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G:\BPEX\Website\Project Blue\Prices\Deadweight pig prices\EU deadweight pig prices\"/>
    </mc:Choice>
  </mc:AlternateContent>
  <xr:revisionPtr revIDLastSave="0" documentId="13_ncr:1_{0F1A7ABB-8F5D-4DEE-9C74-538D92A91891}" xr6:coauthVersionLast="47" xr6:coauthVersionMax="47" xr10:uidLastSave="{00000000-0000-0000-0000-000000000000}"/>
  <bookViews>
    <workbookView xWindow="31752" yWindow="-12900" windowWidth="23256" windowHeight="12456" xr2:uid="{00000000-000D-0000-FFFF-FFFF00000000}"/>
  </bookViews>
  <sheets>
    <sheet name="E grade euro" sheetId="1" r:id="rId1"/>
    <sheet name="E grade sterling" sheetId="2" r:id="rId2"/>
    <sheet name="Specific sow quotations" sheetId="9" r:id="rId3"/>
    <sheet name="Formatting (Hide)" sheetId="4" state="hidden" r:id="rId4"/>
    <sheet name="Chart grade E - hide" sheetId="8" state="hidden" r:id="rId5"/>
    <sheet name="For website grade E - hide" sheetId="7" state="hidden" r:id="rId6"/>
    <sheet name="S grade euro" sheetId="10" r:id="rId7"/>
    <sheet name="S grade sterling" sheetId="11" r:id="rId8"/>
    <sheet name="Disclaimer and notes" sheetId="3" r:id="rId9"/>
    <sheet name="Chart grade S - hide" sheetId="12" state="hidden" r:id="rId10"/>
    <sheet name="For website grade S - hide" sheetId="13"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49" i="11" l="1"/>
  <c r="N549" i="11"/>
  <c r="G549" i="11"/>
  <c r="H549" i="11"/>
  <c r="I549" i="11"/>
  <c r="J549" i="11"/>
  <c r="K549" i="11"/>
  <c r="O549" i="11"/>
  <c r="S549" i="11"/>
  <c r="T549" i="11"/>
  <c r="U549" i="11"/>
  <c r="V549" i="11"/>
  <c r="W549" i="11"/>
  <c r="AA549" i="11"/>
  <c r="AE549" i="11"/>
  <c r="AF549" i="11"/>
  <c r="AG549" i="11"/>
  <c r="B549" i="10"/>
  <c r="B810" i="2"/>
  <c r="E810" i="2"/>
  <c r="D810" i="2"/>
  <c r="H810" i="2"/>
  <c r="I810" i="2"/>
  <c r="J810" i="2"/>
  <c r="K810" i="2"/>
  <c r="M810" i="2"/>
  <c r="N810" i="2"/>
  <c r="O810" i="2"/>
  <c r="P810" i="2"/>
  <c r="S810" i="2"/>
  <c r="T810" i="2"/>
  <c r="U810" i="2"/>
  <c r="V810" i="2"/>
  <c r="W810" i="2"/>
  <c r="Y810" i="2"/>
  <c r="Z810" i="2"/>
  <c r="AA810" i="2"/>
  <c r="AB810" i="2"/>
  <c r="AF810" i="2"/>
  <c r="AG810" i="2"/>
  <c r="B810" i="1"/>
  <c r="Y549" i="11" l="1"/>
  <c r="M549" i="11"/>
  <c r="X549" i="11"/>
  <c r="L549" i="11"/>
  <c r="AD549" i="11"/>
  <c r="R549" i="11"/>
  <c r="F549" i="11"/>
  <c r="AC549" i="11"/>
  <c r="Q549" i="11"/>
  <c r="E549" i="11"/>
  <c r="AB549" i="11"/>
  <c r="P549" i="11"/>
  <c r="D549" i="11"/>
  <c r="Z549" i="11"/>
  <c r="X810" i="2"/>
  <c r="L810" i="2"/>
  <c r="AE810" i="2"/>
  <c r="G810" i="2"/>
  <c r="AD810" i="2"/>
  <c r="R810" i="2"/>
  <c r="F810" i="2"/>
  <c r="AC810" i="2"/>
  <c r="Q810" i="2"/>
  <c r="B548" i="11" l="1"/>
  <c r="B548" i="10"/>
  <c r="D548" i="11"/>
  <c r="O548" i="11"/>
  <c r="P548" i="11"/>
  <c r="AA548" i="11"/>
  <c r="AB548" i="11"/>
  <c r="B809" i="2"/>
  <c r="B809" i="1"/>
  <c r="AA809" i="2"/>
  <c r="B547" i="11"/>
  <c r="B547" i="10"/>
  <c r="D809" i="2" l="1"/>
  <c r="E548" i="11"/>
  <c r="Z548" i="11"/>
  <c r="N548" i="11"/>
  <c r="Y548" i="11"/>
  <c r="M548" i="11"/>
  <c r="X548" i="11"/>
  <c r="L548" i="11"/>
  <c r="W548" i="11"/>
  <c r="K548" i="11"/>
  <c r="V548" i="11"/>
  <c r="J548" i="11"/>
  <c r="AG548" i="11"/>
  <c r="U548" i="11"/>
  <c r="I548" i="11"/>
  <c r="AF548" i="11"/>
  <c r="T548" i="11"/>
  <c r="H548" i="11"/>
  <c r="AE548" i="11"/>
  <c r="S548" i="11"/>
  <c r="G548" i="11"/>
  <c r="AD548" i="11"/>
  <c r="R548" i="11"/>
  <c r="F548" i="11"/>
  <c r="AC548" i="11"/>
  <c r="Q548" i="11"/>
  <c r="O809" i="2"/>
  <c r="M809" i="2"/>
  <c r="X809" i="2"/>
  <c r="L809" i="2"/>
  <c r="K809" i="2"/>
  <c r="V809" i="2"/>
  <c r="J809" i="2"/>
  <c r="AG809" i="2"/>
  <c r="I809" i="2"/>
  <c r="AF809" i="2"/>
  <c r="T809" i="2"/>
  <c r="H809" i="2"/>
  <c r="AE809" i="2"/>
  <c r="S809" i="2"/>
  <c r="G809" i="2"/>
  <c r="R809" i="2"/>
  <c r="F809" i="2"/>
  <c r="AC809" i="2"/>
  <c r="Q809" i="2"/>
  <c r="E809" i="2"/>
  <c r="Z809" i="2"/>
  <c r="N809" i="2"/>
  <c r="Y809" i="2"/>
  <c r="W809" i="2"/>
  <c r="U809" i="2"/>
  <c r="AD809" i="2"/>
  <c r="AB809" i="2"/>
  <c r="P809" i="2"/>
  <c r="B808" i="2"/>
  <c r="B808" i="1"/>
  <c r="B546" i="11"/>
  <c r="B546" i="10"/>
  <c r="B807" i="2"/>
  <c r="B807" i="1"/>
  <c r="B545" i="11" l="1"/>
  <c r="B545" i="10"/>
  <c r="B806" i="2"/>
  <c r="B806" i="1"/>
  <c r="B544" i="11"/>
  <c r="B544" i="10"/>
  <c r="B805" i="2"/>
  <c r="B805" i="1"/>
  <c r="B543" i="11"/>
  <c r="B543" i="10"/>
  <c r="B804" i="2"/>
  <c r="B804" i="1"/>
  <c r="B542" i="11"/>
  <c r="B542" i="10"/>
  <c r="B803" i="2"/>
  <c r="B803" i="1"/>
  <c r="B541" i="11"/>
  <c r="B541" i="10"/>
  <c r="B802" i="2"/>
  <c r="B802" i="1"/>
  <c r="B540" i="11"/>
  <c r="B540" i="10"/>
  <c r="B801" i="2"/>
  <c r="B801" i="1"/>
  <c r="B539" i="11" l="1"/>
  <c r="B539" i="10"/>
  <c r="B800" i="2"/>
  <c r="B800" i="1"/>
  <c r="B538" i="11"/>
  <c r="B538" i="10"/>
  <c r="B799" i="2"/>
  <c r="B799" i="1"/>
  <c r="B537" i="10" l="1"/>
  <c r="B798" i="2"/>
  <c r="B798" i="1"/>
  <c r="B536" i="10" l="1"/>
  <c r="B797" i="2"/>
  <c r="B797" i="1"/>
  <c r="B528" i="10"/>
  <c r="B529" i="10"/>
  <c r="B530" i="10" s="1"/>
  <c r="B531" i="10" s="1"/>
  <c r="B532" i="10" s="1"/>
  <c r="B533" i="10" s="1"/>
  <c r="B534" i="10" s="1"/>
  <c r="B535" i="10" s="1"/>
  <c r="B506" i="10"/>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796" i="2"/>
  <c r="B777" i="2"/>
  <c r="B778" i="2"/>
  <c r="B779" i="2"/>
  <c r="B780" i="2"/>
  <c r="B781" i="2"/>
  <c r="B782" i="2"/>
  <c r="B783" i="2"/>
  <c r="B784" i="2"/>
  <c r="B785" i="2"/>
  <c r="B786" i="2"/>
  <c r="B787" i="2"/>
  <c r="B788" i="2"/>
  <c r="B789" i="2"/>
  <c r="B790" i="2"/>
  <c r="B791" i="2"/>
  <c r="B792" i="2"/>
  <c r="B793" i="2"/>
  <c r="B794" i="2"/>
  <c r="B795" i="2"/>
  <c r="B792" i="1"/>
  <c r="B793" i="1"/>
  <c r="B794" i="1" s="1"/>
  <c r="B795" i="1" s="1"/>
  <c r="B796" i="1" s="1"/>
  <c r="B777" i="1" l="1"/>
  <c r="B778" i="1"/>
  <c r="B779" i="1" s="1"/>
  <c r="B780" i="1" s="1"/>
  <c r="B781" i="1" s="1"/>
  <c r="B782" i="1" s="1"/>
  <c r="B783" i="1" s="1"/>
  <c r="B784" i="1" s="1"/>
  <c r="B785" i="1" s="1"/>
  <c r="B786" i="1" s="1"/>
  <c r="B787" i="1" s="1"/>
  <c r="B788" i="1" s="1"/>
  <c r="B789" i="1" s="1"/>
  <c r="B790" i="1" s="1"/>
  <c r="B791" i="1" s="1"/>
  <c r="B776" i="2" l="1"/>
  <c r="B776" i="1"/>
  <c r="B775" i="2" l="1"/>
  <c r="B775" i="1"/>
  <c r="B774" i="2"/>
  <c r="B774" i="1"/>
  <c r="B773" i="2"/>
  <c r="B773" i="1"/>
  <c r="B772" i="2"/>
  <c r="B772" i="1"/>
  <c r="B771" i="2" l="1"/>
  <c r="B771" i="1"/>
  <c r="B770" i="2"/>
  <c r="B770" i="1"/>
  <c r="B769" i="2"/>
  <c r="B769" i="1" l="1"/>
  <c r="B768" i="2" l="1"/>
  <c r="B768" i="1"/>
  <c r="B767" i="2"/>
  <c r="B767" i="1"/>
  <c r="B505" i="10"/>
  <c r="B766" i="2" l="1"/>
  <c r="B766" i="1"/>
  <c r="B503" i="10"/>
  <c r="B504" i="10"/>
  <c r="B499" i="10"/>
  <c r="B500" i="10"/>
  <c r="B501" i="10" s="1"/>
  <c r="B502" i="10" s="1"/>
  <c r="B765" i="2"/>
  <c r="B765" i="1"/>
  <c r="B764" i="2"/>
  <c r="B764" i="1"/>
  <c r="B763" i="2"/>
  <c r="B763" i="1"/>
  <c r="B762" i="2"/>
  <c r="B762" i="1"/>
  <c r="B761" i="2"/>
  <c r="B761" i="1"/>
  <c r="B497" i="10"/>
  <c r="B498" i="10"/>
  <c r="B760" i="2"/>
  <c r="B760" i="1"/>
  <c r="B759" i="2"/>
  <c r="B759" i="1"/>
  <c r="B758" i="2"/>
  <c r="B758" i="1"/>
  <c r="B494" i="10"/>
  <c r="B495" i="10" s="1"/>
  <c r="B496" i="10" s="1"/>
  <c r="B757" i="2" l="1"/>
  <c r="B756" i="2"/>
  <c r="B757" i="1"/>
  <c r="B756" i="1" l="1"/>
  <c r="B755" i="2"/>
  <c r="B755" i="1"/>
  <c r="B493" i="10"/>
  <c r="B754" i="2"/>
  <c r="B754" i="1"/>
  <c r="B491" i="10"/>
  <c r="B492" i="10" s="1"/>
  <c r="B753" i="2"/>
  <c r="B753" i="1"/>
  <c r="B752" i="2"/>
  <c r="B752" i="1"/>
  <c r="B490" i="10"/>
  <c r="B751" i="2"/>
  <c r="B751" i="1"/>
  <c r="B489" i="10"/>
  <c r="B750" i="2"/>
  <c r="B750" i="1"/>
  <c r="B487" i="10" l="1"/>
  <c r="B488" i="10"/>
  <c r="B749" i="2"/>
  <c r="B749" i="1"/>
  <c r="B748" i="2"/>
  <c r="B748" i="1"/>
  <c r="B485" i="10"/>
  <c r="B486" i="10"/>
  <c r="B747" i="2"/>
  <c r="B747" i="1"/>
  <c r="B746" i="2" l="1"/>
  <c r="B746" i="1"/>
  <c r="B483" i="10"/>
  <c r="B484" i="10"/>
  <c r="B745" i="2"/>
  <c r="B745" i="1"/>
  <c r="B744" i="2"/>
  <c r="B744" i="1"/>
  <c r="B480" i="10"/>
  <c r="B481" i="10"/>
  <c r="B482" i="10" s="1"/>
  <c r="B742" i="2"/>
  <c r="B743" i="2"/>
  <c r="B742" i="1"/>
  <c r="B743" i="1"/>
  <c r="B741" i="2"/>
  <c r="B741" i="1"/>
  <c r="B479" i="10"/>
  <c r="B740" i="2"/>
  <c r="B740" i="1"/>
  <c r="B478" i="10"/>
  <c r="B739" i="2"/>
  <c r="J739" i="2"/>
  <c r="B739" i="1"/>
  <c r="B477" i="10"/>
  <c r="B738" i="2"/>
  <c r="B738" i="1"/>
  <c r="B476" i="10"/>
  <c r="Z739" i="2" l="1"/>
  <c r="R739" i="2"/>
  <c r="Z479" i="11"/>
  <c r="J479" i="11"/>
  <c r="AG482" i="11"/>
  <c r="R479" i="11"/>
  <c r="AA480" i="11"/>
  <c r="K480" i="11"/>
  <c r="Q482" i="11"/>
  <c r="J481" i="11"/>
  <c r="Q480" i="11"/>
  <c r="AA739" i="2"/>
  <c r="S739" i="2"/>
  <c r="AG479" i="11"/>
  <c r="J743" i="2"/>
  <c r="Q479" i="11"/>
  <c r="Z743" i="2"/>
  <c r="R743" i="2"/>
  <c r="AD743" i="2"/>
  <c r="V743" i="2"/>
  <c r="N743" i="2"/>
  <c r="K482" i="11"/>
  <c r="AA479" i="11"/>
  <c r="S479" i="11"/>
  <c r="AC478" i="11"/>
  <c r="AE479" i="11"/>
  <c r="W479" i="11"/>
  <c r="AF741" i="2"/>
  <c r="X741" i="2"/>
  <c r="AG743" i="2"/>
  <c r="Y743" i="2"/>
  <c r="Q743" i="2"/>
  <c r="I743" i="2"/>
  <c r="K739" i="2"/>
  <c r="AD479" i="11"/>
  <c r="V479" i="11"/>
  <c r="N479" i="11"/>
  <c r="X743" i="2"/>
  <c r="AA482" i="11"/>
  <c r="K479" i="11"/>
  <c r="F743" i="2"/>
  <c r="Y480" i="11"/>
  <c r="AA481" i="11"/>
  <c r="S481" i="11"/>
  <c r="K481" i="11"/>
  <c r="S482" i="11"/>
  <c r="AG481" i="11"/>
  <c r="Y481" i="11"/>
  <c r="Q481" i="11"/>
  <c r="H743" i="2"/>
  <c r="Y482" i="11"/>
  <c r="I482" i="11"/>
  <c r="AC743" i="2"/>
  <c r="U743" i="2"/>
  <c r="M743" i="2"/>
  <c r="I480" i="11"/>
  <c r="AB743" i="2"/>
  <c r="T743" i="2"/>
  <c r="I481" i="11"/>
  <c r="AA743" i="2"/>
  <c r="S743" i="2"/>
  <c r="K743" i="2"/>
  <c r="AG480" i="11"/>
  <c r="G742" i="2"/>
  <c r="S480" i="11"/>
  <c r="AE743" i="2"/>
  <c r="W743" i="2"/>
  <c r="O743" i="2"/>
  <c r="J480" i="11"/>
  <c r="J482" i="11"/>
  <c r="AF482" i="11"/>
  <c r="X482" i="11"/>
  <c r="P482" i="11"/>
  <c r="H482" i="11"/>
  <c r="AF481" i="11"/>
  <c r="X481" i="11"/>
  <c r="P481" i="11"/>
  <c r="H481" i="11"/>
  <c r="AF480" i="11"/>
  <c r="X480" i="11"/>
  <c r="P480" i="11"/>
  <c r="H480" i="11"/>
  <c r="AE482" i="11"/>
  <c r="W482" i="11"/>
  <c r="O482" i="11"/>
  <c r="G482" i="11"/>
  <c r="AE481" i="11"/>
  <c r="W481" i="11"/>
  <c r="O481" i="11"/>
  <c r="G481" i="11"/>
  <c r="AE480" i="11"/>
  <c r="W480" i="11"/>
  <c r="O480" i="11"/>
  <c r="G480" i="11"/>
  <c r="AD482" i="11"/>
  <c r="V482" i="11"/>
  <c r="N482" i="11"/>
  <c r="F482" i="11"/>
  <c r="AD481" i="11"/>
  <c r="V481" i="11"/>
  <c r="N481" i="11"/>
  <c r="F481" i="11"/>
  <c r="AD480" i="11"/>
  <c r="V480" i="11"/>
  <c r="N480" i="11"/>
  <c r="F480" i="11"/>
  <c r="AC482" i="11"/>
  <c r="U482" i="11"/>
  <c r="M482" i="11"/>
  <c r="E482" i="11"/>
  <c r="AC481" i="11"/>
  <c r="U481" i="11"/>
  <c r="M481" i="11"/>
  <c r="E481" i="11"/>
  <c r="AC480" i="11"/>
  <c r="U480" i="11"/>
  <c r="M480" i="11"/>
  <c r="E480" i="11"/>
  <c r="AB482" i="11"/>
  <c r="T482" i="11"/>
  <c r="L482" i="11"/>
  <c r="D482" i="11"/>
  <c r="AB481" i="11"/>
  <c r="T481" i="11"/>
  <c r="L481" i="11"/>
  <c r="D481" i="11"/>
  <c r="AB480" i="11"/>
  <c r="T480" i="11"/>
  <c r="L480" i="11"/>
  <c r="D480" i="11"/>
  <c r="Z482" i="11"/>
  <c r="R482" i="11"/>
  <c r="Z481" i="11"/>
  <c r="R481" i="11"/>
  <c r="Z480" i="11"/>
  <c r="R480" i="11"/>
  <c r="P741" i="2"/>
  <c r="H741" i="2"/>
  <c r="P743" i="2"/>
  <c r="G743" i="2"/>
  <c r="E743" i="2"/>
  <c r="L743" i="2"/>
  <c r="AF743" i="2"/>
  <c r="AC479" i="11"/>
  <c r="AE741" i="2"/>
  <c r="W741" i="2"/>
  <c r="O741" i="2"/>
  <c r="X742" i="2"/>
  <c r="AD742" i="2"/>
  <c r="V742" i="2"/>
  <c r="N742" i="2"/>
  <c r="AC741" i="2"/>
  <c r="U741" i="2"/>
  <c r="M741" i="2"/>
  <c r="E741" i="2"/>
  <c r="AC742" i="2"/>
  <c r="U742" i="2"/>
  <c r="M742" i="2"/>
  <c r="H742" i="2"/>
  <c r="AB742" i="2"/>
  <c r="T742" i="2"/>
  <c r="L742" i="2"/>
  <c r="AE742" i="2"/>
  <c r="P742" i="2"/>
  <c r="AA741" i="2"/>
  <c r="S741" i="2"/>
  <c r="K741" i="2"/>
  <c r="AA742" i="2"/>
  <c r="S742" i="2"/>
  <c r="K742" i="2"/>
  <c r="W742" i="2"/>
  <c r="Z742" i="2"/>
  <c r="R742" i="2"/>
  <c r="J742" i="2"/>
  <c r="O742" i="2"/>
  <c r="AF742" i="2"/>
  <c r="AG741" i="2"/>
  <c r="Y741" i="2"/>
  <c r="Q741" i="2"/>
  <c r="AG742" i="2"/>
  <c r="Y742" i="2"/>
  <c r="Q742" i="2"/>
  <c r="I742" i="2"/>
  <c r="D742" i="2"/>
  <c r="S478" i="11"/>
  <c r="V477" i="11"/>
  <c r="D743" i="2"/>
  <c r="AD739" i="2"/>
  <c r="V739" i="2"/>
  <c r="AE478" i="11"/>
  <c r="W478" i="11"/>
  <c r="F742" i="2"/>
  <c r="E742" i="2"/>
  <c r="O479" i="11"/>
  <c r="AG477" i="11"/>
  <c r="Y477" i="11"/>
  <c r="Q477" i="11"/>
  <c r="I477" i="11"/>
  <c r="K478" i="11"/>
  <c r="U479" i="11"/>
  <c r="M479" i="11"/>
  <c r="J740" i="2"/>
  <c r="AF740" i="2"/>
  <c r="X740" i="2"/>
  <c r="P740" i="2"/>
  <c r="H740" i="2"/>
  <c r="Y479" i="11"/>
  <c r="I479" i="11"/>
  <c r="J741" i="2"/>
  <c r="W740" i="2"/>
  <c r="G740" i="2"/>
  <c r="AA740" i="2"/>
  <c r="S740" i="2"/>
  <c r="K740" i="2"/>
  <c r="AC739" i="2"/>
  <c r="U739" i="2"/>
  <c r="M739" i="2"/>
  <c r="E739" i="2"/>
  <c r="V478" i="11"/>
  <c r="N478" i="11"/>
  <c r="AB739" i="2"/>
  <c r="U478" i="11"/>
  <c r="M478" i="11"/>
  <c r="AB479" i="11"/>
  <c r="T479" i="11"/>
  <c r="L479" i="11"/>
  <c r="AG739" i="2"/>
  <c r="Y739" i="2"/>
  <c r="I739" i="2"/>
  <c r="I741" i="2"/>
  <c r="AF739" i="2"/>
  <c r="X739" i="2"/>
  <c r="P739" i="2"/>
  <c r="H739" i="2"/>
  <c r="AG478" i="11"/>
  <c r="Y478" i="11"/>
  <c r="Q478" i="11"/>
  <c r="I478" i="11"/>
  <c r="AF479" i="11"/>
  <c r="X479" i="11"/>
  <c r="P479" i="11"/>
  <c r="H479" i="11"/>
  <c r="Q739" i="2"/>
  <c r="AF478" i="11"/>
  <c r="X478" i="11"/>
  <c r="P478" i="11"/>
  <c r="H478" i="11"/>
  <c r="G741" i="2"/>
  <c r="AD741" i="2"/>
  <c r="V741" i="2"/>
  <c r="N741" i="2"/>
  <c r="F741" i="2"/>
  <c r="AB741" i="2"/>
  <c r="T741" i="2"/>
  <c r="L741" i="2"/>
  <c r="D741" i="2"/>
  <c r="Z741" i="2"/>
  <c r="R741" i="2"/>
  <c r="AE740" i="2"/>
  <c r="O740" i="2"/>
  <c r="AE477" i="11"/>
  <c r="AA478" i="11"/>
  <c r="Y740" i="2"/>
  <c r="I740" i="2"/>
  <c r="AA476" i="11"/>
  <c r="S476" i="11"/>
  <c r="K476" i="11"/>
  <c r="AC477" i="11"/>
  <c r="U477" i="11"/>
  <c r="AE739" i="2"/>
  <c r="W739" i="2"/>
  <c r="O739" i="2"/>
  <c r="G739" i="2"/>
  <c r="Z478" i="11"/>
  <c r="R478" i="11"/>
  <c r="G478" i="11"/>
  <c r="AG740" i="2"/>
  <c r="Q740" i="2"/>
  <c r="AD478" i="11"/>
  <c r="D479" i="11"/>
  <c r="O478" i="11"/>
  <c r="G479" i="11"/>
  <c r="F479" i="11"/>
  <c r="E479" i="11"/>
  <c r="AD740" i="2"/>
  <c r="V740" i="2"/>
  <c r="N740" i="2"/>
  <c r="F740" i="2"/>
  <c r="AC740" i="2"/>
  <c r="U740" i="2"/>
  <c r="M740" i="2"/>
  <c r="E740" i="2"/>
  <c r="AB740" i="2"/>
  <c r="T740" i="2"/>
  <c r="L740" i="2"/>
  <c r="D740" i="2"/>
  <c r="Z740" i="2"/>
  <c r="R740" i="2"/>
  <c r="W477" i="11"/>
  <c r="O477" i="11"/>
  <c r="G477" i="11"/>
  <c r="J478" i="11"/>
  <c r="F478" i="11"/>
  <c r="E478" i="11"/>
  <c r="AB478" i="11"/>
  <c r="T478" i="11"/>
  <c r="L478" i="11"/>
  <c r="D478" i="11"/>
  <c r="AF477" i="11"/>
  <c r="X477" i="11"/>
  <c r="P477" i="11"/>
  <c r="H477" i="11"/>
  <c r="AD477" i="11"/>
  <c r="N477" i="11"/>
  <c r="F477" i="11"/>
  <c r="M477" i="11"/>
  <c r="D739" i="2"/>
  <c r="N739" i="2"/>
  <c r="F739" i="2"/>
  <c r="T739" i="2"/>
  <c r="L739" i="2"/>
  <c r="F476" i="11"/>
  <c r="D477" i="11"/>
  <c r="AB477" i="11"/>
  <c r="L477" i="11"/>
  <c r="AA477" i="11"/>
  <c r="S477" i="11"/>
  <c r="K477" i="11"/>
  <c r="D738" i="2"/>
  <c r="Z477" i="11"/>
  <c r="R477" i="11"/>
  <c r="J477" i="11"/>
  <c r="AC476" i="11"/>
  <c r="U476" i="11"/>
  <c r="M476" i="11"/>
  <c r="E476" i="11"/>
  <c r="T477" i="11"/>
  <c r="AB476" i="11"/>
  <c r="T476" i="11"/>
  <c r="L476" i="11"/>
  <c r="D476" i="11"/>
  <c r="E477" i="11"/>
  <c r="Y738" i="2"/>
  <c r="Q738" i="2"/>
  <c r="I738" i="2"/>
  <c r="AF738" i="2"/>
  <c r="X738" i="2"/>
  <c r="P738" i="2"/>
  <c r="H738" i="2"/>
  <c r="AA738" i="2"/>
  <c r="S738" i="2"/>
  <c r="K738" i="2"/>
  <c r="J738" i="2"/>
  <c r="AE738" i="2"/>
  <c r="W738" i="2"/>
  <c r="G738" i="2"/>
  <c r="V738" i="2"/>
  <c r="F738" i="2"/>
  <c r="AC738" i="2"/>
  <c r="U738" i="2"/>
  <c r="M738" i="2"/>
  <c r="E738" i="2"/>
  <c r="Z738" i="2"/>
  <c r="R738" i="2"/>
  <c r="AG738" i="2"/>
  <c r="O738" i="2"/>
  <c r="AD738" i="2"/>
  <c r="N738" i="2"/>
  <c r="AB738" i="2"/>
  <c r="T738" i="2"/>
  <c r="L738" i="2"/>
  <c r="Z476" i="11"/>
  <c r="R476" i="11"/>
  <c r="J476" i="11"/>
  <c r="AG476" i="11"/>
  <c r="Y476" i="11"/>
  <c r="Q476" i="11"/>
  <c r="I476" i="11"/>
  <c r="AF476" i="11"/>
  <c r="X476" i="11"/>
  <c r="P476" i="11"/>
  <c r="H476" i="11"/>
  <c r="AE476" i="11"/>
  <c r="W476" i="11"/>
  <c r="O476" i="11"/>
  <c r="G476" i="11"/>
  <c r="AD476" i="11"/>
  <c r="V476" i="11"/>
  <c r="N476" i="11"/>
  <c r="B737" i="2"/>
  <c r="B737" i="1"/>
  <c r="B475" i="10"/>
  <c r="J475" i="11"/>
  <c r="R475" i="11"/>
  <c r="Z475" i="11"/>
  <c r="B736" i="2"/>
  <c r="B736" i="1"/>
  <c r="B473" i="10"/>
  <c r="B474" i="10"/>
  <c r="I474" i="11"/>
  <c r="Q474" i="11"/>
  <c r="Y474" i="11"/>
  <c r="B735" i="2"/>
  <c r="B735" i="1"/>
  <c r="B734" i="2"/>
  <c r="J734" i="2"/>
  <c r="B734" i="1"/>
  <c r="Z734" i="2"/>
  <c r="B472" i="10"/>
  <c r="B733" i="2"/>
  <c r="B733" i="1"/>
  <c r="B9" i="9"/>
  <c r="B471" i="10"/>
  <c r="B732" i="2"/>
  <c r="B732" i="1"/>
  <c r="B470" i="10"/>
  <c r="B731" i="2"/>
  <c r="R731" i="2"/>
  <c r="B731" i="1"/>
  <c r="B469" i="10"/>
  <c r="J469" i="11"/>
  <c r="R469" i="11"/>
  <c r="Z469" i="11"/>
  <c r="B730" i="2"/>
  <c r="B730" i="1"/>
  <c r="B468" i="10"/>
  <c r="R468" i="11"/>
  <c r="Z468" i="11"/>
  <c r="B729" i="2"/>
  <c r="B729" i="1"/>
  <c r="B467" i="10"/>
  <c r="J467" i="11"/>
  <c r="R467" i="11"/>
  <c r="Z467" i="11"/>
  <c r="B728" i="2"/>
  <c r="Z728" i="2"/>
  <c r="B728" i="1"/>
  <c r="B466" i="10"/>
  <c r="B727" i="2"/>
  <c r="B727" i="1"/>
  <c r="B463" i="10"/>
  <c r="B464" i="10"/>
  <c r="B465" i="10" s="1"/>
  <c r="E465" i="11"/>
  <c r="M465" i="11"/>
  <c r="U465" i="11"/>
  <c r="AC465" i="11"/>
  <c r="B462" i="10"/>
  <c r="B724" i="2"/>
  <c r="B725" i="2"/>
  <c r="AG725" i="2"/>
  <c r="B726" i="2"/>
  <c r="B726" i="1"/>
  <c r="B725" i="1"/>
  <c r="B724" i="1"/>
  <c r="J10" i="12"/>
  <c r="I10" i="12"/>
  <c r="H10" i="12"/>
  <c r="G10" i="12"/>
  <c r="F10" i="12"/>
  <c r="E10" i="12"/>
  <c r="D10" i="12"/>
  <c r="C10" i="12"/>
  <c r="H6" i="12"/>
  <c r="B15" i="10"/>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N454" i="11"/>
  <c r="I455" i="11"/>
  <c r="X219" i="11"/>
  <c r="AF219" i="11"/>
  <c r="P227" i="11"/>
  <c r="X227" i="11"/>
  <c r="AF227" i="11"/>
  <c r="H243" i="11"/>
  <c r="P243" i="11"/>
  <c r="X243" i="11"/>
  <c r="X251" i="11"/>
  <c r="X331" i="11"/>
  <c r="AF331" i="11"/>
  <c r="H355" i="11"/>
  <c r="X355" i="11"/>
  <c r="AF371" i="11"/>
  <c r="H379" i="11"/>
  <c r="AF379" i="11"/>
  <c r="AE210" i="11"/>
  <c r="W210" i="11"/>
  <c r="O210" i="11"/>
  <c r="G210" i="11"/>
  <c r="AG208" i="11"/>
  <c r="Y208" i="11"/>
  <c r="Q208" i="11"/>
  <c r="I208" i="11"/>
  <c r="AE202" i="11"/>
  <c r="W202" i="11"/>
  <c r="O202" i="11"/>
  <c r="G202" i="11"/>
  <c r="AE194" i="11"/>
  <c r="W194" i="11"/>
  <c r="O194" i="11"/>
  <c r="G194" i="11"/>
  <c r="AG192" i="11"/>
  <c r="Y192" i="11"/>
  <c r="Q192" i="11"/>
  <c r="I192" i="11"/>
  <c r="AE186" i="11"/>
  <c r="W186" i="11"/>
  <c r="O186" i="11"/>
  <c r="G186" i="11"/>
  <c r="Q184" i="11"/>
  <c r="I184" i="11"/>
  <c r="V183" i="11"/>
  <c r="AC180" i="11"/>
  <c r="U180" i="11"/>
  <c r="M180" i="11"/>
  <c r="E180" i="11"/>
  <c r="AE178" i="11"/>
  <c r="W178" i="11"/>
  <c r="O178" i="11"/>
  <c r="G178" i="11"/>
  <c r="AG176" i="11"/>
  <c r="Y176" i="11"/>
  <c r="Q176" i="11"/>
  <c r="I176" i="11"/>
  <c r="AC172" i="11"/>
  <c r="U172" i="11"/>
  <c r="M172" i="11"/>
  <c r="E172" i="11"/>
  <c r="AE170" i="11"/>
  <c r="W170" i="11"/>
  <c r="O170" i="11"/>
  <c r="G170" i="11"/>
  <c r="AG168" i="11"/>
  <c r="Y168" i="11"/>
  <c r="Q168" i="11"/>
  <c r="I168" i="11"/>
  <c r="AC164" i="11"/>
  <c r="U164" i="11"/>
  <c r="M164" i="11"/>
  <c r="E164" i="11"/>
  <c r="AE162" i="11"/>
  <c r="W162" i="11"/>
  <c r="O162" i="11"/>
  <c r="G162" i="11"/>
  <c r="AG160" i="11"/>
  <c r="Y160" i="11"/>
  <c r="Q160" i="11"/>
  <c r="I160" i="11"/>
  <c r="AC156" i="11"/>
  <c r="U156" i="11"/>
  <c r="M156" i="11"/>
  <c r="E156" i="11"/>
  <c r="AE154" i="11"/>
  <c r="W154" i="11"/>
  <c r="O154" i="11"/>
  <c r="G154" i="11"/>
  <c r="AG152" i="11"/>
  <c r="Y152" i="11"/>
  <c r="Q152" i="11"/>
  <c r="I152" i="11"/>
  <c r="V151" i="11"/>
  <c r="AA150" i="11"/>
  <c r="S150" i="11"/>
  <c r="K150" i="11"/>
  <c r="AF149" i="11"/>
  <c r="X149" i="11"/>
  <c r="P149" i="11"/>
  <c r="H149" i="11"/>
  <c r="AC148" i="11"/>
  <c r="U148" i="11"/>
  <c r="M148" i="11"/>
  <c r="E148" i="11"/>
  <c r="AE146" i="11"/>
  <c r="W146" i="11"/>
  <c r="O146" i="11"/>
  <c r="G146" i="11"/>
  <c r="AG144" i="11"/>
  <c r="Y144" i="11"/>
  <c r="Q144" i="11"/>
  <c r="I144" i="11"/>
  <c r="F143" i="11"/>
  <c r="AA142" i="11"/>
  <c r="S142" i="11"/>
  <c r="K142" i="11"/>
  <c r="AF141" i="11"/>
  <c r="X141" i="11"/>
  <c r="P141" i="11"/>
  <c r="H141" i="11"/>
  <c r="AC140" i="11"/>
  <c r="U140" i="11"/>
  <c r="M140" i="11"/>
  <c r="E140" i="11"/>
  <c r="AE138" i="11"/>
  <c r="W138" i="11"/>
  <c r="O138" i="11"/>
  <c r="G138" i="11"/>
  <c r="AG136" i="11"/>
  <c r="Y136" i="11"/>
  <c r="Q136" i="11"/>
  <c r="I136" i="11"/>
  <c r="AA134" i="11"/>
  <c r="S134" i="11"/>
  <c r="K134" i="11"/>
  <c r="AC132" i="11"/>
  <c r="U132" i="11"/>
  <c r="M132" i="11"/>
  <c r="E132" i="11"/>
  <c r="AE130" i="11"/>
  <c r="W130" i="11"/>
  <c r="O130" i="11"/>
  <c r="G130" i="11"/>
  <c r="AG128" i="11"/>
  <c r="Y128" i="11"/>
  <c r="Q128" i="11"/>
  <c r="I128" i="11"/>
  <c r="AA126" i="11"/>
  <c r="S126" i="11"/>
  <c r="K126" i="11"/>
  <c r="AF125" i="11"/>
  <c r="X125" i="11"/>
  <c r="P125" i="11"/>
  <c r="H125" i="11"/>
  <c r="AC124" i="11"/>
  <c r="U124" i="11"/>
  <c r="M124" i="11"/>
  <c r="E124" i="11"/>
  <c r="AE122" i="11"/>
  <c r="W122" i="11"/>
  <c r="O122" i="11"/>
  <c r="G122" i="11"/>
  <c r="AG120" i="11"/>
  <c r="Y120" i="11"/>
  <c r="Q120" i="11"/>
  <c r="I120" i="11"/>
  <c r="V119" i="11"/>
  <c r="AA118" i="11"/>
  <c r="S118" i="11"/>
  <c r="K118" i="11"/>
  <c r="AC116" i="11"/>
  <c r="U116" i="11"/>
  <c r="M116" i="11"/>
  <c r="E116" i="11"/>
  <c r="AE114" i="11"/>
  <c r="W114" i="11"/>
  <c r="O114" i="11"/>
  <c r="G114" i="11"/>
  <c r="AG112" i="11"/>
  <c r="Y112" i="11"/>
  <c r="Q112" i="11"/>
  <c r="I112" i="11"/>
  <c r="F111" i="11"/>
  <c r="AA110" i="11"/>
  <c r="S110" i="11"/>
  <c r="K110" i="11"/>
  <c r="AC108" i="11"/>
  <c r="U108" i="11"/>
  <c r="M108" i="11"/>
  <c r="E108" i="11"/>
  <c r="AE106" i="11"/>
  <c r="W106" i="11"/>
  <c r="O106" i="11"/>
  <c r="G106" i="11"/>
  <c r="AG104" i="11"/>
  <c r="Y104" i="11"/>
  <c r="Q104" i="11"/>
  <c r="I104" i="11"/>
  <c r="AA102" i="11"/>
  <c r="S102" i="11"/>
  <c r="K102" i="11"/>
  <c r="AF101" i="11"/>
  <c r="X101" i="11"/>
  <c r="P101" i="11"/>
  <c r="H101" i="11"/>
  <c r="AC100" i="11"/>
  <c r="U100" i="11"/>
  <c r="M100" i="11"/>
  <c r="E100" i="11"/>
  <c r="AE98" i="11"/>
  <c r="W98" i="11"/>
  <c r="O98" i="11"/>
  <c r="G98" i="11"/>
  <c r="AG96" i="11"/>
  <c r="Y96" i="11"/>
  <c r="Q96" i="11"/>
  <c r="I96" i="11"/>
  <c r="AA94" i="11"/>
  <c r="S94" i="11"/>
  <c r="K94" i="11"/>
  <c r="AC92" i="11"/>
  <c r="U92" i="11"/>
  <c r="M92" i="11"/>
  <c r="E92" i="11"/>
  <c r="AE90" i="11"/>
  <c r="W90" i="11"/>
  <c r="O90" i="11"/>
  <c r="G90" i="11"/>
  <c r="AG88" i="11"/>
  <c r="Y88" i="11"/>
  <c r="Q88" i="11"/>
  <c r="I88" i="11"/>
  <c r="V87" i="11"/>
  <c r="AA86" i="11"/>
  <c r="S86" i="11"/>
  <c r="K86" i="11"/>
  <c r="AC84" i="11"/>
  <c r="U84" i="11"/>
  <c r="M84" i="11"/>
  <c r="E84" i="11"/>
  <c r="AE82" i="11"/>
  <c r="W82" i="11"/>
  <c r="O82" i="11"/>
  <c r="G82" i="11"/>
  <c r="AG80" i="11"/>
  <c r="Y80" i="11"/>
  <c r="Q80" i="11"/>
  <c r="I80" i="11"/>
  <c r="F79" i="11"/>
  <c r="AA78" i="11"/>
  <c r="S78" i="11"/>
  <c r="K78" i="11"/>
  <c r="AF77" i="11"/>
  <c r="X77" i="11"/>
  <c r="P77" i="11"/>
  <c r="H77" i="11"/>
  <c r="AC76" i="11"/>
  <c r="U76" i="11"/>
  <c r="M76" i="11"/>
  <c r="E76" i="11"/>
  <c r="AE74" i="11"/>
  <c r="W74" i="11"/>
  <c r="O74" i="11"/>
  <c r="G74" i="11"/>
  <c r="AB73" i="11"/>
  <c r="T73" i="11"/>
  <c r="L73" i="11"/>
  <c r="D73" i="11"/>
  <c r="AG72" i="11"/>
  <c r="Y72" i="11"/>
  <c r="Q72" i="11"/>
  <c r="I72" i="11"/>
  <c r="AA70" i="11"/>
  <c r="S70" i="11"/>
  <c r="K70" i="11"/>
  <c r="AC68" i="11"/>
  <c r="U68" i="11"/>
  <c r="M68" i="11"/>
  <c r="E68" i="11"/>
  <c r="Z67" i="11"/>
  <c r="R67" i="11"/>
  <c r="J67" i="11"/>
  <c r="AE66" i="11"/>
  <c r="W66" i="11"/>
  <c r="O66" i="11"/>
  <c r="G66" i="11"/>
  <c r="AB65" i="11"/>
  <c r="T65" i="11"/>
  <c r="L65" i="11"/>
  <c r="D65" i="11"/>
  <c r="AG64" i="11"/>
  <c r="Y64" i="11"/>
  <c r="Q64" i="11"/>
  <c r="I64" i="11"/>
  <c r="V63" i="11"/>
  <c r="AA62" i="11"/>
  <c r="S62" i="11"/>
  <c r="K62" i="11"/>
  <c r="AC60" i="11"/>
  <c r="U60" i="11"/>
  <c r="M60" i="11"/>
  <c r="E60" i="11"/>
  <c r="Z59" i="11"/>
  <c r="R59" i="11"/>
  <c r="J59" i="11"/>
  <c r="AE58" i="11"/>
  <c r="W58" i="11"/>
  <c r="O58" i="11"/>
  <c r="G58" i="11"/>
  <c r="AB57" i="11"/>
  <c r="T57" i="11"/>
  <c r="L57" i="11"/>
  <c r="D57" i="11"/>
  <c r="AG56" i="11"/>
  <c r="Y56" i="11"/>
  <c r="Q56" i="11"/>
  <c r="I56" i="11"/>
  <c r="AD55" i="11"/>
  <c r="AA54" i="11"/>
  <c r="S54" i="11"/>
  <c r="K54" i="11"/>
  <c r="AF53" i="11"/>
  <c r="X53" i="11"/>
  <c r="P53" i="11"/>
  <c r="H53" i="11"/>
  <c r="AC52" i="11"/>
  <c r="U52" i="11"/>
  <c r="M52" i="11"/>
  <c r="E52" i="11"/>
  <c r="Z51" i="11"/>
  <c r="R51" i="11"/>
  <c r="J51" i="11"/>
  <c r="AE50" i="11"/>
  <c r="W50" i="11"/>
  <c r="O50" i="11"/>
  <c r="G50" i="11"/>
  <c r="AB49" i="11"/>
  <c r="T49" i="11"/>
  <c r="L49" i="11"/>
  <c r="D49" i="11"/>
  <c r="AG48" i="11"/>
  <c r="Y48" i="11"/>
  <c r="Q48" i="11"/>
  <c r="I48" i="11"/>
  <c r="F47" i="11"/>
  <c r="AA46" i="11"/>
  <c r="S46" i="11"/>
  <c r="K46" i="11"/>
  <c r="AF45" i="11"/>
  <c r="X45" i="11"/>
  <c r="P45" i="11"/>
  <c r="H45" i="11"/>
  <c r="AC44" i="11"/>
  <c r="U44" i="11"/>
  <c r="M44" i="11"/>
  <c r="E44" i="11"/>
  <c r="Z43" i="11"/>
  <c r="R43" i="11"/>
  <c r="J43" i="11"/>
  <c r="AE42" i="11"/>
  <c r="W42" i="11"/>
  <c r="O42" i="11"/>
  <c r="G42" i="11"/>
  <c r="AB41" i="11"/>
  <c r="T41" i="11"/>
  <c r="L41" i="11"/>
  <c r="D41" i="11"/>
  <c r="AG40" i="11"/>
  <c r="Y40" i="11"/>
  <c r="Q40" i="11"/>
  <c r="I40" i="11"/>
  <c r="AA38" i="11"/>
  <c r="S38" i="11"/>
  <c r="K38" i="11"/>
  <c r="AC36" i="11"/>
  <c r="U36" i="11"/>
  <c r="M36" i="11"/>
  <c r="E36" i="11"/>
  <c r="Z35" i="11"/>
  <c r="R35" i="11"/>
  <c r="J35" i="11"/>
  <c r="AE34" i="11"/>
  <c r="W34" i="11"/>
  <c r="O34" i="11"/>
  <c r="G34" i="11"/>
  <c r="AB33" i="11"/>
  <c r="T33" i="11"/>
  <c r="L33" i="11"/>
  <c r="D33" i="11"/>
  <c r="AG32" i="11"/>
  <c r="Y32" i="11"/>
  <c r="Q32" i="11"/>
  <c r="I32" i="11"/>
  <c r="AA30" i="11"/>
  <c r="S30" i="11"/>
  <c r="K30" i="11"/>
  <c r="AC28" i="11"/>
  <c r="U28" i="11"/>
  <c r="M28" i="11"/>
  <c r="E28" i="11"/>
  <c r="Z27" i="11"/>
  <c r="R27" i="11"/>
  <c r="J27" i="11"/>
  <c r="AE26" i="11"/>
  <c r="W26" i="11"/>
  <c r="O26" i="11"/>
  <c r="G26" i="11"/>
  <c r="AB25" i="11"/>
  <c r="T25" i="11"/>
  <c r="L25" i="11"/>
  <c r="D25" i="11"/>
  <c r="AG24" i="11"/>
  <c r="Y24" i="11"/>
  <c r="Q24" i="11"/>
  <c r="I24" i="11"/>
  <c r="AA22" i="11"/>
  <c r="S22" i="11"/>
  <c r="K22" i="11"/>
  <c r="AF21" i="11"/>
  <c r="X21" i="11"/>
  <c r="P21" i="11"/>
  <c r="H21" i="11"/>
  <c r="AC20" i="11"/>
  <c r="U20" i="11"/>
  <c r="M20" i="11"/>
  <c r="E20" i="11"/>
  <c r="Z19" i="11"/>
  <c r="R19" i="11"/>
  <c r="J19" i="11"/>
  <c r="AE18" i="11"/>
  <c r="W18" i="11"/>
  <c r="O18" i="11"/>
  <c r="G18" i="11"/>
  <c r="AB17" i="11"/>
  <c r="T17" i="11"/>
  <c r="L17" i="11"/>
  <c r="D17" i="11"/>
  <c r="AG16" i="11"/>
  <c r="Y16" i="11"/>
  <c r="Q16" i="11"/>
  <c r="I16" i="11"/>
  <c r="AA14" i="11"/>
  <c r="S14" i="11"/>
  <c r="K14" i="11"/>
  <c r="V13" i="11"/>
  <c r="B14" i="10"/>
  <c r="B14" i="1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Z723" i="2"/>
  <c r="B723" i="1"/>
  <c r="B722" i="1"/>
  <c r="B721" i="1"/>
  <c r="B720" i="1"/>
  <c r="B719" i="1"/>
  <c r="B718" i="1"/>
  <c r="B717" i="1"/>
  <c r="B716" i="1"/>
  <c r="B715" i="1"/>
  <c r="B714" i="1"/>
  <c r="K713" i="2"/>
  <c r="B712" i="1"/>
  <c r="B713" i="1"/>
  <c r="B711" i="1"/>
  <c r="B710" i="1"/>
  <c r="B709" i="1"/>
  <c r="B708" i="1"/>
  <c r="B707" i="1"/>
  <c r="B705" i="1"/>
  <c r="B706" i="1"/>
  <c r="B704" i="1"/>
  <c r="B11" i="13" l="1"/>
  <c r="B12" i="13" s="1"/>
  <c r="B12" i="12"/>
  <c r="R728" i="2"/>
  <c r="AA713" i="2"/>
  <c r="S713" i="2"/>
  <c r="J728" i="2"/>
  <c r="R734" i="2"/>
  <c r="Y374" i="11"/>
  <c r="AG366" i="11"/>
  <c r="Y358" i="11"/>
  <c r="Q358" i="11"/>
  <c r="I358" i="11"/>
  <c r="AG350" i="11"/>
  <c r="I350" i="11"/>
  <c r="Y318" i="11"/>
  <c r="Q318" i="11"/>
  <c r="Y310" i="11"/>
  <c r="Q310" i="11"/>
  <c r="Y302" i="11"/>
  <c r="Y294" i="11"/>
  <c r="AG286" i="11"/>
  <c r="AG278" i="11"/>
  <c r="Q278" i="11"/>
  <c r="AG262" i="11"/>
  <c r="Y262" i="11"/>
  <c r="Q262" i="11"/>
  <c r="I262" i="11"/>
  <c r="AG254" i="11"/>
  <c r="Y254" i="11"/>
  <c r="Q254" i="11"/>
  <c r="I254" i="11"/>
  <c r="AC429" i="11"/>
  <c r="U429" i="11"/>
  <c r="M429" i="11"/>
  <c r="E429" i="11"/>
  <c r="AA444" i="11"/>
  <c r="S444" i="11"/>
  <c r="K444" i="11"/>
  <c r="AC370" i="11"/>
  <c r="M370" i="11"/>
  <c r="E370" i="11"/>
  <c r="AC354" i="11"/>
  <c r="M354" i="11"/>
  <c r="E354" i="11"/>
  <c r="U346" i="11"/>
  <c r="M346" i="11"/>
  <c r="U338" i="11"/>
  <c r="M338" i="11"/>
  <c r="U330" i="11"/>
  <c r="M330" i="11"/>
  <c r="AC266" i="11"/>
  <c r="U266" i="11"/>
  <c r="AC258" i="11"/>
  <c r="U258" i="11"/>
  <c r="M258" i="11"/>
  <c r="E258" i="11"/>
  <c r="E234" i="11"/>
  <c r="U226" i="11"/>
  <c r="M226" i="11"/>
  <c r="E226" i="11"/>
  <c r="AC218" i="11"/>
  <c r="M218" i="11"/>
  <c r="E218" i="11"/>
  <c r="AC410" i="11"/>
  <c r="U410" i="11"/>
  <c r="M410" i="11"/>
  <c r="E410" i="11"/>
  <c r="O365" i="11"/>
  <c r="AE357" i="11"/>
  <c r="W357" i="11"/>
  <c r="AD389" i="11"/>
  <c r="N389" i="11"/>
  <c r="AD349" i="11"/>
  <c r="AD325" i="11"/>
  <c r="V325" i="11"/>
  <c r="N325" i="11"/>
  <c r="F325" i="11"/>
  <c r="AF438" i="11"/>
  <c r="X438" i="11"/>
  <c r="P438" i="11"/>
  <c r="H438" i="11"/>
  <c r="AD445" i="11"/>
  <c r="V445" i="11"/>
  <c r="N445" i="11"/>
  <c r="F445" i="11"/>
  <c r="AF411" i="11"/>
  <c r="X411" i="11"/>
  <c r="P411" i="11"/>
  <c r="H411" i="11"/>
  <c r="AF403" i="11"/>
  <c r="X403" i="11"/>
  <c r="P403" i="11"/>
  <c r="H403" i="11"/>
  <c r="AG446" i="11"/>
  <c r="Y446" i="11"/>
  <c r="Q446" i="11"/>
  <c r="I446" i="11"/>
  <c r="AA388" i="11"/>
  <c r="S388" i="11"/>
  <c r="K388" i="11"/>
  <c r="AA380" i="11"/>
  <c r="S380" i="11"/>
  <c r="K380" i="11"/>
  <c r="AA364" i="11"/>
  <c r="K364" i="11"/>
  <c r="AA356" i="11"/>
  <c r="K356" i="11"/>
  <c r="S348" i="11"/>
  <c r="K340" i="11"/>
  <c r="AA332" i="11"/>
  <c r="S332" i="11"/>
  <c r="AA324" i="11"/>
  <c r="S324" i="11"/>
  <c r="AA308" i="11"/>
  <c r="S308" i="11"/>
  <c r="AA300" i="11"/>
  <c r="AA276" i="11"/>
  <c r="S276" i="11"/>
  <c r="K276" i="11"/>
  <c r="S260" i="11"/>
  <c r="K260" i="11"/>
  <c r="AA252" i="11"/>
  <c r="S252" i="11"/>
  <c r="AA236" i="11"/>
  <c r="K236" i="11"/>
  <c r="AA412" i="11"/>
  <c r="S412" i="11"/>
  <c r="K412" i="11"/>
  <c r="AA404" i="11"/>
  <c r="S404" i="11"/>
  <c r="K404" i="11"/>
  <c r="AG474" i="11"/>
  <c r="AB319" i="11"/>
  <c r="AB295" i="11"/>
  <c r="D287" i="11"/>
  <c r="D247" i="11"/>
  <c r="AB231" i="11"/>
  <c r="T231" i="11"/>
  <c r="AB223" i="11"/>
  <c r="T223" i="11"/>
  <c r="D223" i="11"/>
  <c r="AB215" i="11"/>
  <c r="T215" i="11"/>
  <c r="L215" i="11"/>
  <c r="L415" i="11"/>
  <c r="D415" i="11"/>
  <c r="AB407" i="11"/>
  <c r="T407" i="11"/>
  <c r="T399" i="11"/>
  <c r="Z436" i="11"/>
  <c r="R436" i="11"/>
  <c r="J436" i="11"/>
  <c r="Z393" i="11"/>
  <c r="J393" i="11"/>
  <c r="Z385" i="11"/>
  <c r="R385" i="11"/>
  <c r="J385" i="11"/>
  <c r="Z313" i="11"/>
  <c r="Z273" i="11"/>
  <c r="Z452" i="11"/>
  <c r="R452" i="11"/>
  <c r="J452" i="11"/>
  <c r="AC734" i="2"/>
  <c r="G384" i="11"/>
  <c r="G360" i="11"/>
  <c r="AE352" i="11"/>
  <c r="AE320" i="11"/>
  <c r="W320" i="11"/>
  <c r="O320" i="11"/>
  <c r="W288" i="11"/>
  <c r="AE232" i="11"/>
  <c r="W232" i="11"/>
  <c r="O232" i="11"/>
  <c r="AE224" i="11"/>
  <c r="O224" i="11"/>
  <c r="G224" i="11"/>
  <c r="AB734" i="2"/>
  <c r="T734" i="2"/>
  <c r="L737" i="2"/>
  <c r="G357" i="11"/>
  <c r="O301" i="11"/>
  <c r="G301" i="11"/>
  <c r="G293" i="11"/>
  <c r="AG735" i="2"/>
  <c r="Y735" i="2"/>
  <c r="Q735" i="2"/>
  <c r="I735" i="2"/>
  <c r="AE435" i="11"/>
  <c r="D737" i="2"/>
  <c r="T13" i="11"/>
  <c r="AB13" i="11"/>
  <c r="G21" i="11"/>
  <c r="O21" i="11"/>
  <c r="W21" i="11"/>
  <c r="AE21" i="11"/>
  <c r="G29" i="11"/>
  <c r="O29" i="11"/>
  <c r="W29" i="11"/>
  <c r="X737" i="2"/>
  <c r="P737" i="2"/>
  <c r="H737" i="2"/>
  <c r="F18" i="11"/>
  <c r="N18" i="11"/>
  <c r="V18" i="11"/>
  <c r="AD18" i="11"/>
  <c r="F26" i="11"/>
  <c r="N26" i="11"/>
  <c r="V26" i="11"/>
  <c r="AD26" i="11"/>
  <c r="F34" i="11"/>
  <c r="N34" i="11"/>
  <c r="V34" i="11"/>
  <c r="AD34" i="11"/>
  <c r="F42" i="11"/>
  <c r="N42" i="11"/>
  <c r="V42" i="11"/>
  <c r="AD42" i="11"/>
  <c r="F50" i="11"/>
  <c r="N50" i="11"/>
  <c r="V50" i="11"/>
  <c r="AD50" i="11"/>
  <c r="F58" i="11"/>
  <c r="N58" i="11"/>
  <c r="V58" i="11"/>
  <c r="AD58" i="11"/>
  <c r="F66" i="11"/>
  <c r="N66" i="11"/>
  <c r="V66" i="11"/>
  <c r="AD66" i="11"/>
  <c r="F74" i="11"/>
  <c r="N74" i="11"/>
  <c r="V74" i="11"/>
  <c r="AD74" i="11"/>
  <c r="I13" i="11"/>
  <c r="Y13" i="11"/>
  <c r="I21" i="11"/>
  <c r="Q21" i="11"/>
  <c r="Y21" i="11"/>
  <c r="AG21" i="11"/>
  <c r="I45" i="11"/>
  <c r="Q45" i="11"/>
  <c r="Y45" i="11"/>
  <c r="AG45" i="11"/>
  <c r="AD392" i="11"/>
  <c r="F392" i="11"/>
  <c r="AD384" i="11"/>
  <c r="V384" i="11"/>
  <c r="N384" i="11"/>
  <c r="F384" i="11"/>
  <c r="AD344" i="11"/>
  <c r="F344" i="11"/>
  <c r="AD336" i="11"/>
  <c r="V320" i="11"/>
  <c r="N320" i="11"/>
  <c r="AD408" i="11"/>
  <c r="V408" i="11"/>
  <c r="N408" i="11"/>
  <c r="F408" i="11"/>
  <c r="AB442" i="11"/>
  <c r="T442" i="11"/>
  <c r="L442" i="11"/>
  <c r="F435" i="11"/>
  <c r="AA734" i="2"/>
  <c r="S734" i="2"/>
  <c r="K734" i="2"/>
  <c r="M13" i="11"/>
  <c r="Q13" i="11"/>
  <c r="J29" i="11"/>
  <c r="R29" i="11"/>
  <c r="Z29" i="11"/>
  <c r="J37" i="11"/>
  <c r="R37" i="11"/>
  <c r="Z37" i="11"/>
  <c r="J45" i="11"/>
  <c r="R45" i="11"/>
  <c r="Z45" i="11"/>
  <c r="J69" i="11"/>
  <c r="R69" i="11"/>
  <c r="Z69" i="11"/>
  <c r="J93" i="11"/>
  <c r="R93" i="11"/>
  <c r="Z93" i="11"/>
  <c r="J109" i="11"/>
  <c r="R109" i="11"/>
  <c r="Z109" i="11"/>
  <c r="J117" i="11"/>
  <c r="R117" i="11"/>
  <c r="Z117" i="11"/>
  <c r="J133" i="11"/>
  <c r="R133" i="11"/>
  <c r="Z133" i="11"/>
  <c r="U352" i="11"/>
  <c r="M336" i="11"/>
  <c r="AC232" i="11"/>
  <c r="M232" i="11"/>
  <c r="E232" i="11"/>
  <c r="U224" i="11"/>
  <c r="M224" i="11"/>
  <c r="E224" i="11"/>
  <c r="S29" i="11"/>
  <c r="S53" i="11"/>
  <c r="AA61" i="11"/>
  <c r="AA69" i="11"/>
  <c r="AB336" i="11"/>
  <c r="L320" i="11"/>
  <c r="D320" i="11"/>
  <c r="AB288" i="11"/>
  <c r="T288" i="11"/>
  <c r="L288" i="11"/>
  <c r="AB232" i="11"/>
  <c r="T232" i="11"/>
  <c r="L232" i="11"/>
  <c r="D232" i="11"/>
  <c r="AB224" i="11"/>
  <c r="T224" i="11"/>
  <c r="D224" i="11"/>
  <c r="AG734" i="2"/>
  <c r="Y734" i="2"/>
  <c r="Q734" i="2"/>
  <c r="I734" i="2"/>
  <c r="AE737" i="2"/>
  <c r="W737" i="2"/>
  <c r="O737" i="2"/>
  <c r="AA53" i="11"/>
  <c r="K61" i="11"/>
  <c r="D13" i="11"/>
  <c r="AG13" i="11"/>
  <c r="D21" i="11"/>
  <c r="L21" i="11"/>
  <c r="T21" i="11"/>
  <c r="AB21" i="11"/>
  <c r="D29" i="11"/>
  <c r="L29" i="11"/>
  <c r="T29" i="11"/>
  <c r="AB29" i="11"/>
  <c r="D53" i="11"/>
  <c r="L53" i="11"/>
  <c r="T53" i="11"/>
  <c r="AB53" i="11"/>
  <c r="D77" i="11"/>
  <c r="L77" i="11"/>
  <c r="T77" i="11"/>
  <c r="AB77" i="11"/>
  <c r="S392" i="11"/>
  <c r="AA384" i="11"/>
  <c r="AA352" i="11"/>
  <c r="AA344" i="11"/>
  <c r="AA320" i="11"/>
  <c r="AA296" i="11"/>
  <c r="S280" i="11"/>
  <c r="K240" i="11"/>
  <c r="AA232" i="11"/>
  <c r="S232" i="11"/>
  <c r="AA224" i="11"/>
  <c r="K224" i="11"/>
  <c r="AD733" i="2"/>
  <c r="V733" i="2"/>
  <c r="N733" i="2"/>
  <c r="F733" i="2"/>
  <c r="AF734" i="2"/>
  <c r="AD737" i="2"/>
  <c r="V737" i="2"/>
  <c r="N737" i="2"/>
  <c r="F737" i="2"/>
  <c r="L13" i="11"/>
  <c r="K29" i="11"/>
  <c r="K69" i="11"/>
  <c r="E13" i="11"/>
  <c r="U13" i="11"/>
  <c r="AD13" i="11"/>
  <c r="E37" i="11"/>
  <c r="M37" i="11"/>
  <c r="U37" i="11"/>
  <c r="AC37" i="11"/>
  <c r="E45" i="11"/>
  <c r="M45" i="11"/>
  <c r="U45" i="11"/>
  <c r="AC45" i="11"/>
  <c r="E85" i="11"/>
  <c r="M85" i="11"/>
  <c r="U85" i="11"/>
  <c r="AC85" i="11"/>
  <c r="E109" i="11"/>
  <c r="M109" i="11"/>
  <c r="U109" i="11"/>
  <c r="AC109" i="11"/>
  <c r="E133" i="11"/>
  <c r="M133" i="11"/>
  <c r="U133" i="11"/>
  <c r="AC133" i="11"/>
  <c r="R320" i="11"/>
  <c r="R312" i="11"/>
  <c r="J312" i="11"/>
  <c r="AE734" i="2"/>
  <c r="W734" i="2"/>
  <c r="O734" i="2"/>
  <c r="AC737" i="2"/>
  <c r="U737" i="2"/>
  <c r="M737" i="2"/>
  <c r="AA29" i="11"/>
  <c r="K53" i="11"/>
  <c r="S61" i="11"/>
  <c r="S69" i="11"/>
  <c r="F13" i="11"/>
  <c r="N13" i="11"/>
  <c r="AC13" i="11"/>
  <c r="F37" i="11"/>
  <c r="N37" i="11"/>
  <c r="V37" i="11"/>
  <c r="AD37" i="11"/>
  <c r="F61" i="11"/>
  <c r="N61" i="11"/>
  <c r="V61" i="11"/>
  <c r="AD61" i="11"/>
  <c r="F93" i="11"/>
  <c r="N93" i="11"/>
  <c r="V93" i="11"/>
  <c r="AD93" i="11"/>
  <c r="F109" i="11"/>
  <c r="N109" i="11"/>
  <c r="V109" i="11"/>
  <c r="AD109" i="11"/>
  <c r="F133" i="11"/>
  <c r="N133" i="11"/>
  <c r="V133" i="11"/>
  <c r="AD133" i="11"/>
  <c r="AG320" i="11"/>
  <c r="I320" i="11"/>
  <c r="Q296" i="11"/>
  <c r="Q240" i="11"/>
  <c r="AG232" i="11"/>
  <c r="Y232" i="11"/>
  <c r="I232" i="11"/>
  <c r="Y224" i="11"/>
  <c r="Q224" i="11"/>
  <c r="I224" i="11"/>
  <c r="AD734" i="2"/>
  <c r="AB733" i="2"/>
  <c r="AE475" i="11"/>
  <c r="N735" i="2"/>
  <c r="AA474" i="11"/>
  <c r="S474" i="11"/>
  <c r="K474" i="11"/>
  <c r="V475" i="11"/>
  <c r="G737" i="2"/>
  <c r="Z474" i="11"/>
  <c r="R474" i="11"/>
  <c r="J474" i="11"/>
  <c r="AC475" i="11"/>
  <c r="U475" i="11"/>
  <c r="D16" i="11"/>
  <c r="L16" i="11"/>
  <c r="T16" i="11"/>
  <c r="AB16" i="11"/>
  <c r="H18" i="11"/>
  <c r="P18" i="11"/>
  <c r="X18" i="11"/>
  <c r="AF18" i="11"/>
  <c r="D24" i="11"/>
  <c r="L24" i="11"/>
  <c r="T24" i="11"/>
  <c r="AB24" i="11"/>
  <c r="H26" i="11"/>
  <c r="P26" i="11"/>
  <c r="X26" i="11"/>
  <c r="AF26" i="11"/>
  <c r="D32" i="11"/>
  <c r="L32" i="11"/>
  <c r="T32" i="11"/>
  <c r="AB32" i="11"/>
  <c r="H34" i="11"/>
  <c r="P34" i="11"/>
  <c r="X34" i="11"/>
  <c r="AF34" i="11"/>
  <c r="D40" i="11"/>
  <c r="L40" i="11"/>
  <c r="T40" i="11"/>
  <c r="AB40" i="11"/>
  <c r="D48" i="11"/>
  <c r="L48" i="11"/>
  <c r="T48" i="11"/>
  <c r="AB48" i="11"/>
  <c r="D56" i="11"/>
  <c r="L56" i="11"/>
  <c r="T56" i="11"/>
  <c r="AB56" i="11"/>
  <c r="D64" i="11"/>
  <c r="L64" i="11"/>
  <c r="T64" i="11"/>
  <c r="AB64" i="11"/>
  <c r="D72" i="11"/>
  <c r="L72" i="11"/>
  <c r="T72" i="11"/>
  <c r="AB72" i="11"/>
  <c r="AF470" i="11"/>
  <c r="X470" i="11"/>
  <c r="L471" i="11"/>
  <c r="AE735" i="2"/>
  <c r="W735" i="2"/>
  <c r="O735" i="2"/>
  <c r="G735" i="2"/>
  <c r="X473" i="11"/>
  <c r="X735" i="2"/>
  <c r="Q473" i="11"/>
  <c r="AD735" i="2"/>
  <c r="V735" i="2"/>
  <c r="AF474" i="11"/>
  <c r="X474" i="11"/>
  <c r="P474" i="11"/>
  <c r="H474" i="11"/>
  <c r="S736" i="2"/>
  <c r="AA475" i="11"/>
  <c r="S475" i="11"/>
  <c r="K475" i="11"/>
  <c r="AB737" i="2"/>
  <c r="T737" i="2"/>
  <c r="AF735" i="2"/>
  <c r="AC735" i="2"/>
  <c r="U735" i="2"/>
  <c r="M735" i="2"/>
  <c r="E735" i="2"/>
  <c r="W474" i="11"/>
  <c r="O474" i="11"/>
  <c r="AD475" i="11"/>
  <c r="AA737" i="2"/>
  <c r="S737" i="2"/>
  <c r="K737" i="2"/>
  <c r="P735" i="2"/>
  <c r="AB735" i="2"/>
  <c r="T735" i="2"/>
  <c r="L735" i="2"/>
  <c r="AD474" i="11"/>
  <c r="V474" i="11"/>
  <c r="N474" i="11"/>
  <c r="Z737" i="2"/>
  <c r="H735" i="2"/>
  <c r="H16" i="11"/>
  <c r="P16" i="11"/>
  <c r="X16" i="11"/>
  <c r="AF16" i="11"/>
  <c r="H24" i="11"/>
  <c r="P24" i="11"/>
  <c r="X24" i="11"/>
  <c r="AF24" i="11"/>
  <c r="H32" i="11"/>
  <c r="P32" i="11"/>
  <c r="X32" i="11"/>
  <c r="AF32" i="11"/>
  <c r="H40" i="11"/>
  <c r="P40" i="11"/>
  <c r="X40" i="11"/>
  <c r="AF40" i="11"/>
  <c r="H48" i="11"/>
  <c r="P48" i="11"/>
  <c r="X48" i="11"/>
  <c r="AF48" i="11"/>
  <c r="H56" i="11"/>
  <c r="P56" i="11"/>
  <c r="X56" i="11"/>
  <c r="AF56" i="11"/>
  <c r="H64" i="11"/>
  <c r="P64" i="11"/>
  <c r="X64" i="11"/>
  <c r="AF64" i="11"/>
  <c r="H72" i="11"/>
  <c r="P72" i="11"/>
  <c r="X72" i="11"/>
  <c r="AF72" i="11"/>
  <c r="AA735" i="2"/>
  <c r="S735" i="2"/>
  <c r="AC474" i="11"/>
  <c r="U474" i="11"/>
  <c r="M474" i="11"/>
  <c r="AG737" i="2"/>
  <c r="Y737" i="2"/>
  <c r="Q737" i="2"/>
  <c r="I737" i="2"/>
  <c r="Z735" i="2"/>
  <c r="AB474" i="11"/>
  <c r="T474" i="11"/>
  <c r="L474" i="11"/>
  <c r="S473" i="11"/>
  <c r="W475" i="11"/>
  <c r="O475" i="11"/>
  <c r="AF737" i="2"/>
  <c r="AB475" i="11"/>
  <c r="T475" i="11"/>
  <c r="L475" i="11"/>
  <c r="AA370" i="11"/>
  <c r="K370" i="11"/>
  <c r="AA362" i="11"/>
  <c r="AG475" i="11"/>
  <c r="Y475" i="11"/>
  <c r="Q475" i="11"/>
  <c r="I475" i="11"/>
  <c r="AF475" i="11"/>
  <c r="X475" i="11"/>
  <c r="P475" i="11"/>
  <c r="AD386" i="11"/>
  <c r="V386" i="11"/>
  <c r="F386" i="11"/>
  <c r="AD346" i="11"/>
  <c r="V346" i="11"/>
  <c r="AD338" i="11"/>
  <c r="V338" i="11"/>
  <c r="AD330" i="11"/>
  <c r="F330" i="11"/>
  <c r="AD322" i="11"/>
  <c r="V322" i="11"/>
  <c r="F322" i="11"/>
  <c r="AG470" i="11"/>
  <c r="Y470" i="11"/>
  <c r="AC733" i="2"/>
  <c r="U733" i="2"/>
  <c r="M733" i="2"/>
  <c r="E733" i="2"/>
  <c r="N475" i="11"/>
  <c r="R737" i="2"/>
  <c r="J737" i="2"/>
  <c r="T736" i="2"/>
  <c r="J736" i="2"/>
  <c r="AB736" i="2"/>
  <c r="AG736" i="2"/>
  <c r="Y736" i="2"/>
  <c r="Q736" i="2"/>
  <c r="I736" i="2"/>
  <c r="AA736" i="2"/>
  <c r="AF736" i="2"/>
  <c r="X736" i="2"/>
  <c r="P736" i="2"/>
  <c r="H736" i="2"/>
  <c r="G736" i="2"/>
  <c r="AE736" i="2"/>
  <c r="W736" i="2"/>
  <c r="O736" i="2"/>
  <c r="AA354" i="11"/>
  <c r="K354" i="11"/>
  <c r="S346" i="11"/>
  <c r="S338" i="11"/>
  <c r="AA330" i="11"/>
  <c r="S330" i="11"/>
  <c r="AA322" i="11"/>
  <c r="S322" i="11"/>
  <c r="K322" i="11"/>
  <c r="K314" i="11"/>
  <c r="S282" i="11"/>
  <c r="AA274" i="11"/>
  <c r="Z473" i="11"/>
  <c r="AD736" i="2"/>
  <c r="V736" i="2"/>
  <c r="N736" i="2"/>
  <c r="F736" i="2"/>
  <c r="I85" i="11"/>
  <c r="Q85" i="11"/>
  <c r="Y85" i="11"/>
  <c r="AG85" i="11"/>
  <c r="I93" i="11"/>
  <c r="Q93" i="11"/>
  <c r="Y93" i="11"/>
  <c r="AG93" i="11"/>
  <c r="Z386" i="11"/>
  <c r="R386" i="11"/>
  <c r="J386" i="11"/>
  <c r="Z322" i="11"/>
  <c r="R322" i="11"/>
  <c r="J322" i="11"/>
  <c r="AC736" i="2"/>
  <c r="U736" i="2"/>
  <c r="AG386" i="11"/>
  <c r="Q386" i="11"/>
  <c r="Y370" i="11"/>
  <c r="Q370" i="11"/>
  <c r="I370" i="11"/>
  <c r="Q362" i="11"/>
  <c r="Y354" i="11"/>
  <c r="Q354" i="11"/>
  <c r="I354" i="11"/>
  <c r="Y346" i="11"/>
  <c r="I346" i="11"/>
  <c r="Y338" i="11"/>
  <c r="I338" i="11"/>
  <c r="AG322" i="11"/>
  <c r="Y322" i="11"/>
  <c r="Q322" i="11"/>
  <c r="I322" i="11"/>
  <c r="Y298" i="11"/>
  <c r="Q274" i="11"/>
  <c r="AF473" i="11"/>
  <c r="K117" i="11"/>
  <c r="S117" i="11"/>
  <c r="AA117" i="11"/>
  <c r="AF386" i="11"/>
  <c r="H386" i="11"/>
  <c r="X370" i="11"/>
  <c r="P370" i="11"/>
  <c r="AF362" i="11"/>
  <c r="P362" i="11"/>
  <c r="X354" i="11"/>
  <c r="P354" i="11"/>
  <c r="P346" i="11"/>
  <c r="P338" i="11"/>
  <c r="AF330" i="11"/>
  <c r="X330" i="11"/>
  <c r="P330" i="11"/>
  <c r="H330" i="11"/>
  <c r="X322" i="11"/>
  <c r="P322" i="11"/>
  <c r="K735" i="2"/>
  <c r="AE473" i="11"/>
  <c r="W473" i="11"/>
  <c r="O473" i="11"/>
  <c r="G473" i="11"/>
  <c r="K736" i="2"/>
  <c r="F82" i="11"/>
  <c r="N82" i="11"/>
  <c r="V82" i="11"/>
  <c r="AD82" i="11"/>
  <c r="D85" i="11"/>
  <c r="L85" i="11"/>
  <c r="T85" i="11"/>
  <c r="AB85" i="11"/>
  <c r="F90" i="11"/>
  <c r="N90" i="11"/>
  <c r="V90" i="11"/>
  <c r="AD90" i="11"/>
  <c r="F98" i="11"/>
  <c r="N98" i="11"/>
  <c r="V98" i="11"/>
  <c r="AD98" i="11"/>
  <c r="D101" i="11"/>
  <c r="L101" i="11"/>
  <c r="T101" i="11"/>
  <c r="AB101" i="11"/>
  <c r="D125" i="11"/>
  <c r="L125" i="11"/>
  <c r="T125" i="11"/>
  <c r="AB125" i="11"/>
  <c r="D141" i="11"/>
  <c r="L141" i="11"/>
  <c r="T141" i="11"/>
  <c r="AB141" i="11"/>
  <c r="D165" i="11"/>
  <c r="L165" i="11"/>
  <c r="T165" i="11"/>
  <c r="AB165" i="11"/>
  <c r="W386" i="11"/>
  <c r="O386" i="11"/>
  <c r="Y379" i="11"/>
  <c r="Q379" i="11"/>
  <c r="Q371" i="11"/>
  <c r="AE370" i="11"/>
  <c r="W370" i="11"/>
  <c r="O370" i="11"/>
  <c r="O362" i="11"/>
  <c r="Q355" i="11"/>
  <c r="AE354" i="11"/>
  <c r="W354" i="11"/>
  <c r="O354" i="11"/>
  <c r="AE346" i="11"/>
  <c r="G346" i="11"/>
  <c r="AE338" i="11"/>
  <c r="G338" i="11"/>
  <c r="AE322" i="11"/>
  <c r="O322" i="11"/>
  <c r="G322" i="11"/>
  <c r="Y315" i="11"/>
  <c r="G298" i="11"/>
  <c r="O274" i="11"/>
  <c r="G274" i="11"/>
  <c r="W266" i="11"/>
  <c r="AE258" i="11"/>
  <c r="W258" i="11"/>
  <c r="G258" i="11"/>
  <c r="AE226" i="11"/>
  <c r="O226" i="11"/>
  <c r="G226" i="11"/>
  <c r="AE218" i="11"/>
  <c r="W218" i="11"/>
  <c r="AE453" i="11"/>
  <c r="AC444" i="11"/>
  <c r="U444" i="11"/>
  <c r="M444" i="11"/>
  <c r="E444" i="11"/>
  <c r="AE429" i="11"/>
  <c r="W429" i="11"/>
  <c r="O429" i="11"/>
  <c r="R735" i="2"/>
  <c r="J735" i="2"/>
  <c r="N473" i="11"/>
  <c r="F473" i="11"/>
  <c r="Z736" i="2"/>
  <c r="R736" i="2"/>
  <c r="E737" i="2"/>
  <c r="AD473" i="11"/>
  <c r="V473" i="11"/>
  <c r="AC473" i="11"/>
  <c r="U473" i="11"/>
  <c r="F106" i="11"/>
  <c r="N106" i="11"/>
  <c r="V106" i="11"/>
  <c r="AD106" i="11"/>
  <c r="F114" i="11"/>
  <c r="N114" i="11"/>
  <c r="V114" i="11"/>
  <c r="AD114" i="11"/>
  <c r="F122" i="11"/>
  <c r="N122" i="11"/>
  <c r="V122" i="11"/>
  <c r="AD122" i="11"/>
  <c r="F130" i="11"/>
  <c r="N130" i="11"/>
  <c r="V130" i="11"/>
  <c r="AD130" i="11"/>
  <c r="F138" i="11"/>
  <c r="N138" i="11"/>
  <c r="V138" i="11"/>
  <c r="AD138" i="11"/>
  <c r="F146" i="11"/>
  <c r="N146" i="11"/>
  <c r="V146" i="11"/>
  <c r="AD146" i="11"/>
  <c r="F154" i="11"/>
  <c r="N154" i="11"/>
  <c r="V154" i="11"/>
  <c r="AD154" i="11"/>
  <c r="F162" i="11"/>
  <c r="N162" i="11"/>
  <c r="V162" i="11"/>
  <c r="AD162" i="11"/>
  <c r="F170" i="11"/>
  <c r="N170" i="11"/>
  <c r="V170" i="11"/>
  <c r="AD170" i="11"/>
  <c r="F178" i="11"/>
  <c r="N178" i="11"/>
  <c r="V178" i="11"/>
  <c r="AD178" i="11"/>
  <c r="F186" i="11"/>
  <c r="N186" i="11"/>
  <c r="V186" i="11"/>
  <c r="AD186" i="11"/>
  <c r="F194" i="11"/>
  <c r="N194" i="11"/>
  <c r="V194" i="11"/>
  <c r="AD194" i="11"/>
  <c r="F202" i="11"/>
  <c r="N202" i="11"/>
  <c r="V202" i="11"/>
  <c r="AD202" i="11"/>
  <c r="AG275" i="11"/>
  <c r="Y275" i="11"/>
  <c r="Q275" i="11"/>
  <c r="AB473" i="11"/>
  <c r="T473" i="11"/>
  <c r="AA473" i="11"/>
  <c r="K473" i="11"/>
  <c r="AG732" i="2"/>
  <c r="Y732" i="2"/>
  <c r="Q732" i="2"/>
  <c r="I732" i="2"/>
  <c r="D736" i="2"/>
  <c r="AE470" i="11"/>
  <c r="W470" i="11"/>
  <c r="AG473" i="11"/>
  <c r="Y473" i="11"/>
  <c r="I473" i="11"/>
  <c r="D475" i="11"/>
  <c r="AD470" i="11"/>
  <c r="V470" i="11"/>
  <c r="N470" i="11"/>
  <c r="P473" i="11"/>
  <c r="H473" i="11"/>
  <c r="H475" i="11"/>
  <c r="G475" i="11"/>
  <c r="F475" i="11"/>
  <c r="M475" i="11"/>
  <c r="E475" i="11"/>
  <c r="M736" i="2"/>
  <c r="E736" i="2"/>
  <c r="L736" i="2"/>
  <c r="F16" i="11"/>
  <c r="N16" i="11"/>
  <c r="V16" i="11"/>
  <c r="AD16" i="11"/>
  <c r="F24" i="11"/>
  <c r="N24" i="11"/>
  <c r="V24" i="11"/>
  <c r="AD24" i="11"/>
  <c r="F32" i="11"/>
  <c r="N32" i="11"/>
  <c r="V32" i="11"/>
  <c r="AD32" i="11"/>
  <c r="F40" i="11"/>
  <c r="N40" i="11"/>
  <c r="V40" i="11"/>
  <c r="AD40" i="11"/>
  <c r="F48" i="11"/>
  <c r="N48" i="11"/>
  <c r="V48" i="11"/>
  <c r="AD48" i="11"/>
  <c r="F56" i="11"/>
  <c r="N56" i="11"/>
  <c r="V56" i="11"/>
  <c r="AD56" i="11"/>
  <c r="F64" i="11"/>
  <c r="N64" i="11"/>
  <c r="V64" i="11"/>
  <c r="AD64" i="11"/>
  <c r="F72" i="11"/>
  <c r="N72" i="11"/>
  <c r="V72" i="11"/>
  <c r="AD72" i="11"/>
  <c r="G16" i="11"/>
  <c r="O16" i="11"/>
  <c r="W16" i="11"/>
  <c r="AE16" i="11"/>
  <c r="G24" i="11"/>
  <c r="O24" i="11"/>
  <c r="W24" i="11"/>
  <c r="AE24" i="11"/>
  <c r="G32" i="11"/>
  <c r="O32" i="11"/>
  <c r="W32" i="11"/>
  <c r="AE32" i="11"/>
  <c r="G40" i="11"/>
  <c r="O40" i="11"/>
  <c r="W40" i="11"/>
  <c r="AE40" i="11"/>
  <c r="G48" i="11"/>
  <c r="O48" i="11"/>
  <c r="W48" i="11"/>
  <c r="AE48" i="11"/>
  <c r="G56" i="11"/>
  <c r="O56" i="11"/>
  <c r="W56" i="11"/>
  <c r="AE56" i="11"/>
  <c r="G64" i="11"/>
  <c r="O64" i="11"/>
  <c r="W64" i="11"/>
  <c r="AE64" i="11"/>
  <c r="G72" i="11"/>
  <c r="O72" i="11"/>
  <c r="W72" i="11"/>
  <c r="AE72" i="11"/>
  <c r="G80" i="11"/>
  <c r="O80" i="11"/>
  <c r="W80" i="11"/>
  <c r="AE80" i="11"/>
  <c r="R16" i="11"/>
  <c r="J24" i="11"/>
  <c r="R24" i="11"/>
  <c r="Z24" i="11"/>
  <c r="J32" i="11"/>
  <c r="R32" i="11"/>
  <c r="Z32" i="11"/>
  <c r="J40" i="11"/>
  <c r="R40" i="11"/>
  <c r="Z40" i="11"/>
  <c r="J48" i="11"/>
  <c r="R48" i="11"/>
  <c r="Z48" i="11"/>
  <c r="J56" i="11"/>
  <c r="R56" i="11"/>
  <c r="Z56" i="11"/>
  <c r="J64" i="11"/>
  <c r="R64" i="11"/>
  <c r="Z64" i="11"/>
  <c r="J72" i="11"/>
  <c r="R72" i="11"/>
  <c r="Z72" i="11"/>
  <c r="J80" i="11"/>
  <c r="R80" i="11"/>
  <c r="Z80" i="11"/>
  <c r="J88" i="11"/>
  <c r="R88" i="11"/>
  <c r="Z88" i="11"/>
  <c r="J16" i="11"/>
  <c r="Z16" i="11"/>
  <c r="K16" i="11"/>
  <c r="S16" i="11"/>
  <c r="AA16" i="11"/>
  <c r="K24" i="11"/>
  <c r="S24" i="11"/>
  <c r="AA24" i="11"/>
  <c r="K32" i="11"/>
  <c r="S32" i="11"/>
  <c r="AA32" i="11"/>
  <c r="K40" i="11"/>
  <c r="S40" i="11"/>
  <c r="AA40" i="11"/>
  <c r="K48" i="11"/>
  <c r="S48" i="11"/>
  <c r="AA48" i="11"/>
  <c r="K56" i="11"/>
  <c r="S56" i="11"/>
  <c r="AA56" i="11"/>
  <c r="K64" i="11"/>
  <c r="S64" i="11"/>
  <c r="AA64" i="11"/>
  <c r="K72" i="11"/>
  <c r="S72" i="11"/>
  <c r="AA72" i="11"/>
  <c r="K80" i="11"/>
  <c r="S80" i="11"/>
  <c r="AA80" i="11"/>
  <c r="J96" i="11"/>
  <c r="R96" i="11"/>
  <c r="Z96" i="11"/>
  <c r="J104" i="11"/>
  <c r="R104" i="11"/>
  <c r="Z104" i="11"/>
  <c r="J112" i="11"/>
  <c r="R112" i="11"/>
  <c r="Z112" i="11"/>
  <c r="J120" i="11"/>
  <c r="R120" i="11"/>
  <c r="Z120" i="11"/>
  <c r="AC373" i="11"/>
  <c r="M373" i="11"/>
  <c r="AC365" i="11"/>
  <c r="AC357" i="11"/>
  <c r="U349" i="11"/>
  <c r="AC325" i="11"/>
  <c r="U325" i="11"/>
  <c r="M325" i="11"/>
  <c r="E325" i="11"/>
  <c r="D735" i="2"/>
  <c r="J473" i="11"/>
  <c r="L349" i="11"/>
  <c r="AB325" i="11"/>
  <c r="T325" i="11"/>
  <c r="L325" i="11"/>
  <c r="D325" i="11"/>
  <c r="AB309" i="11"/>
  <c r="T309" i="11"/>
  <c r="L309" i="11"/>
  <c r="D309" i="11"/>
  <c r="D80" i="11"/>
  <c r="L80" i="11"/>
  <c r="T80" i="11"/>
  <c r="AB80" i="11"/>
  <c r="D88" i="11"/>
  <c r="L88" i="11"/>
  <c r="T88" i="11"/>
  <c r="AB88" i="11"/>
  <c r="D96" i="11"/>
  <c r="L96" i="11"/>
  <c r="T96" i="11"/>
  <c r="AB96" i="11"/>
  <c r="D104" i="11"/>
  <c r="L104" i="11"/>
  <c r="T104" i="11"/>
  <c r="AB104" i="11"/>
  <c r="D112" i="11"/>
  <c r="L112" i="11"/>
  <c r="T112" i="11"/>
  <c r="AB112" i="11"/>
  <c r="D120" i="11"/>
  <c r="L120" i="11"/>
  <c r="T120" i="11"/>
  <c r="AB120" i="11"/>
  <c r="D128" i="11"/>
  <c r="L128" i="11"/>
  <c r="T128" i="11"/>
  <c r="AB128" i="11"/>
  <c r="D136" i="11"/>
  <c r="L136" i="11"/>
  <c r="T136" i="11"/>
  <c r="AB136" i="11"/>
  <c r="D144" i="11"/>
  <c r="L144" i="11"/>
  <c r="T144" i="11"/>
  <c r="AB144" i="11"/>
  <c r="D152" i="11"/>
  <c r="L152" i="11"/>
  <c r="T152" i="11"/>
  <c r="AB152" i="11"/>
  <c r="D160" i="11"/>
  <c r="L160" i="11"/>
  <c r="T160" i="11"/>
  <c r="AB160" i="11"/>
  <c r="D168" i="11"/>
  <c r="L168" i="11"/>
  <c r="T168" i="11"/>
  <c r="AB168" i="11"/>
  <c r="D176" i="11"/>
  <c r="L176" i="11"/>
  <c r="T176" i="11"/>
  <c r="AB176" i="11"/>
  <c r="D184" i="11"/>
  <c r="L184" i="11"/>
  <c r="T184" i="11"/>
  <c r="AB184" i="11"/>
  <c r="D192" i="11"/>
  <c r="L192" i="11"/>
  <c r="T192" i="11"/>
  <c r="AB192" i="11"/>
  <c r="D200" i="11"/>
  <c r="L200" i="11"/>
  <c r="T200" i="11"/>
  <c r="AB200" i="11"/>
  <c r="AA389" i="11"/>
  <c r="S389" i="11"/>
  <c r="K389" i="11"/>
  <c r="AA373" i="11"/>
  <c r="AA365" i="11"/>
  <c r="S365" i="11"/>
  <c r="S357" i="11"/>
  <c r="K357" i="11"/>
  <c r="K333" i="11"/>
  <c r="AA325" i="11"/>
  <c r="S325" i="11"/>
  <c r="K325" i="11"/>
  <c r="AA301" i="11"/>
  <c r="S293" i="11"/>
  <c r="S285" i="11"/>
  <c r="S261" i="11"/>
  <c r="O470" i="11"/>
  <c r="G470" i="11"/>
  <c r="P732" i="2"/>
  <c r="F80" i="11"/>
  <c r="N80" i="11"/>
  <c r="V80" i="11"/>
  <c r="AD80" i="11"/>
  <c r="F88" i="11"/>
  <c r="N88" i="11"/>
  <c r="V88" i="11"/>
  <c r="AD88" i="11"/>
  <c r="F96" i="11"/>
  <c r="N96" i="11"/>
  <c r="V96" i="11"/>
  <c r="AD96" i="11"/>
  <c r="F104" i="11"/>
  <c r="N104" i="11"/>
  <c r="V104" i="11"/>
  <c r="AD104" i="11"/>
  <c r="F112" i="11"/>
  <c r="N112" i="11"/>
  <c r="V112" i="11"/>
  <c r="AD112" i="11"/>
  <c r="F120" i="11"/>
  <c r="N120" i="11"/>
  <c r="V120" i="11"/>
  <c r="AD120" i="11"/>
  <c r="AG381" i="11"/>
  <c r="Q373" i="11"/>
  <c r="AG357" i="11"/>
  <c r="Q357" i="11"/>
  <c r="I357" i="11"/>
  <c r="AG309" i="11"/>
  <c r="Y309" i="11"/>
  <c r="Y301" i="11"/>
  <c r="Q301" i="11"/>
  <c r="I269" i="11"/>
  <c r="F470" i="11"/>
  <c r="AE732" i="2"/>
  <c r="W732" i="2"/>
  <c r="O732" i="2"/>
  <c r="AF471" i="11"/>
  <c r="X471" i="11"/>
  <c r="P471" i="11"/>
  <c r="H471" i="11"/>
  <c r="D474" i="11"/>
  <c r="G88" i="11"/>
  <c r="O88" i="11"/>
  <c r="W88" i="11"/>
  <c r="AE88" i="11"/>
  <c r="G96" i="11"/>
  <c r="O96" i="11"/>
  <c r="W96" i="11"/>
  <c r="AE96" i="11"/>
  <c r="AF389" i="11"/>
  <c r="X389" i="11"/>
  <c r="P389" i="11"/>
  <c r="H389" i="11"/>
  <c r="AF365" i="11"/>
  <c r="P365" i="11"/>
  <c r="AF357" i="11"/>
  <c r="X357" i="11"/>
  <c r="P357" i="11"/>
  <c r="H357" i="11"/>
  <c r="AF325" i="11"/>
  <c r="X325" i="11"/>
  <c r="P325" i="11"/>
  <c r="H325" i="11"/>
  <c r="V732" i="2"/>
  <c r="W472" i="11"/>
  <c r="G474" i="11"/>
  <c r="F474" i="11"/>
  <c r="E474" i="11"/>
  <c r="M473" i="11"/>
  <c r="E473" i="11"/>
  <c r="L473" i="11"/>
  <c r="D473" i="11"/>
  <c r="R473" i="11"/>
  <c r="F735" i="2"/>
  <c r="AD463" i="11"/>
  <c r="H732" i="2"/>
  <c r="AA471" i="11"/>
  <c r="S471" i="11"/>
  <c r="K471" i="11"/>
  <c r="AE733" i="2"/>
  <c r="W733" i="2"/>
  <c r="O733" i="2"/>
  <c r="G733" i="2"/>
  <c r="AB472" i="11"/>
  <c r="T472" i="11"/>
  <c r="Z471" i="11"/>
  <c r="R471" i="11"/>
  <c r="J471" i="11"/>
  <c r="V471" i="11"/>
  <c r="AA472" i="11"/>
  <c r="S472" i="11"/>
  <c r="K472" i="11"/>
  <c r="V463" i="11"/>
  <c r="AG472" i="11"/>
  <c r="I472" i="11"/>
  <c r="AG471" i="11"/>
  <c r="Y471" i="11"/>
  <c r="Z472" i="11"/>
  <c r="R472" i="11"/>
  <c r="J472" i="11"/>
  <c r="Y472" i="11"/>
  <c r="AC732" i="2"/>
  <c r="U732" i="2"/>
  <c r="M732" i="2"/>
  <c r="E732" i="2"/>
  <c r="AE471" i="11"/>
  <c r="W471" i="11"/>
  <c r="O471" i="11"/>
  <c r="G471" i="11"/>
  <c r="AA733" i="2"/>
  <c r="S733" i="2"/>
  <c r="K733" i="2"/>
  <c r="AF472" i="11"/>
  <c r="X472" i="11"/>
  <c r="P472" i="11"/>
  <c r="H472" i="11"/>
  <c r="G429" i="11"/>
  <c r="AB467" i="11"/>
  <c r="L467" i="11"/>
  <c r="AD468" i="11"/>
  <c r="V468" i="11"/>
  <c r="AD471" i="11"/>
  <c r="N471" i="11"/>
  <c r="F471" i="11"/>
  <c r="Z733" i="2"/>
  <c r="R733" i="2"/>
  <c r="J733" i="2"/>
  <c r="AE472" i="11"/>
  <c r="O472" i="11"/>
  <c r="G472" i="11"/>
  <c r="N463" i="11"/>
  <c r="Q472" i="11"/>
  <c r="AC471" i="11"/>
  <c r="U471" i="11"/>
  <c r="M471" i="11"/>
  <c r="E471" i="11"/>
  <c r="AG733" i="2"/>
  <c r="Y733" i="2"/>
  <c r="Q733" i="2"/>
  <c r="AD472" i="11"/>
  <c r="V472" i="11"/>
  <c r="D734" i="2"/>
  <c r="AA464" i="11"/>
  <c r="H470" i="11"/>
  <c r="AB471" i="11"/>
  <c r="T471" i="11"/>
  <c r="D471" i="11"/>
  <c r="AF733" i="2"/>
  <c r="X733" i="2"/>
  <c r="P733" i="2"/>
  <c r="H733" i="2"/>
  <c r="AC472" i="11"/>
  <c r="U472" i="11"/>
  <c r="X734" i="2"/>
  <c r="P734" i="2"/>
  <c r="H734" i="2"/>
  <c r="G734" i="2"/>
  <c r="V734" i="2"/>
  <c r="N734" i="2"/>
  <c r="F734" i="2"/>
  <c r="U734" i="2"/>
  <c r="M734" i="2"/>
  <c r="E734" i="2"/>
  <c r="L734" i="2"/>
  <c r="K20" i="11"/>
  <c r="S20" i="11"/>
  <c r="K28" i="11"/>
  <c r="AA28" i="11"/>
  <c r="K36" i="11"/>
  <c r="AA36" i="11"/>
  <c r="S44" i="11"/>
  <c r="AA44" i="11"/>
  <c r="K52" i="11"/>
  <c r="AA52" i="11"/>
  <c r="S60" i="11"/>
  <c r="D20" i="11"/>
  <c r="L20" i="11"/>
  <c r="T20" i="11"/>
  <c r="AB20" i="11"/>
  <c r="D28" i="11"/>
  <c r="L28" i="11"/>
  <c r="T28" i="11"/>
  <c r="AB28" i="11"/>
  <c r="D36" i="11"/>
  <c r="L36" i="11"/>
  <c r="T36" i="11"/>
  <c r="AB36" i="11"/>
  <c r="D44" i="11"/>
  <c r="L44" i="11"/>
  <c r="T44" i="11"/>
  <c r="AB44" i="11"/>
  <c r="D52" i="11"/>
  <c r="L52" i="11"/>
  <c r="T52" i="11"/>
  <c r="AB52" i="11"/>
  <c r="D60" i="11"/>
  <c r="L60" i="11"/>
  <c r="T60" i="11"/>
  <c r="AB60" i="11"/>
  <c r="D68" i="11"/>
  <c r="L68" i="11"/>
  <c r="T68" i="11"/>
  <c r="AB68" i="11"/>
  <c r="D76" i="11"/>
  <c r="L76" i="11"/>
  <c r="T76" i="11"/>
  <c r="AB76" i="11"/>
  <c r="D84" i="11"/>
  <c r="L84" i="11"/>
  <c r="T84" i="11"/>
  <c r="AB84" i="11"/>
  <c r="D208" i="11"/>
  <c r="L208" i="11"/>
  <c r="T208" i="11"/>
  <c r="AB208" i="11"/>
  <c r="AE727" i="2"/>
  <c r="W727" i="2"/>
  <c r="O727" i="2"/>
  <c r="G727" i="2"/>
  <c r="Z732" i="2"/>
  <c r="R732" i="2"/>
  <c r="J732" i="2"/>
  <c r="AD732" i="2"/>
  <c r="T733" i="2"/>
  <c r="L733" i="2"/>
  <c r="D733" i="2"/>
  <c r="AF732" i="2"/>
  <c r="X732" i="2"/>
  <c r="G732" i="2"/>
  <c r="N732" i="2"/>
  <c r="AA731" i="2"/>
  <c r="F732" i="2"/>
  <c r="I733" i="2"/>
  <c r="I731" i="2"/>
  <c r="AB732" i="2"/>
  <c r="T732" i="2"/>
  <c r="L732" i="2"/>
  <c r="AA20" i="11"/>
  <c r="S28" i="11"/>
  <c r="S36" i="11"/>
  <c r="K44" i="11"/>
  <c r="S52" i="11"/>
  <c r="K60" i="11"/>
  <c r="AA60" i="11"/>
  <c r="K68" i="11"/>
  <c r="S68" i="11"/>
  <c r="AA68" i="11"/>
  <c r="K76" i="11"/>
  <c r="S76" i="11"/>
  <c r="AA76" i="11"/>
  <c r="K84" i="11"/>
  <c r="S84" i="11"/>
  <c r="AA84" i="11"/>
  <c r="K92" i="11"/>
  <c r="S92" i="11"/>
  <c r="AA92" i="11"/>
  <c r="K100" i="11"/>
  <c r="S100" i="11"/>
  <c r="AA100" i="11"/>
  <c r="K108" i="11"/>
  <c r="S108" i="11"/>
  <c r="AA108" i="11"/>
  <c r="K116" i="11"/>
  <c r="S116" i="11"/>
  <c r="AA116" i="11"/>
  <c r="K124" i="11"/>
  <c r="S124" i="11"/>
  <c r="AA124" i="11"/>
  <c r="K132" i="11"/>
  <c r="S132" i="11"/>
  <c r="AA132" i="11"/>
  <c r="K140" i="11"/>
  <c r="S140" i="11"/>
  <c r="AA140" i="11"/>
  <c r="K148" i="11"/>
  <c r="S148" i="11"/>
  <c r="AA148" i="11"/>
  <c r="K156" i="11"/>
  <c r="S156" i="11"/>
  <c r="AA156" i="11"/>
  <c r="AF731" i="2"/>
  <c r="X731" i="2"/>
  <c r="P731" i="2"/>
  <c r="H731" i="2"/>
  <c r="AA732" i="2"/>
  <c r="S732" i="2"/>
  <c r="Q471" i="11"/>
  <c r="I471" i="11"/>
  <c r="F20" i="11"/>
  <c r="N20" i="11"/>
  <c r="V20" i="11"/>
  <c r="AD20" i="11"/>
  <c r="F28" i="11"/>
  <c r="N28" i="11"/>
  <c r="V28" i="11"/>
  <c r="AD28" i="11"/>
  <c r="F36" i="11"/>
  <c r="N36" i="11"/>
  <c r="V36" i="11"/>
  <c r="AD36" i="11"/>
  <c r="F44" i="11"/>
  <c r="N44" i="11"/>
  <c r="V44" i="11"/>
  <c r="AD44" i="11"/>
  <c r="F52" i="11"/>
  <c r="N52" i="11"/>
  <c r="V52" i="11"/>
  <c r="AD52" i="11"/>
  <c r="F60" i="11"/>
  <c r="N60" i="11"/>
  <c r="V60" i="11"/>
  <c r="AD60" i="11"/>
  <c r="F68" i="11"/>
  <c r="N68" i="11"/>
  <c r="V68" i="11"/>
  <c r="AD68" i="11"/>
  <c r="W20" i="11"/>
  <c r="W28" i="11"/>
  <c r="O36" i="11"/>
  <c r="AE36" i="11"/>
  <c r="O44" i="11"/>
  <c r="G52" i="11"/>
  <c r="O52" i="11"/>
  <c r="W52" i="11"/>
  <c r="AE52" i="11"/>
  <c r="G60" i="11"/>
  <c r="O60" i="11"/>
  <c r="W60" i="11"/>
  <c r="AE60" i="11"/>
  <c r="G68" i="11"/>
  <c r="O68" i="11"/>
  <c r="W68" i="11"/>
  <c r="AE68" i="11"/>
  <c r="G76" i="11"/>
  <c r="O76" i="11"/>
  <c r="W76" i="11"/>
  <c r="AE76" i="11"/>
  <c r="G84" i="11"/>
  <c r="O84" i="11"/>
  <c r="W84" i="11"/>
  <c r="AE84" i="11"/>
  <c r="G92" i="11"/>
  <c r="O92" i="11"/>
  <c r="W92" i="11"/>
  <c r="AE92" i="11"/>
  <c r="G100" i="11"/>
  <c r="O100" i="11"/>
  <c r="W100" i="11"/>
  <c r="AE100" i="11"/>
  <c r="G108" i="11"/>
  <c r="O108" i="11"/>
  <c r="W108" i="11"/>
  <c r="AE108" i="11"/>
  <c r="G116" i="11"/>
  <c r="O116" i="11"/>
  <c r="W116" i="11"/>
  <c r="AE116" i="11"/>
  <c r="G124" i="11"/>
  <c r="O124" i="11"/>
  <c r="W124" i="11"/>
  <c r="AE124" i="11"/>
  <c r="G132" i="11"/>
  <c r="O132" i="11"/>
  <c r="W132" i="11"/>
  <c r="AE132" i="11"/>
  <c r="G140" i="11"/>
  <c r="O140" i="11"/>
  <c r="W140" i="11"/>
  <c r="AE140" i="11"/>
  <c r="G148" i="11"/>
  <c r="O148" i="11"/>
  <c r="W148" i="11"/>
  <c r="AE148" i="11"/>
  <c r="G156" i="11"/>
  <c r="O156" i="11"/>
  <c r="W156" i="11"/>
  <c r="AE156" i="11"/>
  <c r="G164" i="11"/>
  <c r="O164" i="11"/>
  <c r="W164" i="11"/>
  <c r="AE164" i="11"/>
  <c r="O20" i="11"/>
  <c r="G28" i="11"/>
  <c r="AE28" i="11"/>
  <c r="W44" i="11"/>
  <c r="H20" i="11"/>
  <c r="P20" i="11"/>
  <c r="X20" i="11"/>
  <c r="AF20" i="11"/>
  <c r="H28" i="11"/>
  <c r="P28" i="11"/>
  <c r="X28" i="11"/>
  <c r="AF28" i="11"/>
  <c r="H36" i="11"/>
  <c r="P36" i="11"/>
  <c r="X36" i="11"/>
  <c r="AF36" i="11"/>
  <c r="H44" i="11"/>
  <c r="P44" i="11"/>
  <c r="X44" i="11"/>
  <c r="AF44" i="11"/>
  <c r="H52" i="11"/>
  <c r="P52" i="11"/>
  <c r="X52" i="11"/>
  <c r="AF52" i="11"/>
  <c r="H60" i="11"/>
  <c r="P60" i="11"/>
  <c r="X60" i="11"/>
  <c r="AF60" i="11"/>
  <c r="H68" i="11"/>
  <c r="P68" i="11"/>
  <c r="X68" i="11"/>
  <c r="AF68" i="11"/>
  <c r="G20" i="11"/>
  <c r="AE20" i="11"/>
  <c r="O28" i="11"/>
  <c r="G36" i="11"/>
  <c r="W36" i="11"/>
  <c r="G44" i="11"/>
  <c r="AE44" i="11"/>
  <c r="I20" i="11"/>
  <c r="Q20" i="11"/>
  <c r="Y20" i="11"/>
  <c r="AG20" i="11"/>
  <c r="I28" i="11"/>
  <c r="Q28" i="11"/>
  <c r="Y28" i="11"/>
  <c r="AG28" i="11"/>
  <c r="I36" i="11"/>
  <c r="Q36" i="11"/>
  <c r="Y36" i="11"/>
  <c r="AG36" i="11"/>
  <c r="I44" i="11"/>
  <c r="Q44" i="11"/>
  <c r="Y44" i="11"/>
  <c r="AG44" i="11"/>
  <c r="I52" i="11"/>
  <c r="Q52" i="11"/>
  <c r="Y52" i="11"/>
  <c r="AG52" i="11"/>
  <c r="I60" i="11"/>
  <c r="Q60" i="11"/>
  <c r="Y60" i="11"/>
  <c r="AG60" i="11"/>
  <c r="I68" i="11"/>
  <c r="Q68" i="11"/>
  <c r="Y68" i="11"/>
  <c r="AG68" i="11"/>
  <c r="I76" i="11"/>
  <c r="J20" i="11"/>
  <c r="R20" i="11"/>
  <c r="Z20" i="11"/>
  <c r="J28" i="11"/>
  <c r="R28" i="11"/>
  <c r="Z28" i="11"/>
  <c r="J36" i="11"/>
  <c r="R36" i="11"/>
  <c r="Z36" i="11"/>
  <c r="J44" i="11"/>
  <c r="R44" i="11"/>
  <c r="Z44" i="11"/>
  <c r="J52" i="11"/>
  <c r="R52" i="11"/>
  <c r="Z52" i="11"/>
  <c r="J60" i="11"/>
  <c r="R60" i="11"/>
  <c r="Z60" i="11"/>
  <c r="J68" i="11"/>
  <c r="R68" i="11"/>
  <c r="Z68" i="11"/>
  <c r="J76" i="11"/>
  <c r="R76" i="11"/>
  <c r="Z76" i="11"/>
  <c r="J84" i="11"/>
  <c r="R84" i="11"/>
  <c r="Z84" i="11"/>
  <c r="J92" i="11"/>
  <c r="R92" i="11"/>
  <c r="Z92" i="11"/>
  <c r="J100" i="11"/>
  <c r="R100" i="11"/>
  <c r="Z100" i="11"/>
  <c r="J108" i="11"/>
  <c r="R108" i="11"/>
  <c r="Z108" i="11"/>
  <c r="J116" i="11"/>
  <c r="R116" i="11"/>
  <c r="Z116" i="11"/>
  <c r="J124" i="11"/>
  <c r="R124" i="11"/>
  <c r="Z124" i="11"/>
  <c r="J132" i="11"/>
  <c r="R132" i="11"/>
  <c r="Z132" i="11"/>
  <c r="J140" i="11"/>
  <c r="R140" i="11"/>
  <c r="Z140" i="11"/>
  <c r="J148" i="11"/>
  <c r="R148" i="11"/>
  <c r="K164" i="11"/>
  <c r="S164" i="11"/>
  <c r="AA164" i="11"/>
  <c r="F76" i="11"/>
  <c r="N76" i="11"/>
  <c r="V76" i="11"/>
  <c r="AD76" i="11"/>
  <c r="F84" i="11"/>
  <c r="N84" i="11"/>
  <c r="V84" i="11"/>
  <c r="AD84" i="11"/>
  <c r="F92" i="11"/>
  <c r="N92" i="11"/>
  <c r="V92" i="11"/>
  <c r="AD92" i="11"/>
  <c r="F100" i="11"/>
  <c r="N100" i="11"/>
  <c r="V100" i="11"/>
  <c r="AD100" i="11"/>
  <c r="F108" i="11"/>
  <c r="N108" i="11"/>
  <c r="V108" i="11"/>
  <c r="AD108" i="11"/>
  <c r="F116" i="11"/>
  <c r="N116" i="11"/>
  <c r="V116" i="11"/>
  <c r="AD116" i="11"/>
  <c r="F124" i="11"/>
  <c r="N124" i="11"/>
  <c r="V124" i="11"/>
  <c r="AD124" i="11"/>
  <c r="F132" i="11"/>
  <c r="N132" i="11"/>
  <c r="V132" i="11"/>
  <c r="AD132" i="11"/>
  <c r="F140" i="11"/>
  <c r="N140" i="11"/>
  <c r="V140" i="11"/>
  <c r="AD140" i="11"/>
  <c r="F148" i="11"/>
  <c r="N148" i="11"/>
  <c r="V148" i="11"/>
  <c r="AD148" i="11"/>
  <c r="AG385" i="11"/>
  <c r="Y385" i="11"/>
  <c r="Q369" i="11"/>
  <c r="Q361" i="11"/>
  <c r="AG353" i="11"/>
  <c r="Q353" i="11"/>
  <c r="Q337" i="11"/>
  <c r="I313" i="11"/>
  <c r="Y297" i="11"/>
  <c r="Q297" i="11"/>
  <c r="Y273" i="11"/>
  <c r="I273" i="11"/>
  <c r="AG249" i="11"/>
  <c r="Y249" i="11"/>
  <c r="AG241" i="11"/>
  <c r="Q233" i="11"/>
  <c r="Y225" i="11"/>
  <c r="Q225" i="11"/>
  <c r="I225" i="11"/>
  <c r="G172" i="11"/>
  <c r="O172" i="11"/>
  <c r="W172" i="11"/>
  <c r="AE172" i="11"/>
  <c r="AF393" i="11"/>
  <c r="X393" i="11"/>
  <c r="P393" i="11"/>
  <c r="H393" i="11"/>
  <c r="AF385" i="11"/>
  <c r="X385" i="11"/>
  <c r="P385" i="11"/>
  <c r="H385" i="11"/>
  <c r="P377" i="11"/>
  <c r="AF369" i="11"/>
  <c r="X369" i="11"/>
  <c r="H369" i="11"/>
  <c r="AF353" i="11"/>
  <c r="P353" i="11"/>
  <c r="H353" i="11"/>
  <c r="AF329" i="11"/>
  <c r="X329" i="11"/>
  <c r="P329" i="11"/>
  <c r="H329" i="11"/>
  <c r="P289" i="11"/>
  <c r="X281" i="11"/>
  <c r="X273" i="11"/>
  <c r="P273" i="11"/>
  <c r="AF249" i="11"/>
  <c r="H76" i="11"/>
  <c r="P76" i="11"/>
  <c r="X76" i="11"/>
  <c r="AF76" i="11"/>
  <c r="H84" i="11"/>
  <c r="P84" i="11"/>
  <c r="X84" i="11"/>
  <c r="AF84" i="11"/>
  <c r="H92" i="11"/>
  <c r="P92" i="11"/>
  <c r="X92" i="11"/>
  <c r="AF92" i="11"/>
  <c r="H100" i="11"/>
  <c r="P100" i="11"/>
  <c r="X100" i="11"/>
  <c r="AF100" i="11"/>
  <c r="H108" i="11"/>
  <c r="P108" i="11"/>
  <c r="X108" i="11"/>
  <c r="AF108" i="11"/>
  <c r="H116" i="11"/>
  <c r="P116" i="11"/>
  <c r="X116" i="11"/>
  <c r="AF116" i="11"/>
  <c r="H124" i="11"/>
  <c r="P124" i="11"/>
  <c r="X124" i="11"/>
  <c r="AF124" i="11"/>
  <c r="H132" i="11"/>
  <c r="P132" i="11"/>
  <c r="X132" i="11"/>
  <c r="AF132" i="11"/>
  <c r="W385" i="11"/>
  <c r="O385" i="11"/>
  <c r="G385" i="11"/>
  <c r="AE361" i="11"/>
  <c r="W361" i="11"/>
  <c r="AE353" i="11"/>
  <c r="G353" i="11"/>
  <c r="AE337" i="11"/>
  <c r="O297" i="11"/>
  <c r="G297" i="11"/>
  <c r="AE289" i="11"/>
  <c r="O289" i="11"/>
  <c r="AE273" i="11"/>
  <c r="O273" i="11"/>
  <c r="S731" i="2"/>
  <c r="K731" i="2"/>
  <c r="Q76" i="11"/>
  <c r="Y76" i="11"/>
  <c r="AG76" i="11"/>
  <c r="I84" i="11"/>
  <c r="Q84" i="11"/>
  <c r="Y84" i="11"/>
  <c r="AG84" i="11"/>
  <c r="I92" i="11"/>
  <c r="Q92" i="11"/>
  <c r="Y92" i="11"/>
  <c r="AG92" i="11"/>
  <c r="I100" i="11"/>
  <c r="Q100" i="11"/>
  <c r="Y100" i="11"/>
  <c r="AG100" i="11"/>
  <c r="I108" i="11"/>
  <c r="Q108" i="11"/>
  <c r="Y108" i="11"/>
  <c r="AG108" i="11"/>
  <c r="I116" i="11"/>
  <c r="Q116" i="11"/>
  <c r="Y116" i="11"/>
  <c r="AG116" i="11"/>
  <c r="I124" i="11"/>
  <c r="Q124" i="11"/>
  <c r="Y124" i="11"/>
  <c r="AG124" i="11"/>
  <c r="I132" i="11"/>
  <c r="Q132" i="11"/>
  <c r="Y132" i="11"/>
  <c r="AG132" i="11"/>
  <c r="I140" i="11"/>
  <c r="Q140" i="11"/>
  <c r="Y140" i="11"/>
  <c r="AG140" i="11"/>
  <c r="I148" i="11"/>
  <c r="Q148" i="11"/>
  <c r="Y148" i="11"/>
  <c r="AG148" i="11"/>
  <c r="I156" i="11"/>
  <c r="Q156" i="11"/>
  <c r="Y156" i="11"/>
  <c r="AG156" i="11"/>
  <c r="I164" i="11"/>
  <c r="Q164" i="11"/>
  <c r="Y164" i="11"/>
  <c r="AG164" i="11"/>
  <c r="I172" i="11"/>
  <c r="Q172" i="11"/>
  <c r="Y172" i="11"/>
  <c r="AG172" i="11"/>
  <c r="I180" i="11"/>
  <c r="Q180" i="11"/>
  <c r="Y180" i="11"/>
  <c r="AG180" i="11"/>
  <c r="I188" i="11"/>
  <c r="Q188" i="11"/>
  <c r="Y188" i="11"/>
  <c r="AG188" i="11"/>
  <c r="I196" i="11"/>
  <c r="Q196" i="11"/>
  <c r="Y196" i="11"/>
  <c r="AG196" i="11"/>
  <c r="V393" i="11"/>
  <c r="F393" i="11"/>
  <c r="V385" i="11"/>
  <c r="N385" i="11"/>
  <c r="AD337" i="11"/>
  <c r="V337" i="11"/>
  <c r="AD329" i="11"/>
  <c r="V329" i="11"/>
  <c r="N329" i="11"/>
  <c r="F329" i="11"/>
  <c r="Z731" i="2"/>
  <c r="K732" i="2"/>
  <c r="Z148" i="11"/>
  <c r="J156" i="11"/>
  <c r="R156" i="11"/>
  <c r="Z156" i="11"/>
  <c r="J164" i="11"/>
  <c r="R164" i="11"/>
  <c r="Z164" i="11"/>
  <c r="M369" i="11"/>
  <c r="AC353" i="11"/>
  <c r="U353" i="11"/>
  <c r="U345" i="11"/>
  <c r="U337" i="11"/>
  <c r="E337" i="11"/>
  <c r="U329" i="11"/>
  <c r="E329" i="11"/>
  <c r="AC273" i="11"/>
  <c r="M273" i="11"/>
  <c r="E273" i="11"/>
  <c r="U225" i="11"/>
  <c r="M225" i="11"/>
  <c r="E225" i="11"/>
  <c r="AC409" i="11"/>
  <c r="U409" i="11"/>
  <c r="M409" i="11"/>
  <c r="E409" i="11"/>
  <c r="AC401" i="11"/>
  <c r="U401" i="11"/>
  <c r="M401" i="11"/>
  <c r="S451" i="11"/>
  <c r="AA443" i="11"/>
  <c r="S443" i="11"/>
  <c r="K443" i="11"/>
  <c r="AC436" i="11"/>
  <c r="U436" i="11"/>
  <c r="G730" i="2"/>
  <c r="AG731" i="2"/>
  <c r="Y731" i="2"/>
  <c r="Q731" i="2"/>
  <c r="AB337" i="11"/>
  <c r="L337" i="11"/>
  <c r="D289" i="11"/>
  <c r="T249" i="11"/>
  <c r="L249" i="11"/>
  <c r="L241" i="11"/>
  <c r="AB225" i="11"/>
  <c r="T225" i="11"/>
  <c r="D225" i="11"/>
  <c r="AB409" i="11"/>
  <c r="T409" i="11"/>
  <c r="D409" i="11"/>
  <c r="L401" i="11"/>
  <c r="D401" i="11"/>
  <c r="AB452" i="11"/>
  <c r="T452" i="11"/>
  <c r="L452" i="11"/>
  <c r="AA725" i="2"/>
  <c r="S725" i="2"/>
  <c r="D472" i="11"/>
  <c r="D92" i="11"/>
  <c r="L92" i="11"/>
  <c r="T92" i="11"/>
  <c r="AB92" i="11"/>
  <c r="D100" i="11"/>
  <c r="L100" i="11"/>
  <c r="T100" i="11"/>
  <c r="AB100" i="11"/>
  <c r="D108" i="11"/>
  <c r="L108" i="11"/>
  <c r="T108" i="11"/>
  <c r="AB108" i="11"/>
  <c r="D116" i="11"/>
  <c r="L116" i="11"/>
  <c r="T116" i="11"/>
  <c r="AB116" i="11"/>
  <c r="D124" i="11"/>
  <c r="L124" i="11"/>
  <c r="T124" i="11"/>
  <c r="AB124" i="11"/>
  <c r="D132" i="11"/>
  <c r="L132" i="11"/>
  <c r="T132" i="11"/>
  <c r="AB132" i="11"/>
  <c r="D140" i="11"/>
  <c r="L140" i="11"/>
  <c r="T140" i="11"/>
  <c r="AB140" i="11"/>
  <c r="D148" i="11"/>
  <c r="L148" i="11"/>
  <c r="T148" i="11"/>
  <c r="AB148" i="11"/>
  <c r="D156" i="11"/>
  <c r="L156" i="11"/>
  <c r="T156" i="11"/>
  <c r="AB156" i="11"/>
  <c r="D164" i="11"/>
  <c r="L164" i="11"/>
  <c r="T164" i="11"/>
  <c r="AB164" i="11"/>
  <c r="D172" i="11"/>
  <c r="L172" i="11"/>
  <c r="T172" i="11"/>
  <c r="AB172" i="11"/>
  <c r="S393" i="11"/>
  <c r="AA385" i="11"/>
  <c r="K385" i="11"/>
  <c r="AA377" i="11"/>
  <c r="S377" i="11"/>
  <c r="AA369" i="11"/>
  <c r="S353" i="11"/>
  <c r="K353" i="11"/>
  <c r="AA329" i="11"/>
  <c r="S329" i="11"/>
  <c r="K329" i="11"/>
  <c r="S313" i="11"/>
  <c r="AA297" i="11"/>
  <c r="S281" i="11"/>
  <c r="S273" i="11"/>
  <c r="S257" i="11"/>
  <c r="AC730" i="2"/>
  <c r="M730" i="2"/>
  <c r="AE731" i="2"/>
  <c r="W731" i="2"/>
  <c r="O731" i="2"/>
  <c r="N472" i="11"/>
  <c r="F472" i="11"/>
  <c r="M472" i="11"/>
  <c r="E472" i="11"/>
  <c r="L472" i="11"/>
  <c r="H42" i="11"/>
  <c r="P42" i="11"/>
  <c r="X42" i="11"/>
  <c r="AF42" i="11"/>
  <c r="H50" i="11"/>
  <c r="P50" i="11"/>
  <c r="X50" i="11"/>
  <c r="AF50" i="11"/>
  <c r="H58" i="11"/>
  <c r="P58" i="11"/>
  <c r="X58" i="11"/>
  <c r="AF58" i="11"/>
  <c r="H66" i="11"/>
  <c r="P66" i="11"/>
  <c r="X66" i="11"/>
  <c r="AF66" i="11"/>
  <c r="H74" i="11"/>
  <c r="P74" i="11"/>
  <c r="X74" i="11"/>
  <c r="AF74" i="11"/>
  <c r="H82" i="11"/>
  <c r="P82" i="11"/>
  <c r="X82" i="11"/>
  <c r="AF82" i="11"/>
  <c r="H90" i="11"/>
  <c r="P90" i="11"/>
  <c r="X90" i="11"/>
  <c r="AF90" i="11"/>
  <c r="H98" i="11"/>
  <c r="P98" i="11"/>
  <c r="X98" i="11"/>
  <c r="AF98" i="11"/>
  <c r="I18" i="11"/>
  <c r="Q18" i="11"/>
  <c r="Y18" i="11"/>
  <c r="AG18" i="11"/>
  <c r="I26" i="11"/>
  <c r="Q26" i="11"/>
  <c r="Y26" i="11"/>
  <c r="AG26" i="11"/>
  <c r="I34" i="11"/>
  <c r="Q34" i="11"/>
  <c r="Y34" i="11"/>
  <c r="AG34" i="11"/>
  <c r="I42" i="11"/>
  <c r="Q42" i="11"/>
  <c r="Y42" i="11"/>
  <c r="AG42" i="11"/>
  <c r="I50" i="11"/>
  <c r="Q50" i="11"/>
  <c r="Y50" i="11"/>
  <c r="AG50" i="11"/>
  <c r="I58" i="11"/>
  <c r="Q58" i="11"/>
  <c r="Y58" i="11"/>
  <c r="AG58" i="11"/>
  <c r="R18" i="11"/>
  <c r="R26" i="11"/>
  <c r="J34" i="11"/>
  <c r="R34" i="11"/>
  <c r="Z34" i="11"/>
  <c r="J42" i="11"/>
  <c r="R42" i="11"/>
  <c r="Z42" i="11"/>
  <c r="J50" i="11"/>
  <c r="R50" i="11"/>
  <c r="Z50" i="11"/>
  <c r="J58" i="11"/>
  <c r="R58" i="11"/>
  <c r="Z58" i="11"/>
  <c r="J66" i="11"/>
  <c r="R66" i="11"/>
  <c r="Z66" i="11"/>
  <c r="J74" i="11"/>
  <c r="R74" i="11"/>
  <c r="Z74" i="11"/>
  <c r="J82" i="11"/>
  <c r="R82" i="11"/>
  <c r="Z82" i="11"/>
  <c r="J90" i="11"/>
  <c r="R90" i="11"/>
  <c r="Z90" i="11"/>
  <c r="J98" i="11"/>
  <c r="R98" i="11"/>
  <c r="Z98" i="11"/>
  <c r="J106" i="11"/>
  <c r="R106" i="11"/>
  <c r="Z106" i="11"/>
  <c r="J114" i="11"/>
  <c r="R114" i="11"/>
  <c r="Z114" i="11"/>
  <c r="J122" i="11"/>
  <c r="R122" i="11"/>
  <c r="Z122" i="11"/>
  <c r="J130" i="11"/>
  <c r="R130" i="11"/>
  <c r="Z130" i="11"/>
  <c r="J138" i="11"/>
  <c r="R138" i="11"/>
  <c r="Z138" i="11"/>
  <c r="J146" i="11"/>
  <c r="R146" i="11"/>
  <c r="Z146" i="11"/>
  <c r="J26" i="11"/>
  <c r="S18" i="11"/>
  <c r="K26" i="11"/>
  <c r="S34" i="11"/>
  <c r="K42" i="11"/>
  <c r="K50" i="11"/>
  <c r="K58" i="11"/>
  <c r="K66" i="11"/>
  <c r="S66" i="11"/>
  <c r="AA66" i="11"/>
  <c r="K74" i="11"/>
  <c r="S74" i="11"/>
  <c r="AA74" i="11"/>
  <c r="K82" i="11"/>
  <c r="S82" i="11"/>
  <c r="AA82" i="11"/>
  <c r="K90" i="11"/>
  <c r="S90" i="11"/>
  <c r="AA90" i="11"/>
  <c r="K98" i="11"/>
  <c r="S98" i="11"/>
  <c r="AA98" i="11"/>
  <c r="K106" i="11"/>
  <c r="Z18" i="11"/>
  <c r="Z26" i="11"/>
  <c r="K18" i="11"/>
  <c r="S26" i="11"/>
  <c r="AA34" i="11"/>
  <c r="S42" i="11"/>
  <c r="S50" i="11"/>
  <c r="AA58" i="11"/>
  <c r="L18" i="11"/>
  <c r="AB18" i="11"/>
  <c r="D26" i="11"/>
  <c r="L26" i="11"/>
  <c r="T26" i="11"/>
  <c r="AB26" i="11"/>
  <c r="D34" i="11"/>
  <c r="L34" i="11"/>
  <c r="T34" i="11"/>
  <c r="AB34" i="11"/>
  <c r="D42" i="11"/>
  <c r="L42" i="11"/>
  <c r="T42" i="11"/>
  <c r="AB42" i="11"/>
  <c r="D50" i="11"/>
  <c r="L50" i="11"/>
  <c r="T50" i="11"/>
  <c r="AB50" i="11"/>
  <c r="D58" i="11"/>
  <c r="L58" i="11"/>
  <c r="T58" i="11"/>
  <c r="AB58" i="11"/>
  <c r="D66" i="11"/>
  <c r="L66" i="11"/>
  <c r="T66" i="11"/>
  <c r="AB66" i="11"/>
  <c r="D74" i="11"/>
  <c r="L74" i="11"/>
  <c r="T74" i="11"/>
  <c r="AB74" i="11"/>
  <c r="D82" i="11"/>
  <c r="L82" i="11"/>
  <c r="T82" i="11"/>
  <c r="AB82" i="11"/>
  <c r="D90" i="11"/>
  <c r="L90" i="11"/>
  <c r="T90" i="11"/>
  <c r="AB90" i="11"/>
  <c r="D98" i="11"/>
  <c r="L98" i="11"/>
  <c r="T98" i="11"/>
  <c r="AB98" i="11"/>
  <c r="D106" i="11"/>
  <c r="L106" i="11"/>
  <c r="T106" i="11"/>
  <c r="AB106" i="11"/>
  <c r="D114" i="11"/>
  <c r="L114" i="11"/>
  <c r="T114" i="11"/>
  <c r="AB114" i="11"/>
  <c r="D122" i="11"/>
  <c r="L122" i="11"/>
  <c r="T122" i="11"/>
  <c r="AB122" i="11"/>
  <c r="D130" i="11"/>
  <c r="L130" i="11"/>
  <c r="T130" i="11"/>
  <c r="AB130" i="11"/>
  <c r="D138" i="11"/>
  <c r="L138" i="11"/>
  <c r="T138" i="11"/>
  <c r="AB138" i="11"/>
  <c r="D146" i="11"/>
  <c r="L146" i="11"/>
  <c r="T146" i="11"/>
  <c r="AB146" i="11"/>
  <c r="D154" i="11"/>
  <c r="L154" i="11"/>
  <c r="T154" i="11"/>
  <c r="AB154" i="11"/>
  <c r="D162" i="11"/>
  <c r="L162" i="11"/>
  <c r="T162" i="11"/>
  <c r="AB162" i="11"/>
  <c r="J18" i="11"/>
  <c r="AA18" i="11"/>
  <c r="AA26" i="11"/>
  <c r="K34" i="11"/>
  <c r="AA42" i="11"/>
  <c r="AA50" i="11"/>
  <c r="S58" i="11"/>
  <c r="D18" i="11"/>
  <c r="T18" i="11"/>
  <c r="E18" i="11"/>
  <c r="M18" i="11"/>
  <c r="U18" i="11"/>
  <c r="AC18" i="11"/>
  <c r="E26" i="11"/>
  <c r="M26" i="11"/>
  <c r="U26" i="11"/>
  <c r="AC26" i="11"/>
  <c r="E34" i="11"/>
  <c r="M34" i="11"/>
  <c r="U34" i="11"/>
  <c r="AC34" i="11"/>
  <c r="E42" i="11"/>
  <c r="M42" i="11"/>
  <c r="U42" i="11"/>
  <c r="AC42" i="11"/>
  <c r="E50" i="11"/>
  <c r="M50" i="11"/>
  <c r="U50" i="11"/>
  <c r="AC50" i="11"/>
  <c r="E58" i="11"/>
  <c r="M58" i="11"/>
  <c r="U58" i="11"/>
  <c r="AC58" i="11"/>
  <c r="E66" i="11"/>
  <c r="M66" i="11"/>
  <c r="U66" i="11"/>
  <c r="AC66" i="11"/>
  <c r="E74" i="11"/>
  <c r="M74" i="11"/>
  <c r="U74" i="11"/>
  <c r="AC74" i="11"/>
  <c r="E82" i="11"/>
  <c r="M82" i="11"/>
  <c r="U82" i="11"/>
  <c r="AC82" i="11"/>
  <c r="E90" i="11"/>
  <c r="M90" i="11"/>
  <c r="U90" i="11"/>
  <c r="AC90" i="11"/>
  <c r="E98" i="11"/>
  <c r="M98" i="11"/>
  <c r="U98" i="11"/>
  <c r="AC98" i="11"/>
  <c r="F210" i="11"/>
  <c r="N210" i="11"/>
  <c r="V210" i="11"/>
  <c r="AD210" i="11"/>
  <c r="D170" i="11"/>
  <c r="L170" i="11"/>
  <c r="T170" i="11"/>
  <c r="AB170" i="11"/>
  <c r="D178" i="11"/>
  <c r="L178" i="11"/>
  <c r="T178" i="11"/>
  <c r="AB178" i="11"/>
  <c r="AA379" i="11"/>
  <c r="S355" i="11"/>
  <c r="S331" i="11"/>
  <c r="K331" i="11"/>
  <c r="AA315" i="11"/>
  <c r="K315" i="11"/>
  <c r="AA275" i="11"/>
  <c r="K275" i="11"/>
  <c r="AE249" i="11"/>
  <c r="W249" i="11"/>
  <c r="O249" i="11"/>
  <c r="AE225" i="11"/>
  <c r="O225" i="11"/>
  <c r="G225" i="11"/>
  <c r="AE401" i="11"/>
  <c r="W401" i="11"/>
  <c r="G401" i="11"/>
  <c r="AE452" i="11"/>
  <c r="W452" i="11"/>
  <c r="O452" i="11"/>
  <c r="G452" i="11"/>
  <c r="U451" i="11"/>
  <c r="E451" i="11"/>
  <c r="E106" i="11"/>
  <c r="M106" i="11"/>
  <c r="U106" i="11"/>
  <c r="AC106" i="11"/>
  <c r="E114" i="11"/>
  <c r="M114" i="11"/>
  <c r="U114" i="11"/>
  <c r="AC114" i="11"/>
  <c r="E122" i="11"/>
  <c r="M122" i="11"/>
  <c r="U122" i="11"/>
  <c r="AC122" i="11"/>
  <c r="E130" i="11"/>
  <c r="M130" i="11"/>
  <c r="U130" i="11"/>
  <c r="AC130" i="11"/>
  <c r="E138" i="11"/>
  <c r="M138" i="11"/>
  <c r="U138" i="11"/>
  <c r="AC138" i="11"/>
  <c r="E146" i="11"/>
  <c r="M146" i="11"/>
  <c r="U146" i="11"/>
  <c r="AC146" i="11"/>
  <c r="E154" i="11"/>
  <c r="M154" i="11"/>
  <c r="U154" i="11"/>
  <c r="AC154" i="11"/>
  <c r="E162" i="11"/>
  <c r="M162" i="11"/>
  <c r="U162" i="11"/>
  <c r="AC162" i="11"/>
  <c r="I212" i="11"/>
  <c r="Q212" i="11"/>
  <c r="Y212" i="11"/>
  <c r="AG212" i="11"/>
  <c r="AD249" i="11"/>
  <c r="V249" i="11"/>
  <c r="N249" i="11"/>
  <c r="AD409" i="11"/>
  <c r="V409" i="11"/>
  <c r="N409" i="11"/>
  <c r="F409" i="11"/>
  <c r="V401" i="11"/>
  <c r="AB443" i="11"/>
  <c r="T443" i="11"/>
  <c r="L443" i="11"/>
  <c r="D443" i="11"/>
  <c r="Y227" i="11"/>
  <c r="Q227" i="11"/>
  <c r="I227" i="11"/>
  <c r="Y411" i="11"/>
  <c r="Q411" i="11"/>
  <c r="I411" i="11"/>
  <c r="AG403" i="11"/>
  <c r="I403" i="11"/>
  <c r="AG430" i="11"/>
  <c r="Y430" i="11"/>
  <c r="Q430" i="11"/>
  <c r="I430" i="11"/>
  <c r="AA427" i="11"/>
  <c r="K427" i="11"/>
  <c r="AE454" i="11"/>
  <c r="H106" i="11"/>
  <c r="P106" i="11"/>
  <c r="X106" i="11"/>
  <c r="AF106" i="11"/>
  <c r="H114" i="11"/>
  <c r="P114" i="11"/>
  <c r="X114" i="11"/>
  <c r="AF114" i="11"/>
  <c r="H122" i="11"/>
  <c r="P122" i="11"/>
  <c r="X122" i="11"/>
  <c r="AF122" i="11"/>
  <c r="H130" i="11"/>
  <c r="P130" i="11"/>
  <c r="X130" i="11"/>
  <c r="AF130" i="11"/>
  <c r="H138" i="11"/>
  <c r="P138" i="11"/>
  <c r="X138" i="11"/>
  <c r="AF138" i="11"/>
  <c r="H146" i="11"/>
  <c r="P146" i="11"/>
  <c r="X146" i="11"/>
  <c r="AF146" i="11"/>
  <c r="H154" i="11"/>
  <c r="P154" i="11"/>
  <c r="X154" i="11"/>
  <c r="AF154" i="11"/>
  <c r="H162" i="11"/>
  <c r="P162" i="11"/>
  <c r="X162" i="11"/>
  <c r="AF162" i="11"/>
  <c r="H170" i="11"/>
  <c r="P170" i="11"/>
  <c r="X170" i="11"/>
  <c r="AF170" i="11"/>
  <c r="H178" i="11"/>
  <c r="P178" i="11"/>
  <c r="X178" i="11"/>
  <c r="AF178" i="11"/>
  <c r="W371" i="11"/>
  <c r="O371" i="11"/>
  <c r="AE363" i="11"/>
  <c r="AE355" i="11"/>
  <c r="G355" i="11"/>
  <c r="O299" i="11"/>
  <c r="G299" i="11"/>
  <c r="AE291" i="11"/>
  <c r="O291" i="11"/>
  <c r="G291" i="11"/>
  <c r="W275" i="11"/>
  <c r="O275" i="11"/>
  <c r="G275" i="11"/>
  <c r="AE251" i="11"/>
  <c r="K249" i="11"/>
  <c r="AA241" i="11"/>
  <c r="S241" i="11"/>
  <c r="K241" i="11"/>
  <c r="AA225" i="11"/>
  <c r="K225" i="11"/>
  <c r="AA409" i="11"/>
  <c r="S409" i="11"/>
  <c r="K409" i="11"/>
  <c r="AA452" i="11"/>
  <c r="S452" i="11"/>
  <c r="K452" i="11"/>
  <c r="AG443" i="11"/>
  <c r="Y443" i="11"/>
  <c r="Q443" i="11"/>
  <c r="I443" i="11"/>
  <c r="AA436" i="11"/>
  <c r="S436" i="11"/>
  <c r="K436" i="11"/>
  <c r="AA470" i="11"/>
  <c r="S470" i="11"/>
  <c r="K470" i="11"/>
  <c r="AD387" i="11"/>
  <c r="AD331" i="11"/>
  <c r="V331" i="11"/>
  <c r="N331" i="11"/>
  <c r="F331" i="11"/>
  <c r="J154" i="11"/>
  <c r="R154" i="11"/>
  <c r="Z154" i="11"/>
  <c r="AC363" i="11"/>
  <c r="U363" i="11"/>
  <c r="E363" i="11"/>
  <c r="AC355" i="11"/>
  <c r="U355" i="11"/>
  <c r="E355" i="11"/>
  <c r="E331" i="11"/>
  <c r="AC275" i="11"/>
  <c r="AG409" i="11"/>
  <c r="Y409" i="11"/>
  <c r="Q409" i="11"/>
  <c r="I409" i="11"/>
  <c r="AG452" i="11"/>
  <c r="Y452" i="11"/>
  <c r="Q452" i="11"/>
  <c r="I452" i="11"/>
  <c r="AA425" i="11"/>
  <c r="S425" i="11"/>
  <c r="K425" i="11"/>
  <c r="Q470" i="11"/>
  <c r="I470" i="11"/>
  <c r="S106" i="11"/>
  <c r="AA106" i="11"/>
  <c r="K114" i="11"/>
  <c r="S114" i="11"/>
  <c r="AA114" i="11"/>
  <c r="K122" i="11"/>
  <c r="S122" i="11"/>
  <c r="AA122" i="11"/>
  <c r="K130" i="11"/>
  <c r="S130" i="11"/>
  <c r="AA130" i="11"/>
  <c r="K138" i="11"/>
  <c r="S138" i="11"/>
  <c r="AA138" i="11"/>
  <c r="K146" i="11"/>
  <c r="S146" i="11"/>
  <c r="AA146" i="11"/>
  <c r="I149" i="11"/>
  <c r="Q149" i="11"/>
  <c r="Y149" i="11"/>
  <c r="AG149" i="11"/>
  <c r="K154" i="11"/>
  <c r="S154" i="11"/>
  <c r="AA154" i="11"/>
  <c r="I173" i="11"/>
  <c r="Q173" i="11"/>
  <c r="Y173" i="11"/>
  <c r="AG173" i="11"/>
  <c r="AB331" i="11"/>
  <c r="T331" i="11"/>
  <c r="L331" i="11"/>
  <c r="X249" i="11"/>
  <c r="P249" i="11"/>
  <c r="AF241" i="11"/>
  <c r="P241" i="11"/>
  <c r="AF225" i="11"/>
  <c r="X225" i="11"/>
  <c r="P225" i="11"/>
  <c r="AF409" i="11"/>
  <c r="X409" i="11"/>
  <c r="P409" i="11"/>
  <c r="H409" i="11"/>
  <c r="X401" i="11"/>
  <c r="AF436" i="11"/>
  <c r="X436" i="11"/>
  <c r="P436" i="11"/>
  <c r="H436" i="11"/>
  <c r="Z425" i="11"/>
  <c r="R425" i="11"/>
  <c r="J425" i="11"/>
  <c r="P470" i="11"/>
  <c r="D732" i="2"/>
  <c r="AG469" i="11"/>
  <c r="Y469" i="11"/>
  <c r="Q469" i="11"/>
  <c r="I469" i="11"/>
  <c r="AF469" i="11"/>
  <c r="X469" i="11"/>
  <c r="P469" i="11"/>
  <c r="H469" i="11"/>
  <c r="J731" i="2"/>
  <c r="W469" i="11"/>
  <c r="O469" i="11"/>
  <c r="AD469" i="11"/>
  <c r="V469" i="11"/>
  <c r="N469" i="11"/>
  <c r="AD731" i="2"/>
  <c r="V731" i="2"/>
  <c r="N731" i="2"/>
  <c r="AC469" i="11"/>
  <c r="U469" i="11"/>
  <c r="M469" i="11"/>
  <c r="AC731" i="2"/>
  <c r="U731" i="2"/>
  <c r="M731" i="2"/>
  <c r="AC727" i="2"/>
  <c r="U727" i="2"/>
  <c r="AG729" i="2"/>
  <c r="Y729" i="2"/>
  <c r="Q729" i="2"/>
  <c r="I729" i="2"/>
  <c r="AB469" i="11"/>
  <c r="T469" i="11"/>
  <c r="AB731" i="2"/>
  <c r="T731" i="2"/>
  <c r="L731" i="2"/>
  <c r="J470" i="11"/>
  <c r="AC39" i="11"/>
  <c r="E55" i="11"/>
  <c r="Z390" i="11"/>
  <c r="R390" i="11"/>
  <c r="Z318" i="11"/>
  <c r="R318" i="11"/>
  <c r="J318" i="11"/>
  <c r="AE725" i="2"/>
  <c r="W725" i="2"/>
  <c r="O725" i="2"/>
  <c r="G725" i="2"/>
  <c r="AE463" i="11"/>
  <c r="W463" i="11"/>
  <c r="O463" i="11"/>
  <c r="G463" i="11"/>
  <c r="AA469" i="11"/>
  <c r="S469" i="11"/>
  <c r="K469" i="11"/>
  <c r="AC470" i="11"/>
  <c r="U470" i="11"/>
  <c r="M470" i="11"/>
  <c r="E470" i="11"/>
  <c r="AB470" i="11"/>
  <c r="T470" i="11"/>
  <c r="L470" i="11"/>
  <c r="D470" i="11"/>
  <c r="Z470" i="11"/>
  <c r="R470" i="11"/>
  <c r="G731" i="2"/>
  <c r="F731" i="2"/>
  <c r="E731" i="2"/>
  <c r="D731" i="2"/>
  <c r="AG467" i="11"/>
  <c r="Y467" i="11"/>
  <c r="Q467" i="11"/>
  <c r="I467" i="11"/>
  <c r="AA468" i="11"/>
  <c r="AA266" i="11"/>
  <c r="S258" i="11"/>
  <c r="K258" i="11"/>
  <c r="S242" i="11"/>
  <c r="AA226" i="11"/>
  <c r="K226" i="11"/>
  <c r="AA410" i="11"/>
  <c r="S410" i="11"/>
  <c r="K410" i="11"/>
  <c r="AF467" i="11"/>
  <c r="X467" i="11"/>
  <c r="P467" i="11"/>
  <c r="H467" i="11"/>
  <c r="AG258" i="11"/>
  <c r="Y258" i="11"/>
  <c r="Q258" i="11"/>
  <c r="I258" i="11"/>
  <c r="Y242" i="11"/>
  <c r="Y226" i="11"/>
  <c r="Q226" i="11"/>
  <c r="I226" i="11"/>
  <c r="Y218" i="11"/>
  <c r="Q218" i="11"/>
  <c r="I218" i="11"/>
  <c r="AG418" i="11"/>
  <c r="Y418" i="11"/>
  <c r="AG410" i="11"/>
  <c r="Y410" i="11"/>
  <c r="Q410" i="11"/>
  <c r="I410" i="11"/>
  <c r="AD467" i="11"/>
  <c r="V467" i="11"/>
  <c r="N467" i="11"/>
  <c r="F467" i="11"/>
  <c r="AF274" i="11"/>
  <c r="P266" i="11"/>
  <c r="H266" i="11"/>
  <c r="AF258" i="11"/>
  <c r="X258" i="11"/>
  <c r="P258" i="11"/>
  <c r="H258" i="11"/>
  <c r="AF242" i="11"/>
  <c r="X242" i="11"/>
  <c r="H242" i="11"/>
  <c r="AF226" i="11"/>
  <c r="X226" i="11"/>
  <c r="P226" i="11"/>
  <c r="P218" i="11"/>
  <c r="AF410" i="11"/>
  <c r="X410" i="11"/>
  <c r="P410" i="11"/>
  <c r="H410" i="11"/>
  <c r="AC467" i="11"/>
  <c r="U467" i="11"/>
  <c r="M467" i="11"/>
  <c r="E467" i="11"/>
  <c r="N418" i="11"/>
  <c r="AD410" i="11"/>
  <c r="N410" i="11"/>
  <c r="F410" i="11"/>
  <c r="AD402" i="11"/>
  <c r="N453" i="11"/>
  <c r="AB444" i="11"/>
  <c r="K725" i="2"/>
  <c r="AC468" i="11"/>
  <c r="AG466" i="11"/>
  <c r="Y466" i="11"/>
  <c r="Q466" i="11"/>
  <c r="F17" i="11"/>
  <c r="N17" i="11"/>
  <c r="V17" i="11"/>
  <c r="F25" i="11"/>
  <c r="N25" i="11"/>
  <c r="V25" i="11"/>
  <c r="AD25" i="11"/>
  <c r="F33" i="11"/>
  <c r="N33" i="11"/>
  <c r="V33" i="11"/>
  <c r="AD33" i="11"/>
  <c r="F41" i="11"/>
  <c r="N41" i="11"/>
  <c r="V41" i="11"/>
  <c r="AD41" i="11"/>
  <c r="F49" i="11"/>
  <c r="N49" i="11"/>
  <c r="V49" i="11"/>
  <c r="AD49" i="11"/>
  <c r="F57" i="11"/>
  <c r="N57" i="11"/>
  <c r="V57" i="11"/>
  <c r="AD57" i="11"/>
  <c r="H186" i="11"/>
  <c r="P186" i="11"/>
  <c r="X186" i="11"/>
  <c r="AF186" i="11"/>
  <c r="H194" i="11"/>
  <c r="P194" i="11"/>
  <c r="X194" i="11"/>
  <c r="AF194" i="11"/>
  <c r="H202" i="11"/>
  <c r="P202" i="11"/>
  <c r="X202" i="11"/>
  <c r="AF202" i="11"/>
  <c r="H210" i="11"/>
  <c r="P210" i="11"/>
  <c r="X210" i="11"/>
  <c r="AF210" i="11"/>
  <c r="AE227" i="11"/>
  <c r="O227" i="11"/>
  <c r="G227" i="11"/>
  <c r="G219" i="11"/>
  <c r="AC445" i="11"/>
  <c r="AE430" i="11"/>
  <c r="W430" i="11"/>
  <c r="O430" i="11"/>
  <c r="G430" i="11"/>
  <c r="AF466" i="11"/>
  <c r="AG728" i="2"/>
  <c r="Y728" i="2"/>
  <c r="Q728" i="2"/>
  <c r="I728" i="2"/>
  <c r="AD17" i="11"/>
  <c r="V251" i="11"/>
  <c r="F251" i="11"/>
  <c r="AD411" i="11"/>
  <c r="N411" i="11"/>
  <c r="F411" i="11"/>
  <c r="AD403" i="11"/>
  <c r="V403" i="11"/>
  <c r="AD438" i="11"/>
  <c r="V438" i="11"/>
  <c r="N438" i="11"/>
  <c r="F438" i="11"/>
  <c r="AE466" i="11"/>
  <c r="W466" i="11"/>
  <c r="O466" i="11"/>
  <c r="G466" i="11"/>
  <c r="AF728" i="2"/>
  <c r="X728" i="2"/>
  <c r="P728" i="2"/>
  <c r="H728" i="2"/>
  <c r="J162" i="11"/>
  <c r="R162" i="11"/>
  <c r="Z162" i="11"/>
  <c r="J170" i="11"/>
  <c r="R170" i="11"/>
  <c r="Z170" i="11"/>
  <c r="J178" i="11"/>
  <c r="R178" i="11"/>
  <c r="Z178" i="11"/>
  <c r="J186" i="11"/>
  <c r="R186" i="11"/>
  <c r="Z186" i="11"/>
  <c r="J194" i="11"/>
  <c r="R194" i="11"/>
  <c r="Z194" i="11"/>
  <c r="J202" i="11"/>
  <c r="R202" i="11"/>
  <c r="Z202" i="11"/>
  <c r="J210" i="11"/>
  <c r="R210" i="11"/>
  <c r="Z210" i="11"/>
  <c r="U275" i="11"/>
  <c r="E275" i="11"/>
  <c r="U227" i="11"/>
  <c r="M227" i="11"/>
  <c r="E227" i="11"/>
  <c r="AC219" i="11"/>
  <c r="AC411" i="11"/>
  <c r="U411" i="11"/>
  <c r="M411" i="11"/>
  <c r="E411" i="11"/>
  <c r="AC403" i="11"/>
  <c r="U403" i="11"/>
  <c r="M403" i="11"/>
  <c r="E403" i="11"/>
  <c r="AA445" i="11"/>
  <c r="S445" i="11"/>
  <c r="K445" i="11"/>
  <c r="AG444" i="11"/>
  <c r="Y444" i="11"/>
  <c r="Q444" i="11"/>
  <c r="I444" i="11"/>
  <c r="AC438" i="11"/>
  <c r="U438" i="11"/>
  <c r="M438" i="11"/>
  <c r="E438" i="11"/>
  <c r="AC430" i="11"/>
  <c r="U430" i="11"/>
  <c r="M430" i="11"/>
  <c r="AA429" i="11"/>
  <c r="S429" i="11"/>
  <c r="K429" i="11"/>
  <c r="M727" i="2"/>
  <c r="K162" i="11"/>
  <c r="S162" i="11"/>
  <c r="AA162" i="11"/>
  <c r="K170" i="11"/>
  <c r="S170" i="11"/>
  <c r="AA170" i="11"/>
  <c r="K178" i="11"/>
  <c r="S178" i="11"/>
  <c r="AA178" i="11"/>
  <c r="K186" i="11"/>
  <c r="S186" i="11"/>
  <c r="AA186" i="11"/>
  <c r="K194" i="11"/>
  <c r="S194" i="11"/>
  <c r="AA194" i="11"/>
  <c r="K202" i="11"/>
  <c r="S202" i="11"/>
  <c r="AA202" i="11"/>
  <c r="K210" i="11"/>
  <c r="S210" i="11"/>
  <c r="AA210" i="11"/>
  <c r="AB243" i="11"/>
  <c r="T243" i="11"/>
  <c r="L243" i="11"/>
  <c r="D243" i="11"/>
  <c r="AB227" i="11"/>
  <c r="T227" i="11"/>
  <c r="D227" i="11"/>
  <c r="AB411" i="11"/>
  <c r="T411" i="11"/>
  <c r="D411" i="11"/>
  <c r="T403" i="11"/>
  <c r="L403" i="11"/>
  <c r="AF444" i="11"/>
  <c r="X444" i="11"/>
  <c r="P444" i="11"/>
  <c r="H444" i="11"/>
  <c r="AB438" i="11"/>
  <c r="T438" i="11"/>
  <c r="L438" i="11"/>
  <c r="AB430" i="11"/>
  <c r="T430" i="11"/>
  <c r="L430" i="11"/>
  <c r="Z429" i="11"/>
  <c r="R429" i="11"/>
  <c r="J429" i="11"/>
  <c r="AB426" i="11"/>
  <c r="L426" i="11"/>
  <c r="D426" i="11"/>
  <c r="Z465" i="11"/>
  <c r="R465" i="11"/>
  <c r="AC466" i="11"/>
  <c r="U466" i="11"/>
  <c r="M466" i="11"/>
  <c r="E466" i="11"/>
  <c r="AD728" i="2"/>
  <c r="V728" i="2"/>
  <c r="N728" i="2"/>
  <c r="F728" i="2"/>
  <c r="N729" i="2"/>
  <c r="D186" i="11"/>
  <c r="L186" i="11"/>
  <c r="T186" i="11"/>
  <c r="AB186" i="11"/>
  <c r="D194" i="11"/>
  <c r="L194" i="11"/>
  <c r="T194" i="11"/>
  <c r="AB194" i="11"/>
  <c r="D202" i="11"/>
  <c r="L202" i="11"/>
  <c r="T202" i="11"/>
  <c r="AB202" i="11"/>
  <c r="D210" i="11"/>
  <c r="L210" i="11"/>
  <c r="T210" i="11"/>
  <c r="AB210" i="11"/>
  <c r="S243" i="11"/>
  <c r="AA227" i="11"/>
  <c r="K227" i="11"/>
  <c r="S219" i="11"/>
  <c r="K219" i="11"/>
  <c r="AA411" i="11"/>
  <c r="S411" i="11"/>
  <c r="K411" i="11"/>
  <c r="AA403" i="11"/>
  <c r="S403" i="11"/>
  <c r="K403" i="11"/>
  <c r="AA438" i="11"/>
  <c r="S438" i="11"/>
  <c r="K438" i="11"/>
  <c r="AA430" i="11"/>
  <c r="S430" i="11"/>
  <c r="K430" i="11"/>
  <c r="AC728" i="2"/>
  <c r="U728" i="2"/>
  <c r="M728" i="2"/>
  <c r="E728" i="2"/>
  <c r="E170" i="11"/>
  <c r="M170" i="11"/>
  <c r="U170" i="11"/>
  <c r="AC170" i="11"/>
  <c r="E178" i="11"/>
  <c r="M178" i="11"/>
  <c r="U178" i="11"/>
  <c r="AC178" i="11"/>
  <c r="E186" i="11"/>
  <c r="M186" i="11"/>
  <c r="U186" i="11"/>
  <c r="AC186" i="11"/>
  <c r="E194" i="11"/>
  <c r="M194" i="11"/>
  <c r="U194" i="11"/>
  <c r="AC194" i="11"/>
  <c r="E202" i="11"/>
  <c r="M202" i="11"/>
  <c r="U202" i="11"/>
  <c r="AC202" i="11"/>
  <c r="E210" i="11"/>
  <c r="M210" i="11"/>
  <c r="U210" i="11"/>
  <c r="AC210" i="11"/>
  <c r="X453" i="11"/>
  <c r="AD444" i="11"/>
  <c r="V444" i="11"/>
  <c r="N444" i="11"/>
  <c r="F444" i="11"/>
  <c r="Z430" i="11"/>
  <c r="R430" i="11"/>
  <c r="J430" i="11"/>
  <c r="AF429" i="11"/>
  <c r="L427" i="11"/>
  <c r="D427" i="11"/>
  <c r="AB728" i="2"/>
  <c r="T728" i="2"/>
  <c r="L728" i="2"/>
  <c r="D730" i="2"/>
  <c r="AE730" i="2"/>
  <c r="W730" i="2"/>
  <c r="O730" i="2"/>
  <c r="AD730" i="2"/>
  <c r="V730" i="2"/>
  <c r="N730" i="2"/>
  <c r="F730" i="2"/>
  <c r="T467" i="11"/>
  <c r="AB468" i="11"/>
  <c r="S468" i="11"/>
  <c r="K468" i="11"/>
  <c r="AA730" i="2"/>
  <c r="S730" i="2"/>
  <c r="K730" i="2"/>
  <c r="G469" i="11"/>
  <c r="Y726" i="2"/>
  <c r="X466" i="11"/>
  <c r="P466" i="11"/>
  <c r="H466" i="11"/>
  <c r="Z730" i="2"/>
  <c r="R730" i="2"/>
  <c r="J730" i="2"/>
  <c r="AF468" i="11"/>
  <c r="X468" i="11"/>
  <c r="P468" i="11"/>
  <c r="H468" i="11"/>
  <c r="AG730" i="2"/>
  <c r="Y730" i="2"/>
  <c r="Q730" i="2"/>
  <c r="I730" i="2"/>
  <c r="U730" i="2"/>
  <c r="AD466" i="11"/>
  <c r="V466" i="11"/>
  <c r="N466" i="11"/>
  <c r="F466" i="11"/>
  <c r="AE468" i="11"/>
  <c r="W468" i="11"/>
  <c r="O468" i="11"/>
  <c r="G468" i="11"/>
  <c r="T14" i="11"/>
  <c r="D22" i="11"/>
  <c r="AF730" i="2"/>
  <c r="X730" i="2"/>
  <c r="P730" i="2"/>
  <c r="H730" i="2"/>
  <c r="L14" i="11"/>
  <c r="AB22" i="11"/>
  <c r="AA729" i="2"/>
  <c r="S729" i="2"/>
  <c r="K729" i="2"/>
  <c r="AA465" i="11"/>
  <c r="S465" i="11"/>
  <c r="K465" i="11"/>
  <c r="Z729" i="2"/>
  <c r="R729" i="2"/>
  <c r="J729" i="2"/>
  <c r="AD729" i="2"/>
  <c r="AB14" i="11"/>
  <c r="T22" i="11"/>
  <c r="D30" i="11"/>
  <c r="L30" i="11"/>
  <c r="T30" i="11"/>
  <c r="AB30" i="11"/>
  <c r="D38" i="11"/>
  <c r="L38" i="11"/>
  <c r="T38" i="11"/>
  <c r="AB38" i="11"/>
  <c r="D46" i="11"/>
  <c r="L46" i="11"/>
  <c r="T46" i="11"/>
  <c r="AB46" i="11"/>
  <c r="D54" i="11"/>
  <c r="L54" i="11"/>
  <c r="T54" i="11"/>
  <c r="AB54" i="11"/>
  <c r="D62" i="11"/>
  <c r="L62" i="11"/>
  <c r="T62" i="11"/>
  <c r="AB62" i="11"/>
  <c r="AA391" i="11"/>
  <c r="AA383" i="11"/>
  <c r="K383" i="11"/>
  <c r="K367" i="11"/>
  <c r="S359" i="11"/>
  <c r="S263" i="11"/>
  <c r="AA255" i="11"/>
  <c r="S255" i="11"/>
  <c r="K255" i="11"/>
  <c r="S247" i="11"/>
  <c r="K231" i="11"/>
  <c r="AA407" i="11"/>
  <c r="S407" i="11"/>
  <c r="K407" i="11"/>
  <c r="AB730" i="2"/>
  <c r="T730" i="2"/>
  <c r="L730" i="2"/>
  <c r="D14" i="11"/>
  <c r="X429" i="11"/>
  <c r="P429" i="11"/>
  <c r="H429" i="11"/>
  <c r="AF465" i="11"/>
  <c r="X465" i="11"/>
  <c r="P465" i="11"/>
  <c r="H465" i="11"/>
  <c r="AC463" i="11"/>
  <c r="U463" i="11"/>
  <c r="M463" i="11"/>
  <c r="E463" i="11"/>
  <c r="Z727" i="2"/>
  <c r="R727" i="2"/>
  <c r="J727" i="2"/>
  <c r="AB466" i="11"/>
  <c r="T466" i="11"/>
  <c r="L466" i="11"/>
  <c r="D466" i="11"/>
  <c r="AE728" i="2"/>
  <c r="W728" i="2"/>
  <c r="O728" i="2"/>
  <c r="G728" i="2"/>
  <c r="AE729" i="2"/>
  <c r="W729" i="2"/>
  <c r="O729" i="2"/>
  <c r="G729" i="2"/>
  <c r="AG468" i="11"/>
  <c r="Y468" i="11"/>
  <c r="Q468" i="11"/>
  <c r="I468" i="11"/>
  <c r="AA726" i="2"/>
  <c r="S726" i="2"/>
  <c r="K726" i="2"/>
  <c r="AA466" i="11"/>
  <c r="S466" i="11"/>
  <c r="K466" i="11"/>
  <c r="AA467" i="11"/>
  <c r="S467" i="11"/>
  <c r="K467" i="11"/>
  <c r="D469" i="11"/>
  <c r="L22" i="11"/>
  <c r="F469" i="11"/>
  <c r="E469" i="11"/>
  <c r="L469" i="11"/>
  <c r="E730" i="2"/>
  <c r="E16" i="11"/>
  <c r="M16" i="11"/>
  <c r="U16" i="11"/>
  <c r="AC16" i="11"/>
  <c r="F128" i="11"/>
  <c r="N128" i="11"/>
  <c r="V128" i="11"/>
  <c r="AD128" i="11"/>
  <c r="F136" i="11"/>
  <c r="N136" i="11"/>
  <c r="V136" i="11"/>
  <c r="AD136" i="11"/>
  <c r="F144" i="11"/>
  <c r="N144" i="11"/>
  <c r="V144" i="11"/>
  <c r="AD144" i="11"/>
  <c r="F152" i="11"/>
  <c r="N152" i="11"/>
  <c r="V152" i="11"/>
  <c r="AD152" i="11"/>
  <c r="F160" i="11"/>
  <c r="N160" i="11"/>
  <c r="V160" i="11"/>
  <c r="AD160" i="11"/>
  <c r="F168" i="11"/>
  <c r="N168" i="11"/>
  <c r="V168" i="11"/>
  <c r="AD168" i="11"/>
  <c r="F176" i="11"/>
  <c r="N176" i="11"/>
  <c r="V176" i="11"/>
  <c r="AD176" i="11"/>
  <c r="E19" i="11"/>
  <c r="U19" i="11"/>
  <c r="E27" i="11"/>
  <c r="M27" i="11"/>
  <c r="U27" i="11"/>
  <c r="AC27" i="11"/>
  <c r="E35" i="11"/>
  <c r="M35" i="11"/>
  <c r="U35" i="11"/>
  <c r="AC35" i="11"/>
  <c r="E43" i="11"/>
  <c r="M43" i="11"/>
  <c r="U43" i="11"/>
  <c r="AC43" i="11"/>
  <c r="E51" i="11"/>
  <c r="M51" i="11"/>
  <c r="U51" i="11"/>
  <c r="AC51" i="11"/>
  <c r="E59" i="11"/>
  <c r="M59" i="11"/>
  <c r="U59" i="11"/>
  <c r="AC59" i="11"/>
  <c r="E67" i="11"/>
  <c r="M67" i="11"/>
  <c r="U67" i="11"/>
  <c r="AC67" i="11"/>
  <c r="E75" i="11"/>
  <c r="M75" i="11"/>
  <c r="U75" i="11"/>
  <c r="AC75" i="11"/>
  <c r="E83" i="11"/>
  <c r="M83" i="11"/>
  <c r="U83" i="11"/>
  <c r="AC83" i="11"/>
  <c r="E91" i="11"/>
  <c r="M91" i="11"/>
  <c r="U91" i="11"/>
  <c r="AC91" i="11"/>
  <c r="G104" i="11"/>
  <c r="O104" i="11"/>
  <c r="W104" i="11"/>
  <c r="AE104" i="11"/>
  <c r="G112" i="11"/>
  <c r="O112" i="11"/>
  <c r="W112" i="11"/>
  <c r="AE112" i="11"/>
  <c r="G120" i="11"/>
  <c r="O120" i="11"/>
  <c r="W120" i="11"/>
  <c r="AE120" i="11"/>
  <c r="G128" i="11"/>
  <c r="O128" i="11"/>
  <c r="W128" i="11"/>
  <c r="AE128" i="11"/>
  <c r="G136" i="11"/>
  <c r="O136" i="11"/>
  <c r="W136" i="11"/>
  <c r="AE136" i="11"/>
  <c r="G144" i="11"/>
  <c r="O144" i="11"/>
  <c r="W144" i="11"/>
  <c r="AE144" i="11"/>
  <c r="G152" i="11"/>
  <c r="O152" i="11"/>
  <c r="W152" i="11"/>
  <c r="AE152" i="11"/>
  <c r="G160" i="11"/>
  <c r="O160" i="11"/>
  <c r="W160" i="11"/>
  <c r="AE160" i="11"/>
  <c r="M19" i="11"/>
  <c r="AC19" i="11"/>
  <c r="H80" i="11"/>
  <c r="P80" i="11"/>
  <c r="X80" i="11"/>
  <c r="AF80" i="11"/>
  <c r="H88" i="11"/>
  <c r="P88" i="11"/>
  <c r="X88" i="11"/>
  <c r="AF88" i="11"/>
  <c r="H96" i="11"/>
  <c r="P96" i="11"/>
  <c r="X96" i="11"/>
  <c r="AF96" i="11"/>
  <c r="H104" i="11"/>
  <c r="P104" i="11"/>
  <c r="X104" i="11"/>
  <c r="AF104" i="11"/>
  <c r="H112" i="11"/>
  <c r="P112" i="11"/>
  <c r="X112" i="11"/>
  <c r="AF112" i="11"/>
  <c r="H120" i="11"/>
  <c r="P120" i="11"/>
  <c r="X120" i="11"/>
  <c r="AF120" i="11"/>
  <c r="H128" i="11"/>
  <c r="P128" i="11"/>
  <c r="X128" i="11"/>
  <c r="AF128" i="11"/>
  <c r="H136" i="11"/>
  <c r="P136" i="11"/>
  <c r="X136" i="11"/>
  <c r="AF136" i="11"/>
  <c r="H144" i="11"/>
  <c r="J128" i="11"/>
  <c r="R128" i="11"/>
  <c r="Z128" i="11"/>
  <c r="J136" i="11"/>
  <c r="R136" i="11"/>
  <c r="Z136" i="11"/>
  <c r="J144" i="11"/>
  <c r="R144" i="11"/>
  <c r="Z144" i="11"/>
  <c r="J152" i="11"/>
  <c r="R152" i="11"/>
  <c r="Z152" i="11"/>
  <c r="J160" i="11"/>
  <c r="R160" i="11"/>
  <c r="Z160" i="11"/>
  <c r="J168" i="11"/>
  <c r="R168" i="11"/>
  <c r="Z168" i="11"/>
  <c r="J176" i="11"/>
  <c r="R176" i="11"/>
  <c r="Z176" i="11"/>
  <c r="K88" i="11"/>
  <c r="S88" i="11"/>
  <c r="AA88" i="11"/>
  <c r="K96" i="11"/>
  <c r="S96" i="11"/>
  <c r="AA96" i="11"/>
  <c r="K104" i="11"/>
  <c r="S104" i="11"/>
  <c r="AA104" i="11"/>
  <c r="K112" i="11"/>
  <c r="S112" i="11"/>
  <c r="AA112" i="11"/>
  <c r="K120" i="11"/>
  <c r="S120" i="11"/>
  <c r="AA120" i="11"/>
  <c r="K128" i="11"/>
  <c r="S128" i="11"/>
  <c r="AA128" i="11"/>
  <c r="K136" i="11"/>
  <c r="S136" i="11"/>
  <c r="AA136" i="11"/>
  <c r="K144" i="11"/>
  <c r="S144" i="11"/>
  <c r="AA144" i="11"/>
  <c r="K152" i="11"/>
  <c r="S152" i="11"/>
  <c r="AA152" i="11"/>
  <c r="E24" i="11"/>
  <c r="M24" i="11"/>
  <c r="U24" i="11"/>
  <c r="AC24" i="11"/>
  <c r="AE29" i="11"/>
  <c r="E32" i="11"/>
  <c r="M32" i="11"/>
  <c r="U32" i="11"/>
  <c r="AC32" i="11"/>
  <c r="G37" i="11"/>
  <c r="O37" i="11"/>
  <c r="W37" i="11"/>
  <c r="AE37" i="11"/>
  <c r="E40" i="11"/>
  <c r="M40" i="11"/>
  <c r="U40" i="11"/>
  <c r="AC40" i="11"/>
  <c r="E48" i="11"/>
  <c r="M48" i="11"/>
  <c r="U48" i="11"/>
  <c r="AC48" i="11"/>
  <c r="E56" i="11"/>
  <c r="M56" i="11"/>
  <c r="U56" i="11"/>
  <c r="AC56" i="11"/>
  <c r="G61" i="11"/>
  <c r="O61" i="11"/>
  <c r="W61" i="11"/>
  <c r="AE61" i="11"/>
  <c r="E64" i="11"/>
  <c r="M64" i="11"/>
  <c r="U64" i="11"/>
  <c r="AC64" i="11"/>
  <c r="I66" i="11"/>
  <c r="Q66" i="11"/>
  <c r="Y66" i="11"/>
  <c r="AG66" i="11"/>
  <c r="G69" i="11"/>
  <c r="O69" i="11"/>
  <c r="W69" i="11"/>
  <c r="AE69" i="11"/>
  <c r="E72" i="11"/>
  <c r="M72" i="11"/>
  <c r="U72" i="11"/>
  <c r="AC72" i="11"/>
  <c r="I74" i="11"/>
  <c r="Q74" i="11"/>
  <c r="Y74" i="11"/>
  <c r="AG74" i="11"/>
  <c r="G77" i="11"/>
  <c r="O77" i="11"/>
  <c r="W77" i="11"/>
  <c r="AE77" i="11"/>
  <c r="E80" i="11"/>
  <c r="M80" i="11"/>
  <c r="U80" i="11"/>
  <c r="AC80" i="11"/>
  <c r="I82" i="11"/>
  <c r="Q82" i="11"/>
  <c r="Y82" i="11"/>
  <c r="AG82" i="11"/>
  <c r="E88" i="11"/>
  <c r="M88" i="11"/>
  <c r="U88" i="11"/>
  <c r="AC88" i="11"/>
  <c r="I90" i="11"/>
  <c r="Q90" i="11"/>
  <c r="Y90" i="11"/>
  <c r="AG90" i="11"/>
  <c r="E96" i="11"/>
  <c r="M96" i="11"/>
  <c r="U96" i="11"/>
  <c r="AC96" i="11"/>
  <c r="I98" i="11"/>
  <c r="Q98" i="11"/>
  <c r="Y98" i="11"/>
  <c r="AG98" i="11"/>
  <c r="G101" i="11"/>
  <c r="O101" i="11"/>
  <c r="W101" i="11"/>
  <c r="AE101" i="11"/>
  <c r="E104" i="11"/>
  <c r="M104" i="11"/>
  <c r="U104" i="11"/>
  <c r="AC104" i="11"/>
  <c r="I189" i="11"/>
  <c r="P144" i="11"/>
  <c r="X144" i="11"/>
  <c r="AF144" i="11"/>
  <c r="H152" i="11"/>
  <c r="P152" i="11"/>
  <c r="X152" i="11"/>
  <c r="AF152" i="11"/>
  <c r="H160" i="11"/>
  <c r="P160" i="11"/>
  <c r="X160" i="11"/>
  <c r="AF160" i="11"/>
  <c r="H168" i="11"/>
  <c r="P168" i="11"/>
  <c r="X168" i="11"/>
  <c r="AF168" i="11"/>
  <c r="H176" i="11"/>
  <c r="P176" i="11"/>
  <c r="X176" i="11"/>
  <c r="AF176" i="11"/>
  <c r="H184" i="11"/>
  <c r="P184" i="11"/>
  <c r="X184" i="11"/>
  <c r="AF184" i="11"/>
  <c r="H200" i="11"/>
  <c r="P200" i="11"/>
  <c r="X200" i="11"/>
  <c r="AF200" i="11"/>
  <c r="AA447" i="11"/>
  <c r="S447" i="11"/>
  <c r="K447" i="11"/>
  <c r="AC432" i="11"/>
  <c r="U432" i="11"/>
  <c r="V729" i="2"/>
  <c r="AB293" i="11"/>
  <c r="T293" i="11"/>
  <c r="D293" i="11"/>
  <c r="T245" i="11"/>
  <c r="D245" i="11"/>
  <c r="Z447" i="11"/>
  <c r="R447" i="11"/>
  <c r="J447" i="11"/>
  <c r="T444" i="11"/>
  <c r="L444" i="11"/>
  <c r="D444" i="11"/>
  <c r="T440" i="11"/>
  <c r="AA253" i="11"/>
  <c r="S253" i="11"/>
  <c r="K253" i="11"/>
  <c r="S245" i="11"/>
  <c r="AA237" i="11"/>
  <c r="K237" i="11"/>
  <c r="S229" i="11"/>
  <c r="K221" i="11"/>
  <c r="AG447" i="11"/>
  <c r="Y447" i="11"/>
  <c r="Q447" i="11"/>
  <c r="I447" i="11"/>
  <c r="AA432" i="11"/>
  <c r="D729" i="2"/>
  <c r="P729" i="2"/>
  <c r="X729" i="2"/>
  <c r="AF729" i="2"/>
  <c r="H729" i="2"/>
  <c r="M729" i="2"/>
  <c r="U729" i="2"/>
  <c r="AC729" i="2"/>
  <c r="I106" i="11"/>
  <c r="Q106" i="11"/>
  <c r="Y106" i="11"/>
  <c r="AG106" i="11"/>
  <c r="E112" i="11"/>
  <c r="M112" i="11"/>
  <c r="U112" i="11"/>
  <c r="AC112" i="11"/>
  <c r="I114" i="11"/>
  <c r="Q114" i="11"/>
  <c r="Y114" i="11"/>
  <c r="AG114" i="11"/>
  <c r="G117" i="11"/>
  <c r="O117" i="11"/>
  <c r="W117" i="11"/>
  <c r="AE117" i="11"/>
  <c r="E120" i="11"/>
  <c r="M120" i="11"/>
  <c r="U120" i="11"/>
  <c r="AC120" i="11"/>
  <c r="I122" i="11"/>
  <c r="Q122" i="11"/>
  <c r="Y122" i="11"/>
  <c r="AG122" i="11"/>
  <c r="G125" i="11"/>
  <c r="O125" i="11"/>
  <c r="W125" i="11"/>
  <c r="AE125" i="11"/>
  <c r="E128" i="11"/>
  <c r="M128" i="11"/>
  <c r="U128" i="11"/>
  <c r="AC128" i="11"/>
  <c r="I130" i="11"/>
  <c r="Q130" i="11"/>
  <c r="Y130" i="11"/>
  <c r="AG130" i="11"/>
  <c r="E136" i="11"/>
  <c r="M136" i="11"/>
  <c r="U136" i="11"/>
  <c r="AC136" i="11"/>
  <c r="I138" i="11"/>
  <c r="Q138" i="11"/>
  <c r="Y138" i="11"/>
  <c r="AG138" i="11"/>
  <c r="E144" i="11"/>
  <c r="M144" i="11"/>
  <c r="U144" i="11"/>
  <c r="AC144" i="11"/>
  <c r="I146" i="11"/>
  <c r="Q146" i="11"/>
  <c r="Y146" i="11"/>
  <c r="AG146" i="11"/>
  <c r="E152" i="11"/>
  <c r="M152" i="11"/>
  <c r="U152" i="11"/>
  <c r="AC152" i="11"/>
  <c r="I154" i="11"/>
  <c r="Q154" i="11"/>
  <c r="Y154" i="11"/>
  <c r="AG154" i="11"/>
  <c r="E160" i="11"/>
  <c r="M160" i="11"/>
  <c r="U160" i="11"/>
  <c r="AC160" i="11"/>
  <c r="I162" i="11"/>
  <c r="Q162" i="11"/>
  <c r="Y162" i="11"/>
  <c r="AG162" i="11"/>
  <c r="E168" i="11"/>
  <c r="M168" i="11"/>
  <c r="U168" i="11"/>
  <c r="AC168" i="11"/>
  <c r="I170" i="11"/>
  <c r="Q170" i="11"/>
  <c r="Y170" i="11"/>
  <c r="AG170" i="11"/>
  <c r="E176" i="11"/>
  <c r="M176" i="11"/>
  <c r="U176" i="11"/>
  <c r="AC176" i="11"/>
  <c r="I178" i="11"/>
  <c r="Q178" i="11"/>
  <c r="Y178" i="11"/>
  <c r="F729" i="2"/>
  <c r="Y245" i="11"/>
  <c r="I245" i="11"/>
  <c r="AG237" i="11"/>
  <c r="Y237" i="11"/>
  <c r="I237" i="11"/>
  <c r="I229" i="11"/>
  <c r="Q221" i="11"/>
  <c r="W447" i="11"/>
  <c r="O447" i="11"/>
  <c r="G447" i="11"/>
  <c r="AG440" i="11"/>
  <c r="Y440" i="11"/>
  <c r="Q440" i="11"/>
  <c r="I440" i="11"/>
  <c r="Y432" i="11"/>
  <c r="Q432" i="11"/>
  <c r="X245" i="11"/>
  <c r="H245" i="11"/>
  <c r="AF237" i="11"/>
  <c r="H237" i="11"/>
  <c r="AF432" i="11"/>
  <c r="P432" i="11"/>
  <c r="H432" i="11"/>
  <c r="N456" i="11"/>
  <c r="AB729" i="2"/>
  <c r="T729" i="2"/>
  <c r="I453" i="11"/>
  <c r="AC447" i="11"/>
  <c r="U447" i="11"/>
  <c r="M447" i="11"/>
  <c r="E447" i="11"/>
  <c r="AE444" i="11"/>
  <c r="W444" i="11"/>
  <c r="O444" i="11"/>
  <c r="G444" i="11"/>
  <c r="W440" i="11"/>
  <c r="G440" i="11"/>
  <c r="AG437" i="11"/>
  <c r="I437" i="11"/>
  <c r="O432" i="11"/>
  <c r="G432" i="11"/>
  <c r="AG429" i="11"/>
  <c r="Y429" i="11"/>
  <c r="Q429" i="11"/>
  <c r="I429" i="11"/>
  <c r="AG465" i="11"/>
  <c r="Y465" i="11"/>
  <c r="Q465" i="11"/>
  <c r="I465" i="11"/>
  <c r="AA728" i="2"/>
  <c r="S728" i="2"/>
  <c r="K728" i="2"/>
  <c r="D467" i="11"/>
  <c r="AD429" i="11"/>
  <c r="V429" i="11"/>
  <c r="N429" i="11"/>
  <c r="AD465" i="11"/>
  <c r="E727" i="2"/>
  <c r="J468" i="11"/>
  <c r="AG178" i="11"/>
  <c r="I186" i="11"/>
  <c r="Q186" i="11"/>
  <c r="Y186" i="11"/>
  <c r="AG186" i="11"/>
  <c r="E192" i="11"/>
  <c r="M192" i="11"/>
  <c r="U192" i="11"/>
  <c r="AC192" i="11"/>
  <c r="I194" i="11"/>
  <c r="Q194" i="11"/>
  <c r="Y194" i="11"/>
  <c r="AG194" i="11"/>
  <c r="I202" i="11"/>
  <c r="Q202" i="11"/>
  <c r="Y202" i="11"/>
  <c r="AG202" i="11"/>
  <c r="I210" i="11"/>
  <c r="Q210" i="11"/>
  <c r="Y210" i="11"/>
  <c r="AG210" i="11"/>
  <c r="R389" i="11"/>
  <c r="AB346" i="11"/>
  <c r="L346" i="11"/>
  <c r="D346" i="11"/>
  <c r="AB338" i="11"/>
  <c r="L338" i="11"/>
  <c r="D338" i="11"/>
  <c r="P336" i="11"/>
  <c r="AB330" i="11"/>
  <c r="L330" i="11"/>
  <c r="D330" i="11"/>
  <c r="AB322" i="11"/>
  <c r="T322" i="11"/>
  <c r="L322" i="11"/>
  <c r="AF320" i="11"/>
  <c r="X320" i="11"/>
  <c r="X288" i="11"/>
  <c r="H288" i="11"/>
  <c r="X280" i="11"/>
  <c r="H280" i="11"/>
  <c r="L242" i="11"/>
  <c r="X232" i="11"/>
  <c r="P232" i="11"/>
  <c r="AB226" i="11"/>
  <c r="T226" i="11"/>
  <c r="D226" i="11"/>
  <c r="AF224" i="11"/>
  <c r="X224" i="11"/>
  <c r="P224" i="11"/>
  <c r="D418" i="11"/>
  <c r="AB410" i="11"/>
  <c r="T410" i="11"/>
  <c r="D410" i="11"/>
  <c r="T453" i="11"/>
  <c r="AF447" i="11"/>
  <c r="X447" i="11"/>
  <c r="P447" i="11"/>
  <c r="H447" i="11"/>
  <c r="Z444" i="11"/>
  <c r="R444" i="11"/>
  <c r="J444" i="11"/>
  <c r="Z440" i="11"/>
  <c r="R440" i="11"/>
  <c r="J440" i="11"/>
  <c r="AB429" i="11"/>
  <c r="T429" i="11"/>
  <c r="L429" i="11"/>
  <c r="AB465" i="11"/>
  <c r="T465" i="11"/>
  <c r="L465" i="11"/>
  <c r="D465" i="11"/>
  <c r="AE467" i="11"/>
  <c r="W467" i="11"/>
  <c r="O467" i="11"/>
  <c r="G467" i="11"/>
  <c r="N468" i="11"/>
  <c r="F468" i="11"/>
  <c r="U468" i="11"/>
  <c r="M468" i="11"/>
  <c r="E468" i="11"/>
  <c r="T468" i="11"/>
  <c r="L468" i="11"/>
  <c r="D468" i="11"/>
  <c r="E729" i="2"/>
  <c r="L729" i="2"/>
  <c r="G17" i="11"/>
  <c r="O17" i="11"/>
  <c r="W17" i="11"/>
  <c r="AE17" i="11"/>
  <c r="G25" i="11"/>
  <c r="O25" i="11"/>
  <c r="W25" i="11"/>
  <c r="AE25" i="11"/>
  <c r="G33" i="11"/>
  <c r="O33" i="11"/>
  <c r="W33" i="11"/>
  <c r="AE33" i="11"/>
  <c r="G41" i="11"/>
  <c r="O41" i="11"/>
  <c r="W41" i="11"/>
  <c r="AE41" i="11"/>
  <c r="G49" i="11"/>
  <c r="O49" i="11"/>
  <c r="W49" i="11"/>
  <c r="AE49" i="11"/>
  <c r="G57" i="11"/>
  <c r="O57" i="11"/>
  <c r="W57" i="11"/>
  <c r="AE57" i="11"/>
  <c r="G65" i="11"/>
  <c r="O65" i="11"/>
  <c r="W65" i="11"/>
  <c r="AE65" i="11"/>
  <c r="G73" i="11"/>
  <c r="O73" i="11"/>
  <c r="W73" i="11"/>
  <c r="AE73" i="11"/>
  <c r="H17" i="11"/>
  <c r="P17" i="11"/>
  <c r="X17" i="11"/>
  <c r="AF17" i="11"/>
  <c r="H25" i="11"/>
  <c r="P25" i="11"/>
  <c r="X25" i="11"/>
  <c r="AF25" i="11"/>
  <c r="H33" i="11"/>
  <c r="I17" i="11"/>
  <c r="Q17" i="11"/>
  <c r="Y17" i="11"/>
  <c r="AG17" i="11"/>
  <c r="I25" i="11"/>
  <c r="Q25" i="11"/>
  <c r="Y25" i="11"/>
  <c r="AG25" i="11"/>
  <c r="I33" i="11"/>
  <c r="Q33" i="11"/>
  <c r="Y33" i="11"/>
  <c r="AG33" i="11"/>
  <c r="I41" i="11"/>
  <c r="Q41" i="11"/>
  <c r="Y41" i="11"/>
  <c r="AG41" i="11"/>
  <c r="I49" i="11"/>
  <c r="Q49" i="11"/>
  <c r="Y49" i="11"/>
  <c r="AG49" i="11"/>
  <c r="I57" i="11"/>
  <c r="Q57" i="11"/>
  <c r="Y57" i="11"/>
  <c r="AG57" i="11"/>
  <c r="I65" i="11"/>
  <c r="Q65" i="11"/>
  <c r="Y65" i="11"/>
  <c r="AG65" i="11"/>
  <c r="I73" i="11"/>
  <c r="Q73" i="11"/>
  <c r="Y73" i="11"/>
  <c r="AG73" i="11"/>
  <c r="I81" i="11"/>
  <c r="Q81" i="11"/>
  <c r="Y81" i="11"/>
  <c r="AG81" i="11"/>
  <c r="I89" i="11"/>
  <c r="Q89" i="11"/>
  <c r="Y89" i="11"/>
  <c r="AG89" i="11"/>
  <c r="I97" i="11"/>
  <c r="Q97" i="11"/>
  <c r="Y97" i="11"/>
  <c r="AG97" i="11"/>
  <c r="I105" i="11"/>
  <c r="Q105" i="11"/>
  <c r="Y105" i="11"/>
  <c r="AG105" i="11"/>
  <c r="I113" i="11"/>
  <c r="Q113" i="11"/>
  <c r="Y113" i="11"/>
  <c r="AG113" i="11"/>
  <c r="J17" i="11"/>
  <c r="R17" i="11"/>
  <c r="Z17" i="11"/>
  <c r="J25" i="11"/>
  <c r="R25" i="11"/>
  <c r="Z25" i="11"/>
  <c r="J33" i="11"/>
  <c r="R33" i="11"/>
  <c r="Z33" i="11"/>
  <c r="J41" i="11"/>
  <c r="R41" i="11"/>
  <c r="Z41" i="11"/>
  <c r="J49" i="11"/>
  <c r="R49" i="11"/>
  <c r="Z49" i="11"/>
  <c r="J57" i="11"/>
  <c r="R57" i="11"/>
  <c r="Z57" i="11"/>
  <c r="J65" i="11"/>
  <c r="R65" i="11"/>
  <c r="Z65" i="11"/>
  <c r="J73" i="11"/>
  <c r="R73" i="11"/>
  <c r="Z73" i="11"/>
  <c r="J81" i="11"/>
  <c r="R81" i="11"/>
  <c r="Z81" i="11"/>
  <c r="J89" i="11"/>
  <c r="R89" i="11"/>
  <c r="Z89" i="11"/>
  <c r="J97" i="11"/>
  <c r="R97" i="11"/>
  <c r="Z97" i="11"/>
  <c r="J105" i="11"/>
  <c r="R105" i="11"/>
  <c r="Z105" i="11"/>
  <c r="J113" i="11"/>
  <c r="R113" i="11"/>
  <c r="Z113" i="11"/>
  <c r="K17" i="11"/>
  <c r="S17" i="11"/>
  <c r="AA17" i="11"/>
  <c r="K25" i="11"/>
  <c r="S25" i="11"/>
  <c r="AA25" i="11"/>
  <c r="K33" i="11"/>
  <c r="S33" i="11"/>
  <c r="AA33" i="11"/>
  <c r="K41" i="11"/>
  <c r="S41" i="11"/>
  <c r="AA41" i="11"/>
  <c r="K49" i="11"/>
  <c r="S49" i="11"/>
  <c r="AA49" i="11"/>
  <c r="K57" i="11"/>
  <c r="S57" i="11"/>
  <c r="AA57" i="11"/>
  <c r="K65" i="11"/>
  <c r="S65" i="11"/>
  <c r="AA65" i="11"/>
  <c r="K73" i="11"/>
  <c r="S73" i="11"/>
  <c r="AA73" i="11"/>
  <c r="K81" i="11"/>
  <c r="S81" i="11"/>
  <c r="AA81" i="11"/>
  <c r="K89" i="11"/>
  <c r="S89" i="11"/>
  <c r="AA89" i="11"/>
  <c r="E17" i="11"/>
  <c r="M17" i="11"/>
  <c r="U17" i="11"/>
  <c r="AC17" i="11"/>
  <c r="E25" i="11"/>
  <c r="M25" i="11"/>
  <c r="U25" i="11"/>
  <c r="AC25" i="11"/>
  <c r="E33" i="11"/>
  <c r="M33" i="11"/>
  <c r="U33" i="11"/>
  <c r="AC33" i="11"/>
  <c r="E41" i="11"/>
  <c r="M41" i="11"/>
  <c r="U41" i="11"/>
  <c r="AC41" i="11"/>
  <c r="E49" i="11"/>
  <c r="M49" i="11"/>
  <c r="U49" i="11"/>
  <c r="AC49" i="11"/>
  <c r="E57" i="11"/>
  <c r="M57" i="11"/>
  <c r="U57" i="11"/>
  <c r="AC57" i="11"/>
  <c r="E65" i="11"/>
  <c r="M65" i="11"/>
  <c r="U65" i="11"/>
  <c r="AC65" i="11"/>
  <c r="E73" i="11"/>
  <c r="M73" i="11"/>
  <c r="U73" i="11"/>
  <c r="AC73" i="11"/>
  <c r="E81" i="11"/>
  <c r="M81" i="11"/>
  <c r="U81" i="11"/>
  <c r="AC81" i="11"/>
  <c r="E89" i="11"/>
  <c r="M89" i="11"/>
  <c r="U89" i="11"/>
  <c r="AC89" i="11"/>
  <c r="E97" i="11"/>
  <c r="M97" i="11"/>
  <c r="U97" i="11"/>
  <c r="AC97" i="11"/>
  <c r="E105" i="11"/>
  <c r="M105" i="11"/>
  <c r="U105" i="11"/>
  <c r="AC105" i="11"/>
  <c r="E113" i="11"/>
  <c r="M113" i="11"/>
  <c r="U113" i="11"/>
  <c r="AC113" i="11"/>
  <c r="I121" i="11"/>
  <c r="Q121" i="11"/>
  <c r="Y121" i="11"/>
  <c r="AG121" i="11"/>
  <c r="I129" i="11"/>
  <c r="Q129" i="11"/>
  <c r="Y129" i="11"/>
  <c r="AG129" i="11"/>
  <c r="I137" i="11"/>
  <c r="Q137" i="11"/>
  <c r="Y137" i="11"/>
  <c r="AG137" i="11"/>
  <c r="I145" i="11"/>
  <c r="Q145" i="11"/>
  <c r="Y145" i="11"/>
  <c r="AG145" i="11"/>
  <c r="I153" i="11"/>
  <c r="Q153" i="11"/>
  <c r="Y153" i="11"/>
  <c r="AG153" i="11"/>
  <c r="I161" i="11"/>
  <c r="Q161" i="11"/>
  <c r="Y161" i="11"/>
  <c r="AG161" i="11"/>
  <c r="I169" i="11"/>
  <c r="Q169" i="11"/>
  <c r="Y169" i="11"/>
  <c r="AG169" i="11"/>
  <c r="I177" i="11"/>
  <c r="Q177" i="11"/>
  <c r="Y177" i="11"/>
  <c r="AG177" i="11"/>
  <c r="I185" i="11"/>
  <c r="Q185" i="11"/>
  <c r="Y185" i="11"/>
  <c r="AG185" i="11"/>
  <c r="AD388" i="11"/>
  <c r="V388" i="11"/>
  <c r="N388" i="11"/>
  <c r="F388" i="11"/>
  <c r="AD340" i="11"/>
  <c r="V340" i="11"/>
  <c r="F340" i="11"/>
  <c r="AD332" i="11"/>
  <c r="N332" i="11"/>
  <c r="F332" i="11"/>
  <c r="AD324" i="11"/>
  <c r="N324" i="11"/>
  <c r="F324" i="11"/>
  <c r="AD308" i="11"/>
  <c r="V308" i="11"/>
  <c r="N308" i="11"/>
  <c r="F308" i="11"/>
  <c r="V252" i="11"/>
  <c r="N252" i="11"/>
  <c r="AD412" i="11"/>
  <c r="N412" i="11"/>
  <c r="F412" i="11"/>
  <c r="AD404" i="11"/>
  <c r="V404" i="11"/>
  <c r="AB446" i="11"/>
  <c r="T446" i="11"/>
  <c r="L446" i="11"/>
  <c r="D446" i="11"/>
  <c r="AD439" i="11"/>
  <c r="V439" i="11"/>
  <c r="N439" i="11"/>
  <c r="F439" i="11"/>
  <c r="T455" i="11"/>
  <c r="S464" i="11"/>
  <c r="K464" i="11"/>
  <c r="Z463" i="11"/>
  <c r="R463" i="11"/>
  <c r="J463" i="11"/>
  <c r="J121" i="11"/>
  <c r="R121" i="11"/>
  <c r="Z121" i="11"/>
  <c r="AC364" i="11"/>
  <c r="U364" i="11"/>
  <c r="M364" i="11"/>
  <c r="AC356" i="11"/>
  <c r="M356" i="11"/>
  <c r="E356" i="11"/>
  <c r="AC340" i="11"/>
  <c r="U340" i="11"/>
  <c r="M340" i="11"/>
  <c r="AC332" i="11"/>
  <c r="U332" i="11"/>
  <c r="M332" i="11"/>
  <c r="E332" i="11"/>
  <c r="E324" i="11"/>
  <c r="AC308" i="11"/>
  <c r="U308" i="11"/>
  <c r="AC276" i="11"/>
  <c r="M276" i="11"/>
  <c r="E276" i="11"/>
  <c r="AC252" i="11"/>
  <c r="M252" i="11"/>
  <c r="E252" i="11"/>
  <c r="AC236" i="11"/>
  <c r="U236" i="11"/>
  <c r="E236" i="11"/>
  <c r="AC220" i="11"/>
  <c r="M220" i="11"/>
  <c r="E220" i="11"/>
  <c r="AC412" i="11"/>
  <c r="U412" i="11"/>
  <c r="M412" i="11"/>
  <c r="E412" i="11"/>
  <c r="AC404" i="11"/>
  <c r="U404" i="11"/>
  <c r="M404" i="11"/>
  <c r="E404" i="11"/>
  <c r="AA446" i="11"/>
  <c r="S446" i="11"/>
  <c r="K446" i="11"/>
  <c r="AC439" i="11"/>
  <c r="U439" i="11"/>
  <c r="M439" i="11"/>
  <c r="E439" i="11"/>
  <c r="AA426" i="11"/>
  <c r="K426" i="11"/>
  <c r="I454" i="11"/>
  <c r="K462" i="11"/>
  <c r="AE724" i="2"/>
  <c r="W724" i="2"/>
  <c r="O724" i="2"/>
  <c r="AG463" i="11"/>
  <c r="Y463" i="11"/>
  <c r="Q463" i="11"/>
  <c r="I463" i="11"/>
  <c r="AD727" i="2"/>
  <c r="V727" i="2"/>
  <c r="N727" i="2"/>
  <c r="AB348" i="11"/>
  <c r="T340" i="11"/>
  <c r="L340" i="11"/>
  <c r="D340" i="11"/>
  <c r="AB332" i="11"/>
  <c r="T332" i="11"/>
  <c r="L332" i="11"/>
  <c r="D332" i="11"/>
  <c r="AB324" i="11"/>
  <c r="L324" i="11"/>
  <c r="L308" i="11"/>
  <c r="D308" i="11"/>
  <c r="L236" i="11"/>
  <c r="D236" i="11"/>
  <c r="AB412" i="11"/>
  <c r="T412" i="11"/>
  <c r="D412" i="11"/>
  <c r="T404" i="11"/>
  <c r="L404" i="11"/>
  <c r="Z446" i="11"/>
  <c r="R446" i="11"/>
  <c r="J446" i="11"/>
  <c r="AB439" i="11"/>
  <c r="T439" i="11"/>
  <c r="L439" i="11"/>
  <c r="AF463" i="11"/>
  <c r="X463" i="11"/>
  <c r="P463" i="11"/>
  <c r="H463" i="11"/>
  <c r="E121" i="11"/>
  <c r="M121" i="11"/>
  <c r="U121" i="11"/>
  <c r="AC121" i="11"/>
  <c r="E129" i="11"/>
  <c r="M129" i="11"/>
  <c r="U129" i="11"/>
  <c r="AC129" i="11"/>
  <c r="E137" i="11"/>
  <c r="M137" i="11"/>
  <c r="U137" i="11"/>
  <c r="AC137" i="11"/>
  <c r="E145" i="11"/>
  <c r="Z388" i="11"/>
  <c r="R388" i="11"/>
  <c r="J388" i="11"/>
  <c r="Z308" i="11"/>
  <c r="R308" i="11"/>
  <c r="J308" i="11"/>
  <c r="Z276" i="11"/>
  <c r="R276" i="11"/>
  <c r="Z252" i="11"/>
  <c r="R252" i="11"/>
  <c r="J252" i="11"/>
  <c r="Z236" i="11"/>
  <c r="R236" i="11"/>
  <c r="AF446" i="11"/>
  <c r="X446" i="11"/>
  <c r="P446" i="11"/>
  <c r="H446" i="11"/>
  <c r="Z439" i="11"/>
  <c r="R439" i="11"/>
  <c r="J439" i="11"/>
  <c r="AA727" i="2"/>
  <c r="S727" i="2"/>
  <c r="Y356" i="11"/>
  <c r="Q356" i="11"/>
  <c r="I356" i="11"/>
  <c r="AG340" i="11"/>
  <c r="Y340" i="11"/>
  <c r="I308" i="11"/>
  <c r="Q300" i="11"/>
  <c r="AG276" i="11"/>
  <c r="Y276" i="11"/>
  <c r="Q276" i="11"/>
  <c r="I276" i="11"/>
  <c r="AG260" i="11"/>
  <c r="Y260" i="11"/>
  <c r="Q260" i="11"/>
  <c r="I260" i="11"/>
  <c r="Q252" i="11"/>
  <c r="I252" i="11"/>
  <c r="Y244" i="11"/>
  <c r="I244" i="11"/>
  <c r="AG236" i="11"/>
  <c r="Y236" i="11"/>
  <c r="Q236" i="11"/>
  <c r="Y220" i="11"/>
  <c r="Q220" i="11"/>
  <c r="I220" i="11"/>
  <c r="Y412" i="11"/>
  <c r="Q412" i="11"/>
  <c r="I412" i="11"/>
  <c r="AG404" i="11"/>
  <c r="I404" i="11"/>
  <c r="AE446" i="11"/>
  <c r="W446" i="11"/>
  <c r="O446" i="11"/>
  <c r="G446" i="11"/>
  <c r="AG439" i="11"/>
  <c r="Y439" i="11"/>
  <c r="Q439" i="11"/>
  <c r="I439" i="11"/>
  <c r="D727" i="2"/>
  <c r="AF388" i="11"/>
  <c r="X388" i="11"/>
  <c r="P388" i="11"/>
  <c r="H388" i="11"/>
  <c r="AF380" i="11"/>
  <c r="P380" i="11"/>
  <c r="AF364" i="11"/>
  <c r="X356" i="11"/>
  <c r="P356" i="11"/>
  <c r="X340" i="11"/>
  <c r="P340" i="11"/>
  <c r="AF332" i="11"/>
  <c r="X332" i="11"/>
  <c r="P332" i="11"/>
  <c r="H332" i="11"/>
  <c r="X324" i="11"/>
  <c r="AF308" i="11"/>
  <c r="X308" i="11"/>
  <c r="P308" i="11"/>
  <c r="X284" i="11"/>
  <c r="X276" i="11"/>
  <c r="P276" i="11"/>
  <c r="H276" i="11"/>
  <c r="AF260" i="11"/>
  <c r="X260" i="11"/>
  <c r="P260" i="11"/>
  <c r="H260" i="11"/>
  <c r="AF252" i="11"/>
  <c r="H252" i="11"/>
  <c r="X244" i="11"/>
  <c r="H244" i="11"/>
  <c r="AF236" i="11"/>
  <c r="P236" i="11"/>
  <c r="H236" i="11"/>
  <c r="P220" i="11"/>
  <c r="AF412" i="11"/>
  <c r="X412" i="11"/>
  <c r="P412" i="11"/>
  <c r="H412" i="11"/>
  <c r="AF404" i="11"/>
  <c r="X404" i="11"/>
  <c r="P404" i="11"/>
  <c r="H404" i="11"/>
  <c r="AD446" i="11"/>
  <c r="V446" i="11"/>
  <c r="N446" i="11"/>
  <c r="F446" i="11"/>
  <c r="AF439" i="11"/>
  <c r="X439" i="11"/>
  <c r="P439" i="11"/>
  <c r="H439" i="11"/>
  <c r="W465" i="11"/>
  <c r="O465" i="11"/>
  <c r="G465" i="11"/>
  <c r="AB463" i="11"/>
  <c r="T463" i="11"/>
  <c r="L463" i="11"/>
  <c r="AG727" i="2"/>
  <c r="Y727" i="2"/>
  <c r="Q727" i="2"/>
  <c r="I727" i="2"/>
  <c r="O364" i="11"/>
  <c r="AE356" i="11"/>
  <c r="W356" i="11"/>
  <c r="O356" i="11"/>
  <c r="O348" i="11"/>
  <c r="AE340" i="11"/>
  <c r="O340" i="11"/>
  <c r="G340" i="11"/>
  <c r="AE308" i="11"/>
  <c r="W308" i="11"/>
  <c r="O308" i="11"/>
  <c r="G308" i="11"/>
  <c r="W292" i="11"/>
  <c r="AE276" i="11"/>
  <c r="W276" i="11"/>
  <c r="O276" i="11"/>
  <c r="G276" i="11"/>
  <c r="AE260" i="11"/>
  <c r="W260" i="11"/>
  <c r="AE252" i="11"/>
  <c r="W252" i="11"/>
  <c r="W236" i="11"/>
  <c r="O236" i="11"/>
  <c r="AE220" i="11"/>
  <c r="W220" i="11"/>
  <c r="AC446" i="11"/>
  <c r="AE439" i="11"/>
  <c r="W439" i="11"/>
  <c r="O439" i="11"/>
  <c r="G439" i="11"/>
  <c r="AE726" i="2"/>
  <c r="W726" i="2"/>
  <c r="O726" i="2"/>
  <c r="G726" i="2"/>
  <c r="V465" i="11"/>
  <c r="N465" i="11"/>
  <c r="AB464" i="11"/>
  <c r="T464" i="11"/>
  <c r="L464" i="11"/>
  <c r="D464" i="11"/>
  <c r="AA463" i="11"/>
  <c r="S463" i="11"/>
  <c r="K463" i="11"/>
  <c r="AF727" i="2"/>
  <c r="X727" i="2"/>
  <c r="P727" i="2"/>
  <c r="H727" i="2"/>
  <c r="I466" i="11"/>
  <c r="D728" i="2"/>
  <c r="E14" i="11"/>
  <c r="U14" i="11"/>
  <c r="E22" i="11"/>
  <c r="M22" i="11"/>
  <c r="U22" i="11"/>
  <c r="AC22" i="11"/>
  <c r="E30" i="11"/>
  <c r="M30" i="11"/>
  <c r="U30" i="11"/>
  <c r="AC30" i="11"/>
  <c r="E38" i="11"/>
  <c r="M38" i="11"/>
  <c r="U38" i="11"/>
  <c r="AC38" i="11"/>
  <c r="L70" i="11"/>
  <c r="AB78" i="11"/>
  <c r="L86" i="11"/>
  <c r="AB94" i="11"/>
  <c r="M14" i="11"/>
  <c r="AC14" i="11"/>
  <c r="F14" i="11"/>
  <c r="N14" i="11"/>
  <c r="V14" i="11"/>
  <c r="AD14" i="11"/>
  <c r="F22" i="11"/>
  <c r="N22" i="11"/>
  <c r="V22" i="11"/>
  <c r="AD22" i="11"/>
  <c r="F30" i="11"/>
  <c r="N30" i="11"/>
  <c r="V30" i="11"/>
  <c r="AD30" i="11"/>
  <c r="D70" i="11"/>
  <c r="T78" i="11"/>
  <c r="AB86" i="11"/>
  <c r="D94" i="11"/>
  <c r="G14" i="11"/>
  <c r="O14" i="11"/>
  <c r="W14" i="11"/>
  <c r="AE14" i="11"/>
  <c r="G22" i="11"/>
  <c r="O22" i="11"/>
  <c r="W22" i="11"/>
  <c r="AE22" i="11"/>
  <c r="G30" i="11"/>
  <c r="O30" i="11"/>
  <c r="W30" i="11"/>
  <c r="AE30" i="11"/>
  <c r="G38" i="11"/>
  <c r="O38" i="11"/>
  <c r="W38" i="11"/>
  <c r="AE38" i="11"/>
  <c r="G46" i="11"/>
  <c r="O46" i="11"/>
  <c r="T70" i="11"/>
  <c r="L78" i="11"/>
  <c r="D86" i="11"/>
  <c r="L94" i="11"/>
  <c r="H14" i="11"/>
  <c r="P14" i="11"/>
  <c r="X14" i="11"/>
  <c r="AF14" i="11"/>
  <c r="J15" i="11"/>
  <c r="R15" i="11"/>
  <c r="Z15" i="11"/>
  <c r="H22" i="11"/>
  <c r="P22" i="11"/>
  <c r="X22" i="11"/>
  <c r="AF22" i="11"/>
  <c r="J23" i="11"/>
  <c r="R23" i="11"/>
  <c r="Z23" i="11"/>
  <c r="H30" i="11"/>
  <c r="P30" i="11"/>
  <c r="X30" i="11"/>
  <c r="AF30" i="11"/>
  <c r="J31" i="11"/>
  <c r="R31" i="11"/>
  <c r="Z31" i="11"/>
  <c r="H38" i="11"/>
  <c r="P38" i="11"/>
  <c r="X38" i="11"/>
  <c r="AF38" i="11"/>
  <c r="T94" i="11"/>
  <c r="I14" i="11"/>
  <c r="Q14" i="11"/>
  <c r="Y14" i="11"/>
  <c r="AG14" i="11"/>
  <c r="I22" i="11"/>
  <c r="Q22" i="11"/>
  <c r="Y22" i="11"/>
  <c r="AG22" i="11"/>
  <c r="I30" i="11"/>
  <c r="Q30" i="11"/>
  <c r="Y30" i="11"/>
  <c r="AG30" i="11"/>
  <c r="I38" i="11"/>
  <c r="Q38" i="11"/>
  <c r="Y38" i="11"/>
  <c r="AG38" i="11"/>
  <c r="K39" i="11"/>
  <c r="AB70" i="11"/>
  <c r="D78" i="11"/>
  <c r="T86" i="11"/>
  <c r="J14" i="11"/>
  <c r="R14" i="11"/>
  <c r="Z14" i="11"/>
  <c r="J22" i="11"/>
  <c r="R22" i="11"/>
  <c r="Z22" i="11"/>
  <c r="J30" i="11"/>
  <c r="R30" i="11"/>
  <c r="Z30" i="11"/>
  <c r="Z254" i="11"/>
  <c r="R254" i="11"/>
  <c r="J254" i="11"/>
  <c r="Z422" i="11"/>
  <c r="R422" i="11"/>
  <c r="J422" i="11"/>
  <c r="E46" i="11"/>
  <c r="M46" i="11"/>
  <c r="U46" i="11"/>
  <c r="AC46" i="11"/>
  <c r="E54" i="11"/>
  <c r="M54" i="11"/>
  <c r="U54" i="11"/>
  <c r="AC54" i="11"/>
  <c r="E62" i="11"/>
  <c r="M62" i="11"/>
  <c r="U62" i="11"/>
  <c r="AC62" i="11"/>
  <c r="E70" i="11"/>
  <c r="M70" i="11"/>
  <c r="U70" i="11"/>
  <c r="AC70" i="11"/>
  <c r="E78" i="11"/>
  <c r="M78" i="11"/>
  <c r="U78" i="11"/>
  <c r="AC78" i="11"/>
  <c r="E86" i="11"/>
  <c r="M86" i="11"/>
  <c r="U86" i="11"/>
  <c r="AC86" i="11"/>
  <c r="P374" i="11"/>
  <c r="X366" i="11"/>
  <c r="P366" i="11"/>
  <c r="P358" i="11"/>
  <c r="X350" i="11"/>
  <c r="AF334" i="11"/>
  <c r="X334" i="11"/>
  <c r="P334" i="11"/>
  <c r="H334" i="11"/>
  <c r="H286" i="11"/>
  <c r="AF278" i="11"/>
  <c r="X278" i="11"/>
  <c r="P278" i="11"/>
  <c r="H278" i="11"/>
  <c r="P270" i="11"/>
  <c r="X262" i="11"/>
  <c r="P262" i="11"/>
  <c r="H262" i="11"/>
  <c r="AF254" i="11"/>
  <c r="X254" i="11"/>
  <c r="P254" i="11"/>
  <c r="H254" i="11"/>
  <c r="AB423" i="11"/>
  <c r="T423" i="11"/>
  <c r="L423" i="11"/>
  <c r="D423" i="11"/>
  <c r="Z464" i="11"/>
  <c r="R464" i="11"/>
  <c r="J464" i="11"/>
  <c r="F38" i="11"/>
  <c r="N38" i="11"/>
  <c r="V38" i="11"/>
  <c r="AD38" i="11"/>
  <c r="F46" i="11"/>
  <c r="N46" i="11"/>
  <c r="V46" i="11"/>
  <c r="AD46" i="11"/>
  <c r="F54" i="11"/>
  <c r="N54" i="11"/>
  <c r="V54" i="11"/>
  <c r="AD54" i="11"/>
  <c r="F62" i="11"/>
  <c r="N62" i="11"/>
  <c r="V62" i="11"/>
  <c r="AD62" i="11"/>
  <c r="F70" i="11"/>
  <c r="N70" i="11"/>
  <c r="V70" i="11"/>
  <c r="AD70" i="11"/>
  <c r="F78" i="11"/>
  <c r="N78" i="11"/>
  <c r="V78" i="11"/>
  <c r="AD78" i="11"/>
  <c r="AG383" i="11"/>
  <c r="Y383" i="11"/>
  <c r="Q383" i="11"/>
  <c r="AE374" i="11"/>
  <c r="G374" i="11"/>
  <c r="Y367" i="11"/>
  <c r="AG359" i="11"/>
  <c r="Q359" i="11"/>
  <c r="AE358" i="11"/>
  <c r="W358" i="11"/>
  <c r="O358" i="11"/>
  <c r="Y351" i="11"/>
  <c r="Q351" i="11"/>
  <c r="I351" i="11"/>
  <c r="O350" i="11"/>
  <c r="G302" i="11"/>
  <c r="AE278" i="11"/>
  <c r="W278" i="11"/>
  <c r="O278" i="11"/>
  <c r="AE262" i="11"/>
  <c r="W262" i="11"/>
  <c r="AG255" i="11"/>
  <c r="Y255" i="11"/>
  <c r="Q255" i="11"/>
  <c r="I255" i="11"/>
  <c r="AE254" i="11"/>
  <c r="W254" i="11"/>
  <c r="O254" i="11"/>
  <c r="G254" i="11"/>
  <c r="AG247" i="11"/>
  <c r="Q247" i="11"/>
  <c r="O222" i="11"/>
  <c r="AG415" i="11"/>
  <c r="Y415" i="11"/>
  <c r="Y407" i="11"/>
  <c r="Q407" i="11"/>
  <c r="I407" i="11"/>
  <c r="AA423" i="11"/>
  <c r="K423" i="11"/>
  <c r="AG464" i="11"/>
  <c r="Y464" i="11"/>
  <c r="Q464" i="11"/>
  <c r="I464" i="11"/>
  <c r="W46" i="11"/>
  <c r="AE46" i="11"/>
  <c r="Q47" i="11"/>
  <c r="G54" i="11"/>
  <c r="O54" i="11"/>
  <c r="W54" i="11"/>
  <c r="AE54" i="11"/>
  <c r="G62" i="11"/>
  <c r="O62" i="11"/>
  <c r="W62" i="11"/>
  <c r="AE62" i="11"/>
  <c r="G70" i="11"/>
  <c r="O70" i="11"/>
  <c r="W70" i="11"/>
  <c r="AE70" i="11"/>
  <c r="G78" i="11"/>
  <c r="O78" i="11"/>
  <c r="W78" i="11"/>
  <c r="AE78" i="11"/>
  <c r="G86" i="11"/>
  <c r="O86" i="11"/>
  <c r="W86" i="11"/>
  <c r="AE86" i="11"/>
  <c r="G94" i="11"/>
  <c r="O94" i="11"/>
  <c r="W94" i="11"/>
  <c r="AE94" i="11"/>
  <c r="G102" i="11"/>
  <c r="O102" i="11"/>
  <c r="W102" i="11"/>
  <c r="AE102" i="11"/>
  <c r="G110" i="11"/>
  <c r="O110" i="11"/>
  <c r="W110" i="11"/>
  <c r="AE110" i="11"/>
  <c r="G118" i="11"/>
  <c r="O118" i="11"/>
  <c r="W118" i="11"/>
  <c r="AE118" i="11"/>
  <c r="G126" i="11"/>
  <c r="O126" i="11"/>
  <c r="W126" i="11"/>
  <c r="AE126" i="11"/>
  <c r="G134" i="11"/>
  <c r="O134" i="11"/>
  <c r="W134" i="11"/>
  <c r="AE134" i="11"/>
  <c r="G142" i="11"/>
  <c r="O142" i="11"/>
  <c r="W142" i="11"/>
  <c r="AE142" i="11"/>
  <c r="AD382" i="11"/>
  <c r="V374" i="11"/>
  <c r="AD350" i="11"/>
  <c r="F350" i="11"/>
  <c r="AD334" i="11"/>
  <c r="N334" i="11"/>
  <c r="AD326" i="11"/>
  <c r="AD318" i="11"/>
  <c r="V318" i="11"/>
  <c r="P263" i="11"/>
  <c r="AD254" i="11"/>
  <c r="V254" i="11"/>
  <c r="N254" i="11"/>
  <c r="AF231" i="11"/>
  <c r="P231" i="11"/>
  <c r="AF407" i="11"/>
  <c r="P407" i="11"/>
  <c r="H407" i="11"/>
  <c r="X399" i="11"/>
  <c r="H399" i="11"/>
  <c r="Z423" i="11"/>
  <c r="J423" i="11"/>
  <c r="X455" i="11"/>
  <c r="AF464" i="11"/>
  <c r="X464" i="11"/>
  <c r="P464" i="11"/>
  <c r="H464" i="11"/>
  <c r="J465" i="11"/>
  <c r="AB727" i="2"/>
  <c r="T727" i="2"/>
  <c r="K727" i="2"/>
  <c r="H46" i="11"/>
  <c r="P46" i="11"/>
  <c r="X46" i="11"/>
  <c r="AF46" i="11"/>
  <c r="H54" i="11"/>
  <c r="P54" i="11"/>
  <c r="X54" i="11"/>
  <c r="AF54" i="11"/>
  <c r="W383" i="11"/>
  <c r="O383" i="11"/>
  <c r="G383" i="11"/>
  <c r="AC366" i="11"/>
  <c r="U366" i="11"/>
  <c r="AC358" i="11"/>
  <c r="M358" i="11"/>
  <c r="U350" i="11"/>
  <c r="AC334" i="11"/>
  <c r="M334" i="11"/>
  <c r="E334" i="11"/>
  <c r="U294" i="11"/>
  <c r="G263" i="11"/>
  <c r="AC262" i="11"/>
  <c r="U262" i="11"/>
  <c r="M262" i="11"/>
  <c r="E262" i="11"/>
  <c r="AC254" i="11"/>
  <c r="U254" i="11"/>
  <c r="M254" i="11"/>
  <c r="E254" i="11"/>
  <c r="AE231" i="11"/>
  <c r="M414" i="11"/>
  <c r="AC406" i="11"/>
  <c r="U406" i="11"/>
  <c r="M406" i="11"/>
  <c r="E406" i="11"/>
  <c r="W399" i="11"/>
  <c r="O399" i="11"/>
  <c r="AC398" i="11"/>
  <c r="U398" i="11"/>
  <c r="AA448" i="11"/>
  <c r="S448" i="11"/>
  <c r="K448" i="11"/>
  <c r="U433" i="11"/>
  <c r="M433" i="11"/>
  <c r="E433" i="11"/>
  <c r="AA428" i="11"/>
  <c r="K428" i="11"/>
  <c r="AE459" i="11"/>
  <c r="W459" i="11"/>
  <c r="O459" i="11"/>
  <c r="G459" i="11"/>
  <c r="AE455" i="11"/>
  <c r="AA724" i="2"/>
  <c r="S724" i="2"/>
  <c r="K724" i="2"/>
  <c r="AG726" i="2"/>
  <c r="I726" i="2"/>
  <c r="AE464" i="11"/>
  <c r="W464" i="11"/>
  <c r="O464" i="11"/>
  <c r="G464" i="11"/>
  <c r="I46" i="11"/>
  <c r="Q46" i="11"/>
  <c r="Y46" i="11"/>
  <c r="AG46" i="11"/>
  <c r="I54" i="11"/>
  <c r="Q54" i="11"/>
  <c r="Y54" i="11"/>
  <c r="AG54" i="11"/>
  <c r="S55" i="11"/>
  <c r="I62" i="11"/>
  <c r="Q62" i="11"/>
  <c r="Y62" i="11"/>
  <c r="AG62" i="11"/>
  <c r="K63" i="11"/>
  <c r="I70" i="11"/>
  <c r="Q70" i="11"/>
  <c r="Y70" i="11"/>
  <c r="AG70" i="11"/>
  <c r="S71" i="11"/>
  <c r="AD383" i="11"/>
  <c r="V383" i="11"/>
  <c r="N383" i="11"/>
  <c r="L374" i="11"/>
  <c r="V351" i="11"/>
  <c r="AB350" i="11"/>
  <c r="L350" i="11"/>
  <c r="AB334" i="11"/>
  <c r="T334" i="11"/>
  <c r="L334" i="11"/>
  <c r="D334" i="11"/>
  <c r="AB318" i="11"/>
  <c r="L318" i="11"/>
  <c r="D318" i="11"/>
  <c r="AB254" i="11"/>
  <c r="T254" i="11"/>
  <c r="L254" i="11"/>
  <c r="D254" i="11"/>
  <c r="AB422" i="11"/>
  <c r="T422" i="11"/>
  <c r="L422" i="11"/>
  <c r="D422" i="11"/>
  <c r="N415" i="11"/>
  <c r="AD407" i="11"/>
  <c r="N407" i="11"/>
  <c r="Z448" i="11"/>
  <c r="R448" i="11"/>
  <c r="J448" i="11"/>
  <c r="T441" i="11"/>
  <c r="L441" i="11"/>
  <c r="AB433" i="11"/>
  <c r="L433" i="11"/>
  <c r="D433" i="11"/>
  <c r="N455" i="11"/>
  <c r="Y725" i="2"/>
  <c r="Q725" i="2"/>
  <c r="I725" i="2"/>
  <c r="J726" i="2"/>
  <c r="AD464" i="11"/>
  <c r="V464" i="11"/>
  <c r="N464" i="11"/>
  <c r="F464" i="11"/>
  <c r="J466" i="11"/>
  <c r="T39" i="11"/>
  <c r="AB47" i="11"/>
  <c r="S390" i="11"/>
  <c r="M367" i="11"/>
  <c r="S366" i="11"/>
  <c r="K366" i="11"/>
  <c r="AC359" i="11"/>
  <c r="U359" i="11"/>
  <c r="E359" i="11"/>
  <c r="AA358" i="11"/>
  <c r="K358" i="11"/>
  <c r="S350" i="11"/>
  <c r="AA334" i="11"/>
  <c r="S334" i="11"/>
  <c r="S326" i="11"/>
  <c r="K318" i="11"/>
  <c r="S310" i="11"/>
  <c r="K294" i="11"/>
  <c r="AC263" i="11"/>
  <c r="K262" i="11"/>
  <c r="U231" i="11"/>
  <c r="M231" i="11"/>
  <c r="E231" i="11"/>
  <c r="AA422" i="11"/>
  <c r="S422" i="11"/>
  <c r="K422" i="11"/>
  <c r="M415" i="11"/>
  <c r="AC407" i="11"/>
  <c r="U407" i="11"/>
  <c r="E407" i="11"/>
  <c r="AC399" i="11"/>
  <c r="E399" i="11"/>
  <c r="AG724" i="2"/>
  <c r="Y724" i="2"/>
  <c r="Q724" i="2"/>
  <c r="I724" i="2"/>
  <c r="AC464" i="11"/>
  <c r="U464" i="11"/>
  <c r="M464" i="11"/>
  <c r="E464" i="11"/>
  <c r="Z466" i="11"/>
  <c r="R466" i="11"/>
  <c r="F727" i="2"/>
  <c r="L727" i="2"/>
  <c r="F19" i="11"/>
  <c r="N19" i="11"/>
  <c r="V19" i="11"/>
  <c r="AD19" i="11"/>
  <c r="F27" i="11"/>
  <c r="N27" i="11"/>
  <c r="V27" i="11"/>
  <c r="AD27" i="11"/>
  <c r="F35" i="11"/>
  <c r="N35" i="11"/>
  <c r="V35" i="11"/>
  <c r="AD35" i="11"/>
  <c r="F43" i="11"/>
  <c r="N43" i="11"/>
  <c r="V43" i="11"/>
  <c r="AD43" i="11"/>
  <c r="F51" i="11"/>
  <c r="N51" i="11"/>
  <c r="V51" i="11"/>
  <c r="AD51" i="11"/>
  <c r="F59" i="11"/>
  <c r="N59" i="11"/>
  <c r="V59" i="11"/>
  <c r="AD59" i="11"/>
  <c r="G19" i="11"/>
  <c r="O35" i="11"/>
  <c r="W43" i="11"/>
  <c r="O51" i="11"/>
  <c r="G59" i="11"/>
  <c r="O59" i="11"/>
  <c r="W59" i="11"/>
  <c r="AE59" i="11"/>
  <c r="G67" i="11"/>
  <c r="O67" i="11"/>
  <c r="W67" i="11"/>
  <c r="AE67" i="11"/>
  <c r="G75" i="11"/>
  <c r="O75" i="11"/>
  <c r="W75" i="11"/>
  <c r="AE75" i="11"/>
  <c r="G83" i="11"/>
  <c r="O83" i="11"/>
  <c r="W83" i="11"/>
  <c r="AE83" i="11"/>
  <c r="G91" i="11"/>
  <c r="O91" i="11"/>
  <c r="W91" i="11"/>
  <c r="AE91" i="11"/>
  <c r="G99" i="11"/>
  <c r="O99" i="11"/>
  <c r="W99" i="11"/>
  <c r="AE99" i="11"/>
  <c r="G107" i="11"/>
  <c r="O107" i="11"/>
  <c r="W107" i="11"/>
  <c r="AE107" i="11"/>
  <c r="G115" i="11"/>
  <c r="O115" i="11"/>
  <c r="W115" i="11"/>
  <c r="AE115" i="11"/>
  <c r="G123" i="11"/>
  <c r="O123" i="11"/>
  <c r="W123" i="11"/>
  <c r="AE123" i="11"/>
  <c r="AE19" i="11"/>
  <c r="O27" i="11"/>
  <c r="AE27" i="11"/>
  <c r="W35" i="11"/>
  <c r="O43" i="11"/>
  <c r="G51" i="11"/>
  <c r="AE51" i="11"/>
  <c r="H19" i="11"/>
  <c r="P19" i="11"/>
  <c r="X19" i="11"/>
  <c r="AF19" i="11"/>
  <c r="H27" i="11"/>
  <c r="P27" i="11"/>
  <c r="X27" i="11"/>
  <c r="AF27" i="11"/>
  <c r="H35" i="11"/>
  <c r="P35" i="11"/>
  <c r="X35" i="11"/>
  <c r="AF35" i="11"/>
  <c r="H43" i="11"/>
  <c r="P43" i="11"/>
  <c r="X43" i="11"/>
  <c r="AF43" i="11"/>
  <c r="H51" i="11"/>
  <c r="P51" i="11"/>
  <c r="X51" i="11"/>
  <c r="AF51" i="11"/>
  <c r="H59" i="11"/>
  <c r="P59" i="11"/>
  <c r="X59" i="11"/>
  <c r="AF59" i="11"/>
  <c r="H67" i="11"/>
  <c r="P67" i="11"/>
  <c r="X67" i="11"/>
  <c r="AF67" i="11"/>
  <c r="H75" i="11"/>
  <c r="P75" i="11"/>
  <c r="X75" i="11"/>
  <c r="AF75" i="11"/>
  <c r="H83" i="11"/>
  <c r="P83" i="11"/>
  <c r="X83" i="11"/>
  <c r="AF83" i="11"/>
  <c r="H91" i="11"/>
  <c r="P91" i="11"/>
  <c r="X91" i="11"/>
  <c r="AF91" i="11"/>
  <c r="E99" i="11"/>
  <c r="O19" i="11"/>
  <c r="W19" i="11"/>
  <c r="G27" i="11"/>
  <c r="W27" i="11"/>
  <c r="G35" i="11"/>
  <c r="AE35" i="11"/>
  <c r="G43" i="11"/>
  <c r="AE43" i="11"/>
  <c r="W51" i="11"/>
  <c r="AD723" i="2"/>
  <c r="V723" i="2"/>
  <c r="N723" i="2"/>
  <c r="I19" i="11"/>
  <c r="Q19" i="11"/>
  <c r="Y19" i="11"/>
  <c r="AG19" i="11"/>
  <c r="I27" i="11"/>
  <c r="Q27" i="11"/>
  <c r="Y27" i="11"/>
  <c r="AG27" i="11"/>
  <c r="I35" i="11"/>
  <c r="Q35" i="11"/>
  <c r="Y35" i="11"/>
  <c r="AG35" i="11"/>
  <c r="I43" i="11"/>
  <c r="Q43" i="11"/>
  <c r="Y43" i="11"/>
  <c r="AG43" i="11"/>
  <c r="I51" i="11"/>
  <c r="Q51" i="11"/>
  <c r="Y51" i="11"/>
  <c r="AG51" i="11"/>
  <c r="I59" i="11"/>
  <c r="Q59" i="11"/>
  <c r="Y59" i="11"/>
  <c r="AG59" i="11"/>
  <c r="I67" i="11"/>
  <c r="Q67" i="11"/>
  <c r="Y67" i="11"/>
  <c r="AG67" i="11"/>
  <c r="I75" i="11"/>
  <c r="Q75" i="11"/>
  <c r="Y75" i="11"/>
  <c r="AG75" i="11"/>
  <c r="I83" i="11"/>
  <c r="Q83" i="11"/>
  <c r="Y83" i="11"/>
  <c r="AG83" i="11"/>
  <c r="I91" i="11"/>
  <c r="Q91" i="11"/>
  <c r="Y91" i="11"/>
  <c r="AG91" i="11"/>
  <c r="I99" i="11"/>
  <c r="Q99" i="11"/>
  <c r="K19" i="11"/>
  <c r="S19" i="11"/>
  <c r="AA19" i="11"/>
  <c r="K27" i="11"/>
  <c r="S27" i="11"/>
  <c r="AA27" i="11"/>
  <c r="K35" i="11"/>
  <c r="S35" i="11"/>
  <c r="AA35" i="11"/>
  <c r="K43" i="11"/>
  <c r="S43" i="11"/>
  <c r="AA43" i="11"/>
  <c r="K51" i="11"/>
  <c r="S51" i="11"/>
  <c r="AA51" i="11"/>
  <c r="K59" i="11"/>
  <c r="S59" i="11"/>
  <c r="AA59" i="11"/>
  <c r="K67" i="11"/>
  <c r="S67" i="11"/>
  <c r="AA67" i="11"/>
  <c r="K75" i="11"/>
  <c r="S75" i="11"/>
  <c r="AA75" i="11"/>
  <c r="K83" i="11"/>
  <c r="S83" i="11"/>
  <c r="AA83" i="11"/>
  <c r="K91" i="11"/>
  <c r="S91" i="11"/>
  <c r="AA91" i="11"/>
  <c r="K99" i="11"/>
  <c r="S99" i="11"/>
  <c r="AA99" i="11"/>
  <c r="D19" i="11"/>
  <c r="L19" i="11"/>
  <c r="T19" i="11"/>
  <c r="AB19" i="11"/>
  <c r="D27" i="11"/>
  <c r="L27" i="11"/>
  <c r="T27" i="11"/>
  <c r="AB27" i="11"/>
  <c r="D35" i="11"/>
  <c r="L35" i="11"/>
  <c r="T35" i="11"/>
  <c r="AB35" i="11"/>
  <c r="D43" i="11"/>
  <c r="L43" i="11"/>
  <c r="T43" i="11"/>
  <c r="AB43" i="11"/>
  <c r="D51" i="11"/>
  <c r="L51" i="11"/>
  <c r="T51" i="11"/>
  <c r="AB51" i="11"/>
  <c r="D59" i="11"/>
  <c r="L59" i="11"/>
  <c r="T59" i="11"/>
  <c r="AB59" i="11"/>
  <c r="D67" i="11"/>
  <c r="L67" i="11"/>
  <c r="T67" i="11"/>
  <c r="AB67" i="11"/>
  <c r="D75" i="11"/>
  <c r="L75" i="11"/>
  <c r="T75" i="11"/>
  <c r="AB75" i="11"/>
  <c r="D83" i="11"/>
  <c r="L83" i="11"/>
  <c r="T83" i="11"/>
  <c r="AB83" i="11"/>
  <c r="D91" i="11"/>
  <c r="L91" i="11"/>
  <c r="T91" i="11"/>
  <c r="AB91" i="11"/>
  <c r="Y99" i="11"/>
  <c r="AG99" i="11"/>
  <c r="I107" i="11"/>
  <c r="Q107" i="11"/>
  <c r="Y107" i="11"/>
  <c r="AG107" i="11"/>
  <c r="I115" i="11"/>
  <c r="Q115" i="11"/>
  <c r="Y115" i="11"/>
  <c r="AG115" i="11"/>
  <c r="I123" i="11"/>
  <c r="Q123" i="11"/>
  <c r="Y123" i="11"/>
  <c r="AG123" i="11"/>
  <c r="I131" i="11"/>
  <c r="Q131" i="11"/>
  <c r="Y131" i="11"/>
  <c r="AG131" i="11"/>
  <c r="I139" i="11"/>
  <c r="Q139" i="11"/>
  <c r="Y139" i="11"/>
  <c r="AG139" i="11"/>
  <c r="I147" i="11"/>
  <c r="Q147" i="11"/>
  <c r="Y147" i="11"/>
  <c r="AG147" i="11"/>
  <c r="I155" i="11"/>
  <c r="Q155" i="11"/>
  <c r="Y155" i="11"/>
  <c r="AG155" i="11"/>
  <c r="K160" i="11"/>
  <c r="S160" i="11"/>
  <c r="AA160" i="11"/>
  <c r="K168" i="11"/>
  <c r="S168" i="11"/>
  <c r="AA168" i="11"/>
  <c r="K172" i="11"/>
  <c r="S172" i="11"/>
  <c r="AA172" i="11"/>
  <c r="K176" i="11"/>
  <c r="S176" i="11"/>
  <c r="AA176" i="11"/>
  <c r="K180" i="11"/>
  <c r="S180" i="11"/>
  <c r="AA180" i="11"/>
  <c r="K184" i="11"/>
  <c r="S184" i="11"/>
  <c r="AA184" i="11"/>
  <c r="K188" i="11"/>
  <c r="S188" i="11"/>
  <c r="AA188" i="11"/>
  <c r="K196" i="11"/>
  <c r="S196" i="11"/>
  <c r="AA196" i="11"/>
  <c r="K200" i="11"/>
  <c r="S200" i="11"/>
  <c r="AA200" i="11"/>
  <c r="K204" i="11"/>
  <c r="S204" i="11"/>
  <c r="AA204" i="11"/>
  <c r="Q726" i="2"/>
  <c r="D99" i="11"/>
  <c r="L99" i="11"/>
  <c r="T99" i="11"/>
  <c r="AB99" i="11"/>
  <c r="F184" i="11"/>
  <c r="N184" i="11"/>
  <c r="V184" i="11"/>
  <c r="AD184" i="11"/>
  <c r="F192" i="11"/>
  <c r="N192" i="11"/>
  <c r="V192" i="11"/>
  <c r="AD192" i="11"/>
  <c r="F208" i="11"/>
  <c r="N208" i="11"/>
  <c r="V208" i="11"/>
  <c r="AD208" i="11"/>
  <c r="AA462" i="11"/>
  <c r="J725" i="2"/>
  <c r="M99" i="11"/>
  <c r="U99" i="11"/>
  <c r="AC99" i="11"/>
  <c r="E107" i="11"/>
  <c r="M107" i="11"/>
  <c r="U107" i="11"/>
  <c r="AC107" i="11"/>
  <c r="E115" i="11"/>
  <c r="M115" i="11"/>
  <c r="U115" i="11"/>
  <c r="AC115" i="11"/>
  <c r="E123" i="11"/>
  <c r="M123" i="11"/>
  <c r="U123" i="11"/>
  <c r="AC123" i="11"/>
  <c r="E131" i="11"/>
  <c r="M131" i="11"/>
  <c r="U131" i="11"/>
  <c r="AC131" i="11"/>
  <c r="E139" i="11"/>
  <c r="M139" i="11"/>
  <c r="U139" i="11"/>
  <c r="AC139" i="11"/>
  <c r="E147" i="11"/>
  <c r="M147" i="11"/>
  <c r="U147" i="11"/>
  <c r="AC147" i="11"/>
  <c r="G168" i="11"/>
  <c r="O168" i="11"/>
  <c r="W168" i="11"/>
  <c r="AE168" i="11"/>
  <c r="G176" i="11"/>
  <c r="O176" i="11"/>
  <c r="W176" i="11"/>
  <c r="AE176" i="11"/>
  <c r="G180" i="11"/>
  <c r="O180" i="11"/>
  <c r="W180" i="11"/>
  <c r="AE180" i="11"/>
  <c r="G184" i="11"/>
  <c r="O184" i="11"/>
  <c r="W184" i="11"/>
  <c r="AE184" i="11"/>
  <c r="G188" i="11"/>
  <c r="O188" i="11"/>
  <c r="W188" i="11"/>
  <c r="AE188" i="11"/>
  <c r="I193" i="11"/>
  <c r="Q193" i="11"/>
  <c r="Y193" i="11"/>
  <c r="AG193" i="11"/>
  <c r="G196" i="11"/>
  <c r="O196" i="11"/>
  <c r="W196" i="11"/>
  <c r="AE196" i="11"/>
  <c r="G200" i="11"/>
  <c r="O200" i="11"/>
  <c r="W200" i="11"/>
  <c r="AE200" i="11"/>
  <c r="I201" i="11"/>
  <c r="Q201" i="11"/>
  <c r="Y201" i="11"/>
  <c r="AG201" i="11"/>
  <c r="G204" i="11"/>
  <c r="O204" i="11"/>
  <c r="W204" i="11"/>
  <c r="AE204" i="11"/>
  <c r="Q205" i="11"/>
  <c r="S462" i="11"/>
  <c r="D463" i="11"/>
  <c r="H99" i="11"/>
  <c r="P99" i="11"/>
  <c r="X99" i="11"/>
  <c r="AF99" i="11"/>
  <c r="H107" i="11"/>
  <c r="P107" i="11"/>
  <c r="J184" i="11"/>
  <c r="J192" i="11"/>
  <c r="R192" i="11"/>
  <c r="Z192" i="11"/>
  <c r="J200" i="11"/>
  <c r="R200" i="11"/>
  <c r="Z200" i="11"/>
  <c r="J724" i="2"/>
  <c r="F465" i="11"/>
  <c r="F463" i="11"/>
  <c r="AF726" i="2"/>
  <c r="X726" i="2"/>
  <c r="P726" i="2"/>
  <c r="H726" i="2"/>
  <c r="AF725" i="2"/>
  <c r="X725" i="2"/>
  <c r="P725" i="2"/>
  <c r="H725" i="2"/>
  <c r="AF724" i="2"/>
  <c r="X724" i="2"/>
  <c r="P724" i="2"/>
  <c r="H724" i="2"/>
  <c r="G724" i="2"/>
  <c r="AD726" i="2"/>
  <c r="V726" i="2"/>
  <c r="N726" i="2"/>
  <c r="F726" i="2"/>
  <c r="AD725" i="2"/>
  <c r="V725" i="2"/>
  <c r="N725" i="2"/>
  <c r="F725" i="2"/>
  <c r="AD724" i="2"/>
  <c r="V724" i="2"/>
  <c r="N724" i="2"/>
  <c r="F724" i="2"/>
  <c r="AC726" i="2"/>
  <c r="U726" i="2"/>
  <c r="M726" i="2"/>
  <c r="E726" i="2"/>
  <c r="AC725" i="2"/>
  <c r="U725" i="2"/>
  <c r="M725" i="2"/>
  <c r="E725" i="2"/>
  <c r="AC724" i="2"/>
  <c r="U724" i="2"/>
  <c r="M724" i="2"/>
  <c r="E724" i="2"/>
  <c r="AB726" i="2"/>
  <c r="T726" i="2"/>
  <c r="L726" i="2"/>
  <c r="D726" i="2"/>
  <c r="AB725" i="2"/>
  <c r="T725" i="2"/>
  <c r="L725" i="2"/>
  <c r="D725" i="2"/>
  <c r="AB724" i="2"/>
  <c r="T724" i="2"/>
  <c r="L724" i="2"/>
  <c r="D724" i="2"/>
  <c r="Z726" i="2"/>
  <c r="R726" i="2"/>
  <c r="Z725" i="2"/>
  <c r="R725" i="2"/>
  <c r="Z724" i="2"/>
  <c r="R724" i="2"/>
  <c r="F157" i="11"/>
  <c r="N157" i="11"/>
  <c r="V157" i="11"/>
  <c r="AD157" i="11"/>
  <c r="AB460" i="11"/>
  <c r="T460" i="11"/>
  <c r="L460" i="11"/>
  <c r="D460" i="11"/>
  <c r="D102" i="11"/>
  <c r="L102" i="11"/>
  <c r="T102" i="11"/>
  <c r="AB102" i="11"/>
  <c r="D110" i="11"/>
  <c r="L110" i="11"/>
  <c r="T110" i="11"/>
  <c r="AB110" i="11"/>
  <c r="D118" i="11"/>
  <c r="L118" i="11"/>
  <c r="T118" i="11"/>
  <c r="AB118" i="11"/>
  <c r="D126" i="11"/>
  <c r="L126" i="11"/>
  <c r="T126" i="11"/>
  <c r="AB126" i="11"/>
  <c r="D134" i="11"/>
  <c r="L134" i="11"/>
  <c r="T134" i="11"/>
  <c r="AB134" i="11"/>
  <c r="Y311" i="11"/>
  <c r="Q303" i="11"/>
  <c r="Y295" i="11"/>
  <c r="Q295" i="11"/>
  <c r="Q287" i="11"/>
  <c r="K272" i="11"/>
  <c r="K264" i="11"/>
  <c r="AA256" i="11"/>
  <c r="S256" i="11"/>
  <c r="K256" i="11"/>
  <c r="Y223" i="11"/>
  <c r="I223" i="11"/>
  <c r="AA408" i="11"/>
  <c r="S408" i="11"/>
  <c r="K408" i="11"/>
  <c r="AG460" i="11"/>
  <c r="Y460" i="11"/>
  <c r="Q460" i="11"/>
  <c r="I460" i="11"/>
  <c r="M145" i="11"/>
  <c r="U145" i="11"/>
  <c r="AC145" i="11"/>
  <c r="G150" i="11"/>
  <c r="O150" i="11"/>
  <c r="W150" i="11"/>
  <c r="AE150" i="11"/>
  <c r="E153" i="11"/>
  <c r="M153" i="11"/>
  <c r="U153" i="11"/>
  <c r="AC153" i="11"/>
  <c r="E157" i="11"/>
  <c r="M157" i="11"/>
  <c r="U157" i="11"/>
  <c r="AC157" i="11"/>
  <c r="E161" i="11"/>
  <c r="M161" i="11"/>
  <c r="U161" i="11"/>
  <c r="AC161" i="11"/>
  <c r="E169" i="11"/>
  <c r="M169" i="11"/>
  <c r="U169" i="11"/>
  <c r="AC169" i="11"/>
  <c r="E177" i="11"/>
  <c r="M177" i="11"/>
  <c r="U177" i="11"/>
  <c r="AC177" i="11"/>
  <c r="E185" i="11"/>
  <c r="M185" i="11"/>
  <c r="U185" i="11"/>
  <c r="AC185" i="11"/>
  <c r="E193" i="11"/>
  <c r="M193" i="11"/>
  <c r="U193" i="11"/>
  <c r="AC193" i="11"/>
  <c r="E201" i="11"/>
  <c r="M201" i="11"/>
  <c r="U201" i="11"/>
  <c r="AC201" i="11"/>
  <c r="R384" i="11"/>
  <c r="X279" i="11"/>
  <c r="H279" i="11"/>
  <c r="Z256" i="11"/>
  <c r="R256" i="11"/>
  <c r="J256" i="11"/>
  <c r="X223" i="11"/>
  <c r="P223" i="11"/>
  <c r="X450" i="11"/>
  <c r="P450" i="11"/>
  <c r="H450" i="11"/>
  <c r="AF442" i="11"/>
  <c r="X442" i="11"/>
  <c r="P442" i="11"/>
  <c r="H442" i="11"/>
  <c r="Z435" i="11"/>
  <c r="R435" i="11"/>
  <c r="J435" i="11"/>
  <c r="T424" i="11"/>
  <c r="L424" i="11"/>
  <c r="D424" i="11"/>
  <c r="Z461" i="11"/>
  <c r="R461" i="11"/>
  <c r="J461" i="11"/>
  <c r="AF460" i="11"/>
  <c r="X460" i="11"/>
  <c r="P460" i="11"/>
  <c r="H460" i="11"/>
  <c r="AG384" i="11"/>
  <c r="Y384" i="11"/>
  <c r="Q384" i="11"/>
  <c r="I352" i="11"/>
  <c r="O303" i="11"/>
  <c r="G303" i="11"/>
  <c r="O295" i="11"/>
  <c r="G295" i="11"/>
  <c r="AE287" i="11"/>
  <c r="AG272" i="11"/>
  <c r="AG264" i="11"/>
  <c r="Y264" i="11"/>
  <c r="Q264" i="11"/>
  <c r="I264" i="11"/>
  <c r="AC230" i="11"/>
  <c r="U230" i="11"/>
  <c r="M230" i="11"/>
  <c r="AE223" i="11"/>
  <c r="O223" i="11"/>
  <c r="AE215" i="11"/>
  <c r="W215" i="11"/>
  <c r="O215" i="11"/>
  <c r="AG416" i="11"/>
  <c r="AG408" i="11"/>
  <c r="Y408" i="11"/>
  <c r="Q408" i="11"/>
  <c r="I408" i="11"/>
  <c r="AG435" i="11"/>
  <c r="Y435" i="11"/>
  <c r="Q435" i="11"/>
  <c r="AA424" i="11"/>
  <c r="I456" i="11"/>
  <c r="AE460" i="11"/>
  <c r="W460" i="11"/>
  <c r="O460" i="11"/>
  <c r="G460" i="11"/>
  <c r="G181" i="11"/>
  <c r="O181" i="11"/>
  <c r="W181" i="11"/>
  <c r="AE181" i="11"/>
  <c r="X392" i="11"/>
  <c r="AF384" i="11"/>
  <c r="P384" i="11"/>
  <c r="H384" i="11"/>
  <c r="X376" i="11"/>
  <c r="P352" i="11"/>
  <c r="AD335" i="11"/>
  <c r="V335" i="11"/>
  <c r="N335" i="11"/>
  <c r="X264" i="11"/>
  <c r="P264" i="11"/>
  <c r="T230" i="11"/>
  <c r="D230" i="11"/>
  <c r="AD215" i="11"/>
  <c r="V215" i="11"/>
  <c r="N215" i="11"/>
  <c r="X416" i="11"/>
  <c r="AF408" i="11"/>
  <c r="X408" i="11"/>
  <c r="P408" i="11"/>
  <c r="H408" i="11"/>
  <c r="AF435" i="11"/>
  <c r="X435" i="11"/>
  <c r="H435" i="11"/>
  <c r="Z432" i="11"/>
  <c r="R432" i="11"/>
  <c r="J432" i="11"/>
  <c r="Z424" i="11"/>
  <c r="X456" i="11"/>
  <c r="T454" i="11"/>
  <c r="AD460" i="11"/>
  <c r="V460" i="11"/>
  <c r="N460" i="11"/>
  <c r="F460" i="11"/>
  <c r="W272" i="11"/>
  <c r="O272" i="11"/>
  <c r="AE264" i="11"/>
  <c r="W264" i="11"/>
  <c r="AE256" i="11"/>
  <c r="W256" i="11"/>
  <c r="O256" i="11"/>
  <c r="G256" i="11"/>
  <c r="S246" i="11"/>
  <c r="K238" i="11"/>
  <c r="M223" i="11"/>
  <c r="AC215" i="11"/>
  <c r="U215" i="11"/>
  <c r="M215" i="11"/>
  <c r="W435" i="11"/>
  <c r="O435" i="11"/>
  <c r="AC460" i="11"/>
  <c r="U460" i="11"/>
  <c r="M460" i="11"/>
  <c r="E460" i="11"/>
  <c r="S311" i="11"/>
  <c r="AA303" i="11"/>
  <c r="S279" i="11"/>
  <c r="AC264" i="11"/>
  <c r="U264" i="11"/>
  <c r="M264" i="11"/>
  <c r="E264" i="11"/>
  <c r="AA223" i="11"/>
  <c r="K223" i="11"/>
  <c r="M416" i="11"/>
  <c r="AC408" i="11"/>
  <c r="U408" i="11"/>
  <c r="M408" i="11"/>
  <c r="E408" i="11"/>
  <c r="AA450" i="11"/>
  <c r="S450" i="11"/>
  <c r="AA442" i="11"/>
  <c r="S442" i="11"/>
  <c r="K442" i="11"/>
  <c r="AC461" i="11"/>
  <c r="U461" i="11"/>
  <c r="M461" i="11"/>
  <c r="AA460" i="11"/>
  <c r="S460" i="11"/>
  <c r="K460" i="11"/>
  <c r="K141" i="11"/>
  <c r="S141" i="11"/>
  <c r="AA141" i="11"/>
  <c r="K165" i="11"/>
  <c r="S165" i="11"/>
  <c r="AA165" i="11"/>
  <c r="J311" i="11"/>
  <c r="AB256" i="11"/>
  <c r="T256" i="11"/>
  <c r="L256" i="11"/>
  <c r="D256" i="11"/>
  <c r="X246" i="11"/>
  <c r="H246" i="11"/>
  <c r="L416" i="11"/>
  <c r="D416" i="11"/>
  <c r="AB408" i="11"/>
  <c r="T408" i="11"/>
  <c r="L408" i="11"/>
  <c r="D408" i="11"/>
  <c r="L400" i="11"/>
  <c r="Z450" i="11"/>
  <c r="R450" i="11"/>
  <c r="Z442" i="11"/>
  <c r="R442" i="11"/>
  <c r="J442" i="11"/>
  <c r="AB435" i="11"/>
  <c r="T435" i="11"/>
  <c r="L435" i="11"/>
  <c r="T456" i="11"/>
  <c r="X454" i="11"/>
  <c r="AB461" i="11"/>
  <c r="T461" i="11"/>
  <c r="L461" i="11"/>
  <c r="Z460" i="11"/>
  <c r="R460" i="11"/>
  <c r="J460" i="11"/>
  <c r="H62" i="11"/>
  <c r="P62" i="11"/>
  <c r="X62" i="11"/>
  <c r="AF62" i="11"/>
  <c r="F65" i="11"/>
  <c r="N65" i="11"/>
  <c r="V65" i="11"/>
  <c r="AD65" i="11"/>
  <c r="H70" i="11"/>
  <c r="P70" i="11"/>
  <c r="X70" i="11"/>
  <c r="AF70" i="11"/>
  <c r="F73" i="11"/>
  <c r="N73" i="11"/>
  <c r="V73" i="11"/>
  <c r="AD73" i="11"/>
  <c r="H78" i="11"/>
  <c r="P78" i="11"/>
  <c r="X78" i="11"/>
  <c r="AF78" i="11"/>
  <c r="F81" i="11"/>
  <c r="N81" i="11"/>
  <c r="V81" i="11"/>
  <c r="AD81" i="11"/>
  <c r="H86" i="11"/>
  <c r="P86" i="11"/>
  <c r="X86" i="11"/>
  <c r="AF86" i="11"/>
  <c r="F89" i="11"/>
  <c r="N89" i="11"/>
  <c r="V89" i="11"/>
  <c r="AD89" i="11"/>
  <c r="I78" i="11"/>
  <c r="Q78" i="11"/>
  <c r="Y78" i="11"/>
  <c r="AG78" i="11"/>
  <c r="G81" i="11"/>
  <c r="O81" i="11"/>
  <c r="W81" i="11"/>
  <c r="AE81" i="11"/>
  <c r="I86" i="11"/>
  <c r="Q86" i="11"/>
  <c r="Y86" i="11"/>
  <c r="AG86" i="11"/>
  <c r="G89" i="11"/>
  <c r="O89" i="11"/>
  <c r="W89" i="11"/>
  <c r="AE89" i="11"/>
  <c r="I94" i="11"/>
  <c r="Q94" i="11"/>
  <c r="Y94" i="11"/>
  <c r="AG94" i="11"/>
  <c r="G97" i="11"/>
  <c r="O97" i="11"/>
  <c r="W97" i="11"/>
  <c r="AE97" i="11"/>
  <c r="AA722" i="2"/>
  <c r="S722" i="2"/>
  <c r="K722" i="2"/>
  <c r="P33" i="11"/>
  <c r="X33" i="11"/>
  <c r="AF33" i="11"/>
  <c r="J38" i="11"/>
  <c r="R38" i="11"/>
  <c r="Z38" i="11"/>
  <c r="H41" i="11"/>
  <c r="P41" i="11"/>
  <c r="X41" i="11"/>
  <c r="AF41" i="11"/>
  <c r="J46" i="11"/>
  <c r="R46" i="11"/>
  <c r="Z46" i="11"/>
  <c r="H49" i="11"/>
  <c r="P49" i="11"/>
  <c r="X49" i="11"/>
  <c r="AF49" i="11"/>
  <c r="J54" i="11"/>
  <c r="R54" i="11"/>
  <c r="Z54" i="11"/>
  <c r="H57" i="11"/>
  <c r="P57" i="11"/>
  <c r="X57" i="11"/>
  <c r="AF57" i="11"/>
  <c r="J62" i="11"/>
  <c r="R62" i="11"/>
  <c r="Z62" i="11"/>
  <c r="H65" i="11"/>
  <c r="P65" i="11"/>
  <c r="X65" i="11"/>
  <c r="AF65" i="11"/>
  <c r="J70" i="11"/>
  <c r="R70" i="11"/>
  <c r="Z70" i="11"/>
  <c r="H73" i="11"/>
  <c r="P73" i="11"/>
  <c r="X73" i="11"/>
  <c r="AF73" i="11"/>
  <c r="J78" i="11"/>
  <c r="R78" i="11"/>
  <c r="Z78" i="11"/>
  <c r="E94" i="11"/>
  <c r="M94" i="11"/>
  <c r="U94" i="11"/>
  <c r="AC94" i="11"/>
  <c r="K97" i="11"/>
  <c r="S97" i="11"/>
  <c r="AA97" i="11"/>
  <c r="E102" i="11"/>
  <c r="M102" i="11"/>
  <c r="U102" i="11"/>
  <c r="AC102" i="11"/>
  <c r="K105" i="11"/>
  <c r="S105" i="11"/>
  <c r="AA105" i="11"/>
  <c r="E110" i="11"/>
  <c r="M110" i="11"/>
  <c r="U110" i="11"/>
  <c r="AC110" i="11"/>
  <c r="K113" i="11"/>
  <c r="S113" i="11"/>
  <c r="AA113" i="11"/>
  <c r="E118" i="11"/>
  <c r="M118" i="11"/>
  <c r="U118" i="11"/>
  <c r="AC118" i="11"/>
  <c r="K121" i="11"/>
  <c r="S121" i="11"/>
  <c r="AA121" i="11"/>
  <c r="E126" i="11"/>
  <c r="M126" i="11"/>
  <c r="U126" i="11"/>
  <c r="AC126" i="11"/>
  <c r="K129" i="11"/>
  <c r="S129" i="11"/>
  <c r="AA129" i="11"/>
  <c r="AE723" i="2"/>
  <c r="W723" i="2"/>
  <c r="O723" i="2"/>
  <c r="G723" i="2"/>
  <c r="E134" i="11"/>
  <c r="M134" i="11"/>
  <c r="U134" i="11"/>
  <c r="AC134" i="11"/>
  <c r="K137" i="11"/>
  <c r="S137" i="11"/>
  <c r="AA137" i="11"/>
  <c r="E142" i="11"/>
  <c r="M142" i="11"/>
  <c r="U142" i="11"/>
  <c r="AC142" i="11"/>
  <c r="K145" i="11"/>
  <c r="S145" i="11"/>
  <c r="AA145" i="11"/>
  <c r="K153" i="11"/>
  <c r="S153" i="11"/>
  <c r="AA153" i="11"/>
  <c r="K161" i="11"/>
  <c r="S161" i="11"/>
  <c r="AA161" i="11"/>
  <c r="K169" i="11"/>
  <c r="S169" i="11"/>
  <c r="AA169" i="11"/>
  <c r="K177" i="11"/>
  <c r="S177" i="11"/>
  <c r="AA177" i="11"/>
  <c r="K185" i="11"/>
  <c r="S185" i="11"/>
  <c r="AA185" i="11"/>
  <c r="K193" i="11"/>
  <c r="S193" i="11"/>
  <c r="AA193" i="11"/>
  <c r="K201" i="11"/>
  <c r="S201" i="11"/>
  <c r="AA201" i="11"/>
  <c r="K209" i="11"/>
  <c r="S209" i="11"/>
  <c r="AA209" i="11"/>
  <c r="D81" i="11"/>
  <c r="L81" i="11"/>
  <c r="T81" i="11"/>
  <c r="AB81" i="11"/>
  <c r="F86" i="11"/>
  <c r="N86" i="11"/>
  <c r="V86" i="11"/>
  <c r="AD86" i="11"/>
  <c r="D89" i="11"/>
  <c r="L89" i="11"/>
  <c r="T89" i="11"/>
  <c r="AB89" i="11"/>
  <c r="F94" i="11"/>
  <c r="N94" i="11"/>
  <c r="V94" i="11"/>
  <c r="AD94" i="11"/>
  <c r="D97" i="11"/>
  <c r="L97" i="11"/>
  <c r="T97" i="11"/>
  <c r="AB97" i="11"/>
  <c r="F102" i="11"/>
  <c r="N102" i="11"/>
  <c r="V102" i="11"/>
  <c r="AD102" i="11"/>
  <c r="D105" i="11"/>
  <c r="L105" i="11"/>
  <c r="T105" i="11"/>
  <c r="AB105" i="11"/>
  <c r="F110" i="11"/>
  <c r="N110" i="11"/>
  <c r="V110" i="11"/>
  <c r="AD110" i="11"/>
  <c r="D113" i="11"/>
  <c r="L113" i="11"/>
  <c r="T113" i="11"/>
  <c r="AB113" i="11"/>
  <c r="F118" i="11"/>
  <c r="N118" i="11"/>
  <c r="V118" i="11"/>
  <c r="AD118" i="11"/>
  <c r="D121" i="11"/>
  <c r="L121" i="11"/>
  <c r="T121" i="11"/>
  <c r="AB121" i="11"/>
  <c r="F126" i="11"/>
  <c r="N126" i="11"/>
  <c r="V126" i="11"/>
  <c r="AD126" i="11"/>
  <c r="D129" i="11"/>
  <c r="L129" i="11"/>
  <c r="T129" i="11"/>
  <c r="AB129" i="11"/>
  <c r="F134" i="11"/>
  <c r="N134" i="11"/>
  <c r="V134" i="11"/>
  <c r="AD134" i="11"/>
  <c r="D137" i="11"/>
  <c r="L137" i="11"/>
  <c r="T137" i="11"/>
  <c r="AB137" i="11"/>
  <c r="F142" i="11"/>
  <c r="N142" i="11"/>
  <c r="V142" i="11"/>
  <c r="AD142" i="11"/>
  <c r="D145" i="11"/>
  <c r="L145" i="11"/>
  <c r="T145" i="11"/>
  <c r="AB145" i="11"/>
  <c r="F150" i="11"/>
  <c r="N150" i="11"/>
  <c r="V150" i="11"/>
  <c r="AD150" i="11"/>
  <c r="D153" i="11"/>
  <c r="L153" i="11"/>
  <c r="T153" i="11"/>
  <c r="AB153" i="11"/>
  <c r="H94" i="11"/>
  <c r="P94" i="11"/>
  <c r="X94" i="11"/>
  <c r="AF94" i="11"/>
  <c r="F97" i="11"/>
  <c r="N97" i="11"/>
  <c r="V97" i="11"/>
  <c r="AD97" i="11"/>
  <c r="H102" i="11"/>
  <c r="P102" i="11"/>
  <c r="X102" i="11"/>
  <c r="AF102" i="11"/>
  <c r="F105" i="11"/>
  <c r="N105" i="11"/>
  <c r="V105" i="11"/>
  <c r="AD105" i="11"/>
  <c r="H110" i="11"/>
  <c r="P110" i="11"/>
  <c r="X110" i="11"/>
  <c r="AF110" i="11"/>
  <c r="F113" i="11"/>
  <c r="N113" i="11"/>
  <c r="V113" i="11"/>
  <c r="AD113" i="11"/>
  <c r="H118" i="11"/>
  <c r="P118" i="11"/>
  <c r="X118" i="11"/>
  <c r="AF118" i="11"/>
  <c r="F121" i="11"/>
  <c r="N121" i="11"/>
  <c r="V121" i="11"/>
  <c r="AD121" i="11"/>
  <c r="H126" i="11"/>
  <c r="P126" i="11"/>
  <c r="X126" i="11"/>
  <c r="AF126" i="11"/>
  <c r="F129" i="11"/>
  <c r="N129" i="11"/>
  <c r="V129" i="11"/>
  <c r="AD129" i="11"/>
  <c r="H134" i="11"/>
  <c r="P134" i="11"/>
  <c r="X134" i="11"/>
  <c r="AF134" i="11"/>
  <c r="F137" i="11"/>
  <c r="N137" i="11"/>
  <c r="V137" i="11"/>
  <c r="AD137" i="11"/>
  <c r="F145" i="11"/>
  <c r="N145" i="11"/>
  <c r="V145" i="11"/>
  <c r="AD145" i="11"/>
  <c r="F153" i="11"/>
  <c r="N153" i="11"/>
  <c r="V153" i="11"/>
  <c r="AD153" i="11"/>
  <c r="F161" i="11"/>
  <c r="N161" i="11"/>
  <c r="V161" i="11"/>
  <c r="AD161" i="11"/>
  <c r="I102" i="11"/>
  <c r="Q102" i="11"/>
  <c r="Y102" i="11"/>
  <c r="AG102" i="11"/>
  <c r="G105" i="11"/>
  <c r="O105" i="11"/>
  <c r="W105" i="11"/>
  <c r="AE105" i="11"/>
  <c r="I110" i="11"/>
  <c r="Q110" i="11"/>
  <c r="Y110" i="11"/>
  <c r="AG110" i="11"/>
  <c r="G113" i="11"/>
  <c r="O113" i="11"/>
  <c r="W113" i="11"/>
  <c r="AE113" i="11"/>
  <c r="I118" i="11"/>
  <c r="Q118" i="11"/>
  <c r="Y118" i="11"/>
  <c r="AG118" i="11"/>
  <c r="G121" i="11"/>
  <c r="O121" i="11"/>
  <c r="W121" i="11"/>
  <c r="AE121" i="11"/>
  <c r="I126" i="11"/>
  <c r="Q126" i="11"/>
  <c r="Y126" i="11"/>
  <c r="AG126" i="11"/>
  <c r="G129" i="11"/>
  <c r="O129" i="11"/>
  <c r="W129" i="11"/>
  <c r="AE129" i="11"/>
  <c r="I134" i="11"/>
  <c r="Q134" i="11"/>
  <c r="Y134" i="11"/>
  <c r="AG134" i="11"/>
  <c r="G137" i="11"/>
  <c r="O137" i="11"/>
  <c r="W137" i="11"/>
  <c r="AE137" i="11"/>
  <c r="I142" i="11"/>
  <c r="Q142" i="11"/>
  <c r="Y142" i="11"/>
  <c r="AG142" i="11"/>
  <c r="G145" i="11"/>
  <c r="O145" i="11"/>
  <c r="W145" i="11"/>
  <c r="AE145" i="11"/>
  <c r="I150" i="11"/>
  <c r="Q150" i="11"/>
  <c r="Y150" i="11"/>
  <c r="AG150" i="11"/>
  <c r="G153" i="11"/>
  <c r="O153" i="11"/>
  <c r="W153" i="11"/>
  <c r="AE153" i="11"/>
  <c r="I158" i="11"/>
  <c r="Q158" i="11"/>
  <c r="Y158" i="11"/>
  <c r="AG158" i="11"/>
  <c r="G161" i="11"/>
  <c r="O161" i="11"/>
  <c r="W161" i="11"/>
  <c r="AE161" i="11"/>
  <c r="I166" i="11"/>
  <c r="Q166" i="11"/>
  <c r="Y166" i="11"/>
  <c r="AG166" i="11"/>
  <c r="G169" i="11"/>
  <c r="O169" i="11"/>
  <c r="W169" i="11"/>
  <c r="AE169" i="11"/>
  <c r="I174" i="11"/>
  <c r="Q174" i="11"/>
  <c r="Y174" i="11"/>
  <c r="AG174" i="11"/>
  <c r="I182" i="11"/>
  <c r="Q182" i="11"/>
  <c r="Y182" i="11"/>
  <c r="AG182" i="11"/>
  <c r="I190" i="11"/>
  <c r="Q190" i="11"/>
  <c r="Y190" i="11"/>
  <c r="AG190" i="11"/>
  <c r="I198" i="11"/>
  <c r="Q198" i="11"/>
  <c r="Y198" i="11"/>
  <c r="AG198" i="11"/>
  <c r="I206" i="11"/>
  <c r="Q206" i="11"/>
  <c r="Y206" i="11"/>
  <c r="AG206" i="11"/>
  <c r="I214" i="11"/>
  <c r="Q214" i="11"/>
  <c r="Y214" i="11"/>
  <c r="AG214" i="11"/>
  <c r="H81" i="11"/>
  <c r="P81" i="11"/>
  <c r="X81" i="11"/>
  <c r="AF81" i="11"/>
  <c r="J86" i="11"/>
  <c r="R86" i="11"/>
  <c r="Z86" i="11"/>
  <c r="H89" i="11"/>
  <c r="P89" i="11"/>
  <c r="X89" i="11"/>
  <c r="AF89" i="11"/>
  <c r="J94" i="11"/>
  <c r="R94" i="11"/>
  <c r="Z94" i="11"/>
  <c r="H97" i="11"/>
  <c r="P97" i="11"/>
  <c r="X97" i="11"/>
  <c r="AF97" i="11"/>
  <c r="J102" i="11"/>
  <c r="R102" i="11"/>
  <c r="Z102" i="11"/>
  <c r="H105" i="11"/>
  <c r="P105" i="11"/>
  <c r="X105" i="11"/>
  <c r="AF105" i="11"/>
  <c r="J110" i="11"/>
  <c r="R110" i="11"/>
  <c r="Z110" i="11"/>
  <c r="H113" i="11"/>
  <c r="P113" i="11"/>
  <c r="X113" i="11"/>
  <c r="AF113" i="11"/>
  <c r="J118" i="11"/>
  <c r="R118" i="11"/>
  <c r="Z118" i="11"/>
  <c r="H121" i="11"/>
  <c r="P121" i="11"/>
  <c r="X121" i="11"/>
  <c r="AF121" i="11"/>
  <c r="J126" i="11"/>
  <c r="R126" i="11"/>
  <c r="Z126" i="11"/>
  <c r="H129" i="11"/>
  <c r="P129" i="11"/>
  <c r="X129" i="11"/>
  <c r="AF129" i="11"/>
  <c r="J134" i="11"/>
  <c r="R134" i="11"/>
  <c r="Z134" i="11"/>
  <c r="H137" i="11"/>
  <c r="P137" i="11"/>
  <c r="X137" i="11"/>
  <c r="AF137" i="11"/>
  <c r="J142" i="11"/>
  <c r="R142" i="11"/>
  <c r="Z142" i="11"/>
  <c r="J150" i="11"/>
  <c r="R150" i="11"/>
  <c r="Z150" i="11"/>
  <c r="J158" i="11"/>
  <c r="R158" i="11"/>
  <c r="Z158" i="11"/>
  <c r="J166" i="11"/>
  <c r="R166" i="11"/>
  <c r="Z166" i="11"/>
  <c r="J174" i="11"/>
  <c r="R174" i="11"/>
  <c r="Z174" i="11"/>
  <c r="J182" i="11"/>
  <c r="R182" i="11"/>
  <c r="Z182" i="11"/>
  <c r="J190" i="11"/>
  <c r="R190" i="11"/>
  <c r="Z190" i="11"/>
  <c r="J198" i="11"/>
  <c r="R198" i="11"/>
  <c r="Z198" i="11"/>
  <c r="AB425" i="11"/>
  <c r="T425" i="11"/>
  <c r="L425" i="11"/>
  <c r="D425" i="11"/>
  <c r="I163" i="11"/>
  <c r="Q163" i="11"/>
  <c r="Y163" i="11"/>
  <c r="AG163" i="11"/>
  <c r="I171" i="11"/>
  <c r="Q171" i="11"/>
  <c r="Y171" i="11"/>
  <c r="AG171" i="11"/>
  <c r="I179" i="11"/>
  <c r="Q179" i="11"/>
  <c r="Y179" i="11"/>
  <c r="AG179" i="11"/>
  <c r="I187" i="11"/>
  <c r="Q187" i="11"/>
  <c r="Y187" i="11"/>
  <c r="AG187" i="11"/>
  <c r="I203" i="11"/>
  <c r="Q203" i="11"/>
  <c r="Y203" i="11"/>
  <c r="AG203" i="11"/>
  <c r="AC722" i="2"/>
  <c r="U722" i="2"/>
  <c r="M722" i="2"/>
  <c r="E722" i="2"/>
  <c r="J75" i="11"/>
  <c r="R75" i="11"/>
  <c r="Z75" i="11"/>
  <c r="J83" i="11"/>
  <c r="R83" i="11"/>
  <c r="Z83" i="11"/>
  <c r="J91" i="11"/>
  <c r="R91" i="11"/>
  <c r="Z91" i="11"/>
  <c r="J99" i="11"/>
  <c r="R99" i="11"/>
  <c r="Z99" i="11"/>
  <c r="J107" i="11"/>
  <c r="R107" i="11"/>
  <c r="Z107" i="11"/>
  <c r="K107" i="11"/>
  <c r="S107" i="11"/>
  <c r="AA107" i="11"/>
  <c r="K115" i="11"/>
  <c r="S115" i="11"/>
  <c r="AA115" i="11"/>
  <c r="K123" i="11"/>
  <c r="S123" i="11"/>
  <c r="AA123" i="11"/>
  <c r="K131" i="11"/>
  <c r="S131" i="11"/>
  <c r="AA131" i="11"/>
  <c r="E155" i="11"/>
  <c r="M155" i="11"/>
  <c r="U155" i="11"/>
  <c r="AC155" i="11"/>
  <c r="E163" i="11"/>
  <c r="M163" i="11"/>
  <c r="U163" i="11"/>
  <c r="AC163" i="11"/>
  <c r="E171" i="11"/>
  <c r="M171" i="11"/>
  <c r="U171" i="11"/>
  <c r="AC171" i="11"/>
  <c r="E179" i="11"/>
  <c r="M179" i="11"/>
  <c r="U179" i="11"/>
  <c r="AC179" i="11"/>
  <c r="E187" i="11"/>
  <c r="M187" i="11"/>
  <c r="U187" i="11"/>
  <c r="AC187" i="11"/>
  <c r="E203" i="11"/>
  <c r="M203" i="11"/>
  <c r="U203" i="11"/>
  <c r="AC203" i="11"/>
  <c r="AG722" i="2"/>
  <c r="Y722" i="2"/>
  <c r="F67" i="11"/>
  <c r="N67" i="11"/>
  <c r="V67" i="11"/>
  <c r="AD67" i="11"/>
  <c r="F75" i="11"/>
  <c r="N75" i="11"/>
  <c r="V75" i="11"/>
  <c r="AD75" i="11"/>
  <c r="F83" i="11"/>
  <c r="N83" i="11"/>
  <c r="V83" i="11"/>
  <c r="AD83" i="11"/>
  <c r="G131" i="11"/>
  <c r="O131" i="11"/>
  <c r="W131" i="11"/>
  <c r="AE131" i="11"/>
  <c r="G139" i="11"/>
  <c r="O139" i="11"/>
  <c r="W139" i="11"/>
  <c r="AE139" i="11"/>
  <c r="G147" i="11"/>
  <c r="O147" i="11"/>
  <c r="W147" i="11"/>
  <c r="AE147" i="11"/>
  <c r="G155" i="11"/>
  <c r="O155" i="11"/>
  <c r="W155" i="11"/>
  <c r="AE155" i="11"/>
  <c r="F91" i="11"/>
  <c r="N91" i="11"/>
  <c r="V91" i="11"/>
  <c r="AD91" i="11"/>
  <c r="F99" i="11"/>
  <c r="N99" i="11"/>
  <c r="V99" i="11"/>
  <c r="AD99" i="11"/>
  <c r="F107" i="11"/>
  <c r="N107" i="11"/>
  <c r="V107" i="11"/>
  <c r="AD107" i="11"/>
  <c r="F115" i="11"/>
  <c r="N115" i="11"/>
  <c r="V115" i="11"/>
  <c r="AD115" i="11"/>
  <c r="F123" i="11"/>
  <c r="N123" i="11"/>
  <c r="V123" i="11"/>
  <c r="AD123" i="11"/>
  <c r="J129" i="11"/>
  <c r="R129" i="11"/>
  <c r="Z129" i="11"/>
  <c r="F131" i="11"/>
  <c r="N131" i="11"/>
  <c r="V131" i="11"/>
  <c r="AD131" i="11"/>
  <c r="J137" i="11"/>
  <c r="R137" i="11"/>
  <c r="Z137" i="11"/>
  <c r="F139" i="11"/>
  <c r="N139" i="11"/>
  <c r="V139" i="11"/>
  <c r="AD139" i="11"/>
  <c r="H140" i="11"/>
  <c r="P140" i="11"/>
  <c r="X140" i="11"/>
  <c r="AF140" i="11"/>
  <c r="J145" i="11"/>
  <c r="R145" i="11"/>
  <c r="Z145" i="11"/>
  <c r="F147" i="11"/>
  <c r="N147" i="11"/>
  <c r="V147" i="11"/>
  <c r="AD147" i="11"/>
  <c r="H148" i="11"/>
  <c r="P148" i="11"/>
  <c r="X148" i="11"/>
  <c r="AF148" i="11"/>
  <c r="J153" i="11"/>
  <c r="R153" i="11"/>
  <c r="Z153" i="11"/>
  <c r="F155" i="11"/>
  <c r="G163" i="11"/>
  <c r="O163" i="11"/>
  <c r="W163" i="11"/>
  <c r="AE163" i="11"/>
  <c r="G171" i="11"/>
  <c r="O171" i="11"/>
  <c r="W171" i="11"/>
  <c r="AE171" i="11"/>
  <c r="G179" i="11"/>
  <c r="O179" i="11"/>
  <c r="W179" i="11"/>
  <c r="AE179" i="11"/>
  <c r="G195" i="11"/>
  <c r="O195" i="11"/>
  <c r="W195" i="11"/>
  <c r="AE195" i="11"/>
  <c r="G211" i="11"/>
  <c r="O211" i="11"/>
  <c r="W211" i="11"/>
  <c r="X107" i="11"/>
  <c r="AF107" i="11"/>
  <c r="H115" i="11"/>
  <c r="P115" i="11"/>
  <c r="X115" i="11"/>
  <c r="AF115" i="11"/>
  <c r="H123" i="11"/>
  <c r="P123" i="11"/>
  <c r="X123" i="11"/>
  <c r="AF123" i="11"/>
  <c r="H131" i="11"/>
  <c r="P131" i="11"/>
  <c r="X131" i="11"/>
  <c r="AF131" i="11"/>
  <c r="H139" i="11"/>
  <c r="P139" i="11"/>
  <c r="X139" i="11"/>
  <c r="AF139" i="11"/>
  <c r="H147" i="11"/>
  <c r="P147" i="11"/>
  <c r="X147" i="11"/>
  <c r="AF147" i="11"/>
  <c r="H155" i="11"/>
  <c r="P155" i="11"/>
  <c r="X155" i="11"/>
  <c r="AF155" i="11"/>
  <c r="D161" i="11"/>
  <c r="L161" i="11"/>
  <c r="T161" i="11"/>
  <c r="AB161" i="11"/>
  <c r="H163" i="11"/>
  <c r="P163" i="11"/>
  <c r="X163" i="11"/>
  <c r="AF163" i="11"/>
  <c r="D169" i="11"/>
  <c r="L169" i="11"/>
  <c r="T169" i="11"/>
  <c r="AB169" i="11"/>
  <c r="H171" i="11"/>
  <c r="P171" i="11"/>
  <c r="X171" i="11"/>
  <c r="AF171" i="11"/>
  <c r="J172" i="11"/>
  <c r="R172" i="11"/>
  <c r="Z172" i="11"/>
  <c r="D177" i="11"/>
  <c r="L177" i="11"/>
  <c r="T177" i="11"/>
  <c r="AB177" i="11"/>
  <c r="H179" i="11"/>
  <c r="P179" i="11"/>
  <c r="X179" i="11"/>
  <c r="AF179" i="11"/>
  <c r="J180" i="11"/>
  <c r="R180" i="11"/>
  <c r="Z180" i="11"/>
  <c r="D185" i="11"/>
  <c r="L185" i="11"/>
  <c r="T185" i="11"/>
  <c r="AB185" i="11"/>
  <c r="J188" i="11"/>
  <c r="R188" i="11"/>
  <c r="Z188" i="11"/>
  <c r="D193" i="11"/>
  <c r="L193" i="11"/>
  <c r="T193" i="11"/>
  <c r="AB193" i="11"/>
  <c r="H195" i="11"/>
  <c r="P195" i="11"/>
  <c r="X195" i="11"/>
  <c r="AF195" i="11"/>
  <c r="J196" i="11"/>
  <c r="R196" i="11"/>
  <c r="Z196" i="11"/>
  <c r="D201" i="11"/>
  <c r="L201" i="11"/>
  <c r="T201" i="11"/>
  <c r="AB201" i="11"/>
  <c r="H203" i="11"/>
  <c r="P203" i="11"/>
  <c r="J115" i="11"/>
  <c r="R115" i="11"/>
  <c r="Z115" i="11"/>
  <c r="J123" i="11"/>
  <c r="R123" i="11"/>
  <c r="Z123" i="11"/>
  <c r="J131" i="11"/>
  <c r="R131" i="11"/>
  <c r="Z131" i="11"/>
  <c r="J139" i="11"/>
  <c r="R139" i="11"/>
  <c r="Z139" i="11"/>
  <c r="J147" i="11"/>
  <c r="R147" i="11"/>
  <c r="Z147" i="11"/>
  <c r="J155" i="11"/>
  <c r="R155" i="11"/>
  <c r="Z155" i="11"/>
  <c r="J163" i="11"/>
  <c r="R163" i="11"/>
  <c r="Z163" i="11"/>
  <c r="F169" i="11"/>
  <c r="N169" i="11"/>
  <c r="V169" i="11"/>
  <c r="AD169" i="11"/>
  <c r="J171" i="11"/>
  <c r="R171" i="11"/>
  <c r="Z171" i="11"/>
  <c r="F177" i="11"/>
  <c r="N177" i="11"/>
  <c r="V177" i="11"/>
  <c r="AD177" i="11"/>
  <c r="J179" i="11"/>
  <c r="R179" i="11"/>
  <c r="K139" i="11"/>
  <c r="S139" i="11"/>
  <c r="AA139" i="11"/>
  <c r="K147" i="11"/>
  <c r="S147" i="11"/>
  <c r="AA147" i="11"/>
  <c r="K155" i="11"/>
  <c r="S155" i="11"/>
  <c r="AA155" i="11"/>
  <c r="K163" i="11"/>
  <c r="S163" i="11"/>
  <c r="AA163" i="11"/>
  <c r="K171" i="11"/>
  <c r="S171" i="11"/>
  <c r="AA171" i="11"/>
  <c r="G177" i="11"/>
  <c r="O177" i="11"/>
  <c r="W177" i="11"/>
  <c r="AE177" i="11"/>
  <c r="K179" i="11"/>
  <c r="S179" i="11"/>
  <c r="AA179" i="11"/>
  <c r="D107" i="11"/>
  <c r="L107" i="11"/>
  <c r="T107" i="11"/>
  <c r="AB107" i="11"/>
  <c r="D115" i="11"/>
  <c r="L115" i="11"/>
  <c r="T115" i="11"/>
  <c r="AB115" i="11"/>
  <c r="D123" i="11"/>
  <c r="L123" i="11"/>
  <c r="T123" i="11"/>
  <c r="AB123" i="11"/>
  <c r="D131" i="11"/>
  <c r="L131" i="11"/>
  <c r="T131" i="11"/>
  <c r="AB131" i="11"/>
  <c r="D139" i="11"/>
  <c r="L139" i="11"/>
  <c r="T139" i="11"/>
  <c r="AB139" i="11"/>
  <c r="H145" i="11"/>
  <c r="P145" i="11"/>
  <c r="X145" i="11"/>
  <c r="AF145" i="11"/>
  <c r="D147" i="11"/>
  <c r="L147" i="11"/>
  <c r="T147" i="11"/>
  <c r="AB147" i="11"/>
  <c r="H153" i="11"/>
  <c r="P153" i="11"/>
  <c r="X153" i="11"/>
  <c r="AF153" i="11"/>
  <c r="D155" i="11"/>
  <c r="L155" i="11"/>
  <c r="T155" i="11"/>
  <c r="AB155" i="11"/>
  <c r="F156" i="11"/>
  <c r="N156" i="11"/>
  <c r="V156" i="11"/>
  <c r="AD156" i="11"/>
  <c r="H161" i="11"/>
  <c r="P161" i="11"/>
  <c r="X161" i="11"/>
  <c r="AF161" i="11"/>
  <c r="D163" i="11"/>
  <c r="L163" i="11"/>
  <c r="T163" i="11"/>
  <c r="AB163" i="11"/>
  <c r="F164" i="11"/>
  <c r="N164" i="11"/>
  <c r="V164" i="11"/>
  <c r="AD164" i="11"/>
  <c r="H169" i="11"/>
  <c r="P169" i="11"/>
  <c r="N155" i="11"/>
  <c r="V155" i="11"/>
  <c r="AD155" i="11"/>
  <c r="H156" i="11"/>
  <c r="P156" i="11"/>
  <c r="X156" i="11"/>
  <c r="AF156" i="11"/>
  <c r="J161" i="11"/>
  <c r="R161" i="11"/>
  <c r="Z161" i="11"/>
  <c r="F163" i="11"/>
  <c r="N163" i="11"/>
  <c r="V163" i="11"/>
  <c r="AD163" i="11"/>
  <c r="H164" i="11"/>
  <c r="P164" i="11"/>
  <c r="X164" i="11"/>
  <c r="AF164" i="11"/>
  <c r="J169" i="11"/>
  <c r="R169" i="11"/>
  <c r="Z169" i="11"/>
  <c r="F171" i="11"/>
  <c r="N171" i="11"/>
  <c r="V171" i="11"/>
  <c r="AD171" i="11"/>
  <c r="H172" i="11"/>
  <c r="P172" i="11"/>
  <c r="X172" i="11"/>
  <c r="AF172" i="11"/>
  <c r="J173" i="11"/>
  <c r="R173" i="11"/>
  <c r="Z173" i="11"/>
  <c r="J177" i="11"/>
  <c r="R177" i="11"/>
  <c r="Z177" i="11"/>
  <c r="F179" i="11"/>
  <c r="N179" i="11"/>
  <c r="V179" i="11"/>
  <c r="AD179" i="11"/>
  <c r="H180" i="11"/>
  <c r="P180" i="11"/>
  <c r="X180" i="11"/>
  <c r="AF180" i="11"/>
  <c r="J185" i="11"/>
  <c r="R185" i="11"/>
  <c r="Z185" i="11"/>
  <c r="F187" i="11"/>
  <c r="N187" i="11"/>
  <c r="V187" i="11"/>
  <c r="AD187" i="11"/>
  <c r="H188" i="11"/>
  <c r="P188" i="11"/>
  <c r="X188" i="11"/>
  <c r="AF188" i="11"/>
  <c r="J193" i="11"/>
  <c r="R193" i="11"/>
  <c r="Z193" i="11"/>
  <c r="H196" i="11"/>
  <c r="P196" i="11"/>
  <c r="X196" i="11"/>
  <c r="AF196" i="11"/>
  <c r="J201" i="11"/>
  <c r="R201" i="11"/>
  <c r="Z201" i="11"/>
  <c r="U222" i="11"/>
  <c r="M222" i="11"/>
  <c r="E222" i="11"/>
  <c r="Z179" i="11"/>
  <c r="D180" i="11"/>
  <c r="L180" i="11"/>
  <c r="T180" i="11"/>
  <c r="AB180" i="11"/>
  <c r="F185" i="11"/>
  <c r="N185" i="11"/>
  <c r="V185" i="11"/>
  <c r="AD185" i="11"/>
  <c r="J187" i="11"/>
  <c r="R187" i="11"/>
  <c r="Z187" i="11"/>
  <c r="D188" i="11"/>
  <c r="L188" i="11"/>
  <c r="T188" i="11"/>
  <c r="AB188" i="11"/>
  <c r="V189" i="11"/>
  <c r="F193" i="11"/>
  <c r="N193" i="11"/>
  <c r="V193" i="11"/>
  <c r="AD193" i="11"/>
  <c r="J195" i="11"/>
  <c r="R195" i="11"/>
  <c r="Z195" i="11"/>
  <c r="D196" i="11"/>
  <c r="L196" i="11"/>
  <c r="T196" i="11"/>
  <c r="AB196" i="11"/>
  <c r="V197" i="11"/>
  <c r="F201" i="11"/>
  <c r="N201" i="11"/>
  <c r="V201" i="11"/>
  <c r="AD201" i="11"/>
  <c r="J203" i="11"/>
  <c r="R203" i="11"/>
  <c r="Z203" i="11"/>
  <c r="D204" i="11"/>
  <c r="L204" i="11"/>
  <c r="T204" i="11"/>
  <c r="AB204" i="11"/>
  <c r="F209" i="11"/>
  <c r="N209" i="11"/>
  <c r="V209" i="11"/>
  <c r="AD209" i="11"/>
  <c r="R211" i="11"/>
  <c r="Z211" i="11"/>
  <c r="D212" i="11"/>
  <c r="L212" i="11"/>
  <c r="T212" i="11"/>
  <c r="AB212" i="11"/>
  <c r="AD213" i="11"/>
  <c r="G185" i="11"/>
  <c r="O185" i="11"/>
  <c r="W185" i="11"/>
  <c r="AE185" i="11"/>
  <c r="E188" i="11"/>
  <c r="M188" i="11"/>
  <c r="U188" i="11"/>
  <c r="AC188" i="11"/>
  <c r="G193" i="11"/>
  <c r="O193" i="11"/>
  <c r="W193" i="11"/>
  <c r="AE193" i="11"/>
  <c r="K195" i="11"/>
  <c r="S195" i="11"/>
  <c r="AA195" i="11"/>
  <c r="E196" i="11"/>
  <c r="M196" i="11"/>
  <c r="U196" i="11"/>
  <c r="AC196" i="11"/>
  <c r="G201" i="11"/>
  <c r="O201" i="11"/>
  <c r="W201" i="11"/>
  <c r="AE201" i="11"/>
  <c r="G209" i="11"/>
  <c r="O209" i="11"/>
  <c r="W209" i="11"/>
  <c r="AE209" i="11"/>
  <c r="E212" i="11"/>
  <c r="M212" i="11"/>
  <c r="U212" i="11"/>
  <c r="AC212" i="11"/>
  <c r="X169" i="11"/>
  <c r="AF169" i="11"/>
  <c r="D171" i="11"/>
  <c r="L171" i="11"/>
  <c r="T171" i="11"/>
  <c r="AB171" i="11"/>
  <c r="F172" i="11"/>
  <c r="N172" i="11"/>
  <c r="V172" i="11"/>
  <c r="AD172" i="11"/>
  <c r="H177" i="11"/>
  <c r="P177" i="11"/>
  <c r="X177" i="11"/>
  <c r="AF177" i="11"/>
  <c r="D179" i="11"/>
  <c r="L179" i="11"/>
  <c r="T179" i="11"/>
  <c r="AB179" i="11"/>
  <c r="F180" i="11"/>
  <c r="N180" i="11"/>
  <c r="V180" i="11"/>
  <c r="AD180" i="11"/>
  <c r="H185" i="11"/>
  <c r="P185" i="11"/>
  <c r="X185" i="11"/>
  <c r="AF185" i="11"/>
  <c r="D187" i="11"/>
  <c r="L187" i="11"/>
  <c r="T187" i="11"/>
  <c r="AB187" i="11"/>
  <c r="F188" i="11"/>
  <c r="N188" i="11"/>
  <c r="V188" i="11"/>
  <c r="AD188" i="11"/>
  <c r="H193" i="11"/>
  <c r="P193" i="11"/>
  <c r="X193" i="11"/>
  <c r="AF193" i="11"/>
  <c r="D195" i="11"/>
  <c r="L195" i="11"/>
  <c r="T195" i="11"/>
  <c r="AB195" i="11"/>
  <c r="F196" i="11"/>
  <c r="N196" i="11"/>
  <c r="V196" i="11"/>
  <c r="AD196" i="11"/>
  <c r="H197" i="11"/>
  <c r="H201" i="11"/>
  <c r="P201" i="11"/>
  <c r="X201" i="11"/>
  <c r="AF201" i="11"/>
  <c r="F204" i="11"/>
  <c r="N204" i="11"/>
  <c r="V204" i="11"/>
  <c r="AD204" i="11"/>
  <c r="J206" i="11"/>
  <c r="R206" i="11"/>
  <c r="Z206" i="11"/>
  <c r="H209" i="11"/>
  <c r="P209" i="11"/>
  <c r="X209" i="11"/>
  <c r="AF209" i="11"/>
  <c r="D211" i="11"/>
  <c r="L211" i="11"/>
  <c r="T211" i="11"/>
  <c r="AB211" i="11"/>
  <c r="F212" i="11"/>
  <c r="N212" i="11"/>
  <c r="V212" i="11"/>
  <c r="AD212" i="11"/>
  <c r="H213" i="11"/>
  <c r="J214" i="11"/>
  <c r="R214" i="11"/>
  <c r="Z214" i="11"/>
  <c r="AB222" i="11"/>
  <c r="T222" i="11"/>
  <c r="D222" i="11"/>
  <c r="J421" i="11"/>
  <c r="T406" i="11"/>
  <c r="L406" i="11"/>
  <c r="AD434" i="11"/>
  <c r="AD459" i="11"/>
  <c r="V459" i="11"/>
  <c r="N459" i="11"/>
  <c r="F459" i="11"/>
  <c r="T458" i="11"/>
  <c r="S238" i="11"/>
  <c r="S230" i="11"/>
  <c r="K230" i="11"/>
  <c r="AA222" i="11"/>
  <c r="K222" i="11"/>
  <c r="AG413" i="11"/>
  <c r="AA406" i="11"/>
  <c r="S406" i="11"/>
  <c r="K406" i="11"/>
  <c r="AA398" i="11"/>
  <c r="K398" i="11"/>
  <c r="AA449" i="11"/>
  <c r="S449" i="11"/>
  <c r="K449" i="11"/>
  <c r="AG448" i="11"/>
  <c r="Y448" i="11"/>
  <c r="Q448" i="11"/>
  <c r="I448" i="11"/>
  <c r="AA441" i="11"/>
  <c r="S441" i="11"/>
  <c r="K441" i="11"/>
  <c r="U434" i="11"/>
  <c r="AA433" i="11"/>
  <c r="S433" i="11"/>
  <c r="AC459" i="11"/>
  <c r="I457" i="11"/>
  <c r="K243" i="11"/>
  <c r="S396" i="11"/>
  <c r="AB351" i="11"/>
  <c r="T351" i="11"/>
  <c r="AF321" i="11"/>
  <c r="AB291" i="11"/>
  <c r="T291" i="11"/>
  <c r="D291" i="11"/>
  <c r="AF253" i="11"/>
  <c r="X253" i="11"/>
  <c r="P253" i="11"/>
  <c r="H253" i="11"/>
  <c r="X233" i="11"/>
  <c r="AF221" i="11"/>
  <c r="X413" i="11"/>
  <c r="J398" i="11"/>
  <c r="Z449" i="11"/>
  <c r="R449" i="11"/>
  <c r="J449" i="11"/>
  <c r="AF448" i="11"/>
  <c r="X448" i="11"/>
  <c r="P448" i="11"/>
  <c r="H448" i="11"/>
  <c r="Z441" i="11"/>
  <c r="AB434" i="11"/>
  <c r="L434" i="11"/>
  <c r="Z433" i="11"/>
  <c r="R433" i="11"/>
  <c r="J433" i="11"/>
  <c r="AB459" i="11"/>
  <c r="T459" i="11"/>
  <c r="L459" i="11"/>
  <c r="D459" i="11"/>
  <c r="X457" i="11"/>
  <c r="AA351" i="11"/>
  <c r="K351" i="11"/>
  <c r="AE321" i="11"/>
  <c r="W321" i="11"/>
  <c r="Y314" i="11"/>
  <c r="AA299" i="11"/>
  <c r="AA291" i="11"/>
  <c r="G261" i="11"/>
  <c r="AC260" i="11"/>
  <c r="U260" i="11"/>
  <c r="M260" i="11"/>
  <c r="E260" i="11"/>
  <c r="AE253" i="11"/>
  <c r="W253" i="11"/>
  <c r="O253" i="11"/>
  <c r="G253" i="11"/>
  <c r="AG238" i="11"/>
  <c r="Y238" i="11"/>
  <c r="Q238" i="11"/>
  <c r="I238" i="11"/>
  <c r="AG234" i="11"/>
  <c r="G233" i="11"/>
  <c r="Y230" i="11"/>
  <c r="I230" i="11"/>
  <c r="AE229" i="11"/>
  <c r="Y222" i="11"/>
  <c r="Q222" i="11"/>
  <c r="I222" i="11"/>
  <c r="O221" i="11"/>
  <c r="AG414" i="11"/>
  <c r="AG406" i="11"/>
  <c r="I406" i="11"/>
  <c r="AG449" i="11"/>
  <c r="Y449" i="11"/>
  <c r="Q449" i="11"/>
  <c r="I449" i="11"/>
  <c r="AG441" i="11"/>
  <c r="Y441" i="11"/>
  <c r="I441" i="11"/>
  <c r="S434" i="11"/>
  <c r="AG433" i="11"/>
  <c r="Y433" i="11"/>
  <c r="Q433" i="11"/>
  <c r="I433" i="11"/>
  <c r="AA459" i="11"/>
  <c r="S459" i="11"/>
  <c r="K459" i="11"/>
  <c r="AG458" i="11"/>
  <c r="I458" i="11"/>
  <c r="AE457" i="11"/>
  <c r="H204" i="11"/>
  <c r="P204" i="11"/>
  <c r="X204" i="11"/>
  <c r="AF204" i="11"/>
  <c r="F207" i="11"/>
  <c r="N207" i="11"/>
  <c r="V207" i="11"/>
  <c r="AD207" i="11"/>
  <c r="J209" i="11"/>
  <c r="R209" i="11"/>
  <c r="Z209" i="11"/>
  <c r="AF390" i="11"/>
  <c r="P390" i="11"/>
  <c r="Z383" i="11"/>
  <c r="R383" i="11"/>
  <c r="J383" i="11"/>
  <c r="Z351" i="11"/>
  <c r="V321" i="11"/>
  <c r="N321" i="11"/>
  <c r="X282" i="11"/>
  <c r="H282" i="11"/>
  <c r="Z275" i="11"/>
  <c r="R275" i="11"/>
  <c r="J275" i="11"/>
  <c r="AD253" i="11"/>
  <c r="V253" i="11"/>
  <c r="N253" i="11"/>
  <c r="AB244" i="11"/>
  <c r="L244" i="11"/>
  <c r="D244" i="11"/>
  <c r="AF238" i="11"/>
  <c r="X238" i="11"/>
  <c r="P238" i="11"/>
  <c r="AF234" i="11"/>
  <c r="X234" i="11"/>
  <c r="P234" i="11"/>
  <c r="AF230" i="11"/>
  <c r="X230" i="11"/>
  <c r="H230" i="11"/>
  <c r="AF222" i="11"/>
  <c r="X222" i="11"/>
  <c r="P222" i="11"/>
  <c r="V413" i="11"/>
  <c r="N413" i="11"/>
  <c r="AF406" i="11"/>
  <c r="X406" i="11"/>
  <c r="P406" i="11"/>
  <c r="H406" i="11"/>
  <c r="AF398" i="11"/>
  <c r="X398" i="11"/>
  <c r="P398" i="11"/>
  <c r="H398" i="11"/>
  <c r="AD448" i="11"/>
  <c r="V448" i="11"/>
  <c r="N448" i="11"/>
  <c r="F448" i="11"/>
  <c r="J434" i="11"/>
  <c r="AF433" i="11"/>
  <c r="X433" i="11"/>
  <c r="P433" i="11"/>
  <c r="H433" i="11"/>
  <c r="X458" i="11"/>
  <c r="N457" i="11"/>
  <c r="E342" i="11"/>
  <c r="G306" i="11"/>
  <c r="Q299" i="11"/>
  <c r="AG291" i="11"/>
  <c r="Q291" i="11"/>
  <c r="S268" i="11"/>
  <c r="AC261" i="11"/>
  <c r="AC253" i="11"/>
  <c r="U253" i="11"/>
  <c r="M253" i="11"/>
  <c r="E253" i="11"/>
  <c r="AE250" i="11"/>
  <c r="AA244" i="11"/>
  <c r="S244" i="11"/>
  <c r="W234" i="11"/>
  <c r="M233" i="11"/>
  <c r="AE230" i="11"/>
  <c r="O230" i="11"/>
  <c r="AE222" i="11"/>
  <c r="G222" i="11"/>
  <c r="K420" i="11"/>
  <c r="M413" i="11"/>
  <c r="AC405" i="11"/>
  <c r="AE449" i="11"/>
  <c r="W449" i="11"/>
  <c r="O449" i="11"/>
  <c r="G449" i="11"/>
  <c r="AG459" i="11"/>
  <c r="J223" i="11"/>
  <c r="X203" i="11"/>
  <c r="AF203" i="11"/>
  <c r="J204" i="11"/>
  <c r="R204" i="11"/>
  <c r="Z204" i="11"/>
  <c r="D209" i="11"/>
  <c r="L209" i="11"/>
  <c r="T209" i="11"/>
  <c r="AB209" i="11"/>
  <c r="J212" i="11"/>
  <c r="R212" i="11"/>
  <c r="Z212" i="11"/>
  <c r="AF383" i="11"/>
  <c r="X383" i="11"/>
  <c r="P383" i="11"/>
  <c r="H383" i="11"/>
  <c r="AF375" i="11"/>
  <c r="X367" i="11"/>
  <c r="P367" i="11"/>
  <c r="H351" i="11"/>
  <c r="X327" i="11"/>
  <c r="P327" i="11"/>
  <c r="L321" i="11"/>
  <c r="D321" i="11"/>
  <c r="AF291" i="11"/>
  <c r="P291" i="11"/>
  <c r="H291" i="11"/>
  <c r="AF275" i="11"/>
  <c r="P275" i="11"/>
  <c r="H275" i="11"/>
  <c r="AB233" i="11"/>
  <c r="AB221" i="11"/>
  <c r="Z420" i="11"/>
  <c r="R420" i="11"/>
  <c r="V414" i="11"/>
  <c r="L413" i="11"/>
  <c r="D413" i="11"/>
  <c r="AD406" i="11"/>
  <c r="V406" i="11"/>
  <c r="V398" i="11"/>
  <c r="N398" i="11"/>
  <c r="V441" i="11"/>
  <c r="AD433" i="11"/>
  <c r="V433" i="11"/>
  <c r="N433" i="11"/>
  <c r="F433" i="11"/>
  <c r="L428" i="11"/>
  <c r="D428" i="11"/>
  <c r="AF459" i="11"/>
  <c r="X459" i="11"/>
  <c r="P459" i="11"/>
  <c r="AD458" i="11"/>
  <c r="N458" i="11"/>
  <c r="T457" i="11"/>
  <c r="K158" i="11"/>
  <c r="S158" i="11"/>
  <c r="AA158" i="11"/>
  <c r="K166" i="11"/>
  <c r="S166" i="11"/>
  <c r="AA166" i="11"/>
  <c r="K174" i="11"/>
  <c r="S174" i="11"/>
  <c r="AA174" i="11"/>
  <c r="K182" i="11"/>
  <c r="S182" i="11"/>
  <c r="AA182" i="11"/>
  <c r="K190" i="11"/>
  <c r="S190" i="11"/>
  <c r="AA190" i="11"/>
  <c r="K198" i="11"/>
  <c r="S198" i="11"/>
  <c r="AA198" i="11"/>
  <c r="K206" i="11"/>
  <c r="S206" i="11"/>
  <c r="AA206" i="11"/>
  <c r="K214" i="11"/>
  <c r="S214" i="11"/>
  <c r="AA214" i="11"/>
  <c r="Q722" i="2"/>
  <c r="R723" i="2"/>
  <c r="AF722" i="2"/>
  <c r="X722" i="2"/>
  <c r="P722" i="2"/>
  <c r="H722" i="2"/>
  <c r="AG723" i="2"/>
  <c r="Y723" i="2"/>
  <c r="Q723" i="2"/>
  <c r="I723" i="2"/>
  <c r="D142" i="11"/>
  <c r="L142" i="11"/>
  <c r="T142" i="11"/>
  <c r="AB142" i="11"/>
  <c r="D150" i="11"/>
  <c r="L150" i="11"/>
  <c r="T150" i="11"/>
  <c r="AB150" i="11"/>
  <c r="D158" i="11"/>
  <c r="L158" i="11"/>
  <c r="T158" i="11"/>
  <c r="AB158" i="11"/>
  <c r="D166" i="11"/>
  <c r="L166" i="11"/>
  <c r="T166" i="11"/>
  <c r="AB166" i="11"/>
  <c r="D174" i="11"/>
  <c r="L174" i="11"/>
  <c r="T174" i="11"/>
  <c r="AB174" i="11"/>
  <c r="D182" i="11"/>
  <c r="L182" i="11"/>
  <c r="T182" i="11"/>
  <c r="AB182" i="11"/>
  <c r="D190" i="11"/>
  <c r="L190" i="11"/>
  <c r="T190" i="11"/>
  <c r="AB190" i="11"/>
  <c r="D198" i="11"/>
  <c r="L198" i="11"/>
  <c r="T198" i="11"/>
  <c r="AB198" i="11"/>
  <c r="D206" i="11"/>
  <c r="L206" i="11"/>
  <c r="T206" i="11"/>
  <c r="AB206" i="11"/>
  <c r="D214" i="11"/>
  <c r="L214" i="11"/>
  <c r="T214" i="11"/>
  <c r="AB214" i="11"/>
  <c r="I722" i="2"/>
  <c r="L723" i="2"/>
  <c r="AF723" i="2"/>
  <c r="X723" i="2"/>
  <c r="P723" i="2"/>
  <c r="H723" i="2"/>
  <c r="E150" i="11"/>
  <c r="M150" i="11"/>
  <c r="U150" i="11"/>
  <c r="AC150" i="11"/>
  <c r="E158" i="11"/>
  <c r="M158" i="11"/>
  <c r="U158" i="11"/>
  <c r="AC158" i="11"/>
  <c r="E166" i="11"/>
  <c r="M166" i="11"/>
  <c r="U166" i="11"/>
  <c r="AC166" i="11"/>
  <c r="E174" i="11"/>
  <c r="M174" i="11"/>
  <c r="U174" i="11"/>
  <c r="AC174" i="11"/>
  <c r="E182" i="11"/>
  <c r="M182" i="11"/>
  <c r="U182" i="11"/>
  <c r="AC182" i="11"/>
  <c r="E190" i="11"/>
  <c r="M190" i="11"/>
  <c r="U190" i="11"/>
  <c r="AC190" i="11"/>
  <c r="E198" i="11"/>
  <c r="M198" i="11"/>
  <c r="U198" i="11"/>
  <c r="AC198" i="11"/>
  <c r="E206" i="11"/>
  <c r="M206" i="11"/>
  <c r="U206" i="11"/>
  <c r="AC206" i="11"/>
  <c r="E214" i="11"/>
  <c r="M214" i="11"/>
  <c r="U214" i="11"/>
  <c r="AC214" i="11"/>
  <c r="F158" i="11"/>
  <c r="N158" i="11"/>
  <c r="V158" i="11"/>
  <c r="AD158" i="11"/>
  <c r="F166" i="11"/>
  <c r="N166" i="11"/>
  <c r="V166" i="11"/>
  <c r="AD166" i="11"/>
  <c r="F174" i="11"/>
  <c r="N174" i="11"/>
  <c r="V174" i="11"/>
  <c r="AD174" i="11"/>
  <c r="F182" i="11"/>
  <c r="N182" i="11"/>
  <c r="V182" i="11"/>
  <c r="AD182" i="11"/>
  <c r="F190" i="11"/>
  <c r="N190" i="11"/>
  <c r="V190" i="11"/>
  <c r="AD190" i="11"/>
  <c r="F198" i="11"/>
  <c r="N198" i="11"/>
  <c r="V198" i="11"/>
  <c r="AD198" i="11"/>
  <c r="F206" i="11"/>
  <c r="N206" i="11"/>
  <c r="V206" i="11"/>
  <c r="AD206" i="11"/>
  <c r="F214" i="11"/>
  <c r="N214" i="11"/>
  <c r="V214" i="11"/>
  <c r="AD214" i="11"/>
  <c r="G158" i="11"/>
  <c r="O158" i="11"/>
  <c r="W158" i="11"/>
  <c r="AE158" i="11"/>
  <c r="G166" i="11"/>
  <c r="O166" i="11"/>
  <c r="W166" i="11"/>
  <c r="AE166" i="11"/>
  <c r="G174" i="11"/>
  <c r="O174" i="11"/>
  <c r="W174" i="11"/>
  <c r="AE174" i="11"/>
  <c r="G182" i="11"/>
  <c r="O182" i="11"/>
  <c r="W182" i="11"/>
  <c r="AE182" i="11"/>
  <c r="G190" i="11"/>
  <c r="O190" i="11"/>
  <c r="W190" i="11"/>
  <c r="AE190" i="11"/>
  <c r="G198" i="11"/>
  <c r="O198" i="11"/>
  <c r="W198" i="11"/>
  <c r="AE198" i="11"/>
  <c r="G206" i="11"/>
  <c r="O206" i="11"/>
  <c r="W206" i="11"/>
  <c r="AE206" i="11"/>
  <c r="G214" i="11"/>
  <c r="O214" i="11"/>
  <c r="W214" i="11"/>
  <c r="AE214" i="11"/>
  <c r="AC723" i="2"/>
  <c r="U723" i="2"/>
  <c r="E723" i="2"/>
  <c r="H142" i="11"/>
  <c r="P142" i="11"/>
  <c r="X142" i="11"/>
  <c r="AF142" i="11"/>
  <c r="H150" i="11"/>
  <c r="P150" i="11"/>
  <c r="X150" i="11"/>
  <c r="AF150" i="11"/>
  <c r="H158" i="11"/>
  <c r="P158" i="11"/>
  <c r="X158" i="11"/>
  <c r="AF158" i="11"/>
  <c r="H166" i="11"/>
  <c r="P166" i="11"/>
  <c r="X166" i="11"/>
  <c r="AF166" i="11"/>
  <c r="H174" i="11"/>
  <c r="P174" i="11"/>
  <c r="X174" i="11"/>
  <c r="AF174" i="11"/>
  <c r="H182" i="11"/>
  <c r="P182" i="11"/>
  <c r="X182" i="11"/>
  <c r="AF182" i="11"/>
  <c r="H190" i="11"/>
  <c r="P190" i="11"/>
  <c r="X190" i="11"/>
  <c r="AF190" i="11"/>
  <c r="H198" i="11"/>
  <c r="P198" i="11"/>
  <c r="X198" i="11"/>
  <c r="AF198" i="11"/>
  <c r="H206" i="11"/>
  <c r="P206" i="11"/>
  <c r="X206" i="11"/>
  <c r="AF206" i="11"/>
  <c r="H214" i="11"/>
  <c r="P214" i="11"/>
  <c r="X214" i="11"/>
  <c r="AF214" i="11"/>
  <c r="AG15" i="11"/>
  <c r="AG23" i="11"/>
  <c r="AG31" i="11"/>
  <c r="AF47" i="11"/>
  <c r="AA71" i="11"/>
  <c r="AD87" i="11"/>
  <c r="N103" i="11"/>
  <c r="AD119" i="11"/>
  <c r="F135" i="11"/>
  <c r="AD143" i="11"/>
  <c r="N159" i="11"/>
  <c r="AD167" i="11"/>
  <c r="N175" i="11"/>
  <c r="AD183" i="11"/>
  <c r="F191" i="11"/>
  <c r="N199" i="11"/>
  <c r="AC207" i="11"/>
  <c r="AC209" i="11"/>
  <c r="D215" i="11"/>
  <c r="Y243" i="11"/>
  <c r="Q342" i="11"/>
  <c r="AA215" i="11"/>
  <c r="S215" i="11"/>
  <c r="D252" i="11"/>
  <c r="X239" i="11"/>
  <c r="D234" i="11"/>
  <c r="D231" i="11"/>
  <c r="J218" i="11"/>
  <c r="Z215" i="11"/>
  <c r="R215" i="11"/>
  <c r="J215" i="11"/>
  <c r="T247" i="11"/>
  <c r="G236" i="11"/>
  <c r="G232" i="11"/>
  <c r="L230" i="11"/>
  <c r="J227" i="11"/>
  <c r="J225" i="11"/>
  <c r="P219" i="11"/>
  <c r="I243" i="11"/>
  <c r="Q223" i="11"/>
  <c r="AG215" i="11"/>
  <c r="Y215" i="11"/>
  <c r="Q215" i="11"/>
  <c r="I215" i="11"/>
  <c r="F348" i="11"/>
  <c r="H345" i="11"/>
  <c r="AA305" i="11"/>
  <c r="N342" i="11"/>
  <c r="AF243" i="11"/>
  <c r="AF223" i="11"/>
  <c r="AF215" i="11"/>
  <c r="X215" i="11"/>
  <c r="P215" i="11"/>
  <c r="H215" i="11"/>
  <c r="J222" i="11"/>
  <c r="D253" i="11"/>
  <c r="AE211" i="11"/>
  <c r="G223" i="11"/>
  <c r="G215" i="11"/>
  <c r="D249" i="11"/>
  <c r="D241" i="11"/>
  <c r="AG204" i="11"/>
  <c r="AA212" i="11"/>
  <c r="D251" i="11"/>
  <c r="K248" i="11"/>
  <c r="D246" i="11"/>
  <c r="K244" i="11"/>
  <c r="D242" i="11"/>
  <c r="J226" i="11"/>
  <c r="J220" i="11"/>
  <c r="AA13" i="11"/>
  <c r="AD21" i="11"/>
  <c r="AG29" i="11"/>
  <c r="AB37" i="11"/>
  <c r="AE45" i="11"/>
  <c r="Z53" i="11"/>
  <c r="AC61" i="11"/>
  <c r="AG69" i="11"/>
  <c r="AD77" i="11"/>
  <c r="AA85" i="11"/>
  <c r="AF93" i="11"/>
  <c r="AD101" i="11"/>
  <c r="AB109" i="11"/>
  <c r="AG117" i="11"/>
  <c r="AD125" i="11"/>
  <c r="AB133" i="11"/>
  <c r="Z141" i="11"/>
  <c r="AE149" i="11"/>
  <c r="AB157" i="11"/>
  <c r="Z165" i="11"/>
  <c r="AF173" i="11"/>
  <c r="AD181" i="11"/>
  <c r="AA342" i="11"/>
  <c r="U223" i="11"/>
  <c r="E223" i="11"/>
  <c r="G221" i="11"/>
  <c r="I339" i="11"/>
  <c r="Q317" i="11"/>
  <c r="D297" i="11"/>
  <c r="R397" i="11"/>
  <c r="K338" i="11"/>
  <c r="X229" i="11"/>
  <c r="F336" i="11"/>
  <c r="AA309" i="11"/>
  <c r="M405" i="11"/>
  <c r="H238" i="11"/>
  <c r="D233" i="11"/>
  <c r="J224" i="11"/>
  <c r="H343" i="11"/>
  <c r="Q289" i="11"/>
  <c r="I275" i="11"/>
  <c r="E266" i="11"/>
  <c r="D349" i="11"/>
  <c r="H326" i="11"/>
  <c r="AC323" i="11"/>
  <c r="H308" i="11"/>
  <c r="Y303" i="11"/>
  <c r="H285" i="11"/>
  <c r="J278" i="11"/>
  <c r="E426" i="11"/>
  <c r="P381" i="11"/>
  <c r="K277" i="11"/>
  <c r="S286" i="11"/>
  <c r="G280" i="11"/>
  <c r="S265" i="11"/>
  <c r="J262" i="11"/>
  <c r="Z421" i="11"/>
  <c r="N318" i="11"/>
  <c r="Y312" i="11"/>
  <c r="D301" i="11"/>
  <c r="D299" i="11"/>
  <c r="D288" i="11"/>
  <c r="X269" i="11"/>
  <c r="E340" i="11"/>
  <c r="D337" i="11"/>
  <c r="Z316" i="11"/>
  <c r="O302" i="11"/>
  <c r="D295" i="11"/>
  <c r="J276" i="11"/>
  <c r="N416" i="11"/>
  <c r="K335" i="11"/>
  <c r="F334" i="11"/>
  <c r="I325" i="11"/>
  <c r="D298" i="11"/>
  <c r="H281" i="11"/>
  <c r="G279" i="11"/>
  <c r="J260" i="11"/>
  <c r="G412" i="11"/>
  <c r="K346" i="11"/>
  <c r="D331" i="11"/>
  <c r="D322" i="11"/>
  <c r="F321" i="11"/>
  <c r="Q319" i="11"/>
  <c r="AA293" i="11"/>
  <c r="G287" i="11"/>
  <c r="U271" i="11"/>
  <c r="S259" i="11"/>
  <c r="V415" i="11"/>
  <c r="L402" i="11"/>
  <c r="H449" i="11"/>
  <c r="J258" i="11"/>
  <c r="E424" i="11"/>
  <c r="L418" i="11"/>
  <c r="G409" i="11"/>
  <c r="E369" i="11"/>
  <c r="E357" i="11"/>
  <c r="G273" i="11"/>
  <c r="E270" i="11"/>
  <c r="E256" i="11"/>
  <c r="E427" i="11"/>
  <c r="E423" i="11"/>
  <c r="L417" i="11"/>
  <c r="D438" i="11"/>
  <c r="E425" i="11"/>
  <c r="E420" i="11"/>
  <c r="X414" i="11"/>
  <c r="Y413" i="11"/>
  <c r="G410" i="11"/>
  <c r="G408" i="11"/>
  <c r="I435" i="11"/>
  <c r="S419" i="11"/>
  <c r="E361" i="11"/>
  <c r="J264" i="11"/>
  <c r="F254" i="11"/>
  <c r="E428" i="11"/>
  <c r="E422" i="11"/>
  <c r="G411" i="11"/>
  <c r="E398" i="11"/>
  <c r="P382" i="11"/>
  <c r="J457" i="11"/>
  <c r="J453" i="11"/>
  <c r="D430" i="11"/>
  <c r="F447" i="11"/>
  <c r="G404" i="11"/>
  <c r="S395" i="11"/>
  <c r="J390" i="11"/>
  <c r="J384" i="11"/>
  <c r="I379" i="11"/>
  <c r="H366" i="11"/>
  <c r="S394" i="11"/>
  <c r="G386" i="11"/>
  <c r="D436" i="11"/>
  <c r="D429" i="11"/>
  <c r="E446" i="11"/>
  <c r="G403" i="11"/>
  <c r="I388" i="11"/>
  <c r="F385" i="11"/>
  <c r="M374" i="11"/>
  <c r="E371" i="11"/>
  <c r="J443" i="11"/>
  <c r="I393" i="11"/>
  <c r="I389" i="11"/>
  <c r="F383" i="11"/>
  <c r="I377" i="11"/>
  <c r="G370" i="11"/>
  <c r="E362" i="11"/>
  <c r="E352" i="11"/>
  <c r="E442" i="11"/>
  <c r="D439" i="11"/>
  <c r="J450" i="11"/>
  <c r="J455" i="11"/>
  <c r="D461" i="11"/>
  <c r="G364" i="11"/>
  <c r="J356" i="11"/>
  <c r="J354" i="11"/>
  <c r="F441" i="11"/>
  <c r="G448" i="11"/>
  <c r="J456" i="11"/>
  <c r="E459" i="11"/>
  <c r="F380" i="11"/>
  <c r="E358" i="11"/>
  <c r="E353" i="11"/>
  <c r="J458" i="11"/>
  <c r="J454" i="11"/>
  <c r="E452" i="11"/>
  <c r="B13" i="13"/>
  <c r="B13" i="12"/>
  <c r="B14" i="12" s="1"/>
  <c r="AE189" i="11"/>
  <c r="W189" i="11"/>
  <c r="O189" i="11"/>
  <c r="G189" i="11"/>
  <c r="AB189" i="11"/>
  <c r="T189" i="11"/>
  <c r="L189" i="11"/>
  <c r="D189" i="11"/>
  <c r="AA189" i="11"/>
  <c r="S189" i="11"/>
  <c r="K189" i="11"/>
  <c r="AC197" i="11"/>
  <c r="U197" i="11"/>
  <c r="M197" i="11"/>
  <c r="E197" i="11"/>
  <c r="Z197" i="11"/>
  <c r="R197" i="11"/>
  <c r="J197" i="11"/>
  <c r="AG197" i="11"/>
  <c r="Y197" i="11"/>
  <c r="Q197" i="11"/>
  <c r="I197" i="11"/>
  <c r="AA205" i="11"/>
  <c r="S205" i="11"/>
  <c r="K205" i="11"/>
  <c r="Z205" i="11"/>
  <c r="R205" i="11"/>
  <c r="J205" i="11"/>
  <c r="AF205" i="11"/>
  <c r="X205" i="11"/>
  <c r="P205" i="11"/>
  <c r="H205" i="11"/>
  <c r="AE205" i="11"/>
  <c r="W205" i="11"/>
  <c r="O205" i="11"/>
  <c r="G205" i="11"/>
  <c r="AC205" i="11"/>
  <c r="U205" i="11"/>
  <c r="AC213" i="11"/>
  <c r="U213" i="11"/>
  <c r="M213" i="11"/>
  <c r="E213" i="11"/>
  <c r="AB213" i="11"/>
  <c r="T213" i="11"/>
  <c r="L213" i="11"/>
  <c r="D213" i="11"/>
  <c r="Z213" i="11"/>
  <c r="R213" i="11"/>
  <c r="J213" i="11"/>
  <c r="AG213" i="11"/>
  <c r="Y213" i="11"/>
  <c r="Q213" i="11"/>
  <c r="I213" i="11"/>
  <c r="AE213" i="11"/>
  <c r="W213" i="11"/>
  <c r="O213" i="11"/>
  <c r="G213" i="11"/>
  <c r="D250" i="11"/>
  <c r="K250" i="11"/>
  <c r="V250" i="11"/>
  <c r="AG250" i="11"/>
  <c r="L250" i="11"/>
  <c r="X250" i="11"/>
  <c r="F250" i="11"/>
  <c r="P250" i="11"/>
  <c r="Z250" i="11"/>
  <c r="G250" i="11"/>
  <c r="Q250" i="11"/>
  <c r="AA250" i="11"/>
  <c r="I250" i="11"/>
  <c r="S250" i="11"/>
  <c r="AD250" i="11"/>
  <c r="J217" i="11"/>
  <c r="H217" i="11"/>
  <c r="U217" i="11"/>
  <c r="AG217" i="11"/>
  <c r="I217" i="11"/>
  <c r="W217" i="11"/>
  <c r="M217" i="11"/>
  <c r="Y217" i="11"/>
  <c r="O217" i="11"/>
  <c r="AA217" i="11"/>
  <c r="E217" i="11"/>
  <c r="Q217" i="11"/>
  <c r="AE217" i="11"/>
  <c r="J216" i="11"/>
  <c r="E216" i="11"/>
  <c r="Q216" i="11"/>
  <c r="AA216" i="11"/>
  <c r="G216" i="11"/>
  <c r="R216" i="11"/>
  <c r="AC216" i="11"/>
  <c r="I216" i="11"/>
  <c r="U216" i="11"/>
  <c r="AF216" i="11"/>
  <c r="K216" i="11"/>
  <c r="W216" i="11"/>
  <c r="AG216" i="11"/>
  <c r="O216" i="11"/>
  <c r="Y216" i="11"/>
  <c r="H328" i="11"/>
  <c r="AA328" i="11"/>
  <c r="P328" i="11"/>
  <c r="E328" i="11"/>
  <c r="AD328" i="11"/>
  <c r="F328" i="11"/>
  <c r="AF328" i="11"/>
  <c r="N328" i="11"/>
  <c r="S328" i="11"/>
  <c r="V328" i="11"/>
  <c r="D290" i="11"/>
  <c r="P290" i="11"/>
  <c r="T290" i="11"/>
  <c r="H290" i="11"/>
  <c r="X290" i="11"/>
  <c r="I290" i="11"/>
  <c r="Y290" i="11"/>
  <c r="L290" i="11"/>
  <c r="AB290" i="11"/>
  <c r="K290" i="11"/>
  <c r="O290" i="11"/>
  <c r="AA290" i="11"/>
  <c r="AG290" i="11"/>
  <c r="H283" i="11"/>
  <c r="S283" i="11"/>
  <c r="X283" i="11"/>
  <c r="E372" i="11"/>
  <c r="I372" i="11"/>
  <c r="X372" i="11"/>
  <c r="G372" i="11"/>
  <c r="W372" i="11"/>
  <c r="H372" i="11"/>
  <c r="Y372" i="11"/>
  <c r="K372" i="11"/>
  <c r="AA372" i="11"/>
  <c r="M372" i="11"/>
  <c r="AC372" i="11"/>
  <c r="O372" i="11"/>
  <c r="AE372" i="11"/>
  <c r="S372" i="11"/>
  <c r="AG372" i="11"/>
  <c r="P372" i="11"/>
  <c r="U372" i="11"/>
  <c r="AF372" i="11"/>
  <c r="D431" i="11"/>
  <c r="K431" i="11"/>
  <c r="S431" i="11"/>
  <c r="AA431" i="11"/>
  <c r="G431" i="11"/>
  <c r="O431" i="11"/>
  <c r="W431" i="11"/>
  <c r="AE431" i="11"/>
  <c r="H431" i="11"/>
  <c r="P431" i="11"/>
  <c r="X431" i="11"/>
  <c r="I431" i="11"/>
  <c r="Q431" i="11"/>
  <c r="Y431" i="11"/>
  <c r="AG431" i="11"/>
  <c r="E431" i="11"/>
  <c r="V431" i="11"/>
  <c r="J431" i="11"/>
  <c r="Z431" i="11"/>
  <c r="L431" i="11"/>
  <c r="AB431" i="11"/>
  <c r="M431" i="11"/>
  <c r="AC431" i="11"/>
  <c r="N431" i="11"/>
  <c r="AD431" i="11"/>
  <c r="T431" i="11"/>
  <c r="R431" i="11"/>
  <c r="U431" i="11"/>
  <c r="AF431" i="11"/>
  <c r="H181" i="11"/>
  <c r="P181" i="11"/>
  <c r="X181" i="11"/>
  <c r="AF181" i="11"/>
  <c r="J189" i="11"/>
  <c r="X189" i="11"/>
  <c r="K197" i="11"/>
  <c r="W197" i="11"/>
  <c r="D205" i="11"/>
  <c r="T205" i="11"/>
  <c r="K213" i="11"/>
  <c r="AF213" i="11"/>
  <c r="AB250" i="11"/>
  <c r="AF217" i="11"/>
  <c r="AE216" i="11"/>
  <c r="I344" i="11"/>
  <c r="S344" i="11"/>
  <c r="AB344" i="11"/>
  <c r="K344" i="11"/>
  <c r="T344" i="11"/>
  <c r="AC344" i="11"/>
  <c r="D344" i="11"/>
  <c r="M344" i="11"/>
  <c r="V344" i="11"/>
  <c r="AE344" i="11"/>
  <c r="E344" i="11"/>
  <c r="N344" i="11"/>
  <c r="W344" i="11"/>
  <c r="AF344" i="11"/>
  <c r="G344" i="11"/>
  <c r="P344" i="11"/>
  <c r="Y344" i="11"/>
  <c r="D333" i="11"/>
  <c r="S333" i="11"/>
  <c r="E333" i="11"/>
  <c r="L333" i="11"/>
  <c r="N333" i="11"/>
  <c r="V333" i="11"/>
  <c r="X333" i="11"/>
  <c r="F333" i="11"/>
  <c r="AD333" i="11"/>
  <c r="D292" i="11"/>
  <c r="K292" i="11"/>
  <c r="AA292" i="11"/>
  <c r="L292" i="11"/>
  <c r="AB292" i="11"/>
  <c r="P292" i="11"/>
  <c r="T292" i="11"/>
  <c r="H292" i="11"/>
  <c r="X292" i="11"/>
  <c r="I292" i="11"/>
  <c r="O292" i="11"/>
  <c r="Y292" i="11"/>
  <c r="J257" i="11"/>
  <c r="H257" i="11"/>
  <c r="U257" i="11"/>
  <c r="AG257" i="11"/>
  <c r="I257" i="11"/>
  <c r="W257" i="11"/>
  <c r="K257" i="11"/>
  <c r="X257" i="11"/>
  <c r="M257" i="11"/>
  <c r="Y257" i="11"/>
  <c r="O257" i="11"/>
  <c r="AA257" i="11"/>
  <c r="E257" i="11"/>
  <c r="Q257" i="11"/>
  <c r="AE257" i="11"/>
  <c r="G257" i="11"/>
  <c r="P257" i="11"/>
  <c r="AC257" i="11"/>
  <c r="AF257" i="11"/>
  <c r="E53" i="11"/>
  <c r="M53" i="11"/>
  <c r="U53" i="11"/>
  <c r="AC53" i="11"/>
  <c r="H61" i="11"/>
  <c r="P61" i="11"/>
  <c r="X61" i="11"/>
  <c r="AF61" i="11"/>
  <c r="D69" i="11"/>
  <c r="L69" i="11"/>
  <c r="T69" i="11"/>
  <c r="AB69" i="11"/>
  <c r="I77" i="11"/>
  <c r="Q77" i="11"/>
  <c r="Y77" i="11"/>
  <c r="AG77" i="11"/>
  <c r="F85" i="11"/>
  <c r="N85" i="11"/>
  <c r="V85" i="11"/>
  <c r="AD85" i="11"/>
  <c r="K93" i="11"/>
  <c r="S93" i="11"/>
  <c r="AA93" i="11"/>
  <c r="I101" i="11"/>
  <c r="Q101" i="11"/>
  <c r="Y101" i="11"/>
  <c r="AG101" i="11"/>
  <c r="G109" i="11"/>
  <c r="O109" i="11"/>
  <c r="W109" i="11"/>
  <c r="AE109" i="11"/>
  <c r="D117" i="11"/>
  <c r="L117" i="11"/>
  <c r="T117" i="11"/>
  <c r="AB117" i="11"/>
  <c r="I125" i="11"/>
  <c r="Q125" i="11"/>
  <c r="Y125" i="11"/>
  <c r="AG125" i="11"/>
  <c r="G133" i="11"/>
  <c r="O133" i="11"/>
  <c r="W133" i="11"/>
  <c r="AE133" i="11"/>
  <c r="E141" i="11"/>
  <c r="M141" i="11"/>
  <c r="U141" i="11"/>
  <c r="AC141" i="11"/>
  <c r="J149" i="11"/>
  <c r="R149" i="11"/>
  <c r="Z149" i="11"/>
  <c r="G157" i="11"/>
  <c r="O157" i="11"/>
  <c r="W157" i="11"/>
  <c r="AE157" i="11"/>
  <c r="E165" i="11"/>
  <c r="M165" i="11"/>
  <c r="U165" i="11"/>
  <c r="AC165" i="11"/>
  <c r="K173" i="11"/>
  <c r="S173" i="11"/>
  <c r="AA173" i="11"/>
  <c r="I181" i="11"/>
  <c r="Q181" i="11"/>
  <c r="Y181" i="11"/>
  <c r="AG181" i="11"/>
  <c r="M189" i="11"/>
  <c r="Y189" i="11"/>
  <c r="L197" i="11"/>
  <c r="X197" i="11"/>
  <c r="E205" i="11"/>
  <c r="V205" i="11"/>
  <c r="N213" i="11"/>
  <c r="Y250" i="11"/>
  <c r="Y240" i="11"/>
  <c r="AA240" i="11"/>
  <c r="H240" i="11"/>
  <c r="AG240" i="11"/>
  <c r="I240" i="11"/>
  <c r="P240" i="11"/>
  <c r="AC217" i="11"/>
  <c r="Z216" i="11"/>
  <c r="L348" i="11"/>
  <c r="X344" i="11"/>
  <c r="L342" i="11"/>
  <c r="AF277" i="11"/>
  <c r="H268" i="11"/>
  <c r="Y268" i="11"/>
  <c r="K268" i="11"/>
  <c r="AC268" i="11"/>
  <c r="M268" i="11"/>
  <c r="AE268" i="11"/>
  <c r="P268" i="11"/>
  <c r="AF268" i="11"/>
  <c r="Q268" i="11"/>
  <c r="AG268" i="11"/>
  <c r="E268" i="11"/>
  <c r="U268" i="11"/>
  <c r="X268" i="11"/>
  <c r="G268" i="11"/>
  <c r="G13" i="11"/>
  <c r="O13" i="11"/>
  <c r="W13" i="11"/>
  <c r="AE13" i="11"/>
  <c r="J21" i="11"/>
  <c r="R21" i="11"/>
  <c r="Z21" i="11"/>
  <c r="E29" i="11"/>
  <c r="M29" i="11"/>
  <c r="U29" i="11"/>
  <c r="AC29" i="11"/>
  <c r="H37" i="11"/>
  <c r="P37" i="11"/>
  <c r="X37" i="11"/>
  <c r="AF37" i="11"/>
  <c r="K45" i="11"/>
  <c r="S45" i="11"/>
  <c r="AA45" i="11"/>
  <c r="F53" i="11"/>
  <c r="N53" i="11"/>
  <c r="V53" i="11"/>
  <c r="AD53" i="11"/>
  <c r="I61" i="11"/>
  <c r="Q61" i="11"/>
  <c r="Y61" i="11"/>
  <c r="AG61" i="11"/>
  <c r="E69" i="11"/>
  <c r="M69" i="11"/>
  <c r="U69" i="11"/>
  <c r="AC69" i="11"/>
  <c r="J77" i="11"/>
  <c r="R77" i="11"/>
  <c r="Z77" i="11"/>
  <c r="G85" i="11"/>
  <c r="O85" i="11"/>
  <c r="W85" i="11"/>
  <c r="AE85" i="11"/>
  <c r="D93" i="11"/>
  <c r="L93" i="11"/>
  <c r="T93" i="11"/>
  <c r="AB93" i="11"/>
  <c r="J101" i="11"/>
  <c r="R101" i="11"/>
  <c r="Z101" i="11"/>
  <c r="H109" i="11"/>
  <c r="P109" i="11"/>
  <c r="X109" i="11"/>
  <c r="AF109" i="11"/>
  <c r="E117" i="11"/>
  <c r="M117" i="11"/>
  <c r="U117" i="11"/>
  <c r="AC117" i="11"/>
  <c r="J125" i="11"/>
  <c r="R125" i="11"/>
  <c r="Z125" i="11"/>
  <c r="H133" i="11"/>
  <c r="P133" i="11"/>
  <c r="X133" i="11"/>
  <c r="AF133" i="11"/>
  <c r="F141" i="11"/>
  <c r="N141" i="11"/>
  <c r="V141" i="11"/>
  <c r="AD141" i="11"/>
  <c r="K149" i="11"/>
  <c r="S149" i="11"/>
  <c r="AA149" i="11"/>
  <c r="H157" i="11"/>
  <c r="P157" i="11"/>
  <c r="X157" i="11"/>
  <c r="AF157" i="11"/>
  <c r="F165" i="11"/>
  <c r="N165" i="11"/>
  <c r="V165" i="11"/>
  <c r="AD165" i="11"/>
  <c r="D173" i="11"/>
  <c r="L173" i="11"/>
  <c r="T173" i="11"/>
  <c r="AB173" i="11"/>
  <c r="J181" i="11"/>
  <c r="R181" i="11"/>
  <c r="Z181" i="11"/>
  <c r="N189" i="11"/>
  <c r="Z189" i="11"/>
  <c r="N197" i="11"/>
  <c r="AA197" i="11"/>
  <c r="F205" i="11"/>
  <c r="Y205" i="11"/>
  <c r="J211" i="11"/>
  <c r="P213" i="11"/>
  <c r="AC184" i="11"/>
  <c r="U184" i="11"/>
  <c r="M184" i="11"/>
  <c r="E184" i="11"/>
  <c r="Z184" i="11"/>
  <c r="R184" i="11"/>
  <c r="AG184" i="11"/>
  <c r="Y184" i="11"/>
  <c r="AA192" i="11"/>
  <c r="S192" i="11"/>
  <c r="K192" i="11"/>
  <c r="AF192" i="11"/>
  <c r="X192" i="11"/>
  <c r="P192" i="11"/>
  <c r="H192" i="11"/>
  <c r="AE192" i="11"/>
  <c r="W192" i="11"/>
  <c r="O192" i="11"/>
  <c r="G192" i="11"/>
  <c r="AG200" i="11"/>
  <c r="Y200" i="11"/>
  <c r="Q200" i="11"/>
  <c r="I200" i="11"/>
  <c r="AD200" i="11"/>
  <c r="V200" i="11"/>
  <c r="N200" i="11"/>
  <c r="F200" i="11"/>
  <c r="AC200" i="11"/>
  <c r="U200" i="11"/>
  <c r="M200" i="11"/>
  <c r="E200" i="11"/>
  <c r="AA208" i="11"/>
  <c r="S208" i="11"/>
  <c r="K208" i="11"/>
  <c r="Z208" i="11"/>
  <c r="R208" i="11"/>
  <c r="J208" i="11"/>
  <c r="AF208" i="11"/>
  <c r="X208" i="11"/>
  <c r="P208" i="11"/>
  <c r="H208" i="11"/>
  <c r="AE208" i="11"/>
  <c r="W208" i="11"/>
  <c r="O208" i="11"/>
  <c r="G208" i="11"/>
  <c r="AC208" i="11"/>
  <c r="U208" i="11"/>
  <c r="M208" i="11"/>
  <c r="E208" i="11"/>
  <c r="T250" i="11"/>
  <c r="X217" i="11"/>
  <c r="X216" i="11"/>
  <c r="AG348" i="11"/>
  <c r="I348" i="11"/>
  <c r="U344" i="11"/>
  <c r="AF342" i="11"/>
  <c r="H342" i="11"/>
  <c r="U336" i="11"/>
  <c r="E327" i="11"/>
  <c r="V327" i="11"/>
  <c r="K327" i="11"/>
  <c r="AD327" i="11"/>
  <c r="N327" i="11"/>
  <c r="AF327" i="11"/>
  <c r="F327" i="11"/>
  <c r="H327" i="11"/>
  <c r="S327" i="11"/>
  <c r="U327" i="11"/>
  <c r="AA327" i="11"/>
  <c r="W277" i="11"/>
  <c r="H13" i="11"/>
  <c r="P13" i="11"/>
  <c r="X13" i="11"/>
  <c r="AF13" i="11"/>
  <c r="K21" i="11"/>
  <c r="S21" i="11"/>
  <c r="AA21" i="11"/>
  <c r="F29" i="11"/>
  <c r="N29" i="11"/>
  <c r="V29" i="11"/>
  <c r="AD29" i="11"/>
  <c r="I37" i="11"/>
  <c r="Q37" i="11"/>
  <c r="Y37" i="11"/>
  <c r="AG37" i="11"/>
  <c r="D45" i="11"/>
  <c r="L45" i="11"/>
  <c r="T45" i="11"/>
  <c r="AB45" i="11"/>
  <c r="G53" i="11"/>
  <c r="O53" i="11"/>
  <c r="W53" i="11"/>
  <c r="AE53" i="11"/>
  <c r="J61" i="11"/>
  <c r="R61" i="11"/>
  <c r="Z61" i="11"/>
  <c r="F69" i="11"/>
  <c r="N69" i="11"/>
  <c r="V69" i="11"/>
  <c r="AD69" i="11"/>
  <c r="K77" i="11"/>
  <c r="S77" i="11"/>
  <c r="AA77" i="11"/>
  <c r="H85" i="11"/>
  <c r="P85" i="11"/>
  <c r="X85" i="11"/>
  <c r="AF85" i="11"/>
  <c r="E93" i="11"/>
  <c r="M93" i="11"/>
  <c r="U93" i="11"/>
  <c r="AC93" i="11"/>
  <c r="K101" i="11"/>
  <c r="S101" i="11"/>
  <c r="AA101" i="11"/>
  <c r="I109" i="11"/>
  <c r="Q109" i="11"/>
  <c r="Y109" i="11"/>
  <c r="AG109" i="11"/>
  <c r="F117" i="11"/>
  <c r="N117" i="11"/>
  <c r="V117" i="11"/>
  <c r="AD117" i="11"/>
  <c r="K125" i="11"/>
  <c r="S125" i="11"/>
  <c r="AA125" i="11"/>
  <c r="I133" i="11"/>
  <c r="Q133" i="11"/>
  <c r="Y133" i="11"/>
  <c r="AG133" i="11"/>
  <c r="G141" i="11"/>
  <c r="O141" i="11"/>
  <c r="W141" i="11"/>
  <c r="AE141" i="11"/>
  <c r="D149" i="11"/>
  <c r="L149" i="11"/>
  <c r="T149" i="11"/>
  <c r="AB149" i="11"/>
  <c r="I157" i="11"/>
  <c r="Q157" i="11"/>
  <c r="Y157" i="11"/>
  <c r="AG157" i="11"/>
  <c r="G165" i="11"/>
  <c r="O165" i="11"/>
  <c r="W165" i="11"/>
  <c r="AE165" i="11"/>
  <c r="E173" i="11"/>
  <c r="M173" i="11"/>
  <c r="U173" i="11"/>
  <c r="AC173" i="11"/>
  <c r="K181" i="11"/>
  <c r="S181" i="11"/>
  <c r="AA181" i="11"/>
  <c r="P189" i="11"/>
  <c r="AC189" i="11"/>
  <c r="O197" i="11"/>
  <c r="AB197" i="11"/>
  <c r="I205" i="11"/>
  <c r="AB205" i="11"/>
  <c r="S213" i="11"/>
  <c r="R250" i="11"/>
  <c r="Y239" i="11"/>
  <c r="AA239" i="11"/>
  <c r="H239" i="11"/>
  <c r="J221" i="11"/>
  <c r="H221" i="11"/>
  <c r="S221" i="11"/>
  <c r="AC221" i="11"/>
  <c r="I221" i="11"/>
  <c r="T221" i="11"/>
  <c r="AE221" i="11"/>
  <c r="L221" i="11"/>
  <c r="W221" i="11"/>
  <c r="AG221" i="11"/>
  <c r="M221" i="11"/>
  <c r="X221" i="11"/>
  <c r="E221" i="11"/>
  <c r="P221" i="11"/>
  <c r="AA221" i="11"/>
  <c r="S217" i="11"/>
  <c r="S216" i="11"/>
  <c r="AD348" i="11"/>
  <c r="Q344" i="11"/>
  <c r="AD342" i="11"/>
  <c r="D335" i="11"/>
  <c r="S335" i="11"/>
  <c r="T335" i="11"/>
  <c r="E335" i="11"/>
  <c r="X335" i="11"/>
  <c r="F335" i="11"/>
  <c r="AB335" i="11"/>
  <c r="L335" i="11"/>
  <c r="AF335" i="11"/>
  <c r="J316" i="11"/>
  <c r="D316" i="11"/>
  <c r="I316" i="11"/>
  <c r="S316" i="11"/>
  <c r="T316" i="11"/>
  <c r="K316" i="11"/>
  <c r="V316" i="11"/>
  <c r="AG316" i="11"/>
  <c r="G304" i="11"/>
  <c r="O304" i="11"/>
  <c r="Q304" i="11"/>
  <c r="AA304" i="11"/>
  <c r="Y304" i="11"/>
  <c r="H271" i="11"/>
  <c r="W271" i="11"/>
  <c r="I271" i="11"/>
  <c r="Y271" i="11"/>
  <c r="M271" i="11"/>
  <c r="AA271" i="11"/>
  <c r="O271" i="11"/>
  <c r="AC271" i="11"/>
  <c r="P271" i="11"/>
  <c r="AE271" i="11"/>
  <c r="E271" i="11"/>
  <c r="S271" i="11"/>
  <c r="AG271" i="11"/>
  <c r="G271" i="11"/>
  <c r="Q271" i="11"/>
  <c r="AF271" i="11"/>
  <c r="J265" i="11"/>
  <c r="H265" i="11"/>
  <c r="U265" i="11"/>
  <c r="AG265" i="11"/>
  <c r="I265" i="11"/>
  <c r="W265" i="11"/>
  <c r="K265" i="11"/>
  <c r="X265" i="11"/>
  <c r="M265" i="11"/>
  <c r="Y265" i="11"/>
  <c r="O265" i="11"/>
  <c r="AA265" i="11"/>
  <c r="E265" i="11"/>
  <c r="Q265" i="11"/>
  <c r="AE265" i="11"/>
  <c r="G265" i="11"/>
  <c r="P265" i="11"/>
  <c r="AC265" i="11"/>
  <c r="AF265" i="11"/>
  <c r="E149" i="11"/>
  <c r="M149" i="11"/>
  <c r="U149" i="11"/>
  <c r="AC149" i="11"/>
  <c r="J157" i="11"/>
  <c r="R157" i="11"/>
  <c r="Z157" i="11"/>
  <c r="H165" i="11"/>
  <c r="P165" i="11"/>
  <c r="X165" i="11"/>
  <c r="AF165" i="11"/>
  <c r="F173" i="11"/>
  <c r="N173" i="11"/>
  <c r="V173" i="11"/>
  <c r="AD173" i="11"/>
  <c r="D181" i="11"/>
  <c r="L181" i="11"/>
  <c r="T181" i="11"/>
  <c r="AB181" i="11"/>
  <c r="E189" i="11"/>
  <c r="Q189" i="11"/>
  <c r="AD189" i="11"/>
  <c r="D197" i="11"/>
  <c r="P197" i="11"/>
  <c r="AD197" i="11"/>
  <c r="L205" i="11"/>
  <c r="AD205" i="11"/>
  <c r="V213" i="11"/>
  <c r="O250" i="11"/>
  <c r="P217" i="11"/>
  <c r="P216" i="11"/>
  <c r="D348" i="11"/>
  <c r="M348" i="11"/>
  <c r="V348" i="11"/>
  <c r="AE348" i="11"/>
  <c r="E348" i="11"/>
  <c r="N348" i="11"/>
  <c r="W348" i="11"/>
  <c r="AF348" i="11"/>
  <c r="G348" i="11"/>
  <c r="P348" i="11"/>
  <c r="Y348" i="11"/>
  <c r="H348" i="11"/>
  <c r="Q348" i="11"/>
  <c r="AA348" i="11"/>
  <c r="K348" i="11"/>
  <c r="T348" i="11"/>
  <c r="AC348" i="11"/>
  <c r="O344" i="11"/>
  <c r="F342" i="11"/>
  <c r="O342" i="11"/>
  <c r="X342" i="11"/>
  <c r="AG342" i="11"/>
  <c r="G342" i="11"/>
  <c r="P342" i="11"/>
  <c r="Y342" i="11"/>
  <c r="I342" i="11"/>
  <c r="S342" i="11"/>
  <c r="AB342" i="11"/>
  <c r="K342" i="11"/>
  <c r="T342" i="11"/>
  <c r="AC342" i="11"/>
  <c r="D342" i="11"/>
  <c r="M342" i="11"/>
  <c r="V342" i="11"/>
  <c r="AE342" i="11"/>
  <c r="AF333" i="11"/>
  <c r="X328" i="11"/>
  <c r="H277" i="11"/>
  <c r="M277" i="11"/>
  <c r="X277" i="11"/>
  <c r="AG277" i="11"/>
  <c r="O277" i="11"/>
  <c r="Y277" i="11"/>
  <c r="E277" i="11"/>
  <c r="Q277" i="11"/>
  <c r="AA277" i="11"/>
  <c r="G277" i="11"/>
  <c r="R277" i="11"/>
  <c r="AC277" i="11"/>
  <c r="J277" i="11"/>
  <c r="U277" i="11"/>
  <c r="AE277" i="11"/>
  <c r="P277" i="11"/>
  <c r="S277" i="11"/>
  <c r="Z277" i="11"/>
  <c r="AD277" i="11"/>
  <c r="I277" i="11"/>
  <c r="J259" i="11"/>
  <c r="H259" i="11"/>
  <c r="U259" i="11"/>
  <c r="AG259" i="11"/>
  <c r="I259" i="11"/>
  <c r="W259" i="11"/>
  <c r="K259" i="11"/>
  <c r="X259" i="11"/>
  <c r="M259" i="11"/>
  <c r="Y259" i="11"/>
  <c r="O259" i="11"/>
  <c r="AA259" i="11"/>
  <c r="E259" i="11"/>
  <c r="Q259" i="11"/>
  <c r="AE259" i="11"/>
  <c r="G259" i="11"/>
  <c r="P259" i="11"/>
  <c r="AC259" i="11"/>
  <c r="AF259" i="11"/>
  <c r="J13" i="11"/>
  <c r="R13" i="11"/>
  <c r="Z13" i="11"/>
  <c r="E21" i="11"/>
  <c r="M21" i="11"/>
  <c r="U21" i="11"/>
  <c r="AC21" i="11"/>
  <c r="H29" i="11"/>
  <c r="P29" i="11"/>
  <c r="X29" i="11"/>
  <c r="AF29" i="11"/>
  <c r="K37" i="11"/>
  <c r="S37" i="11"/>
  <c r="AA37" i="11"/>
  <c r="F45" i="11"/>
  <c r="N45" i="11"/>
  <c r="V45" i="11"/>
  <c r="AD45" i="11"/>
  <c r="I53" i="11"/>
  <c r="Q53" i="11"/>
  <c r="Y53" i="11"/>
  <c r="AG53" i="11"/>
  <c r="D61" i="11"/>
  <c r="L61" i="11"/>
  <c r="T61" i="11"/>
  <c r="AB61" i="11"/>
  <c r="H69" i="11"/>
  <c r="P69" i="11"/>
  <c r="X69" i="11"/>
  <c r="AF69" i="11"/>
  <c r="E77" i="11"/>
  <c r="M77" i="11"/>
  <c r="U77" i="11"/>
  <c r="AC77" i="11"/>
  <c r="J85" i="11"/>
  <c r="R85" i="11"/>
  <c r="Z85" i="11"/>
  <c r="G93" i="11"/>
  <c r="O93" i="11"/>
  <c r="W93" i="11"/>
  <c r="AE93" i="11"/>
  <c r="E101" i="11"/>
  <c r="M101" i="11"/>
  <c r="U101" i="11"/>
  <c r="AC101" i="11"/>
  <c r="K109" i="11"/>
  <c r="S109" i="11"/>
  <c r="AA109" i="11"/>
  <c r="H117" i="11"/>
  <c r="P117" i="11"/>
  <c r="X117" i="11"/>
  <c r="AF117" i="11"/>
  <c r="E125" i="11"/>
  <c r="M125" i="11"/>
  <c r="U125" i="11"/>
  <c r="AC125" i="11"/>
  <c r="K133" i="11"/>
  <c r="S133" i="11"/>
  <c r="AA133" i="11"/>
  <c r="I141" i="11"/>
  <c r="Q141" i="11"/>
  <c r="Y141" i="11"/>
  <c r="AG141" i="11"/>
  <c r="F149" i="11"/>
  <c r="N149" i="11"/>
  <c r="V149" i="11"/>
  <c r="AD149" i="11"/>
  <c r="K157" i="11"/>
  <c r="S157" i="11"/>
  <c r="AA157" i="11"/>
  <c r="I165" i="11"/>
  <c r="Q165" i="11"/>
  <c r="Y165" i="11"/>
  <c r="AG165" i="11"/>
  <c r="G173" i="11"/>
  <c r="O173" i="11"/>
  <c r="W173" i="11"/>
  <c r="AE173" i="11"/>
  <c r="E181" i="11"/>
  <c r="M181" i="11"/>
  <c r="U181" i="11"/>
  <c r="AC181" i="11"/>
  <c r="F189" i="11"/>
  <c r="R189" i="11"/>
  <c r="AF189" i="11"/>
  <c r="F197" i="11"/>
  <c r="S197" i="11"/>
  <c r="AE197" i="11"/>
  <c r="M205" i="11"/>
  <c r="AG205" i="11"/>
  <c r="X213" i="11"/>
  <c r="AA187" i="11"/>
  <c r="S187" i="11"/>
  <c r="K187" i="11"/>
  <c r="AF187" i="11"/>
  <c r="X187" i="11"/>
  <c r="P187" i="11"/>
  <c r="H187" i="11"/>
  <c r="AE187" i="11"/>
  <c r="W187" i="11"/>
  <c r="O187" i="11"/>
  <c r="G187" i="11"/>
  <c r="AG195" i="11"/>
  <c r="Y195" i="11"/>
  <c r="Q195" i="11"/>
  <c r="I195" i="11"/>
  <c r="AD195" i="11"/>
  <c r="V195" i="11"/>
  <c r="N195" i="11"/>
  <c r="F195" i="11"/>
  <c r="AC195" i="11"/>
  <c r="U195" i="11"/>
  <c r="M195" i="11"/>
  <c r="E195" i="11"/>
  <c r="AE203" i="11"/>
  <c r="W203" i="11"/>
  <c r="O203" i="11"/>
  <c r="G203" i="11"/>
  <c r="AD203" i="11"/>
  <c r="V203" i="11"/>
  <c r="N203" i="11"/>
  <c r="F203" i="11"/>
  <c r="AB203" i="11"/>
  <c r="T203" i="11"/>
  <c r="L203" i="11"/>
  <c r="D203" i="11"/>
  <c r="AA203" i="11"/>
  <c r="S203" i="11"/>
  <c r="K203" i="11"/>
  <c r="AG211" i="11"/>
  <c r="Y211" i="11"/>
  <c r="Q211" i="11"/>
  <c r="I211" i="11"/>
  <c r="AF211" i="11"/>
  <c r="X211" i="11"/>
  <c r="P211" i="11"/>
  <c r="H211" i="11"/>
  <c r="AD211" i="11"/>
  <c r="V211" i="11"/>
  <c r="N211" i="11"/>
  <c r="F211" i="11"/>
  <c r="AC211" i="11"/>
  <c r="U211" i="11"/>
  <c r="M211" i="11"/>
  <c r="E211" i="11"/>
  <c r="AA211" i="11"/>
  <c r="S211" i="11"/>
  <c r="K211" i="11"/>
  <c r="J250" i="11"/>
  <c r="D229" i="11"/>
  <c r="L229" i="11"/>
  <c r="AG229" i="11"/>
  <c r="M229" i="11"/>
  <c r="T229" i="11"/>
  <c r="W229" i="11"/>
  <c r="H229" i="11"/>
  <c r="AC229" i="11"/>
  <c r="Y221" i="11"/>
  <c r="J219" i="11"/>
  <c r="H219" i="11"/>
  <c r="U219" i="11"/>
  <c r="AG219" i="11"/>
  <c r="I219" i="11"/>
  <c r="W219" i="11"/>
  <c r="M219" i="11"/>
  <c r="Y219" i="11"/>
  <c r="O219" i="11"/>
  <c r="AA219" i="11"/>
  <c r="E219" i="11"/>
  <c r="Q219" i="11"/>
  <c r="AE219" i="11"/>
  <c r="K217" i="11"/>
  <c r="M216" i="11"/>
  <c r="D350" i="11"/>
  <c r="M350" i="11"/>
  <c r="V350" i="11"/>
  <c r="AE350" i="11"/>
  <c r="E350" i="11"/>
  <c r="N350" i="11"/>
  <c r="W350" i="11"/>
  <c r="AF350" i="11"/>
  <c r="G350" i="11"/>
  <c r="P350" i="11"/>
  <c r="Y350" i="11"/>
  <c r="H350" i="11"/>
  <c r="Q350" i="11"/>
  <c r="AA350" i="11"/>
  <c r="K350" i="11"/>
  <c r="T350" i="11"/>
  <c r="AC350" i="11"/>
  <c r="X348" i="11"/>
  <c r="D347" i="11"/>
  <c r="AD347" i="11"/>
  <c r="L344" i="11"/>
  <c r="W342" i="11"/>
  <c r="K341" i="11"/>
  <c r="U341" i="11"/>
  <c r="AD341" i="11"/>
  <c r="AB333" i="11"/>
  <c r="U328" i="11"/>
  <c r="K13" i="11"/>
  <c r="S13" i="11"/>
  <c r="F21" i="11"/>
  <c r="N21" i="11"/>
  <c r="V21" i="11"/>
  <c r="I29" i="11"/>
  <c r="Q29" i="11"/>
  <c r="Y29" i="11"/>
  <c r="D37" i="11"/>
  <c r="L37" i="11"/>
  <c r="T37" i="11"/>
  <c r="G45" i="11"/>
  <c r="O45" i="11"/>
  <c r="W45" i="11"/>
  <c r="J53" i="11"/>
  <c r="R53" i="11"/>
  <c r="E61" i="11"/>
  <c r="M61" i="11"/>
  <c r="U61" i="11"/>
  <c r="I69" i="11"/>
  <c r="Q69" i="11"/>
  <c r="Y69" i="11"/>
  <c r="F77" i="11"/>
  <c r="N77" i="11"/>
  <c r="V77" i="11"/>
  <c r="K85" i="11"/>
  <c r="S85" i="11"/>
  <c r="H93" i="11"/>
  <c r="P93" i="11"/>
  <c r="X93" i="11"/>
  <c r="F101" i="11"/>
  <c r="N101" i="11"/>
  <c r="V101" i="11"/>
  <c r="D109" i="11"/>
  <c r="L109" i="11"/>
  <c r="T109" i="11"/>
  <c r="I117" i="11"/>
  <c r="Q117" i="11"/>
  <c r="Y117" i="11"/>
  <c r="F125" i="11"/>
  <c r="N125" i="11"/>
  <c r="V125" i="11"/>
  <c r="D133" i="11"/>
  <c r="L133" i="11"/>
  <c r="T133" i="11"/>
  <c r="J141" i="11"/>
  <c r="R141" i="11"/>
  <c r="G149" i="11"/>
  <c r="O149" i="11"/>
  <c r="W149" i="11"/>
  <c r="D157" i="11"/>
  <c r="L157" i="11"/>
  <c r="T157" i="11"/>
  <c r="J165" i="11"/>
  <c r="R165" i="11"/>
  <c r="H173" i="11"/>
  <c r="P173" i="11"/>
  <c r="X173" i="11"/>
  <c r="F181" i="11"/>
  <c r="N181" i="11"/>
  <c r="V181" i="11"/>
  <c r="H189" i="11"/>
  <c r="U189" i="11"/>
  <c r="AG189" i="11"/>
  <c r="G197" i="11"/>
  <c r="T197" i="11"/>
  <c r="AF197" i="11"/>
  <c r="N205" i="11"/>
  <c r="F213" i="11"/>
  <c r="AA213" i="11"/>
  <c r="H250" i="11"/>
  <c r="AF240" i="11"/>
  <c r="U221" i="11"/>
  <c r="G217" i="11"/>
  <c r="H216" i="11"/>
  <c r="U348" i="11"/>
  <c r="AG344" i="11"/>
  <c r="H344" i="11"/>
  <c r="U342" i="11"/>
  <c r="D336" i="11"/>
  <c r="S336" i="11"/>
  <c r="AF336" i="11"/>
  <c r="E336" i="11"/>
  <c r="T336" i="11"/>
  <c r="H336" i="11"/>
  <c r="X336" i="11"/>
  <c r="L336" i="11"/>
  <c r="AA336" i="11"/>
  <c r="N336" i="11"/>
  <c r="AC336" i="11"/>
  <c r="T333" i="11"/>
  <c r="K328" i="11"/>
  <c r="I326" i="11"/>
  <c r="E326" i="11"/>
  <c r="U326" i="11"/>
  <c r="K326" i="11"/>
  <c r="AA326" i="11"/>
  <c r="M326" i="11"/>
  <c r="AC326" i="11"/>
  <c r="N326" i="11"/>
  <c r="P326" i="11"/>
  <c r="V326" i="11"/>
  <c r="X326" i="11"/>
  <c r="F326" i="11"/>
  <c r="AF326" i="11"/>
  <c r="F323" i="11"/>
  <c r="D323" i="11"/>
  <c r="U323" i="11"/>
  <c r="V323" i="11"/>
  <c r="L323" i="11"/>
  <c r="N323" i="11"/>
  <c r="AD323" i="11"/>
  <c r="AG292" i="11"/>
  <c r="W290" i="11"/>
  <c r="X220" i="11"/>
  <c r="K220" i="11"/>
  <c r="X218" i="11"/>
  <c r="K218" i="11"/>
  <c r="AA346" i="11"/>
  <c r="Q346" i="11"/>
  <c r="H346" i="11"/>
  <c r="AA338" i="11"/>
  <c r="Q338" i="11"/>
  <c r="H338" i="11"/>
  <c r="N337" i="11"/>
  <c r="D294" i="11"/>
  <c r="P294" i="11"/>
  <c r="AE294" i="11"/>
  <c r="T294" i="11"/>
  <c r="AF294" i="11"/>
  <c r="H294" i="11"/>
  <c r="W294" i="11"/>
  <c r="I294" i="11"/>
  <c r="X294" i="11"/>
  <c r="L294" i="11"/>
  <c r="AA294" i="11"/>
  <c r="H274" i="11"/>
  <c r="R274" i="11"/>
  <c r="AC274" i="11"/>
  <c r="I274" i="11"/>
  <c r="S274" i="11"/>
  <c r="AE274" i="11"/>
  <c r="K274" i="11"/>
  <c r="W274" i="11"/>
  <c r="AG274" i="11"/>
  <c r="M274" i="11"/>
  <c r="X274" i="11"/>
  <c r="E274" i="11"/>
  <c r="P274" i="11"/>
  <c r="Z274" i="11"/>
  <c r="J261" i="11"/>
  <c r="H261" i="11"/>
  <c r="U261" i="11"/>
  <c r="AG261" i="11"/>
  <c r="I261" i="11"/>
  <c r="W261" i="11"/>
  <c r="K261" i="11"/>
  <c r="X261" i="11"/>
  <c r="M261" i="11"/>
  <c r="Y261" i="11"/>
  <c r="O261" i="11"/>
  <c r="AA261" i="11"/>
  <c r="E261" i="11"/>
  <c r="Q261" i="11"/>
  <c r="AE261" i="11"/>
  <c r="AF405" i="11"/>
  <c r="I391" i="11"/>
  <c r="H391" i="11"/>
  <c r="X391" i="11"/>
  <c r="J391" i="11"/>
  <c r="Z391" i="11"/>
  <c r="N391" i="11"/>
  <c r="AD391" i="11"/>
  <c r="P391" i="11"/>
  <c r="AF391" i="11"/>
  <c r="F391" i="11"/>
  <c r="K391" i="11"/>
  <c r="R391" i="11"/>
  <c r="S391" i="11"/>
  <c r="V391" i="11"/>
  <c r="E204" i="11"/>
  <c r="M204" i="11"/>
  <c r="U204" i="11"/>
  <c r="AC204" i="11"/>
  <c r="I209" i="11"/>
  <c r="Q209" i="11"/>
  <c r="Y209" i="11"/>
  <c r="AG209" i="11"/>
  <c r="G212" i="11"/>
  <c r="O212" i="11"/>
  <c r="W212" i="11"/>
  <c r="AE212" i="11"/>
  <c r="Y252" i="11"/>
  <c r="P252" i="11"/>
  <c r="G252" i="11"/>
  <c r="O251" i="11"/>
  <c r="Q242" i="11"/>
  <c r="M234" i="11"/>
  <c r="AA231" i="11"/>
  <c r="I231" i="11"/>
  <c r="AB230" i="11"/>
  <c r="Q230" i="11"/>
  <c r="G230" i="11"/>
  <c r="AG220" i="11"/>
  <c r="U220" i="11"/>
  <c r="H220" i="11"/>
  <c r="AG218" i="11"/>
  <c r="U218" i="11"/>
  <c r="H218" i="11"/>
  <c r="AG346" i="11"/>
  <c r="X346" i="11"/>
  <c r="O346" i="11"/>
  <c r="F346" i="11"/>
  <c r="AB340" i="11"/>
  <c r="S340" i="11"/>
  <c r="I340" i="11"/>
  <c r="AG338" i="11"/>
  <c r="X338" i="11"/>
  <c r="O338" i="11"/>
  <c r="F338" i="11"/>
  <c r="AA337" i="11"/>
  <c r="K337" i="11"/>
  <c r="I324" i="11"/>
  <c r="D324" i="11"/>
  <c r="P324" i="11"/>
  <c r="AC324" i="11"/>
  <c r="H324" i="11"/>
  <c r="U324" i="11"/>
  <c r="K324" i="11"/>
  <c r="V324" i="11"/>
  <c r="J313" i="11"/>
  <c r="K313" i="11"/>
  <c r="R313" i="11"/>
  <c r="T313" i="11"/>
  <c r="Y313" i="11"/>
  <c r="D313" i="11"/>
  <c r="AA313" i="11"/>
  <c r="D311" i="11"/>
  <c r="Z311" i="11"/>
  <c r="I311" i="11"/>
  <c r="AA311" i="11"/>
  <c r="K311" i="11"/>
  <c r="R311" i="11"/>
  <c r="T311" i="11"/>
  <c r="D300" i="11"/>
  <c r="G300" i="11"/>
  <c r="O300" i="11"/>
  <c r="Y300" i="11"/>
  <c r="AG294" i="11"/>
  <c r="Y274" i="11"/>
  <c r="E272" i="11"/>
  <c r="P272" i="11"/>
  <c r="Z272" i="11"/>
  <c r="G272" i="11"/>
  <c r="Q272" i="11"/>
  <c r="AA272" i="11"/>
  <c r="H272" i="11"/>
  <c r="R272" i="11"/>
  <c r="AC272" i="11"/>
  <c r="I272" i="11"/>
  <c r="S272" i="11"/>
  <c r="AE272" i="11"/>
  <c r="J272" i="11"/>
  <c r="U272" i="11"/>
  <c r="AF272" i="11"/>
  <c r="M272" i="11"/>
  <c r="X272" i="11"/>
  <c r="AC269" i="11"/>
  <c r="AB421" i="11"/>
  <c r="Z419" i="11"/>
  <c r="AG417" i="11"/>
  <c r="S405" i="11"/>
  <c r="G387" i="11"/>
  <c r="F387" i="11"/>
  <c r="S387" i="11"/>
  <c r="AF387" i="11"/>
  <c r="H387" i="11"/>
  <c r="U387" i="11"/>
  <c r="K387" i="11"/>
  <c r="X387" i="11"/>
  <c r="M387" i="11"/>
  <c r="Z387" i="11"/>
  <c r="P387" i="11"/>
  <c r="AC387" i="11"/>
  <c r="J387" i="11"/>
  <c r="N387" i="11"/>
  <c r="R387" i="11"/>
  <c r="V387" i="11"/>
  <c r="AA387" i="11"/>
  <c r="J375" i="11"/>
  <c r="G375" i="11"/>
  <c r="Q375" i="11"/>
  <c r="Z375" i="11"/>
  <c r="H375" i="11"/>
  <c r="R375" i="11"/>
  <c r="AA375" i="11"/>
  <c r="I375" i="11"/>
  <c r="S375" i="11"/>
  <c r="AB375" i="11"/>
  <c r="K375" i="11"/>
  <c r="T375" i="11"/>
  <c r="AD375" i="11"/>
  <c r="L375" i="11"/>
  <c r="V375" i="11"/>
  <c r="AE375" i="11"/>
  <c r="E375" i="11"/>
  <c r="O375" i="11"/>
  <c r="X375" i="11"/>
  <c r="AG375" i="11"/>
  <c r="F375" i="11"/>
  <c r="N375" i="11"/>
  <c r="P375" i="11"/>
  <c r="W375" i="11"/>
  <c r="Y375" i="11"/>
  <c r="H212" i="11"/>
  <c r="P212" i="11"/>
  <c r="X212" i="11"/>
  <c r="AF212" i="11"/>
  <c r="AG252" i="11"/>
  <c r="X252" i="11"/>
  <c r="O252" i="11"/>
  <c r="F252" i="11"/>
  <c r="L251" i="11"/>
  <c r="T244" i="11"/>
  <c r="AG243" i="11"/>
  <c r="Q243" i="11"/>
  <c r="AG242" i="11"/>
  <c r="P242" i="11"/>
  <c r="AB241" i="11"/>
  <c r="X236" i="11"/>
  <c r="M236" i="11"/>
  <c r="L234" i="11"/>
  <c r="H232" i="11"/>
  <c r="X231" i="11"/>
  <c r="G231" i="11"/>
  <c r="AA230" i="11"/>
  <c r="P230" i="11"/>
  <c r="E230" i="11"/>
  <c r="AG227" i="11"/>
  <c r="W227" i="11"/>
  <c r="L227" i="11"/>
  <c r="AG226" i="11"/>
  <c r="W226" i="11"/>
  <c r="L226" i="11"/>
  <c r="AG225" i="11"/>
  <c r="W225" i="11"/>
  <c r="L225" i="11"/>
  <c r="AG224" i="11"/>
  <c r="W224" i="11"/>
  <c r="L224" i="11"/>
  <c r="AG223" i="11"/>
  <c r="W223" i="11"/>
  <c r="L223" i="11"/>
  <c r="AG222" i="11"/>
  <c r="W222" i="11"/>
  <c r="L222" i="11"/>
  <c r="AF220" i="11"/>
  <c r="S220" i="11"/>
  <c r="G220" i="11"/>
  <c r="AF218" i="11"/>
  <c r="S218" i="11"/>
  <c r="G218" i="11"/>
  <c r="AF346" i="11"/>
  <c r="W346" i="11"/>
  <c r="N346" i="11"/>
  <c r="E346" i="11"/>
  <c r="AA340" i="11"/>
  <c r="Q340" i="11"/>
  <c r="H340" i="11"/>
  <c r="AF338" i="11"/>
  <c r="W338" i="11"/>
  <c r="N338" i="11"/>
  <c r="E338" i="11"/>
  <c r="X337" i="11"/>
  <c r="F337" i="11"/>
  <c r="U334" i="11"/>
  <c r="T324" i="11"/>
  <c r="F320" i="11"/>
  <c r="P320" i="11"/>
  <c r="Y320" i="11"/>
  <c r="G320" i="11"/>
  <c r="Q320" i="11"/>
  <c r="Z320" i="11"/>
  <c r="J320" i="11"/>
  <c r="S320" i="11"/>
  <c r="AB320" i="11"/>
  <c r="K320" i="11"/>
  <c r="T320" i="11"/>
  <c r="AD320" i="11"/>
  <c r="J315" i="11"/>
  <c r="D315" i="11"/>
  <c r="I315" i="11"/>
  <c r="S315" i="11"/>
  <c r="T315" i="11"/>
  <c r="D296" i="11"/>
  <c r="G296" i="11"/>
  <c r="O296" i="11"/>
  <c r="Y296" i="11"/>
  <c r="AD294" i="11"/>
  <c r="U274" i="11"/>
  <c r="J263" i="11"/>
  <c r="H263" i="11"/>
  <c r="U263" i="11"/>
  <c r="AG263" i="11"/>
  <c r="I263" i="11"/>
  <c r="W263" i="11"/>
  <c r="K263" i="11"/>
  <c r="X263" i="11"/>
  <c r="M263" i="11"/>
  <c r="Y263" i="11"/>
  <c r="O263" i="11"/>
  <c r="AA263" i="11"/>
  <c r="E263" i="11"/>
  <c r="Q263" i="11"/>
  <c r="AE263" i="11"/>
  <c r="AF261" i="11"/>
  <c r="E419" i="11"/>
  <c r="D419" i="11"/>
  <c r="AA419" i="11"/>
  <c r="J419" i="11"/>
  <c r="AB419" i="11"/>
  <c r="K419" i="11"/>
  <c r="L419" i="11"/>
  <c r="R419" i="11"/>
  <c r="T419" i="11"/>
  <c r="M417" i="11"/>
  <c r="N417" i="11"/>
  <c r="V417" i="11"/>
  <c r="X417" i="11"/>
  <c r="Y417" i="11"/>
  <c r="D417" i="11"/>
  <c r="G405" i="11"/>
  <c r="D405" i="11"/>
  <c r="N405" i="11"/>
  <c r="Y405" i="11"/>
  <c r="F405" i="11"/>
  <c r="Q405" i="11"/>
  <c r="AB405" i="11"/>
  <c r="E405" i="11"/>
  <c r="T405" i="11"/>
  <c r="AG405" i="11"/>
  <c r="H405" i="11"/>
  <c r="U405" i="11"/>
  <c r="I405" i="11"/>
  <c r="V405" i="11"/>
  <c r="K405" i="11"/>
  <c r="X405" i="11"/>
  <c r="L405" i="11"/>
  <c r="AA405" i="11"/>
  <c r="P405" i="11"/>
  <c r="AD405" i="11"/>
  <c r="AB242" i="11"/>
  <c r="K242" i="11"/>
  <c r="G269" i="11"/>
  <c r="K269" i="11"/>
  <c r="AE269" i="11"/>
  <c r="M269" i="11"/>
  <c r="P269" i="11"/>
  <c r="Q269" i="11"/>
  <c r="W269" i="11"/>
  <c r="E269" i="11"/>
  <c r="Y269" i="11"/>
  <c r="E421" i="11"/>
  <c r="K421" i="11"/>
  <c r="L421" i="11"/>
  <c r="R421" i="11"/>
  <c r="S421" i="11"/>
  <c r="T421" i="11"/>
  <c r="D421" i="11"/>
  <c r="AA421" i="11"/>
  <c r="I204" i="11"/>
  <c r="Q204" i="11"/>
  <c r="Y204" i="11"/>
  <c r="E209" i="11"/>
  <c r="M209" i="11"/>
  <c r="U209" i="11"/>
  <c r="K212" i="11"/>
  <c r="S212" i="11"/>
  <c r="AD252" i="11"/>
  <c r="U252" i="11"/>
  <c r="K252" i="11"/>
  <c r="AG251" i="11"/>
  <c r="AA243" i="11"/>
  <c r="AA242" i="11"/>
  <c r="I242" i="11"/>
  <c r="Q241" i="11"/>
  <c r="AE236" i="11"/>
  <c r="T236" i="11"/>
  <c r="I236" i="11"/>
  <c r="Z234" i="11"/>
  <c r="Q231" i="11"/>
  <c r="AG230" i="11"/>
  <c r="W230" i="11"/>
  <c r="AC227" i="11"/>
  <c r="S227" i="11"/>
  <c r="H227" i="11"/>
  <c r="AC226" i="11"/>
  <c r="S226" i="11"/>
  <c r="H226" i="11"/>
  <c r="AC225" i="11"/>
  <c r="S225" i="11"/>
  <c r="H225" i="11"/>
  <c r="AC224" i="11"/>
  <c r="S224" i="11"/>
  <c r="H224" i="11"/>
  <c r="AC223" i="11"/>
  <c r="S223" i="11"/>
  <c r="H223" i="11"/>
  <c r="AC222" i="11"/>
  <c r="S222" i="11"/>
  <c r="H222" i="11"/>
  <c r="AA220" i="11"/>
  <c r="O220" i="11"/>
  <c r="AA218" i="11"/>
  <c r="O218" i="11"/>
  <c r="K215" i="11"/>
  <c r="AC346" i="11"/>
  <c r="T346" i="11"/>
  <c r="AD345" i="11"/>
  <c r="AF340" i="11"/>
  <c r="W340" i="11"/>
  <c r="N340" i="11"/>
  <c r="AC338" i="11"/>
  <c r="T338" i="11"/>
  <c r="AG337" i="11"/>
  <c r="S337" i="11"/>
  <c r="N330" i="11"/>
  <c r="AC330" i="11"/>
  <c r="E330" i="11"/>
  <c r="T330" i="11"/>
  <c r="AF324" i="11"/>
  <c r="M324" i="11"/>
  <c r="J314" i="11"/>
  <c r="D314" i="11"/>
  <c r="I314" i="11"/>
  <c r="S314" i="11"/>
  <c r="T314" i="11"/>
  <c r="AA314" i="11"/>
  <c r="S312" i="11"/>
  <c r="T312" i="11"/>
  <c r="D312" i="11"/>
  <c r="Z312" i="11"/>
  <c r="I312" i="11"/>
  <c r="AA312" i="11"/>
  <c r="K312" i="11"/>
  <c r="O294" i="11"/>
  <c r="H284" i="11"/>
  <c r="S284" i="11"/>
  <c r="J274" i="11"/>
  <c r="Y272" i="11"/>
  <c r="AF263" i="11"/>
  <c r="P261" i="11"/>
  <c r="D255" i="11"/>
  <c r="L255" i="11"/>
  <c r="T255" i="11"/>
  <c r="AB255" i="11"/>
  <c r="E255" i="11"/>
  <c r="M255" i="11"/>
  <c r="U255" i="11"/>
  <c r="AC255" i="11"/>
  <c r="F255" i="11"/>
  <c r="N255" i="11"/>
  <c r="V255" i="11"/>
  <c r="AD255" i="11"/>
  <c r="G255" i="11"/>
  <c r="O255" i="11"/>
  <c r="W255" i="11"/>
  <c r="AE255" i="11"/>
  <c r="H255" i="11"/>
  <c r="P255" i="11"/>
  <c r="X255" i="11"/>
  <c r="AF255" i="11"/>
  <c r="J255" i="11"/>
  <c r="R255" i="11"/>
  <c r="Z255" i="11"/>
  <c r="L420" i="11"/>
  <c r="N414" i="11"/>
  <c r="I392" i="11"/>
  <c r="J392" i="11"/>
  <c r="Z392" i="11"/>
  <c r="K392" i="11"/>
  <c r="AA392" i="11"/>
  <c r="P392" i="11"/>
  <c r="AF392" i="11"/>
  <c r="R392" i="11"/>
  <c r="I376" i="11"/>
  <c r="H376" i="11"/>
  <c r="AF376" i="11"/>
  <c r="K376" i="11"/>
  <c r="AG376" i="11"/>
  <c r="P376" i="11"/>
  <c r="Q376" i="11"/>
  <c r="S376" i="11"/>
  <c r="Y376" i="11"/>
  <c r="T318" i="11"/>
  <c r="I318" i="11"/>
  <c r="K309" i="11"/>
  <c r="P288" i="11"/>
  <c r="AB287" i="11"/>
  <c r="X286" i="11"/>
  <c r="AA278" i="11"/>
  <c r="K278" i="11"/>
  <c r="AG273" i="11"/>
  <c r="W273" i="11"/>
  <c r="K273" i="11"/>
  <c r="AC270" i="11"/>
  <c r="K266" i="11"/>
  <c r="H264" i="11"/>
  <c r="AG256" i="11"/>
  <c r="Y256" i="11"/>
  <c r="Q256" i="11"/>
  <c r="I256" i="11"/>
  <c r="S424" i="11"/>
  <c r="AB420" i="11"/>
  <c r="J420" i="11"/>
  <c r="X418" i="11"/>
  <c r="L414" i="11"/>
  <c r="V381" i="11"/>
  <c r="P368" i="11"/>
  <c r="AC368" i="11"/>
  <c r="H322" i="11"/>
  <c r="AG318" i="11"/>
  <c r="S318" i="11"/>
  <c r="F318" i="11"/>
  <c r="I309" i="11"/>
  <c r="AB308" i="11"/>
  <c r="T308" i="11"/>
  <c r="K308" i="11"/>
  <c r="AA302" i="11"/>
  <c r="AA298" i="11"/>
  <c r="AG288" i="11"/>
  <c r="O288" i="11"/>
  <c r="AA287" i="11"/>
  <c r="Y278" i="11"/>
  <c r="I278" i="11"/>
  <c r="X275" i="11"/>
  <c r="M275" i="11"/>
  <c r="AF273" i="11"/>
  <c r="U273" i="11"/>
  <c r="J273" i="11"/>
  <c r="Q270" i="11"/>
  <c r="AG266" i="11"/>
  <c r="I266" i="11"/>
  <c r="AF264" i="11"/>
  <c r="S264" i="11"/>
  <c r="G264" i="11"/>
  <c r="AF262" i="11"/>
  <c r="S262" i="11"/>
  <c r="G262" i="11"/>
  <c r="G260" i="11"/>
  <c r="AF256" i="11"/>
  <c r="X256" i="11"/>
  <c r="P256" i="11"/>
  <c r="H256" i="11"/>
  <c r="AB253" i="11"/>
  <c r="T253" i="11"/>
  <c r="L253" i="11"/>
  <c r="AB428" i="11"/>
  <c r="AB427" i="11"/>
  <c r="R424" i="11"/>
  <c r="AA420" i="11"/>
  <c r="D420" i="11"/>
  <c r="V418" i="11"/>
  <c r="Y416" i="11"/>
  <c r="D414" i="11"/>
  <c r="G407" i="11"/>
  <c r="D407" i="11"/>
  <c r="F407" i="11"/>
  <c r="E401" i="11"/>
  <c r="O401" i="11"/>
  <c r="Z401" i="11"/>
  <c r="F401" i="11"/>
  <c r="P401" i="11"/>
  <c r="AB401" i="11"/>
  <c r="J401" i="11"/>
  <c r="T401" i="11"/>
  <c r="AD401" i="11"/>
  <c r="K401" i="11"/>
  <c r="V392" i="11"/>
  <c r="E373" i="11"/>
  <c r="D373" i="11"/>
  <c r="G373" i="11"/>
  <c r="S373" i="11"/>
  <c r="AD373" i="11"/>
  <c r="H373" i="11"/>
  <c r="T373" i="11"/>
  <c r="AE373" i="11"/>
  <c r="I373" i="11"/>
  <c r="U373" i="11"/>
  <c r="K373" i="11"/>
  <c r="V373" i="11"/>
  <c r="L373" i="11"/>
  <c r="Y373" i="11"/>
  <c r="P373" i="11"/>
  <c r="AB373" i="11"/>
  <c r="G381" i="11"/>
  <c r="F381" i="11"/>
  <c r="W381" i="11"/>
  <c r="H381" i="11"/>
  <c r="X381" i="11"/>
  <c r="I381" i="11"/>
  <c r="AA381" i="11"/>
  <c r="K381" i="11"/>
  <c r="AD381" i="11"/>
  <c r="O381" i="11"/>
  <c r="AE381" i="11"/>
  <c r="Q381" i="11"/>
  <c r="Q302" i="11"/>
  <c r="Q298" i="11"/>
  <c r="AA288" i="11"/>
  <c r="K288" i="11"/>
  <c r="P287" i="11"/>
  <c r="R273" i="11"/>
  <c r="H273" i="11"/>
  <c r="AD256" i="11"/>
  <c r="V256" i="11"/>
  <c r="N256" i="11"/>
  <c r="F256" i="11"/>
  <c r="Z253" i="11"/>
  <c r="R253" i="11"/>
  <c r="J253" i="11"/>
  <c r="T428" i="11"/>
  <c r="T427" i="11"/>
  <c r="T426" i="11"/>
  <c r="K424" i="11"/>
  <c r="S423" i="11"/>
  <c r="T420" i="11"/>
  <c r="M418" i="11"/>
  <c r="V416" i="11"/>
  <c r="X415" i="11"/>
  <c r="Y414" i="11"/>
  <c r="X407" i="11"/>
  <c r="M407" i="11"/>
  <c r="G406" i="11"/>
  <c r="D406" i="11"/>
  <c r="N406" i="11"/>
  <c r="Y406" i="11"/>
  <c r="F406" i="11"/>
  <c r="Q406" i="11"/>
  <c r="AB406" i="11"/>
  <c r="S401" i="11"/>
  <c r="J399" i="11"/>
  <c r="Z399" i="11"/>
  <c r="N399" i="11"/>
  <c r="AB399" i="11"/>
  <c r="P399" i="11"/>
  <c r="AF399" i="11"/>
  <c r="S399" i="11"/>
  <c r="N392" i="11"/>
  <c r="AA318" i="11"/>
  <c r="AG308" i="11"/>
  <c r="Y308" i="11"/>
  <c r="Q308" i="11"/>
  <c r="Y299" i="11"/>
  <c r="O298" i="11"/>
  <c r="AA295" i="11"/>
  <c r="Y288" i="11"/>
  <c r="I288" i="11"/>
  <c r="O287" i="11"/>
  <c r="X285" i="11"/>
  <c r="S278" i="11"/>
  <c r="AF276" i="11"/>
  <c r="U276" i="11"/>
  <c r="AE275" i="11"/>
  <c r="S275" i="11"/>
  <c r="AA273" i="11"/>
  <c r="Q273" i="11"/>
  <c r="X266" i="11"/>
  <c r="AA264" i="11"/>
  <c r="O264" i="11"/>
  <c r="AA262" i="11"/>
  <c r="O262" i="11"/>
  <c r="AA260" i="11"/>
  <c r="O260" i="11"/>
  <c r="AA258" i="11"/>
  <c r="O258" i="11"/>
  <c r="AC256" i="11"/>
  <c r="U256" i="11"/>
  <c r="M256" i="11"/>
  <c r="AA254" i="11"/>
  <c r="S254" i="11"/>
  <c r="K254" i="11"/>
  <c r="AG253" i="11"/>
  <c r="Y253" i="11"/>
  <c r="Q253" i="11"/>
  <c r="I253" i="11"/>
  <c r="S428" i="11"/>
  <c r="S427" i="11"/>
  <c r="S426" i="11"/>
  <c r="AB424" i="11"/>
  <c r="J424" i="11"/>
  <c r="R423" i="11"/>
  <c r="S420" i="11"/>
  <c r="AG412" i="11"/>
  <c r="V412" i="11"/>
  <c r="L412" i="11"/>
  <c r="AG411" i="11"/>
  <c r="V411" i="11"/>
  <c r="L411" i="11"/>
  <c r="V410" i="11"/>
  <c r="L410" i="11"/>
  <c r="L409" i="11"/>
  <c r="AG407" i="11"/>
  <c r="V407" i="11"/>
  <c r="L407" i="11"/>
  <c r="AF401" i="11"/>
  <c r="N401" i="11"/>
  <c r="H392" i="11"/>
  <c r="I390" i="11"/>
  <c r="F390" i="11"/>
  <c r="V390" i="11"/>
  <c r="H390" i="11"/>
  <c r="X390" i="11"/>
  <c r="K390" i="11"/>
  <c r="AA390" i="11"/>
  <c r="N390" i="11"/>
  <c r="AD390" i="11"/>
  <c r="AA376" i="11"/>
  <c r="Q377" i="11"/>
  <c r="W374" i="11"/>
  <c r="K374" i="11"/>
  <c r="AG371" i="11"/>
  <c r="P371" i="11"/>
  <c r="Y369" i="11"/>
  <c r="K369" i="11"/>
  <c r="G363" i="11"/>
  <c r="W363" i="11"/>
  <c r="H363" i="11"/>
  <c r="AA363" i="11"/>
  <c r="E360" i="11"/>
  <c r="I360" i="11"/>
  <c r="S360" i="11"/>
  <c r="J359" i="11"/>
  <c r="M359" i="11"/>
  <c r="Y359" i="11"/>
  <c r="O359" i="11"/>
  <c r="AA359" i="11"/>
  <c r="AB352" i="11"/>
  <c r="O352" i="11"/>
  <c r="D437" i="11"/>
  <c r="L437" i="11"/>
  <c r="T437" i="11"/>
  <c r="AB437" i="11"/>
  <c r="E437" i="11"/>
  <c r="M437" i="11"/>
  <c r="U437" i="11"/>
  <c r="AC437" i="11"/>
  <c r="F437" i="11"/>
  <c r="N437" i="11"/>
  <c r="V437" i="11"/>
  <c r="AD437" i="11"/>
  <c r="G437" i="11"/>
  <c r="O437" i="11"/>
  <c r="W437" i="11"/>
  <c r="AE437" i="11"/>
  <c r="H437" i="11"/>
  <c r="P437" i="11"/>
  <c r="X437" i="11"/>
  <c r="AF437" i="11"/>
  <c r="J437" i="11"/>
  <c r="R437" i="11"/>
  <c r="Z437" i="11"/>
  <c r="X379" i="11"/>
  <c r="AG377" i="11"/>
  <c r="K377" i="11"/>
  <c r="AG374" i="11"/>
  <c r="U374" i="11"/>
  <c r="E374" i="11"/>
  <c r="AE371" i="11"/>
  <c r="I371" i="11"/>
  <c r="U369" i="11"/>
  <c r="G369" i="11"/>
  <c r="Y364" i="11"/>
  <c r="I364" i="11"/>
  <c r="S363" i="11"/>
  <c r="AE362" i="11"/>
  <c r="M362" i="11"/>
  <c r="G361" i="11"/>
  <c r="AF359" i="11"/>
  <c r="P359" i="11"/>
  <c r="J355" i="11"/>
  <c r="I355" i="11"/>
  <c r="W355" i="11"/>
  <c r="M355" i="11"/>
  <c r="Y355" i="11"/>
  <c r="O355" i="11"/>
  <c r="AA355" i="11"/>
  <c r="Z352" i="11"/>
  <c r="G352" i="11"/>
  <c r="D440" i="11"/>
  <c r="K440" i="11"/>
  <c r="S440" i="11"/>
  <c r="AA440" i="11"/>
  <c r="E440" i="11"/>
  <c r="M440" i="11"/>
  <c r="U440" i="11"/>
  <c r="AC440" i="11"/>
  <c r="F440" i="11"/>
  <c r="N440" i="11"/>
  <c r="V440" i="11"/>
  <c r="AD440" i="11"/>
  <c r="H440" i="11"/>
  <c r="P440" i="11"/>
  <c r="X440" i="11"/>
  <c r="AF440" i="11"/>
  <c r="AA437" i="11"/>
  <c r="AB404" i="11"/>
  <c r="Q404" i="11"/>
  <c r="F404" i="11"/>
  <c r="AB403" i="11"/>
  <c r="Q403" i="11"/>
  <c r="F403" i="11"/>
  <c r="R393" i="11"/>
  <c r="Z389" i="11"/>
  <c r="J389" i="11"/>
  <c r="AA386" i="11"/>
  <c r="P386" i="11"/>
  <c r="Z384" i="11"/>
  <c r="O384" i="11"/>
  <c r="S379" i="11"/>
  <c r="AF377" i="11"/>
  <c r="H377" i="11"/>
  <c r="AF374" i="11"/>
  <c r="T374" i="11"/>
  <c r="D374" i="11"/>
  <c r="AC371" i="11"/>
  <c r="AG369" i="11"/>
  <c r="S369" i="11"/>
  <c r="X364" i="11"/>
  <c r="Q363" i="11"/>
  <c r="AC362" i="11"/>
  <c r="AE359" i="11"/>
  <c r="K359" i="11"/>
  <c r="Y352" i="11"/>
  <c r="D351" i="11"/>
  <c r="J351" i="11"/>
  <c r="U351" i="11"/>
  <c r="AC351" i="11"/>
  <c r="O351" i="11"/>
  <c r="W351" i="11"/>
  <c r="AE351" i="11"/>
  <c r="P351" i="11"/>
  <c r="X351" i="11"/>
  <c r="AF351" i="11"/>
  <c r="D441" i="11"/>
  <c r="E441" i="11"/>
  <c r="M441" i="11"/>
  <c r="U441" i="11"/>
  <c r="AC441" i="11"/>
  <c r="G441" i="11"/>
  <c r="O441" i="11"/>
  <c r="W441" i="11"/>
  <c r="H441" i="11"/>
  <c r="P441" i="11"/>
  <c r="X441" i="11"/>
  <c r="AF441" i="11"/>
  <c r="J441" i="11"/>
  <c r="R441" i="11"/>
  <c r="Y437" i="11"/>
  <c r="G371" i="11"/>
  <c r="AA371" i="11"/>
  <c r="I369" i="11"/>
  <c r="W369" i="11"/>
  <c r="E364" i="11"/>
  <c r="H364" i="11"/>
  <c r="W364" i="11"/>
  <c r="P363" i="11"/>
  <c r="G362" i="11"/>
  <c r="I362" i="11"/>
  <c r="X362" i="11"/>
  <c r="K362" i="11"/>
  <c r="Y362" i="11"/>
  <c r="S361" i="11"/>
  <c r="U361" i="11"/>
  <c r="I359" i="11"/>
  <c r="J352" i="11"/>
  <c r="H352" i="11"/>
  <c r="S352" i="11"/>
  <c r="AC352" i="11"/>
  <c r="K352" i="11"/>
  <c r="W352" i="11"/>
  <c r="AF352" i="11"/>
  <c r="M352" i="11"/>
  <c r="X352" i="11"/>
  <c r="AG352" i="11"/>
  <c r="S437" i="11"/>
  <c r="Y404" i="11"/>
  <c r="N404" i="11"/>
  <c r="D404" i="11"/>
  <c r="Y403" i="11"/>
  <c r="N403" i="11"/>
  <c r="D403" i="11"/>
  <c r="AD393" i="11"/>
  <c r="N393" i="11"/>
  <c r="V389" i="11"/>
  <c r="F389" i="11"/>
  <c r="Y386" i="11"/>
  <c r="N386" i="11"/>
  <c r="AD385" i="11"/>
  <c r="Q385" i="11"/>
  <c r="X384" i="11"/>
  <c r="K384" i="11"/>
  <c r="K379" i="11"/>
  <c r="Y377" i="11"/>
  <c r="AD374" i="11"/>
  <c r="N374" i="11"/>
  <c r="U371" i="11"/>
  <c r="AE369" i="11"/>
  <c r="P369" i="11"/>
  <c r="E367" i="11"/>
  <c r="AC367" i="11"/>
  <c r="E365" i="11"/>
  <c r="G365" i="11"/>
  <c r="S364" i="11"/>
  <c r="AG363" i="11"/>
  <c r="O363" i="11"/>
  <c r="W362" i="11"/>
  <c r="AG361" i="11"/>
  <c r="Y360" i="11"/>
  <c r="X359" i="11"/>
  <c r="H359" i="11"/>
  <c r="X358" i="11"/>
  <c r="U357" i="11"/>
  <c r="AG355" i="11"/>
  <c r="P355" i="11"/>
  <c r="X353" i="11"/>
  <c r="R352" i="11"/>
  <c r="AG351" i="11"/>
  <c r="S351" i="11"/>
  <c r="AD441" i="11"/>
  <c r="Q441" i="11"/>
  <c r="AE440" i="11"/>
  <c r="O440" i="11"/>
  <c r="Q437" i="11"/>
  <c r="H434" i="11"/>
  <c r="P434" i="11"/>
  <c r="X434" i="11"/>
  <c r="AF434" i="11"/>
  <c r="D434" i="11"/>
  <c r="M434" i="11"/>
  <c r="V434" i="11"/>
  <c r="AE434" i="11"/>
  <c r="E434" i="11"/>
  <c r="N434" i="11"/>
  <c r="W434" i="11"/>
  <c r="AG434" i="11"/>
  <c r="F434" i="11"/>
  <c r="O434" i="11"/>
  <c r="Y434" i="11"/>
  <c r="G434" i="11"/>
  <c r="Q434" i="11"/>
  <c r="Z434" i="11"/>
  <c r="I434" i="11"/>
  <c r="R434" i="11"/>
  <c r="AA434" i="11"/>
  <c r="K434" i="11"/>
  <c r="T434" i="11"/>
  <c r="AC434" i="11"/>
  <c r="J451" i="11"/>
  <c r="R451" i="11"/>
  <c r="Z451" i="11"/>
  <c r="F451" i="11"/>
  <c r="N451" i="11"/>
  <c r="V451" i="11"/>
  <c r="AD451" i="11"/>
  <c r="G451" i="11"/>
  <c r="O451" i="11"/>
  <c r="W451" i="11"/>
  <c r="AE451" i="11"/>
  <c r="H451" i="11"/>
  <c r="P451" i="11"/>
  <c r="X451" i="11"/>
  <c r="AF451" i="11"/>
  <c r="I451" i="11"/>
  <c r="Y451" i="11"/>
  <c r="K451" i="11"/>
  <c r="AA451" i="11"/>
  <c r="L451" i="11"/>
  <c r="AB451" i="11"/>
  <c r="M451" i="11"/>
  <c r="AC451" i="11"/>
  <c r="Q451" i="11"/>
  <c r="AG451" i="11"/>
  <c r="D451" i="11"/>
  <c r="T451" i="11"/>
  <c r="AA393" i="11"/>
  <c r="K393" i="11"/>
  <c r="X386" i="11"/>
  <c r="K386" i="11"/>
  <c r="W384" i="11"/>
  <c r="AG379" i="11"/>
  <c r="X377" i="11"/>
  <c r="AC374" i="11"/>
  <c r="S371" i="11"/>
  <c r="AC369" i="11"/>
  <c r="O369" i="11"/>
  <c r="E366" i="11"/>
  <c r="G366" i="11"/>
  <c r="AF366" i="11"/>
  <c r="AG364" i="11"/>
  <c r="P364" i="11"/>
  <c r="AF363" i="11"/>
  <c r="I363" i="11"/>
  <c r="S362" i="11"/>
  <c r="AF361" i="11"/>
  <c r="W360" i="11"/>
  <c r="W359" i="11"/>
  <c r="G359" i="11"/>
  <c r="J358" i="11"/>
  <c r="G358" i="11"/>
  <c r="S358" i="11"/>
  <c r="AF358" i="11"/>
  <c r="H358" i="11"/>
  <c r="U358" i="11"/>
  <c r="AG358" i="11"/>
  <c r="J357" i="11"/>
  <c r="M357" i="11"/>
  <c r="Y357" i="11"/>
  <c r="O357" i="11"/>
  <c r="AA357" i="11"/>
  <c r="AF355" i="11"/>
  <c r="K355" i="11"/>
  <c r="J353" i="11"/>
  <c r="I353" i="11"/>
  <c r="W353" i="11"/>
  <c r="M353" i="11"/>
  <c r="Y353" i="11"/>
  <c r="O353" i="11"/>
  <c r="AA353" i="11"/>
  <c r="Q352" i="11"/>
  <c r="AD351" i="11"/>
  <c r="R351" i="11"/>
  <c r="AB441" i="11"/>
  <c r="N441" i="11"/>
  <c r="AB440" i="11"/>
  <c r="L440" i="11"/>
  <c r="K437" i="11"/>
  <c r="AG436" i="11"/>
  <c r="Y436" i="11"/>
  <c r="Q436" i="11"/>
  <c r="I436" i="11"/>
  <c r="P435" i="11"/>
  <c r="G435" i="11"/>
  <c r="D432" i="11"/>
  <c r="E432" i="11"/>
  <c r="N432" i="11"/>
  <c r="V432" i="11"/>
  <c r="AD432" i="11"/>
  <c r="L432" i="11"/>
  <c r="T432" i="11"/>
  <c r="AB432" i="11"/>
  <c r="AG356" i="11"/>
  <c r="U356" i="11"/>
  <c r="H356" i="11"/>
  <c r="AG354" i="11"/>
  <c r="U354" i="11"/>
  <c r="H354" i="11"/>
  <c r="Z438" i="11"/>
  <c r="R438" i="11"/>
  <c r="J438" i="11"/>
  <c r="AE436" i="11"/>
  <c r="W436" i="11"/>
  <c r="O436" i="11"/>
  <c r="G436" i="11"/>
  <c r="AD435" i="11"/>
  <c r="V435" i="11"/>
  <c r="N435" i="11"/>
  <c r="E435" i="11"/>
  <c r="G433" i="11"/>
  <c r="O433" i="11"/>
  <c r="W433" i="11"/>
  <c r="AE433" i="11"/>
  <c r="X432" i="11"/>
  <c r="M432" i="11"/>
  <c r="AF450" i="11"/>
  <c r="K450" i="11"/>
  <c r="AF356" i="11"/>
  <c r="S356" i="11"/>
  <c r="G356" i="11"/>
  <c r="AF354" i="11"/>
  <c r="S354" i="11"/>
  <c r="G354" i="11"/>
  <c r="AA439" i="11"/>
  <c r="S439" i="11"/>
  <c r="K439" i="11"/>
  <c r="AG438" i="11"/>
  <c r="Y438" i="11"/>
  <c r="Q438" i="11"/>
  <c r="I438" i="11"/>
  <c r="AD436" i="11"/>
  <c r="V436" i="11"/>
  <c r="N436" i="11"/>
  <c r="F436" i="11"/>
  <c r="AC435" i="11"/>
  <c r="U435" i="11"/>
  <c r="M435" i="11"/>
  <c r="D435" i="11"/>
  <c r="AC433" i="11"/>
  <c r="T433" i="11"/>
  <c r="K433" i="11"/>
  <c r="AG432" i="11"/>
  <c r="W432" i="11"/>
  <c r="K432" i="11"/>
  <c r="AB450" i="11"/>
  <c r="D445" i="11"/>
  <c r="L445" i="11"/>
  <c r="T445" i="11"/>
  <c r="AB445" i="11"/>
  <c r="E445" i="11"/>
  <c r="M445" i="11"/>
  <c r="U445" i="11"/>
  <c r="G445" i="11"/>
  <c r="O445" i="11"/>
  <c r="W445" i="11"/>
  <c r="AE445" i="11"/>
  <c r="H445" i="11"/>
  <c r="P445" i="11"/>
  <c r="X445" i="11"/>
  <c r="AF445" i="11"/>
  <c r="I445" i="11"/>
  <c r="Q445" i="11"/>
  <c r="Y445" i="11"/>
  <c r="AG445" i="11"/>
  <c r="J445" i="11"/>
  <c r="R445" i="11"/>
  <c r="Z445" i="11"/>
  <c r="D462" i="11"/>
  <c r="L462" i="11"/>
  <c r="T462" i="11"/>
  <c r="AB462" i="11"/>
  <c r="E462" i="11"/>
  <c r="M462" i="11"/>
  <c r="U462" i="11"/>
  <c r="AC462" i="11"/>
  <c r="F462" i="11"/>
  <c r="N462" i="11"/>
  <c r="V462" i="11"/>
  <c r="AD462" i="11"/>
  <c r="G462" i="11"/>
  <c r="O462" i="11"/>
  <c r="W462" i="11"/>
  <c r="H462" i="11"/>
  <c r="P462" i="11"/>
  <c r="X462" i="11"/>
  <c r="AF462" i="11"/>
  <c r="I462" i="11"/>
  <c r="Q462" i="11"/>
  <c r="Y462" i="11"/>
  <c r="AG462" i="11"/>
  <c r="J462" i="11"/>
  <c r="R462" i="11"/>
  <c r="Z462" i="11"/>
  <c r="M436" i="11"/>
  <c r="E436" i="11"/>
  <c r="AE438" i="11"/>
  <c r="W438" i="11"/>
  <c r="O438" i="11"/>
  <c r="G438" i="11"/>
  <c r="AB436" i="11"/>
  <c r="T436" i="11"/>
  <c r="L436" i="11"/>
  <c r="AA435" i="11"/>
  <c r="S435" i="11"/>
  <c r="K435" i="11"/>
  <c r="AE432" i="11"/>
  <c r="S432" i="11"/>
  <c r="I432" i="11"/>
  <c r="I450" i="11"/>
  <c r="Q450" i="11"/>
  <c r="Y450" i="11"/>
  <c r="AG450" i="11"/>
  <c r="D450" i="11"/>
  <c r="L450" i="11"/>
  <c r="T450" i="11"/>
  <c r="E450" i="11"/>
  <c r="M450" i="11"/>
  <c r="U450" i="11"/>
  <c r="AC450" i="11"/>
  <c r="F450" i="11"/>
  <c r="N450" i="11"/>
  <c r="V450" i="11"/>
  <c r="AD450" i="11"/>
  <c r="G450" i="11"/>
  <c r="O450" i="11"/>
  <c r="W450" i="11"/>
  <c r="AE450" i="11"/>
  <c r="AD430" i="11"/>
  <c r="V430" i="11"/>
  <c r="N430" i="11"/>
  <c r="E430" i="11"/>
  <c r="AD449" i="11"/>
  <c r="V449" i="11"/>
  <c r="N449" i="11"/>
  <c r="F449" i="11"/>
  <c r="AC448" i="11"/>
  <c r="U448" i="11"/>
  <c r="M448" i="11"/>
  <c r="E448" i="11"/>
  <c r="AB447" i="11"/>
  <c r="T447" i="11"/>
  <c r="L447" i="11"/>
  <c r="D447" i="11"/>
  <c r="AF443" i="11"/>
  <c r="X443" i="11"/>
  <c r="P443" i="11"/>
  <c r="H443" i="11"/>
  <c r="AE442" i="11"/>
  <c r="W442" i="11"/>
  <c r="O442" i="11"/>
  <c r="G442" i="11"/>
  <c r="AC458" i="11"/>
  <c r="S458" i="11"/>
  <c r="H458" i="11"/>
  <c r="AD457" i="11"/>
  <c r="S457" i="11"/>
  <c r="H457" i="11"/>
  <c r="AD456" i="11"/>
  <c r="S456" i="11"/>
  <c r="H456" i="11"/>
  <c r="AD455" i="11"/>
  <c r="S455" i="11"/>
  <c r="H455" i="11"/>
  <c r="AD454" i="11"/>
  <c r="S454" i="11"/>
  <c r="H454" i="11"/>
  <c r="AD453" i="11"/>
  <c r="S453" i="11"/>
  <c r="H453" i="11"/>
  <c r="AD452" i="11"/>
  <c r="V452" i="11"/>
  <c r="N452" i="11"/>
  <c r="F452" i="11"/>
  <c r="AG461" i="11"/>
  <c r="Y461" i="11"/>
  <c r="Q461" i="11"/>
  <c r="I461" i="11"/>
  <c r="AC449" i="11"/>
  <c r="U449" i="11"/>
  <c r="M449" i="11"/>
  <c r="E449" i="11"/>
  <c r="AB448" i="11"/>
  <c r="T448" i="11"/>
  <c r="L448" i="11"/>
  <c r="D448" i="11"/>
  <c r="AE443" i="11"/>
  <c r="W443" i="11"/>
  <c r="O443" i="11"/>
  <c r="G443" i="11"/>
  <c r="AD442" i="11"/>
  <c r="V442" i="11"/>
  <c r="N442" i="11"/>
  <c r="F442" i="11"/>
  <c r="AB458" i="11"/>
  <c r="Q458" i="11"/>
  <c r="G458" i="11"/>
  <c r="AB457" i="11"/>
  <c r="Q457" i="11"/>
  <c r="G457" i="11"/>
  <c r="AB456" i="11"/>
  <c r="Q456" i="11"/>
  <c r="G456" i="11"/>
  <c r="AB455" i="11"/>
  <c r="Q455" i="11"/>
  <c r="G455" i="11"/>
  <c r="AB454" i="11"/>
  <c r="Q454" i="11"/>
  <c r="G454" i="11"/>
  <c r="AB453" i="11"/>
  <c r="Q453" i="11"/>
  <c r="G453" i="11"/>
  <c r="AC452" i="11"/>
  <c r="U452" i="11"/>
  <c r="M452" i="11"/>
  <c r="D452" i="11"/>
  <c r="Z459" i="11"/>
  <c r="R459" i="11"/>
  <c r="J459" i="11"/>
  <c r="AF461" i="11"/>
  <c r="X461" i="11"/>
  <c r="P461" i="11"/>
  <c r="H461" i="11"/>
  <c r="AB449" i="11"/>
  <c r="T449" i="11"/>
  <c r="L449" i="11"/>
  <c r="D449" i="11"/>
  <c r="AD443" i="11"/>
  <c r="V443" i="11"/>
  <c r="N443" i="11"/>
  <c r="F443" i="11"/>
  <c r="AC442" i="11"/>
  <c r="U442" i="11"/>
  <c r="M442" i="11"/>
  <c r="D442" i="11"/>
  <c r="AA458" i="11"/>
  <c r="P458" i="11"/>
  <c r="F458" i="11"/>
  <c r="AA457" i="11"/>
  <c r="P457" i="11"/>
  <c r="F457" i="11"/>
  <c r="AA456" i="11"/>
  <c r="P456" i="11"/>
  <c r="F456" i="11"/>
  <c r="AA455" i="11"/>
  <c r="P455" i="11"/>
  <c r="F455" i="11"/>
  <c r="AA454" i="11"/>
  <c r="P454" i="11"/>
  <c r="F454" i="11"/>
  <c r="AA453" i="11"/>
  <c r="P453" i="11"/>
  <c r="F453" i="11"/>
  <c r="Y459" i="11"/>
  <c r="Q459" i="11"/>
  <c r="I459" i="11"/>
  <c r="AE461" i="11"/>
  <c r="W461" i="11"/>
  <c r="O461" i="11"/>
  <c r="G461" i="11"/>
  <c r="AC443" i="11"/>
  <c r="U443" i="11"/>
  <c r="M443" i="11"/>
  <c r="E443" i="11"/>
  <c r="Y458" i="11"/>
  <c r="O458" i="11"/>
  <c r="D458" i="11"/>
  <c r="Y457" i="11"/>
  <c r="O457" i="11"/>
  <c r="D457" i="11"/>
  <c r="Y456" i="11"/>
  <c r="O456" i="11"/>
  <c r="D456" i="11"/>
  <c r="Y455" i="11"/>
  <c r="O455" i="11"/>
  <c r="D455" i="11"/>
  <c r="Y454" i="11"/>
  <c r="O454" i="11"/>
  <c r="D454" i="11"/>
  <c r="Y453" i="11"/>
  <c r="O453" i="11"/>
  <c r="D453" i="11"/>
  <c r="H459" i="11"/>
  <c r="AD461" i="11"/>
  <c r="V461" i="11"/>
  <c r="N461" i="11"/>
  <c r="F461" i="11"/>
  <c r="AF458" i="11"/>
  <c r="W458" i="11"/>
  <c r="L458" i="11"/>
  <c r="AG457" i="11"/>
  <c r="W457" i="11"/>
  <c r="L457" i="11"/>
  <c r="AG456" i="11"/>
  <c r="W456" i="11"/>
  <c r="L456" i="11"/>
  <c r="AG455" i="11"/>
  <c r="W455" i="11"/>
  <c r="L455" i="11"/>
  <c r="AG454" i="11"/>
  <c r="W454" i="11"/>
  <c r="L454" i="11"/>
  <c r="AG453" i="11"/>
  <c r="W453" i="11"/>
  <c r="L453" i="11"/>
  <c r="AF430" i="11"/>
  <c r="X430" i="11"/>
  <c r="P430" i="11"/>
  <c r="H430" i="11"/>
  <c r="AF449" i="11"/>
  <c r="X449" i="11"/>
  <c r="P449" i="11"/>
  <c r="AE448" i="11"/>
  <c r="W448" i="11"/>
  <c r="O448" i="11"/>
  <c r="AD447" i="11"/>
  <c r="V447" i="11"/>
  <c r="N447" i="11"/>
  <c r="U446" i="11"/>
  <c r="M446" i="11"/>
  <c r="Z443" i="11"/>
  <c r="R443" i="11"/>
  <c r="AG442" i="11"/>
  <c r="Y442" i="11"/>
  <c r="Q442" i="11"/>
  <c r="I442" i="11"/>
  <c r="V458" i="11"/>
  <c r="K458" i="11"/>
  <c r="AF457" i="11"/>
  <c r="V457" i="11"/>
  <c r="K457" i="11"/>
  <c r="AF456" i="11"/>
  <c r="V456" i="11"/>
  <c r="K456" i="11"/>
  <c r="AF455" i="11"/>
  <c r="V455" i="11"/>
  <c r="K455" i="11"/>
  <c r="AF454" i="11"/>
  <c r="V454" i="11"/>
  <c r="K454" i="11"/>
  <c r="AF453" i="11"/>
  <c r="V453" i="11"/>
  <c r="K453" i="11"/>
  <c r="AF452" i="11"/>
  <c r="X452" i="11"/>
  <c r="P452" i="11"/>
  <c r="H452" i="11"/>
  <c r="U459" i="11"/>
  <c r="M459" i="11"/>
  <c r="AA461" i="11"/>
  <c r="S461" i="11"/>
  <c r="K461" i="11"/>
  <c r="AE721" i="2"/>
  <c r="AB723" i="2"/>
  <c r="AD721" i="2"/>
  <c r="V721" i="2"/>
  <c r="N721" i="2"/>
  <c r="F721" i="2"/>
  <c r="T723" i="2"/>
  <c r="M723" i="2"/>
  <c r="E461" i="11"/>
  <c r="U458" i="11"/>
  <c r="M458" i="11"/>
  <c r="E458" i="11"/>
  <c r="AC457" i="11"/>
  <c r="U457" i="11"/>
  <c r="M457" i="11"/>
  <c r="E457" i="11"/>
  <c r="AC456" i="11"/>
  <c r="U456" i="11"/>
  <c r="M456" i="11"/>
  <c r="E456" i="11"/>
  <c r="AC455" i="11"/>
  <c r="U455" i="11"/>
  <c r="M455" i="11"/>
  <c r="E455" i="11"/>
  <c r="AC454" i="11"/>
  <c r="U454" i="11"/>
  <c r="M454" i="11"/>
  <c r="E454" i="11"/>
  <c r="AC453" i="11"/>
  <c r="U453" i="11"/>
  <c r="M453" i="11"/>
  <c r="E453" i="11"/>
  <c r="Z458" i="11"/>
  <c r="R458" i="11"/>
  <c r="Z457" i="11"/>
  <c r="R457" i="11"/>
  <c r="Z456" i="11"/>
  <c r="R456" i="11"/>
  <c r="Z455" i="11"/>
  <c r="R455" i="11"/>
  <c r="Z454" i="11"/>
  <c r="R454" i="11"/>
  <c r="Z453" i="11"/>
  <c r="R453" i="11"/>
  <c r="F432" i="11"/>
  <c r="F431" i="11"/>
  <c r="F430" i="11"/>
  <c r="F429" i="11"/>
  <c r="J378" i="11"/>
  <c r="R378" i="11"/>
  <c r="Z378" i="11"/>
  <c r="D378" i="11"/>
  <c r="L378" i="11"/>
  <c r="T378" i="11"/>
  <c r="AB378" i="11"/>
  <c r="E378" i="11"/>
  <c r="M378" i="11"/>
  <c r="U378" i="11"/>
  <c r="AC378" i="11"/>
  <c r="F378" i="11"/>
  <c r="N378" i="11"/>
  <c r="V378" i="11"/>
  <c r="AD378" i="11"/>
  <c r="G378" i="11"/>
  <c r="O378" i="11"/>
  <c r="W378" i="11"/>
  <c r="AE378" i="11"/>
  <c r="H378" i="11"/>
  <c r="AA378" i="11"/>
  <c r="I378" i="11"/>
  <c r="AF378" i="11"/>
  <c r="K378" i="11"/>
  <c r="AG378" i="11"/>
  <c r="P378" i="11"/>
  <c r="Q378" i="11"/>
  <c r="S378" i="11"/>
  <c r="X378" i="11"/>
  <c r="Y378" i="11"/>
  <c r="G418" i="11"/>
  <c r="O418" i="11"/>
  <c r="W418" i="11"/>
  <c r="AE418" i="11"/>
  <c r="J418" i="11"/>
  <c r="R418" i="11"/>
  <c r="Z418" i="11"/>
  <c r="G417" i="11"/>
  <c r="O417" i="11"/>
  <c r="W417" i="11"/>
  <c r="AE417" i="11"/>
  <c r="J417" i="11"/>
  <c r="R417" i="11"/>
  <c r="Z417" i="11"/>
  <c r="G416" i="11"/>
  <c r="O416" i="11"/>
  <c r="W416" i="11"/>
  <c r="AE416" i="11"/>
  <c r="J416" i="11"/>
  <c r="R416" i="11"/>
  <c r="Z416" i="11"/>
  <c r="G415" i="11"/>
  <c r="O415" i="11"/>
  <c r="W415" i="11"/>
  <c r="AE415" i="11"/>
  <c r="J415" i="11"/>
  <c r="R415" i="11"/>
  <c r="Z415" i="11"/>
  <c r="G414" i="11"/>
  <c r="O414" i="11"/>
  <c r="W414" i="11"/>
  <c r="AE414" i="11"/>
  <c r="J414" i="11"/>
  <c r="R414" i="11"/>
  <c r="Z414" i="11"/>
  <c r="G413" i="11"/>
  <c r="O413" i="11"/>
  <c r="W413" i="11"/>
  <c r="AE413" i="11"/>
  <c r="J413" i="11"/>
  <c r="R413" i="11"/>
  <c r="Z413" i="11"/>
  <c r="I400" i="11"/>
  <c r="Q400" i="11"/>
  <c r="Y400" i="11"/>
  <c r="AG400" i="11"/>
  <c r="D400" i="11"/>
  <c r="M400" i="11"/>
  <c r="V400" i="11"/>
  <c r="AE400" i="11"/>
  <c r="E400" i="11"/>
  <c r="N400" i="11"/>
  <c r="W400" i="11"/>
  <c r="AF400" i="11"/>
  <c r="F400" i="11"/>
  <c r="O400" i="11"/>
  <c r="X400" i="11"/>
  <c r="G400" i="11"/>
  <c r="P400" i="11"/>
  <c r="Z400" i="11"/>
  <c r="H400" i="11"/>
  <c r="R400" i="11"/>
  <c r="AA400" i="11"/>
  <c r="J400" i="11"/>
  <c r="S400" i="11"/>
  <c r="AB400" i="11"/>
  <c r="K400" i="11"/>
  <c r="T400" i="11"/>
  <c r="AC400" i="11"/>
  <c r="I397" i="11"/>
  <c r="Q397" i="11"/>
  <c r="Y397" i="11"/>
  <c r="AG397" i="11"/>
  <c r="D397" i="11"/>
  <c r="L397" i="11"/>
  <c r="T397" i="11"/>
  <c r="AB397" i="11"/>
  <c r="E397" i="11"/>
  <c r="G397" i="11"/>
  <c r="O397" i="11"/>
  <c r="W397" i="11"/>
  <c r="AE397" i="11"/>
  <c r="F397" i="11"/>
  <c r="S397" i="11"/>
  <c r="AF397" i="11"/>
  <c r="H397" i="11"/>
  <c r="U397" i="11"/>
  <c r="J397" i="11"/>
  <c r="V397" i="11"/>
  <c r="K397" i="11"/>
  <c r="X397" i="11"/>
  <c r="M397" i="11"/>
  <c r="Z397" i="11"/>
  <c r="N397" i="11"/>
  <c r="AA397" i="11"/>
  <c r="P397" i="11"/>
  <c r="AC397" i="11"/>
  <c r="Z428" i="11"/>
  <c r="R428" i="11"/>
  <c r="J428" i="11"/>
  <c r="Z427" i="11"/>
  <c r="R427" i="11"/>
  <c r="J427" i="11"/>
  <c r="Z426" i="11"/>
  <c r="R426" i="11"/>
  <c r="J426" i="11"/>
  <c r="I394" i="11"/>
  <c r="Q394" i="11"/>
  <c r="Y394" i="11"/>
  <c r="AG394" i="11"/>
  <c r="D394" i="11"/>
  <c r="L394" i="11"/>
  <c r="T394" i="11"/>
  <c r="AB394" i="11"/>
  <c r="E394" i="11"/>
  <c r="M394" i="11"/>
  <c r="U394" i="11"/>
  <c r="AC394" i="11"/>
  <c r="G394" i="11"/>
  <c r="O394" i="11"/>
  <c r="W394" i="11"/>
  <c r="AE394" i="11"/>
  <c r="F394" i="11"/>
  <c r="V394" i="11"/>
  <c r="H394" i="11"/>
  <c r="X394" i="11"/>
  <c r="J394" i="11"/>
  <c r="Z394" i="11"/>
  <c r="K394" i="11"/>
  <c r="AA394" i="11"/>
  <c r="N394" i="11"/>
  <c r="AD394" i="11"/>
  <c r="P394" i="11"/>
  <c r="AF394" i="11"/>
  <c r="R394" i="11"/>
  <c r="AG428" i="11"/>
  <c r="Y428" i="11"/>
  <c r="Q428" i="11"/>
  <c r="I428" i="11"/>
  <c r="AG427" i="11"/>
  <c r="Y427" i="11"/>
  <c r="Q427" i="11"/>
  <c r="I427" i="11"/>
  <c r="AG426" i="11"/>
  <c r="Y426" i="11"/>
  <c r="Q426" i="11"/>
  <c r="I426" i="11"/>
  <c r="AG425" i="11"/>
  <c r="Y425" i="11"/>
  <c r="Q425" i="11"/>
  <c r="I425" i="11"/>
  <c r="AG424" i="11"/>
  <c r="Y424" i="11"/>
  <c r="Q424" i="11"/>
  <c r="I424" i="11"/>
  <c r="AG423" i="11"/>
  <c r="Y423" i="11"/>
  <c r="Q423" i="11"/>
  <c r="I423" i="11"/>
  <c r="AG422" i="11"/>
  <c r="Y422" i="11"/>
  <c r="Q422" i="11"/>
  <c r="I422" i="11"/>
  <c r="AG421" i="11"/>
  <c r="Y421" i="11"/>
  <c r="Q421" i="11"/>
  <c r="I421" i="11"/>
  <c r="AG420" i="11"/>
  <c r="Y420" i="11"/>
  <c r="Q420" i="11"/>
  <c r="I420" i="11"/>
  <c r="AG419" i="11"/>
  <c r="Y419" i="11"/>
  <c r="Q419" i="11"/>
  <c r="I419" i="11"/>
  <c r="AF418" i="11"/>
  <c r="U418" i="11"/>
  <c r="K418" i="11"/>
  <c r="AF417" i="11"/>
  <c r="U417" i="11"/>
  <c r="K417" i="11"/>
  <c r="AF416" i="11"/>
  <c r="U416" i="11"/>
  <c r="K416" i="11"/>
  <c r="AF415" i="11"/>
  <c r="U415" i="11"/>
  <c r="K415" i="11"/>
  <c r="AF414" i="11"/>
  <c r="U414" i="11"/>
  <c r="K414" i="11"/>
  <c r="AF413" i="11"/>
  <c r="U413" i="11"/>
  <c r="K413" i="11"/>
  <c r="U402" i="11"/>
  <c r="AF428" i="11"/>
  <c r="X428" i="11"/>
  <c r="P428" i="11"/>
  <c r="H428" i="11"/>
  <c r="AF427" i="11"/>
  <c r="X427" i="11"/>
  <c r="P427" i="11"/>
  <c r="H427" i="11"/>
  <c r="AF426" i="11"/>
  <c r="X426" i="11"/>
  <c r="P426" i="11"/>
  <c r="H426" i="11"/>
  <c r="AF425" i="11"/>
  <c r="X425" i="11"/>
  <c r="P425" i="11"/>
  <c r="H425" i="11"/>
  <c r="AF424" i="11"/>
  <c r="X424" i="11"/>
  <c r="P424" i="11"/>
  <c r="H424" i="11"/>
  <c r="AF423" i="11"/>
  <c r="X423" i="11"/>
  <c r="P423" i="11"/>
  <c r="H423" i="11"/>
  <c r="AF422" i="11"/>
  <c r="X422" i="11"/>
  <c r="P422" i="11"/>
  <c r="H422" i="11"/>
  <c r="AF421" i="11"/>
  <c r="X421" i="11"/>
  <c r="P421" i="11"/>
  <c r="H421" i="11"/>
  <c r="AF420" i="11"/>
  <c r="X420" i="11"/>
  <c r="P420" i="11"/>
  <c r="H420" i="11"/>
  <c r="AF419" i="11"/>
  <c r="X419" i="11"/>
  <c r="P419" i="11"/>
  <c r="H419" i="11"/>
  <c r="AD418" i="11"/>
  <c r="T418" i="11"/>
  <c r="I418" i="11"/>
  <c r="AD417" i="11"/>
  <c r="T417" i="11"/>
  <c r="I417" i="11"/>
  <c r="AD416" i="11"/>
  <c r="T416" i="11"/>
  <c r="I416" i="11"/>
  <c r="AD415" i="11"/>
  <c r="T415" i="11"/>
  <c r="I415" i="11"/>
  <c r="AD414" i="11"/>
  <c r="T414" i="11"/>
  <c r="I414" i="11"/>
  <c r="AD413" i="11"/>
  <c r="T413" i="11"/>
  <c r="I413" i="11"/>
  <c r="I396" i="11"/>
  <c r="Q396" i="11"/>
  <c r="Y396" i="11"/>
  <c r="AG396" i="11"/>
  <c r="D396" i="11"/>
  <c r="L396" i="11"/>
  <c r="T396" i="11"/>
  <c r="AB396" i="11"/>
  <c r="E396" i="11"/>
  <c r="M396" i="11"/>
  <c r="U396" i="11"/>
  <c r="AC396" i="11"/>
  <c r="G396" i="11"/>
  <c r="O396" i="11"/>
  <c r="W396" i="11"/>
  <c r="AE396" i="11"/>
  <c r="F396" i="11"/>
  <c r="V396" i="11"/>
  <c r="H396" i="11"/>
  <c r="X396" i="11"/>
  <c r="J396" i="11"/>
  <c r="Z396" i="11"/>
  <c r="K396" i="11"/>
  <c r="AA396" i="11"/>
  <c r="N396" i="11"/>
  <c r="AD396" i="11"/>
  <c r="P396" i="11"/>
  <c r="AF396" i="11"/>
  <c r="R396" i="11"/>
  <c r="AE428" i="11"/>
  <c r="W428" i="11"/>
  <c r="O428" i="11"/>
  <c r="G428" i="11"/>
  <c r="AE427" i="11"/>
  <c r="W427" i="11"/>
  <c r="O427" i="11"/>
  <c r="G427" i="11"/>
  <c r="AE426" i="11"/>
  <c r="W426" i="11"/>
  <c r="O426" i="11"/>
  <c r="G426" i="11"/>
  <c r="AE425" i="11"/>
  <c r="W425" i="11"/>
  <c r="O425" i="11"/>
  <c r="G425" i="11"/>
  <c r="AE424" i="11"/>
  <c r="W424" i="11"/>
  <c r="O424" i="11"/>
  <c r="G424" i="11"/>
  <c r="AE423" i="11"/>
  <c r="W423" i="11"/>
  <c r="O423" i="11"/>
  <c r="G423" i="11"/>
  <c r="AE422" i="11"/>
  <c r="W422" i="11"/>
  <c r="O422" i="11"/>
  <c r="G422" i="11"/>
  <c r="AE421" i="11"/>
  <c r="W421" i="11"/>
  <c r="O421" i="11"/>
  <c r="G421" i="11"/>
  <c r="AE420" i="11"/>
  <c r="W420" i="11"/>
  <c r="O420" i="11"/>
  <c r="G420" i="11"/>
  <c r="AE419" i="11"/>
  <c r="W419" i="11"/>
  <c r="O419" i="11"/>
  <c r="G419" i="11"/>
  <c r="AC418" i="11"/>
  <c r="S418" i="11"/>
  <c r="H418" i="11"/>
  <c r="AC417" i="11"/>
  <c r="S417" i="11"/>
  <c r="H417" i="11"/>
  <c r="AC416" i="11"/>
  <c r="S416" i="11"/>
  <c r="H416" i="11"/>
  <c r="AC415" i="11"/>
  <c r="S415" i="11"/>
  <c r="H415" i="11"/>
  <c r="AC414" i="11"/>
  <c r="S414" i="11"/>
  <c r="H414" i="11"/>
  <c r="AC413" i="11"/>
  <c r="S413" i="11"/>
  <c r="H413" i="11"/>
  <c r="I402" i="11"/>
  <c r="Q402" i="11"/>
  <c r="Y402" i="11"/>
  <c r="D402" i="11"/>
  <c r="M402" i="11"/>
  <c r="V402" i="11"/>
  <c r="AE402" i="11"/>
  <c r="E402" i="11"/>
  <c r="N402" i="11"/>
  <c r="W402" i="11"/>
  <c r="AF402" i="11"/>
  <c r="F402" i="11"/>
  <c r="O402" i="11"/>
  <c r="X402" i="11"/>
  <c r="AG402" i="11"/>
  <c r="G402" i="11"/>
  <c r="P402" i="11"/>
  <c r="Z402" i="11"/>
  <c r="H402" i="11"/>
  <c r="R402" i="11"/>
  <c r="AA402" i="11"/>
  <c r="J402" i="11"/>
  <c r="S402" i="11"/>
  <c r="AB402" i="11"/>
  <c r="K402" i="11"/>
  <c r="T402" i="11"/>
  <c r="AC402" i="11"/>
  <c r="AD428" i="11"/>
  <c r="V428" i="11"/>
  <c r="N428" i="11"/>
  <c r="F428" i="11"/>
  <c r="AD427" i="11"/>
  <c r="V427" i="11"/>
  <c r="N427" i="11"/>
  <c r="F427" i="11"/>
  <c r="AD426" i="11"/>
  <c r="V426" i="11"/>
  <c r="N426" i="11"/>
  <c r="F426" i="11"/>
  <c r="AD425" i="11"/>
  <c r="V425" i="11"/>
  <c r="N425" i="11"/>
  <c r="F425" i="11"/>
  <c r="AD424" i="11"/>
  <c r="V424" i="11"/>
  <c r="N424" i="11"/>
  <c r="F424" i="11"/>
  <c r="AD423" i="11"/>
  <c r="V423" i="11"/>
  <c r="N423" i="11"/>
  <c r="F423" i="11"/>
  <c r="AD422" i="11"/>
  <c r="V422" i="11"/>
  <c r="N422" i="11"/>
  <c r="F422" i="11"/>
  <c r="AD421" i="11"/>
  <c r="V421" i="11"/>
  <c r="N421" i="11"/>
  <c r="F421" i="11"/>
  <c r="AD420" i="11"/>
  <c r="V420" i="11"/>
  <c r="N420" i="11"/>
  <c r="F420" i="11"/>
  <c r="AD419" i="11"/>
  <c r="V419" i="11"/>
  <c r="N419" i="11"/>
  <c r="F419" i="11"/>
  <c r="AB418" i="11"/>
  <c r="Q418" i="11"/>
  <c r="F418" i="11"/>
  <c r="AB417" i="11"/>
  <c r="Q417" i="11"/>
  <c r="F417" i="11"/>
  <c r="AB416" i="11"/>
  <c r="Q416" i="11"/>
  <c r="F416" i="11"/>
  <c r="AB415" i="11"/>
  <c r="Q415" i="11"/>
  <c r="F415" i="11"/>
  <c r="AB414" i="11"/>
  <c r="Q414" i="11"/>
  <c r="F414" i="11"/>
  <c r="AB413" i="11"/>
  <c r="Q413" i="11"/>
  <c r="F413" i="11"/>
  <c r="AD400" i="11"/>
  <c r="AC428" i="11"/>
  <c r="U428" i="11"/>
  <c r="M428" i="11"/>
  <c r="AC427" i="11"/>
  <c r="U427" i="11"/>
  <c r="M427" i="11"/>
  <c r="AC426" i="11"/>
  <c r="U426" i="11"/>
  <c r="M426" i="11"/>
  <c r="AC425" i="11"/>
  <c r="U425" i="11"/>
  <c r="M425" i="11"/>
  <c r="AC424" i="11"/>
  <c r="U424" i="11"/>
  <c r="M424" i="11"/>
  <c r="AC423" i="11"/>
  <c r="U423" i="11"/>
  <c r="M423" i="11"/>
  <c r="AC422" i="11"/>
  <c r="U422" i="11"/>
  <c r="M422" i="11"/>
  <c r="AC421" i="11"/>
  <c r="U421" i="11"/>
  <c r="M421" i="11"/>
  <c r="AC420" i="11"/>
  <c r="U420" i="11"/>
  <c r="M420" i="11"/>
  <c r="AC419" i="11"/>
  <c r="U419" i="11"/>
  <c r="M419" i="11"/>
  <c r="AA418" i="11"/>
  <c r="P418" i="11"/>
  <c r="E418" i="11"/>
  <c r="AA417" i="11"/>
  <c r="P417" i="11"/>
  <c r="E417" i="11"/>
  <c r="AA416" i="11"/>
  <c r="P416" i="11"/>
  <c r="E416" i="11"/>
  <c r="AA415" i="11"/>
  <c r="P415" i="11"/>
  <c r="E415" i="11"/>
  <c r="AA414" i="11"/>
  <c r="P414" i="11"/>
  <c r="E414" i="11"/>
  <c r="AA413" i="11"/>
  <c r="P413" i="11"/>
  <c r="E413" i="11"/>
  <c r="U400" i="11"/>
  <c r="AD397" i="11"/>
  <c r="I395" i="11"/>
  <c r="Q395" i="11"/>
  <c r="Y395" i="11"/>
  <c r="AG395" i="11"/>
  <c r="D395" i="11"/>
  <c r="L395" i="11"/>
  <c r="T395" i="11"/>
  <c r="AB395" i="11"/>
  <c r="E395" i="11"/>
  <c r="M395" i="11"/>
  <c r="U395" i="11"/>
  <c r="AC395" i="11"/>
  <c r="G395" i="11"/>
  <c r="O395" i="11"/>
  <c r="W395" i="11"/>
  <c r="AE395" i="11"/>
  <c r="F395" i="11"/>
  <c r="V395" i="11"/>
  <c r="H395" i="11"/>
  <c r="X395" i="11"/>
  <c r="J395" i="11"/>
  <c r="Z395" i="11"/>
  <c r="K395" i="11"/>
  <c r="AA395" i="11"/>
  <c r="N395" i="11"/>
  <c r="AD395" i="11"/>
  <c r="P395" i="11"/>
  <c r="AF395" i="11"/>
  <c r="R395" i="11"/>
  <c r="I399" i="11"/>
  <c r="Q399" i="11"/>
  <c r="Y399" i="11"/>
  <c r="AG399" i="11"/>
  <c r="D399" i="11"/>
  <c r="L399" i="11"/>
  <c r="G399" i="11"/>
  <c r="J382" i="11"/>
  <c r="R382" i="11"/>
  <c r="Z382" i="11"/>
  <c r="D382" i="11"/>
  <c r="L382" i="11"/>
  <c r="T382" i="11"/>
  <c r="AB382" i="11"/>
  <c r="E382" i="11"/>
  <c r="M382" i="11"/>
  <c r="U382" i="11"/>
  <c r="AC382" i="11"/>
  <c r="F382" i="11"/>
  <c r="Q382" i="11"/>
  <c r="AE382" i="11"/>
  <c r="G382" i="11"/>
  <c r="S382" i="11"/>
  <c r="AF382" i="11"/>
  <c r="H382" i="11"/>
  <c r="V382" i="11"/>
  <c r="AG382" i="11"/>
  <c r="I382" i="11"/>
  <c r="W382" i="11"/>
  <c r="K382" i="11"/>
  <c r="X382" i="11"/>
  <c r="N382" i="11"/>
  <c r="Y382" i="11"/>
  <c r="O382" i="11"/>
  <c r="AA382" i="11"/>
  <c r="AE399" i="11"/>
  <c r="V399" i="11"/>
  <c r="M399" i="11"/>
  <c r="S398" i="11"/>
  <c r="F398" i="11"/>
  <c r="Z412" i="11"/>
  <c r="R412" i="11"/>
  <c r="J412" i="11"/>
  <c r="Z411" i="11"/>
  <c r="R411" i="11"/>
  <c r="J411" i="11"/>
  <c r="Z410" i="11"/>
  <c r="R410" i="11"/>
  <c r="J410" i="11"/>
  <c r="Z409" i="11"/>
  <c r="R409" i="11"/>
  <c r="J409" i="11"/>
  <c r="Z408" i="11"/>
  <c r="R408" i="11"/>
  <c r="J408" i="11"/>
  <c r="Z407" i="11"/>
  <c r="R407" i="11"/>
  <c r="J407" i="11"/>
  <c r="Z406" i="11"/>
  <c r="R406" i="11"/>
  <c r="J406" i="11"/>
  <c r="Z405" i="11"/>
  <c r="R405" i="11"/>
  <c r="J405" i="11"/>
  <c r="Z404" i="11"/>
  <c r="R404" i="11"/>
  <c r="J404" i="11"/>
  <c r="Z403" i="11"/>
  <c r="R403" i="11"/>
  <c r="J403" i="11"/>
  <c r="I401" i="11"/>
  <c r="Q401" i="11"/>
  <c r="Y401" i="11"/>
  <c r="AG401" i="11"/>
  <c r="AD399" i="11"/>
  <c r="U399" i="11"/>
  <c r="K399" i="11"/>
  <c r="AD398" i="11"/>
  <c r="R398" i="11"/>
  <c r="I398" i="11"/>
  <c r="Q398" i="11"/>
  <c r="Y398" i="11"/>
  <c r="AG398" i="11"/>
  <c r="D398" i="11"/>
  <c r="L398" i="11"/>
  <c r="T398" i="11"/>
  <c r="AB398" i="11"/>
  <c r="G398" i="11"/>
  <c r="O398" i="11"/>
  <c r="W398" i="11"/>
  <c r="AE398" i="11"/>
  <c r="AE412" i="11"/>
  <c r="W412" i="11"/>
  <c r="O412" i="11"/>
  <c r="AE411" i="11"/>
  <c r="W411" i="11"/>
  <c r="O411" i="11"/>
  <c r="AE410" i="11"/>
  <c r="W410" i="11"/>
  <c r="O410" i="11"/>
  <c r="AE409" i="11"/>
  <c r="W409" i="11"/>
  <c r="O409" i="11"/>
  <c r="AE408" i="11"/>
  <c r="W408" i="11"/>
  <c r="O408" i="11"/>
  <c r="AE407" i="11"/>
  <c r="W407" i="11"/>
  <c r="O407" i="11"/>
  <c r="AE406" i="11"/>
  <c r="W406" i="11"/>
  <c r="O406" i="11"/>
  <c r="AE405" i="11"/>
  <c r="W405" i="11"/>
  <c r="O405" i="11"/>
  <c r="AE404" i="11"/>
  <c r="W404" i="11"/>
  <c r="O404" i="11"/>
  <c r="AE403" i="11"/>
  <c r="W403" i="11"/>
  <c r="O403" i="11"/>
  <c r="AA401" i="11"/>
  <c r="R401" i="11"/>
  <c r="H401" i="11"/>
  <c r="AA399" i="11"/>
  <c r="R399" i="11"/>
  <c r="F399" i="11"/>
  <c r="Z398" i="11"/>
  <c r="M398" i="11"/>
  <c r="AE393" i="11"/>
  <c r="W393" i="11"/>
  <c r="O393" i="11"/>
  <c r="G393" i="11"/>
  <c r="AE392" i="11"/>
  <c r="W392" i="11"/>
  <c r="O392" i="11"/>
  <c r="G392" i="11"/>
  <c r="AE391" i="11"/>
  <c r="W391" i="11"/>
  <c r="O391" i="11"/>
  <c r="G391" i="11"/>
  <c r="AE390" i="11"/>
  <c r="W390" i="11"/>
  <c r="O390" i="11"/>
  <c r="G390" i="11"/>
  <c r="AE389" i="11"/>
  <c r="W389" i="11"/>
  <c r="O389" i="11"/>
  <c r="G389" i="11"/>
  <c r="AE388" i="11"/>
  <c r="W388" i="11"/>
  <c r="O388" i="11"/>
  <c r="G388" i="11"/>
  <c r="AE387" i="11"/>
  <c r="W387" i="11"/>
  <c r="O387" i="11"/>
  <c r="AD380" i="11"/>
  <c r="N380" i="11"/>
  <c r="AC393" i="11"/>
  <c r="U393" i="11"/>
  <c r="M393" i="11"/>
  <c r="E393" i="11"/>
  <c r="AC392" i="11"/>
  <c r="U392" i="11"/>
  <c r="M392" i="11"/>
  <c r="E392" i="11"/>
  <c r="AC391" i="11"/>
  <c r="U391" i="11"/>
  <c r="M391" i="11"/>
  <c r="E391" i="11"/>
  <c r="AC390" i="11"/>
  <c r="U390" i="11"/>
  <c r="M390" i="11"/>
  <c r="E390" i="11"/>
  <c r="AC389" i="11"/>
  <c r="U389" i="11"/>
  <c r="M389" i="11"/>
  <c r="E389" i="11"/>
  <c r="AC388" i="11"/>
  <c r="U388" i="11"/>
  <c r="M388" i="11"/>
  <c r="E388" i="11"/>
  <c r="D387" i="11"/>
  <c r="E387" i="11"/>
  <c r="D386" i="11"/>
  <c r="L386" i="11"/>
  <c r="T386" i="11"/>
  <c r="AB386" i="11"/>
  <c r="E386" i="11"/>
  <c r="M386" i="11"/>
  <c r="U386" i="11"/>
  <c r="AC386" i="11"/>
  <c r="D385" i="11"/>
  <c r="L385" i="11"/>
  <c r="T385" i="11"/>
  <c r="AB385" i="11"/>
  <c r="E385" i="11"/>
  <c r="M385" i="11"/>
  <c r="U385" i="11"/>
  <c r="AC385" i="11"/>
  <c r="D384" i="11"/>
  <c r="L384" i="11"/>
  <c r="T384" i="11"/>
  <c r="AB384" i="11"/>
  <c r="E384" i="11"/>
  <c r="M384" i="11"/>
  <c r="U384" i="11"/>
  <c r="AC384" i="11"/>
  <c r="D383" i="11"/>
  <c r="L383" i="11"/>
  <c r="T383" i="11"/>
  <c r="AB383" i="11"/>
  <c r="E383" i="11"/>
  <c r="M383" i="11"/>
  <c r="U383" i="11"/>
  <c r="AC383" i="11"/>
  <c r="AF381" i="11"/>
  <c r="S381" i="11"/>
  <c r="Y380" i="11"/>
  <c r="I380" i="11"/>
  <c r="J379" i="11"/>
  <c r="R379" i="11"/>
  <c r="Z379" i="11"/>
  <c r="D379" i="11"/>
  <c r="L379" i="11"/>
  <c r="T379" i="11"/>
  <c r="AB379" i="11"/>
  <c r="E379" i="11"/>
  <c r="M379" i="11"/>
  <c r="U379" i="11"/>
  <c r="AC379" i="11"/>
  <c r="F379" i="11"/>
  <c r="N379" i="11"/>
  <c r="V379" i="11"/>
  <c r="AD379" i="11"/>
  <c r="G379" i="11"/>
  <c r="O379" i="11"/>
  <c r="W379" i="11"/>
  <c r="AE379" i="11"/>
  <c r="AB393" i="11"/>
  <c r="T393" i="11"/>
  <c r="L393" i="11"/>
  <c r="D393" i="11"/>
  <c r="AB392" i="11"/>
  <c r="T392" i="11"/>
  <c r="L392" i="11"/>
  <c r="D392" i="11"/>
  <c r="AB391" i="11"/>
  <c r="T391" i="11"/>
  <c r="L391" i="11"/>
  <c r="D391" i="11"/>
  <c r="AB390" i="11"/>
  <c r="T390" i="11"/>
  <c r="L390" i="11"/>
  <c r="D390" i="11"/>
  <c r="AB389" i="11"/>
  <c r="T389" i="11"/>
  <c r="L389" i="11"/>
  <c r="D389" i="11"/>
  <c r="AB388" i="11"/>
  <c r="T388" i="11"/>
  <c r="L388" i="11"/>
  <c r="D388" i="11"/>
  <c r="AB387" i="11"/>
  <c r="T387" i="11"/>
  <c r="L387" i="11"/>
  <c r="X380" i="11"/>
  <c r="H380" i="11"/>
  <c r="J381" i="11"/>
  <c r="R381" i="11"/>
  <c r="Z381" i="11"/>
  <c r="D381" i="11"/>
  <c r="L381" i="11"/>
  <c r="T381" i="11"/>
  <c r="AB381" i="11"/>
  <c r="E381" i="11"/>
  <c r="M381" i="11"/>
  <c r="U381" i="11"/>
  <c r="AC381" i="11"/>
  <c r="V380" i="11"/>
  <c r="J380" i="11"/>
  <c r="R380" i="11"/>
  <c r="Z380" i="11"/>
  <c r="D380" i="11"/>
  <c r="L380" i="11"/>
  <c r="T380" i="11"/>
  <c r="AB380" i="11"/>
  <c r="E380" i="11"/>
  <c r="M380" i="11"/>
  <c r="U380" i="11"/>
  <c r="AC380" i="11"/>
  <c r="G380" i="11"/>
  <c r="O380" i="11"/>
  <c r="W380" i="11"/>
  <c r="AE380" i="11"/>
  <c r="AG393" i="11"/>
  <c r="Y393" i="11"/>
  <c r="Q393" i="11"/>
  <c r="AG392" i="11"/>
  <c r="Y392" i="11"/>
  <c r="Q392" i="11"/>
  <c r="AG391" i="11"/>
  <c r="Y391" i="11"/>
  <c r="Q391" i="11"/>
  <c r="AG390" i="11"/>
  <c r="Y390" i="11"/>
  <c r="Q390" i="11"/>
  <c r="AG389" i="11"/>
  <c r="Y389" i="11"/>
  <c r="Q389" i="11"/>
  <c r="AG388" i="11"/>
  <c r="Y388" i="11"/>
  <c r="Q388" i="11"/>
  <c r="AG387" i="11"/>
  <c r="Y387" i="11"/>
  <c r="Q387" i="11"/>
  <c r="I387" i="11"/>
  <c r="AE386" i="11"/>
  <c r="S386" i="11"/>
  <c r="I386" i="11"/>
  <c r="AE385" i="11"/>
  <c r="S385" i="11"/>
  <c r="I385" i="11"/>
  <c r="AE384" i="11"/>
  <c r="S384" i="11"/>
  <c r="I384" i="11"/>
  <c r="AE383" i="11"/>
  <c r="S383" i="11"/>
  <c r="I383" i="11"/>
  <c r="Y381" i="11"/>
  <c r="N381" i="11"/>
  <c r="AG380" i="11"/>
  <c r="Q380" i="11"/>
  <c r="P379" i="11"/>
  <c r="J368" i="11"/>
  <c r="R368" i="11"/>
  <c r="Z368" i="11"/>
  <c r="D368" i="11"/>
  <c r="L368" i="11"/>
  <c r="T368" i="11"/>
  <c r="AB368" i="11"/>
  <c r="F368" i="11"/>
  <c r="N368" i="11"/>
  <c r="V368" i="11"/>
  <c r="AD368" i="11"/>
  <c r="E368" i="11"/>
  <c r="Q368" i="11"/>
  <c r="AE368" i="11"/>
  <c r="G368" i="11"/>
  <c r="S368" i="11"/>
  <c r="AF368" i="11"/>
  <c r="H368" i="11"/>
  <c r="U368" i="11"/>
  <c r="AG368" i="11"/>
  <c r="I368" i="11"/>
  <c r="W368" i="11"/>
  <c r="K368" i="11"/>
  <c r="X368" i="11"/>
  <c r="M368" i="11"/>
  <c r="Y368" i="11"/>
  <c r="O368" i="11"/>
  <c r="AA368" i="11"/>
  <c r="AE377" i="11"/>
  <c r="W377" i="11"/>
  <c r="O377" i="11"/>
  <c r="G377" i="11"/>
  <c r="AE376" i="11"/>
  <c r="W376" i="11"/>
  <c r="O376" i="11"/>
  <c r="G376" i="11"/>
  <c r="J374" i="11"/>
  <c r="R374" i="11"/>
  <c r="Z374" i="11"/>
  <c r="J371" i="11"/>
  <c r="R371" i="11"/>
  <c r="Z371" i="11"/>
  <c r="D371" i="11"/>
  <c r="L371" i="11"/>
  <c r="T371" i="11"/>
  <c r="AB371" i="11"/>
  <c r="F371" i="11"/>
  <c r="N371" i="11"/>
  <c r="V371" i="11"/>
  <c r="AD371" i="11"/>
  <c r="W367" i="11"/>
  <c r="I367" i="11"/>
  <c r="AE366" i="11"/>
  <c r="Q366" i="11"/>
  <c r="Y365" i="11"/>
  <c r="M365" i="11"/>
  <c r="J363" i="11"/>
  <c r="R363" i="11"/>
  <c r="Z363" i="11"/>
  <c r="D363" i="11"/>
  <c r="L363" i="11"/>
  <c r="T363" i="11"/>
  <c r="AB363" i="11"/>
  <c r="F363" i="11"/>
  <c r="N363" i="11"/>
  <c r="V363" i="11"/>
  <c r="AD363" i="11"/>
  <c r="J361" i="11"/>
  <c r="R361" i="11"/>
  <c r="Z361" i="11"/>
  <c r="D361" i="11"/>
  <c r="L361" i="11"/>
  <c r="T361" i="11"/>
  <c r="AB361" i="11"/>
  <c r="F361" i="11"/>
  <c r="N361" i="11"/>
  <c r="V361" i="11"/>
  <c r="AD361" i="11"/>
  <c r="H361" i="11"/>
  <c r="P361" i="11"/>
  <c r="U360" i="11"/>
  <c r="AD377" i="11"/>
  <c r="V377" i="11"/>
  <c r="N377" i="11"/>
  <c r="F377" i="11"/>
  <c r="AD376" i="11"/>
  <c r="V376" i="11"/>
  <c r="N376" i="11"/>
  <c r="F376" i="11"/>
  <c r="AG367" i="11"/>
  <c r="U367" i="11"/>
  <c r="H367" i="11"/>
  <c r="J366" i="11"/>
  <c r="R366" i="11"/>
  <c r="Z366" i="11"/>
  <c r="D366" i="11"/>
  <c r="L366" i="11"/>
  <c r="T366" i="11"/>
  <c r="AB366" i="11"/>
  <c r="F366" i="11"/>
  <c r="N366" i="11"/>
  <c r="V366" i="11"/>
  <c r="AD366" i="11"/>
  <c r="X365" i="11"/>
  <c r="K365" i="11"/>
  <c r="J360" i="11"/>
  <c r="R360" i="11"/>
  <c r="Z360" i="11"/>
  <c r="D360" i="11"/>
  <c r="L360" i="11"/>
  <c r="T360" i="11"/>
  <c r="AB360" i="11"/>
  <c r="F360" i="11"/>
  <c r="N360" i="11"/>
  <c r="V360" i="11"/>
  <c r="AD360" i="11"/>
  <c r="H360" i="11"/>
  <c r="P360" i="11"/>
  <c r="X360" i="11"/>
  <c r="AF360" i="11"/>
  <c r="AC377" i="11"/>
  <c r="U377" i="11"/>
  <c r="M377" i="11"/>
  <c r="E377" i="11"/>
  <c r="AC376" i="11"/>
  <c r="U376" i="11"/>
  <c r="M376" i="11"/>
  <c r="E376" i="11"/>
  <c r="AC375" i="11"/>
  <c r="U375" i="11"/>
  <c r="M375" i="11"/>
  <c r="D375" i="11"/>
  <c r="AB374" i="11"/>
  <c r="S374" i="11"/>
  <c r="I374" i="11"/>
  <c r="AG373" i="11"/>
  <c r="X373" i="11"/>
  <c r="O373" i="11"/>
  <c r="F373" i="11"/>
  <c r="AD372" i="11"/>
  <c r="Q372" i="11"/>
  <c r="Y371" i="11"/>
  <c r="M371" i="11"/>
  <c r="AG370" i="11"/>
  <c r="U370" i="11"/>
  <c r="H370" i="11"/>
  <c r="J369" i="11"/>
  <c r="R369" i="11"/>
  <c r="Z369" i="11"/>
  <c r="D369" i="11"/>
  <c r="L369" i="11"/>
  <c r="T369" i="11"/>
  <c r="AB369" i="11"/>
  <c r="F369" i="11"/>
  <c r="N369" i="11"/>
  <c r="V369" i="11"/>
  <c r="AD369" i="11"/>
  <c r="AF367" i="11"/>
  <c r="S367" i="11"/>
  <c r="G367" i="11"/>
  <c r="AA366" i="11"/>
  <c r="O366" i="11"/>
  <c r="W365" i="11"/>
  <c r="I365" i="11"/>
  <c r="AE364" i="11"/>
  <c r="Q364" i="11"/>
  <c r="Y363" i="11"/>
  <c r="M363" i="11"/>
  <c r="AG362" i="11"/>
  <c r="U362" i="11"/>
  <c r="H362" i="11"/>
  <c r="AC361" i="11"/>
  <c r="O361" i="11"/>
  <c r="AG360" i="11"/>
  <c r="Q360" i="11"/>
  <c r="AB377" i="11"/>
  <c r="T377" i="11"/>
  <c r="L377" i="11"/>
  <c r="D377" i="11"/>
  <c r="AB376" i="11"/>
  <c r="T376" i="11"/>
  <c r="L376" i="11"/>
  <c r="D376" i="11"/>
  <c r="AA374" i="11"/>
  <c r="Q374" i="11"/>
  <c r="H374" i="11"/>
  <c r="AF373" i="11"/>
  <c r="W373" i="11"/>
  <c r="N373" i="11"/>
  <c r="J372" i="11"/>
  <c r="R372" i="11"/>
  <c r="Z372" i="11"/>
  <c r="D372" i="11"/>
  <c r="L372" i="11"/>
  <c r="T372" i="11"/>
  <c r="AB372" i="11"/>
  <c r="F372" i="11"/>
  <c r="N372" i="11"/>
  <c r="V372" i="11"/>
  <c r="X371" i="11"/>
  <c r="K371" i="11"/>
  <c r="AF370" i="11"/>
  <c r="S370" i="11"/>
  <c r="AE367" i="11"/>
  <c r="Q367" i="11"/>
  <c r="Y366" i="11"/>
  <c r="M366" i="11"/>
  <c r="AG365" i="11"/>
  <c r="U365" i="11"/>
  <c r="H365" i="11"/>
  <c r="J364" i="11"/>
  <c r="R364" i="11"/>
  <c r="Z364" i="11"/>
  <c r="D364" i="11"/>
  <c r="L364" i="11"/>
  <c r="T364" i="11"/>
  <c r="AB364" i="11"/>
  <c r="F364" i="11"/>
  <c r="N364" i="11"/>
  <c r="V364" i="11"/>
  <c r="AD364" i="11"/>
  <c r="X363" i="11"/>
  <c r="K363" i="11"/>
  <c r="AA361" i="11"/>
  <c r="M361" i="11"/>
  <c r="AE360" i="11"/>
  <c r="O360" i="11"/>
  <c r="J367" i="11"/>
  <c r="R367" i="11"/>
  <c r="Z367" i="11"/>
  <c r="D367" i="11"/>
  <c r="L367" i="11"/>
  <c r="T367" i="11"/>
  <c r="AB367" i="11"/>
  <c r="F367" i="11"/>
  <c r="N367" i="11"/>
  <c r="V367" i="11"/>
  <c r="AD367" i="11"/>
  <c r="Y361" i="11"/>
  <c r="K361" i="11"/>
  <c r="AC360" i="11"/>
  <c r="M360" i="11"/>
  <c r="Z377" i="11"/>
  <c r="R377" i="11"/>
  <c r="J377" i="11"/>
  <c r="Z376" i="11"/>
  <c r="R376" i="11"/>
  <c r="J376" i="11"/>
  <c r="X374" i="11"/>
  <c r="O374" i="11"/>
  <c r="F374" i="11"/>
  <c r="J373" i="11"/>
  <c r="R373" i="11"/>
  <c r="Z373" i="11"/>
  <c r="H371" i="11"/>
  <c r="J370" i="11"/>
  <c r="R370" i="11"/>
  <c r="Z370" i="11"/>
  <c r="D370" i="11"/>
  <c r="L370" i="11"/>
  <c r="T370" i="11"/>
  <c r="AB370" i="11"/>
  <c r="F370" i="11"/>
  <c r="N370" i="11"/>
  <c r="V370" i="11"/>
  <c r="AD370" i="11"/>
  <c r="AA367" i="11"/>
  <c r="O367" i="11"/>
  <c r="W366" i="11"/>
  <c r="I366" i="11"/>
  <c r="AE365" i="11"/>
  <c r="Q365" i="11"/>
  <c r="J362" i="11"/>
  <c r="R362" i="11"/>
  <c r="Z362" i="11"/>
  <c r="D362" i="11"/>
  <c r="L362" i="11"/>
  <c r="T362" i="11"/>
  <c r="AB362" i="11"/>
  <c r="F362" i="11"/>
  <c r="N362" i="11"/>
  <c r="V362" i="11"/>
  <c r="AD362" i="11"/>
  <c r="X361" i="11"/>
  <c r="I361" i="11"/>
  <c r="AA360" i="11"/>
  <c r="K360" i="11"/>
  <c r="J365" i="11"/>
  <c r="R365" i="11"/>
  <c r="Z365" i="11"/>
  <c r="D365" i="11"/>
  <c r="L365" i="11"/>
  <c r="T365" i="11"/>
  <c r="AB365" i="11"/>
  <c r="F365" i="11"/>
  <c r="N365" i="11"/>
  <c r="V365" i="11"/>
  <c r="AD365" i="11"/>
  <c r="G351" i="11"/>
  <c r="AD359" i="11"/>
  <c r="V359" i="11"/>
  <c r="N359" i="11"/>
  <c r="F359" i="11"/>
  <c r="AD358" i="11"/>
  <c r="V358" i="11"/>
  <c r="N358" i="11"/>
  <c r="F358" i="11"/>
  <c r="AD357" i="11"/>
  <c r="V357" i="11"/>
  <c r="N357" i="11"/>
  <c r="F357" i="11"/>
  <c r="AD356" i="11"/>
  <c r="V356" i="11"/>
  <c r="N356" i="11"/>
  <c r="F356" i="11"/>
  <c r="AD355" i="11"/>
  <c r="V355" i="11"/>
  <c r="N355" i="11"/>
  <c r="F355" i="11"/>
  <c r="AD354" i="11"/>
  <c r="V354" i="11"/>
  <c r="N354" i="11"/>
  <c r="F354" i="11"/>
  <c r="AD353" i="11"/>
  <c r="V353" i="11"/>
  <c r="N353" i="11"/>
  <c r="F353" i="11"/>
  <c r="AD352" i="11"/>
  <c r="V352" i="11"/>
  <c r="N352" i="11"/>
  <c r="F352" i="11"/>
  <c r="N351" i="11"/>
  <c r="F351" i="11"/>
  <c r="M351" i="11"/>
  <c r="E351" i="11"/>
  <c r="AB359" i="11"/>
  <c r="T359" i="11"/>
  <c r="L359" i="11"/>
  <c r="D359" i="11"/>
  <c r="AB358" i="11"/>
  <c r="T358" i="11"/>
  <c r="L358" i="11"/>
  <c r="D358" i="11"/>
  <c r="AB357" i="11"/>
  <c r="T357" i="11"/>
  <c r="L357" i="11"/>
  <c r="D357" i="11"/>
  <c r="AB356" i="11"/>
  <c r="T356" i="11"/>
  <c r="L356" i="11"/>
  <c r="D356" i="11"/>
  <c r="AB355" i="11"/>
  <c r="T355" i="11"/>
  <c r="L355" i="11"/>
  <c r="D355" i="11"/>
  <c r="AB354" i="11"/>
  <c r="T354" i="11"/>
  <c r="L354" i="11"/>
  <c r="D354" i="11"/>
  <c r="AB353" i="11"/>
  <c r="T353" i="11"/>
  <c r="L353" i="11"/>
  <c r="D353" i="11"/>
  <c r="T352" i="11"/>
  <c r="L352" i="11"/>
  <c r="D352" i="11"/>
  <c r="L351" i="11"/>
  <c r="Z359" i="11"/>
  <c r="R359" i="11"/>
  <c r="Z358" i="11"/>
  <c r="R358" i="11"/>
  <c r="Z357" i="11"/>
  <c r="R357" i="11"/>
  <c r="Z356" i="11"/>
  <c r="R356" i="11"/>
  <c r="Z355" i="11"/>
  <c r="R355" i="11"/>
  <c r="Z354" i="11"/>
  <c r="R354" i="11"/>
  <c r="Z353" i="11"/>
  <c r="R353" i="11"/>
  <c r="AF349" i="11"/>
  <c r="W349" i="11"/>
  <c r="N349" i="11"/>
  <c r="E349" i="11"/>
  <c r="AF347" i="11"/>
  <c r="W347" i="11"/>
  <c r="N347" i="11"/>
  <c r="E347" i="11"/>
  <c r="AF345" i="11"/>
  <c r="W345" i="11"/>
  <c r="N345" i="11"/>
  <c r="E345" i="11"/>
  <c r="AF343" i="11"/>
  <c r="W343" i="11"/>
  <c r="N343" i="11"/>
  <c r="E343" i="11"/>
  <c r="AF341" i="11"/>
  <c r="W341" i="11"/>
  <c r="N341" i="11"/>
  <c r="E341" i="11"/>
  <c r="AF339" i="11"/>
  <c r="W339" i="11"/>
  <c r="N339" i="11"/>
  <c r="E339" i="11"/>
  <c r="AF337" i="11"/>
  <c r="W337" i="11"/>
  <c r="M337" i="11"/>
  <c r="AA335" i="11"/>
  <c r="M335" i="11"/>
  <c r="AA333" i="11"/>
  <c r="M333" i="11"/>
  <c r="AA331" i="11"/>
  <c r="M331" i="11"/>
  <c r="AE349" i="11"/>
  <c r="V349" i="11"/>
  <c r="M349" i="11"/>
  <c r="AE347" i="11"/>
  <c r="V347" i="11"/>
  <c r="M347" i="11"/>
  <c r="AE345" i="11"/>
  <c r="V345" i="11"/>
  <c r="M345" i="11"/>
  <c r="D345" i="11"/>
  <c r="AE343" i="11"/>
  <c r="V343" i="11"/>
  <c r="M343" i="11"/>
  <c r="D343" i="11"/>
  <c r="AE341" i="11"/>
  <c r="V341" i="11"/>
  <c r="M341" i="11"/>
  <c r="D341" i="11"/>
  <c r="AE339" i="11"/>
  <c r="V339" i="11"/>
  <c r="M339" i="11"/>
  <c r="D339" i="11"/>
  <c r="J349" i="11"/>
  <c r="R349" i="11"/>
  <c r="Z349" i="11"/>
  <c r="J347" i="11"/>
  <c r="R347" i="11"/>
  <c r="Z347" i="11"/>
  <c r="U343" i="11"/>
  <c r="U339" i="11"/>
  <c r="AC349" i="11"/>
  <c r="T349" i="11"/>
  <c r="K349" i="11"/>
  <c r="AC347" i="11"/>
  <c r="T347" i="11"/>
  <c r="K347" i="11"/>
  <c r="AC345" i="11"/>
  <c r="T345" i="11"/>
  <c r="K345" i="11"/>
  <c r="AC343" i="11"/>
  <c r="T343" i="11"/>
  <c r="K343" i="11"/>
  <c r="AC341" i="11"/>
  <c r="T341" i="11"/>
  <c r="AC339" i="11"/>
  <c r="T339" i="11"/>
  <c r="K339" i="11"/>
  <c r="AC337" i="11"/>
  <c r="T337" i="11"/>
  <c r="H337" i="11"/>
  <c r="I336" i="11"/>
  <c r="Q336" i="11"/>
  <c r="Y336" i="11"/>
  <c r="AG336" i="11"/>
  <c r="J336" i="11"/>
  <c r="R336" i="11"/>
  <c r="Z336" i="11"/>
  <c r="G336" i="11"/>
  <c r="O336" i="11"/>
  <c r="W336" i="11"/>
  <c r="AE336" i="11"/>
  <c r="U335" i="11"/>
  <c r="H335" i="11"/>
  <c r="I334" i="11"/>
  <c r="Q334" i="11"/>
  <c r="Y334" i="11"/>
  <c r="AG334" i="11"/>
  <c r="J334" i="11"/>
  <c r="R334" i="11"/>
  <c r="Z334" i="11"/>
  <c r="G334" i="11"/>
  <c r="O334" i="11"/>
  <c r="W334" i="11"/>
  <c r="AE334" i="11"/>
  <c r="U333" i="11"/>
  <c r="H333" i="11"/>
  <c r="I332" i="11"/>
  <c r="Q332" i="11"/>
  <c r="Y332" i="11"/>
  <c r="AG332" i="11"/>
  <c r="J332" i="11"/>
  <c r="R332" i="11"/>
  <c r="Z332" i="11"/>
  <c r="G332" i="11"/>
  <c r="O332" i="11"/>
  <c r="W332" i="11"/>
  <c r="AE332" i="11"/>
  <c r="U331" i="11"/>
  <c r="H331" i="11"/>
  <c r="I330" i="11"/>
  <c r="Q330" i="11"/>
  <c r="Y330" i="11"/>
  <c r="AG330" i="11"/>
  <c r="J330" i="11"/>
  <c r="R330" i="11"/>
  <c r="Z330" i="11"/>
  <c r="G330" i="11"/>
  <c r="O330" i="11"/>
  <c r="W330" i="11"/>
  <c r="AE330" i="11"/>
  <c r="I329" i="11"/>
  <c r="Q329" i="11"/>
  <c r="Y329" i="11"/>
  <c r="AG329" i="11"/>
  <c r="J329" i="11"/>
  <c r="R329" i="11"/>
  <c r="Z329" i="11"/>
  <c r="D329" i="11"/>
  <c r="L329" i="11"/>
  <c r="T329" i="11"/>
  <c r="AB329" i="11"/>
  <c r="G329" i="11"/>
  <c r="O329" i="11"/>
  <c r="W329" i="11"/>
  <c r="AE329" i="11"/>
  <c r="I328" i="11"/>
  <c r="Q328" i="11"/>
  <c r="Y328" i="11"/>
  <c r="AG328" i="11"/>
  <c r="J328" i="11"/>
  <c r="R328" i="11"/>
  <c r="Z328" i="11"/>
  <c r="D328" i="11"/>
  <c r="L328" i="11"/>
  <c r="T328" i="11"/>
  <c r="AB328" i="11"/>
  <c r="G328" i="11"/>
  <c r="O328" i="11"/>
  <c r="W328" i="11"/>
  <c r="AE328" i="11"/>
  <c r="I327" i="11"/>
  <c r="Q327" i="11"/>
  <c r="Y327" i="11"/>
  <c r="AG327" i="11"/>
  <c r="J327" i="11"/>
  <c r="R327" i="11"/>
  <c r="Z327" i="11"/>
  <c r="D327" i="11"/>
  <c r="L327" i="11"/>
  <c r="T327" i="11"/>
  <c r="AB327" i="11"/>
  <c r="G327" i="11"/>
  <c r="O327" i="11"/>
  <c r="W327" i="11"/>
  <c r="AE327" i="11"/>
  <c r="AB317" i="11"/>
  <c r="E307" i="11"/>
  <c r="M307" i="11"/>
  <c r="U307" i="11"/>
  <c r="AC307" i="11"/>
  <c r="G307" i="11"/>
  <c r="P307" i="11"/>
  <c r="Y307" i="11"/>
  <c r="H307" i="11"/>
  <c r="Q307" i="11"/>
  <c r="Z307" i="11"/>
  <c r="I307" i="11"/>
  <c r="R307" i="11"/>
  <c r="AA307" i="11"/>
  <c r="J307" i="11"/>
  <c r="S307" i="11"/>
  <c r="AB307" i="11"/>
  <c r="K307" i="11"/>
  <c r="T307" i="11"/>
  <c r="AD307" i="11"/>
  <c r="D307" i="11"/>
  <c r="N307" i="11"/>
  <c r="W307" i="11"/>
  <c r="AF307" i="11"/>
  <c r="O307" i="11"/>
  <c r="V307" i="11"/>
  <c r="X307" i="11"/>
  <c r="AE307" i="11"/>
  <c r="AG307" i="11"/>
  <c r="F307" i="11"/>
  <c r="L307" i="11"/>
  <c r="J341" i="11"/>
  <c r="R341" i="11"/>
  <c r="Z341" i="11"/>
  <c r="AD339" i="11"/>
  <c r="AB349" i="11"/>
  <c r="S349" i="11"/>
  <c r="I349" i="11"/>
  <c r="AB347" i="11"/>
  <c r="S347" i="11"/>
  <c r="I347" i="11"/>
  <c r="AB345" i="11"/>
  <c r="S345" i="11"/>
  <c r="I345" i="11"/>
  <c r="AB343" i="11"/>
  <c r="S343" i="11"/>
  <c r="I343" i="11"/>
  <c r="AB341" i="11"/>
  <c r="S341" i="11"/>
  <c r="I341" i="11"/>
  <c r="AB339" i="11"/>
  <c r="S339" i="11"/>
  <c r="U347" i="11"/>
  <c r="L345" i="11"/>
  <c r="AD343" i="11"/>
  <c r="L341" i="11"/>
  <c r="J339" i="11"/>
  <c r="R339" i="11"/>
  <c r="Z339" i="11"/>
  <c r="AA349" i="11"/>
  <c r="Q349" i="11"/>
  <c r="H349" i="11"/>
  <c r="AA347" i="11"/>
  <c r="Q347" i="11"/>
  <c r="H347" i="11"/>
  <c r="AA345" i="11"/>
  <c r="Q345" i="11"/>
  <c r="AA343" i="11"/>
  <c r="Q343" i="11"/>
  <c r="AA341" i="11"/>
  <c r="Q341" i="11"/>
  <c r="H341" i="11"/>
  <c r="AA339" i="11"/>
  <c r="Q339" i="11"/>
  <c r="H339" i="11"/>
  <c r="E317" i="11"/>
  <c r="M317" i="11"/>
  <c r="U317" i="11"/>
  <c r="AC317" i="11"/>
  <c r="G317" i="11"/>
  <c r="O317" i="11"/>
  <c r="W317" i="11"/>
  <c r="AE317" i="11"/>
  <c r="H317" i="11"/>
  <c r="P317" i="11"/>
  <c r="X317" i="11"/>
  <c r="AF317" i="11"/>
  <c r="I317" i="11"/>
  <c r="T317" i="11"/>
  <c r="J317" i="11"/>
  <c r="V317" i="11"/>
  <c r="K317" i="11"/>
  <c r="Y317" i="11"/>
  <c r="L317" i="11"/>
  <c r="Z317" i="11"/>
  <c r="N317" i="11"/>
  <c r="AA317" i="11"/>
  <c r="D317" i="11"/>
  <c r="R317" i="11"/>
  <c r="AD317" i="11"/>
  <c r="F317" i="11"/>
  <c r="S317" i="11"/>
  <c r="AG317" i="11"/>
  <c r="L347" i="11"/>
  <c r="J345" i="11"/>
  <c r="R345" i="11"/>
  <c r="Z345" i="11"/>
  <c r="J343" i="11"/>
  <c r="R343" i="11"/>
  <c r="Z343" i="11"/>
  <c r="J350" i="11"/>
  <c r="R350" i="11"/>
  <c r="Z350" i="11"/>
  <c r="Y349" i="11"/>
  <c r="P349" i="11"/>
  <c r="G349" i="11"/>
  <c r="J348" i="11"/>
  <c r="R348" i="11"/>
  <c r="Z348" i="11"/>
  <c r="Y347" i="11"/>
  <c r="P347" i="11"/>
  <c r="G347" i="11"/>
  <c r="J346" i="11"/>
  <c r="R346" i="11"/>
  <c r="Z346" i="11"/>
  <c r="Y345" i="11"/>
  <c r="P345" i="11"/>
  <c r="G345" i="11"/>
  <c r="J344" i="11"/>
  <c r="R344" i="11"/>
  <c r="Z344" i="11"/>
  <c r="Y343" i="11"/>
  <c r="P343" i="11"/>
  <c r="G343" i="11"/>
  <c r="J342" i="11"/>
  <c r="R342" i="11"/>
  <c r="Z342" i="11"/>
  <c r="Y341" i="11"/>
  <c r="P341" i="11"/>
  <c r="G341" i="11"/>
  <c r="J340" i="11"/>
  <c r="R340" i="11"/>
  <c r="Z340" i="11"/>
  <c r="Y339" i="11"/>
  <c r="P339" i="11"/>
  <c r="G339" i="11"/>
  <c r="J338" i="11"/>
  <c r="R338" i="11"/>
  <c r="Z338" i="11"/>
  <c r="Y337" i="11"/>
  <c r="P337" i="11"/>
  <c r="V336" i="11"/>
  <c r="K336" i="11"/>
  <c r="AC335" i="11"/>
  <c r="P335" i="11"/>
  <c r="V334" i="11"/>
  <c r="K334" i="11"/>
  <c r="AC333" i="11"/>
  <c r="P333" i="11"/>
  <c r="V332" i="11"/>
  <c r="K332" i="11"/>
  <c r="AC331" i="11"/>
  <c r="P331" i="11"/>
  <c r="V330" i="11"/>
  <c r="K330" i="11"/>
  <c r="AC329" i="11"/>
  <c r="M329" i="11"/>
  <c r="AC328" i="11"/>
  <c r="M328" i="11"/>
  <c r="AC327" i="11"/>
  <c r="M327" i="11"/>
  <c r="L343" i="11"/>
  <c r="L339" i="11"/>
  <c r="AG349" i="11"/>
  <c r="X349" i="11"/>
  <c r="O349" i="11"/>
  <c r="F349" i="11"/>
  <c r="AG347" i="11"/>
  <c r="X347" i="11"/>
  <c r="O347" i="11"/>
  <c r="F347" i="11"/>
  <c r="AG345" i="11"/>
  <c r="X345" i="11"/>
  <c r="O345" i="11"/>
  <c r="F345" i="11"/>
  <c r="AG343" i="11"/>
  <c r="X343" i="11"/>
  <c r="O343" i="11"/>
  <c r="F343" i="11"/>
  <c r="AG341" i="11"/>
  <c r="X341" i="11"/>
  <c r="O341" i="11"/>
  <c r="F341" i="11"/>
  <c r="AG339" i="11"/>
  <c r="X339" i="11"/>
  <c r="O339" i="11"/>
  <c r="F339" i="11"/>
  <c r="I337" i="11"/>
  <c r="J337" i="11"/>
  <c r="R337" i="11"/>
  <c r="Z337" i="11"/>
  <c r="G337" i="11"/>
  <c r="O337" i="11"/>
  <c r="I335" i="11"/>
  <c r="Q335" i="11"/>
  <c r="Y335" i="11"/>
  <c r="AG335" i="11"/>
  <c r="J335" i="11"/>
  <c r="R335" i="11"/>
  <c r="Z335" i="11"/>
  <c r="G335" i="11"/>
  <c r="O335" i="11"/>
  <c r="W335" i="11"/>
  <c r="AE335" i="11"/>
  <c r="I333" i="11"/>
  <c r="Q333" i="11"/>
  <c r="Y333" i="11"/>
  <c r="AG333" i="11"/>
  <c r="J333" i="11"/>
  <c r="R333" i="11"/>
  <c r="Z333" i="11"/>
  <c r="G333" i="11"/>
  <c r="O333" i="11"/>
  <c r="W333" i="11"/>
  <c r="AE333" i="11"/>
  <c r="I331" i="11"/>
  <c r="Q331" i="11"/>
  <c r="Y331" i="11"/>
  <c r="AG331" i="11"/>
  <c r="J331" i="11"/>
  <c r="R331" i="11"/>
  <c r="Z331" i="11"/>
  <c r="G331" i="11"/>
  <c r="O331" i="11"/>
  <c r="W331" i="11"/>
  <c r="AE331" i="11"/>
  <c r="E319" i="11"/>
  <c r="M319" i="11"/>
  <c r="U319" i="11"/>
  <c r="AC319" i="11"/>
  <c r="G319" i="11"/>
  <c r="O319" i="11"/>
  <c r="W319" i="11"/>
  <c r="AE319" i="11"/>
  <c r="H319" i="11"/>
  <c r="P319" i="11"/>
  <c r="X319" i="11"/>
  <c r="AF319" i="11"/>
  <c r="I319" i="11"/>
  <c r="T319" i="11"/>
  <c r="J319" i="11"/>
  <c r="V319" i="11"/>
  <c r="K319" i="11"/>
  <c r="Y319" i="11"/>
  <c r="L319" i="11"/>
  <c r="Z319" i="11"/>
  <c r="N319" i="11"/>
  <c r="AA319" i="11"/>
  <c r="D319" i="11"/>
  <c r="R319" i="11"/>
  <c r="AD319" i="11"/>
  <c r="F319" i="11"/>
  <c r="S319" i="11"/>
  <c r="AG319" i="11"/>
  <c r="AF323" i="11"/>
  <c r="X323" i="11"/>
  <c r="P323" i="11"/>
  <c r="G323" i="11"/>
  <c r="Y321" i="11"/>
  <c r="P321" i="11"/>
  <c r="G321" i="11"/>
  <c r="E310" i="11"/>
  <c r="M310" i="11"/>
  <c r="U310" i="11"/>
  <c r="AC310" i="11"/>
  <c r="F310" i="11"/>
  <c r="N310" i="11"/>
  <c r="V310" i="11"/>
  <c r="AD310" i="11"/>
  <c r="G310" i="11"/>
  <c r="O310" i="11"/>
  <c r="W310" i="11"/>
  <c r="AE310" i="11"/>
  <c r="H310" i="11"/>
  <c r="P310" i="11"/>
  <c r="X310" i="11"/>
  <c r="AF310" i="11"/>
  <c r="J310" i="11"/>
  <c r="R310" i="11"/>
  <c r="Z310" i="11"/>
  <c r="E305" i="11"/>
  <c r="M305" i="11"/>
  <c r="U305" i="11"/>
  <c r="AC305" i="11"/>
  <c r="F305" i="11"/>
  <c r="N305" i="11"/>
  <c r="V305" i="11"/>
  <c r="AD305" i="11"/>
  <c r="H305" i="11"/>
  <c r="R305" i="11"/>
  <c r="AB305" i="11"/>
  <c r="I305" i="11"/>
  <c r="S305" i="11"/>
  <c r="AE305" i="11"/>
  <c r="J305" i="11"/>
  <c r="T305" i="11"/>
  <c r="AF305" i="11"/>
  <c r="K305" i="11"/>
  <c r="W305" i="11"/>
  <c r="AG305" i="11"/>
  <c r="L305" i="11"/>
  <c r="X305" i="11"/>
  <c r="D305" i="11"/>
  <c r="P305" i="11"/>
  <c r="Z305" i="11"/>
  <c r="AE326" i="11"/>
  <c r="W326" i="11"/>
  <c r="O326" i="11"/>
  <c r="G326" i="11"/>
  <c r="AE325" i="11"/>
  <c r="W325" i="11"/>
  <c r="O325" i="11"/>
  <c r="G325" i="11"/>
  <c r="AE324" i="11"/>
  <c r="W324" i="11"/>
  <c r="O324" i="11"/>
  <c r="G324" i="11"/>
  <c r="AE323" i="11"/>
  <c r="W323" i="11"/>
  <c r="O323" i="11"/>
  <c r="AG321" i="11"/>
  <c r="X321" i="11"/>
  <c r="O321" i="11"/>
  <c r="Y316" i="11"/>
  <c r="Z315" i="11"/>
  <c r="Z314" i="11"/>
  <c r="T310" i="11"/>
  <c r="E306" i="11"/>
  <c r="M306" i="11"/>
  <c r="U306" i="11"/>
  <c r="AC306" i="11"/>
  <c r="F306" i="11"/>
  <c r="N306" i="11"/>
  <c r="V306" i="11"/>
  <c r="AD306" i="11"/>
  <c r="H306" i="11"/>
  <c r="R306" i="11"/>
  <c r="AB306" i="11"/>
  <c r="I306" i="11"/>
  <c r="S306" i="11"/>
  <c r="AE306" i="11"/>
  <c r="J306" i="11"/>
  <c r="T306" i="11"/>
  <c r="AF306" i="11"/>
  <c r="K306" i="11"/>
  <c r="W306" i="11"/>
  <c r="AG306" i="11"/>
  <c r="L306" i="11"/>
  <c r="X306" i="11"/>
  <c r="D306" i="11"/>
  <c r="P306" i="11"/>
  <c r="Z306" i="11"/>
  <c r="E323" i="11"/>
  <c r="M323" i="11"/>
  <c r="E321" i="11"/>
  <c r="M321" i="11"/>
  <c r="U321" i="11"/>
  <c r="AC321" i="11"/>
  <c r="AB326" i="11"/>
  <c r="T326" i="11"/>
  <c r="L326" i="11"/>
  <c r="D326" i="11"/>
  <c r="AB323" i="11"/>
  <c r="T323" i="11"/>
  <c r="K323" i="11"/>
  <c r="AD321" i="11"/>
  <c r="T321" i="11"/>
  <c r="K321" i="11"/>
  <c r="E316" i="11"/>
  <c r="M316" i="11"/>
  <c r="U316" i="11"/>
  <c r="AC316" i="11"/>
  <c r="F316" i="11"/>
  <c r="N316" i="11"/>
  <c r="G316" i="11"/>
  <c r="O316" i="11"/>
  <c r="W316" i="11"/>
  <c r="AE316" i="11"/>
  <c r="H316" i="11"/>
  <c r="P316" i="11"/>
  <c r="X316" i="11"/>
  <c r="AF316" i="11"/>
  <c r="E315" i="11"/>
  <c r="M315" i="11"/>
  <c r="U315" i="11"/>
  <c r="AC315" i="11"/>
  <c r="F315" i="11"/>
  <c r="N315" i="11"/>
  <c r="V315" i="11"/>
  <c r="AD315" i="11"/>
  <c r="G315" i="11"/>
  <c r="O315" i="11"/>
  <c r="W315" i="11"/>
  <c r="AE315" i="11"/>
  <c r="H315" i="11"/>
  <c r="P315" i="11"/>
  <c r="X315" i="11"/>
  <c r="AF315" i="11"/>
  <c r="E314" i="11"/>
  <c r="M314" i="11"/>
  <c r="U314" i="11"/>
  <c r="AC314" i="11"/>
  <c r="F314" i="11"/>
  <c r="N314" i="11"/>
  <c r="V314" i="11"/>
  <c r="AD314" i="11"/>
  <c r="G314" i="11"/>
  <c r="O314" i="11"/>
  <c r="W314" i="11"/>
  <c r="AE314" i="11"/>
  <c r="H314" i="11"/>
  <c r="P314" i="11"/>
  <c r="X314" i="11"/>
  <c r="AF314" i="11"/>
  <c r="E313" i="11"/>
  <c r="M313" i="11"/>
  <c r="U313" i="11"/>
  <c r="AC313" i="11"/>
  <c r="F313" i="11"/>
  <c r="N313" i="11"/>
  <c r="V313" i="11"/>
  <c r="AD313" i="11"/>
  <c r="G313" i="11"/>
  <c r="O313" i="11"/>
  <c r="W313" i="11"/>
  <c r="AE313" i="11"/>
  <c r="H313" i="11"/>
  <c r="P313" i="11"/>
  <c r="X313" i="11"/>
  <c r="AF313" i="11"/>
  <c r="E312" i="11"/>
  <c r="M312" i="11"/>
  <c r="U312" i="11"/>
  <c r="AC312" i="11"/>
  <c r="F312" i="11"/>
  <c r="N312" i="11"/>
  <c r="V312" i="11"/>
  <c r="AD312" i="11"/>
  <c r="G312" i="11"/>
  <c r="O312" i="11"/>
  <c r="W312" i="11"/>
  <c r="AE312" i="11"/>
  <c r="H312" i="11"/>
  <c r="P312" i="11"/>
  <c r="X312" i="11"/>
  <c r="AF312" i="11"/>
  <c r="E311" i="11"/>
  <c r="M311" i="11"/>
  <c r="U311" i="11"/>
  <c r="AC311" i="11"/>
  <c r="F311" i="11"/>
  <c r="N311" i="11"/>
  <c r="V311" i="11"/>
  <c r="AD311" i="11"/>
  <c r="G311" i="11"/>
  <c r="O311" i="11"/>
  <c r="W311" i="11"/>
  <c r="AE311" i="11"/>
  <c r="H311" i="11"/>
  <c r="P311" i="11"/>
  <c r="X311" i="11"/>
  <c r="AF311" i="11"/>
  <c r="L310" i="11"/>
  <c r="E309" i="11"/>
  <c r="M309" i="11"/>
  <c r="U309" i="11"/>
  <c r="AC309" i="11"/>
  <c r="F309" i="11"/>
  <c r="N309" i="11"/>
  <c r="V309" i="11"/>
  <c r="AD309" i="11"/>
  <c r="G309" i="11"/>
  <c r="O309" i="11"/>
  <c r="W309" i="11"/>
  <c r="AE309" i="11"/>
  <c r="H309" i="11"/>
  <c r="P309" i="11"/>
  <c r="X309" i="11"/>
  <c r="AF309" i="11"/>
  <c r="J309" i="11"/>
  <c r="R309" i="11"/>
  <c r="Z309" i="11"/>
  <c r="AA306" i="11"/>
  <c r="Y305" i="11"/>
  <c r="AA323" i="11"/>
  <c r="S323" i="11"/>
  <c r="J323" i="11"/>
  <c r="AB321" i="11"/>
  <c r="S321" i="11"/>
  <c r="J321" i="11"/>
  <c r="AD316" i="11"/>
  <c r="R316" i="11"/>
  <c r="R315" i="11"/>
  <c r="R314" i="11"/>
  <c r="AG310" i="11"/>
  <c r="K310" i="11"/>
  <c r="Y306" i="11"/>
  <c r="Q305" i="11"/>
  <c r="E302" i="11"/>
  <c r="M302" i="11"/>
  <c r="U302" i="11"/>
  <c r="AC302" i="11"/>
  <c r="F302" i="11"/>
  <c r="N302" i="11"/>
  <c r="V302" i="11"/>
  <c r="AD302" i="11"/>
  <c r="H302" i="11"/>
  <c r="R302" i="11"/>
  <c r="AB302" i="11"/>
  <c r="I302" i="11"/>
  <c r="S302" i="11"/>
  <c r="AE302" i="11"/>
  <c r="J302" i="11"/>
  <c r="T302" i="11"/>
  <c r="AF302" i="11"/>
  <c r="K302" i="11"/>
  <c r="W302" i="11"/>
  <c r="AG302" i="11"/>
  <c r="L302" i="11"/>
  <c r="X302" i="11"/>
  <c r="D302" i="11"/>
  <c r="P302" i="11"/>
  <c r="Z302" i="11"/>
  <c r="Z326" i="11"/>
  <c r="R326" i="11"/>
  <c r="J326" i="11"/>
  <c r="Z325" i="11"/>
  <c r="R325" i="11"/>
  <c r="J325" i="11"/>
  <c r="Z324" i="11"/>
  <c r="R324" i="11"/>
  <c r="J324" i="11"/>
  <c r="Z323" i="11"/>
  <c r="R323" i="11"/>
  <c r="I323" i="11"/>
  <c r="AF322" i="11"/>
  <c r="W322" i="11"/>
  <c r="N322" i="11"/>
  <c r="AA321" i="11"/>
  <c r="R321" i="11"/>
  <c r="I321" i="11"/>
  <c r="E320" i="11"/>
  <c r="M320" i="11"/>
  <c r="U320" i="11"/>
  <c r="AC320" i="11"/>
  <c r="H320" i="11"/>
  <c r="E318" i="11"/>
  <c r="M318" i="11"/>
  <c r="U318" i="11"/>
  <c r="AC318" i="11"/>
  <c r="G318" i="11"/>
  <c r="O318" i="11"/>
  <c r="W318" i="11"/>
  <c r="AE318" i="11"/>
  <c r="H318" i="11"/>
  <c r="P318" i="11"/>
  <c r="X318" i="11"/>
  <c r="AF318" i="11"/>
  <c r="AB316" i="11"/>
  <c r="Q316" i="11"/>
  <c r="AG315" i="11"/>
  <c r="Q315" i="11"/>
  <c r="AG314" i="11"/>
  <c r="Q314" i="11"/>
  <c r="AG313" i="11"/>
  <c r="Q313" i="11"/>
  <c r="AG312" i="11"/>
  <c r="Q312" i="11"/>
  <c r="AG311" i="11"/>
  <c r="Q311" i="11"/>
  <c r="AB310" i="11"/>
  <c r="I310" i="11"/>
  <c r="S309" i="11"/>
  <c r="Q306" i="11"/>
  <c r="O305" i="11"/>
  <c r="E303" i="11"/>
  <c r="M303" i="11"/>
  <c r="U303" i="11"/>
  <c r="AC303" i="11"/>
  <c r="F303" i="11"/>
  <c r="N303" i="11"/>
  <c r="V303" i="11"/>
  <c r="AD303" i="11"/>
  <c r="H303" i="11"/>
  <c r="R303" i="11"/>
  <c r="AB303" i="11"/>
  <c r="I303" i="11"/>
  <c r="S303" i="11"/>
  <c r="AE303" i="11"/>
  <c r="J303" i="11"/>
  <c r="T303" i="11"/>
  <c r="AF303" i="11"/>
  <c r="K303" i="11"/>
  <c r="W303" i="11"/>
  <c r="AG303" i="11"/>
  <c r="L303" i="11"/>
  <c r="X303" i="11"/>
  <c r="D303" i="11"/>
  <c r="P303" i="11"/>
  <c r="Z303" i="11"/>
  <c r="AG326" i="11"/>
  <c r="Y326" i="11"/>
  <c r="Q326" i="11"/>
  <c r="AG325" i="11"/>
  <c r="Y325" i="11"/>
  <c r="Q325" i="11"/>
  <c r="AG324" i="11"/>
  <c r="Y324" i="11"/>
  <c r="Q324" i="11"/>
  <c r="AG323" i="11"/>
  <c r="Y323" i="11"/>
  <c r="Q323" i="11"/>
  <c r="H323" i="11"/>
  <c r="E322" i="11"/>
  <c r="M322" i="11"/>
  <c r="U322" i="11"/>
  <c r="AC322" i="11"/>
  <c r="Z321" i="11"/>
  <c r="Q321" i="11"/>
  <c r="H321" i="11"/>
  <c r="AA316" i="11"/>
  <c r="L316" i="11"/>
  <c r="AB315" i="11"/>
  <c r="L315" i="11"/>
  <c r="AB314" i="11"/>
  <c r="L314" i="11"/>
  <c r="AB313" i="11"/>
  <c r="L313" i="11"/>
  <c r="AB312" i="11"/>
  <c r="L312" i="11"/>
  <c r="AB311" i="11"/>
  <c r="L311" i="11"/>
  <c r="AA310" i="11"/>
  <c r="D310" i="11"/>
  <c r="Q309" i="11"/>
  <c r="O306" i="11"/>
  <c r="G305" i="11"/>
  <c r="E304" i="11"/>
  <c r="M304" i="11"/>
  <c r="U304" i="11"/>
  <c r="AC304" i="11"/>
  <c r="F304" i="11"/>
  <c r="N304" i="11"/>
  <c r="V304" i="11"/>
  <c r="AD304" i="11"/>
  <c r="H304" i="11"/>
  <c r="R304" i="11"/>
  <c r="AB304" i="11"/>
  <c r="I304" i="11"/>
  <c r="S304" i="11"/>
  <c r="AE304" i="11"/>
  <c r="J304" i="11"/>
  <c r="T304" i="11"/>
  <c r="AF304" i="11"/>
  <c r="K304" i="11"/>
  <c r="W304" i="11"/>
  <c r="AG304" i="11"/>
  <c r="L304" i="11"/>
  <c r="X304" i="11"/>
  <c r="D304" i="11"/>
  <c r="P304" i="11"/>
  <c r="Z304" i="11"/>
  <c r="Z301" i="11"/>
  <c r="P301" i="11"/>
  <c r="Z300" i="11"/>
  <c r="P300" i="11"/>
  <c r="Z299" i="11"/>
  <c r="P299" i="11"/>
  <c r="Z298" i="11"/>
  <c r="P298" i="11"/>
  <c r="Z297" i="11"/>
  <c r="P297" i="11"/>
  <c r="Z296" i="11"/>
  <c r="P296" i="11"/>
  <c r="Z295" i="11"/>
  <c r="P295" i="11"/>
  <c r="J293" i="11"/>
  <c r="R293" i="11"/>
  <c r="Z293" i="11"/>
  <c r="E293" i="11"/>
  <c r="M293" i="11"/>
  <c r="U293" i="11"/>
  <c r="AC293" i="11"/>
  <c r="F293" i="11"/>
  <c r="N293" i="11"/>
  <c r="V293" i="11"/>
  <c r="AD293" i="11"/>
  <c r="I293" i="11"/>
  <c r="W293" i="11"/>
  <c r="K293" i="11"/>
  <c r="X293" i="11"/>
  <c r="L293" i="11"/>
  <c r="Y293" i="11"/>
  <c r="E301" i="11"/>
  <c r="M301" i="11"/>
  <c r="U301" i="11"/>
  <c r="AC301" i="11"/>
  <c r="F301" i="11"/>
  <c r="N301" i="11"/>
  <c r="V301" i="11"/>
  <c r="AD301" i="11"/>
  <c r="E300" i="11"/>
  <c r="M300" i="11"/>
  <c r="U300" i="11"/>
  <c r="AC300" i="11"/>
  <c r="F300" i="11"/>
  <c r="N300" i="11"/>
  <c r="V300" i="11"/>
  <c r="AD300" i="11"/>
  <c r="E299" i="11"/>
  <c r="M299" i="11"/>
  <c r="U299" i="11"/>
  <c r="AC299" i="11"/>
  <c r="F299" i="11"/>
  <c r="N299" i="11"/>
  <c r="V299" i="11"/>
  <c r="AD299" i="11"/>
  <c r="E298" i="11"/>
  <c r="M298" i="11"/>
  <c r="U298" i="11"/>
  <c r="AC298" i="11"/>
  <c r="F298" i="11"/>
  <c r="N298" i="11"/>
  <c r="V298" i="11"/>
  <c r="AD298" i="11"/>
  <c r="E297" i="11"/>
  <c r="M297" i="11"/>
  <c r="U297" i="11"/>
  <c r="AC297" i="11"/>
  <c r="F297" i="11"/>
  <c r="N297" i="11"/>
  <c r="V297" i="11"/>
  <c r="AD297" i="11"/>
  <c r="E296" i="11"/>
  <c r="M296" i="11"/>
  <c r="U296" i="11"/>
  <c r="AC296" i="11"/>
  <c r="F296" i="11"/>
  <c r="N296" i="11"/>
  <c r="V296" i="11"/>
  <c r="AD296" i="11"/>
  <c r="E295" i="11"/>
  <c r="M295" i="11"/>
  <c r="U295" i="11"/>
  <c r="AC295" i="11"/>
  <c r="F295" i="11"/>
  <c r="N295" i="11"/>
  <c r="V295" i="11"/>
  <c r="AD295" i="11"/>
  <c r="J285" i="11"/>
  <c r="R285" i="11"/>
  <c r="Z285" i="11"/>
  <c r="D285" i="11"/>
  <c r="L285" i="11"/>
  <c r="T285" i="11"/>
  <c r="AB285" i="11"/>
  <c r="E285" i="11"/>
  <c r="M285" i="11"/>
  <c r="U285" i="11"/>
  <c r="AC285" i="11"/>
  <c r="F285" i="11"/>
  <c r="N285" i="11"/>
  <c r="V285" i="11"/>
  <c r="AD285" i="11"/>
  <c r="O285" i="11"/>
  <c r="AE285" i="11"/>
  <c r="P285" i="11"/>
  <c r="AF285" i="11"/>
  <c r="Q285" i="11"/>
  <c r="AG285" i="11"/>
  <c r="G285" i="11"/>
  <c r="W285" i="11"/>
  <c r="I285" i="11"/>
  <c r="Y285" i="11"/>
  <c r="K285" i="11"/>
  <c r="AA285" i="11"/>
  <c r="J283" i="11"/>
  <c r="R283" i="11"/>
  <c r="Z283" i="11"/>
  <c r="D283" i="11"/>
  <c r="L283" i="11"/>
  <c r="T283" i="11"/>
  <c r="AB283" i="11"/>
  <c r="E283" i="11"/>
  <c r="M283" i="11"/>
  <c r="U283" i="11"/>
  <c r="AC283" i="11"/>
  <c r="F283" i="11"/>
  <c r="N283" i="11"/>
  <c r="V283" i="11"/>
  <c r="AD283" i="11"/>
  <c r="O283" i="11"/>
  <c r="AE283" i="11"/>
  <c r="P283" i="11"/>
  <c r="AF283" i="11"/>
  <c r="Q283" i="11"/>
  <c r="AG283" i="11"/>
  <c r="G283" i="11"/>
  <c r="W283" i="11"/>
  <c r="I283" i="11"/>
  <c r="Y283" i="11"/>
  <c r="K283" i="11"/>
  <c r="AA283" i="11"/>
  <c r="J281" i="11"/>
  <c r="R281" i="11"/>
  <c r="Z281" i="11"/>
  <c r="D281" i="11"/>
  <c r="L281" i="11"/>
  <c r="T281" i="11"/>
  <c r="AB281" i="11"/>
  <c r="E281" i="11"/>
  <c r="M281" i="11"/>
  <c r="U281" i="11"/>
  <c r="AC281" i="11"/>
  <c r="F281" i="11"/>
  <c r="N281" i="11"/>
  <c r="V281" i="11"/>
  <c r="AD281" i="11"/>
  <c r="O281" i="11"/>
  <c r="AE281" i="11"/>
  <c r="P281" i="11"/>
  <c r="AF281" i="11"/>
  <c r="Q281" i="11"/>
  <c r="AG281" i="11"/>
  <c r="G281" i="11"/>
  <c r="W281" i="11"/>
  <c r="I281" i="11"/>
  <c r="Y281" i="11"/>
  <c r="K281" i="11"/>
  <c r="AA281" i="11"/>
  <c r="X301" i="11"/>
  <c r="L301" i="11"/>
  <c r="X300" i="11"/>
  <c r="L300" i="11"/>
  <c r="X299" i="11"/>
  <c r="L299" i="11"/>
  <c r="X298" i="11"/>
  <c r="L298" i="11"/>
  <c r="X297" i="11"/>
  <c r="L297" i="11"/>
  <c r="X296" i="11"/>
  <c r="L296" i="11"/>
  <c r="X295" i="11"/>
  <c r="L295" i="11"/>
  <c r="Q293" i="11"/>
  <c r="J289" i="11"/>
  <c r="R289" i="11"/>
  <c r="Z289" i="11"/>
  <c r="E289" i="11"/>
  <c r="M289" i="11"/>
  <c r="U289" i="11"/>
  <c r="AC289" i="11"/>
  <c r="F289" i="11"/>
  <c r="N289" i="11"/>
  <c r="V289" i="11"/>
  <c r="AD289" i="11"/>
  <c r="I289" i="11"/>
  <c r="W289" i="11"/>
  <c r="K289" i="11"/>
  <c r="X289" i="11"/>
  <c r="L289" i="11"/>
  <c r="Y289" i="11"/>
  <c r="G289" i="11"/>
  <c r="S289" i="11"/>
  <c r="AF289" i="11"/>
  <c r="H289" i="11"/>
  <c r="T289" i="11"/>
  <c r="AG289" i="11"/>
  <c r="AG301" i="11"/>
  <c r="W301" i="11"/>
  <c r="K301" i="11"/>
  <c r="AG300" i="11"/>
  <c r="W300" i="11"/>
  <c r="K300" i="11"/>
  <c r="AG299" i="11"/>
  <c r="W299" i="11"/>
  <c r="K299" i="11"/>
  <c r="AG298" i="11"/>
  <c r="W298" i="11"/>
  <c r="K298" i="11"/>
  <c r="AG297" i="11"/>
  <c r="W297" i="11"/>
  <c r="K297" i="11"/>
  <c r="AG296" i="11"/>
  <c r="W296" i="11"/>
  <c r="K296" i="11"/>
  <c r="AG295" i="11"/>
  <c r="W295" i="11"/>
  <c r="K295" i="11"/>
  <c r="AG293" i="11"/>
  <c r="P293" i="11"/>
  <c r="AF301" i="11"/>
  <c r="T301" i="11"/>
  <c r="J301" i="11"/>
  <c r="AF300" i="11"/>
  <c r="T300" i="11"/>
  <c r="J300" i="11"/>
  <c r="AF299" i="11"/>
  <c r="T299" i="11"/>
  <c r="J299" i="11"/>
  <c r="AF298" i="11"/>
  <c r="T298" i="11"/>
  <c r="J298" i="11"/>
  <c r="AF297" i="11"/>
  <c r="T297" i="11"/>
  <c r="J297" i="11"/>
  <c r="AF296" i="11"/>
  <c r="T296" i="11"/>
  <c r="J296" i="11"/>
  <c r="AF295" i="11"/>
  <c r="T295" i="11"/>
  <c r="J295" i="11"/>
  <c r="AF293" i="11"/>
  <c r="O293" i="11"/>
  <c r="J291" i="11"/>
  <c r="R291" i="11"/>
  <c r="Z291" i="11"/>
  <c r="E291" i="11"/>
  <c r="M291" i="11"/>
  <c r="U291" i="11"/>
  <c r="AC291" i="11"/>
  <c r="F291" i="11"/>
  <c r="N291" i="11"/>
  <c r="V291" i="11"/>
  <c r="AD291" i="11"/>
  <c r="I291" i="11"/>
  <c r="W291" i="11"/>
  <c r="K291" i="11"/>
  <c r="X291" i="11"/>
  <c r="L291" i="11"/>
  <c r="Y291" i="11"/>
  <c r="AB289" i="11"/>
  <c r="E308" i="11"/>
  <c r="M308" i="11"/>
  <c r="AE301" i="11"/>
  <c r="S301" i="11"/>
  <c r="I301" i="11"/>
  <c r="AE300" i="11"/>
  <c r="S300" i="11"/>
  <c r="I300" i="11"/>
  <c r="AE299" i="11"/>
  <c r="S299" i="11"/>
  <c r="I299" i="11"/>
  <c r="AE298" i="11"/>
  <c r="S298" i="11"/>
  <c r="I298" i="11"/>
  <c r="AE297" i="11"/>
  <c r="S297" i="11"/>
  <c r="I297" i="11"/>
  <c r="AE296" i="11"/>
  <c r="S296" i="11"/>
  <c r="I296" i="11"/>
  <c r="AE295" i="11"/>
  <c r="S295" i="11"/>
  <c r="I295" i="11"/>
  <c r="AE293" i="11"/>
  <c r="H293" i="11"/>
  <c r="S291" i="11"/>
  <c r="AA289" i="11"/>
  <c r="J286" i="11"/>
  <c r="R286" i="11"/>
  <c r="Z286" i="11"/>
  <c r="D286" i="11"/>
  <c r="L286" i="11"/>
  <c r="T286" i="11"/>
  <c r="E286" i="11"/>
  <c r="M286" i="11"/>
  <c r="U286" i="11"/>
  <c r="AC286" i="11"/>
  <c r="F286" i="11"/>
  <c r="N286" i="11"/>
  <c r="V286" i="11"/>
  <c r="AD286" i="11"/>
  <c r="O286" i="11"/>
  <c r="AB286" i="11"/>
  <c r="P286" i="11"/>
  <c r="AE286" i="11"/>
  <c r="Q286" i="11"/>
  <c r="AF286" i="11"/>
  <c r="G286" i="11"/>
  <c r="W286" i="11"/>
  <c r="I286" i="11"/>
  <c r="Y286" i="11"/>
  <c r="K286" i="11"/>
  <c r="AA286" i="11"/>
  <c r="J284" i="11"/>
  <c r="R284" i="11"/>
  <c r="Z284" i="11"/>
  <c r="D284" i="11"/>
  <c r="L284" i="11"/>
  <c r="T284" i="11"/>
  <c r="AB284" i="11"/>
  <c r="E284" i="11"/>
  <c r="M284" i="11"/>
  <c r="U284" i="11"/>
  <c r="AC284" i="11"/>
  <c r="F284" i="11"/>
  <c r="N284" i="11"/>
  <c r="V284" i="11"/>
  <c r="AD284" i="11"/>
  <c r="O284" i="11"/>
  <c r="AE284" i="11"/>
  <c r="P284" i="11"/>
  <c r="AF284" i="11"/>
  <c r="Q284" i="11"/>
  <c r="AG284" i="11"/>
  <c r="G284" i="11"/>
  <c r="W284" i="11"/>
  <c r="I284" i="11"/>
  <c r="Y284" i="11"/>
  <c r="K284" i="11"/>
  <c r="AA284" i="11"/>
  <c r="J282" i="11"/>
  <c r="R282" i="11"/>
  <c r="Z282" i="11"/>
  <c r="D282" i="11"/>
  <c r="L282" i="11"/>
  <c r="T282" i="11"/>
  <c r="AB282" i="11"/>
  <c r="E282" i="11"/>
  <c r="M282" i="11"/>
  <c r="U282" i="11"/>
  <c r="AC282" i="11"/>
  <c r="F282" i="11"/>
  <c r="N282" i="11"/>
  <c r="V282" i="11"/>
  <c r="AD282" i="11"/>
  <c r="O282" i="11"/>
  <c r="AE282" i="11"/>
  <c r="P282" i="11"/>
  <c r="AF282" i="11"/>
  <c r="Q282" i="11"/>
  <c r="AG282" i="11"/>
  <c r="G282" i="11"/>
  <c r="W282" i="11"/>
  <c r="I282" i="11"/>
  <c r="Y282" i="11"/>
  <c r="K282" i="11"/>
  <c r="AA282" i="11"/>
  <c r="AB301" i="11"/>
  <c r="R301" i="11"/>
  <c r="H301" i="11"/>
  <c r="AB300" i="11"/>
  <c r="R300" i="11"/>
  <c r="H300" i="11"/>
  <c r="AB299" i="11"/>
  <c r="R299" i="11"/>
  <c r="H299" i="11"/>
  <c r="AB298" i="11"/>
  <c r="R298" i="11"/>
  <c r="H298" i="11"/>
  <c r="AB297" i="11"/>
  <c r="R297" i="11"/>
  <c r="H297" i="11"/>
  <c r="AB296" i="11"/>
  <c r="R296" i="11"/>
  <c r="H296" i="11"/>
  <c r="R295" i="11"/>
  <c r="H295" i="11"/>
  <c r="AG287" i="11"/>
  <c r="T287" i="11"/>
  <c r="H287" i="11"/>
  <c r="AA280" i="11"/>
  <c r="K280" i="11"/>
  <c r="AA279" i="11"/>
  <c r="K279" i="11"/>
  <c r="J267" i="11"/>
  <c r="R267" i="11"/>
  <c r="Z267" i="11"/>
  <c r="D267" i="11"/>
  <c r="L267" i="11"/>
  <c r="T267" i="11"/>
  <c r="AB267" i="11"/>
  <c r="F267" i="11"/>
  <c r="N267" i="11"/>
  <c r="V267" i="11"/>
  <c r="AD267" i="11"/>
  <c r="E267" i="11"/>
  <c r="Q267" i="11"/>
  <c r="AE267" i="11"/>
  <c r="G267" i="11"/>
  <c r="S267" i="11"/>
  <c r="AF267" i="11"/>
  <c r="H267" i="11"/>
  <c r="U267" i="11"/>
  <c r="AG267" i="11"/>
  <c r="I267" i="11"/>
  <c r="W267" i="11"/>
  <c r="K267" i="11"/>
  <c r="X267" i="11"/>
  <c r="M267" i="11"/>
  <c r="Y267" i="11"/>
  <c r="AF287" i="11"/>
  <c r="S287" i="11"/>
  <c r="Y280" i="11"/>
  <c r="I280" i="11"/>
  <c r="Y279" i="11"/>
  <c r="I279" i="11"/>
  <c r="J287" i="11"/>
  <c r="R287" i="11"/>
  <c r="Z287" i="11"/>
  <c r="E287" i="11"/>
  <c r="M287" i="11"/>
  <c r="U287" i="11"/>
  <c r="AC287" i="11"/>
  <c r="F287" i="11"/>
  <c r="N287" i="11"/>
  <c r="V287" i="11"/>
  <c r="AD287" i="11"/>
  <c r="W280" i="11"/>
  <c r="W279" i="11"/>
  <c r="J280" i="11"/>
  <c r="R280" i="11"/>
  <c r="Z280" i="11"/>
  <c r="D280" i="11"/>
  <c r="L280" i="11"/>
  <c r="T280" i="11"/>
  <c r="AB280" i="11"/>
  <c r="E280" i="11"/>
  <c r="M280" i="11"/>
  <c r="U280" i="11"/>
  <c r="AC280" i="11"/>
  <c r="F280" i="11"/>
  <c r="N280" i="11"/>
  <c r="V280" i="11"/>
  <c r="AD280" i="11"/>
  <c r="J279" i="11"/>
  <c r="R279" i="11"/>
  <c r="Z279" i="11"/>
  <c r="D279" i="11"/>
  <c r="L279" i="11"/>
  <c r="T279" i="11"/>
  <c r="AB279" i="11"/>
  <c r="E279" i="11"/>
  <c r="M279" i="11"/>
  <c r="U279" i="11"/>
  <c r="AC279" i="11"/>
  <c r="F279" i="11"/>
  <c r="N279" i="11"/>
  <c r="V279" i="11"/>
  <c r="AD279" i="11"/>
  <c r="J270" i="11"/>
  <c r="R270" i="11"/>
  <c r="Z270" i="11"/>
  <c r="D270" i="11"/>
  <c r="L270" i="11"/>
  <c r="T270" i="11"/>
  <c r="AB270" i="11"/>
  <c r="F270" i="11"/>
  <c r="N270" i="11"/>
  <c r="V270" i="11"/>
  <c r="AD270" i="11"/>
  <c r="G270" i="11"/>
  <c r="S270" i="11"/>
  <c r="AF270" i="11"/>
  <c r="H270" i="11"/>
  <c r="U270" i="11"/>
  <c r="AG270" i="11"/>
  <c r="I270" i="11"/>
  <c r="W270" i="11"/>
  <c r="K270" i="11"/>
  <c r="X270" i="11"/>
  <c r="M270" i="11"/>
  <c r="Y270" i="11"/>
  <c r="O270" i="11"/>
  <c r="AA270" i="11"/>
  <c r="AC267" i="11"/>
  <c r="AC294" i="11"/>
  <c r="S294" i="11"/>
  <c r="G294" i="11"/>
  <c r="AF292" i="11"/>
  <c r="S292" i="11"/>
  <c r="G292" i="11"/>
  <c r="AF290" i="11"/>
  <c r="S290" i="11"/>
  <c r="G290" i="11"/>
  <c r="AF288" i="11"/>
  <c r="S288" i="11"/>
  <c r="G288" i="11"/>
  <c r="Y287" i="11"/>
  <c r="L287" i="11"/>
  <c r="AG280" i="11"/>
  <c r="Q280" i="11"/>
  <c r="AG279" i="11"/>
  <c r="Q279" i="11"/>
  <c r="AA267" i="11"/>
  <c r="AB294" i="11"/>
  <c r="Q294" i="11"/>
  <c r="AE292" i="11"/>
  <c r="Q292" i="11"/>
  <c r="AE290" i="11"/>
  <c r="Q290" i="11"/>
  <c r="AE288" i="11"/>
  <c r="Q288" i="11"/>
  <c r="X287" i="11"/>
  <c r="K287" i="11"/>
  <c r="AF280" i="11"/>
  <c r="P280" i="11"/>
  <c r="AF279" i="11"/>
  <c r="P279" i="11"/>
  <c r="P267" i="11"/>
  <c r="J294" i="11"/>
  <c r="R294" i="11"/>
  <c r="Z294" i="11"/>
  <c r="E294" i="11"/>
  <c r="M294" i="11"/>
  <c r="F294" i="11"/>
  <c r="N294" i="11"/>
  <c r="V294" i="11"/>
  <c r="J292" i="11"/>
  <c r="R292" i="11"/>
  <c r="Z292" i="11"/>
  <c r="E292" i="11"/>
  <c r="M292" i="11"/>
  <c r="U292" i="11"/>
  <c r="AC292" i="11"/>
  <c r="F292" i="11"/>
  <c r="N292" i="11"/>
  <c r="V292" i="11"/>
  <c r="AD292" i="11"/>
  <c r="J290" i="11"/>
  <c r="R290" i="11"/>
  <c r="Z290" i="11"/>
  <c r="E290" i="11"/>
  <c r="M290" i="11"/>
  <c r="U290" i="11"/>
  <c r="AC290" i="11"/>
  <c r="F290" i="11"/>
  <c r="N290" i="11"/>
  <c r="V290" i="11"/>
  <c r="AD290" i="11"/>
  <c r="J288" i="11"/>
  <c r="R288" i="11"/>
  <c r="Z288" i="11"/>
  <c r="E288" i="11"/>
  <c r="M288" i="11"/>
  <c r="U288" i="11"/>
  <c r="AC288" i="11"/>
  <c r="F288" i="11"/>
  <c r="N288" i="11"/>
  <c r="V288" i="11"/>
  <c r="AD288" i="11"/>
  <c r="W287" i="11"/>
  <c r="I287" i="11"/>
  <c r="AE280" i="11"/>
  <c r="O280" i="11"/>
  <c r="AE279" i="11"/>
  <c r="O279" i="11"/>
  <c r="AE270" i="11"/>
  <c r="O267" i="11"/>
  <c r="G278" i="11"/>
  <c r="AD278" i="11"/>
  <c r="V278" i="11"/>
  <c r="N278" i="11"/>
  <c r="F278" i="11"/>
  <c r="AG269" i="11"/>
  <c r="U269" i="11"/>
  <c r="H269" i="11"/>
  <c r="J268" i="11"/>
  <c r="R268" i="11"/>
  <c r="Z268" i="11"/>
  <c r="D268" i="11"/>
  <c r="L268" i="11"/>
  <c r="T268" i="11"/>
  <c r="AB268" i="11"/>
  <c r="F268" i="11"/>
  <c r="N268" i="11"/>
  <c r="V268" i="11"/>
  <c r="AD268" i="11"/>
  <c r="AF266" i="11"/>
  <c r="S266" i="11"/>
  <c r="G266" i="11"/>
  <c r="AC278" i="11"/>
  <c r="U278" i="11"/>
  <c r="M278" i="11"/>
  <c r="E278" i="11"/>
  <c r="J271" i="11"/>
  <c r="R271" i="11"/>
  <c r="Z271" i="11"/>
  <c r="D271" i="11"/>
  <c r="L271" i="11"/>
  <c r="T271" i="11"/>
  <c r="AB271" i="11"/>
  <c r="F271" i="11"/>
  <c r="N271" i="11"/>
  <c r="V271" i="11"/>
  <c r="AD271" i="11"/>
  <c r="AF269" i="11"/>
  <c r="S269" i="11"/>
  <c r="AA268" i="11"/>
  <c r="O268" i="11"/>
  <c r="AE266" i="11"/>
  <c r="Q266" i="11"/>
  <c r="AB278" i="11"/>
  <c r="T278" i="11"/>
  <c r="L278" i="11"/>
  <c r="D278" i="11"/>
  <c r="J266" i="11"/>
  <c r="R266" i="11"/>
  <c r="Z266" i="11"/>
  <c r="D266" i="11"/>
  <c r="L266" i="11"/>
  <c r="T266" i="11"/>
  <c r="AB266" i="11"/>
  <c r="F266" i="11"/>
  <c r="N266" i="11"/>
  <c r="V266" i="11"/>
  <c r="AD266" i="11"/>
  <c r="J269" i="11"/>
  <c r="R269" i="11"/>
  <c r="Z269" i="11"/>
  <c r="D269" i="11"/>
  <c r="L269" i="11"/>
  <c r="T269" i="11"/>
  <c r="AB269" i="11"/>
  <c r="F269" i="11"/>
  <c r="N269" i="11"/>
  <c r="V269" i="11"/>
  <c r="AD269" i="11"/>
  <c r="O266" i="11"/>
  <c r="Z278" i="11"/>
  <c r="R278" i="11"/>
  <c r="D277" i="11"/>
  <c r="L277" i="11"/>
  <c r="T277" i="11"/>
  <c r="AB277" i="11"/>
  <c r="F277" i="11"/>
  <c r="N277" i="11"/>
  <c r="V277" i="11"/>
  <c r="D276" i="11"/>
  <c r="L276" i="11"/>
  <c r="T276" i="11"/>
  <c r="AB276" i="11"/>
  <c r="F276" i="11"/>
  <c r="N276" i="11"/>
  <c r="V276" i="11"/>
  <c r="AD276" i="11"/>
  <c r="D275" i="11"/>
  <c r="L275" i="11"/>
  <c r="T275" i="11"/>
  <c r="AB275" i="11"/>
  <c r="F275" i="11"/>
  <c r="N275" i="11"/>
  <c r="V275" i="11"/>
  <c r="AD275" i="11"/>
  <c r="D274" i="11"/>
  <c r="L274" i="11"/>
  <c r="T274" i="11"/>
  <c r="AB274" i="11"/>
  <c r="F274" i="11"/>
  <c r="N274" i="11"/>
  <c r="V274" i="11"/>
  <c r="AD274" i="11"/>
  <c r="D273" i="11"/>
  <c r="L273" i="11"/>
  <c r="T273" i="11"/>
  <c r="AB273" i="11"/>
  <c r="F273" i="11"/>
  <c r="N273" i="11"/>
  <c r="V273" i="11"/>
  <c r="AD273" i="11"/>
  <c r="D272" i="11"/>
  <c r="L272" i="11"/>
  <c r="T272" i="11"/>
  <c r="AB272" i="11"/>
  <c r="F272" i="11"/>
  <c r="N272" i="11"/>
  <c r="V272" i="11"/>
  <c r="AD272" i="11"/>
  <c r="X271" i="11"/>
  <c r="K271" i="11"/>
  <c r="AA269" i="11"/>
  <c r="O269" i="11"/>
  <c r="W268" i="11"/>
  <c r="I268" i="11"/>
  <c r="Y266" i="11"/>
  <c r="M266" i="11"/>
  <c r="AD265" i="11"/>
  <c r="V265" i="11"/>
  <c r="N265" i="11"/>
  <c r="F265" i="11"/>
  <c r="AD264" i="11"/>
  <c r="V264" i="11"/>
  <c r="N264" i="11"/>
  <c r="F264" i="11"/>
  <c r="AD263" i="11"/>
  <c r="V263" i="11"/>
  <c r="N263" i="11"/>
  <c r="F263" i="11"/>
  <c r="AD262" i="11"/>
  <c r="V262" i="11"/>
  <c r="N262" i="11"/>
  <c r="F262" i="11"/>
  <c r="AD261" i="11"/>
  <c r="V261" i="11"/>
  <c r="N261" i="11"/>
  <c r="F261" i="11"/>
  <c r="AD260" i="11"/>
  <c r="V260" i="11"/>
  <c r="N260" i="11"/>
  <c r="F260" i="11"/>
  <c r="AD259" i="11"/>
  <c r="V259" i="11"/>
  <c r="N259" i="11"/>
  <c r="F259" i="11"/>
  <c r="AD258" i="11"/>
  <c r="V258" i="11"/>
  <c r="N258" i="11"/>
  <c r="F258" i="11"/>
  <c r="AD257" i="11"/>
  <c r="V257" i="11"/>
  <c r="N257" i="11"/>
  <c r="F257" i="11"/>
  <c r="F253" i="11"/>
  <c r="AB265" i="11"/>
  <c r="T265" i="11"/>
  <c r="L265" i="11"/>
  <c r="D265" i="11"/>
  <c r="AB264" i="11"/>
  <c r="T264" i="11"/>
  <c r="L264" i="11"/>
  <c r="D264" i="11"/>
  <c r="AB263" i="11"/>
  <c r="T263" i="11"/>
  <c r="L263" i="11"/>
  <c r="D263" i="11"/>
  <c r="AB262" i="11"/>
  <c r="T262" i="11"/>
  <c r="L262" i="11"/>
  <c r="D262" i="11"/>
  <c r="AB261" i="11"/>
  <c r="T261" i="11"/>
  <c r="L261" i="11"/>
  <c r="D261" i="11"/>
  <c r="AB260" i="11"/>
  <c r="T260" i="11"/>
  <c r="L260" i="11"/>
  <c r="D260" i="11"/>
  <c r="AB259" i="11"/>
  <c r="T259" i="11"/>
  <c r="L259" i="11"/>
  <c r="D259" i="11"/>
  <c r="AB258" i="11"/>
  <c r="T258" i="11"/>
  <c r="L258" i="11"/>
  <c r="D258" i="11"/>
  <c r="AB257" i="11"/>
  <c r="T257" i="11"/>
  <c r="L257" i="11"/>
  <c r="D257" i="11"/>
  <c r="Z265" i="11"/>
  <c r="R265" i="11"/>
  <c r="Z264" i="11"/>
  <c r="R264" i="11"/>
  <c r="Z263" i="11"/>
  <c r="R263" i="11"/>
  <c r="Z262" i="11"/>
  <c r="R262" i="11"/>
  <c r="Z261" i="11"/>
  <c r="R261" i="11"/>
  <c r="Z260" i="11"/>
  <c r="R260" i="11"/>
  <c r="Z259" i="11"/>
  <c r="R259" i="11"/>
  <c r="Z258" i="11"/>
  <c r="R258" i="11"/>
  <c r="Z257" i="11"/>
  <c r="R257" i="11"/>
  <c r="AF251" i="11"/>
  <c r="W251" i="11"/>
  <c r="N251" i="11"/>
  <c r="AG248" i="11"/>
  <c r="Q248" i="11"/>
  <c r="E247" i="11"/>
  <c r="M247" i="11"/>
  <c r="U247" i="11"/>
  <c r="AC247" i="11"/>
  <c r="F247" i="11"/>
  <c r="N247" i="11"/>
  <c r="V247" i="11"/>
  <c r="AD247" i="11"/>
  <c r="G247" i="11"/>
  <c r="O247" i="11"/>
  <c r="W247" i="11"/>
  <c r="AE247" i="11"/>
  <c r="J247" i="11"/>
  <c r="R247" i="11"/>
  <c r="Z247" i="11"/>
  <c r="T246" i="11"/>
  <c r="D239" i="11"/>
  <c r="L239" i="11"/>
  <c r="T239" i="11"/>
  <c r="AB239" i="11"/>
  <c r="E239" i="11"/>
  <c r="M239" i="11"/>
  <c r="U239" i="11"/>
  <c r="AC239" i="11"/>
  <c r="F239" i="11"/>
  <c r="N239" i="11"/>
  <c r="V239" i="11"/>
  <c r="AD239" i="11"/>
  <c r="G239" i="11"/>
  <c r="O239" i="11"/>
  <c r="W239" i="11"/>
  <c r="AE239" i="11"/>
  <c r="J239" i="11"/>
  <c r="R239" i="11"/>
  <c r="Z239" i="11"/>
  <c r="E251" i="11"/>
  <c r="M251" i="11"/>
  <c r="U251" i="11"/>
  <c r="AC251" i="11"/>
  <c r="AF248" i="11"/>
  <c r="P248" i="11"/>
  <c r="E246" i="11"/>
  <c r="M246" i="11"/>
  <c r="U246" i="11"/>
  <c r="AC246" i="11"/>
  <c r="F246" i="11"/>
  <c r="N246" i="11"/>
  <c r="V246" i="11"/>
  <c r="AD246" i="11"/>
  <c r="G246" i="11"/>
  <c r="O246" i="11"/>
  <c r="W246" i="11"/>
  <c r="AE246" i="11"/>
  <c r="J246" i="11"/>
  <c r="R246" i="11"/>
  <c r="Z246" i="11"/>
  <c r="AD251" i="11"/>
  <c r="T251" i="11"/>
  <c r="K251" i="11"/>
  <c r="AB248" i="11"/>
  <c r="L248" i="11"/>
  <c r="AF247" i="11"/>
  <c r="P247" i="11"/>
  <c r="AG246" i="11"/>
  <c r="Q246" i="11"/>
  <c r="E245" i="11"/>
  <c r="M245" i="11"/>
  <c r="U245" i="11"/>
  <c r="AC245" i="11"/>
  <c r="F245" i="11"/>
  <c r="N245" i="11"/>
  <c r="V245" i="11"/>
  <c r="AD245" i="11"/>
  <c r="G245" i="11"/>
  <c r="O245" i="11"/>
  <c r="W245" i="11"/>
  <c r="AE245" i="11"/>
  <c r="J245" i="11"/>
  <c r="R245" i="11"/>
  <c r="Z245" i="11"/>
  <c r="S239" i="11"/>
  <c r="D237" i="11"/>
  <c r="L237" i="11"/>
  <c r="T237" i="11"/>
  <c r="AB237" i="11"/>
  <c r="E237" i="11"/>
  <c r="M237" i="11"/>
  <c r="U237" i="11"/>
  <c r="AC237" i="11"/>
  <c r="F237" i="11"/>
  <c r="N237" i="11"/>
  <c r="V237" i="11"/>
  <c r="AD237" i="11"/>
  <c r="G237" i="11"/>
  <c r="O237" i="11"/>
  <c r="W237" i="11"/>
  <c r="AE237" i="11"/>
  <c r="J237" i="11"/>
  <c r="R237" i="11"/>
  <c r="Z237" i="11"/>
  <c r="S248" i="11"/>
  <c r="AB251" i="11"/>
  <c r="S251" i="11"/>
  <c r="J251" i="11"/>
  <c r="AB249" i="11"/>
  <c r="S249" i="11"/>
  <c r="I249" i="11"/>
  <c r="AA248" i="11"/>
  <c r="AB247" i="11"/>
  <c r="L247" i="11"/>
  <c r="AF246" i="11"/>
  <c r="P246" i="11"/>
  <c r="AG245" i="11"/>
  <c r="Q245" i="11"/>
  <c r="E244" i="11"/>
  <c r="M244" i="11"/>
  <c r="U244" i="11"/>
  <c r="AC244" i="11"/>
  <c r="F244" i="11"/>
  <c r="N244" i="11"/>
  <c r="V244" i="11"/>
  <c r="AD244" i="11"/>
  <c r="G244" i="11"/>
  <c r="O244" i="11"/>
  <c r="W244" i="11"/>
  <c r="AE244" i="11"/>
  <c r="J244" i="11"/>
  <c r="R244" i="11"/>
  <c r="Z244" i="11"/>
  <c r="Y241" i="11"/>
  <c r="I241" i="11"/>
  <c r="D240" i="11"/>
  <c r="L240" i="11"/>
  <c r="T240" i="11"/>
  <c r="AB240" i="11"/>
  <c r="E240" i="11"/>
  <c r="M240" i="11"/>
  <c r="U240" i="11"/>
  <c r="AC240" i="11"/>
  <c r="F240" i="11"/>
  <c r="N240" i="11"/>
  <c r="V240" i="11"/>
  <c r="AD240" i="11"/>
  <c r="G240" i="11"/>
  <c r="O240" i="11"/>
  <c r="W240" i="11"/>
  <c r="AE240" i="11"/>
  <c r="J240" i="11"/>
  <c r="R240" i="11"/>
  <c r="Z240" i="11"/>
  <c r="Q239" i="11"/>
  <c r="X237" i="11"/>
  <c r="E248" i="11"/>
  <c r="M248" i="11"/>
  <c r="U248" i="11"/>
  <c r="AC248" i="11"/>
  <c r="F248" i="11"/>
  <c r="N248" i="11"/>
  <c r="V248" i="11"/>
  <c r="AD248" i="11"/>
  <c r="G248" i="11"/>
  <c r="O248" i="11"/>
  <c r="W248" i="11"/>
  <c r="AE248" i="11"/>
  <c r="J248" i="11"/>
  <c r="R248" i="11"/>
  <c r="Z248" i="11"/>
  <c r="F235" i="11"/>
  <c r="N235" i="11"/>
  <c r="V235" i="11"/>
  <c r="AD235" i="11"/>
  <c r="D235" i="11"/>
  <c r="M235" i="11"/>
  <c r="W235" i="11"/>
  <c r="AF235" i="11"/>
  <c r="E235" i="11"/>
  <c r="O235" i="11"/>
  <c r="X235" i="11"/>
  <c r="AG235" i="11"/>
  <c r="G235" i="11"/>
  <c r="P235" i="11"/>
  <c r="Y235" i="11"/>
  <c r="H235" i="11"/>
  <c r="Q235" i="11"/>
  <c r="Z235" i="11"/>
  <c r="I235" i="11"/>
  <c r="R235" i="11"/>
  <c r="AA235" i="11"/>
  <c r="J235" i="11"/>
  <c r="S235" i="11"/>
  <c r="AB235" i="11"/>
  <c r="K235" i="11"/>
  <c r="T235" i="11"/>
  <c r="AC235" i="11"/>
  <c r="J228" i="11"/>
  <c r="R228" i="11"/>
  <c r="Z228" i="11"/>
  <c r="F228" i="11"/>
  <c r="N228" i="11"/>
  <c r="V228" i="11"/>
  <c r="AD228" i="11"/>
  <c r="D228" i="11"/>
  <c r="O228" i="11"/>
  <c r="Y228" i="11"/>
  <c r="E228" i="11"/>
  <c r="P228" i="11"/>
  <c r="AA228" i="11"/>
  <c r="G228" i="11"/>
  <c r="Q228" i="11"/>
  <c r="AB228" i="11"/>
  <c r="H228" i="11"/>
  <c r="S228" i="11"/>
  <c r="AC228" i="11"/>
  <c r="I228" i="11"/>
  <c r="T228" i="11"/>
  <c r="AE228" i="11"/>
  <c r="K228" i="11"/>
  <c r="U228" i="11"/>
  <c r="AF228" i="11"/>
  <c r="L228" i="11"/>
  <c r="W228" i="11"/>
  <c r="AG228" i="11"/>
  <c r="AB252" i="11"/>
  <c r="T252" i="11"/>
  <c r="L252" i="11"/>
  <c r="AA251" i="11"/>
  <c r="R251" i="11"/>
  <c r="I251" i="11"/>
  <c r="AF250" i="11"/>
  <c r="W250" i="11"/>
  <c r="N250" i="11"/>
  <c r="AA249" i="11"/>
  <c r="R249" i="11"/>
  <c r="H249" i="11"/>
  <c r="Y248" i="11"/>
  <c r="I248" i="11"/>
  <c r="AA247" i="11"/>
  <c r="K247" i="11"/>
  <c r="AB246" i="11"/>
  <c r="L246" i="11"/>
  <c r="AF245" i="11"/>
  <c r="P245" i="11"/>
  <c r="AG244" i="11"/>
  <c r="Q244" i="11"/>
  <c r="E243" i="11"/>
  <c r="M243" i="11"/>
  <c r="U243" i="11"/>
  <c r="AC243" i="11"/>
  <c r="F243" i="11"/>
  <c r="N243" i="11"/>
  <c r="V243" i="11"/>
  <c r="AD243" i="11"/>
  <c r="G243" i="11"/>
  <c r="O243" i="11"/>
  <c r="W243" i="11"/>
  <c r="AE243" i="11"/>
  <c r="J243" i="11"/>
  <c r="R243" i="11"/>
  <c r="Z243" i="11"/>
  <c r="T242" i="11"/>
  <c r="X241" i="11"/>
  <c r="H241" i="11"/>
  <c r="X240" i="11"/>
  <c r="P239" i="11"/>
  <c r="AA238" i="11"/>
  <c r="S237" i="11"/>
  <c r="AE235" i="11"/>
  <c r="Z251" i="11"/>
  <c r="Q251" i="11"/>
  <c r="H251" i="11"/>
  <c r="E250" i="11"/>
  <c r="M250" i="11"/>
  <c r="U250" i="11"/>
  <c r="AC250" i="11"/>
  <c r="Z249" i="11"/>
  <c r="Q249" i="11"/>
  <c r="X248" i="11"/>
  <c r="H248" i="11"/>
  <c r="Y247" i="11"/>
  <c r="I247" i="11"/>
  <c r="AA246" i="11"/>
  <c r="K246" i="11"/>
  <c r="AB245" i="11"/>
  <c r="L245" i="11"/>
  <c r="AF244" i="11"/>
  <c r="P244" i="11"/>
  <c r="E242" i="11"/>
  <c r="M242" i="11"/>
  <c r="U242" i="11"/>
  <c r="AC242" i="11"/>
  <c r="F242" i="11"/>
  <c r="N242" i="11"/>
  <c r="V242" i="11"/>
  <c r="AD242" i="11"/>
  <c r="G242" i="11"/>
  <c r="O242" i="11"/>
  <c r="W242" i="11"/>
  <c r="AE242" i="11"/>
  <c r="J242" i="11"/>
  <c r="R242" i="11"/>
  <c r="Z242" i="11"/>
  <c r="T241" i="11"/>
  <c r="S240" i="11"/>
  <c r="AG239" i="11"/>
  <c r="K239" i="11"/>
  <c r="D238" i="11"/>
  <c r="L238" i="11"/>
  <c r="T238" i="11"/>
  <c r="AB238" i="11"/>
  <c r="E238" i="11"/>
  <c r="M238" i="11"/>
  <c r="U238" i="11"/>
  <c r="AC238" i="11"/>
  <c r="F238" i="11"/>
  <c r="N238" i="11"/>
  <c r="V238" i="11"/>
  <c r="AD238" i="11"/>
  <c r="G238" i="11"/>
  <c r="O238" i="11"/>
  <c r="W238" i="11"/>
  <c r="AE238" i="11"/>
  <c r="J238" i="11"/>
  <c r="R238" i="11"/>
  <c r="Z238" i="11"/>
  <c r="Q237" i="11"/>
  <c r="U235" i="11"/>
  <c r="X228" i="11"/>
  <c r="Y251" i="11"/>
  <c r="P251" i="11"/>
  <c r="G251" i="11"/>
  <c r="E249" i="11"/>
  <c r="M249" i="11"/>
  <c r="U249" i="11"/>
  <c r="AC249" i="11"/>
  <c r="F249" i="11"/>
  <c r="G249" i="11"/>
  <c r="J249" i="11"/>
  <c r="T248" i="11"/>
  <c r="D248" i="11"/>
  <c r="X247" i="11"/>
  <c r="H247" i="11"/>
  <c r="Y246" i="11"/>
  <c r="I246" i="11"/>
  <c r="AA245" i="11"/>
  <c r="K245" i="11"/>
  <c r="E241" i="11"/>
  <c r="M241" i="11"/>
  <c r="U241" i="11"/>
  <c r="AC241" i="11"/>
  <c r="F241" i="11"/>
  <c r="N241" i="11"/>
  <c r="V241" i="11"/>
  <c r="AD241" i="11"/>
  <c r="G241" i="11"/>
  <c r="O241" i="11"/>
  <c r="W241" i="11"/>
  <c r="AE241" i="11"/>
  <c r="J241" i="11"/>
  <c r="R241" i="11"/>
  <c r="Z241" i="11"/>
  <c r="AF239" i="11"/>
  <c r="I239" i="11"/>
  <c r="P237" i="11"/>
  <c r="L235" i="11"/>
  <c r="M228" i="11"/>
  <c r="Y234" i="11"/>
  <c r="O234" i="11"/>
  <c r="AA233" i="11"/>
  <c r="P233" i="11"/>
  <c r="E233" i="11"/>
  <c r="Q232" i="11"/>
  <c r="AC231" i="11"/>
  <c r="S231" i="11"/>
  <c r="H231" i="11"/>
  <c r="AF229" i="11"/>
  <c r="U229" i="11"/>
  <c r="K229" i="11"/>
  <c r="J234" i="11"/>
  <c r="R234" i="11"/>
  <c r="F234" i="11"/>
  <c r="N234" i="11"/>
  <c r="V234" i="11"/>
  <c r="AD234" i="11"/>
  <c r="Y233" i="11"/>
  <c r="O233" i="11"/>
  <c r="J233" i="11"/>
  <c r="R233" i="11"/>
  <c r="Z233" i="11"/>
  <c r="F233" i="11"/>
  <c r="N233" i="11"/>
  <c r="V233" i="11"/>
  <c r="AD233" i="11"/>
  <c r="F236" i="11"/>
  <c r="N236" i="11"/>
  <c r="V236" i="11"/>
  <c r="AD236" i="11"/>
  <c r="AE234" i="11"/>
  <c r="U234" i="11"/>
  <c r="K234" i="11"/>
  <c r="AG233" i="11"/>
  <c r="W233" i="11"/>
  <c r="L233" i="11"/>
  <c r="J232" i="11"/>
  <c r="R232" i="11"/>
  <c r="Z232" i="11"/>
  <c r="F232" i="11"/>
  <c r="N232" i="11"/>
  <c r="V232" i="11"/>
  <c r="AD232" i="11"/>
  <c r="Y231" i="11"/>
  <c r="O231" i="11"/>
  <c r="AB229" i="11"/>
  <c r="Q229" i="11"/>
  <c r="G229" i="11"/>
  <c r="AC234" i="11"/>
  <c r="T234" i="11"/>
  <c r="I234" i="11"/>
  <c r="AF233" i="11"/>
  <c r="U233" i="11"/>
  <c r="K233" i="11"/>
  <c r="J231" i="11"/>
  <c r="R231" i="11"/>
  <c r="Z231" i="11"/>
  <c r="F231" i="11"/>
  <c r="N231" i="11"/>
  <c r="V231" i="11"/>
  <c r="AD231" i="11"/>
  <c r="AA229" i="11"/>
  <c r="P229" i="11"/>
  <c r="E229" i="11"/>
  <c r="AB236" i="11"/>
  <c r="S236" i="11"/>
  <c r="J236" i="11"/>
  <c r="AB234" i="11"/>
  <c r="S234" i="11"/>
  <c r="H234" i="11"/>
  <c r="AE233" i="11"/>
  <c r="T233" i="11"/>
  <c r="I233" i="11"/>
  <c r="AF232" i="11"/>
  <c r="U232" i="11"/>
  <c r="K232" i="11"/>
  <c r="AG231" i="11"/>
  <c r="W231" i="11"/>
  <c r="L231" i="11"/>
  <c r="J230" i="11"/>
  <c r="R230" i="11"/>
  <c r="Z230" i="11"/>
  <c r="F230" i="11"/>
  <c r="N230" i="11"/>
  <c r="V230" i="11"/>
  <c r="AD230" i="11"/>
  <c r="Y229" i="11"/>
  <c r="O229" i="11"/>
  <c r="AA234" i="11"/>
  <c r="Q234" i="11"/>
  <c r="G234" i="11"/>
  <c r="AC233" i="11"/>
  <c r="S233" i="11"/>
  <c r="H233" i="11"/>
  <c r="J229" i="11"/>
  <c r="R229" i="11"/>
  <c r="Z229" i="11"/>
  <c r="F229" i="11"/>
  <c r="N229" i="11"/>
  <c r="V229" i="11"/>
  <c r="AD229" i="11"/>
  <c r="AD227" i="11"/>
  <c r="V227" i="11"/>
  <c r="N227" i="11"/>
  <c r="F227" i="11"/>
  <c r="AD226" i="11"/>
  <c r="V226" i="11"/>
  <c r="N226" i="11"/>
  <c r="F226" i="11"/>
  <c r="AD225" i="11"/>
  <c r="V225" i="11"/>
  <c r="N225" i="11"/>
  <c r="F225" i="11"/>
  <c r="AD224" i="11"/>
  <c r="V224" i="11"/>
  <c r="N224" i="11"/>
  <c r="F224" i="11"/>
  <c r="AD223" i="11"/>
  <c r="V223" i="11"/>
  <c r="N223" i="11"/>
  <c r="F223" i="11"/>
  <c r="AD222" i="11"/>
  <c r="V222" i="11"/>
  <c r="N222" i="11"/>
  <c r="F222" i="11"/>
  <c r="AD221" i="11"/>
  <c r="V221" i="11"/>
  <c r="N221" i="11"/>
  <c r="F221" i="11"/>
  <c r="AD220" i="11"/>
  <c r="V220" i="11"/>
  <c r="N220" i="11"/>
  <c r="F220" i="11"/>
  <c r="AD219" i="11"/>
  <c r="V219" i="11"/>
  <c r="N219" i="11"/>
  <c r="F219" i="11"/>
  <c r="AD218" i="11"/>
  <c r="V218" i="11"/>
  <c r="N218" i="11"/>
  <c r="F218" i="11"/>
  <c r="AD217" i="11"/>
  <c r="V217" i="11"/>
  <c r="N217" i="11"/>
  <c r="F217" i="11"/>
  <c r="AD216" i="11"/>
  <c r="V216" i="11"/>
  <c r="N216" i="11"/>
  <c r="F216" i="11"/>
  <c r="F215" i="11"/>
  <c r="E215" i="11"/>
  <c r="D221" i="11"/>
  <c r="AB220" i="11"/>
  <c r="T220" i="11"/>
  <c r="L220" i="11"/>
  <c r="D220" i="11"/>
  <c r="AB219" i="11"/>
  <c r="T219" i="11"/>
  <c r="L219" i="11"/>
  <c r="D219" i="11"/>
  <c r="AB218" i="11"/>
  <c r="T218" i="11"/>
  <c r="L218" i="11"/>
  <c r="D218" i="11"/>
  <c r="AB217" i="11"/>
  <c r="T217" i="11"/>
  <c r="L217" i="11"/>
  <c r="D217" i="11"/>
  <c r="AB216" i="11"/>
  <c r="T216" i="11"/>
  <c r="L216" i="11"/>
  <c r="D216" i="11"/>
  <c r="Z227" i="11"/>
  <c r="R227" i="11"/>
  <c r="Z226" i="11"/>
  <c r="R226" i="11"/>
  <c r="Z225" i="11"/>
  <c r="R225" i="11"/>
  <c r="Z224" i="11"/>
  <c r="R224" i="11"/>
  <c r="Z223" i="11"/>
  <c r="R223" i="11"/>
  <c r="Z222" i="11"/>
  <c r="R222" i="11"/>
  <c r="Z221" i="11"/>
  <c r="R221" i="11"/>
  <c r="Z220" i="11"/>
  <c r="R220" i="11"/>
  <c r="Z219" i="11"/>
  <c r="R219" i="11"/>
  <c r="Z218" i="11"/>
  <c r="R218" i="11"/>
  <c r="Z217" i="11"/>
  <c r="R217" i="11"/>
  <c r="Z39" i="11"/>
  <c r="R39" i="11"/>
  <c r="J39" i="11"/>
  <c r="AE39" i="11"/>
  <c r="Z55" i="11"/>
  <c r="R55" i="11"/>
  <c r="J55" i="11"/>
  <c r="AG55" i="11"/>
  <c r="Y55" i="11"/>
  <c r="Q55" i="11"/>
  <c r="I55" i="11"/>
  <c r="AE55" i="11"/>
  <c r="W55" i="11"/>
  <c r="O55" i="11"/>
  <c r="G55" i="11"/>
  <c r="Z63" i="11"/>
  <c r="R63" i="11"/>
  <c r="J63" i="11"/>
  <c r="AG63" i="11"/>
  <c r="Y63" i="11"/>
  <c r="Q63" i="11"/>
  <c r="I63" i="11"/>
  <c r="AE63" i="11"/>
  <c r="W63" i="11"/>
  <c r="O63" i="11"/>
  <c r="G63" i="11"/>
  <c r="AC79" i="11"/>
  <c r="U79" i="11"/>
  <c r="M79" i="11"/>
  <c r="E79" i="11"/>
  <c r="AB79" i="11"/>
  <c r="T79" i="11"/>
  <c r="L79" i="11"/>
  <c r="D79" i="11"/>
  <c r="AA79" i="11"/>
  <c r="S79" i="11"/>
  <c r="K79" i="11"/>
  <c r="Z79" i="11"/>
  <c r="R79" i="11"/>
  <c r="J79" i="11"/>
  <c r="AG79" i="11"/>
  <c r="Y79" i="11"/>
  <c r="Q79" i="11"/>
  <c r="I79" i="11"/>
  <c r="AF79" i="11"/>
  <c r="X79" i="11"/>
  <c r="P79" i="11"/>
  <c r="H79" i="11"/>
  <c r="AE79" i="11"/>
  <c r="W79" i="11"/>
  <c r="O79" i="11"/>
  <c r="G79" i="11"/>
  <c r="AC95" i="11"/>
  <c r="U95" i="11"/>
  <c r="M95" i="11"/>
  <c r="E95" i="11"/>
  <c r="AB95" i="11"/>
  <c r="T95" i="11"/>
  <c r="L95" i="11"/>
  <c r="D95" i="11"/>
  <c r="AA95" i="11"/>
  <c r="S95" i="11"/>
  <c r="K95" i="11"/>
  <c r="Z95" i="11"/>
  <c r="R95" i="11"/>
  <c r="J95" i="11"/>
  <c r="AG95" i="11"/>
  <c r="Y95" i="11"/>
  <c r="Q95" i="11"/>
  <c r="I95" i="11"/>
  <c r="AF95" i="11"/>
  <c r="X95" i="11"/>
  <c r="P95" i="11"/>
  <c r="H95" i="11"/>
  <c r="AE95" i="11"/>
  <c r="W95" i="11"/>
  <c r="O95" i="11"/>
  <c r="G95" i="11"/>
  <c r="AC111" i="11"/>
  <c r="U111" i="11"/>
  <c r="M111" i="11"/>
  <c r="E111" i="11"/>
  <c r="AB111" i="11"/>
  <c r="T111" i="11"/>
  <c r="L111" i="11"/>
  <c r="D111" i="11"/>
  <c r="AA111" i="11"/>
  <c r="S111" i="11"/>
  <c r="K111" i="11"/>
  <c r="Z111" i="11"/>
  <c r="R111" i="11"/>
  <c r="J111" i="11"/>
  <c r="AG111" i="11"/>
  <c r="Y111" i="11"/>
  <c r="Q111" i="11"/>
  <c r="I111" i="11"/>
  <c r="AF111" i="11"/>
  <c r="X111" i="11"/>
  <c r="P111" i="11"/>
  <c r="H111" i="11"/>
  <c r="AE111" i="11"/>
  <c r="W111" i="11"/>
  <c r="O111" i="11"/>
  <c r="G111" i="11"/>
  <c r="AC151" i="11"/>
  <c r="U151" i="11"/>
  <c r="M151" i="11"/>
  <c r="E151" i="11"/>
  <c r="AB151" i="11"/>
  <c r="T151" i="11"/>
  <c r="L151" i="11"/>
  <c r="D151" i="11"/>
  <c r="AA151" i="11"/>
  <c r="S151" i="11"/>
  <c r="K151" i="11"/>
  <c r="Z151" i="11"/>
  <c r="R151" i="11"/>
  <c r="J151" i="11"/>
  <c r="AG151" i="11"/>
  <c r="Y151" i="11"/>
  <c r="Q151" i="11"/>
  <c r="I151" i="11"/>
  <c r="AF151" i="11"/>
  <c r="X151" i="11"/>
  <c r="P151" i="11"/>
  <c r="H151" i="11"/>
  <c r="AE151" i="11"/>
  <c r="W151" i="11"/>
  <c r="O151" i="11"/>
  <c r="G151" i="11"/>
  <c r="K15" i="11"/>
  <c r="S15" i="11"/>
  <c r="AA15" i="11"/>
  <c r="K23" i="11"/>
  <c r="S23" i="11"/>
  <c r="AA23" i="11"/>
  <c r="K31" i="11"/>
  <c r="S31" i="11"/>
  <c r="AA31" i="11"/>
  <c r="L39" i="11"/>
  <c r="U39" i="11"/>
  <c r="AD39" i="11"/>
  <c r="H47" i="11"/>
  <c r="S47" i="11"/>
  <c r="AC47" i="11"/>
  <c r="F55" i="11"/>
  <c r="T55" i="11"/>
  <c r="AF55" i="11"/>
  <c r="L63" i="11"/>
  <c r="X63" i="11"/>
  <c r="D71" i="11"/>
  <c r="U71" i="11"/>
  <c r="N79" i="11"/>
  <c r="N111" i="11"/>
  <c r="N143" i="11"/>
  <c r="AD151" i="11"/>
  <c r="AC175" i="11"/>
  <c r="U175" i="11"/>
  <c r="M175" i="11"/>
  <c r="E175" i="11"/>
  <c r="AB175" i="11"/>
  <c r="T175" i="11"/>
  <c r="L175" i="11"/>
  <c r="D175" i="11"/>
  <c r="AA175" i="11"/>
  <c r="S175" i="11"/>
  <c r="K175" i="11"/>
  <c r="Z175" i="11"/>
  <c r="R175" i="11"/>
  <c r="J175" i="11"/>
  <c r="AG175" i="11"/>
  <c r="Y175" i="11"/>
  <c r="Q175" i="11"/>
  <c r="I175" i="11"/>
  <c r="AF175" i="11"/>
  <c r="X175" i="11"/>
  <c r="P175" i="11"/>
  <c r="H175" i="11"/>
  <c r="AE175" i="11"/>
  <c r="W175" i="11"/>
  <c r="O175" i="11"/>
  <c r="G175" i="11"/>
  <c r="D15" i="11"/>
  <c r="L15" i="11"/>
  <c r="T15" i="11"/>
  <c r="AB15" i="11"/>
  <c r="D23" i="11"/>
  <c r="L23" i="11"/>
  <c r="T23" i="11"/>
  <c r="AB23" i="11"/>
  <c r="D31" i="11"/>
  <c r="L31" i="11"/>
  <c r="T31" i="11"/>
  <c r="AB31" i="11"/>
  <c r="D39" i="11"/>
  <c r="M39" i="11"/>
  <c r="V39" i="11"/>
  <c r="AF39" i="11"/>
  <c r="I47" i="11"/>
  <c r="T47" i="11"/>
  <c r="AD47" i="11"/>
  <c r="H55" i="11"/>
  <c r="U55" i="11"/>
  <c r="M63" i="11"/>
  <c r="AA63" i="11"/>
  <c r="E71" i="11"/>
  <c r="V71" i="11"/>
  <c r="V79" i="11"/>
  <c r="F103" i="11"/>
  <c r="V111" i="11"/>
  <c r="V143" i="11"/>
  <c r="F167" i="11"/>
  <c r="V175" i="11"/>
  <c r="F199" i="11"/>
  <c r="AC119" i="11"/>
  <c r="U119" i="11"/>
  <c r="M119" i="11"/>
  <c r="E119" i="11"/>
  <c r="AB119" i="11"/>
  <c r="T119" i="11"/>
  <c r="L119" i="11"/>
  <c r="D119" i="11"/>
  <c r="AA119" i="11"/>
  <c r="S119" i="11"/>
  <c r="K119" i="11"/>
  <c r="Z119" i="11"/>
  <c r="R119" i="11"/>
  <c r="J119" i="11"/>
  <c r="AG119" i="11"/>
  <c r="Y119" i="11"/>
  <c r="Q119" i="11"/>
  <c r="I119" i="11"/>
  <c r="AF119" i="11"/>
  <c r="X119" i="11"/>
  <c r="P119" i="11"/>
  <c r="H119" i="11"/>
  <c r="AE119" i="11"/>
  <c r="W119" i="11"/>
  <c r="O119" i="11"/>
  <c r="G119" i="11"/>
  <c r="AC135" i="11"/>
  <c r="U135" i="11"/>
  <c r="M135" i="11"/>
  <c r="E135" i="11"/>
  <c r="AB135" i="11"/>
  <c r="T135" i="11"/>
  <c r="L135" i="11"/>
  <c r="D135" i="11"/>
  <c r="AA135" i="11"/>
  <c r="S135" i="11"/>
  <c r="K135" i="11"/>
  <c r="Z135" i="11"/>
  <c r="R135" i="11"/>
  <c r="J135" i="11"/>
  <c r="AG135" i="11"/>
  <c r="Y135" i="11"/>
  <c r="Q135" i="11"/>
  <c r="I135" i="11"/>
  <c r="AF135" i="11"/>
  <c r="X135" i="11"/>
  <c r="P135" i="11"/>
  <c r="H135" i="11"/>
  <c r="AE135" i="11"/>
  <c r="W135" i="11"/>
  <c r="O135" i="11"/>
  <c r="G135" i="11"/>
  <c r="AC183" i="11"/>
  <c r="U183" i="11"/>
  <c r="M183" i="11"/>
  <c r="E183" i="11"/>
  <c r="AB183" i="11"/>
  <c r="T183" i="11"/>
  <c r="L183" i="11"/>
  <c r="D183" i="11"/>
  <c r="AA183" i="11"/>
  <c r="S183" i="11"/>
  <c r="K183" i="11"/>
  <c r="Z183" i="11"/>
  <c r="R183" i="11"/>
  <c r="J183" i="11"/>
  <c r="AG183" i="11"/>
  <c r="Y183" i="11"/>
  <c r="Q183" i="11"/>
  <c r="I183" i="11"/>
  <c r="AF183" i="11"/>
  <c r="X183" i="11"/>
  <c r="P183" i="11"/>
  <c r="H183" i="11"/>
  <c r="AE183" i="11"/>
  <c r="W183" i="11"/>
  <c r="O183" i="11"/>
  <c r="G183" i="11"/>
  <c r="E15" i="11"/>
  <c r="M15" i="11"/>
  <c r="U15" i="11"/>
  <c r="AC15" i="11"/>
  <c r="E23" i="11"/>
  <c r="M23" i="11"/>
  <c r="U23" i="11"/>
  <c r="AC23" i="11"/>
  <c r="E31" i="11"/>
  <c r="M31" i="11"/>
  <c r="U31" i="11"/>
  <c r="AC31" i="11"/>
  <c r="E39" i="11"/>
  <c r="N39" i="11"/>
  <c r="W39" i="11"/>
  <c r="AG39" i="11"/>
  <c r="K47" i="11"/>
  <c r="U47" i="11"/>
  <c r="K55" i="11"/>
  <c r="V55" i="11"/>
  <c r="N63" i="11"/>
  <c r="AB63" i="11"/>
  <c r="F71" i="11"/>
  <c r="AD79" i="11"/>
  <c r="AD111" i="11"/>
  <c r="N135" i="11"/>
  <c r="N167" i="11"/>
  <c r="AD175" i="11"/>
  <c r="Z47" i="11"/>
  <c r="R47" i="11"/>
  <c r="J47" i="11"/>
  <c r="AE47" i="11"/>
  <c r="W47" i="11"/>
  <c r="O47" i="11"/>
  <c r="G47" i="11"/>
  <c r="AB71" i="11"/>
  <c r="T71" i="11"/>
  <c r="Z71" i="11"/>
  <c r="R71" i="11"/>
  <c r="J71" i="11"/>
  <c r="AG71" i="11"/>
  <c r="Y71" i="11"/>
  <c r="Q71" i="11"/>
  <c r="I71" i="11"/>
  <c r="AF71" i="11"/>
  <c r="X71" i="11"/>
  <c r="P71" i="11"/>
  <c r="H71" i="11"/>
  <c r="AE71" i="11"/>
  <c r="W71" i="11"/>
  <c r="O71" i="11"/>
  <c r="G71" i="11"/>
  <c r="AC87" i="11"/>
  <c r="U87" i="11"/>
  <c r="M87" i="11"/>
  <c r="E87" i="11"/>
  <c r="AB87" i="11"/>
  <c r="T87" i="11"/>
  <c r="L87" i="11"/>
  <c r="D87" i="11"/>
  <c r="AA87" i="11"/>
  <c r="S87" i="11"/>
  <c r="K87" i="11"/>
  <c r="Z87" i="11"/>
  <c r="R87" i="11"/>
  <c r="J87" i="11"/>
  <c r="AG87" i="11"/>
  <c r="Y87" i="11"/>
  <c r="Q87" i="11"/>
  <c r="I87" i="11"/>
  <c r="AF87" i="11"/>
  <c r="X87" i="11"/>
  <c r="P87" i="11"/>
  <c r="H87" i="11"/>
  <c r="AE87" i="11"/>
  <c r="W87" i="11"/>
  <c r="O87" i="11"/>
  <c r="G87" i="11"/>
  <c r="AC103" i="11"/>
  <c r="U103" i="11"/>
  <c r="M103" i="11"/>
  <c r="E103" i="11"/>
  <c r="AB103" i="11"/>
  <c r="T103" i="11"/>
  <c r="L103" i="11"/>
  <c r="D103" i="11"/>
  <c r="AA103" i="11"/>
  <c r="S103" i="11"/>
  <c r="K103" i="11"/>
  <c r="Z103" i="11"/>
  <c r="R103" i="11"/>
  <c r="J103" i="11"/>
  <c r="AG103" i="11"/>
  <c r="Y103" i="11"/>
  <c r="Q103" i="11"/>
  <c r="I103" i="11"/>
  <c r="AF103" i="11"/>
  <c r="X103" i="11"/>
  <c r="P103" i="11"/>
  <c r="H103" i="11"/>
  <c r="AE103" i="11"/>
  <c r="W103" i="11"/>
  <c r="O103" i="11"/>
  <c r="G103" i="11"/>
  <c r="AC127" i="11"/>
  <c r="U127" i="11"/>
  <c r="M127" i="11"/>
  <c r="E127" i="11"/>
  <c r="AB127" i="11"/>
  <c r="T127" i="11"/>
  <c r="L127" i="11"/>
  <c r="D127" i="11"/>
  <c r="AA127" i="11"/>
  <c r="S127" i="11"/>
  <c r="K127" i="11"/>
  <c r="Z127" i="11"/>
  <c r="R127" i="11"/>
  <c r="J127" i="11"/>
  <c r="AG127" i="11"/>
  <c r="Y127" i="11"/>
  <c r="Q127" i="11"/>
  <c r="I127" i="11"/>
  <c r="AF127" i="11"/>
  <c r="X127" i="11"/>
  <c r="P127" i="11"/>
  <c r="H127" i="11"/>
  <c r="AE127" i="11"/>
  <c r="W127" i="11"/>
  <c r="O127" i="11"/>
  <c r="G127" i="11"/>
  <c r="AC143" i="11"/>
  <c r="U143" i="11"/>
  <c r="M143" i="11"/>
  <c r="E143" i="11"/>
  <c r="AB143" i="11"/>
  <c r="T143" i="11"/>
  <c r="L143" i="11"/>
  <c r="D143" i="11"/>
  <c r="AA143" i="11"/>
  <c r="S143" i="11"/>
  <c r="K143" i="11"/>
  <c r="Z143" i="11"/>
  <c r="R143" i="11"/>
  <c r="J143" i="11"/>
  <c r="AG143" i="11"/>
  <c r="Y143" i="11"/>
  <c r="Q143" i="11"/>
  <c r="I143" i="11"/>
  <c r="AF143" i="11"/>
  <c r="X143" i="11"/>
  <c r="P143" i="11"/>
  <c r="H143" i="11"/>
  <c r="AE143" i="11"/>
  <c r="W143" i="11"/>
  <c r="O143" i="11"/>
  <c r="G143" i="11"/>
  <c r="AC199" i="11"/>
  <c r="U199" i="11"/>
  <c r="M199" i="11"/>
  <c r="E199" i="11"/>
  <c r="AB199" i="11"/>
  <c r="T199" i="11"/>
  <c r="L199" i="11"/>
  <c r="D199" i="11"/>
  <c r="AA199" i="11"/>
  <c r="S199" i="11"/>
  <c r="K199" i="11"/>
  <c r="Z199" i="11"/>
  <c r="R199" i="11"/>
  <c r="J199" i="11"/>
  <c r="AG199" i="11"/>
  <c r="Y199" i="11"/>
  <c r="Q199" i="11"/>
  <c r="I199" i="11"/>
  <c r="AF199" i="11"/>
  <c r="X199" i="11"/>
  <c r="P199" i="11"/>
  <c r="H199" i="11"/>
  <c r="AE199" i="11"/>
  <c r="W199" i="11"/>
  <c r="O199" i="11"/>
  <c r="G199" i="11"/>
  <c r="F15" i="11"/>
  <c r="N15" i="11"/>
  <c r="V15" i="11"/>
  <c r="AD15" i="11"/>
  <c r="F23" i="11"/>
  <c r="N23" i="11"/>
  <c r="V23" i="11"/>
  <c r="AD23" i="11"/>
  <c r="F31" i="11"/>
  <c r="N31" i="11"/>
  <c r="V31" i="11"/>
  <c r="AD31" i="11"/>
  <c r="F39" i="11"/>
  <c r="O39" i="11"/>
  <c r="X39" i="11"/>
  <c r="L47" i="11"/>
  <c r="V47" i="11"/>
  <c r="AG47" i="11"/>
  <c r="L55" i="11"/>
  <c r="X55" i="11"/>
  <c r="D63" i="11"/>
  <c r="P63" i="11"/>
  <c r="AC63" i="11"/>
  <c r="K71" i="11"/>
  <c r="AC71" i="11"/>
  <c r="F95" i="11"/>
  <c r="V103" i="11"/>
  <c r="F127" i="11"/>
  <c r="V135" i="11"/>
  <c r="F159" i="11"/>
  <c r="V167" i="11"/>
  <c r="V199" i="11"/>
  <c r="AC191" i="11"/>
  <c r="U191" i="11"/>
  <c r="M191" i="11"/>
  <c r="E191" i="11"/>
  <c r="AB191" i="11"/>
  <c r="T191" i="11"/>
  <c r="L191" i="11"/>
  <c r="D191" i="11"/>
  <c r="AA191" i="11"/>
  <c r="S191" i="11"/>
  <c r="K191" i="11"/>
  <c r="Z191" i="11"/>
  <c r="R191" i="11"/>
  <c r="J191" i="11"/>
  <c r="AG191" i="11"/>
  <c r="Y191" i="11"/>
  <c r="Q191" i="11"/>
  <c r="I191" i="11"/>
  <c r="AF191" i="11"/>
  <c r="X191" i="11"/>
  <c r="P191" i="11"/>
  <c r="H191" i="11"/>
  <c r="AE191" i="11"/>
  <c r="W191" i="11"/>
  <c r="O191" i="11"/>
  <c r="G191" i="11"/>
  <c r="G15" i="11"/>
  <c r="O15" i="11"/>
  <c r="W15" i="11"/>
  <c r="AE15" i="11"/>
  <c r="G23" i="11"/>
  <c r="O23" i="11"/>
  <c r="W23" i="11"/>
  <c r="AE23" i="11"/>
  <c r="G31" i="11"/>
  <c r="O31" i="11"/>
  <c r="W31" i="11"/>
  <c r="AE31" i="11"/>
  <c r="G39" i="11"/>
  <c r="P39" i="11"/>
  <c r="Y39" i="11"/>
  <c r="M47" i="11"/>
  <c r="X47" i="11"/>
  <c r="M55" i="11"/>
  <c r="AA55" i="11"/>
  <c r="E63" i="11"/>
  <c r="S63" i="11"/>
  <c r="AD63" i="11"/>
  <c r="L71" i="11"/>
  <c r="AD71" i="11"/>
  <c r="N95" i="11"/>
  <c r="AD103" i="11"/>
  <c r="N127" i="11"/>
  <c r="AD135" i="11"/>
  <c r="N191" i="11"/>
  <c r="AD199" i="11"/>
  <c r="AC159" i="11"/>
  <c r="U159" i="11"/>
  <c r="M159" i="11"/>
  <c r="E159" i="11"/>
  <c r="AB159" i="11"/>
  <c r="T159" i="11"/>
  <c r="L159" i="11"/>
  <c r="D159" i="11"/>
  <c r="AA159" i="11"/>
  <c r="S159" i="11"/>
  <c r="K159" i="11"/>
  <c r="Z159" i="11"/>
  <c r="R159" i="11"/>
  <c r="J159" i="11"/>
  <c r="AG159" i="11"/>
  <c r="Y159" i="11"/>
  <c r="Q159" i="11"/>
  <c r="I159" i="11"/>
  <c r="AF159" i="11"/>
  <c r="X159" i="11"/>
  <c r="P159" i="11"/>
  <c r="H159" i="11"/>
  <c r="AE159" i="11"/>
  <c r="W159" i="11"/>
  <c r="O159" i="11"/>
  <c r="G159" i="11"/>
  <c r="H15" i="11"/>
  <c r="P15" i="11"/>
  <c r="X15" i="11"/>
  <c r="AF15" i="11"/>
  <c r="H23" i="11"/>
  <c r="P23" i="11"/>
  <c r="X23" i="11"/>
  <c r="AF23" i="11"/>
  <c r="H31" i="11"/>
  <c r="P31" i="11"/>
  <c r="X31" i="11"/>
  <c r="AF31" i="11"/>
  <c r="H39" i="11"/>
  <c r="Q39" i="11"/>
  <c r="AA39" i="11"/>
  <c r="D47" i="11"/>
  <c r="N47" i="11"/>
  <c r="Y47" i="11"/>
  <c r="N55" i="11"/>
  <c r="AB55" i="11"/>
  <c r="F63" i="11"/>
  <c r="T63" i="11"/>
  <c r="AF63" i="11"/>
  <c r="M71" i="11"/>
  <c r="F87" i="11"/>
  <c r="V95" i="11"/>
  <c r="F119" i="11"/>
  <c r="V127" i="11"/>
  <c r="F151" i="11"/>
  <c r="V159" i="11"/>
  <c r="F183" i="11"/>
  <c r="V191" i="11"/>
  <c r="F175" i="11"/>
  <c r="AC167" i="11"/>
  <c r="U167" i="11"/>
  <c r="M167" i="11"/>
  <c r="E167" i="11"/>
  <c r="AB167" i="11"/>
  <c r="T167" i="11"/>
  <c r="L167" i="11"/>
  <c r="D167" i="11"/>
  <c r="AA167" i="11"/>
  <c r="S167" i="11"/>
  <c r="K167" i="11"/>
  <c r="Z167" i="11"/>
  <c r="R167" i="11"/>
  <c r="J167" i="11"/>
  <c r="AG167" i="11"/>
  <c r="Y167" i="11"/>
  <c r="Q167" i="11"/>
  <c r="I167" i="11"/>
  <c r="AF167" i="11"/>
  <c r="X167" i="11"/>
  <c r="P167" i="11"/>
  <c r="H167" i="11"/>
  <c r="AE167" i="11"/>
  <c r="W167" i="11"/>
  <c r="O167" i="11"/>
  <c r="G167" i="11"/>
  <c r="I15" i="11"/>
  <c r="Q15" i="11"/>
  <c r="Y15" i="11"/>
  <c r="I23" i="11"/>
  <c r="Q23" i="11"/>
  <c r="Y23" i="11"/>
  <c r="I31" i="11"/>
  <c r="Q31" i="11"/>
  <c r="Y31" i="11"/>
  <c r="I39" i="11"/>
  <c r="S39" i="11"/>
  <c r="AB39" i="11"/>
  <c r="E47" i="11"/>
  <c r="P47" i="11"/>
  <c r="AA47" i="11"/>
  <c r="D55" i="11"/>
  <c r="P55" i="11"/>
  <c r="AC55" i="11"/>
  <c r="H63" i="11"/>
  <c r="U63" i="11"/>
  <c r="N71" i="11"/>
  <c r="N87" i="11"/>
  <c r="AD95" i="11"/>
  <c r="N119" i="11"/>
  <c r="AD127" i="11"/>
  <c r="N151" i="11"/>
  <c r="AD159" i="11"/>
  <c r="N183" i="11"/>
  <c r="AD191" i="11"/>
  <c r="G207" i="11"/>
  <c r="O207" i="11"/>
  <c r="W207" i="11"/>
  <c r="AE207" i="11"/>
  <c r="H207" i="11"/>
  <c r="P207" i="11"/>
  <c r="X207" i="11"/>
  <c r="AF207" i="11"/>
  <c r="I207" i="11"/>
  <c r="Q207" i="11"/>
  <c r="Y207" i="11"/>
  <c r="AG207" i="11"/>
  <c r="J207" i="11"/>
  <c r="R207" i="11"/>
  <c r="Z207" i="11"/>
  <c r="K207" i="11"/>
  <c r="S207" i="11"/>
  <c r="AA207" i="11"/>
  <c r="D207" i="11"/>
  <c r="L207" i="11"/>
  <c r="T207" i="11"/>
  <c r="AB207" i="11"/>
  <c r="E207" i="11"/>
  <c r="M207" i="11"/>
  <c r="U207" i="11"/>
  <c r="Y716" i="2"/>
  <c r="J723" i="2"/>
  <c r="AD715" i="2"/>
  <c r="V715" i="2"/>
  <c r="AG716" i="2"/>
  <c r="Q716" i="2"/>
  <c r="AG721" i="2"/>
  <c r="Y721" i="2"/>
  <c r="Q721" i="2"/>
  <c r="I716" i="2"/>
  <c r="AF721" i="2"/>
  <c r="X721" i="2"/>
  <c r="P721" i="2"/>
  <c r="H721" i="2"/>
  <c r="AG718" i="2"/>
  <c r="AA723" i="2"/>
  <c r="S723" i="2"/>
  <c r="K723" i="2"/>
  <c r="AG720" i="2"/>
  <c r="AA721" i="2"/>
  <c r="S721" i="2"/>
  <c r="K721" i="2"/>
  <c r="AB717" i="2"/>
  <c r="F723" i="2"/>
  <c r="D723" i="2"/>
  <c r="AF715" i="2"/>
  <c r="X715" i="2"/>
  <c r="P715" i="2"/>
  <c r="AE715" i="2"/>
  <c r="AB720" i="2"/>
  <c r="T720" i="2"/>
  <c r="L720" i="2"/>
  <c r="D720" i="2"/>
  <c r="Q720" i="2"/>
  <c r="I721" i="2"/>
  <c r="AD719" i="2"/>
  <c r="V719" i="2"/>
  <c r="N719" i="2"/>
  <c r="F719" i="2"/>
  <c r="AE720" i="2"/>
  <c r="W720" i="2"/>
  <c r="O720" i="2"/>
  <c r="G720" i="2"/>
  <c r="J722" i="2"/>
  <c r="AG715" i="2"/>
  <c r="Y715" i="2"/>
  <c r="Q715" i="2"/>
  <c r="I715" i="2"/>
  <c r="AE716" i="2"/>
  <c r="V720" i="2"/>
  <c r="AE722" i="2"/>
  <c r="W722" i="2"/>
  <c r="O722" i="2"/>
  <c r="G722" i="2"/>
  <c r="AD722" i="2"/>
  <c r="V722" i="2"/>
  <c r="N722" i="2"/>
  <c r="F722" i="2"/>
  <c r="AB722" i="2"/>
  <c r="T722" i="2"/>
  <c r="L722" i="2"/>
  <c r="D722" i="2"/>
  <c r="Z722" i="2"/>
  <c r="R722" i="2"/>
  <c r="X718" i="2"/>
  <c r="P718" i="2"/>
  <c r="AA720" i="2"/>
  <c r="S720" i="2"/>
  <c r="K720" i="2"/>
  <c r="Z720" i="2"/>
  <c r="R720" i="2"/>
  <c r="J720" i="2"/>
  <c r="AD718" i="2"/>
  <c r="V718" i="2"/>
  <c r="N718" i="2"/>
  <c r="F718" i="2"/>
  <c r="Y720" i="2"/>
  <c r="I720" i="2"/>
  <c r="Z716" i="2"/>
  <c r="R716" i="2"/>
  <c r="J716" i="2"/>
  <c r="T717" i="2"/>
  <c r="L717" i="2"/>
  <c r="AE719" i="2"/>
  <c r="W719" i="2"/>
  <c r="G719" i="2"/>
  <c r="AF720" i="2"/>
  <c r="X720" i="2"/>
  <c r="P720" i="2"/>
  <c r="H720" i="2"/>
  <c r="AF716" i="2"/>
  <c r="X716" i="2"/>
  <c r="P716" i="2"/>
  <c r="H716" i="2"/>
  <c r="AA718" i="2"/>
  <c r="K718" i="2"/>
  <c r="AC719" i="2"/>
  <c r="U719" i="2"/>
  <c r="M719" i="2"/>
  <c r="E719" i="2"/>
  <c r="AD720" i="2"/>
  <c r="N720" i="2"/>
  <c r="J721" i="2"/>
  <c r="W716" i="2"/>
  <c r="Z718" i="2"/>
  <c r="AC720" i="2"/>
  <c r="U720" i="2"/>
  <c r="M720" i="2"/>
  <c r="E720" i="2"/>
  <c r="W721" i="2"/>
  <c r="O721" i="2"/>
  <c r="G721" i="2"/>
  <c r="AC721" i="2"/>
  <c r="U721" i="2"/>
  <c r="M721" i="2"/>
  <c r="E721" i="2"/>
  <c r="AB721" i="2"/>
  <c r="T721" i="2"/>
  <c r="L721" i="2"/>
  <c r="D721" i="2"/>
  <c r="Z721" i="2"/>
  <c r="R721" i="2"/>
  <c r="K716" i="2"/>
  <c r="AC717" i="2"/>
  <c r="U717" i="2"/>
  <c r="M717" i="2"/>
  <c r="E717" i="2"/>
  <c r="O719" i="2"/>
  <c r="K717" i="2"/>
  <c r="AD716" i="2"/>
  <c r="V716" i="2"/>
  <c r="Q718" i="2"/>
  <c r="AA719" i="2"/>
  <c r="S719" i="2"/>
  <c r="Z719" i="2"/>
  <c r="R719" i="2"/>
  <c r="J719" i="2"/>
  <c r="AD717" i="2"/>
  <c r="V717" i="2"/>
  <c r="N717" i="2"/>
  <c r="F717" i="2"/>
  <c r="AG719" i="2"/>
  <c r="Y719" i="2"/>
  <c r="Q719" i="2"/>
  <c r="I719" i="2"/>
  <c r="AA715" i="2"/>
  <c r="S715" i="2"/>
  <c r="K715" i="2"/>
  <c r="AB719" i="2"/>
  <c r="T719" i="2"/>
  <c r="K719" i="2"/>
  <c r="AA717" i="2"/>
  <c r="S717" i="2"/>
  <c r="AF719" i="2"/>
  <c r="X719" i="2"/>
  <c r="P719" i="2"/>
  <c r="H719" i="2"/>
  <c r="F720" i="2"/>
  <c r="S712" i="2"/>
  <c r="J712" i="2"/>
  <c r="N715" i="2"/>
  <c r="Z717" i="2"/>
  <c r="R717" i="2"/>
  <c r="J717" i="2"/>
  <c r="S718" i="2"/>
  <c r="AC716" i="2"/>
  <c r="U716" i="2"/>
  <c r="AG717" i="2"/>
  <c r="Y717" i="2"/>
  <c r="Q717" i="2"/>
  <c r="I717" i="2"/>
  <c r="Y718" i="2"/>
  <c r="I718" i="2"/>
  <c r="AB716" i="2"/>
  <c r="T716" i="2"/>
  <c r="AF717" i="2"/>
  <c r="X717" i="2"/>
  <c r="P717" i="2"/>
  <c r="H717" i="2"/>
  <c r="AF718" i="2"/>
  <c r="H718" i="2"/>
  <c r="D719" i="2"/>
  <c r="AA716" i="2"/>
  <c r="S716" i="2"/>
  <c r="AE717" i="2"/>
  <c r="W717" i="2"/>
  <c r="O717" i="2"/>
  <c r="G717" i="2"/>
  <c r="AE718" i="2"/>
  <c r="W718" i="2"/>
  <c r="O718" i="2"/>
  <c r="G718" i="2"/>
  <c r="L719" i="2"/>
  <c r="AA714" i="2"/>
  <c r="S714" i="2"/>
  <c r="D717" i="2"/>
  <c r="Y714" i="2"/>
  <c r="I714" i="2"/>
  <c r="X714" i="2"/>
  <c r="P714" i="2"/>
  <c r="H714" i="2"/>
  <c r="AE714" i="2"/>
  <c r="W714" i="2"/>
  <c r="O714" i="2"/>
  <c r="AD714" i="2"/>
  <c r="V714" i="2"/>
  <c r="N714" i="2"/>
  <c r="AB718" i="2"/>
  <c r="J718" i="2"/>
  <c r="AC718" i="2"/>
  <c r="U718" i="2"/>
  <c r="M718" i="2"/>
  <c r="E718" i="2"/>
  <c r="T718" i="2"/>
  <c r="L718" i="2"/>
  <c r="D718" i="2"/>
  <c r="R718" i="2"/>
  <c r="AG714" i="2"/>
  <c r="Z713" i="2"/>
  <c r="R713" i="2"/>
  <c r="J713" i="2"/>
  <c r="AG713" i="2"/>
  <c r="Y713" i="2"/>
  <c r="Q713" i="2"/>
  <c r="I713" i="2"/>
  <c r="AF713" i="2"/>
  <c r="X713" i="2"/>
  <c r="P713" i="2"/>
  <c r="H713" i="2"/>
  <c r="AE713" i="2"/>
  <c r="W713" i="2"/>
  <c r="O713" i="2"/>
  <c r="G713" i="2"/>
  <c r="K714" i="2"/>
  <c r="D716" i="2"/>
  <c r="O716" i="2"/>
  <c r="G716" i="2"/>
  <c r="N716" i="2"/>
  <c r="F716" i="2"/>
  <c r="M716" i="2"/>
  <c r="E716" i="2"/>
  <c r="L716" i="2"/>
  <c r="V713" i="2"/>
  <c r="N713" i="2"/>
  <c r="F713" i="2"/>
  <c r="AC712" i="2"/>
  <c r="U712" i="2"/>
  <c r="M712" i="2"/>
  <c r="E712" i="2"/>
  <c r="AC713" i="2"/>
  <c r="U713" i="2"/>
  <c r="M713" i="2"/>
  <c r="E713" i="2"/>
  <c r="AB712" i="2"/>
  <c r="T712" i="2"/>
  <c r="Q714" i="2"/>
  <c r="AB713" i="2"/>
  <c r="AA712" i="2"/>
  <c r="AF714" i="2"/>
  <c r="J715" i="2"/>
  <c r="H715" i="2"/>
  <c r="W715" i="2"/>
  <c r="O715" i="2"/>
  <c r="G715" i="2"/>
  <c r="F715" i="2"/>
  <c r="AC715" i="2"/>
  <c r="U715" i="2"/>
  <c r="M715" i="2"/>
  <c r="E715" i="2"/>
  <c r="AB715" i="2"/>
  <c r="T715" i="2"/>
  <c r="L715" i="2"/>
  <c r="D715" i="2"/>
  <c r="Z715" i="2"/>
  <c r="R715" i="2"/>
  <c r="AE712" i="2"/>
  <c r="W712" i="2"/>
  <c r="O712" i="2"/>
  <c r="G712" i="2"/>
  <c r="AD712" i="2"/>
  <c r="V712" i="2"/>
  <c r="N712" i="2"/>
  <c r="F712" i="2"/>
  <c r="Z712" i="2"/>
  <c r="AG712" i="2"/>
  <c r="Y712" i="2"/>
  <c r="Q712" i="2"/>
  <c r="I712" i="2"/>
  <c r="J714" i="2"/>
  <c r="K712" i="2"/>
  <c r="R712" i="2"/>
  <c r="AF712" i="2"/>
  <c r="X712" i="2"/>
  <c r="P712" i="2"/>
  <c r="H712" i="2"/>
  <c r="D713" i="2"/>
  <c r="G714" i="2"/>
  <c r="F714" i="2"/>
  <c r="AC714" i="2"/>
  <c r="U714" i="2"/>
  <c r="M714" i="2"/>
  <c r="E714" i="2"/>
  <c r="AB714" i="2"/>
  <c r="T714" i="2"/>
  <c r="L714" i="2"/>
  <c r="D714" i="2"/>
  <c r="Z714" i="2"/>
  <c r="R714" i="2"/>
  <c r="D712" i="2"/>
  <c r="AD713" i="2"/>
  <c r="T713" i="2"/>
  <c r="L713" i="2"/>
  <c r="L712" i="2"/>
  <c r="B703" i="1"/>
  <c r="AE469" i="11" l="1"/>
  <c r="AE474" i="11"/>
  <c r="AE465" i="11"/>
  <c r="AE456" i="11"/>
  <c r="AE441" i="11"/>
  <c r="AE462" i="11"/>
  <c r="AE447" i="11"/>
  <c r="AE458" i="11"/>
  <c r="D12" i="12"/>
  <c r="F12" i="12"/>
  <c r="I12" i="12"/>
  <c r="J12" i="12"/>
  <c r="C12" i="12"/>
  <c r="H12" i="12"/>
  <c r="E12" i="12"/>
  <c r="G12" i="12"/>
  <c r="B14" i="13"/>
  <c r="J13" i="12"/>
  <c r="I13" i="12"/>
  <c r="H13" i="12"/>
  <c r="G13" i="12"/>
  <c r="F13" i="12"/>
  <c r="E13" i="12"/>
  <c r="C13" i="12"/>
  <c r="D13" i="12"/>
  <c r="J14" i="12"/>
  <c r="I14" i="12"/>
  <c r="C14" i="12"/>
  <c r="H14" i="12"/>
  <c r="G14" i="12"/>
  <c r="F14" i="12"/>
  <c r="E14" i="12"/>
  <c r="D14" i="12"/>
  <c r="B15" i="12"/>
  <c r="B702" i="1"/>
  <c r="B701" i="1"/>
  <c r="B700" i="1"/>
  <c r="B699" i="1"/>
  <c r="B698" i="1"/>
  <c r="B697" i="1"/>
  <c r="B696" i="1"/>
  <c r="B695" i="1"/>
  <c r="B694" i="1"/>
  <c r="B15" i="13" l="1"/>
  <c r="J15" i="12"/>
  <c r="I15" i="12"/>
  <c r="H15" i="12"/>
  <c r="G15" i="12"/>
  <c r="F15" i="12"/>
  <c r="E15" i="12"/>
  <c r="C15" i="12"/>
  <c r="D15" i="12"/>
  <c r="B16" i="12"/>
  <c r="B693" i="1"/>
  <c r="B692" i="1"/>
  <c r="O10" i="9"/>
  <c r="B16" i="13" l="1"/>
  <c r="J16" i="12"/>
  <c r="I16" i="12"/>
  <c r="C16" i="12"/>
  <c r="H16" i="12"/>
  <c r="G16" i="12"/>
  <c r="F16" i="12"/>
  <c r="E16" i="12"/>
  <c r="D16" i="12"/>
  <c r="B17" i="12"/>
  <c r="AG690" i="2"/>
  <c r="B691" i="1"/>
  <c r="AE691" i="2"/>
  <c r="AF691" i="2"/>
  <c r="AG691" i="2"/>
  <c r="B690" i="1"/>
  <c r="B689" i="1"/>
  <c r="B688" i="1"/>
  <c r="B687" i="1"/>
  <c r="B686" i="1"/>
  <c r="B685" i="1"/>
  <c r="B684" i="1"/>
  <c r="B683" i="1"/>
  <c r="B682" i="1"/>
  <c r="B681" i="1"/>
  <c r="B680" i="1"/>
  <c r="B679" i="1"/>
  <c r="B678" i="1"/>
  <c r="B677" i="1"/>
  <c r="B676" i="1"/>
  <c r="B675" i="1"/>
  <c r="B674" i="1"/>
  <c r="B17" i="13" l="1"/>
  <c r="J17" i="12"/>
  <c r="I17" i="12"/>
  <c r="H17" i="12"/>
  <c r="G17" i="12"/>
  <c r="F17" i="12"/>
  <c r="E17" i="12"/>
  <c r="C17" i="12"/>
  <c r="D17" i="12"/>
  <c r="B18" i="12"/>
  <c r="AB691" i="2"/>
  <c r="T691" i="2"/>
  <c r="L691" i="2"/>
  <c r="D691" i="2"/>
  <c r="AA691" i="2"/>
  <c r="S691" i="2"/>
  <c r="K691" i="2"/>
  <c r="E691" i="2"/>
  <c r="Z674" i="2"/>
  <c r="R674" i="2"/>
  <c r="Z691" i="2"/>
  <c r="R691" i="2"/>
  <c r="J691" i="2"/>
  <c r="Y691" i="2"/>
  <c r="Q691" i="2"/>
  <c r="I691" i="2"/>
  <c r="AC691" i="2"/>
  <c r="I690" i="2"/>
  <c r="Q690" i="2"/>
  <c r="Y690" i="2"/>
  <c r="X691" i="2"/>
  <c r="P691" i="2"/>
  <c r="H691" i="2"/>
  <c r="U691" i="2"/>
  <c r="W691" i="2"/>
  <c r="O691" i="2"/>
  <c r="G691" i="2"/>
  <c r="M691" i="2"/>
  <c r="AD691" i="2"/>
  <c r="V691" i="2"/>
  <c r="N691" i="2"/>
  <c r="F691" i="2"/>
  <c r="D690" i="2"/>
  <c r="L690" i="2"/>
  <c r="T690" i="2"/>
  <c r="AB690" i="2"/>
  <c r="Z675" i="2"/>
  <c r="P687" i="2"/>
  <c r="AG687" i="2"/>
  <c r="Y687" i="2"/>
  <c r="Q687" i="2"/>
  <c r="K690" i="2"/>
  <c r="I687" i="2"/>
  <c r="H689" i="2"/>
  <c r="S690" i="2"/>
  <c r="AA690" i="2"/>
  <c r="P689" i="2"/>
  <c r="AB685" i="2"/>
  <c r="T685" i="2"/>
  <c r="L685" i="2"/>
  <c r="D685" i="2"/>
  <c r="J690" i="2"/>
  <c r="R690" i="2"/>
  <c r="Z690" i="2"/>
  <c r="Z677" i="2"/>
  <c r="E690" i="2"/>
  <c r="M690" i="2"/>
  <c r="U690" i="2"/>
  <c r="AC690" i="2"/>
  <c r="AD688" i="2"/>
  <c r="AC689" i="2"/>
  <c r="U689" i="2"/>
  <c r="M689" i="2"/>
  <c r="F690" i="2"/>
  <c r="N690" i="2"/>
  <c r="V690" i="2"/>
  <c r="AD690" i="2"/>
  <c r="AE685" i="2"/>
  <c r="W685" i="2"/>
  <c r="O685" i="2"/>
  <c r="G685" i="2"/>
  <c r="G690" i="2"/>
  <c r="O690" i="2"/>
  <c r="W690" i="2"/>
  <c r="AE690" i="2"/>
  <c r="H690" i="2"/>
  <c r="P690" i="2"/>
  <c r="X690" i="2"/>
  <c r="AF690" i="2"/>
  <c r="AF689" i="2"/>
  <c r="H688" i="2"/>
  <c r="AE689" i="2"/>
  <c r="W689" i="2"/>
  <c r="O689" i="2"/>
  <c r="G689" i="2"/>
  <c r="AD689" i="2"/>
  <c r="V689" i="2"/>
  <c r="N689" i="2"/>
  <c r="F689" i="2"/>
  <c r="AG686" i="2"/>
  <c r="K687" i="2"/>
  <c r="E689" i="2"/>
  <c r="AC684" i="2"/>
  <c r="AD685" i="2"/>
  <c r="V685" i="2"/>
  <c r="N685" i="2"/>
  <c r="F685" i="2"/>
  <c r="AE686" i="2"/>
  <c r="W686" i="2"/>
  <c r="O686" i="2"/>
  <c r="G686" i="2"/>
  <c r="AB689" i="2"/>
  <c r="T689" i="2"/>
  <c r="L689" i="2"/>
  <c r="AC685" i="2"/>
  <c r="U685" i="2"/>
  <c r="M685" i="2"/>
  <c r="E685" i="2"/>
  <c r="AD686" i="2"/>
  <c r="V686" i="2"/>
  <c r="N686" i="2"/>
  <c r="AA689" i="2"/>
  <c r="S689" i="2"/>
  <c r="K689" i="2"/>
  <c r="I686" i="2"/>
  <c r="AA684" i="2"/>
  <c r="S684" i="2"/>
  <c r="AC686" i="2"/>
  <c r="U686" i="2"/>
  <c r="Z689" i="2"/>
  <c r="R689" i="2"/>
  <c r="J689" i="2"/>
  <c r="Y686" i="2"/>
  <c r="AG689" i="2"/>
  <c r="Y689" i="2"/>
  <c r="Q689" i="2"/>
  <c r="X689" i="2"/>
  <c r="Q686" i="2"/>
  <c r="AF687" i="2"/>
  <c r="D689" i="2"/>
  <c r="AE687" i="2"/>
  <c r="W687" i="2"/>
  <c r="O687" i="2"/>
  <c r="G688" i="2"/>
  <c r="I689" i="2"/>
  <c r="AG688" i="2"/>
  <c r="Y688" i="2"/>
  <c r="Q688" i="2"/>
  <c r="I688" i="2"/>
  <c r="X688" i="2"/>
  <c r="X687" i="2"/>
  <c r="H687" i="2"/>
  <c r="AA688" i="2"/>
  <c r="S688" i="2"/>
  <c r="K688" i="2"/>
  <c r="AC687" i="2"/>
  <c r="U687" i="2"/>
  <c r="M687" i="2"/>
  <c r="E687" i="2"/>
  <c r="AF688" i="2"/>
  <c r="S686" i="2"/>
  <c r="AB687" i="2"/>
  <c r="T687" i="2"/>
  <c r="AE688" i="2"/>
  <c r="W688" i="2"/>
  <c r="AD687" i="2"/>
  <c r="V687" i="2"/>
  <c r="N687" i="2"/>
  <c r="AA687" i="2"/>
  <c r="S687" i="2"/>
  <c r="Z687" i="2"/>
  <c r="R687" i="2"/>
  <c r="J687" i="2"/>
  <c r="V688" i="2"/>
  <c r="AC688" i="2"/>
  <c r="Z688" i="2"/>
  <c r="O688" i="2"/>
  <c r="P688" i="2"/>
  <c r="AG684" i="2"/>
  <c r="Q684" i="2"/>
  <c r="AG685" i="2"/>
  <c r="Q685" i="2"/>
  <c r="Y684" i="2"/>
  <c r="I684" i="2"/>
  <c r="J686" i="2"/>
  <c r="J688" i="2"/>
  <c r="N688" i="2"/>
  <c r="F688" i="2"/>
  <c r="U688" i="2"/>
  <c r="M688" i="2"/>
  <c r="E688" i="2"/>
  <c r="AB688" i="2"/>
  <c r="T688" i="2"/>
  <c r="L688" i="2"/>
  <c r="D688" i="2"/>
  <c r="R688" i="2"/>
  <c r="AD684" i="2"/>
  <c r="N684" i="2"/>
  <c r="Z686" i="2"/>
  <c r="R686" i="2"/>
  <c r="AF686" i="2"/>
  <c r="X686" i="2"/>
  <c r="P686" i="2"/>
  <c r="H686" i="2"/>
  <c r="K684" i="2"/>
  <c r="AB686" i="2"/>
  <c r="T686" i="2"/>
  <c r="L686" i="2"/>
  <c r="D687" i="2"/>
  <c r="AA686" i="2"/>
  <c r="K686" i="2"/>
  <c r="G687" i="2"/>
  <c r="F687" i="2"/>
  <c r="L687" i="2"/>
  <c r="Y682" i="2"/>
  <c r="Q682" i="2"/>
  <c r="Y685" i="2"/>
  <c r="AG682" i="2"/>
  <c r="I682" i="2"/>
  <c r="AG683" i="2"/>
  <c r="Y683" i="2"/>
  <c r="Q683" i="2"/>
  <c r="I683" i="2"/>
  <c r="Z684" i="2"/>
  <c r="R684" i="2"/>
  <c r="J684" i="2"/>
  <c r="AE682" i="2"/>
  <c r="W682" i="2"/>
  <c r="V682" i="2"/>
  <c r="AF684" i="2"/>
  <c r="X684" i="2"/>
  <c r="P684" i="2"/>
  <c r="H684" i="2"/>
  <c r="O682" i="2"/>
  <c r="Z682" i="2"/>
  <c r="G682" i="2"/>
  <c r="U683" i="2"/>
  <c r="AF683" i="2"/>
  <c r="X683" i="2"/>
  <c r="P683" i="2"/>
  <c r="H683" i="2"/>
  <c r="AD683" i="2"/>
  <c r="N683" i="2"/>
  <c r="S685" i="2"/>
  <c r="F684" i="2"/>
  <c r="Z685" i="2"/>
  <c r="R685" i="2"/>
  <c r="J685" i="2"/>
  <c r="AE683" i="2"/>
  <c r="O683" i="2"/>
  <c r="V683" i="2"/>
  <c r="AA685" i="2"/>
  <c r="K685" i="2"/>
  <c r="U684" i="2"/>
  <c r="M684" i="2"/>
  <c r="E684" i="2"/>
  <c r="I685" i="2"/>
  <c r="D686" i="2"/>
  <c r="W683" i="2"/>
  <c r="G683" i="2"/>
  <c r="F683" i="2"/>
  <c r="AB684" i="2"/>
  <c r="T684" i="2"/>
  <c r="L684" i="2"/>
  <c r="AF685" i="2"/>
  <c r="X685" i="2"/>
  <c r="P685" i="2"/>
  <c r="H685" i="2"/>
  <c r="F686" i="2"/>
  <c r="M686" i="2"/>
  <c r="E686" i="2"/>
  <c r="AC683" i="2"/>
  <c r="M683" i="2"/>
  <c r="AE684" i="2"/>
  <c r="W684" i="2"/>
  <c r="O684" i="2"/>
  <c r="G684" i="2"/>
  <c r="AB683" i="2"/>
  <c r="T683" i="2"/>
  <c r="L683" i="2"/>
  <c r="V684" i="2"/>
  <c r="AA683" i="2"/>
  <c r="S683" i="2"/>
  <c r="K683" i="2"/>
  <c r="Z683" i="2"/>
  <c r="R683" i="2"/>
  <c r="J683" i="2"/>
  <c r="D683" i="2"/>
  <c r="D684" i="2"/>
  <c r="O678" i="2"/>
  <c r="AA682" i="2"/>
  <c r="S682" i="2"/>
  <c r="K682" i="2"/>
  <c r="AA677" i="2"/>
  <c r="S677" i="2"/>
  <c r="AD682" i="2"/>
  <c r="N682" i="2"/>
  <c r="F682" i="2"/>
  <c r="AB682" i="2"/>
  <c r="T682" i="2"/>
  <c r="L682" i="2"/>
  <c r="D682" i="2"/>
  <c r="E683" i="2"/>
  <c r="AF680" i="2"/>
  <c r="P680" i="2"/>
  <c r="AE680" i="2"/>
  <c r="W680" i="2"/>
  <c r="O680" i="2"/>
  <c r="G680" i="2"/>
  <c r="AC680" i="2"/>
  <c r="U680" i="2"/>
  <c r="M680" i="2"/>
  <c r="E680" i="2"/>
  <c r="H680" i="2"/>
  <c r="AB680" i="2"/>
  <c r="T680" i="2"/>
  <c r="L680" i="2"/>
  <c r="J682" i="2"/>
  <c r="X680" i="2"/>
  <c r="AA680" i="2"/>
  <c r="S680" i="2"/>
  <c r="K680" i="2"/>
  <c r="AF682" i="2"/>
  <c r="X682" i="2"/>
  <c r="P682" i="2"/>
  <c r="H682" i="2"/>
  <c r="AC682" i="2"/>
  <c r="U682" i="2"/>
  <c r="M682" i="2"/>
  <c r="E682" i="2"/>
  <c r="R682" i="2"/>
  <c r="AF677" i="2"/>
  <c r="X677" i="2"/>
  <c r="R677" i="2"/>
  <c r="X676" i="2"/>
  <c r="P676" i="2"/>
  <c r="H676" i="2"/>
  <c r="AE677" i="2"/>
  <c r="W677" i="2"/>
  <c r="O677" i="2"/>
  <c r="G677" i="2"/>
  <c r="AF678" i="2"/>
  <c r="X678" i="2"/>
  <c r="P678" i="2"/>
  <c r="H678" i="2"/>
  <c r="J677" i="2"/>
  <c r="AF676" i="2"/>
  <c r="AC677" i="2"/>
  <c r="U677" i="2"/>
  <c r="M677" i="2"/>
  <c r="AB677" i="2"/>
  <c r="T677" i="2"/>
  <c r="L677" i="2"/>
  <c r="J681" i="2"/>
  <c r="AF681" i="2"/>
  <c r="X681" i="2"/>
  <c r="P681" i="2"/>
  <c r="H681" i="2"/>
  <c r="Y681" i="2"/>
  <c r="AE681" i="2"/>
  <c r="W681" i="2"/>
  <c r="O681" i="2"/>
  <c r="G681" i="2"/>
  <c r="AG681" i="2"/>
  <c r="AD681" i="2"/>
  <c r="V681" i="2"/>
  <c r="N681" i="2"/>
  <c r="F681" i="2"/>
  <c r="Q681" i="2"/>
  <c r="AC681" i="2"/>
  <c r="U681" i="2"/>
  <c r="M681" i="2"/>
  <c r="E681" i="2"/>
  <c r="I681" i="2"/>
  <c r="AB681" i="2"/>
  <c r="T681" i="2"/>
  <c r="L681" i="2"/>
  <c r="D681" i="2"/>
  <c r="AA681" i="2"/>
  <c r="S681" i="2"/>
  <c r="K681" i="2"/>
  <c r="Z681" i="2"/>
  <c r="R681" i="2"/>
  <c r="AG675" i="2"/>
  <c r="AA674" i="2"/>
  <c r="S674" i="2"/>
  <c r="K674" i="2"/>
  <c r="AB675" i="2"/>
  <c r="T675" i="2"/>
  <c r="AE678" i="2"/>
  <c r="Z680" i="2"/>
  <c r="R680" i="2"/>
  <c r="E677" i="2"/>
  <c r="AG680" i="2"/>
  <c r="Y680" i="2"/>
  <c r="Q680" i="2"/>
  <c r="I680" i="2"/>
  <c r="AF675" i="2"/>
  <c r="X675" i="2"/>
  <c r="P675" i="2"/>
  <c r="H675" i="2"/>
  <c r="D676" i="2"/>
  <c r="AD680" i="2"/>
  <c r="V680" i="2"/>
  <c r="N680" i="2"/>
  <c r="AE675" i="2"/>
  <c r="W675" i="2"/>
  <c r="O675" i="2"/>
  <c r="Y675" i="2"/>
  <c r="W678" i="2"/>
  <c r="G678" i="2"/>
  <c r="AD678" i="2"/>
  <c r="V678" i="2"/>
  <c r="N678" i="2"/>
  <c r="F678" i="2"/>
  <c r="AG674" i="2"/>
  <c r="Q675" i="2"/>
  <c r="K677" i="2"/>
  <c r="AC678" i="2"/>
  <c r="U678" i="2"/>
  <c r="M678" i="2"/>
  <c r="E678" i="2"/>
  <c r="AA678" i="2"/>
  <c r="S678" i="2"/>
  <c r="K678" i="2"/>
  <c r="J680" i="2"/>
  <c r="P677" i="2"/>
  <c r="H677" i="2"/>
  <c r="Z678" i="2"/>
  <c r="R678" i="2"/>
  <c r="J678" i="2"/>
  <c r="F680" i="2"/>
  <c r="D680" i="2"/>
  <c r="AC675" i="2"/>
  <c r="Y676" i="2"/>
  <c r="AD677" i="2"/>
  <c r="V677" i="2"/>
  <c r="N677" i="2"/>
  <c r="F677" i="2"/>
  <c r="AG678" i="2"/>
  <c r="Y678" i="2"/>
  <c r="Q678" i="2"/>
  <c r="I678" i="2"/>
  <c r="AF674" i="2"/>
  <c r="X674" i="2"/>
  <c r="P674" i="2"/>
  <c r="H674" i="2"/>
  <c r="AE674" i="2"/>
  <c r="W674" i="2"/>
  <c r="O674" i="2"/>
  <c r="AA676" i="2"/>
  <c r="AG677" i="2"/>
  <c r="Y677" i="2"/>
  <c r="Q677" i="2"/>
  <c r="I677" i="2"/>
  <c r="AB678" i="2"/>
  <c r="T678" i="2"/>
  <c r="L678" i="2"/>
  <c r="D678" i="2"/>
  <c r="AG679" i="2"/>
  <c r="K679" i="2"/>
  <c r="S679" i="2"/>
  <c r="AA679" i="2"/>
  <c r="D679" i="2"/>
  <c r="L679" i="2"/>
  <c r="T679" i="2"/>
  <c r="AB679" i="2"/>
  <c r="J679" i="2"/>
  <c r="E679" i="2"/>
  <c r="M679" i="2"/>
  <c r="U679" i="2"/>
  <c r="AC679" i="2"/>
  <c r="R679" i="2"/>
  <c r="F679" i="2"/>
  <c r="N679" i="2"/>
  <c r="V679" i="2"/>
  <c r="AD679" i="2"/>
  <c r="G679" i="2"/>
  <c r="O679" i="2"/>
  <c r="W679" i="2"/>
  <c r="AE679" i="2"/>
  <c r="Z679" i="2"/>
  <c r="H679" i="2"/>
  <c r="P679" i="2"/>
  <c r="X679" i="2"/>
  <c r="AF679" i="2"/>
  <c r="I679" i="2"/>
  <c r="Q679" i="2"/>
  <c r="Y679" i="2"/>
  <c r="J676" i="2"/>
  <c r="S676" i="2"/>
  <c r="AG676" i="2"/>
  <c r="AE676" i="2"/>
  <c r="W676" i="2"/>
  <c r="O676" i="2"/>
  <c r="AD676" i="2"/>
  <c r="AB676" i="2"/>
  <c r="V676" i="2"/>
  <c r="Y674" i="2"/>
  <c r="Q674" i="2"/>
  <c r="I674" i="2"/>
  <c r="R675" i="2"/>
  <c r="J675" i="2"/>
  <c r="K676" i="2"/>
  <c r="Z676" i="2"/>
  <c r="R676" i="2"/>
  <c r="U674" i="2"/>
  <c r="AC676" i="2"/>
  <c r="Q676" i="2"/>
  <c r="I676" i="2"/>
  <c r="D677" i="2"/>
  <c r="U675" i="2"/>
  <c r="I675" i="2"/>
  <c r="AD675" i="2"/>
  <c r="V675" i="2"/>
  <c r="N675" i="2"/>
  <c r="F675" i="2"/>
  <c r="M675" i="2"/>
  <c r="AD674" i="2"/>
  <c r="V674" i="2"/>
  <c r="L675" i="2"/>
  <c r="AC674" i="2"/>
  <c r="AA675" i="2"/>
  <c r="S675" i="2"/>
  <c r="K675" i="2"/>
  <c r="G676" i="2"/>
  <c r="N676" i="2"/>
  <c r="F676" i="2"/>
  <c r="U676" i="2"/>
  <c r="M676" i="2"/>
  <c r="E676" i="2"/>
  <c r="T676" i="2"/>
  <c r="L676" i="2"/>
  <c r="G674" i="2"/>
  <c r="AB674" i="2"/>
  <c r="D675" i="2"/>
  <c r="G675" i="2"/>
  <c r="E675" i="2"/>
  <c r="J674" i="2"/>
  <c r="N674" i="2"/>
  <c r="F674" i="2"/>
  <c r="M674" i="2"/>
  <c r="E674" i="2"/>
  <c r="T674" i="2"/>
  <c r="L674" i="2"/>
  <c r="D674" i="2"/>
  <c r="B18" i="13" l="1"/>
  <c r="J18" i="12"/>
  <c r="I18" i="12"/>
  <c r="C18" i="12"/>
  <c r="H18" i="12"/>
  <c r="G18" i="12"/>
  <c r="F18" i="12"/>
  <c r="E18" i="12"/>
  <c r="D18" i="12"/>
  <c r="B19" i="12"/>
  <c r="B673" i="1"/>
  <c r="AE672" i="2"/>
  <c r="B672" i="1"/>
  <c r="B671" i="1"/>
  <c r="B670" i="1"/>
  <c r="B669" i="1"/>
  <c r="B667" i="1"/>
  <c r="B668" i="1"/>
  <c r="B666" i="1"/>
  <c r="B665" i="1"/>
  <c r="B19" i="13" l="1"/>
  <c r="J19" i="12"/>
  <c r="I19" i="12"/>
  <c r="H19" i="12"/>
  <c r="G19" i="12"/>
  <c r="F19" i="12"/>
  <c r="E19" i="12"/>
  <c r="C19" i="12"/>
  <c r="D19" i="12"/>
  <c r="B20" i="12"/>
  <c r="R666" i="2"/>
  <c r="J666" i="2"/>
  <c r="Z666" i="2"/>
  <c r="Z672" i="2"/>
  <c r="R672" i="2"/>
  <c r="W672" i="2"/>
  <c r="O672" i="2"/>
  <c r="G672" i="2"/>
  <c r="AA672" i="2"/>
  <c r="S672" i="2"/>
  <c r="K672" i="2"/>
  <c r="AB670" i="2"/>
  <c r="T670" i="2"/>
  <c r="L670" i="2"/>
  <c r="Q670" i="2"/>
  <c r="AE670" i="2"/>
  <c r="W670" i="2"/>
  <c r="H669" i="2"/>
  <c r="O670" i="2"/>
  <c r="AA669" i="2"/>
  <c r="S669" i="2"/>
  <c r="K669" i="2"/>
  <c r="AG669" i="2"/>
  <c r="Y669" i="2"/>
  <c r="Q669" i="2"/>
  <c r="I669" i="2"/>
  <c r="G670" i="2"/>
  <c r="Z669" i="2"/>
  <c r="R669" i="2"/>
  <c r="AF669" i="2"/>
  <c r="X669" i="2"/>
  <c r="P669" i="2"/>
  <c r="AE669" i="2"/>
  <c r="W669" i="2"/>
  <c r="O669" i="2"/>
  <c r="G669" i="2"/>
  <c r="N671" i="2"/>
  <c r="AD669" i="2"/>
  <c r="AC669" i="2"/>
  <c r="U669" i="2"/>
  <c r="AG666" i="2"/>
  <c r="Y666" i="2"/>
  <c r="I666" i="2"/>
  <c r="Z668" i="2"/>
  <c r="R668" i="2"/>
  <c r="J668" i="2"/>
  <c r="AF666" i="2"/>
  <c r="X666" i="2"/>
  <c r="P666" i="2"/>
  <c r="H666" i="2"/>
  <c r="AG668" i="2"/>
  <c r="Y668" i="2"/>
  <c r="Q668" i="2"/>
  <c r="I668" i="2"/>
  <c r="Z667" i="2"/>
  <c r="AD670" i="2"/>
  <c r="V670" i="2"/>
  <c r="N670" i="2"/>
  <c r="AG672" i="2"/>
  <c r="Y672" i="2"/>
  <c r="Q672" i="2"/>
  <c r="I672" i="2"/>
  <c r="Q666" i="2"/>
  <c r="AG671" i="2"/>
  <c r="AE666" i="2"/>
  <c r="AF668" i="2"/>
  <c r="X668" i="2"/>
  <c r="P668" i="2"/>
  <c r="H668" i="2"/>
  <c r="AC670" i="2"/>
  <c r="AF672" i="2"/>
  <c r="X672" i="2"/>
  <c r="P672" i="2"/>
  <c r="H672" i="2"/>
  <c r="G668" i="2"/>
  <c r="AD668" i="2"/>
  <c r="V668" i="2"/>
  <c r="N668" i="2"/>
  <c r="F668" i="2"/>
  <c r="K670" i="2"/>
  <c r="AD672" i="2"/>
  <c r="V672" i="2"/>
  <c r="N672" i="2"/>
  <c r="F672" i="2"/>
  <c r="T666" i="2"/>
  <c r="AC672" i="2"/>
  <c r="U672" i="2"/>
  <c r="AG673" i="2"/>
  <c r="AB666" i="2"/>
  <c r="L666" i="2"/>
  <c r="AB672" i="2"/>
  <c r="T672" i="2"/>
  <c r="U670" i="2"/>
  <c r="M670" i="2"/>
  <c r="E670" i="2"/>
  <c r="X671" i="2"/>
  <c r="S670" i="2"/>
  <c r="V671" i="2"/>
  <c r="AC671" i="2"/>
  <c r="U671" i="2"/>
  <c r="M671" i="2"/>
  <c r="AA666" i="2"/>
  <c r="K666" i="2"/>
  <c r="AB668" i="2"/>
  <c r="T668" i="2"/>
  <c r="L668" i="2"/>
  <c r="D668" i="2"/>
  <c r="AG670" i="2"/>
  <c r="Y670" i="2"/>
  <c r="I670" i="2"/>
  <c r="K671" i="2"/>
  <c r="Z673" i="2"/>
  <c r="AA673" i="2"/>
  <c r="E673" i="2"/>
  <c r="M673" i="2"/>
  <c r="U673" i="2"/>
  <c r="AC673" i="2"/>
  <c r="R673" i="2"/>
  <c r="K673" i="2"/>
  <c r="T673" i="2"/>
  <c r="F673" i="2"/>
  <c r="N673" i="2"/>
  <c r="V673" i="2"/>
  <c r="AD673" i="2"/>
  <c r="L673" i="2"/>
  <c r="G673" i="2"/>
  <c r="O673" i="2"/>
  <c r="W673" i="2"/>
  <c r="AE673" i="2"/>
  <c r="D673" i="2"/>
  <c r="H673" i="2"/>
  <c r="P673" i="2"/>
  <c r="X673" i="2"/>
  <c r="AF673" i="2"/>
  <c r="J673" i="2"/>
  <c r="S673" i="2"/>
  <c r="AB673" i="2"/>
  <c r="I673" i="2"/>
  <c r="Q673" i="2"/>
  <c r="Y673" i="2"/>
  <c r="AC667" i="2"/>
  <c r="U667" i="2"/>
  <c r="M667" i="2"/>
  <c r="E667" i="2"/>
  <c r="AA670" i="2"/>
  <c r="Y671" i="2"/>
  <c r="Q671" i="2"/>
  <c r="I671" i="2"/>
  <c r="Z670" i="2"/>
  <c r="R670" i="2"/>
  <c r="J670" i="2"/>
  <c r="AF671" i="2"/>
  <c r="P671" i="2"/>
  <c r="H671" i="2"/>
  <c r="AA667" i="2"/>
  <c r="S667" i="2"/>
  <c r="K667" i="2"/>
  <c r="AE671" i="2"/>
  <c r="W671" i="2"/>
  <c r="O671" i="2"/>
  <c r="AF670" i="2"/>
  <c r="X670" i="2"/>
  <c r="P670" i="2"/>
  <c r="H670" i="2"/>
  <c r="AD671" i="2"/>
  <c r="F671" i="2"/>
  <c r="AB671" i="2"/>
  <c r="AE667" i="2"/>
  <c r="W667" i="2"/>
  <c r="O667" i="2"/>
  <c r="G667" i="2"/>
  <c r="AA671" i="2"/>
  <c r="S671" i="2"/>
  <c r="J672" i="2"/>
  <c r="M672" i="2"/>
  <c r="E672" i="2"/>
  <c r="L672" i="2"/>
  <c r="D672" i="2"/>
  <c r="AE668" i="2"/>
  <c r="W668" i="2"/>
  <c r="O668" i="2"/>
  <c r="AC668" i="2"/>
  <c r="U668" i="2"/>
  <c r="M668" i="2"/>
  <c r="E668" i="2"/>
  <c r="AA668" i="2"/>
  <c r="S668" i="2"/>
  <c r="K668" i="2"/>
  <c r="J667" i="2"/>
  <c r="V669" i="2"/>
  <c r="N669" i="2"/>
  <c r="J671" i="2"/>
  <c r="M669" i="2"/>
  <c r="G671" i="2"/>
  <c r="E671" i="2"/>
  <c r="T671" i="2"/>
  <c r="L671" i="2"/>
  <c r="D671" i="2"/>
  <c r="Z671" i="2"/>
  <c r="R671" i="2"/>
  <c r="AB667" i="2"/>
  <c r="T667" i="2"/>
  <c r="L667" i="2"/>
  <c r="R667" i="2"/>
  <c r="AG667" i="2"/>
  <c r="Y667" i="2"/>
  <c r="Q667" i="2"/>
  <c r="I667" i="2"/>
  <c r="AF667" i="2"/>
  <c r="X667" i="2"/>
  <c r="P667" i="2"/>
  <c r="H667" i="2"/>
  <c r="D670" i="2"/>
  <c r="AD667" i="2"/>
  <c r="V667" i="2"/>
  <c r="N667" i="2"/>
  <c r="F667" i="2"/>
  <c r="F670" i="2"/>
  <c r="S666" i="2"/>
  <c r="G666" i="2"/>
  <c r="W666" i="2"/>
  <c r="O666" i="2"/>
  <c r="AD666" i="2"/>
  <c r="V666" i="2"/>
  <c r="N666" i="2"/>
  <c r="AC666" i="2"/>
  <c r="U666" i="2"/>
  <c r="M666" i="2"/>
  <c r="J669" i="2"/>
  <c r="F669" i="2"/>
  <c r="E669" i="2"/>
  <c r="AB669" i="2"/>
  <c r="T669" i="2"/>
  <c r="L669" i="2"/>
  <c r="D669" i="2"/>
  <c r="D667" i="2"/>
  <c r="D665" i="2"/>
  <c r="T665" i="2"/>
  <c r="D666" i="2"/>
  <c r="L665" i="2"/>
  <c r="AB665" i="2"/>
  <c r="AC665" i="2"/>
  <c r="W665" i="2"/>
  <c r="AE665" i="2"/>
  <c r="F666" i="2"/>
  <c r="E666" i="2"/>
  <c r="AG665" i="2"/>
  <c r="Z665" i="2"/>
  <c r="AF665" i="2"/>
  <c r="G665" i="2"/>
  <c r="I665" i="2"/>
  <c r="Q665" i="2"/>
  <c r="J665" i="2"/>
  <c r="K665" i="2"/>
  <c r="S665" i="2"/>
  <c r="AA665" i="2"/>
  <c r="R665" i="2"/>
  <c r="N665" i="2"/>
  <c r="O665" i="2"/>
  <c r="F665" i="2"/>
  <c r="P665" i="2"/>
  <c r="E665" i="2"/>
  <c r="M665" i="2"/>
  <c r="U665" i="2"/>
  <c r="X665" i="2"/>
  <c r="H665" i="2"/>
  <c r="AD665" i="2"/>
  <c r="Y665" i="2"/>
  <c r="V665" i="2"/>
  <c r="AE664" i="2"/>
  <c r="AF664" i="2"/>
  <c r="AG664" i="2"/>
  <c r="B20" i="13" l="1"/>
  <c r="J20" i="12"/>
  <c r="I20" i="12"/>
  <c r="C20" i="12"/>
  <c r="H20" i="12"/>
  <c r="G20" i="12"/>
  <c r="F20" i="12"/>
  <c r="E20" i="12"/>
  <c r="D20" i="12"/>
  <c r="B21" i="12"/>
  <c r="D664" i="2"/>
  <c r="AA664" i="2"/>
  <c r="S664" i="2"/>
  <c r="K664" i="2"/>
  <c r="Z664" i="2"/>
  <c r="R664" i="2"/>
  <c r="J664" i="2"/>
  <c r="AB664" i="2"/>
  <c r="Y664" i="2"/>
  <c r="Q664" i="2"/>
  <c r="I664" i="2"/>
  <c r="X664" i="2"/>
  <c r="P664" i="2"/>
  <c r="H664" i="2"/>
  <c r="T664" i="2"/>
  <c r="W664" i="2"/>
  <c r="O664" i="2"/>
  <c r="G664" i="2"/>
  <c r="L664" i="2"/>
  <c r="AD664" i="2"/>
  <c r="V664" i="2"/>
  <c r="N664" i="2"/>
  <c r="F664" i="2"/>
  <c r="AC664" i="2"/>
  <c r="U664" i="2"/>
  <c r="M664" i="2"/>
  <c r="E664" i="2"/>
  <c r="AA661" i="2"/>
  <c r="S661" i="2"/>
  <c r="K661" i="2"/>
  <c r="Z661" i="2"/>
  <c r="AE663" i="2"/>
  <c r="O663" i="2"/>
  <c r="S652" i="2"/>
  <c r="AA652" i="2"/>
  <c r="AE662" i="2"/>
  <c r="Z650" i="2"/>
  <c r="R650" i="2"/>
  <c r="J650" i="2"/>
  <c r="AC663" i="2"/>
  <c r="U663" i="2"/>
  <c r="M663" i="2"/>
  <c r="E663" i="2"/>
  <c r="R654" i="2"/>
  <c r="AG663" i="2"/>
  <c r="G660" i="2"/>
  <c r="AB663" i="2"/>
  <c r="T663" i="2"/>
  <c r="L663" i="2"/>
  <c r="AE659" i="2"/>
  <c r="AE657" i="2"/>
  <c r="W657" i="2"/>
  <c r="O657" i="2"/>
  <c r="G657" i="2"/>
  <c r="Y663" i="2"/>
  <c r="Q663" i="2"/>
  <c r="I663" i="2"/>
  <c r="R661" i="2"/>
  <c r="J661" i="2"/>
  <c r="AF663" i="2"/>
  <c r="X663" i="2"/>
  <c r="P663" i="2"/>
  <c r="H663" i="2"/>
  <c r="AA662" i="2"/>
  <c r="S662" i="2"/>
  <c r="K662" i="2"/>
  <c r="W663" i="2"/>
  <c r="G663" i="2"/>
  <c r="AG658" i="2"/>
  <c r="Y658" i="2"/>
  <c r="Q658" i="2"/>
  <c r="Y662" i="2"/>
  <c r="AD663" i="2"/>
  <c r="Z663" i="2"/>
  <c r="V663" i="2"/>
  <c r="R663" i="2"/>
  <c r="N663" i="2"/>
  <c r="J663" i="2"/>
  <c r="F663" i="2"/>
  <c r="AG660" i="2"/>
  <c r="Y660" i="2"/>
  <c r="Q660" i="2"/>
  <c r="I660" i="2"/>
  <c r="K658" i="2"/>
  <c r="W659" i="2"/>
  <c r="O659" i="2"/>
  <c r="I662" i="2"/>
  <c r="AA663" i="2"/>
  <c r="S663" i="2"/>
  <c r="K663" i="2"/>
  <c r="AC661" i="2"/>
  <c r="U661" i="2"/>
  <c r="M661" i="2"/>
  <c r="R660" i="2"/>
  <c r="AB661" i="2"/>
  <c r="T661" i="2"/>
  <c r="L661" i="2"/>
  <c r="P660" i="2"/>
  <c r="AF661" i="2"/>
  <c r="X661" i="2"/>
  <c r="P661" i="2"/>
  <c r="H661" i="2"/>
  <c r="AG662" i="2"/>
  <c r="Q662" i="2"/>
  <c r="X660" i="2"/>
  <c r="AE661" i="2"/>
  <c r="W661" i="2"/>
  <c r="O661" i="2"/>
  <c r="G661" i="2"/>
  <c r="AF662" i="2"/>
  <c r="X662" i="2"/>
  <c r="P662" i="2"/>
  <c r="H662" i="2"/>
  <c r="D663" i="2"/>
  <c r="AF660" i="2"/>
  <c r="AD661" i="2"/>
  <c r="V661" i="2"/>
  <c r="N661" i="2"/>
  <c r="F661" i="2"/>
  <c r="W662" i="2"/>
  <c r="O662" i="2"/>
  <c r="G662" i="2"/>
  <c r="J654" i="2"/>
  <c r="Y654" i="2"/>
  <c r="AF658" i="2"/>
  <c r="X658" i="2"/>
  <c r="P658" i="2"/>
  <c r="AA660" i="2"/>
  <c r="S660" i="2"/>
  <c r="K660" i="2"/>
  <c r="Z660" i="2"/>
  <c r="J660" i="2"/>
  <c r="Z654" i="2"/>
  <c r="AG654" i="2"/>
  <c r="Q654" i="2"/>
  <c r="I654" i="2"/>
  <c r="H660" i="2"/>
  <c r="X654" i="2"/>
  <c r="AE660" i="2"/>
  <c r="W660" i="2"/>
  <c r="O660" i="2"/>
  <c r="AA658" i="2"/>
  <c r="AD660" i="2"/>
  <c r="V660" i="2"/>
  <c r="N660" i="2"/>
  <c r="AG661" i="2"/>
  <c r="Y661" i="2"/>
  <c r="Q661" i="2"/>
  <c r="I661" i="2"/>
  <c r="AB659" i="2"/>
  <c r="T659" i="2"/>
  <c r="L659" i="2"/>
  <c r="AC660" i="2"/>
  <c r="U660" i="2"/>
  <c r="M660" i="2"/>
  <c r="J662" i="2"/>
  <c r="AB660" i="2"/>
  <c r="T660" i="2"/>
  <c r="L660" i="2"/>
  <c r="AD662" i="2"/>
  <c r="V662" i="2"/>
  <c r="N662" i="2"/>
  <c r="F662" i="2"/>
  <c r="AC662" i="2"/>
  <c r="U662" i="2"/>
  <c r="M662" i="2"/>
  <c r="E662" i="2"/>
  <c r="AB662" i="2"/>
  <c r="T662" i="2"/>
  <c r="L662" i="2"/>
  <c r="D662" i="2"/>
  <c r="Z662" i="2"/>
  <c r="R662" i="2"/>
  <c r="AG653" i="2"/>
  <c r="Y653" i="2"/>
  <c r="Q653" i="2"/>
  <c r="I653" i="2"/>
  <c r="AB655" i="2"/>
  <c r="T655" i="2"/>
  <c r="L655" i="2"/>
  <c r="AE658" i="2"/>
  <c r="W658" i="2"/>
  <c r="O658" i="2"/>
  <c r="G658" i="2"/>
  <c r="AC651" i="2"/>
  <c r="AD658" i="2"/>
  <c r="V658" i="2"/>
  <c r="N658" i="2"/>
  <c r="F658" i="2"/>
  <c r="AC658" i="2"/>
  <c r="U658" i="2"/>
  <c r="M658" i="2"/>
  <c r="S658" i="2"/>
  <c r="AG657" i="2"/>
  <c r="Y657" i="2"/>
  <c r="Q657" i="2"/>
  <c r="I657" i="2"/>
  <c r="Z658" i="2"/>
  <c r="G659" i="2"/>
  <c r="D659" i="2"/>
  <c r="D661" i="2"/>
  <c r="AE654" i="2"/>
  <c r="AA657" i="2"/>
  <c r="E661" i="2"/>
  <c r="AF659" i="2"/>
  <c r="X659" i="2"/>
  <c r="P659" i="2"/>
  <c r="H659" i="2"/>
  <c r="AD659" i="2"/>
  <c r="V659" i="2"/>
  <c r="N659" i="2"/>
  <c r="F659" i="2"/>
  <c r="AC659" i="2"/>
  <c r="U659" i="2"/>
  <c r="M659" i="2"/>
  <c r="E659" i="2"/>
  <c r="AA659" i="2"/>
  <c r="S659" i="2"/>
  <c r="K659" i="2"/>
  <c r="D660" i="2"/>
  <c r="R658" i="2"/>
  <c r="Z659" i="2"/>
  <c r="R659" i="2"/>
  <c r="J659" i="2"/>
  <c r="F660" i="2"/>
  <c r="E660" i="2"/>
  <c r="K657" i="2"/>
  <c r="AD656" i="2"/>
  <c r="M656" i="2"/>
  <c r="AG659" i="2"/>
  <c r="Y659" i="2"/>
  <c r="Q659" i="2"/>
  <c r="I659" i="2"/>
  <c r="N656" i="2"/>
  <c r="AC656" i="2"/>
  <c r="AB650" i="2"/>
  <c r="L650" i="2"/>
  <c r="AB656" i="2"/>
  <c r="L656" i="2"/>
  <c r="I658" i="2"/>
  <c r="V656" i="2"/>
  <c r="U656" i="2"/>
  <c r="T650" i="2"/>
  <c r="T656" i="2"/>
  <c r="AA656" i="2"/>
  <c r="S656" i="2"/>
  <c r="K656" i="2"/>
  <c r="H658" i="2"/>
  <c r="AG656" i="2"/>
  <c r="Y656" i="2"/>
  <c r="Q656" i="2"/>
  <c r="AE656" i="2"/>
  <c r="W656" i="2"/>
  <c r="O656" i="2"/>
  <c r="AF657" i="2"/>
  <c r="X657" i="2"/>
  <c r="P657" i="2"/>
  <c r="H657" i="2"/>
  <c r="AB658" i="2"/>
  <c r="T658" i="2"/>
  <c r="L658" i="2"/>
  <c r="G656" i="2"/>
  <c r="AB657" i="2"/>
  <c r="H653" i="2"/>
  <c r="X653" i="2"/>
  <c r="P653" i="2"/>
  <c r="N657" i="2"/>
  <c r="S657" i="2"/>
  <c r="N653" i="2"/>
  <c r="AC657" i="2"/>
  <c r="R657" i="2"/>
  <c r="W653" i="2"/>
  <c r="AG655" i="2"/>
  <c r="Y655" i="2"/>
  <c r="Q655" i="2"/>
  <c r="I655" i="2"/>
  <c r="Z656" i="2"/>
  <c r="R656" i="2"/>
  <c r="J656" i="2"/>
  <c r="AE653" i="2"/>
  <c r="AD657" i="2"/>
  <c r="F657" i="2"/>
  <c r="AD653" i="2"/>
  <c r="AB653" i="2"/>
  <c r="T653" i="2"/>
  <c r="I656" i="2"/>
  <c r="J658" i="2"/>
  <c r="AF653" i="2"/>
  <c r="V657" i="2"/>
  <c r="V653" i="2"/>
  <c r="L653" i="2"/>
  <c r="W655" i="2"/>
  <c r="Z657" i="2"/>
  <c r="J657" i="2"/>
  <c r="E658" i="2"/>
  <c r="D658" i="2"/>
  <c r="AB654" i="2"/>
  <c r="T654" i="2"/>
  <c r="L654" i="2"/>
  <c r="D654" i="2"/>
  <c r="AE655" i="2"/>
  <c r="AD655" i="2"/>
  <c r="V655" i="2"/>
  <c r="N655" i="2"/>
  <c r="F655" i="2"/>
  <c r="H654" i="2"/>
  <c r="AA655" i="2"/>
  <c r="S655" i="2"/>
  <c r="K655" i="2"/>
  <c r="W654" i="2"/>
  <c r="O654" i="2"/>
  <c r="G654" i="2"/>
  <c r="H656" i="2"/>
  <c r="D657" i="2"/>
  <c r="AF655" i="2"/>
  <c r="X655" i="2"/>
  <c r="P655" i="2"/>
  <c r="H655" i="2"/>
  <c r="U657" i="2"/>
  <c r="M657" i="2"/>
  <c r="E657" i="2"/>
  <c r="T657" i="2"/>
  <c r="L657" i="2"/>
  <c r="AA650" i="2"/>
  <c r="S650" i="2"/>
  <c r="K650" i="2"/>
  <c r="AF654" i="2"/>
  <c r="P654" i="2"/>
  <c r="O655" i="2"/>
  <c r="G655" i="2"/>
  <c r="AD654" i="2"/>
  <c r="V654" i="2"/>
  <c r="N654" i="2"/>
  <c r="F654" i="2"/>
  <c r="AF650" i="2"/>
  <c r="X650" i="2"/>
  <c r="P650" i="2"/>
  <c r="H650" i="2"/>
  <c r="AC654" i="2"/>
  <c r="U654" i="2"/>
  <c r="M654" i="2"/>
  <c r="E654" i="2"/>
  <c r="AF656" i="2"/>
  <c r="X656" i="2"/>
  <c r="P656" i="2"/>
  <c r="AA654" i="2"/>
  <c r="S654" i="2"/>
  <c r="K654" i="2"/>
  <c r="D656" i="2"/>
  <c r="F656" i="2"/>
  <c r="E656" i="2"/>
  <c r="Z651" i="2"/>
  <c r="R651" i="2"/>
  <c r="Q651" i="2"/>
  <c r="I651" i="2"/>
  <c r="O651" i="2"/>
  <c r="J655" i="2"/>
  <c r="O653" i="2"/>
  <c r="G653" i="2"/>
  <c r="AC655" i="2"/>
  <c r="U655" i="2"/>
  <c r="M655" i="2"/>
  <c r="E655" i="2"/>
  <c r="D655" i="2"/>
  <c r="Z655" i="2"/>
  <c r="R655" i="2"/>
  <c r="AE652" i="2"/>
  <c r="W652" i="2"/>
  <c r="O652" i="2"/>
  <c r="AG650" i="2"/>
  <c r="Y650" i="2"/>
  <c r="Q650" i="2"/>
  <c r="I650" i="2"/>
  <c r="AE650" i="2"/>
  <c r="W650" i="2"/>
  <c r="O650" i="2"/>
  <c r="G650" i="2"/>
  <c r="AG652" i="2"/>
  <c r="Y652" i="2"/>
  <c r="Q652" i="2"/>
  <c r="I652" i="2"/>
  <c r="AE651" i="2"/>
  <c r="AA653" i="2"/>
  <c r="S653" i="2"/>
  <c r="K653" i="2"/>
  <c r="AF652" i="2"/>
  <c r="X652" i="2"/>
  <c r="P652" i="2"/>
  <c r="H652" i="2"/>
  <c r="S651" i="2"/>
  <c r="AD650" i="2"/>
  <c r="V650" i="2"/>
  <c r="N650" i="2"/>
  <c r="F650" i="2"/>
  <c r="AG651" i="2"/>
  <c r="Y651" i="2"/>
  <c r="K651" i="2"/>
  <c r="AC650" i="2"/>
  <c r="U650" i="2"/>
  <c r="M650" i="2"/>
  <c r="AF651" i="2"/>
  <c r="X651" i="2"/>
  <c r="P651" i="2"/>
  <c r="H651" i="2"/>
  <c r="AA651" i="2"/>
  <c r="W651" i="2"/>
  <c r="J653" i="2"/>
  <c r="F653" i="2"/>
  <c r="AC653" i="2"/>
  <c r="U653" i="2"/>
  <c r="M653" i="2"/>
  <c r="E653" i="2"/>
  <c r="D653" i="2"/>
  <c r="Z653" i="2"/>
  <c r="R653" i="2"/>
  <c r="J652" i="2"/>
  <c r="J651" i="2"/>
  <c r="G651" i="2"/>
  <c r="AD652" i="2"/>
  <c r="V652" i="2"/>
  <c r="N652" i="2"/>
  <c r="F652" i="2"/>
  <c r="AD651" i="2"/>
  <c r="V651" i="2"/>
  <c r="N651" i="2"/>
  <c r="F651" i="2"/>
  <c r="G652" i="2"/>
  <c r="AC652" i="2"/>
  <c r="U652" i="2"/>
  <c r="M652" i="2"/>
  <c r="E652" i="2"/>
  <c r="U651" i="2"/>
  <c r="M651" i="2"/>
  <c r="E651" i="2"/>
  <c r="AB652" i="2"/>
  <c r="T652" i="2"/>
  <c r="L652" i="2"/>
  <c r="D652" i="2"/>
  <c r="AB651" i="2"/>
  <c r="T651" i="2"/>
  <c r="L651" i="2"/>
  <c r="D651" i="2"/>
  <c r="K652" i="2"/>
  <c r="Z652" i="2"/>
  <c r="R652" i="2"/>
  <c r="D650" i="2"/>
  <c r="E650" i="2"/>
  <c r="B21" i="13" l="1"/>
  <c r="J21" i="12"/>
  <c r="I21" i="12"/>
  <c r="H21" i="12"/>
  <c r="G21" i="12"/>
  <c r="F21" i="12"/>
  <c r="E21" i="12"/>
  <c r="C21" i="12"/>
  <c r="D21" i="12"/>
  <c r="B22" i="12"/>
  <c r="Z646" i="2"/>
  <c r="R646" i="2"/>
  <c r="Z649" i="2"/>
  <c r="R649" i="2"/>
  <c r="AB649" i="2"/>
  <c r="T649" i="2"/>
  <c r="AG649" i="2"/>
  <c r="Y649" i="2"/>
  <c r="Q649" i="2"/>
  <c r="AE649" i="2"/>
  <c r="W649" i="2"/>
  <c r="AC649" i="2"/>
  <c r="U649" i="2"/>
  <c r="M649" i="2"/>
  <c r="E649" i="2"/>
  <c r="AD649" i="2"/>
  <c r="V649" i="2"/>
  <c r="N649" i="2"/>
  <c r="F649" i="2"/>
  <c r="L649" i="2"/>
  <c r="AF646" i="2"/>
  <c r="X646" i="2"/>
  <c r="AA649" i="2"/>
  <c r="S649" i="2"/>
  <c r="K649" i="2"/>
  <c r="I649" i="2"/>
  <c r="AF649" i="2"/>
  <c r="AG646" i="2"/>
  <c r="AA648" i="2"/>
  <c r="AG648" i="2"/>
  <c r="AE645" i="2"/>
  <c r="AF648" i="2"/>
  <c r="AB645" i="2"/>
  <c r="AE648" i="2"/>
  <c r="W648" i="2"/>
  <c r="O648" i="2"/>
  <c r="AD648" i="2"/>
  <c r="V648" i="2"/>
  <c r="T645" i="2"/>
  <c r="L645" i="2"/>
  <c r="D645" i="2"/>
  <c r="G648" i="2"/>
  <c r="N648" i="2"/>
  <c r="Y646" i="2"/>
  <c r="Q646" i="2"/>
  <c r="I646" i="2"/>
  <c r="S648" i="2"/>
  <c r="K648" i="2"/>
  <c r="W645" i="2"/>
  <c r="O645" i="2"/>
  <c r="P646" i="2"/>
  <c r="AD645" i="2"/>
  <c r="V645" i="2"/>
  <c r="N645" i="2"/>
  <c r="F645" i="2"/>
  <c r="Q648" i="2"/>
  <c r="AC645" i="2"/>
  <c r="U645" i="2"/>
  <c r="H646" i="2"/>
  <c r="AG647" i="2"/>
  <c r="Y647" i="2"/>
  <c r="Q647" i="2"/>
  <c r="I647" i="2"/>
  <c r="D649" i="2"/>
  <c r="AF647" i="2"/>
  <c r="AE647" i="2"/>
  <c r="W647" i="2"/>
  <c r="O647" i="2"/>
  <c r="G647" i="2"/>
  <c r="J649" i="2"/>
  <c r="W644" i="2"/>
  <c r="F648" i="2"/>
  <c r="X649" i="2"/>
  <c r="P649" i="2"/>
  <c r="H649" i="2"/>
  <c r="AG644" i="2"/>
  <c r="I644" i="2"/>
  <c r="S646" i="2"/>
  <c r="K646" i="2"/>
  <c r="O649" i="2"/>
  <c r="G649" i="2"/>
  <c r="M645" i="2"/>
  <c r="X647" i="2"/>
  <c r="P647" i="2"/>
  <c r="H647" i="2"/>
  <c r="AC647" i="2"/>
  <c r="U647" i="2"/>
  <c r="M647" i="2"/>
  <c r="E647" i="2"/>
  <c r="AB647" i="2"/>
  <c r="T647" i="2"/>
  <c r="L647" i="2"/>
  <c r="D647" i="2"/>
  <c r="AA647" i="2"/>
  <c r="S647" i="2"/>
  <c r="K647" i="2"/>
  <c r="G645" i="2"/>
  <c r="Z647" i="2"/>
  <c r="R647" i="2"/>
  <c r="J647" i="2"/>
  <c r="AG645" i="2"/>
  <c r="Y645" i="2"/>
  <c r="Q645" i="2"/>
  <c r="I645" i="2"/>
  <c r="AC646" i="2"/>
  <c r="U646" i="2"/>
  <c r="AB642" i="2"/>
  <c r="T642" i="2"/>
  <c r="AF645" i="2"/>
  <c r="X645" i="2"/>
  <c r="P645" i="2"/>
  <c r="H645" i="2"/>
  <c r="AA642" i="2"/>
  <c r="S642" i="2"/>
  <c r="E645" i="2"/>
  <c r="AA645" i="2"/>
  <c r="S645" i="2"/>
  <c r="K645" i="2"/>
  <c r="AE646" i="2"/>
  <c r="W646" i="2"/>
  <c r="O646" i="2"/>
  <c r="Z645" i="2"/>
  <c r="R645" i="2"/>
  <c r="J645" i="2"/>
  <c r="AD646" i="2"/>
  <c r="V646" i="2"/>
  <c r="N646" i="2"/>
  <c r="I648" i="2"/>
  <c r="H644" i="2"/>
  <c r="AE644" i="2"/>
  <c r="L642" i="2"/>
  <c r="D642" i="2"/>
  <c r="AD644" i="2"/>
  <c r="V644" i="2"/>
  <c r="N644" i="2"/>
  <c r="F644" i="2"/>
  <c r="Y648" i="2"/>
  <c r="AC644" i="2"/>
  <c r="M644" i="2"/>
  <c r="G646" i="2"/>
  <c r="F647" i="2"/>
  <c r="Y644" i="2"/>
  <c r="O644" i="2"/>
  <c r="J648" i="2"/>
  <c r="X648" i="2"/>
  <c r="P648" i="2"/>
  <c r="H648" i="2"/>
  <c r="AC648" i="2"/>
  <c r="U648" i="2"/>
  <c r="M648" i="2"/>
  <c r="E648" i="2"/>
  <c r="AB648" i="2"/>
  <c r="T648" i="2"/>
  <c r="L648" i="2"/>
  <c r="D648" i="2"/>
  <c r="Z648" i="2"/>
  <c r="R648" i="2"/>
  <c r="T644" i="2"/>
  <c r="D644" i="2"/>
  <c r="AA644" i="2"/>
  <c r="K644" i="2"/>
  <c r="AD647" i="2"/>
  <c r="V647" i="2"/>
  <c r="N647" i="2"/>
  <c r="Q643" i="2"/>
  <c r="Z644" i="2"/>
  <c r="R644" i="2"/>
  <c r="J644" i="2"/>
  <c r="AB644" i="2"/>
  <c r="L644" i="2"/>
  <c r="Q644" i="2"/>
  <c r="S644" i="2"/>
  <c r="X643" i="2"/>
  <c r="P643" i="2"/>
  <c r="AA646" i="2"/>
  <c r="E644" i="2"/>
  <c r="U644" i="2"/>
  <c r="AF644" i="2"/>
  <c r="X644" i="2"/>
  <c r="P644" i="2"/>
  <c r="D641" i="2"/>
  <c r="AC642" i="2"/>
  <c r="U642" i="2"/>
  <c r="M642" i="2"/>
  <c r="E642" i="2"/>
  <c r="G644" i="2"/>
  <c r="Z643" i="2"/>
  <c r="Y643" i="2"/>
  <c r="AD643" i="2"/>
  <c r="N643" i="2"/>
  <c r="V643" i="2"/>
  <c r="F643" i="2"/>
  <c r="K641" i="2"/>
  <c r="AC643" i="2"/>
  <c r="U643" i="2"/>
  <c r="M643" i="2"/>
  <c r="E643" i="2"/>
  <c r="J646" i="2"/>
  <c r="G643" i="2"/>
  <c r="AB643" i="2"/>
  <c r="AA643" i="2"/>
  <c r="S643" i="2"/>
  <c r="F646" i="2"/>
  <c r="M646" i="2"/>
  <c r="E646" i="2"/>
  <c r="AB646" i="2"/>
  <c r="T646" i="2"/>
  <c r="L646" i="2"/>
  <c r="D646" i="2"/>
  <c r="R643" i="2"/>
  <c r="AG643" i="2"/>
  <c r="I643" i="2"/>
  <c r="J642" i="2"/>
  <c r="K643" i="2"/>
  <c r="O643" i="2"/>
  <c r="H643" i="2"/>
  <c r="AF643" i="2"/>
  <c r="V642" i="2"/>
  <c r="F642" i="2"/>
  <c r="AE643" i="2"/>
  <c r="W643" i="2"/>
  <c r="AD642" i="2"/>
  <c r="AE642" i="2"/>
  <c r="W642" i="2"/>
  <c r="O642" i="2"/>
  <c r="G642" i="2"/>
  <c r="N642" i="2"/>
  <c r="AG642" i="2"/>
  <c r="Y642" i="2"/>
  <c r="Q642" i="2"/>
  <c r="I642" i="2"/>
  <c r="J643" i="2"/>
  <c r="AF642" i="2"/>
  <c r="X642" i="2"/>
  <c r="P642" i="2"/>
  <c r="H642" i="2"/>
  <c r="T643" i="2"/>
  <c r="L643" i="2"/>
  <c r="D643" i="2"/>
  <c r="Z642" i="2"/>
  <c r="R642" i="2"/>
  <c r="K642" i="2"/>
  <c r="J641" i="2"/>
  <c r="L641" i="2"/>
  <c r="Y641" i="2"/>
  <c r="AF641" i="2"/>
  <c r="X641" i="2"/>
  <c r="P641" i="2"/>
  <c r="H641" i="2"/>
  <c r="T641" i="2"/>
  <c r="AG641" i="2"/>
  <c r="G641" i="2"/>
  <c r="AB641" i="2"/>
  <c r="AA641" i="2"/>
  <c r="Q641" i="2"/>
  <c r="O641" i="2"/>
  <c r="AD641" i="2"/>
  <c r="V641" i="2"/>
  <c r="N641" i="2"/>
  <c r="F641" i="2"/>
  <c r="S641" i="2"/>
  <c r="I641" i="2"/>
  <c r="AE641" i="2"/>
  <c r="W641" i="2"/>
  <c r="AC641" i="2"/>
  <c r="U641" i="2"/>
  <c r="M641" i="2"/>
  <c r="E641" i="2"/>
  <c r="Z641" i="2"/>
  <c r="R641" i="2"/>
  <c r="B22" i="13" l="1"/>
  <c r="J22" i="12"/>
  <c r="I22" i="12"/>
  <c r="C22" i="12"/>
  <c r="H22" i="12"/>
  <c r="G22" i="12"/>
  <c r="F22" i="12"/>
  <c r="E22" i="12"/>
  <c r="D22" i="12"/>
  <c r="B23" i="12"/>
  <c r="Z640" i="2"/>
  <c r="V640" i="2"/>
  <c r="F640" i="2"/>
  <c r="AD640" i="2"/>
  <c r="N640" i="2"/>
  <c r="AC640" i="2"/>
  <c r="U640" i="2"/>
  <c r="M640" i="2"/>
  <c r="E640" i="2"/>
  <c r="AB640" i="2"/>
  <c r="T640" i="2"/>
  <c r="L640" i="2"/>
  <c r="D640" i="2"/>
  <c r="J640" i="2"/>
  <c r="AF640" i="2"/>
  <c r="X640" i="2"/>
  <c r="P640" i="2"/>
  <c r="H640" i="2"/>
  <c r="AE640" i="2"/>
  <c r="W640" i="2"/>
  <c r="O640" i="2"/>
  <c r="G640" i="2"/>
  <c r="K640" i="2"/>
  <c r="AG640" i="2"/>
  <c r="Q640" i="2"/>
  <c r="I640" i="2"/>
  <c r="AA640" i="2"/>
  <c r="S640" i="2"/>
  <c r="R640" i="2"/>
  <c r="Y640" i="2"/>
  <c r="B23" i="13" l="1"/>
  <c r="J23" i="12"/>
  <c r="I23" i="12"/>
  <c r="H23" i="12"/>
  <c r="G23" i="12"/>
  <c r="F23" i="12"/>
  <c r="E23" i="12"/>
  <c r="C23" i="12"/>
  <c r="D23" i="12"/>
  <c r="B24" i="12"/>
  <c r="AA638" i="2"/>
  <c r="AF639" i="2"/>
  <c r="AG637" i="2"/>
  <c r="AA639" i="2"/>
  <c r="K639" i="2"/>
  <c r="S639" i="2"/>
  <c r="K637" i="2"/>
  <c r="AA637" i="2"/>
  <c r="S637" i="2"/>
  <c r="Y637" i="2"/>
  <c r="Q637" i="2"/>
  <c r="I637" i="2"/>
  <c r="AE637" i="2"/>
  <c r="W637" i="2"/>
  <c r="O637" i="2"/>
  <c r="G637" i="2"/>
  <c r="AG639" i="2"/>
  <c r="Y639" i="2"/>
  <c r="Q639" i="2"/>
  <c r="I639" i="2"/>
  <c r="AG638" i="2"/>
  <c r="Y638" i="2"/>
  <c r="Q638" i="2"/>
  <c r="I638" i="2"/>
  <c r="AF637" i="2"/>
  <c r="X637" i="2"/>
  <c r="P637" i="2"/>
  <c r="J638" i="2"/>
  <c r="J637" i="2"/>
  <c r="J639" i="2"/>
  <c r="X639" i="2"/>
  <c r="P639" i="2"/>
  <c r="H639" i="2"/>
  <c r="AF638" i="2"/>
  <c r="X638" i="2"/>
  <c r="P638" i="2"/>
  <c r="H638" i="2"/>
  <c r="H637" i="2"/>
  <c r="AE639" i="2"/>
  <c r="AD639" i="2"/>
  <c r="V639" i="2"/>
  <c r="N639" i="2"/>
  <c r="F639" i="2"/>
  <c r="AD638" i="2"/>
  <c r="V638" i="2"/>
  <c r="N638" i="2"/>
  <c r="F638" i="2"/>
  <c r="AD637" i="2"/>
  <c r="V637" i="2"/>
  <c r="N637" i="2"/>
  <c r="F637" i="2"/>
  <c r="O639" i="2"/>
  <c r="G639" i="2"/>
  <c r="W638" i="2"/>
  <c r="AC639" i="2"/>
  <c r="U639" i="2"/>
  <c r="M639" i="2"/>
  <c r="E639" i="2"/>
  <c r="AC638" i="2"/>
  <c r="U638" i="2"/>
  <c r="M638" i="2"/>
  <c r="E638" i="2"/>
  <c r="AC637" i="2"/>
  <c r="U637" i="2"/>
  <c r="M637" i="2"/>
  <c r="E637" i="2"/>
  <c r="W639" i="2"/>
  <c r="AE638" i="2"/>
  <c r="O638" i="2"/>
  <c r="G638" i="2"/>
  <c r="AB639" i="2"/>
  <c r="T639" i="2"/>
  <c r="L639" i="2"/>
  <c r="D639" i="2"/>
  <c r="AB638" i="2"/>
  <c r="T638" i="2"/>
  <c r="L638" i="2"/>
  <c r="D638" i="2"/>
  <c r="AB637" i="2"/>
  <c r="T637" i="2"/>
  <c r="L637" i="2"/>
  <c r="D637" i="2"/>
  <c r="S638" i="2"/>
  <c r="K638" i="2"/>
  <c r="Z639" i="2"/>
  <c r="R639" i="2"/>
  <c r="Z638" i="2"/>
  <c r="R638" i="2"/>
  <c r="Z637" i="2"/>
  <c r="R637" i="2"/>
  <c r="B24" i="13" l="1"/>
  <c r="J24" i="12"/>
  <c r="I24" i="12"/>
  <c r="C24" i="12"/>
  <c r="H24" i="12"/>
  <c r="G24" i="12"/>
  <c r="F24" i="12"/>
  <c r="E24" i="12"/>
  <c r="D24" i="12"/>
  <c r="B25" i="12"/>
  <c r="Y636" i="2"/>
  <c r="N636" i="2"/>
  <c r="P636" i="2"/>
  <c r="AD636" i="2"/>
  <c r="M636" i="2"/>
  <c r="H636" i="2"/>
  <c r="V636" i="2"/>
  <c r="AC636" i="2"/>
  <c r="U636" i="2"/>
  <c r="E636" i="2"/>
  <c r="AF636" i="2"/>
  <c r="AA636" i="2"/>
  <c r="S636" i="2"/>
  <c r="L636" i="2"/>
  <c r="T636" i="2"/>
  <c r="Q636" i="2"/>
  <c r="X636" i="2"/>
  <c r="AB636" i="2"/>
  <c r="Z636" i="2"/>
  <c r="J636" i="2"/>
  <c r="I636" i="2"/>
  <c r="K636" i="2"/>
  <c r="AG636" i="2"/>
  <c r="R636" i="2"/>
  <c r="AE636" i="2"/>
  <c r="W636" i="2"/>
  <c r="O636" i="2"/>
  <c r="G636" i="2"/>
  <c r="F636" i="2"/>
  <c r="D636" i="2"/>
  <c r="B25" i="13" l="1"/>
  <c r="J25" i="12"/>
  <c r="I25" i="12"/>
  <c r="H25" i="12"/>
  <c r="G25" i="12"/>
  <c r="F25" i="12"/>
  <c r="E25" i="12"/>
  <c r="C25" i="12"/>
  <c r="D25" i="12"/>
  <c r="B26" i="12"/>
  <c r="AA635" i="2"/>
  <c r="S635" i="2"/>
  <c r="K635" i="2"/>
  <c r="G635" i="2"/>
  <c r="O635" i="2"/>
  <c r="V635" i="2"/>
  <c r="F635" i="2"/>
  <c r="W635" i="2"/>
  <c r="AD635" i="2"/>
  <c r="N635" i="2"/>
  <c r="AE635" i="2"/>
  <c r="AB635" i="2"/>
  <c r="T635" i="2"/>
  <c r="L635" i="2"/>
  <c r="D635" i="2"/>
  <c r="U635" i="2"/>
  <c r="AC635" i="2"/>
  <c r="Z635" i="2"/>
  <c r="J635" i="2"/>
  <c r="AG635" i="2"/>
  <c r="Y635" i="2"/>
  <c r="I635" i="2"/>
  <c r="AF635" i="2"/>
  <c r="X635" i="2"/>
  <c r="P635" i="2"/>
  <c r="H635" i="2"/>
  <c r="R635" i="2"/>
  <c r="Q635" i="2"/>
  <c r="M635" i="2"/>
  <c r="E635" i="2"/>
  <c r="B26" i="13" l="1"/>
  <c r="J26" i="12"/>
  <c r="I26" i="12"/>
  <c r="C26" i="12"/>
  <c r="H26" i="12"/>
  <c r="G26" i="12"/>
  <c r="F26" i="12"/>
  <c r="E26" i="12"/>
  <c r="D26" i="12"/>
  <c r="B27" i="12"/>
  <c r="AF634" i="2"/>
  <c r="P634" i="2"/>
  <c r="H634" i="2"/>
  <c r="AG634" i="2"/>
  <c r="X634" i="2"/>
  <c r="W634" i="2"/>
  <c r="O634" i="2"/>
  <c r="AE634" i="2"/>
  <c r="AC634" i="2"/>
  <c r="AB634" i="2"/>
  <c r="AA634" i="2"/>
  <c r="Y634" i="2"/>
  <c r="Q634" i="2"/>
  <c r="K634" i="2"/>
  <c r="I634" i="2"/>
  <c r="G634" i="2"/>
  <c r="S634" i="2"/>
  <c r="J634" i="2"/>
  <c r="AD634" i="2"/>
  <c r="V634" i="2"/>
  <c r="N634" i="2"/>
  <c r="F634" i="2"/>
  <c r="U634" i="2"/>
  <c r="M634" i="2"/>
  <c r="E634" i="2"/>
  <c r="T634" i="2"/>
  <c r="L634" i="2"/>
  <c r="D634" i="2"/>
  <c r="Z634" i="2"/>
  <c r="R634" i="2"/>
  <c r="B27" i="13" l="1"/>
  <c r="J27" i="12"/>
  <c r="I27" i="12"/>
  <c r="H27" i="12"/>
  <c r="G27" i="12"/>
  <c r="F27" i="12"/>
  <c r="E27" i="12"/>
  <c r="C27" i="12"/>
  <c r="D27" i="12"/>
  <c r="B28" i="12"/>
  <c r="I633" i="2"/>
  <c r="V633" i="2"/>
  <c r="AE633" i="2"/>
  <c r="AD633" i="2"/>
  <c r="N633" i="2"/>
  <c r="U633" i="2"/>
  <c r="AB633" i="2"/>
  <c r="T633" i="2"/>
  <c r="K633" i="2"/>
  <c r="AC633" i="2"/>
  <c r="Z633" i="2"/>
  <c r="S633" i="2"/>
  <c r="Y633" i="2"/>
  <c r="Q633" i="2"/>
  <c r="AA633" i="2"/>
  <c r="AG633" i="2"/>
  <c r="X633" i="2"/>
  <c r="P633" i="2"/>
  <c r="H633" i="2"/>
  <c r="L633" i="2"/>
  <c r="AF633" i="2"/>
  <c r="W633" i="2"/>
  <c r="O633" i="2"/>
  <c r="G633" i="2"/>
  <c r="F633" i="2"/>
  <c r="J633" i="2"/>
  <c r="M633" i="2"/>
  <c r="E633" i="2"/>
  <c r="D633" i="2"/>
  <c r="R633" i="2"/>
  <c r="B28" i="13" l="1"/>
  <c r="J28" i="12"/>
  <c r="I28" i="12"/>
  <c r="C28" i="12"/>
  <c r="H28" i="12"/>
  <c r="G28" i="12"/>
  <c r="F28" i="12"/>
  <c r="E28" i="12"/>
  <c r="D28" i="12"/>
  <c r="B29" i="12"/>
  <c r="Y632" i="2"/>
  <c r="I632" i="2"/>
  <c r="AD632" i="2"/>
  <c r="AA632" i="2"/>
  <c r="K632" i="2"/>
  <c r="J632" i="2"/>
  <c r="H632" i="2"/>
  <c r="S632" i="2"/>
  <c r="Q632" i="2"/>
  <c r="P632" i="2"/>
  <c r="AF632" i="2"/>
  <c r="N632" i="2"/>
  <c r="X632" i="2"/>
  <c r="AG632" i="2"/>
  <c r="AE632" i="2"/>
  <c r="W632" i="2"/>
  <c r="O632" i="2"/>
  <c r="G632" i="2"/>
  <c r="E632" i="2"/>
  <c r="V632" i="2"/>
  <c r="F632" i="2"/>
  <c r="AC632" i="2"/>
  <c r="U632" i="2"/>
  <c r="M632" i="2"/>
  <c r="AB632" i="2"/>
  <c r="T632" i="2"/>
  <c r="L632" i="2"/>
  <c r="D632" i="2"/>
  <c r="Z632" i="2"/>
  <c r="R632" i="2"/>
  <c r="B29" i="13" l="1"/>
  <c r="J29" i="12"/>
  <c r="I29" i="12"/>
  <c r="H29" i="12"/>
  <c r="G29" i="12"/>
  <c r="F29" i="12"/>
  <c r="E29" i="12"/>
  <c r="C29" i="12"/>
  <c r="D29" i="12"/>
  <c r="B30" i="12"/>
  <c r="Y631" i="2"/>
  <c r="V631" i="2"/>
  <c r="AG631" i="2"/>
  <c r="AD631" i="2"/>
  <c r="N631" i="2"/>
  <c r="E631" i="2"/>
  <c r="Q631" i="2"/>
  <c r="I631" i="2"/>
  <c r="D631" i="2"/>
  <c r="U631" i="2"/>
  <c r="AF631" i="2"/>
  <c r="X631" i="2"/>
  <c r="P631" i="2"/>
  <c r="AE631" i="2"/>
  <c r="W631" i="2"/>
  <c r="O631" i="2"/>
  <c r="AC631" i="2"/>
  <c r="M631" i="2"/>
  <c r="AB631" i="2"/>
  <c r="T631" i="2"/>
  <c r="K631" i="2"/>
  <c r="AA631" i="2"/>
  <c r="S631" i="2"/>
  <c r="J631" i="2"/>
  <c r="Z631" i="2"/>
  <c r="R631" i="2"/>
  <c r="H631" i="2"/>
  <c r="G631" i="2"/>
  <c r="F631" i="2"/>
  <c r="L631" i="2"/>
  <c r="B30" i="13" l="1"/>
  <c r="J30" i="12"/>
  <c r="I30" i="12"/>
  <c r="C30" i="12"/>
  <c r="H30" i="12"/>
  <c r="G30" i="12"/>
  <c r="F30" i="12"/>
  <c r="E30" i="12"/>
  <c r="D30" i="12"/>
  <c r="B31" i="12"/>
  <c r="AG630" i="2"/>
  <c r="Y630" i="2"/>
  <c r="Q630" i="2"/>
  <c r="I630" i="2"/>
  <c r="X630" i="2"/>
  <c r="AE630" i="2"/>
  <c r="W630" i="2"/>
  <c r="O630" i="2"/>
  <c r="G630" i="2"/>
  <c r="P630" i="2"/>
  <c r="V630" i="2"/>
  <c r="AF630" i="2"/>
  <c r="N630" i="2"/>
  <c r="H630" i="2"/>
  <c r="AD630" i="2"/>
  <c r="F630" i="2"/>
  <c r="AC630" i="2"/>
  <c r="M630" i="2"/>
  <c r="E630" i="2"/>
  <c r="AB630" i="2"/>
  <c r="T630" i="2"/>
  <c r="L630" i="2"/>
  <c r="U630" i="2"/>
  <c r="AA630" i="2"/>
  <c r="S630" i="2"/>
  <c r="K630" i="2"/>
  <c r="R630" i="2"/>
  <c r="J630" i="2"/>
  <c r="Z630" i="2"/>
  <c r="D630" i="2"/>
  <c r="B31" i="13" l="1"/>
  <c r="J31" i="12"/>
  <c r="I31" i="12"/>
  <c r="H31" i="12"/>
  <c r="G31" i="12"/>
  <c r="F31" i="12"/>
  <c r="E31" i="12"/>
  <c r="C31" i="12"/>
  <c r="D31" i="12"/>
  <c r="B32" i="12"/>
  <c r="AA629" i="2"/>
  <c r="S629" i="2"/>
  <c r="AD629" i="2"/>
  <c r="V629" i="2"/>
  <c r="N629" i="2"/>
  <c r="Y629" i="2"/>
  <c r="J629" i="2"/>
  <c r="I629" i="2"/>
  <c r="W629" i="2"/>
  <c r="AG629" i="2"/>
  <c r="Q629" i="2"/>
  <c r="AE629" i="2"/>
  <c r="O629" i="2"/>
  <c r="G629" i="2"/>
  <c r="F629" i="2"/>
  <c r="AF629" i="2"/>
  <c r="X629" i="2"/>
  <c r="P629" i="2"/>
  <c r="H629" i="2"/>
  <c r="AC629" i="2"/>
  <c r="U629" i="2"/>
  <c r="M629" i="2"/>
  <c r="E629" i="2"/>
  <c r="AB629" i="2"/>
  <c r="T629" i="2"/>
  <c r="L629" i="2"/>
  <c r="D629" i="2"/>
  <c r="K629" i="2"/>
  <c r="Z629" i="2"/>
  <c r="R629" i="2"/>
  <c r="B32" i="13" l="1"/>
  <c r="J32" i="12"/>
  <c r="I32" i="12"/>
  <c r="C32" i="12"/>
  <c r="H32" i="12"/>
  <c r="G32" i="12"/>
  <c r="F32" i="12"/>
  <c r="E32" i="12"/>
  <c r="D32" i="12"/>
  <c r="B33" i="12"/>
  <c r="AE628" i="2"/>
  <c r="AF628" i="2"/>
  <c r="AG628" i="2"/>
  <c r="B33" i="13" l="1"/>
  <c r="I33" i="12"/>
  <c r="E33" i="12"/>
  <c r="J33" i="12"/>
  <c r="H33" i="12"/>
  <c r="G33" i="12"/>
  <c r="F33" i="12"/>
  <c r="C33" i="12"/>
  <c r="D33" i="12"/>
  <c r="B34" i="12"/>
  <c r="AA628" i="2"/>
  <c r="Z628" i="2"/>
  <c r="J628" i="2"/>
  <c r="P628" i="2"/>
  <c r="K628" i="2"/>
  <c r="O628" i="2"/>
  <c r="R628" i="2"/>
  <c r="Y628" i="2"/>
  <c r="I628" i="2"/>
  <c r="AD628" i="2"/>
  <c r="S628" i="2"/>
  <c r="Q628" i="2"/>
  <c r="X628" i="2"/>
  <c r="H628" i="2"/>
  <c r="N628" i="2"/>
  <c r="AC628" i="2"/>
  <c r="E628" i="2"/>
  <c r="W628" i="2"/>
  <c r="G628" i="2"/>
  <c r="V628" i="2"/>
  <c r="F628" i="2"/>
  <c r="U628" i="2"/>
  <c r="M628" i="2"/>
  <c r="AB628" i="2"/>
  <c r="T628" i="2"/>
  <c r="L628" i="2"/>
  <c r="D628" i="2"/>
  <c r="AE627" i="2"/>
  <c r="B34" i="13" l="1"/>
  <c r="I34" i="12"/>
  <c r="E34" i="12"/>
  <c r="D34" i="12"/>
  <c r="C34" i="12"/>
  <c r="F34" i="12"/>
  <c r="J34" i="12"/>
  <c r="H34" i="12"/>
  <c r="G34" i="12"/>
  <c r="B35" i="12"/>
  <c r="Z627" i="2"/>
  <c r="H627" i="2"/>
  <c r="AA627" i="2"/>
  <c r="AF627" i="2"/>
  <c r="AB627" i="2"/>
  <c r="T627" i="2"/>
  <c r="R627" i="2"/>
  <c r="J627" i="2"/>
  <c r="X627" i="2"/>
  <c r="W627" i="2"/>
  <c r="AD627" i="2"/>
  <c r="V627" i="2"/>
  <c r="N627" i="2"/>
  <c r="P627" i="2"/>
  <c r="O627" i="2"/>
  <c r="AC627" i="2"/>
  <c r="U627" i="2"/>
  <c r="L627" i="2"/>
  <c r="M627" i="2"/>
  <c r="E627" i="2"/>
  <c r="S627" i="2"/>
  <c r="K627" i="2"/>
  <c r="AG627" i="2"/>
  <c r="Y627" i="2"/>
  <c r="Q627" i="2"/>
  <c r="I627" i="2"/>
  <c r="G627" i="2"/>
  <c r="F627" i="2"/>
  <c r="D627" i="2"/>
  <c r="B35" i="13" l="1"/>
  <c r="I35" i="12"/>
  <c r="E35" i="12"/>
  <c r="G35" i="12"/>
  <c r="F35" i="12"/>
  <c r="D35" i="12"/>
  <c r="C35" i="12"/>
  <c r="H35" i="12"/>
  <c r="J35" i="12"/>
  <c r="B36" i="12"/>
  <c r="B36" i="13" l="1"/>
  <c r="I36" i="12"/>
  <c r="E36" i="12"/>
  <c r="J36" i="12"/>
  <c r="H36" i="12"/>
  <c r="G36" i="12"/>
  <c r="F36" i="12"/>
  <c r="D36" i="12"/>
  <c r="C36" i="12"/>
  <c r="B37" i="12"/>
  <c r="B37" i="13" l="1"/>
  <c r="I37" i="12"/>
  <c r="E37" i="12"/>
  <c r="C37" i="12"/>
  <c r="J37" i="12"/>
  <c r="H37" i="12"/>
  <c r="G37" i="12"/>
  <c r="F37" i="12"/>
  <c r="D37" i="12"/>
  <c r="B38" i="12"/>
  <c r="B38" i="13" l="1"/>
  <c r="I38" i="12"/>
  <c r="E38" i="12"/>
  <c r="D38" i="12"/>
  <c r="C38" i="12"/>
  <c r="J38" i="12"/>
  <c r="H38" i="12"/>
  <c r="F38" i="12"/>
  <c r="G38" i="12"/>
  <c r="B39" i="12"/>
  <c r="B39" i="13" l="1"/>
  <c r="I39" i="12"/>
  <c r="E39" i="12"/>
  <c r="G39" i="12"/>
  <c r="F39" i="12"/>
  <c r="H39" i="12"/>
  <c r="D39" i="12"/>
  <c r="C39" i="12"/>
  <c r="J39" i="12"/>
  <c r="B40" i="12"/>
  <c r="B40" i="13" l="1"/>
  <c r="I40" i="12"/>
  <c r="E40" i="12"/>
  <c r="J40" i="12"/>
  <c r="H40" i="12"/>
  <c r="G40" i="12"/>
  <c r="F40" i="12"/>
  <c r="D40" i="12"/>
  <c r="C40" i="12"/>
  <c r="B41" i="12"/>
  <c r="B41" i="13" l="1"/>
  <c r="I41" i="12"/>
  <c r="E41" i="12"/>
  <c r="J41" i="12"/>
  <c r="H41" i="12"/>
  <c r="G41" i="12"/>
  <c r="F41" i="12"/>
  <c r="C41" i="12"/>
  <c r="D41" i="12"/>
  <c r="B42" i="12"/>
  <c r="B42" i="13" l="1"/>
  <c r="I42" i="12"/>
  <c r="E42" i="12"/>
  <c r="D42" i="12"/>
  <c r="C42" i="12"/>
  <c r="F42" i="12"/>
  <c r="J42" i="12"/>
  <c r="H42" i="12"/>
  <c r="G42" i="12"/>
  <c r="B43" i="12"/>
  <c r="B43" i="13" l="1"/>
  <c r="I43" i="12"/>
  <c r="E43" i="12"/>
  <c r="G43" i="12"/>
  <c r="F43" i="12"/>
  <c r="D43" i="12"/>
  <c r="C43" i="12"/>
  <c r="H43" i="12"/>
  <c r="J43" i="12"/>
  <c r="B44" i="12"/>
  <c r="B44" i="13" l="1"/>
  <c r="I44" i="12"/>
  <c r="E44" i="12"/>
  <c r="J44" i="12"/>
  <c r="H44" i="12"/>
  <c r="G44" i="12"/>
  <c r="F44" i="12"/>
  <c r="D44" i="12"/>
  <c r="C44" i="12"/>
  <c r="B45" i="12"/>
  <c r="B45" i="13" l="1"/>
  <c r="I45" i="12"/>
  <c r="E45" i="12"/>
  <c r="C45" i="12"/>
  <c r="J45" i="12"/>
  <c r="H45" i="12"/>
  <c r="G45" i="12"/>
  <c r="F45" i="12"/>
  <c r="D45" i="12"/>
  <c r="B46" i="12"/>
  <c r="B46" i="13" l="1"/>
  <c r="I46" i="12"/>
  <c r="E46" i="12"/>
  <c r="D46" i="12"/>
  <c r="C46" i="12"/>
  <c r="J46" i="12"/>
  <c r="H46" i="12"/>
  <c r="F46" i="12"/>
  <c r="G46" i="12"/>
  <c r="B47" i="12"/>
  <c r="B47" i="13" l="1"/>
  <c r="I47" i="12"/>
  <c r="E47" i="12"/>
  <c r="G47" i="12"/>
  <c r="F47" i="12"/>
  <c r="H47" i="12"/>
  <c r="D47" i="12"/>
  <c r="C47" i="12"/>
  <c r="J47" i="12"/>
  <c r="B48" i="12"/>
  <c r="B48" i="13" l="1"/>
  <c r="I48" i="12"/>
  <c r="E48" i="12"/>
  <c r="J48" i="12"/>
  <c r="H48" i="12"/>
  <c r="G48" i="12"/>
  <c r="F48" i="12"/>
  <c r="D48" i="12"/>
  <c r="C48" i="12"/>
  <c r="B49" i="12"/>
  <c r="B49" i="13" l="1"/>
  <c r="I49" i="12"/>
  <c r="E49" i="12"/>
  <c r="J49" i="12"/>
  <c r="H49" i="12"/>
  <c r="G49" i="12"/>
  <c r="F49" i="12"/>
  <c r="C49" i="12"/>
  <c r="D49" i="12"/>
  <c r="B50" i="12"/>
  <c r="B50" i="13" l="1"/>
  <c r="I50" i="12"/>
  <c r="E50" i="12"/>
  <c r="D50" i="12"/>
  <c r="C50" i="12"/>
  <c r="J50" i="12"/>
  <c r="H50" i="12"/>
  <c r="F50" i="12"/>
  <c r="G50" i="12"/>
  <c r="B51" i="12"/>
  <c r="B51" i="13" l="1"/>
  <c r="I51" i="12"/>
  <c r="E51" i="12"/>
  <c r="G51" i="12"/>
  <c r="F51" i="12"/>
  <c r="H51" i="12"/>
  <c r="D51" i="12"/>
  <c r="C51" i="12"/>
  <c r="J51" i="12"/>
  <c r="B52" i="12"/>
  <c r="B52" i="13" l="1"/>
  <c r="B53" i="12"/>
  <c r="B53" i="13" l="1"/>
  <c r="B54" i="12"/>
  <c r="B54" i="13" l="1"/>
  <c r="B55" i="12"/>
  <c r="B55" i="13" l="1"/>
  <c r="B56" i="12"/>
  <c r="B56" i="13" l="1"/>
  <c r="B57" i="12"/>
  <c r="B57" i="13" l="1"/>
  <c r="B58" i="12"/>
  <c r="B58" i="13" l="1"/>
  <c r="B59" i="12"/>
  <c r="B59" i="13" l="1"/>
  <c r="B60" i="12"/>
  <c r="B60" i="13" l="1"/>
  <c r="B61" i="12"/>
  <c r="N10" i="9"/>
  <c r="B61" i="13" l="1"/>
  <c r="B62" i="12"/>
  <c r="E13" i="9"/>
  <c r="E12" i="9"/>
  <c r="F14" i="9"/>
  <c r="E11" i="9"/>
  <c r="F11" i="9"/>
  <c r="F13" i="9"/>
  <c r="F12" i="9"/>
  <c r="E14" i="9"/>
  <c r="B62" i="13" l="1"/>
  <c r="B63" i="12"/>
  <c r="B63" i="13" l="1"/>
  <c r="B64" i="12"/>
  <c r="M204" i="2"/>
  <c r="L204" i="2"/>
  <c r="K204" i="2"/>
  <c r="J204" i="2"/>
  <c r="I204" i="2"/>
  <c r="H204" i="2"/>
  <c r="G204" i="2"/>
  <c r="F204" i="2"/>
  <c r="E204" i="2"/>
  <c r="D204" i="2"/>
  <c r="M203" i="2"/>
  <c r="L203" i="2"/>
  <c r="K203" i="2"/>
  <c r="J203" i="2"/>
  <c r="I203" i="2"/>
  <c r="H203" i="2"/>
  <c r="G203" i="2"/>
  <c r="F203" i="2"/>
  <c r="E203" i="2"/>
  <c r="D203" i="2"/>
  <c r="M202" i="2"/>
  <c r="L202" i="2"/>
  <c r="K202" i="2"/>
  <c r="J202" i="2"/>
  <c r="I202" i="2"/>
  <c r="H202" i="2"/>
  <c r="G202" i="2"/>
  <c r="F202" i="2"/>
  <c r="E202" i="2"/>
  <c r="D202" i="2"/>
  <c r="M201" i="2"/>
  <c r="L201" i="2"/>
  <c r="K201" i="2"/>
  <c r="J201" i="2"/>
  <c r="I201" i="2"/>
  <c r="H201" i="2"/>
  <c r="G201" i="2"/>
  <c r="F201" i="2"/>
  <c r="E201" i="2"/>
  <c r="D201" i="2"/>
  <c r="M200" i="2"/>
  <c r="L200" i="2"/>
  <c r="K200" i="2"/>
  <c r="J200" i="2"/>
  <c r="I200" i="2"/>
  <c r="H200" i="2"/>
  <c r="G200" i="2"/>
  <c r="F200" i="2"/>
  <c r="E200" i="2"/>
  <c r="D200" i="2"/>
  <c r="M199" i="2"/>
  <c r="L199" i="2"/>
  <c r="K199" i="2"/>
  <c r="J199" i="2"/>
  <c r="I199" i="2"/>
  <c r="H199" i="2"/>
  <c r="G199" i="2"/>
  <c r="F199" i="2"/>
  <c r="E199" i="2"/>
  <c r="D199" i="2"/>
  <c r="M198" i="2"/>
  <c r="L198" i="2"/>
  <c r="K198" i="2"/>
  <c r="J198" i="2"/>
  <c r="I198" i="2"/>
  <c r="H198" i="2"/>
  <c r="G198" i="2"/>
  <c r="F198" i="2"/>
  <c r="E198" i="2"/>
  <c r="D198" i="2"/>
  <c r="M197" i="2"/>
  <c r="L197" i="2"/>
  <c r="K197" i="2"/>
  <c r="J197" i="2"/>
  <c r="I197" i="2"/>
  <c r="H197" i="2"/>
  <c r="G197" i="2"/>
  <c r="F197" i="2"/>
  <c r="E197" i="2"/>
  <c r="D197" i="2"/>
  <c r="M196" i="2"/>
  <c r="L196" i="2"/>
  <c r="K196" i="2"/>
  <c r="J196" i="2"/>
  <c r="I196" i="2"/>
  <c r="H196" i="2"/>
  <c r="G196" i="2"/>
  <c r="F196" i="2"/>
  <c r="E196" i="2"/>
  <c r="D196" i="2"/>
  <c r="M195" i="2"/>
  <c r="L195" i="2"/>
  <c r="K195" i="2"/>
  <c r="J195" i="2"/>
  <c r="I195" i="2"/>
  <c r="H195" i="2"/>
  <c r="G195" i="2"/>
  <c r="F195" i="2"/>
  <c r="E195" i="2"/>
  <c r="D195" i="2"/>
  <c r="M194" i="2"/>
  <c r="L194" i="2"/>
  <c r="K194" i="2"/>
  <c r="J194" i="2"/>
  <c r="I194" i="2"/>
  <c r="H194" i="2"/>
  <c r="G194" i="2"/>
  <c r="F194" i="2"/>
  <c r="E194" i="2"/>
  <c r="D194" i="2"/>
  <c r="M193" i="2"/>
  <c r="L193" i="2"/>
  <c r="K193" i="2"/>
  <c r="J193" i="2"/>
  <c r="I193" i="2"/>
  <c r="H193" i="2"/>
  <c r="G193" i="2"/>
  <c r="F193" i="2"/>
  <c r="E193" i="2"/>
  <c r="D193" i="2"/>
  <c r="M192" i="2"/>
  <c r="L192" i="2"/>
  <c r="K192" i="2"/>
  <c r="J192" i="2"/>
  <c r="I192" i="2"/>
  <c r="H192" i="2"/>
  <c r="G192" i="2"/>
  <c r="F192" i="2"/>
  <c r="E192" i="2"/>
  <c r="D192" i="2"/>
  <c r="M191" i="2"/>
  <c r="L191" i="2"/>
  <c r="K191" i="2"/>
  <c r="J191" i="2"/>
  <c r="I191" i="2"/>
  <c r="H191" i="2"/>
  <c r="G191" i="2"/>
  <c r="F191" i="2"/>
  <c r="E191" i="2"/>
  <c r="D191" i="2"/>
  <c r="M190" i="2"/>
  <c r="L190" i="2"/>
  <c r="K190" i="2"/>
  <c r="J190" i="2"/>
  <c r="I190" i="2"/>
  <c r="H190" i="2"/>
  <c r="G190" i="2"/>
  <c r="F190" i="2"/>
  <c r="E190" i="2"/>
  <c r="D190" i="2"/>
  <c r="M189" i="2"/>
  <c r="L189" i="2"/>
  <c r="K189" i="2"/>
  <c r="J189" i="2"/>
  <c r="I189" i="2"/>
  <c r="H189" i="2"/>
  <c r="G189" i="2"/>
  <c r="F189" i="2"/>
  <c r="E189" i="2"/>
  <c r="D189" i="2"/>
  <c r="M188" i="2"/>
  <c r="L188" i="2"/>
  <c r="K188" i="2"/>
  <c r="J188" i="2"/>
  <c r="I188" i="2"/>
  <c r="H188" i="2"/>
  <c r="G188" i="2"/>
  <c r="F188" i="2"/>
  <c r="E188" i="2"/>
  <c r="D188" i="2"/>
  <c r="M187" i="2"/>
  <c r="L187" i="2"/>
  <c r="K187" i="2"/>
  <c r="J187" i="2"/>
  <c r="I187" i="2"/>
  <c r="H187" i="2"/>
  <c r="G187" i="2"/>
  <c r="F187" i="2"/>
  <c r="E187" i="2"/>
  <c r="D187" i="2"/>
  <c r="M186" i="2"/>
  <c r="L186" i="2"/>
  <c r="K186" i="2"/>
  <c r="J186" i="2"/>
  <c r="I186" i="2"/>
  <c r="H186" i="2"/>
  <c r="G186" i="2"/>
  <c r="F186" i="2"/>
  <c r="E186" i="2"/>
  <c r="D186" i="2"/>
  <c r="M185" i="2"/>
  <c r="L185" i="2"/>
  <c r="K185" i="2"/>
  <c r="J185" i="2"/>
  <c r="I185" i="2"/>
  <c r="H185" i="2"/>
  <c r="G185" i="2"/>
  <c r="F185" i="2"/>
  <c r="E185" i="2"/>
  <c r="D185" i="2"/>
  <c r="M184" i="2"/>
  <c r="L184" i="2"/>
  <c r="K184" i="2"/>
  <c r="J184" i="2"/>
  <c r="I184" i="2"/>
  <c r="H184" i="2"/>
  <c r="G184" i="2"/>
  <c r="F184" i="2"/>
  <c r="E184" i="2"/>
  <c r="D184" i="2"/>
  <c r="M183" i="2"/>
  <c r="L183" i="2"/>
  <c r="K183" i="2"/>
  <c r="J183" i="2"/>
  <c r="I183" i="2"/>
  <c r="H183" i="2"/>
  <c r="G183" i="2"/>
  <c r="F183" i="2"/>
  <c r="E183" i="2"/>
  <c r="D183" i="2"/>
  <c r="M182" i="2"/>
  <c r="L182" i="2"/>
  <c r="K182" i="2"/>
  <c r="J182" i="2"/>
  <c r="I182" i="2"/>
  <c r="H182" i="2"/>
  <c r="G182" i="2"/>
  <c r="F182" i="2"/>
  <c r="E182" i="2"/>
  <c r="D182" i="2"/>
  <c r="M181" i="2"/>
  <c r="L181" i="2"/>
  <c r="K181" i="2"/>
  <c r="J181" i="2"/>
  <c r="I181" i="2"/>
  <c r="H181" i="2"/>
  <c r="G181" i="2"/>
  <c r="F181" i="2"/>
  <c r="E181" i="2"/>
  <c r="D181" i="2"/>
  <c r="M180" i="2"/>
  <c r="L180" i="2"/>
  <c r="K180" i="2"/>
  <c r="J180" i="2"/>
  <c r="I180" i="2"/>
  <c r="H180" i="2"/>
  <c r="G180" i="2"/>
  <c r="F180" i="2"/>
  <c r="E180" i="2"/>
  <c r="D180" i="2"/>
  <c r="M179" i="2"/>
  <c r="L179" i="2"/>
  <c r="K179" i="2"/>
  <c r="J179" i="2"/>
  <c r="I179" i="2"/>
  <c r="H179" i="2"/>
  <c r="G179" i="2"/>
  <c r="F179" i="2"/>
  <c r="E179" i="2"/>
  <c r="D179" i="2"/>
  <c r="M178" i="2"/>
  <c r="L178" i="2"/>
  <c r="K178" i="2"/>
  <c r="J178" i="2"/>
  <c r="I178" i="2"/>
  <c r="H178" i="2"/>
  <c r="G178" i="2"/>
  <c r="F178" i="2"/>
  <c r="E178" i="2"/>
  <c r="D178" i="2"/>
  <c r="M177" i="2"/>
  <c r="L177" i="2"/>
  <c r="K177" i="2"/>
  <c r="J177" i="2"/>
  <c r="I177" i="2"/>
  <c r="H177" i="2"/>
  <c r="G177" i="2"/>
  <c r="F177" i="2"/>
  <c r="E177" i="2"/>
  <c r="D177" i="2"/>
  <c r="M176" i="2"/>
  <c r="L176" i="2"/>
  <c r="K176" i="2"/>
  <c r="J176" i="2"/>
  <c r="I176" i="2"/>
  <c r="H176" i="2"/>
  <c r="G176" i="2"/>
  <c r="F176" i="2"/>
  <c r="E176" i="2"/>
  <c r="D176" i="2"/>
  <c r="M175" i="2"/>
  <c r="L175" i="2"/>
  <c r="K175" i="2"/>
  <c r="J175" i="2"/>
  <c r="I175" i="2"/>
  <c r="H175" i="2"/>
  <c r="G175" i="2"/>
  <c r="F175" i="2"/>
  <c r="E175" i="2"/>
  <c r="D175" i="2"/>
  <c r="M174" i="2"/>
  <c r="L174" i="2"/>
  <c r="K174" i="2"/>
  <c r="J174" i="2"/>
  <c r="I174" i="2"/>
  <c r="H174" i="2"/>
  <c r="G174" i="2"/>
  <c r="F174" i="2"/>
  <c r="E174" i="2"/>
  <c r="D174" i="2"/>
  <c r="M173" i="2"/>
  <c r="L173" i="2"/>
  <c r="K173" i="2"/>
  <c r="J173" i="2"/>
  <c r="I173" i="2"/>
  <c r="H173" i="2"/>
  <c r="G173" i="2"/>
  <c r="F173" i="2"/>
  <c r="E173" i="2"/>
  <c r="D173" i="2"/>
  <c r="M172" i="2"/>
  <c r="L172" i="2"/>
  <c r="K172" i="2"/>
  <c r="J172" i="2"/>
  <c r="I172" i="2"/>
  <c r="H172" i="2"/>
  <c r="G172" i="2"/>
  <c r="F172" i="2"/>
  <c r="E172" i="2"/>
  <c r="D172" i="2"/>
  <c r="M171" i="2"/>
  <c r="L171" i="2"/>
  <c r="K171" i="2"/>
  <c r="J171" i="2"/>
  <c r="I171" i="2"/>
  <c r="H171" i="2"/>
  <c r="G171" i="2"/>
  <c r="F171" i="2"/>
  <c r="E171" i="2"/>
  <c r="D171" i="2"/>
  <c r="M170" i="2"/>
  <c r="L170" i="2"/>
  <c r="K170" i="2"/>
  <c r="J170" i="2"/>
  <c r="I170" i="2"/>
  <c r="H170" i="2"/>
  <c r="G170" i="2"/>
  <c r="F170" i="2"/>
  <c r="E170" i="2"/>
  <c r="D170"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D137"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135" i="2"/>
  <c r="D135"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134" i="2"/>
  <c r="D134"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132" i="2"/>
  <c r="D132"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E93" i="2"/>
  <c r="D93"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E92" i="2"/>
  <c r="D92"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E90" i="2"/>
  <c r="D90"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E89" i="2"/>
  <c r="D89"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B64" i="13" l="1"/>
  <c r="B65" i="12"/>
  <c r="H10" i="8"/>
  <c r="B65" i="13" l="1"/>
  <c r="B66" i="12"/>
  <c r="B66" i="13" l="1"/>
  <c r="B67" i="12"/>
  <c r="H6" i="8"/>
  <c r="J10" i="8"/>
  <c r="F10" i="8"/>
  <c r="G10" i="8"/>
  <c r="I10" i="8"/>
  <c r="E10" i="8"/>
  <c r="D10" i="8"/>
  <c r="C10" i="8"/>
  <c r="B67" i="13" l="1"/>
  <c r="B68" i="12"/>
  <c r="B68" i="13" l="1"/>
  <c r="B69" i="12"/>
  <c r="B69" i="13" l="1"/>
  <c r="B70" i="12"/>
  <c r="AE586" i="2"/>
  <c r="AE533" i="2"/>
  <c r="AE377" i="2"/>
  <c r="AE273" i="2"/>
  <c r="M245" i="2"/>
  <c r="M243" i="2"/>
  <c r="M242" i="2"/>
  <c r="M240" i="2"/>
  <c r="M239" i="2"/>
  <c r="M238" i="2"/>
  <c r="M237" i="2"/>
  <c r="M234" i="2"/>
  <c r="M233" i="2"/>
  <c r="M230" i="2"/>
  <c r="M229" i="2"/>
  <c r="M228" i="2"/>
  <c r="M227" i="2"/>
  <c r="M226" i="2"/>
  <c r="M225" i="2"/>
  <c r="M224" i="2"/>
  <c r="M223" i="2"/>
  <c r="M222" i="2"/>
  <c r="M221" i="2"/>
  <c r="M220" i="2"/>
  <c r="M217" i="2"/>
  <c r="M216" i="2"/>
  <c r="M214" i="2"/>
  <c r="M213" i="2"/>
  <c r="M212" i="2"/>
  <c r="M211" i="2"/>
  <c r="M210" i="2"/>
  <c r="M209" i="2"/>
  <c r="M208" i="2"/>
  <c r="M206" i="2"/>
  <c r="M207" i="2"/>
  <c r="M205" i="2"/>
  <c r="B200" i="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14" i="2"/>
  <c r="B66" i="2"/>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4" i="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6" i="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71" i="2"/>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119" i="2"/>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19" i="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M219" i="2"/>
  <c r="M232" i="2"/>
  <c r="M218" i="2"/>
  <c r="M235" i="2"/>
  <c r="M241" i="2"/>
  <c r="M215" i="2"/>
  <c r="M244" i="2"/>
  <c r="M236" i="2"/>
  <c r="M247" i="2"/>
  <c r="M231" i="2"/>
  <c r="M246" i="2"/>
  <c r="B70" i="13" l="1"/>
  <c r="B71" i="12"/>
  <c r="R170" i="2"/>
  <c r="W171" i="2"/>
  <c r="Y173" i="2"/>
  <c r="AA175" i="2"/>
  <c r="AC177" i="2"/>
  <c r="W179" i="2"/>
  <c r="AB180" i="2"/>
  <c r="T170" i="2"/>
  <c r="AB170" i="2"/>
  <c r="Q171" i="2"/>
  <c r="Y171" i="2"/>
  <c r="N172" i="2"/>
  <c r="V172" i="2"/>
  <c r="AD172" i="2"/>
  <c r="S173" i="2"/>
  <c r="AA173" i="2"/>
  <c r="P174" i="2"/>
  <c r="X174" i="2"/>
  <c r="AF174" i="2"/>
  <c r="U175" i="2"/>
  <c r="AC175" i="2"/>
  <c r="R176" i="2"/>
  <c r="Z176" i="2"/>
  <c r="O177" i="2"/>
  <c r="W177" i="2"/>
  <c r="AE177" i="2"/>
  <c r="T178" i="2"/>
  <c r="AB178" i="2"/>
  <c r="Q179" i="2"/>
  <c r="Y179" i="2"/>
  <c r="N180" i="2"/>
  <c r="V180" i="2"/>
  <c r="AD180" i="2"/>
  <c r="S181" i="2"/>
  <c r="AA181" i="2"/>
  <c r="P182" i="2"/>
  <c r="X182" i="2"/>
  <c r="AF182" i="2"/>
  <c r="U183" i="2"/>
  <c r="AC183" i="2"/>
  <c r="R184" i="2"/>
  <c r="Z184" i="2"/>
  <c r="O185" i="2"/>
  <c r="W185" i="2"/>
  <c r="AE185" i="2"/>
  <c r="T186" i="2"/>
  <c r="AB186" i="2"/>
  <c r="Q187" i="2"/>
  <c r="Y187" i="2"/>
  <c r="N188" i="2"/>
  <c r="V188" i="2"/>
  <c r="AD188" i="2"/>
  <c r="S189" i="2"/>
  <c r="AA189" i="2"/>
  <c r="P190" i="2"/>
  <c r="X190" i="2"/>
  <c r="AF190" i="2"/>
  <c r="U191" i="2"/>
  <c r="AC191" i="2"/>
  <c r="R192" i="2"/>
  <c r="Z192" i="2"/>
  <c r="O193" i="2"/>
  <c r="W193" i="2"/>
  <c r="AE193" i="2"/>
  <c r="T194" i="2"/>
  <c r="AB194" i="2"/>
  <c r="Q195" i="2"/>
  <c r="Y195" i="2"/>
  <c r="N196" i="2"/>
  <c r="V196" i="2"/>
  <c r="AD196" i="2"/>
  <c r="S197" i="2"/>
  <c r="AA197" i="2"/>
  <c r="P198" i="2"/>
  <c r="X198" i="2"/>
  <c r="AF198" i="2"/>
  <c r="U199" i="2"/>
  <c r="AC199" i="2"/>
  <c r="R200" i="2"/>
  <c r="Z200" i="2"/>
  <c r="O201" i="2"/>
  <c r="W201" i="2"/>
  <c r="AE201" i="2"/>
  <c r="T202" i="2"/>
  <c r="AB202" i="2"/>
  <c r="Q203" i="2"/>
  <c r="Y203" i="2"/>
  <c r="N204" i="2"/>
  <c r="V204" i="2"/>
  <c r="AD204" i="2"/>
  <c r="AA351" i="2"/>
  <c r="S351" i="2"/>
  <c r="K351" i="2"/>
  <c r="AA399" i="2"/>
  <c r="S399" i="2"/>
  <c r="K399" i="2"/>
  <c r="AA409" i="2"/>
  <c r="S409" i="2"/>
  <c r="K409" i="2"/>
  <c r="AA451" i="2"/>
  <c r="S451" i="2"/>
  <c r="K451" i="2"/>
  <c r="AA497" i="2"/>
  <c r="S497" i="2"/>
  <c r="K497" i="2"/>
  <c r="AA503" i="2"/>
  <c r="S503" i="2"/>
  <c r="K503" i="2"/>
  <c r="AA519" i="2"/>
  <c r="S519" i="2"/>
  <c r="K519" i="2"/>
  <c r="O171" i="2"/>
  <c r="Q173" i="2"/>
  <c r="AD174" i="2"/>
  <c r="X176" i="2"/>
  <c r="Z178" i="2"/>
  <c r="N182" i="2"/>
  <c r="U170" i="2"/>
  <c r="AC170" i="2"/>
  <c r="R171" i="2"/>
  <c r="Z171" i="2"/>
  <c r="O172" i="2"/>
  <c r="W172" i="2"/>
  <c r="AE172" i="2"/>
  <c r="T173" i="2"/>
  <c r="AB173" i="2"/>
  <c r="Q174" i="2"/>
  <c r="Y174" i="2"/>
  <c r="N175" i="2"/>
  <c r="V175" i="2"/>
  <c r="AD175" i="2"/>
  <c r="S176" i="2"/>
  <c r="AA176" i="2"/>
  <c r="P177" i="2"/>
  <c r="X177" i="2"/>
  <c r="AF177" i="2"/>
  <c r="U178" i="2"/>
  <c r="AC178" i="2"/>
  <c r="R179" i="2"/>
  <c r="Z179" i="2"/>
  <c r="O180" i="2"/>
  <c r="W180" i="2"/>
  <c r="AE180" i="2"/>
  <c r="T181" i="2"/>
  <c r="AB181" i="2"/>
  <c r="Q182" i="2"/>
  <c r="Y182" i="2"/>
  <c r="N183" i="2"/>
  <c r="V183" i="2"/>
  <c r="AD183" i="2"/>
  <c r="S184" i="2"/>
  <c r="AA184" i="2"/>
  <c r="P185" i="2"/>
  <c r="X185" i="2"/>
  <c r="AF185" i="2"/>
  <c r="U186" i="2"/>
  <c r="AC186" i="2"/>
  <c r="R187" i="2"/>
  <c r="Z187" i="2"/>
  <c r="O188" i="2"/>
  <c r="W188" i="2"/>
  <c r="AE188" i="2"/>
  <c r="T189" i="2"/>
  <c r="AB189" i="2"/>
  <c r="Q190" i="2"/>
  <c r="Y190" i="2"/>
  <c r="N191" i="2"/>
  <c r="V191" i="2"/>
  <c r="AD191" i="2"/>
  <c r="S192" i="2"/>
  <c r="AA192" i="2"/>
  <c r="P193" i="2"/>
  <c r="X193" i="2"/>
  <c r="AF193" i="2"/>
  <c r="U194" i="2"/>
  <c r="AC194" i="2"/>
  <c r="R195" i="2"/>
  <c r="Z195" i="2"/>
  <c r="O196" i="2"/>
  <c r="W196" i="2"/>
  <c r="AE196" i="2"/>
  <c r="T197" i="2"/>
  <c r="AB197" i="2"/>
  <c r="Q198" i="2"/>
  <c r="Y198" i="2"/>
  <c r="N199" i="2"/>
  <c r="V199" i="2"/>
  <c r="AD199" i="2"/>
  <c r="S200" i="2"/>
  <c r="AA200" i="2"/>
  <c r="P201" i="2"/>
  <c r="X201" i="2"/>
  <c r="AF201" i="2"/>
  <c r="U202" i="2"/>
  <c r="AC202" i="2"/>
  <c r="R203" i="2"/>
  <c r="Z203" i="2"/>
  <c r="O204" i="2"/>
  <c r="W204" i="2"/>
  <c r="AE204" i="2"/>
  <c r="H524" i="2"/>
  <c r="Q524" i="2"/>
  <c r="Y524" i="2"/>
  <c r="I527" i="2"/>
  <c r="Q527" i="2"/>
  <c r="Y527" i="2"/>
  <c r="I531" i="2"/>
  <c r="Q531" i="2"/>
  <c r="Y531" i="2"/>
  <c r="G541" i="2"/>
  <c r="P541" i="2"/>
  <c r="Y541" i="2"/>
  <c r="G545" i="2"/>
  <c r="P545" i="2"/>
  <c r="Y545" i="2"/>
  <c r="G549" i="2"/>
  <c r="P549" i="2"/>
  <c r="H569" i="2"/>
  <c r="Q569" i="2"/>
  <c r="Y569" i="2"/>
  <c r="N170" i="2"/>
  <c r="V170" i="2"/>
  <c r="AD170" i="2"/>
  <c r="S171" i="2"/>
  <c r="AA171" i="2"/>
  <c r="P172" i="2"/>
  <c r="X172" i="2"/>
  <c r="AF172" i="2"/>
  <c r="U173" i="2"/>
  <c r="AC173" i="2"/>
  <c r="R174" i="2"/>
  <c r="Z174" i="2"/>
  <c r="O175" i="2"/>
  <c r="W175" i="2"/>
  <c r="AE175" i="2"/>
  <c r="T176" i="2"/>
  <c r="AB176" i="2"/>
  <c r="Q177" i="2"/>
  <c r="Y177" i="2"/>
  <c r="N178" i="2"/>
  <c r="V178" i="2"/>
  <c r="AD178" i="2"/>
  <c r="S179" i="2"/>
  <c r="AA179" i="2"/>
  <c r="P180" i="2"/>
  <c r="X180" i="2"/>
  <c r="AF180" i="2"/>
  <c r="U181" i="2"/>
  <c r="AC181" i="2"/>
  <c r="R182" i="2"/>
  <c r="Z182" i="2"/>
  <c r="O183" i="2"/>
  <c r="W183" i="2"/>
  <c r="AE183" i="2"/>
  <c r="T184" i="2"/>
  <c r="AB184" i="2"/>
  <c r="Q185" i="2"/>
  <c r="Y185" i="2"/>
  <c r="N186" i="2"/>
  <c r="V186" i="2"/>
  <c r="AD186" i="2"/>
  <c r="S187" i="2"/>
  <c r="AA187" i="2"/>
  <c r="P188" i="2"/>
  <c r="X188" i="2"/>
  <c r="AF188" i="2"/>
  <c r="U189" i="2"/>
  <c r="AC189" i="2"/>
  <c r="R190" i="2"/>
  <c r="Z190" i="2"/>
  <c r="O191" i="2"/>
  <c r="W191" i="2"/>
  <c r="AE191" i="2"/>
  <c r="T192" i="2"/>
  <c r="AB192" i="2"/>
  <c r="Q193" i="2"/>
  <c r="Y193" i="2"/>
  <c r="N194" i="2"/>
  <c r="V194" i="2"/>
  <c r="AD194" i="2"/>
  <c r="S195" i="2"/>
  <c r="AA195" i="2"/>
  <c r="P196" i="2"/>
  <c r="X196" i="2"/>
  <c r="AF196" i="2"/>
  <c r="U197" i="2"/>
  <c r="AC197" i="2"/>
  <c r="R198" i="2"/>
  <c r="Z198" i="2"/>
  <c r="O199" i="2"/>
  <c r="W199" i="2"/>
  <c r="AE199" i="2"/>
  <c r="T200" i="2"/>
  <c r="AB200" i="2"/>
  <c r="Q201" i="2"/>
  <c r="Y201" i="2"/>
  <c r="N202" i="2"/>
  <c r="V202" i="2"/>
  <c r="AD202" i="2"/>
  <c r="S203" i="2"/>
  <c r="AA203" i="2"/>
  <c r="P204" i="2"/>
  <c r="X204" i="2"/>
  <c r="AF204" i="2"/>
  <c r="AB172" i="2"/>
  <c r="AF176" i="2"/>
  <c r="AD182" i="2"/>
  <c r="O170" i="2"/>
  <c r="W170" i="2"/>
  <c r="AE170" i="2"/>
  <c r="T171" i="2"/>
  <c r="AB171" i="2"/>
  <c r="Q172" i="2"/>
  <c r="Y172" i="2"/>
  <c r="N173" i="2"/>
  <c r="V173" i="2"/>
  <c r="AD173" i="2"/>
  <c r="S174" i="2"/>
  <c r="AA174" i="2"/>
  <c r="P175" i="2"/>
  <c r="X175" i="2"/>
  <c r="AF175" i="2"/>
  <c r="U176" i="2"/>
  <c r="AC176" i="2"/>
  <c r="R177" i="2"/>
  <c r="Z177" i="2"/>
  <c r="O178" i="2"/>
  <c r="W178" i="2"/>
  <c r="AE178" i="2"/>
  <c r="T179" i="2"/>
  <c r="AB179" i="2"/>
  <c r="Q180" i="2"/>
  <c r="Y180" i="2"/>
  <c r="N181" i="2"/>
  <c r="V181" i="2"/>
  <c r="AD181" i="2"/>
  <c r="S182" i="2"/>
  <c r="AA182" i="2"/>
  <c r="P183" i="2"/>
  <c r="X183" i="2"/>
  <c r="AF183" i="2"/>
  <c r="U184" i="2"/>
  <c r="AC184" i="2"/>
  <c r="R185" i="2"/>
  <c r="Z185" i="2"/>
  <c r="O186" i="2"/>
  <c r="W186" i="2"/>
  <c r="AE186" i="2"/>
  <c r="T187" i="2"/>
  <c r="AB187" i="2"/>
  <c r="Q188" i="2"/>
  <c r="Y188" i="2"/>
  <c r="N189" i="2"/>
  <c r="V189" i="2"/>
  <c r="AD189" i="2"/>
  <c r="S190" i="2"/>
  <c r="AA190" i="2"/>
  <c r="P191" i="2"/>
  <c r="X191" i="2"/>
  <c r="AF191" i="2"/>
  <c r="U192" i="2"/>
  <c r="AC192" i="2"/>
  <c r="R193" i="2"/>
  <c r="Z193" i="2"/>
  <c r="O194" i="2"/>
  <c r="W194" i="2"/>
  <c r="AE194" i="2"/>
  <c r="T195" i="2"/>
  <c r="AB195" i="2"/>
  <c r="Q196" i="2"/>
  <c r="Y196" i="2"/>
  <c r="N197" i="2"/>
  <c r="V197" i="2"/>
  <c r="AD197" i="2"/>
  <c r="S198" i="2"/>
  <c r="AA198" i="2"/>
  <c r="P199" i="2"/>
  <c r="X199" i="2"/>
  <c r="AF199" i="2"/>
  <c r="U200" i="2"/>
  <c r="AC200" i="2"/>
  <c r="R201" i="2"/>
  <c r="Z201" i="2"/>
  <c r="O202" i="2"/>
  <c r="W202" i="2"/>
  <c r="AE202" i="2"/>
  <c r="T203" i="2"/>
  <c r="AB203" i="2"/>
  <c r="Q204" i="2"/>
  <c r="Y204" i="2"/>
  <c r="AE171" i="2"/>
  <c r="V174" i="2"/>
  <c r="U177" i="2"/>
  <c r="V182" i="2"/>
  <c r="P170" i="2"/>
  <c r="X170" i="2"/>
  <c r="AF170" i="2"/>
  <c r="U171" i="2"/>
  <c r="AC171" i="2"/>
  <c r="R172" i="2"/>
  <c r="Z172" i="2"/>
  <c r="O173" i="2"/>
  <c r="W173" i="2"/>
  <c r="AE173" i="2"/>
  <c r="T174" i="2"/>
  <c r="AB174" i="2"/>
  <c r="Q175" i="2"/>
  <c r="Y175" i="2"/>
  <c r="N176" i="2"/>
  <c r="V176" i="2"/>
  <c r="AD176" i="2"/>
  <c r="S177" i="2"/>
  <c r="AA177" i="2"/>
  <c r="P178" i="2"/>
  <c r="X178" i="2"/>
  <c r="AF178" i="2"/>
  <c r="U179" i="2"/>
  <c r="AC179" i="2"/>
  <c r="R180" i="2"/>
  <c r="Z180" i="2"/>
  <c r="O181" i="2"/>
  <c r="W181" i="2"/>
  <c r="AE181" i="2"/>
  <c r="T182" i="2"/>
  <c r="AB182" i="2"/>
  <c r="Q183" i="2"/>
  <c r="Y183" i="2"/>
  <c r="N184" i="2"/>
  <c r="V184" i="2"/>
  <c r="AD184" i="2"/>
  <c r="S185" i="2"/>
  <c r="AA185" i="2"/>
  <c r="P186" i="2"/>
  <c r="X186" i="2"/>
  <c r="AF186" i="2"/>
  <c r="U187" i="2"/>
  <c r="AC187" i="2"/>
  <c r="R188" i="2"/>
  <c r="Z188" i="2"/>
  <c r="O189" i="2"/>
  <c r="W189" i="2"/>
  <c r="AE189" i="2"/>
  <c r="T190" i="2"/>
  <c r="AB190" i="2"/>
  <c r="Q191" i="2"/>
  <c r="Y191" i="2"/>
  <c r="N192" i="2"/>
  <c r="V192" i="2"/>
  <c r="AD192" i="2"/>
  <c r="S193" i="2"/>
  <c r="AA193" i="2"/>
  <c r="P194" i="2"/>
  <c r="X194" i="2"/>
  <c r="AF194" i="2"/>
  <c r="U195" i="2"/>
  <c r="AC195" i="2"/>
  <c r="R196" i="2"/>
  <c r="Z196" i="2"/>
  <c r="O197" i="2"/>
  <c r="W197" i="2"/>
  <c r="AE197" i="2"/>
  <c r="T198" i="2"/>
  <c r="AB198" i="2"/>
  <c r="Q199" i="2"/>
  <c r="Y199" i="2"/>
  <c r="N200" i="2"/>
  <c r="V200" i="2"/>
  <c r="AD200" i="2"/>
  <c r="S201" i="2"/>
  <c r="AA201" i="2"/>
  <c r="P202" i="2"/>
  <c r="X202" i="2"/>
  <c r="AF202" i="2"/>
  <c r="U203" i="2"/>
  <c r="AC203" i="2"/>
  <c r="R204" i="2"/>
  <c r="Z204" i="2"/>
  <c r="AA287" i="2"/>
  <c r="S287" i="2"/>
  <c r="K287" i="2"/>
  <c r="AA295" i="2"/>
  <c r="S295" i="2"/>
  <c r="AA338" i="2"/>
  <c r="S338" i="2"/>
  <c r="AA408" i="2"/>
  <c r="S408" i="2"/>
  <c r="K408" i="2"/>
  <c r="AC475" i="2"/>
  <c r="T475" i="2"/>
  <c r="K475" i="2"/>
  <c r="AA490" i="2"/>
  <c r="S490" i="2"/>
  <c r="AA498" i="2"/>
  <c r="AA580" i="2"/>
  <c r="S580" i="2"/>
  <c r="K580" i="2"/>
  <c r="K585" i="2"/>
  <c r="S585" i="2"/>
  <c r="AA585" i="2"/>
  <c r="T172" i="2"/>
  <c r="N174" i="2"/>
  <c r="S175" i="2"/>
  <c r="R178" i="2"/>
  <c r="Y181" i="2"/>
  <c r="J206" i="2"/>
  <c r="F220" i="2"/>
  <c r="Q170" i="2"/>
  <c r="Y170" i="2"/>
  <c r="N171" i="2"/>
  <c r="V171" i="2"/>
  <c r="AD171" i="2"/>
  <c r="S172" i="2"/>
  <c r="AA172" i="2"/>
  <c r="P173" i="2"/>
  <c r="X173" i="2"/>
  <c r="AF173" i="2"/>
  <c r="U174" i="2"/>
  <c r="AC174" i="2"/>
  <c r="R175" i="2"/>
  <c r="Z175" i="2"/>
  <c r="O176" i="2"/>
  <c r="W176" i="2"/>
  <c r="AE176" i="2"/>
  <c r="T177" i="2"/>
  <c r="AB177" i="2"/>
  <c r="Q178" i="2"/>
  <c r="Y178" i="2"/>
  <c r="N179" i="2"/>
  <c r="V179" i="2"/>
  <c r="AD179" i="2"/>
  <c r="S180" i="2"/>
  <c r="AA180" i="2"/>
  <c r="P181" i="2"/>
  <c r="X181" i="2"/>
  <c r="AF181" i="2"/>
  <c r="U182" i="2"/>
  <c r="AC182" i="2"/>
  <c r="R183" i="2"/>
  <c r="Z183" i="2"/>
  <c r="O184" i="2"/>
  <c r="W184" i="2"/>
  <c r="AE184" i="2"/>
  <c r="T185" i="2"/>
  <c r="AB185" i="2"/>
  <c r="Q186" i="2"/>
  <c r="Y186" i="2"/>
  <c r="N187" i="2"/>
  <c r="V187" i="2"/>
  <c r="AD187" i="2"/>
  <c r="S188" i="2"/>
  <c r="AA188" i="2"/>
  <c r="P189" i="2"/>
  <c r="X189" i="2"/>
  <c r="AF189" i="2"/>
  <c r="U190" i="2"/>
  <c r="AC190" i="2"/>
  <c r="R191" i="2"/>
  <c r="Z191" i="2"/>
  <c r="O192" i="2"/>
  <c r="W192" i="2"/>
  <c r="AE192" i="2"/>
  <c r="T193" i="2"/>
  <c r="AB193" i="2"/>
  <c r="Q194" i="2"/>
  <c r="Y194" i="2"/>
  <c r="N195" i="2"/>
  <c r="V195" i="2"/>
  <c r="AD195" i="2"/>
  <c r="S196" i="2"/>
  <c r="AA196" i="2"/>
  <c r="P197" i="2"/>
  <c r="X197" i="2"/>
  <c r="AF197" i="2"/>
  <c r="U198" i="2"/>
  <c r="AC198" i="2"/>
  <c r="R199" i="2"/>
  <c r="Z199" i="2"/>
  <c r="O200" i="2"/>
  <c r="W200" i="2"/>
  <c r="AE200" i="2"/>
  <c r="T201" i="2"/>
  <c r="AB201" i="2"/>
  <c r="Q202" i="2"/>
  <c r="Y202" i="2"/>
  <c r="N203" i="2"/>
  <c r="V203" i="2"/>
  <c r="AD203" i="2"/>
  <c r="S204" i="2"/>
  <c r="AA204" i="2"/>
  <c r="K265" i="2"/>
  <c r="AA279" i="2"/>
  <c r="S279" i="2"/>
  <c r="Z170" i="2"/>
  <c r="P176" i="2"/>
  <c r="O179" i="2"/>
  <c r="AE179" i="2"/>
  <c r="T180" i="2"/>
  <c r="Q181" i="2"/>
  <c r="S183" i="2"/>
  <c r="AA183" i="2"/>
  <c r="P184" i="2"/>
  <c r="X184" i="2"/>
  <c r="AF184" i="2"/>
  <c r="U185" i="2"/>
  <c r="AC185" i="2"/>
  <c r="R186" i="2"/>
  <c r="Z186" i="2"/>
  <c r="O187" i="2"/>
  <c r="W187" i="2"/>
  <c r="AE187" i="2"/>
  <c r="T188" i="2"/>
  <c r="AB188" i="2"/>
  <c r="Q189" i="2"/>
  <c r="Y189" i="2"/>
  <c r="N190" i="2"/>
  <c r="V190" i="2"/>
  <c r="AD190" i="2"/>
  <c r="S191" i="2"/>
  <c r="AA191" i="2"/>
  <c r="P192" i="2"/>
  <c r="X192" i="2"/>
  <c r="AF192" i="2"/>
  <c r="U193" i="2"/>
  <c r="AC193" i="2"/>
  <c r="R194" i="2"/>
  <c r="Z194" i="2"/>
  <c r="O195" i="2"/>
  <c r="W195" i="2"/>
  <c r="AE195" i="2"/>
  <c r="T196" i="2"/>
  <c r="AB196" i="2"/>
  <c r="Q197" i="2"/>
  <c r="Y197" i="2"/>
  <c r="N198" i="2"/>
  <c r="V198" i="2"/>
  <c r="AD198" i="2"/>
  <c r="S199" i="2"/>
  <c r="AA199" i="2"/>
  <c r="P200" i="2"/>
  <c r="X200" i="2"/>
  <c r="AF200" i="2"/>
  <c r="U201" i="2"/>
  <c r="AC201" i="2"/>
  <c r="R202" i="2"/>
  <c r="Z202" i="2"/>
  <c r="O203" i="2"/>
  <c r="W203" i="2"/>
  <c r="AE203" i="2"/>
  <c r="T204" i="2"/>
  <c r="AB204" i="2"/>
  <c r="AA306" i="2"/>
  <c r="S306" i="2"/>
  <c r="AA314" i="2"/>
  <c r="AB574" i="2"/>
  <c r="T574" i="2"/>
  <c r="K574" i="2"/>
  <c r="S170" i="2"/>
  <c r="AA170" i="2"/>
  <c r="P171" i="2"/>
  <c r="X171" i="2"/>
  <c r="AF171" i="2"/>
  <c r="U172" i="2"/>
  <c r="AC172" i="2"/>
  <c r="R173" i="2"/>
  <c r="Z173" i="2"/>
  <c r="O174" i="2"/>
  <c r="W174" i="2"/>
  <c r="AE174" i="2"/>
  <c r="T175" i="2"/>
  <c r="AB175" i="2"/>
  <c r="Q176" i="2"/>
  <c r="Y176" i="2"/>
  <c r="N177" i="2"/>
  <c r="V177" i="2"/>
  <c r="AD177" i="2"/>
  <c r="S178" i="2"/>
  <c r="AA178" i="2"/>
  <c r="P179" i="2"/>
  <c r="X179" i="2"/>
  <c r="AF179" i="2"/>
  <c r="U180" i="2"/>
  <c r="AC180" i="2"/>
  <c r="R181" i="2"/>
  <c r="Z181" i="2"/>
  <c r="O182" i="2"/>
  <c r="W182" i="2"/>
  <c r="AE182" i="2"/>
  <c r="T183" i="2"/>
  <c r="AB183" i="2"/>
  <c r="Q184" i="2"/>
  <c r="Y184" i="2"/>
  <c r="N185" i="2"/>
  <c r="V185" i="2"/>
  <c r="AD185" i="2"/>
  <c r="S186" i="2"/>
  <c r="AA186" i="2"/>
  <c r="P187" i="2"/>
  <c r="X187" i="2"/>
  <c r="AF187" i="2"/>
  <c r="U188" i="2"/>
  <c r="AC188" i="2"/>
  <c r="R189" i="2"/>
  <c r="Z189" i="2"/>
  <c r="O190" i="2"/>
  <c r="W190" i="2"/>
  <c r="AE190" i="2"/>
  <c r="T191" i="2"/>
  <c r="AB191" i="2"/>
  <c r="Q192" i="2"/>
  <c r="Y192" i="2"/>
  <c r="N193" i="2"/>
  <c r="V193" i="2"/>
  <c r="AD193" i="2"/>
  <c r="S194" i="2"/>
  <c r="AA194" i="2"/>
  <c r="P195" i="2"/>
  <c r="X195" i="2"/>
  <c r="AF195" i="2"/>
  <c r="U196" i="2"/>
  <c r="AC196" i="2"/>
  <c r="R197" i="2"/>
  <c r="Z197" i="2"/>
  <c r="O198" i="2"/>
  <c r="W198" i="2"/>
  <c r="AE198" i="2"/>
  <c r="T199" i="2"/>
  <c r="AB199" i="2"/>
  <c r="Q200" i="2"/>
  <c r="Y200" i="2"/>
  <c r="N201" i="2"/>
  <c r="V201" i="2"/>
  <c r="AD201" i="2"/>
  <c r="S202" i="2"/>
  <c r="AA202" i="2"/>
  <c r="P203" i="2"/>
  <c r="X203" i="2"/>
  <c r="AF203" i="2"/>
  <c r="U204" i="2"/>
  <c r="AC204" i="2"/>
  <c r="G586" i="2"/>
  <c r="O586" i="2"/>
  <c r="W586" i="2"/>
  <c r="Y549" i="2"/>
  <c r="H459" i="2"/>
  <c r="G544" i="2"/>
  <c r="I331" i="2"/>
  <c r="Q331" i="2"/>
  <c r="Y331" i="2"/>
  <c r="Y333" i="2"/>
  <c r="I335" i="2"/>
  <c r="Q335" i="2"/>
  <c r="Y335" i="2"/>
  <c r="I337" i="2"/>
  <c r="I341" i="2"/>
  <c r="Q341" i="2"/>
  <c r="I343" i="2"/>
  <c r="Q343" i="2"/>
  <c r="Y343" i="2"/>
  <c r="I345" i="2"/>
  <c r="Q345" i="2"/>
  <c r="Y345" i="2"/>
  <c r="I347" i="2"/>
  <c r="Q347" i="2"/>
  <c r="Y347" i="2"/>
  <c r="I353" i="2"/>
  <c r="Q353" i="2"/>
  <c r="Y353" i="2"/>
  <c r="I355" i="2"/>
  <c r="Q355" i="2"/>
  <c r="Y355" i="2"/>
  <c r="I357" i="2"/>
  <c r="Q357" i="2"/>
  <c r="I359" i="2"/>
  <c r="Q359" i="2"/>
  <c r="Y359" i="2"/>
  <c r="I361" i="2"/>
  <c r="Q361" i="2"/>
  <c r="Y361" i="2"/>
  <c r="I363" i="2"/>
  <c r="Q363" i="2"/>
  <c r="Y363" i="2"/>
  <c r="I365" i="2"/>
  <c r="Y365" i="2"/>
  <c r="I367" i="2"/>
  <c r="Q367" i="2"/>
  <c r="Y367" i="2"/>
  <c r="I369" i="2"/>
  <c r="Q369" i="2"/>
  <c r="Y369" i="2"/>
  <c r="I371" i="2"/>
  <c r="Q371" i="2"/>
  <c r="Y371" i="2"/>
  <c r="I373" i="2"/>
  <c r="Q373" i="2"/>
  <c r="I505" i="2"/>
  <c r="Q505" i="2"/>
  <c r="H550" i="2"/>
  <c r="P550" i="2"/>
  <c r="Y550" i="2"/>
  <c r="I553" i="2"/>
  <c r="Q553" i="2"/>
  <c r="Y553" i="2"/>
  <c r="I555" i="2"/>
  <c r="Q555" i="2"/>
  <c r="Y555" i="2"/>
  <c r="I557" i="2"/>
  <c r="Q557" i="2"/>
  <c r="Y557" i="2"/>
  <c r="I559" i="2"/>
  <c r="Q559" i="2"/>
  <c r="Y559" i="2"/>
  <c r="I577" i="2"/>
  <c r="Q577" i="2"/>
  <c r="Y577" i="2"/>
  <c r="I579" i="2"/>
  <c r="Q579" i="2"/>
  <c r="Y579" i="2"/>
  <c r="I581" i="2"/>
  <c r="Q581" i="2"/>
  <c r="Y581" i="2"/>
  <c r="I583" i="2"/>
  <c r="Q583" i="2"/>
  <c r="Y583" i="2"/>
  <c r="G273" i="2"/>
  <c r="O273" i="2"/>
  <c r="W273" i="2"/>
  <c r="K274" i="2"/>
  <c r="I264" i="2"/>
  <c r="I266" i="2"/>
  <c r="Q266" i="2"/>
  <c r="Y266" i="2"/>
  <c r="I286" i="2"/>
  <c r="Q286" i="2"/>
  <c r="Y286" i="2"/>
  <c r="I294" i="2"/>
  <c r="Q294" i="2"/>
  <c r="Y294" i="2"/>
  <c r="Y373" i="2"/>
  <c r="I375" i="2"/>
  <c r="Q375" i="2"/>
  <c r="Q267" i="2"/>
  <c r="Y267" i="2"/>
  <c r="I271" i="2"/>
  <c r="Q271" i="2"/>
  <c r="Y271" i="2"/>
  <c r="I285" i="2"/>
  <c r="Q285" i="2"/>
  <c r="Y285" i="2"/>
  <c r="I289" i="2"/>
  <c r="Q289" i="2"/>
  <c r="I291" i="2"/>
  <c r="Q291" i="2"/>
  <c r="Y291" i="2"/>
  <c r="I293" i="2"/>
  <c r="Q293" i="2"/>
  <c r="H324" i="2"/>
  <c r="Q324" i="2"/>
  <c r="Y324" i="2"/>
  <c r="I275" i="2"/>
  <c r="I281" i="2"/>
  <c r="Q281" i="2"/>
  <c r="Y281" i="2"/>
  <c r="I283" i="2"/>
  <c r="Y283" i="2"/>
  <c r="Q459" i="2"/>
  <c r="Y459" i="2"/>
  <c r="I332" i="2"/>
  <c r="Q332" i="2"/>
  <c r="Y332" i="2"/>
  <c r="I334" i="2"/>
  <c r="I336" i="2"/>
  <c r="Q336" i="2"/>
  <c r="Y336" i="2"/>
  <c r="I340" i="2"/>
  <c r="Q340" i="2"/>
  <c r="Y340" i="2"/>
  <c r="I344" i="2"/>
  <c r="Q344" i="2"/>
  <c r="Y344" i="2"/>
  <c r="I354" i="2"/>
  <c r="G377" i="2"/>
  <c r="O377" i="2"/>
  <c r="W377" i="2"/>
  <c r="F429" i="2"/>
  <c r="N429" i="2"/>
  <c r="V429" i="2"/>
  <c r="AD429" i="2"/>
  <c r="H562" i="2"/>
  <c r="Q562" i="2"/>
  <c r="I356" i="2"/>
  <c r="Q356" i="2"/>
  <c r="Y356" i="2"/>
  <c r="I360" i="2"/>
  <c r="Q360" i="2"/>
  <c r="Y360" i="2"/>
  <c r="I364" i="2"/>
  <c r="H563" i="2"/>
  <c r="Q563" i="2"/>
  <c r="H328" i="2"/>
  <c r="Q328" i="2"/>
  <c r="Y328" i="2"/>
  <c r="I349" i="2"/>
  <c r="G462" i="2"/>
  <c r="P462" i="2"/>
  <c r="Y462" i="2"/>
  <c r="G468" i="2"/>
  <c r="P468" i="2"/>
  <c r="Y468" i="2"/>
  <c r="G472" i="2"/>
  <c r="P472" i="2"/>
  <c r="Y472" i="2"/>
  <c r="G476" i="2"/>
  <c r="P476" i="2"/>
  <c r="Y476" i="2"/>
  <c r="D492" i="2"/>
  <c r="L492" i="2"/>
  <c r="T492" i="2"/>
  <c r="AB492" i="2"/>
  <c r="S274" i="2"/>
  <c r="AA274" i="2"/>
  <c r="I278" i="2"/>
  <c r="Q278" i="2"/>
  <c r="Y278" i="2"/>
  <c r="I282" i="2"/>
  <c r="Q282" i="2"/>
  <c r="Y282" i="2"/>
  <c r="H323" i="2"/>
  <c r="Y505" i="2"/>
  <c r="I507" i="2"/>
  <c r="Q507" i="2"/>
  <c r="Y507" i="2"/>
  <c r="I509" i="2"/>
  <c r="Q509" i="2"/>
  <c r="Y509" i="2"/>
  <c r="I511" i="2"/>
  <c r="Q511" i="2"/>
  <c r="Y511" i="2"/>
  <c r="I513" i="2"/>
  <c r="Q513" i="2"/>
  <c r="Y513" i="2"/>
  <c r="I515" i="2"/>
  <c r="I525" i="2"/>
  <c r="Q525" i="2"/>
  <c r="Y525" i="2"/>
  <c r="H538" i="2"/>
  <c r="Q538" i="2"/>
  <c r="Y538" i="2"/>
  <c r="G542" i="2"/>
  <c r="P542" i="2"/>
  <c r="Y542" i="2"/>
  <c r="G546" i="2"/>
  <c r="P546" i="2"/>
  <c r="H567" i="2"/>
  <c r="Q567" i="2"/>
  <c r="Y567" i="2"/>
  <c r="H575" i="2"/>
  <c r="Q575" i="2"/>
  <c r="Y575" i="2"/>
  <c r="Y293" i="2"/>
  <c r="F471" i="2"/>
  <c r="P471" i="2"/>
  <c r="Y471" i="2"/>
  <c r="J473" i="2"/>
  <c r="S473" i="2"/>
  <c r="AB493" i="2"/>
  <c r="T493" i="2"/>
  <c r="L493" i="2"/>
  <c r="D493" i="2"/>
  <c r="H526" i="2"/>
  <c r="Q277" i="2"/>
  <c r="S378" i="2"/>
  <c r="I380" i="2"/>
  <c r="Q380" i="2"/>
  <c r="Y380" i="2"/>
  <c r="I384" i="2"/>
  <c r="Q384" i="2"/>
  <c r="Y384" i="2"/>
  <c r="I394" i="2"/>
  <c r="I396" i="2"/>
  <c r="Q396" i="2"/>
  <c r="Y396" i="2"/>
  <c r="I398" i="2"/>
  <c r="Q398" i="2"/>
  <c r="I402" i="2"/>
  <c r="I410" i="2"/>
  <c r="I412" i="2"/>
  <c r="Q412" i="2"/>
  <c r="Y412" i="2"/>
  <c r="Q414" i="2"/>
  <c r="I416" i="2"/>
  <c r="Q416" i="2"/>
  <c r="Y416" i="2"/>
  <c r="I420" i="2"/>
  <c r="Q420" i="2"/>
  <c r="Y420" i="2"/>
  <c r="I424" i="2"/>
  <c r="Q424" i="2"/>
  <c r="Y424" i="2"/>
  <c r="I432" i="2"/>
  <c r="Q432" i="2"/>
  <c r="Y432" i="2"/>
  <c r="I434" i="2"/>
  <c r="Q434" i="2"/>
  <c r="I436" i="2"/>
  <c r="Q436" i="2"/>
  <c r="Y436" i="2"/>
  <c r="I440" i="2"/>
  <c r="Q440" i="2"/>
  <c r="Y440" i="2"/>
  <c r="I444" i="2"/>
  <c r="Q444" i="2"/>
  <c r="Y444" i="2"/>
  <c r="I446" i="2"/>
  <c r="I448" i="2"/>
  <c r="I484" i="2"/>
  <c r="Q484" i="2"/>
  <c r="Y484" i="2"/>
  <c r="I488" i="2"/>
  <c r="Q488" i="2"/>
  <c r="Y488" i="2"/>
  <c r="D494" i="2"/>
  <c r="L494" i="2"/>
  <c r="T494" i="2"/>
  <c r="I496" i="2"/>
  <c r="Q496" i="2"/>
  <c r="Y496" i="2"/>
  <c r="I504" i="2"/>
  <c r="Q504" i="2"/>
  <c r="Y504" i="2"/>
  <c r="I508" i="2"/>
  <c r="Q508" i="2"/>
  <c r="Y508" i="2"/>
  <c r="I512" i="2"/>
  <c r="Q512" i="2"/>
  <c r="Y512" i="2"/>
  <c r="F481" i="2"/>
  <c r="N481" i="2"/>
  <c r="V481" i="2"/>
  <c r="AD481" i="2"/>
  <c r="G540" i="2"/>
  <c r="P540" i="2"/>
  <c r="Y540" i="2"/>
  <c r="P544" i="2"/>
  <c r="Y544" i="2"/>
  <c r="G548" i="2"/>
  <c r="Q561" i="2"/>
  <c r="Q323" i="2"/>
  <c r="Y323" i="2"/>
  <c r="I379" i="2"/>
  <c r="Q379" i="2"/>
  <c r="Y379" i="2"/>
  <c r="I381" i="2"/>
  <c r="Q381" i="2"/>
  <c r="I383" i="2"/>
  <c r="Q383" i="2"/>
  <c r="Y383" i="2"/>
  <c r="I385" i="2"/>
  <c r="Q385" i="2"/>
  <c r="I387" i="2"/>
  <c r="Q387" i="2"/>
  <c r="Y387" i="2"/>
  <c r="I391" i="2"/>
  <c r="Q391" i="2"/>
  <c r="Y391" i="2"/>
  <c r="I393" i="2"/>
  <c r="Q393" i="2"/>
  <c r="Y393" i="2"/>
  <c r="I395" i="2"/>
  <c r="Q395" i="2"/>
  <c r="Y395" i="2"/>
  <c r="I401" i="2"/>
  <c r="Q515" i="2"/>
  <c r="Y546" i="2"/>
  <c r="G464" i="2"/>
  <c r="P464" i="2"/>
  <c r="Y562" i="2"/>
  <c r="P526" i="2"/>
  <c r="Y526" i="2"/>
  <c r="I528" i="2"/>
  <c r="Y349" i="2"/>
  <c r="Y375" i="2"/>
  <c r="I403" i="2"/>
  <c r="Q403" i="2"/>
  <c r="Y403" i="2"/>
  <c r="I405" i="2"/>
  <c r="Q405" i="2"/>
  <c r="I407" i="2"/>
  <c r="Q407" i="2"/>
  <c r="Y407" i="2"/>
  <c r="I411" i="2"/>
  <c r="K272" i="2"/>
  <c r="S272" i="2"/>
  <c r="AA272" i="2"/>
  <c r="I301" i="2"/>
  <c r="Q301" i="2"/>
  <c r="Y301" i="2"/>
  <c r="I305" i="2"/>
  <c r="Q305" i="2"/>
  <c r="Y305" i="2"/>
  <c r="I309" i="2"/>
  <c r="Q309" i="2"/>
  <c r="Y309" i="2"/>
  <c r="I313" i="2"/>
  <c r="Q313" i="2"/>
  <c r="Y313" i="2"/>
  <c r="I317" i="2"/>
  <c r="Q317" i="2"/>
  <c r="Y317" i="2"/>
  <c r="I321" i="2"/>
  <c r="Q321" i="2"/>
  <c r="Y321" i="2"/>
  <c r="J326" i="2"/>
  <c r="S326" i="2"/>
  <c r="AA326" i="2"/>
  <c r="I297" i="2"/>
  <c r="Q297" i="2"/>
  <c r="Y297" i="2"/>
  <c r="I299" i="2"/>
  <c r="E325" i="2"/>
  <c r="M325" i="2"/>
  <c r="V325" i="2"/>
  <c r="AD325" i="2"/>
  <c r="I348" i="2"/>
  <c r="Q348" i="2"/>
  <c r="Y348" i="2"/>
  <c r="Q364" i="2"/>
  <c r="Y364" i="2"/>
  <c r="I368" i="2"/>
  <c r="Q368" i="2"/>
  <c r="Y368" i="2"/>
  <c r="I372" i="2"/>
  <c r="Q372" i="2"/>
  <c r="Y372" i="2"/>
  <c r="Q374" i="2"/>
  <c r="I304" i="2"/>
  <c r="Q304" i="2"/>
  <c r="Y304" i="2"/>
  <c r="Q308" i="2"/>
  <c r="I312" i="2"/>
  <c r="Y312" i="2"/>
  <c r="I316" i="2"/>
  <c r="Q316" i="2"/>
  <c r="Y316" i="2"/>
  <c r="I320" i="2"/>
  <c r="Q320" i="2"/>
  <c r="I322" i="2"/>
  <c r="Q322" i="2"/>
  <c r="K376" i="2"/>
  <c r="S376" i="2"/>
  <c r="AA376" i="2"/>
  <c r="Q411" i="2"/>
  <c r="Y411" i="2"/>
  <c r="I415" i="2"/>
  <c r="Q415" i="2"/>
  <c r="Y415" i="2"/>
  <c r="I419" i="2"/>
  <c r="Q419" i="2"/>
  <c r="Y419" i="2"/>
  <c r="I421" i="2"/>
  <c r="Q421" i="2"/>
  <c r="Y421" i="2"/>
  <c r="I423" i="2"/>
  <c r="Q423" i="2"/>
  <c r="Y423" i="2"/>
  <c r="I425" i="2"/>
  <c r="Q425" i="2"/>
  <c r="Y425" i="2"/>
  <c r="I427" i="2"/>
  <c r="Q427" i="2"/>
  <c r="Y427" i="2"/>
  <c r="I431" i="2"/>
  <c r="Q431" i="2"/>
  <c r="Y431" i="2"/>
  <c r="I433" i="2"/>
  <c r="Q433" i="2"/>
  <c r="Y433" i="2"/>
  <c r="I435" i="2"/>
  <c r="Q435" i="2"/>
  <c r="Y435" i="2"/>
  <c r="I439" i="2"/>
  <c r="Q439" i="2"/>
  <c r="Y439" i="2"/>
  <c r="I441" i="2"/>
  <c r="Q441" i="2"/>
  <c r="Y441" i="2"/>
  <c r="I443" i="2"/>
  <c r="Q443" i="2"/>
  <c r="Y443" i="2"/>
  <c r="I445" i="2"/>
  <c r="Q445" i="2"/>
  <c r="Y445" i="2"/>
  <c r="I447" i="2"/>
  <c r="Q447" i="2"/>
  <c r="Y447" i="2"/>
  <c r="I449" i="2"/>
  <c r="Q449" i="2"/>
  <c r="Y449" i="2"/>
  <c r="I453" i="2"/>
  <c r="Q453" i="2"/>
  <c r="Y453" i="2"/>
  <c r="H460" i="2"/>
  <c r="Q460" i="2"/>
  <c r="G463" i="2"/>
  <c r="P463" i="2"/>
  <c r="Y463" i="2"/>
  <c r="G469" i="2"/>
  <c r="P469" i="2"/>
  <c r="Y469" i="2"/>
  <c r="G477" i="2"/>
  <c r="P477" i="2"/>
  <c r="Y477" i="2"/>
  <c r="I479" i="2"/>
  <c r="Q479" i="2"/>
  <c r="Y479" i="2"/>
  <c r="I483" i="2"/>
  <c r="Q483" i="2"/>
  <c r="Y483" i="2"/>
  <c r="I485" i="2"/>
  <c r="Q485" i="2"/>
  <c r="Y485" i="2"/>
  <c r="I487" i="2"/>
  <c r="Q487" i="2"/>
  <c r="Y487" i="2"/>
  <c r="I489" i="2"/>
  <c r="Q489" i="2"/>
  <c r="Y489" i="2"/>
  <c r="I495" i="2"/>
  <c r="Q495" i="2"/>
  <c r="Y495" i="2"/>
  <c r="I499" i="2"/>
  <c r="Q499" i="2"/>
  <c r="Y499" i="2"/>
  <c r="I517" i="2"/>
  <c r="Q517" i="2"/>
  <c r="Y517" i="2"/>
  <c r="H522" i="2"/>
  <c r="Q522" i="2"/>
  <c r="Y522" i="2"/>
  <c r="I535" i="2"/>
  <c r="Q535" i="2"/>
  <c r="Y535" i="2"/>
  <c r="Y464" i="2"/>
  <c r="G466" i="2"/>
  <c r="P466" i="2"/>
  <c r="Y466" i="2"/>
  <c r="G470" i="2"/>
  <c r="P470" i="2"/>
  <c r="Y470" i="2"/>
  <c r="H474" i="2"/>
  <c r="Q474" i="2"/>
  <c r="Z474" i="2"/>
  <c r="AD390" i="2"/>
  <c r="V390" i="2"/>
  <c r="N390" i="2"/>
  <c r="F390" i="2"/>
  <c r="AB473" i="2"/>
  <c r="H520" i="2"/>
  <c r="Q520" i="2"/>
  <c r="Y520" i="2"/>
  <c r="Q528" i="2"/>
  <c r="Y528" i="2"/>
  <c r="I532" i="2"/>
  <c r="Q532" i="2"/>
  <c r="Y532" i="2"/>
  <c r="Q448" i="2"/>
  <c r="Y448" i="2"/>
  <c r="I452" i="2"/>
  <c r="Q452" i="2"/>
  <c r="Y452" i="2"/>
  <c r="I461" i="2"/>
  <c r="Q461" i="2"/>
  <c r="Y461" i="2"/>
  <c r="I516" i="2"/>
  <c r="Q516" i="2"/>
  <c r="Y516" i="2"/>
  <c r="H523" i="2"/>
  <c r="Q523" i="2"/>
  <c r="Y523" i="2"/>
  <c r="H536" i="2"/>
  <c r="Q536" i="2"/>
  <c r="Y536" i="2"/>
  <c r="P547" i="2"/>
  <c r="H551" i="2"/>
  <c r="P551" i="2"/>
  <c r="H565" i="2"/>
  <c r="Q565" i="2"/>
  <c r="Y565" i="2"/>
  <c r="H573" i="2"/>
  <c r="Q573" i="2"/>
  <c r="Y573" i="2"/>
  <c r="AB491" i="2"/>
  <c r="T491" i="2"/>
  <c r="L491" i="2"/>
  <c r="D491" i="2"/>
  <c r="G533" i="2"/>
  <c r="O533" i="2"/>
  <c r="W533" i="2"/>
  <c r="K534" i="2"/>
  <c r="S534" i="2"/>
  <c r="AA534" i="2"/>
  <c r="I556" i="2"/>
  <c r="Q556" i="2"/>
  <c r="Y556" i="2"/>
  <c r="I558" i="2"/>
  <c r="Q558" i="2"/>
  <c r="Y558" i="2"/>
  <c r="I560" i="2"/>
  <c r="Q560" i="2"/>
  <c r="Y560" i="2"/>
  <c r="H568" i="2"/>
  <c r="Q568" i="2"/>
  <c r="Y568" i="2"/>
  <c r="H576" i="2"/>
  <c r="Q576" i="2"/>
  <c r="Y576" i="2"/>
  <c r="I584" i="2"/>
  <c r="Q584" i="2"/>
  <c r="Y584" i="2"/>
  <c r="P548" i="2"/>
  <c r="Y548" i="2"/>
  <c r="Y563" i="2"/>
  <c r="H552" i="2"/>
  <c r="P552" i="2"/>
  <c r="Y552" i="2"/>
  <c r="Q362" i="2"/>
  <c r="I414" i="2"/>
  <c r="I413" i="2"/>
  <c r="Q417" i="2"/>
  <c r="Y417" i="2"/>
  <c r="Q413" i="2"/>
  <c r="I417" i="2"/>
  <c r="AA418" i="2"/>
  <c r="I276" i="2"/>
  <c r="Q394" i="2"/>
  <c r="I438" i="2"/>
  <c r="Q502" i="2"/>
  <c r="I502" i="2"/>
  <c r="Y438" i="2"/>
  <c r="Q438" i="2"/>
  <c r="S518" i="2"/>
  <c r="AA518" i="2"/>
  <c r="K490" i="2"/>
  <c r="Q578" i="2"/>
  <c r="I578" i="2"/>
  <c r="Y341" i="2"/>
  <c r="Y501" i="2"/>
  <c r="I501" i="2"/>
  <c r="Q501" i="2"/>
  <c r="Q422" i="2"/>
  <c r="Q350" i="2"/>
  <c r="I422" i="2"/>
  <c r="I350" i="2"/>
  <c r="I406" i="2"/>
  <c r="R389" i="2"/>
  <c r="Z389" i="2"/>
  <c r="J389" i="2"/>
  <c r="Y337" i="2"/>
  <c r="Q337" i="2"/>
  <c r="I554" i="2"/>
  <c r="Z430" i="2"/>
  <c r="Q315" i="2"/>
  <c r="Q537" i="2"/>
  <c r="I315" i="2"/>
  <c r="Y537" i="2"/>
  <c r="K338" i="2"/>
  <c r="Q354" i="2"/>
  <c r="Y358" i="2"/>
  <c r="Y394" i="2"/>
  <c r="Q410" i="2"/>
  <c r="Y502" i="2"/>
  <c r="H537" i="2"/>
  <c r="AA366" i="2"/>
  <c r="I290" i="2"/>
  <c r="Q290" i="2"/>
  <c r="Y290" i="2"/>
  <c r="I478" i="2"/>
  <c r="Q478" i="2"/>
  <c r="Y478" i="2"/>
  <c r="Q382" i="2"/>
  <c r="Q303" i="2"/>
  <c r="K378" i="2"/>
  <c r="AA378" i="2"/>
  <c r="Y434" i="2"/>
  <c r="K518" i="2"/>
  <c r="Q334" i="2"/>
  <c r="Y578" i="2"/>
  <c r="Y413" i="2"/>
  <c r="Y362" i="2"/>
  <c r="Y405" i="2"/>
  <c r="Y303" i="2"/>
  <c r="Y486" i="2"/>
  <c r="I288" i="2"/>
  <c r="Y288" i="2"/>
  <c r="Q288" i="2"/>
  <c r="H330" i="2"/>
  <c r="Y554" i="2"/>
  <c r="Q554" i="2"/>
  <c r="I303" i="2"/>
  <c r="Y382" i="2"/>
  <c r="Y320" i="2"/>
  <c r="Y334" i="2"/>
  <c r="I386" i="2"/>
  <c r="Q333" i="2"/>
  <c r="Q386" i="2"/>
  <c r="I333" i="2"/>
  <c r="I358" i="2"/>
  <c r="Y410" i="2"/>
  <c r="Y422" i="2"/>
  <c r="K498" i="2"/>
  <c r="Q358" i="2"/>
  <c r="S498" i="2"/>
  <c r="Y398" i="2"/>
  <c r="I374" i="2"/>
  <c r="Y308" i="2"/>
  <c r="Q312" i="2"/>
  <c r="I302" i="2"/>
  <c r="Y401" i="2"/>
  <c r="I437" i="2"/>
  <c r="K314" i="2"/>
  <c r="Y322" i="2"/>
  <c r="Y357" i="2"/>
  <c r="Q401" i="2"/>
  <c r="Q437" i="2"/>
  <c r="Y302" i="2"/>
  <c r="S314" i="2"/>
  <c r="Y437" i="2"/>
  <c r="I308" i="2"/>
  <c r="Y315" i="2"/>
  <c r="Q514" i="2"/>
  <c r="Y350" i="2"/>
  <c r="Y446" i="2"/>
  <c r="Q330" i="2"/>
  <c r="I362" i="2"/>
  <c r="Y514" i="2"/>
  <c r="Q446" i="2"/>
  <c r="I514" i="2"/>
  <c r="I382" i="2"/>
  <c r="I346" i="2"/>
  <c r="Y354" i="2"/>
  <c r="Q346" i="2"/>
  <c r="Y346" i="2"/>
  <c r="Y289" i="2"/>
  <c r="H205" i="2"/>
  <c r="E209" i="2"/>
  <c r="E213" i="2"/>
  <c r="J575" i="2"/>
  <c r="K207" i="2"/>
  <c r="Q318" i="2"/>
  <c r="Y330" i="2"/>
  <c r="Q402" i="2"/>
  <c r="Q506" i="2"/>
  <c r="Q292" i="2"/>
  <c r="Y506" i="2"/>
  <c r="I292" i="2"/>
  <c r="Y292" i="2"/>
  <c r="Y402" i="2"/>
  <c r="AA442" i="2"/>
  <c r="I506" i="2"/>
  <c r="E266" i="2"/>
  <c r="M266" i="2"/>
  <c r="U266" i="2"/>
  <c r="AC266" i="2"/>
  <c r="G267" i="2"/>
  <c r="O267" i="2"/>
  <c r="W267" i="2"/>
  <c r="AE267" i="2"/>
  <c r="G271" i="2"/>
  <c r="O271" i="2"/>
  <c r="W271" i="2"/>
  <c r="AE271" i="2"/>
  <c r="I272" i="2"/>
  <c r="Q272" i="2"/>
  <c r="Y272" i="2"/>
  <c r="G274" i="2"/>
  <c r="O274" i="2"/>
  <c r="W274" i="2"/>
  <c r="AE274" i="2"/>
  <c r="G275" i="2"/>
  <c r="O275" i="2"/>
  <c r="W275" i="2"/>
  <c r="AE275" i="2"/>
  <c r="E278" i="2"/>
  <c r="M278" i="2"/>
  <c r="U278" i="2"/>
  <c r="AC278" i="2"/>
  <c r="AC279" i="2"/>
  <c r="U279" i="2"/>
  <c r="M279" i="2"/>
  <c r="E279" i="2"/>
  <c r="E282" i="2"/>
  <c r="M282" i="2"/>
  <c r="U282" i="2"/>
  <c r="AC282" i="2"/>
  <c r="E297" i="2"/>
  <c r="M297" i="2"/>
  <c r="U297" i="2"/>
  <c r="AC297" i="2"/>
  <c r="K586" i="2"/>
  <c r="S586" i="2"/>
  <c r="K216" i="2"/>
  <c r="G283" i="2"/>
  <c r="O283" i="2"/>
  <c r="W283" i="2"/>
  <c r="AE283" i="2"/>
  <c r="G298" i="2"/>
  <c r="O298" i="2"/>
  <c r="W298" i="2"/>
  <c r="AE298" i="2"/>
  <c r="K295" i="2"/>
  <c r="I325" i="2"/>
  <c r="R325" i="2"/>
  <c r="Z325" i="2"/>
  <c r="G348" i="2"/>
  <c r="O348" i="2"/>
  <c r="W348" i="2"/>
  <c r="AE348" i="2"/>
  <c r="F459" i="2"/>
  <c r="N459" i="2"/>
  <c r="W459" i="2"/>
  <c r="AE459" i="2"/>
  <c r="F473" i="2"/>
  <c r="N473" i="2"/>
  <c r="X473" i="2"/>
  <c r="AF473" i="2"/>
  <c r="AF491" i="2"/>
  <c r="X491" i="2"/>
  <c r="P491" i="2"/>
  <c r="H491" i="2"/>
  <c r="D522" i="2"/>
  <c r="L522" i="2"/>
  <c r="U522" i="2"/>
  <c r="AC522" i="2"/>
  <c r="E527" i="2"/>
  <c r="M527" i="2"/>
  <c r="U527" i="2"/>
  <c r="AC527" i="2"/>
  <c r="E531" i="2"/>
  <c r="M531" i="2"/>
  <c r="U531" i="2"/>
  <c r="D538" i="2"/>
  <c r="L538" i="2"/>
  <c r="U538" i="2"/>
  <c r="AC538" i="2"/>
  <c r="K540" i="2"/>
  <c r="T540" i="2"/>
  <c r="AC540" i="2"/>
  <c r="K542" i="2"/>
  <c r="T542" i="2"/>
  <c r="AC542" i="2"/>
  <c r="K544" i="2"/>
  <c r="T544" i="2"/>
  <c r="AC544" i="2"/>
  <c r="K546" i="2"/>
  <c r="T546" i="2"/>
  <c r="AC546" i="2"/>
  <c r="K548" i="2"/>
  <c r="T548" i="2"/>
  <c r="AC548" i="2"/>
  <c r="K552" i="2"/>
  <c r="S552" i="2"/>
  <c r="AB552" i="2"/>
  <c r="D555" i="2"/>
  <c r="L555" i="2"/>
  <c r="T555" i="2"/>
  <c r="AB555" i="2"/>
  <c r="D559" i="2"/>
  <c r="L559" i="2"/>
  <c r="T559" i="2"/>
  <c r="AB559" i="2"/>
  <c r="K562" i="2"/>
  <c r="T562" i="2"/>
  <c r="AB562" i="2"/>
  <c r="D565" i="2"/>
  <c r="L565" i="2"/>
  <c r="U565" i="2"/>
  <c r="AC565" i="2"/>
  <c r="F566" i="2"/>
  <c r="N566" i="2"/>
  <c r="W566" i="2"/>
  <c r="AE566" i="2"/>
  <c r="J567" i="2"/>
  <c r="S567" i="2"/>
  <c r="AA567" i="2"/>
  <c r="S575" i="2"/>
  <c r="AA575" i="2"/>
  <c r="D579" i="2"/>
  <c r="L579" i="2"/>
  <c r="T579" i="2"/>
  <c r="D583" i="2"/>
  <c r="L583" i="2"/>
  <c r="T583" i="2"/>
  <c r="AB583" i="2"/>
  <c r="AA586" i="2"/>
  <c r="H207" i="2"/>
  <c r="I210" i="2"/>
  <c r="I307" i="2"/>
  <c r="Y414" i="2"/>
  <c r="J430" i="2"/>
  <c r="R430" i="2"/>
  <c r="K442" i="2"/>
  <c r="S442" i="2"/>
  <c r="Y374" i="2"/>
  <c r="Q365" i="2"/>
  <c r="Y381" i="2"/>
  <c r="J211" i="2"/>
  <c r="I370" i="2"/>
  <c r="D217" i="2"/>
  <c r="L217" i="2"/>
  <c r="D573" i="2"/>
  <c r="L573" i="2"/>
  <c r="U573" i="2"/>
  <c r="AC573" i="2"/>
  <c r="Y370" i="2"/>
  <c r="Q370" i="2"/>
  <c r="D251" i="2"/>
  <c r="H251" i="2"/>
  <c r="H257" i="2"/>
  <c r="H261" i="2"/>
  <c r="M251" i="2"/>
  <c r="AA269" i="2"/>
  <c r="S269" i="2"/>
  <c r="K269" i="2"/>
  <c r="F221" i="2"/>
  <c r="Q299" i="2"/>
  <c r="H318" i="2"/>
  <c r="P318" i="2"/>
  <c r="X318" i="2"/>
  <c r="AF318" i="2"/>
  <c r="D320" i="2"/>
  <c r="L320" i="2"/>
  <c r="T320" i="2"/>
  <c r="AB320" i="2"/>
  <c r="H322" i="2"/>
  <c r="P322" i="2"/>
  <c r="X322" i="2"/>
  <c r="AF322" i="2"/>
  <c r="E326" i="2"/>
  <c r="M326" i="2"/>
  <c r="V326" i="2"/>
  <c r="AD326" i="2"/>
  <c r="D331" i="2"/>
  <c r="L331" i="2"/>
  <c r="T331" i="2"/>
  <c r="AB331" i="2"/>
  <c r="H333" i="2"/>
  <c r="P333" i="2"/>
  <c r="X333" i="2"/>
  <c r="D335" i="2"/>
  <c r="L335" i="2"/>
  <c r="T335" i="2"/>
  <c r="AB335" i="2"/>
  <c r="H337" i="2"/>
  <c r="P337" i="2"/>
  <c r="X337" i="2"/>
  <c r="AF337" i="2"/>
  <c r="H341" i="2"/>
  <c r="P341" i="2"/>
  <c r="X341" i="2"/>
  <c r="AF341" i="2"/>
  <c r="H345" i="2"/>
  <c r="P345" i="2"/>
  <c r="X345" i="2"/>
  <c r="AF345" i="2"/>
  <c r="AF399" i="2"/>
  <c r="X399" i="2"/>
  <c r="P399" i="2"/>
  <c r="H399" i="2"/>
  <c r="H401" i="2"/>
  <c r="P401" i="2"/>
  <c r="X401" i="2"/>
  <c r="AF401" i="2"/>
  <c r="D403" i="2"/>
  <c r="L403" i="2"/>
  <c r="T403" i="2"/>
  <c r="AB403" i="2"/>
  <c r="H405" i="2"/>
  <c r="P405" i="2"/>
  <c r="X405" i="2"/>
  <c r="D407" i="2"/>
  <c r="L407" i="2"/>
  <c r="T407" i="2"/>
  <c r="AB407" i="2"/>
  <c r="D411" i="2"/>
  <c r="L411" i="2"/>
  <c r="T411" i="2"/>
  <c r="AB411" i="2"/>
  <c r="D415" i="2"/>
  <c r="L415" i="2"/>
  <c r="T415" i="2"/>
  <c r="AB415" i="2"/>
  <c r="D419" i="2"/>
  <c r="L419" i="2"/>
  <c r="T419" i="2"/>
  <c r="AB419" i="2"/>
  <c r="D423" i="2"/>
  <c r="L423" i="2"/>
  <c r="T423" i="2"/>
  <c r="AB423" i="2"/>
  <c r="D427" i="2"/>
  <c r="L427" i="2"/>
  <c r="T427" i="2"/>
  <c r="AB427" i="2"/>
  <c r="D431" i="2"/>
  <c r="L431" i="2"/>
  <c r="T431" i="2"/>
  <c r="AB431" i="2"/>
  <c r="D435" i="2"/>
  <c r="L435" i="2"/>
  <c r="T435" i="2"/>
  <c r="AB435" i="2"/>
  <c r="D439" i="2"/>
  <c r="L439" i="2"/>
  <c r="T439" i="2"/>
  <c r="AB439" i="2"/>
  <c r="D443" i="2"/>
  <c r="L443" i="2"/>
  <c r="T443" i="2"/>
  <c r="AB443" i="2"/>
  <c r="D447" i="2"/>
  <c r="L447" i="2"/>
  <c r="T447" i="2"/>
  <c r="AB447" i="2"/>
  <c r="AF451" i="2"/>
  <c r="X451" i="2"/>
  <c r="P451" i="2"/>
  <c r="H451" i="2"/>
  <c r="D461" i="2"/>
  <c r="L461" i="2"/>
  <c r="T461" i="2"/>
  <c r="AB461" i="2"/>
  <c r="J463" i="2"/>
  <c r="S463" i="2"/>
  <c r="AB463" i="2"/>
  <c r="J466" i="2"/>
  <c r="S466" i="2"/>
  <c r="AB466" i="2"/>
  <c r="J468" i="2"/>
  <c r="S468" i="2"/>
  <c r="AB468" i="2"/>
  <c r="J470" i="2"/>
  <c r="S470" i="2"/>
  <c r="AB470" i="2"/>
  <c r="J472" i="2"/>
  <c r="S472" i="2"/>
  <c r="AB472" i="2"/>
  <c r="K474" i="2"/>
  <c r="T474" i="2"/>
  <c r="AC474" i="2"/>
  <c r="J476" i="2"/>
  <c r="S476" i="2"/>
  <c r="AB476" i="2"/>
  <c r="D479" i="2"/>
  <c r="L479" i="2"/>
  <c r="T479" i="2"/>
  <c r="AB479" i="2"/>
  <c r="D483" i="2"/>
  <c r="L483" i="2"/>
  <c r="T483" i="2"/>
  <c r="AB483" i="2"/>
  <c r="D487" i="2"/>
  <c r="L487" i="2"/>
  <c r="T487" i="2"/>
  <c r="AB487" i="2"/>
  <c r="G492" i="2"/>
  <c r="O492" i="2"/>
  <c r="W492" i="2"/>
  <c r="AE492" i="2"/>
  <c r="D495" i="2"/>
  <c r="L495" i="2"/>
  <c r="T495" i="2"/>
  <c r="AB495" i="2"/>
  <c r="D499" i="2"/>
  <c r="L499" i="2"/>
  <c r="T499" i="2"/>
  <c r="AB499" i="2"/>
  <c r="AF503" i="2"/>
  <c r="X503" i="2"/>
  <c r="P503" i="2"/>
  <c r="H503" i="2"/>
  <c r="D507" i="2"/>
  <c r="L507" i="2"/>
  <c r="T507" i="2"/>
  <c r="AB507" i="2"/>
  <c r="D511" i="2"/>
  <c r="L511" i="2"/>
  <c r="T511" i="2"/>
  <c r="AB511" i="2"/>
  <c r="D515" i="2"/>
  <c r="L515" i="2"/>
  <c r="T515" i="2"/>
  <c r="AB515" i="2"/>
  <c r="AF519" i="2"/>
  <c r="X519" i="2"/>
  <c r="P519" i="2"/>
  <c r="H519" i="2"/>
  <c r="D535" i="2"/>
  <c r="L535" i="2"/>
  <c r="T535" i="2"/>
  <c r="AB535" i="2"/>
  <c r="J482" i="2"/>
  <c r="R482" i="2"/>
  <c r="Z482" i="2"/>
  <c r="D567" i="2"/>
  <c r="L567" i="2"/>
  <c r="U567" i="2"/>
  <c r="AC567" i="2"/>
  <c r="D575" i="2"/>
  <c r="L575" i="2"/>
  <c r="U575" i="2"/>
  <c r="AC575" i="2"/>
  <c r="AA319" i="2"/>
  <c r="S319" i="2"/>
  <c r="K319" i="2"/>
  <c r="D343" i="2"/>
  <c r="L343" i="2"/>
  <c r="T343" i="2"/>
  <c r="AB343" i="2"/>
  <c r="D347" i="2"/>
  <c r="L347" i="2"/>
  <c r="T347" i="2"/>
  <c r="AB347" i="2"/>
  <c r="AF351" i="2"/>
  <c r="X351" i="2"/>
  <c r="P351" i="2"/>
  <c r="AB579" i="2"/>
  <c r="K418" i="2"/>
  <c r="Y428" i="2"/>
  <c r="AF333" i="2"/>
  <c r="S418" i="2"/>
  <c r="I428" i="2"/>
  <c r="Q428" i="2"/>
  <c r="H351" i="2"/>
  <c r="H353" i="2"/>
  <c r="P353" i="2"/>
  <c r="X353" i="2"/>
  <c r="AF353" i="2"/>
  <c r="D355" i="2"/>
  <c r="L355" i="2"/>
  <c r="T355" i="2"/>
  <c r="AB355" i="2"/>
  <c r="H357" i="2"/>
  <c r="P357" i="2"/>
  <c r="X357" i="2"/>
  <c r="AF357" i="2"/>
  <c r="D359" i="2"/>
  <c r="L359" i="2"/>
  <c r="T359" i="2"/>
  <c r="AB359" i="2"/>
  <c r="H361" i="2"/>
  <c r="P361" i="2"/>
  <c r="X361" i="2"/>
  <c r="AF361" i="2"/>
  <c r="D363" i="2"/>
  <c r="L363" i="2"/>
  <c r="T363" i="2"/>
  <c r="AB363" i="2"/>
  <c r="H365" i="2"/>
  <c r="P365" i="2"/>
  <c r="X365" i="2"/>
  <c r="AF365" i="2"/>
  <c r="D367" i="2"/>
  <c r="L367" i="2"/>
  <c r="T367" i="2"/>
  <c r="AB367" i="2"/>
  <c r="H369" i="2"/>
  <c r="P369" i="2"/>
  <c r="X369" i="2"/>
  <c r="AF369" i="2"/>
  <c r="D371" i="2"/>
  <c r="L371" i="2"/>
  <c r="T371" i="2"/>
  <c r="AB371" i="2"/>
  <c r="H373" i="2"/>
  <c r="P373" i="2"/>
  <c r="X373" i="2"/>
  <c r="AF373" i="2"/>
  <c r="D375" i="2"/>
  <c r="L375" i="2"/>
  <c r="T375" i="2"/>
  <c r="AB375" i="2"/>
  <c r="F376" i="2"/>
  <c r="N376" i="2"/>
  <c r="V376" i="2"/>
  <c r="AD376" i="2"/>
  <c r="D379" i="2"/>
  <c r="L379" i="2"/>
  <c r="T379" i="2"/>
  <c r="AB379" i="2"/>
  <c r="H381" i="2"/>
  <c r="P381" i="2"/>
  <c r="X381" i="2"/>
  <c r="AF381" i="2"/>
  <c r="D383" i="2"/>
  <c r="L383" i="2"/>
  <c r="T383" i="2"/>
  <c r="AB383" i="2"/>
  <c r="H385" i="2"/>
  <c r="P385" i="2"/>
  <c r="X385" i="2"/>
  <c r="AF385" i="2"/>
  <c r="D387" i="2"/>
  <c r="L387" i="2"/>
  <c r="T387" i="2"/>
  <c r="AB387" i="2"/>
  <c r="D391" i="2"/>
  <c r="L391" i="2"/>
  <c r="T391" i="2"/>
  <c r="AB391" i="2"/>
  <c r="H393" i="2"/>
  <c r="P393" i="2"/>
  <c r="X393" i="2"/>
  <c r="AF393" i="2"/>
  <c r="D395" i="2"/>
  <c r="L395" i="2"/>
  <c r="T395" i="2"/>
  <c r="AB395" i="2"/>
  <c r="I311" i="2"/>
  <c r="Q311" i="2"/>
  <c r="K214" i="2"/>
  <c r="L273" i="2"/>
  <c r="N321" i="2"/>
  <c r="AD321" i="2"/>
  <c r="M324" i="2"/>
  <c r="N332" i="2"/>
  <c r="F336" i="2"/>
  <c r="V336" i="2"/>
  <c r="N340" i="2"/>
  <c r="AD340" i="2"/>
  <c r="N344" i="2"/>
  <c r="F356" i="2"/>
  <c r="V356" i="2"/>
  <c r="AD360" i="2"/>
  <c r="N364" i="2"/>
  <c r="AD364" i="2"/>
  <c r="N368" i="2"/>
  <c r="AD368" i="2"/>
  <c r="F372" i="2"/>
  <c r="V372" i="2"/>
  <c r="F380" i="2"/>
  <c r="V384" i="2"/>
  <c r="F392" i="2"/>
  <c r="V392" i="2"/>
  <c r="F396" i="2"/>
  <c r="AD404" i="2"/>
  <c r="F484" i="2"/>
  <c r="N484" i="2"/>
  <c r="V484" i="2"/>
  <c r="AD484" i="2"/>
  <c r="F488" i="2"/>
  <c r="N488" i="2"/>
  <c r="V488" i="2"/>
  <c r="AD488" i="2"/>
  <c r="F496" i="2"/>
  <c r="N496" i="2"/>
  <c r="V496" i="2"/>
  <c r="AD496" i="2"/>
  <c r="F504" i="2"/>
  <c r="N504" i="2"/>
  <c r="V504" i="2"/>
  <c r="AD504" i="2"/>
  <c r="F508" i="2"/>
  <c r="N508" i="2"/>
  <c r="V508" i="2"/>
  <c r="AD508" i="2"/>
  <c r="F512" i="2"/>
  <c r="N512" i="2"/>
  <c r="V512" i="2"/>
  <c r="AD512" i="2"/>
  <c r="F516" i="2"/>
  <c r="N516" i="2"/>
  <c r="V516" i="2"/>
  <c r="AD516" i="2"/>
  <c r="H521" i="2"/>
  <c r="Q521" i="2"/>
  <c r="Y521" i="2"/>
  <c r="E550" i="2"/>
  <c r="M550" i="2"/>
  <c r="V550" i="2"/>
  <c r="AD550" i="2"/>
  <c r="U550" i="2"/>
  <c r="F556" i="2"/>
  <c r="N556" i="2"/>
  <c r="V556" i="2"/>
  <c r="AD556" i="2"/>
  <c r="F560" i="2"/>
  <c r="N560" i="2"/>
  <c r="V560" i="2"/>
  <c r="AD560" i="2"/>
  <c r="H564" i="2"/>
  <c r="Q564" i="2"/>
  <c r="Y564" i="2"/>
  <c r="E568" i="2"/>
  <c r="M568" i="2"/>
  <c r="V568" i="2"/>
  <c r="AD568" i="2"/>
  <c r="D273" i="2"/>
  <c r="T273" i="2"/>
  <c r="F317" i="2"/>
  <c r="V317" i="2"/>
  <c r="F321" i="2"/>
  <c r="V321" i="2"/>
  <c r="E324" i="2"/>
  <c r="V324" i="2"/>
  <c r="V332" i="2"/>
  <c r="N336" i="2"/>
  <c r="F340" i="2"/>
  <c r="V340" i="2"/>
  <c r="F344" i="2"/>
  <c r="V344" i="2"/>
  <c r="N356" i="2"/>
  <c r="AD356" i="2"/>
  <c r="F360" i="2"/>
  <c r="V360" i="2"/>
  <c r="F364" i="2"/>
  <c r="V364" i="2"/>
  <c r="V368" i="2"/>
  <c r="N372" i="2"/>
  <c r="V380" i="2"/>
  <c r="N384" i="2"/>
  <c r="AD384" i="2"/>
  <c r="N392" i="2"/>
  <c r="V396" i="2"/>
  <c r="F404" i="2"/>
  <c r="F420" i="2"/>
  <c r="AD420" i="2"/>
  <c r="F424" i="2"/>
  <c r="AD424" i="2"/>
  <c r="N428" i="2"/>
  <c r="V428" i="2"/>
  <c r="F432" i="2"/>
  <c r="AD432" i="2"/>
  <c r="F436" i="2"/>
  <c r="V436" i="2"/>
  <c r="F440" i="2"/>
  <c r="AD440" i="2"/>
  <c r="F444" i="2"/>
  <c r="AD444" i="2"/>
  <c r="F448" i="2"/>
  <c r="V448" i="2"/>
  <c r="F452" i="2"/>
  <c r="V452" i="2"/>
  <c r="H253" i="2"/>
  <c r="AB273" i="2"/>
  <c r="N317" i="2"/>
  <c r="AD317" i="2"/>
  <c r="AD324" i="2"/>
  <c r="F332" i="2"/>
  <c r="AD332" i="2"/>
  <c r="AD336" i="2"/>
  <c r="AD344" i="2"/>
  <c r="N360" i="2"/>
  <c r="F368" i="2"/>
  <c r="AD372" i="2"/>
  <c r="N380" i="2"/>
  <c r="AD380" i="2"/>
  <c r="F384" i="2"/>
  <c r="AD392" i="2"/>
  <c r="N396" i="2"/>
  <c r="AD396" i="2"/>
  <c r="N404" i="2"/>
  <c r="V404" i="2"/>
  <c r="AD408" i="2"/>
  <c r="V408" i="2"/>
  <c r="N408" i="2"/>
  <c r="F408" i="2"/>
  <c r="F412" i="2"/>
  <c r="N412" i="2"/>
  <c r="V412" i="2"/>
  <c r="AD412" i="2"/>
  <c r="F416" i="2"/>
  <c r="N416" i="2"/>
  <c r="V416" i="2"/>
  <c r="AD416" i="2"/>
  <c r="N420" i="2"/>
  <c r="V420" i="2"/>
  <c r="N424" i="2"/>
  <c r="V424" i="2"/>
  <c r="F428" i="2"/>
  <c r="AD428" i="2"/>
  <c r="N432" i="2"/>
  <c r="V432" i="2"/>
  <c r="N436" i="2"/>
  <c r="AD436" i="2"/>
  <c r="N440" i="2"/>
  <c r="V440" i="2"/>
  <c r="N444" i="2"/>
  <c r="V444" i="2"/>
  <c r="N448" i="2"/>
  <c r="AD448" i="2"/>
  <c r="N452" i="2"/>
  <c r="AD452" i="2"/>
  <c r="AF405" i="2"/>
  <c r="AB409" i="2"/>
  <c r="T409" i="2"/>
  <c r="L409" i="2"/>
  <c r="D409" i="2"/>
  <c r="H413" i="2"/>
  <c r="P413" i="2"/>
  <c r="X413" i="2"/>
  <c r="AF413" i="2"/>
  <c r="H417" i="2"/>
  <c r="P417" i="2"/>
  <c r="X417" i="2"/>
  <c r="AF417" i="2"/>
  <c r="H421" i="2"/>
  <c r="P421" i="2"/>
  <c r="X421" i="2"/>
  <c r="AF421" i="2"/>
  <c r="H425" i="2"/>
  <c r="P425" i="2"/>
  <c r="X425" i="2"/>
  <c r="AF425" i="2"/>
  <c r="E576" i="2"/>
  <c r="M576" i="2"/>
  <c r="V576" i="2"/>
  <c r="AD576" i="2"/>
  <c r="L205" i="2"/>
  <c r="Y307" i="2"/>
  <c r="H433" i="2"/>
  <c r="P433" i="2"/>
  <c r="X433" i="2"/>
  <c r="AF433" i="2"/>
  <c r="H437" i="2"/>
  <c r="P437" i="2"/>
  <c r="X437" i="2"/>
  <c r="AF437" i="2"/>
  <c r="H441" i="2"/>
  <c r="P441" i="2"/>
  <c r="X441" i="2"/>
  <c r="AF441" i="2"/>
  <c r="H445" i="2"/>
  <c r="P445" i="2"/>
  <c r="X445" i="2"/>
  <c r="AF445" i="2"/>
  <c r="H449" i="2"/>
  <c r="P449" i="2"/>
  <c r="X449" i="2"/>
  <c r="AF449" i="2"/>
  <c r="H453" i="2"/>
  <c r="P453" i="2"/>
  <c r="X453" i="2"/>
  <c r="AF453" i="2"/>
  <c r="J458" i="2"/>
  <c r="S458" i="2"/>
  <c r="AA458" i="2"/>
  <c r="F462" i="2"/>
  <c r="N462" i="2"/>
  <c r="X462" i="2"/>
  <c r="Q307" i="2"/>
  <c r="AF462" i="2"/>
  <c r="F464" i="2"/>
  <c r="N464" i="2"/>
  <c r="X464" i="2"/>
  <c r="AF464" i="2"/>
  <c r="O458" i="2"/>
  <c r="F469" i="2"/>
  <c r="N469" i="2"/>
  <c r="X469" i="2"/>
  <c r="AF469" i="2"/>
  <c r="AD475" i="2"/>
  <c r="V475" i="2"/>
  <c r="L475" i="2"/>
  <c r="D475" i="2"/>
  <c r="F477" i="2"/>
  <c r="N477" i="2"/>
  <c r="X477" i="2"/>
  <c r="AF477" i="2"/>
  <c r="H485" i="2"/>
  <c r="P485" i="2"/>
  <c r="X485" i="2"/>
  <c r="AF485" i="2"/>
  <c r="H489" i="2"/>
  <c r="P489" i="2"/>
  <c r="X489" i="2"/>
  <c r="AF489" i="2"/>
  <c r="AB497" i="2"/>
  <c r="T497" i="2"/>
  <c r="L497" i="2"/>
  <c r="D497" i="2"/>
  <c r="H501" i="2"/>
  <c r="P501" i="2"/>
  <c r="X501" i="2"/>
  <c r="AF501" i="2"/>
  <c r="H505" i="2"/>
  <c r="P505" i="2"/>
  <c r="X505" i="2"/>
  <c r="AF505" i="2"/>
  <c r="H509" i="2"/>
  <c r="P509" i="2"/>
  <c r="X509" i="2"/>
  <c r="AF509" i="2"/>
  <c r="H513" i="2"/>
  <c r="P513" i="2"/>
  <c r="X513" i="2"/>
  <c r="AF513" i="2"/>
  <c r="H517" i="2"/>
  <c r="P517" i="2"/>
  <c r="X517" i="2"/>
  <c r="AF517" i="2"/>
  <c r="G523" i="2"/>
  <c r="P523" i="2"/>
  <c r="X523" i="2"/>
  <c r="AF523" i="2"/>
  <c r="O523" i="2"/>
  <c r="H525" i="2"/>
  <c r="P525" i="2"/>
  <c r="X525" i="2"/>
  <c r="AF525" i="2"/>
  <c r="J530" i="2"/>
  <c r="R530" i="2"/>
  <c r="Z530" i="2"/>
  <c r="H553" i="2"/>
  <c r="P553" i="2"/>
  <c r="X553" i="2"/>
  <c r="AF553" i="2"/>
  <c r="H557" i="2"/>
  <c r="P557" i="2"/>
  <c r="X557" i="2"/>
  <c r="AF557" i="2"/>
  <c r="I570" i="2"/>
  <c r="R570" i="2"/>
  <c r="Z570" i="2"/>
  <c r="AC574" i="2"/>
  <c r="U574" i="2"/>
  <c r="L574" i="2"/>
  <c r="D574" i="2"/>
  <c r="H577" i="2"/>
  <c r="P577" i="2"/>
  <c r="X577" i="2"/>
  <c r="AF577" i="2"/>
  <c r="H581" i="2"/>
  <c r="P581" i="2"/>
  <c r="X581" i="2"/>
  <c r="AF581" i="2"/>
  <c r="Y311" i="2"/>
  <c r="Q342" i="2"/>
  <c r="S366" i="2"/>
  <c r="Y406" i="2"/>
  <c r="Y460" i="2"/>
  <c r="I486" i="2"/>
  <c r="AB494" i="2"/>
  <c r="I342" i="2"/>
  <c r="K366" i="2"/>
  <c r="Y386" i="2"/>
  <c r="Q406" i="2"/>
  <c r="Q486" i="2"/>
  <c r="R319" i="2"/>
  <c r="R330" i="2"/>
  <c r="J334" i="2"/>
  <c r="Z346" i="2"/>
  <c r="R350" i="2"/>
  <c r="J366" i="2"/>
  <c r="Z370" i="2"/>
  <c r="J374" i="2"/>
  <c r="AB378" i="2"/>
  <c r="R394" i="2"/>
  <c r="J410" i="2"/>
  <c r="Z422" i="2"/>
  <c r="Z438" i="2"/>
  <c r="Z442" i="2"/>
  <c r="Z478" i="2"/>
  <c r="S482" i="2"/>
  <c r="M494" i="2"/>
  <c r="R502" i="2"/>
  <c r="R514" i="2"/>
  <c r="D534" i="2"/>
  <c r="L534" i="2"/>
  <c r="T534" i="2"/>
  <c r="AB534" i="2"/>
  <c r="I537" i="2"/>
  <c r="R537" i="2"/>
  <c r="Z537" i="2"/>
  <c r="G539" i="2"/>
  <c r="P539" i="2"/>
  <c r="Y539" i="2"/>
  <c r="J554" i="2"/>
  <c r="R554" i="2"/>
  <c r="Z554" i="2"/>
  <c r="J558" i="2"/>
  <c r="R558" i="2"/>
  <c r="Z558" i="2"/>
  <c r="I572" i="2"/>
  <c r="R572" i="2"/>
  <c r="Z572" i="2"/>
  <c r="O572" i="2"/>
  <c r="J578" i="2"/>
  <c r="R578" i="2"/>
  <c r="Z578" i="2"/>
  <c r="Y342" i="2"/>
  <c r="Y572" i="2"/>
  <c r="M259" i="2"/>
  <c r="I330" i="2"/>
  <c r="R342" i="2"/>
  <c r="Z354" i="2"/>
  <c r="R358" i="2"/>
  <c r="L378" i="2"/>
  <c r="J386" i="2"/>
  <c r="I389" i="2"/>
  <c r="Z394" i="2"/>
  <c r="Z398" i="2"/>
  <c r="R406" i="2"/>
  <c r="Z418" i="2"/>
  <c r="J422" i="2"/>
  <c r="Z460" i="2"/>
  <c r="Z498" i="2"/>
  <c r="J502" i="2"/>
  <c r="Z514" i="2"/>
  <c r="R518" i="2"/>
  <c r="H249" i="2"/>
  <c r="Z319" i="2"/>
  <c r="Z330" i="2"/>
  <c r="J338" i="2"/>
  <c r="J350" i="2"/>
  <c r="R362" i="2"/>
  <c r="Z366" i="2"/>
  <c r="J414" i="2"/>
  <c r="R418" i="2"/>
  <c r="S430" i="2"/>
  <c r="R434" i="2"/>
  <c r="R438" i="2"/>
  <c r="R442" i="2"/>
  <c r="J446" i="2"/>
  <c r="J478" i="2"/>
  <c r="Z486" i="2"/>
  <c r="Z490" i="2"/>
  <c r="R506" i="2"/>
  <c r="J518" i="2"/>
  <c r="Q572" i="2"/>
  <c r="R334" i="2"/>
  <c r="R338" i="2"/>
  <c r="Z342" i="2"/>
  <c r="J354" i="2"/>
  <c r="J358" i="2"/>
  <c r="Z386" i="2"/>
  <c r="J398" i="2"/>
  <c r="Z402" i="2"/>
  <c r="Z434" i="2"/>
  <c r="J438" i="2"/>
  <c r="R460" i="2"/>
  <c r="E494" i="2"/>
  <c r="R498" i="2"/>
  <c r="Z502" i="2"/>
  <c r="D259" i="2"/>
  <c r="R346" i="2"/>
  <c r="Z350" i="2"/>
  <c r="Z358" i="2"/>
  <c r="J362" i="2"/>
  <c r="R374" i="2"/>
  <c r="T378" i="2"/>
  <c r="Z382" i="2"/>
  <c r="R386" i="2"/>
  <c r="Q389" i="2"/>
  <c r="Z406" i="2"/>
  <c r="J418" i="2"/>
  <c r="R422" i="2"/>
  <c r="R446" i="2"/>
  <c r="K482" i="2"/>
  <c r="R490" i="2"/>
  <c r="H572" i="2"/>
  <c r="H259" i="2"/>
  <c r="J319" i="2"/>
  <c r="J342" i="2"/>
  <c r="R354" i="2"/>
  <c r="Z362" i="2"/>
  <c r="R366" i="2"/>
  <c r="J370" i="2"/>
  <c r="J382" i="2"/>
  <c r="Y389" i="2"/>
  <c r="J394" i="2"/>
  <c r="J402" i="2"/>
  <c r="J406" i="2"/>
  <c r="Z410" i="2"/>
  <c r="R414" i="2"/>
  <c r="K430" i="2"/>
  <c r="I460" i="2"/>
  <c r="R478" i="2"/>
  <c r="J486" i="2"/>
  <c r="J490" i="2"/>
  <c r="AC494" i="2"/>
  <c r="J506" i="2"/>
  <c r="Z334" i="2"/>
  <c r="Z338" i="2"/>
  <c r="J346" i="2"/>
  <c r="R370" i="2"/>
  <c r="Z374" i="2"/>
  <c r="D378" i="2"/>
  <c r="R382" i="2"/>
  <c r="R398" i="2"/>
  <c r="R402" i="2"/>
  <c r="R410" i="2"/>
  <c r="Z414" i="2"/>
  <c r="AA430" i="2"/>
  <c r="J434" i="2"/>
  <c r="J442" i="2"/>
  <c r="Z446" i="2"/>
  <c r="AA482" i="2"/>
  <c r="R486" i="2"/>
  <c r="U494" i="2"/>
  <c r="J498" i="2"/>
  <c r="Z506" i="2"/>
  <c r="J514" i="2"/>
  <c r="Z518" i="2"/>
  <c r="I529" i="2"/>
  <c r="AD580" i="2"/>
  <c r="V580" i="2"/>
  <c r="N580" i="2"/>
  <c r="F580" i="2"/>
  <c r="F584" i="2"/>
  <c r="N584" i="2"/>
  <c r="V584" i="2"/>
  <c r="AD584" i="2"/>
  <c r="H585" i="2"/>
  <c r="P585" i="2"/>
  <c r="X585" i="2"/>
  <c r="AF585" i="2"/>
  <c r="F210" i="2"/>
  <c r="Y299" i="2"/>
  <c r="G207" i="2"/>
  <c r="J210" i="2"/>
  <c r="E285" i="2"/>
  <c r="M285" i="2"/>
  <c r="U285" i="2"/>
  <c r="AC285" i="2"/>
  <c r="E289" i="2"/>
  <c r="M289" i="2"/>
  <c r="U289" i="2"/>
  <c r="AC289" i="2"/>
  <c r="E293" i="2"/>
  <c r="M293" i="2"/>
  <c r="U293" i="2"/>
  <c r="AC293" i="2"/>
  <c r="E304" i="2"/>
  <c r="M304" i="2"/>
  <c r="U304" i="2"/>
  <c r="AC304" i="2"/>
  <c r="E308" i="2"/>
  <c r="M308" i="2"/>
  <c r="I404" i="2"/>
  <c r="Y392" i="2"/>
  <c r="Q404" i="2"/>
  <c r="Q392" i="2"/>
  <c r="I392" i="2"/>
  <c r="Y404" i="2"/>
  <c r="Y515" i="2"/>
  <c r="U308" i="2"/>
  <c r="AC308" i="2"/>
  <c r="E312" i="2"/>
  <c r="M312" i="2"/>
  <c r="U312" i="2"/>
  <c r="AC312" i="2"/>
  <c r="E316" i="2"/>
  <c r="M316" i="2"/>
  <c r="U316" i="2"/>
  <c r="AC316" i="2"/>
  <c r="E320" i="2"/>
  <c r="M320" i="2"/>
  <c r="U320" i="2"/>
  <c r="AC320" i="2"/>
  <c r="F326" i="2"/>
  <c r="N326" i="2"/>
  <c r="W326" i="2"/>
  <c r="AE326" i="2"/>
  <c r="E331" i="2"/>
  <c r="M331" i="2"/>
  <c r="U331" i="2"/>
  <c r="AC331" i="2"/>
  <c r="E335" i="2"/>
  <c r="M335" i="2"/>
  <c r="U335" i="2"/>
  <c r="AC335" i="2"/>
  <c r="E343" i="2"/>
  <c r="M343" i="2"/>
  <c r="U343" i="2"/>
  <c r="AC343" i="2"/>
  <c r="E347" i="2"/>
  <c r="M347" i="2"/>
  <c r="U347" i="2"/>
  <c r="AC347" i="2"/>
  <c r="AE351" i="2"/>
  <c r="W351" i="2"/>
  <c r="O351" i="2"/>
  <c r="G351" i="2"/>
  <c r="E355" i="2"/>
  <c r="M355" i="2"/>
  <c r="U355" i="2"/>
  <c r="AC355" i="2"/>
  <c r="E359" i="2"/>
  <c r="M359" i="2"/>
  <c r="U359" i="2"/>
  <c r="AC359" i="2"/>
  <c r="E363" i="2"/>
  <c r="M363" i="2"/>
  <c r="U363" i="2"/>
  <c r="AC363" i="2"/>
  <c r="E367" i="2"/>
  <c r="M367" i="2"/>
  <c r="U367" i="2"/>
  <c r="AC367" i="2"/>
  <c r="E371" i="2"/>
  <c r="M371" i="2"/>
  <c r="U371" i="2"/>
  <c r="AC371" i="2"/>
  <c r="E375" i="2"/>
  <c r="M375" i="2"/>
  <c r="U375" i="2"/>
  <c r="AC375" i="2"/>
  <c r="G376" i="2"/>
  <c r="O376" i="2"/>
  <c r="W376" i="2"/>
  <c r="AE376" i="2"/>
  <c r="E379" i="2"/>
  <c r="M379" i="2"/>
  <c r="U379" i="2"/>
  <c r="AC379" i="2"/>
  <c r="E383" i="2"/>
  <c r="M383" i="2"/>
  <c r="U383" i="2"/>
  <c r="AC383" i="2"/>
  <c r="E387" i="2"/>
  <c r="M387" i="2"/>
  <c r="E391" i="2"/>
  <c r="E447" i="2"/>
  <c r="M447" i="2"/>
  <c r="AE451" i="2"/>
  <c r="W451" i="2"/>
  <c r="O451" i="2"/>
  <c r="E461" i="2"/>
  <c r="M461" i="2"/>
  <c r="U461" i="2"/>
  <c r="H561" i="2"/>
  <c r="I310" i="2"/>
  <c r="Y318" i="2"/>
  <c r="U447" i="2"/>
  <c r="Y561" i="2"/>
  <c r="Y529" i="2"/>
  <c r="G543" i="2"/>
  <c r="E217" i="2"/>
  <c r="Q302" i="2"/>
  <c r="K306" i="2"/>
  <c r="Y310" i="2"/>
  <c r="I318" i="2"/>
  <c r="K279" i="2"/>
  <c r="Q310" i="2"/>
  <c r="Q529" i="2"/>
  <c r="P543" i="2"/>
  <c r="H336" i="2"/>
  <c r="P336" i="2"/>
  <c r="X336" i="2"/>
  <c r="AF336" i="2"/>
  <c r="H340" i="2"/>
  <c r="P340" i="2"/>
  <c r="X340" i="2"/>
  <c r="AF340" i="2"/>
  <c r="H344" i="2"/>
  <c r="P344" i="2"/>
  <c r="X344" i="2"/>
  <c r="Y543" i="2"/>
  <c r="D212" i="2"/>
  <c r="G221" i="2"/>
  <c r="D334" i="2"/>
  <c r="L334" i="2"/>
  <c r="T334" i="2"/>
  <c r="AB334" i="2"/>
  <c r="AF338" i="2"/>
  <c r="X338" i="2"/>
  <c r="P338" i="2"/>
  <c r="H338" i="2"/>
  <c r="D342" i="2"/>
  <c r="L342" i="2"/>
  <c r="T342" i="2"/>
  <c r="AB342" i="2"/>
  <c r="AF344" i="2"/>
  <c r="D346" i="2"/>
  <c r="L346" i="2"/>
  <c r="T346" i="2"/>
  <c r="AB346" i="2"/>
  <c r="D350" i="2"/>
  <c r="L350" i="2"/>
  <c r="T350" i="2"/>
  <c r="AB350" i="2"/>
  <c r="D354" i="2"/>
  <c r="L354" i="2"/>
  <c r="T354" i="2"/>
  <c r="AB354" i="2"/>
  <c r="H356" i="2"/>
  <c r="P356" i="2"/>
  <c r="X356" i="2"/>
  <c r="AF356" i="2"/>
  <c r="D358" i="2"/>
  <c r="L358" i="2"/>
  <c r="T358" i="2"/>
  <c r="AB358" i="2"/>
  <c r="H360" i="2"/>
  <c r="P360" i="2"/>
  <c r="X360" i="2"/>
  <c r="AF360" i="2"/>
  <c r="D362" i="2"/>
  <c r="L362" i="2"/>
  <c r="T362" i="2"/>
  <c r="AB362" i="2"/>
  <c r="H364" i="2"/>
  <c r="P364" i="2"/>
  <c r="X364" i="2"/>
  <c r="AF364" i="2"/>
  <c r="AF366" i="2"/>
  <c r="X366" i="2"/>
  <c r="P366" i="2"/>
  <c r="H366" i="2"/>
  <c r="H368" i="2"/>
  <c r="P368" i="2"/>
  <c r="X368" i="2"/>
  <c r="AF368" i="2"/>
  <c r="D370" i="2"/>
  <c r="L370" i="2"/>
  <c r="T370" i="2"/>
  <c r="AB370" i="2"/>
  <c r="H372" i="2"/>
  <c r="P372" i="2"/>
  <c r="X372" i="2"/>
  <c r="AF372" i="2"/>
  <c r="D374" i="2"/>
  <c r="L374" i="2"/>
  <c r="T374" i="2"/>
  <c r="AB374" i="2"/>
  <c r="F378" i="2"/>
  <c r="N378" i="2"/>
  <c r="V378" i="2"/>
  <c r="AD378" i="2"/>
  <c r="H380" i="2"/>
  <c r="P380" i="2"/>
  <c r="X380" i="2"/>
  <c r="AF380" i="2"/>
  <c r="D382" i="2"/>
  <c r="L382" i="2"/>
  <c r="T382" i="2"/>
  <c r="AB382" i="2"/>
  <c r="H384" i="2"/>
  <c r="P384" i="2"/>
  <c r="X384" i="2"/>
  <c r="AF384" i="2"/>
  <c r="D386" i="2"/>
  <c r="L386" i="2"/>
  <c r="T386" i="2"/>
  <c r="AB386" i="2"/>
  <c r="AE389" i="2"/>
  <c r="W389" i="2"/>
  <c r="O389" i="2"/>
  <c r="G389" i="2"/>
  <c r="H392" i="2"/>
  <c r="P392" i="2"/>
  <c r="X392" i="2"/>
  <c r="D394" i="2"/>
  <c r="L394" i="2"/>
  <c r="T394" i="2"/>
  <c r="AB394" i="2"/>
  <c r="H396" i="2"/>
  <c r="P396" i="2"/>
  <c r="X396" i="2"/>
  <c r="AF396" i="2"/>
  <c r="D398" i="2"/>
  <c r="L398" i="2"/>
  <c r="T398" i="2"/>
  <c r="AB398" i="2"/>
  <c r="D402" i="2"/>
  <c r="L402" i="2"/>
  <c r="T402" i="2"/>
  <c r="AB402" i="2"/>
  <c r="H404" i="2"/>
  <c r="P404" i="2"/>
  <c r="X404" i="2"/>
  <c r="AF404" i="2"/>
  <c r="D406" i="2"/>
  <c r="L406" i="2"/>
  <c r="T406" i="2"/>
  <c r="AB406" i="2"/>
  <c r="AB408" i="2"/>
  <c r="T408" i="2"/>
  <c r="L408" i="2"/>
  <c r="D408" i="2"/>
  <c r="D410" i="2"/>
  <c r="L410" i="2"/>
  <c r="T410" i="2"/>
  <c r="AB410" i="2"/>
  <c r="H412" i="2"/>
  <c r="J216" i="2"/>
  <c r="L212" i="2"/>
  <c r="AC461" i="2"/>
  <c r="K463" i="2"/>
  <c r="T463" i="2"/>
  <c r="AC463" i="2"/>
  <c r="K466" i="2"/>
  <c r="T466" i="2"/>
  <c r="AC466" i="2"/>
  <c r="K468" i="2"/>
  <c r="T468" i="2"/>
  <c r="AC468" i="2"/>
  <c r="K470" i="2"/>
  <c r="T470" i="2"/>
  <c r="AC470" i="2"/>
  <c r="K472" i="2"/>
  <c r="T472" i="2"/>
  <c r="AC472" i="2"/>
  <c r="D474" i="2"/>
  <c r="L474" i="2"/>
  <c r="V474" i="2"/>
  <c r="AD474" i="2"/>
  <c r="K476" i="2"/>
  <c r="T476" i="2"/>
  <c r="AC476" i="2"/>
  <c r="E479" i="2"/>
  <c r="M479" i="2"/>
  <c r="P412" i="2"/>
  <c r="X412" i="2"/>
  <c r="AF412" i="2"/>
  <c r="D414" i="2"/>
  <c r="L414" i="2"/>
  <c r="T414" i="2"/>
  <c r="AB414" i="2"/>
  <c r="H416" i="2"/>
  <c r="P416" i="2"/>
  <c r="X416" i="2"/>
  <c r="AF416" i="2"/>
  <c r="AF418" i="2"/>
  <c r="X418" i="2"/>
  <c r="P418" i="2"/>
  <c r="H418" i="2"/>
  <c r="H420" i="2"/>
  <c r="P420" i="2"/>
  <c r="X420" i="2"/>
  <c r="AF420" i="2"/>
  <c r="D422" i="2"/>
  <c r="L422" i="2"/>
  <c r="T422" i="2"/>
  <c r="AB422" i="2"/>
  <c r="H424" i="2"/>
  <c r="P424" i="2"/>
  <c r="X424" i="2"/>
  <c r="AF424" i="2"/>
  <c r="H428" i="2"/>
  <c r="P428" i="2"/>
  <c r="X428" i="2"/>
  <c r="AF428" i="2"/>
  <c r="E430" i="2"/>
  <c r="M430" i="2"/>
  <c r="U430" i="2"/>
  <c r="AC430" i="2"/>
  <c r="H432" i="2"/>
  <c r="P432" i="2"/>
  <c r="X432" i="2"/>
  <c r="AF432" i="2"/>
  <c r="D434" i="2"/>
  <c r="L434" i="2"/>
  <c r="T434" i="2"/>
  <c r="AB434" i="2"/>
  <c r="H436" i="2"/>
  <c r="P436" i="2"/>
  <c r="X436" i="2"/>
  <c r="D438" i="2"/>
  <c r="L438" i="2"/>
  <c r="T438" i="2"/>
  <c r="AB438" i="2"/>
  <c r="H440" i="2"/>
  <c r="P440" i="2"/>
  <c r="X440" i="2"/>
  <c r="AF442" i="2"/>
  <c r="X442" i="2"/>
  <c r="P442" i="2"/>
  <c r="H442" i="2"/>
  <c r="H444" i="2"/>
  <c r="P444" i="2"/>
  <c r="X444" i="2"/>
  <c r="D446" i="2"/>
  <c r="L446" i="2"/>
  <c r="T446" i="2"/>
  <c r="K460" i="2"/>
  <c r="T460" i="2"/>
  <c r="AB460" i="2"/>
  <c r="D478" i="2"/>
  <c r="L478" i="2"/>
  <c r="T478" i="2"/>
  <c r="AB478" i="2"/>
  <c r="E482" i="2"/>
  <c r="M482" i="2"/>
  <c r="U482" i="2"/>
  <c r="AC482" i="2"/>
  <c r="D486" i="2"/>
  <c r="L486" i="2"/>
  <c r="T486" i="2"/>
  <c r="AB486" i="2"/>
  <c r="AF490" i="2"/>
  <c r="X490" i="2"/>
  <c r="P490" i="2"/>
  <c r="H490" i="2"/>
  <c r="G494" i="2"/>
  <c r="O494" i="2"/>
  <c r="AF498" i="2"/>
  <c r="Y547" i="2"/>
  <c r="Q268" i="2"/>
  <c r="G547" i="2"/>
  <c r="I268" i="2"/>
  <c r="Y268" i="2"/>
  <c r="H484" i="2"/>
  <c r="P484" i="2"/>
  <c r="H488" i="2"/>
  <c r="P488" i="2"/>
  <c r="X488" i="2"/>
  <c r="I492" i="2"/>
  <c r="Q492" i="2"/>
  <c r="Y492" i="2"/>
  <c r="F495" i="2"/>
  <c r="N495" i="2"/>
  <c r="V495" i="2"/>
  <c r="AD495" i="2"/>
  <c r="H496" i="2"/>
  <c r="P496" i="2"/>
  <c r="X496" i="2"/>
  <c r="X498" i="2"/>
  <c r="P498" i="2"/>
  <c r="H498" i="2"/>
  <c r="F499" i="2"/>
  <c r="N499" i="2"/>
  <c r="V499" i="2"/>
  <c r="AD499" i="2"/>
  <c r="D502" i="2"/>
  <c r="L502" i="2"/>
  <c r="T502" i="2"/>
  <c r="AB502" i="2"/>
  <c r="AD503" i="2"/>
  <c r="V503" i="2"/>
  <c r="N503" i="2"/>
  <c r="F503" i="2"/>
  <c r="H504" i="2"/>
  <c r="P504" i="2"/>
  <c r="X504" i="2"/>
  <c r="D506" i="2"/>
  <c r="L506" i="2"/>
  <c r="T506" i="2"/>
  <c r="AB506" i="2"/>
  <c r="F507" i="2"/>
  <c r="N507" i="2"/>
  <c r="V507" i="2"/>
  <c r="AD507" i="2"/>
  <c r="H508" i="2"/>
  <c r="P508" i="2"/>
  <c r="X508" i="2"/>
  <c r="AF508" i="2"/>
  <c r="F511" i="2"/>
  <c r="N511" i="2"/>
  <c r="V511" i="2"/>
  <c r="AD511" i="2"/>
  <c r="H512" i="2"/>
  <c r="P512" i="2"/>
  <c r="X512" i="2"/>
  <c r="AF512" i="2"/>
  <c r="D514" i="2"/>
  <c r="L514" i="2"/>
  <c r="T514" i="2"/>
  <c r="AB514" i="2"/>
  <c r="F515" i="2"/>
  <c r="N515" i="2"/>
  <c r="V515" i="2"/>
  <c r="AD515" i="2"/>
  <c r="H516" i="2"/>
  <c r="P516" i="2"/>
  <c r="X516" i="2"/>
  <c r="AF516" i="2"/>
  <c r="AF518" i="2"/>
  <c r="X518" i="2"/>
  <c r="P518" i="2"/>
  <c r="H518" i="2"/>
  <c r="AD519" i="2"/>
  <c r="V519" i="2"/>
  <c r="N519" i="2"/>
  <c r="F519" i="2"/>
  <c r="J521" i="2"/>
  <c r="S521" i="2"/>
  <c r="AA521" i="2"/>
  <c r="J553" i="2"/>
  <c r="J557" i="2"/>
  <c r="R557" i="2"/>
  <c r="Z557" i="2"/>
  <c r="J585" i="2"/>
  <c r="Y280" i="2"/>
  <c r="D207" i="2"/>
  <c r="F207" i="2"/>
  <c r="K210" i="2"/>
  <c r="F273" i="2"/>
  <c r="N273" i="2"/>
  <c r="V273" i="2"/>
  <c r="H317" i="2"/>
  <c r="P317" i="2"/>
  <c r="X317" i="2"/>
  <c r="AF317" i="2"/>
  <c r="AF319" i="2"/>
  <c r="X319" i="2"/>
  <c r="P319" i="2"/>
  <c r="H319" i="2"/>
  <c r="F320" i="2"/>
  <c r="N320" i="2"/>
  <c r="H321" i="2"/>
  <c r="P321" i="2"/>
  <c r="X321" i="2"/>
  <c r="AF321" i="2"/>
  <c r="G324" i="2"/>
  <c r="P324" i="2"/>
  <c r="X324" i="2"/>
  <c r="AF324" i="2"/>
  <c r="G326" i="2"/>
  <c r="P326" i="2"/>
  <c r="K330" i="2"/>
  <c r="T330" i="2"/>
  <c r="AB330" i="2"/>
  <c r="H332" i="2"/>
  <c r="P332" i="2"/>
  <c r="X332" i="2"/>
  <c r="AF332" i="2"/>
  <c r="F335" i="2"/>
  <c r="N335" i="2"/>
  <c r="F347" i="2"/>
  <c r="F355" i="2"/>
  <c r="F359" i="2"/>
  <c r="F367" i="2"/>
  <c r="F371" i="2"/>
  <c r="N371" i="2"/>
  <c r="F375" i="2"/>
  <c r="N375" i="2"/>
  <c r="V375" i="2"/>
  <c r="H376" i="2"/>
  <c r="P376" i="2"/>
  <c r="X376" i="2"/>
  <c r="AF376" i="2"/>
  <c r="F379" i="2"/>
  <c r="N379" i="2"/>
  <c r="V379" i="2"/>
  <c r="AD379" i="2"/>
  <c r="F383" i="2"/>
  <c r="N383" i="2"/>
  <c r="V383" i="2"/>
  <c r="AD383" i="2"/>
  <c r="F387" i="2"/>
  <c r="N387" i="2"/>
  <c r="V387" i="2"/>
  <c r="AD387" i="2"/>
  <c r="F391" i="2"/>
  <c r="N391" i="2"/>
  <c r="V391" i="2"/>
  <c r="AD391" i="2"/>
  <c r="AF392" i="2"/>
  <c r="F395" i="2"/>
  <c r="N395" i="2"/>
  <c r="V395" i="2"/>
  <c r="AD395" i="2"/>
  <c r="AD399" i="2"/>
  <c r="V399" i="2"/>
  <c r="N399" i="2"/>
  <c r="F399" i="2"/>
  <c r="F403" i="2"/>
  <c r="N403" i="2"/>
  <c r="V403" i="2"/>
  <c r="AD403" i="2"/>
  <c r="F407" i="2"/>
  <c r="N407" i="2"/>
  <c r="V407" i="2"/>
  <c r="AD407" i="2"/>
  <c r="F411" i="2"/>
  <c r="N411" i="2"/>
  <c r="V411" i="2"/>
  <c r="AD411" i="2"/>
  <c r="F415" i="2"/>
  <c r="N415" i="2"/>
  <c r="V415" i="2"/>
  <c r="AD415" i="2"/>
  <c r="F419" i="2"/>
  <c r="N419" i="2"/>
  <c r="V419" i="2"/>
  <c r="AD419" i="2"/>
  <c r="F423" i="2"/>
  <c r="N423" i="2"/>
  <c r="V423" i="2"/>
  <c r="F427" i="2"/>
  <c r="N427" i="2"/>
  <c r="AF436" i="2"/>
  <c r="AF440" i="2"/>
  <c r="AB446" i="2"/>
  <c r="H448" i="2"/>
  <c r="P448" i="2"/>
  <c r="X448" i="2"/>
  <c r="AF448" i="2"/>
  <c r="H452" i="2"/>
  <c r="P452" i="2"/>
  <c r="X452" i="2"/>
  <c r="AF452" i="2"/>
  <c r="D476" i="2"/>
  <c r="L476" i="2"/>
  <c r="V476" i="2"/>
  <c r="F479" i="2"/>
  <c r="N479" i="2"/>
  <c r="V479" i="2"/>
  <c r="AD479" i="2"/>
  <c r="F483" i="2"/>
  <c r="N483" i="2"/>
  <c r="V483" i="2"/>
  <c r="AD483" i="2"/>
  <c r="F487" i="2"/>
  <c r="N487" i="2"/>
  <c r="V487" i="2"/>
  <c r="AD487" i="2"/>
  <c r="R553" i="2"/>
  <c r="Z553" i="2"/>
  <c r="F579" i="2"/>
  <c r="F583" i="2"/>
  <c r="AD273" i="2"/>
  <c r="AD423" i="2"/>
  <c r="V427" i="2"/>
  <c r="AD427" i="2"/>
  <c r="AF444" i="2"/>
  <c r="D470" i="2"/>
  <c r="N579" i="2"/>
  <c r="V579" i="2"/>
  <c r="AD579" i="2"/>
  <c r="N583" i="2"/>
  <c r="V583" i="2"/>
  <c r="AD583" i="2"/>
  <c r="D253" i="2"/>
  <c r="J253" i="2"/>
  <c r="J257" i="2"/>
  <c r="M253" i="2"/>
  <c r="V320" i="2"/>
  <c r="AD320" i="2"/>
  <c r="X326" i="2"/>
  <c r="AF326" i="2"/>
  <c r="F331" i="2"/>
  <c r="N331" i="2"/>
  <c r="V331" i="2"/>
  <c r="AD331" i="2"/>
  <c r="V335" i="2"/>
  <c r="AD335" i="2"/>
  <c r="F343" i="2"/>
  <c r="N343" i="2"/>
  <c r="V343" i="2"/>
  <c r="AD343" i="2"/>
  <c r="N347" i="2"/>
  <c r="V347" i="2"/>
  <c r="AD347" i="2"/>
  <c r="AD351" i="2"/>
  <c r="V351" i="2"/>
  <c r="N351" i="2"/>
  <c r="F351" i="2"/>
  <c r="N355" i="2"/>
  <c r="V355" i="2"/>
  <c r="AD355" i="2"/>
  <c r="N359" i="2"/>
  <c r="V359" i="2"/>
  <c r="AD359" i="2"/>
  <c r="F363" i="2"/>
  <c r="N363" i="2"/>
  <c r="V363" i="2"/>
  <c r="AD363" i="2"/>
  <c r="N367" i="2"/>
  <c r="V367" i="2"/>
  <c r="AD367" i="2"/>
  <c r="V371" i="2"/>
  <c r="AD371" i="2"/>
  <c r="AD375" i="2"/>
  <c r="F431" i="2"/>
  <c r="N431" i="2"/>
  <c r="V431" i="2"/>
  <c r="AD431" i="2"/>
  <c r="F435" i="2"/>
  <c r="N435" i="2"/>
  <c r="V435" i="2"/>
  <c r="AD435" i="2"/>
  <c r="F439" i="2"/>
  <c r="N439" i="2"/>
  <c r="V439" i="2"/>
  <c r="AD439" i="2"/>
  <c r="F443" i="2"/>
  <c r="N443" i="2"/>
  <c r="V443" i="2"/>
  <c r="AD443" i="2"/>
  <c r="F447" i="2"/>
  <c r="N447" i="2"/>
  <c r="V447" i="2"/>
  <c r="AD447" i="2"/>
  <c r="AD451" i="2"/>
  <c r="V451" i="2"/>
  <c r="N451" i="2"/>
  <c r="F451" i="2"/>
  <c r="F461" i="2"/>
  <c r="N461" i="2"/>
  <c r="V461" i="2"/>
  <c r="AD461" i="2"/>
  <c r="D463" i="2"/>
  <c r="L463" i="2"/>
  <c r="V463" i="2"/>
  <c r="AD463" i="2"/>
  <c r="D466" i="2"/>
  <c r="L466" i="2"/>
  <c r="V466" i="2"/>
  <c r="AD466" i="2"/>
  <c r="D468" i="2"/>
  <c r="L468" i="2"/>
  <c r="V468" i="2"/>
  <c r="AD468" i="2"/>
  <c r="L470" i="2"/>
  <c r="V470" i="2"/>
  <c r="AD470" i="2"/>
  <c r="D472" i="2"/>
  <c r="L472" i="2"/>
  <c r="V472" i="2"/>
  <c r="AD472" i="2"/>
  <c r="E474" i="2"/>
  <c r="M474" i="2"/>
  <c r="W474" i="2"/>
  <c r="AE474" i="2"/>
  <c r="AD476" i="2"/>
  <c r="X484" i="2"/>
  <c r="AF484" i="2"/>
  <c r="AF488" i="2"/>
  <c r="W494" i="2"/>
  <c r="AE494" i="2"/>
  <c r="AF496" i="2"/>
  <c r="AF504" i="2"/>
  <c r="O521" i="2"/>
  <c r="F534" i="2"/>
  <c r="N534" i="2"/>
  <c r="V534" i="2"/>
  <c r="AD534" i="2"/>
  <c r="K537" i="2"/>
  <c r="T537" i="2"/>
  <c r="AB537" i="2"/>
  <c r="G550" i="2"/>
  <c r="O550" i="2"/>
  <c r="X550" i="2"/>
  <c r="AF550" i="2"/>
  <c r="D554" i="2"/>
  <c r="L554" i="2"/>
  <c r="T554" i="2"/>
  <c r="AB554" i="2"/>
  <c r="H556" i="2"/>
  <c r="P556" i="2"/>
  <c r="X556" i="2"/>
  <c r="AF556" i="2"/>
  <c r="D558" i="2"/>
  <c r="L558" i="2"/>
  <c r="T558" i="2"/>
  <c r="AB558" i="2"/>
  <c r="H560" i="2"/>
  <c r="P560" i="2"/>
  <c r="X560" i="2"/>
  <c r="AF560" i="2"/>
  <c r="J564" i="2"/>
  <c r="S564" i="2"/>
  <c r="AA564" i="2"/>
  <c r="G568" i="2"/>
  <c r="P568" i="2"/>
  <c r="X568" i="2"/>
  <c r="AF568" i="2"/>
  <c r="AB580" i="2"/>
  <c r="T580" i="2"/>
  <c r="L580" i="2"/>
  <c r="H584" i="2"/>
  <c r="P584" i="2"/>
  <c r="X584" i="2"/>
  <c r="AF584" i="2"/>
  <c r="R585" i="2"/>
  <c r="Z585" i="2"/>
  <c r="AC531" i="2"/>
  <c r="H274" i="2"/>
  <c r="F278" i="2"/>
  <c r="N278" i="2"/>
  <c r="V278" i="2"/>
  <c r="AD278" i="2"/>
  <c r="F282" i="2"/>
  <c r="N282" i="2"/>
  <c r="V282" i="2"/>
  <c r="AD282" i="2"/>
  <c r="F297" i="2"/>
  <c r="J297" i="2"/>
  <c r="N297" i="2"/>
  <c r="R297" i="2"/>
  <c r="V297" i="2"/>
  <c r="Z297" i="2"/>
  <c r="AD297" i="2"/>
  <c r="E214" i="2"/>
  <c r="G266" i="2"/>
  <c r="O266" i="2"/>
  <c r="W266" i="2"/>
  <c r="AE266" i="2"/>
  <c r="I274" i="2"/>
  <c r="Q274" i="2"/>
  <c r="Y274" i="2"/>
  <c r="G278" i="2"/>
  <c r="O278" i="2"/>
  <c r="W278" i="2"/>
  <c r="AE278" i="2"/>
  <c r="G282" i="2"/>
  <c r="O282" i="2"/>
  <c r="W282" i="2"/>
  <c r="AE282" i="2"/>
  <c r="G297" i="2"/>
  <c r="O297" i="2"/>
  <c r="W297" i="2"/>
  <c r="AE297" i="2"/>
  <c r="K325" i="2"/>
  <c r="T325" i="2"/>
  <c r="AB325" i="2"/>
  <c r="AD491" i="2"/>
  <c r="V491" i="2"/>
  <c r="N491" i="2"/>
  <c r="F491" i="2"/>
  <c r="F522" i="2"/>
  <c r="N522" i="2"/>
  <c r="W522" i="2"/>
  <c r="AE522" i="2"/>
  <c r="G527" i="2"/>
  <c r="O527" i="2"/>
  <c r="W527" i="2"/>
  <c r="AE527" i="2"/>
  <c r="G531" i="2"/>
  <c r="O531" i="2"/>
  <c r="W531" i="2"/>
  <c r="AE531" i="2"/>
  <c r="F538" i="2"/>
  <c r="N538" i="2"/>
  <c r="W538" i="2"/>
  <c r="AE538" i="2"/>
  <c r="E540" i="2"/>
  <c r="M540" i="2"/>
  <c r="W540" i="2"/>
  <c r="AE540" i="2"/>
  <c r="E542" i="2"/>
  <c r="M542" i="2"/>
  <c r="W542" i="2"/>
  <c r="AE542" i="2"/>
  <c r="E544" i="2"/>
  <c r="M544" i="2"/>
  <c r="W544" i="2"/>
  <c r="AE544" i="2"/>
  <c r="E546" i="2"/>
  <c r="M546" i="2"/>
  <c r="W546" i="2"/>
  <c r="AE546" i="2"/>
  <c r="E548" i="2"/>
  <c r="M548" i="2"/>
  <c r="W548" i="2"/>
  <c r="AE548" i="2"/>
  <c r="F565" i="2"/>
  <c r="N565" i="2"/>
  <c r="W565" i="2"/>
  <c r="AE565" i="2"/>
  <c r="F573" i="2"/>
  <c r="N573" i="2"/>
  <c r="W573" i="2"/>
  <c r="AE573" i="2"/>
  <c r="E586" i="2"/>
  <c r="M586" i="2"/>
  <c r="U586" i="2"/>
  <c r="AC586" i="2"/>
  <c r="G214" i="2"/>
  <c r="F205" i="2"/>
  <c r="H278" i="2"/>
  <c r="P278" i="2"/>
  <c r="X278" i="2"/>
  <c r="H282" i="2"/>
  <c r="P282" i="2"/>
  <c r="G579" i="2"/>
  <c r="O579" i="2"/>
  <c r="W579" i="2"/>
  <c r="AE579" i="2"/>
  <c r="G583" i="2"/>
  <c r="O583" i="2"/>
  <c r="W583" i="2"/>
  <c r="AE583" i="2"/>
  <c r="AA265" i="2"/>
  <c r="H211" i="2"/>
  <c r="Y265" i="2"/>
  <c r="Q265" i="2"/>
  <c r="I265" i="2"/>
  <c r="K277" i="2"/>
  <c r="S277" i="2"/>
  <c r="AA277" i="2"/>
  <c r="K281" i="2"/>
  <c r="S281" i="2"/>
  <c r="AA281" i="2"/>
  <c r="J323" i="2"/>
  <c r="S323" i="2"/>
  <c r="AA323" i="2"/>
  <c r="J328" i="2"/>
  <c r="S328" i="2"/>
  <c r="AA328" i="2"/>
  <c r="I377" i="2"/>
  <c r="Q377" i="2"/>
  <c r="Y377" i="2"/>
  <c r="AB390" i="2"/>
  <c r="T390" i="2"/>
  <c r="L390" i="2"/>
  <c r="D390" i="2"/>
  <c r="H429" i="2"/>
  <c r="P429" i="2"/>
  <c r="X429" i="2"/>
  <c r="AF429" i="2"/>
  <c r="H481" i="2"/>
  <c r="P481" i="2"/>
  <c r="X481" i="2"/>
  <c r="AF481" i="2"/>
  <c r="Z493" i="2"/>
  <c r="R493" i="2"/>
  <c r="J493" i="2"/>
  <c r="J524" i="2"/>
  <c r="S524" i="2"/>
  <c r="AA524" i="2"/>
  <c r="J526" i="2"/>
  <c r="R526" i="2"/>
  <c r="AA526" i="2"/>
  <c r="I533" i="2"/>
  <c r="Q533" i="2"/>
  <c r="Y533" i="2"/>
  <c r="Y277" i="2"/>
  <c r="D277" i="2"/>
  <c r="L277" i="2"/>
  <c r="T277" i="2"/>
  <c r="D281" i="2"/>
  <c r="L281" i="2"/>
  <c r="T281" i="2"/>
  <c r="AB281" i="2"/>
  <c r="U479" i="2"/>
  <c r="AC479" i="2"/>
  <c r="E483" i="2"/>
  <c r="M483" i="2"/>
  <c r="U483" i="2"/>
  <c r="S265" i="2"/>
  <c r="I277" i="2"/>
  <c r="H206" i="2"/>
  <c r="F206" i="2"/>
  <c r="F211" i="2"/>
  <c r="AE265" i="2"/>
  <c r="W265" i="2"/>
  <c r="O265" i="2"/>
  <c r="G265" i="2"/>
  <c r="E277" i="2"/>
  <c r="M277" i="2"/>
  <c r="U277" i="2"/>
  <c r="AC277" i="2"/>
  <c r="E281" i="2"/>
  <c r="M281" i="2"/>
  <c r="U281" i="2"/>
  <c r="AC281" i="2"/>
  <c r="D323" i="2"/>
  <c r="L323" i="2"/>
  <c r="U323" i="2"/>
  <c r="AC323" i="2"/>
  <c r="D328" i="2"/>
  <c r="L328" i="2"/>
  <c r="U328" i="2"/>
  <c r="AC328" i="2"/>
  <c r="K377" i="2"/>
  <c r="S377" i="2"/>
  <c r="AA377" i="2"/>
  <c r="Z390" i="2"/>
  <c r="R390" i="2"/>
  <c r="J390" i="2"/>
  <c r="J429" i="2"/>
  <c r="R429" i="2"/>
  <c r="Z429" i="2"/>
  <c r="H473" i="2"/>
  <c r="Q473" i="2"/>
  <c r="Z473" i="2"/>
  <c r="J481" i="2"/>
  <c r="R481" i="2"/>
  <c r="Z481" i="2"/>
  <c r="AF493" i="2"/>
  <c r="X493" i="2"/>
  <c r="P493" i="2"/>
  <c r="H493" i="2"/>
  <c r="D524" i="2"/>
  <c r="L524" i="2"/>
  <c r="U524" i="2"/>
  <c r="AC524" i="2"/>
  <c r="D526" i="2"/>
  <c r="L526" i="2"/>
  <c r="T526" i="2"/>
  <c r="AC526" i="2"/>
  <c r="K533" i="2"/>
  <c r="S533" i="2"/>
  <c r="AA533" i="2"/>
  <c r="J220" i="2"/>
  <c r="F277" i="2"/>
  <c r="N277" i="2"/>
  <c r="V277" i="2"/>
  <c r="F281" i="2"/>
  <c r="N281" i="2"/>
  <c r="V281" i="2"/>
  <c r="AD281" i="2"/>
  <c r="X282" i="2"/>
  <c r="AF282" i="2"/>
  <c r="H297" i="2"/>
  <c r="P297" i="2"/>
  <c r="X297" i="2"/>
  <c r="AF297" i="2"/>
  <c r="H220" i="2"/>
  <c r="H277" i="2"/>
  <c r="P277" i="2"/>
  <c r="X277" i="2"/>
  <c r="H281" i="2"/>
  <c r="P281" i="2"/>
  <c r="X281" i="2"/>
  <c r="AF281" i="2"/>
  <c r="J277" i="2"/>
  <c r="R277" i="2"/>
  <c r="J281" i="2"/>
  <c r="R281" i="2"/>
  <c r="Z281" i="2"/>
  <c r="D297" i="2"/>
  <c r="L297" i="2"/>
  <c r="T297" i="2"/>
  <c r="AB297" i="2"/>
  <c r="AC483" i="2"/>
  <c r="E487" i="2"/>
  <c r="G576" i="2"/>
  <c r="P576" i="2"/>
  <c r="X576" i="2"/>
  <c r="AF576" i="2"/>
  <c r="D580" i="2"/>
  <c r="K285" i="2"/>
  <c r="S285" i="2"/>
  <c r="AA285" i="2"/>
  <c r="K289" i="2"/>
  <c r="K362" i="2"/>
  <c r="S362" i="2"/>
  <c r="AA362" i="2"/>
  <c r="Y366" i="2"/>
  <c r="Q366" i="2"/>
  <c r="I366" i="2"/>
  <c r="K370" i="2"/>
  <c r="S370" i="2"/>
  <c r="AA370" i="2"/>
  <c r="K374" i="2"/>
  <c r="S374" i="2"/>
  <c r="AA374" i="2"/>
  <c r="K572" i="2"/>
  <c r="T572" i="2"/>
  <c r="AB572" i="2"/>
  <c r="D578" i="2"/>
  <c r="L578" i="2"/>
  <c r="T578" i="2"/>
  <c r="AB578" i="2"/>
  <c r="K213" i="2"/>
  <c r="G325" i="2"/>
  <c r="P325" i="2"/>
  <c r="X325" i="2"/>
  <c r="AF325" i="2"/>
  <c r="D473" i="2"/>
  <c r="L473" i="2"/>
  <c r="Z491" i="2"/>
  <c r="R491" i="2"/>
  <c r="J491" i="2"/>
  <c r="J522" i="2"/>
  <c r="S522" i="2"/>
  <c r="AA522" i="2"/>
  <c r="K527" i="2"/>
  <c r="S527" i="2"/>
  <c r="I215" i="2"/>
  <c r="G215" i="2"/>
  <c r="L218" i="2"/>
  <c r="F218" i="2"/>
  <c r="D218" i="2"/>
  <c r="R205" i="2"/>
  <c r="T205" i="2"/>
  <c r="Z205" i="2"/>
  <c r="AB205" i="2"/>
  <c r="O206" i="2"/>
  <c r="Q206" i="2"/>
  <c r="W206" i="2"/>
  <c r="Y206" i="2"/>
  <c r="AE206" i="2"/>
  <c r="N207" i="2"/>
  <c r="T207" i="2"/>
  <c r="V207" i="2"/>
  <c r="AB207" i="2"/>
  <c r="AD207" i="2"/>
  <c r="N209" i="2"/>
  <c r="V209" i="2"/>
  <c r="AD209" i="2"/>
  <c r="S210" i="2"/>
  <c r="U210" i="2"/>
  <c r="AA210" i="2"/>
  <c r="AC210" i="2"/>
  <c r="P211" i="2"/>
  <c r="R211" i="2"/>
  <c r="X211" i="2"/>
  <c r="Z211" i="2"/>
  <c r="AF211" i="2"/>
  <c r="U212" i="2"/>
  <c r="AC212" i="2"/>
  <c r="R213" i="2"/>
  <c r="Z213" i="2"/>
  <c r="O214" i="2"/>
  <c r="Q214" i="2"/>
  <c r="W214" i="2"/>
  <c r="Y214" i="2"/>
  <c r="AE214" i="2"/>
  <c r="N215" i="2"/>
  <c r="T215" i="2"/>
  <c r="V215" i="2"/>
  <c r="AB215" i="2"/>
  <c r="AD215" i="2"/>
  <c r="Q216" i="2"/>
  <c r="Y216" i="2"/>
  <c r="N217" i="2"/>
  <c r="V217" i="2"/>
  <c r="AD217" i="2"/>
  <c r="S218" i="2"/>
  <c r="U218" i="2"/>
  <c r="AA218" i="2"/>
  <c r="AC218" i="2"/>
  <c r="O220" i="2"/>
  <c r="U220" i="2"/>
  <c r="W220" i="2"/>
  <c r="AC220" i="2"/>
  <c r="AE220" i="2"/>
  <c r="R221" i="2"/>
  <c r="Z221" i="2"/>
  <c r="D227" i="2"/>
  <c r="D235" i="2"/>
  <c r="D237" i="2"/>
  <c r="H223" i="2"/>
  <c r="H224" i="2"/>
  <c r="H225" i="2"/>
  <c r="J225" i="2"/>
  <c r="H226" i="2"/>
  <c r="J226" i="2"/>
  <c r="H227" i="2"/>
  <c r="J227" i="2"/>
  <c r="H228" i="2"/>
  <c r="J228" i="2"/>
  <c r="H229" i="2"/>
  <c r="H231" i="2"/>
  <c r="J231" i="2"/>
  <c r="H232" i="2"/>
  <c r="H233" i="2"/>
  <c r="H234" i="2"/>
  <c r="H235" i="2"/>
  <c r="J235" i="2"/>
  <c r="H236" i="2"/>
  <c r="H237" i="2"/>
  <c r="J237" i="2"/>
  <c r="H238" i="2"/>
  <c r="J238" i="2"/>
  <c r="H239" i="2"/>
  <c r="J239" i="2"/>
  <c r="H240" i="2"/>
  <c r="J240" i="2"/>
  <c r="H241" i="2"/>
  <c r="J241" i="2"/>
  <c r="H242" i="2"/>
  <c r="H244" i="2"/>
  <c r="H245" i="2"/>
  <c r="H246" i="2"/>
  <c r="H247" i="2"/>
  <c r="J247" i="2"/>
  <c r="H248" i="2"/>
  <c r="H252" i="2"/>
  <c r="H254" i="2"/>
  <c r="J254" i="2"/>
  <c r="H256" i="2"/>
  <c r="J256" i="2"/>
  <c r="H258" i="2"/>
  <c r="J258" i="2"/>
  <c r="H262" i="2"/>
  <c r="H263" i="2"/>
  <c r="J263" i="2"/>
  <c r="N223" i="2"/>
  <c r="V223" i="2"/>
  <c r="AD223" i="2"/>
  <c r="S224" i="2"/>
  <c r="AA224" i="2"/>
  <c r="P225" i="2"/>
  <c r="R225" i="2"/>
  <c r="X225" i="2"/>
  <c r="Z225" i="2"/>
  <c r="AF225" i="2"/>
  <c r="O226" i="2"/>
  <c r="U226" i="2"/>
  <c r="W226" i="2"/>
  <c r="AC226" i="2"/>
  <c r="AE226" i="2"/>
  <c r="R227" i="2"/>
  <c r="T227" i="2"/>
  <c r="Z227" i="2"/>
  <c r="AB227" i="2"/>
  <c r="O228" i="2"/>
  <c r="Q228" i="2"/>
  <c r="W228" i="2"/>
  <c r="Y228" i="2"/>
  <c r="AE228" i="2"/>
  <c r="T229" i="2"/>
  <c r="AB229" i="2"/>
  <c r="N231" i="2"/>
  <c r="P231" i="2"/>
  <c r="V231" i="2"/>
  <c r="X231" i="2"/>
  <c r="AD231" i="2"/>
  <c r="AF231" i="2"/>
  <c r="S232" i="2"/>
  <c r="AA232" i="2"/>
  <c r="P233" i="2"/>
  <c r="X233" i="2"/>
  <c r="AF233" i="2"/>
  <c r="U234" i="2"/>
  <c r="AC234" i="2"/>
  <c r="R235" i="2"/>
  <c r="T235" i="2"/>
  <c r="Z235" i="2"/>
  <c r="AB235" i="2"/>
  <c r="O236" i="2"/>
  <c r="W236" i="2"/>
  <c r="AE236" i="2"/>
  <c r="N237" i="2"/>
  <c r="T237" i="2"/>
  <c r="V237" i="2"/>
  <c r="AB237" i="2"/>
  <c r="AD237" i="2"/>
  <c r="Q238" i="2"/>
  <c r="S238" i="2"/>
  <c r="Y238" i="2"/>
  <c r="AA238" i="2"/>
  <c r="N239" i="2"/>
  <c r="P239" i="2"/>
  <c r="V239" i="2"/>
  <c r="X239" i="2"/>
  <c r="AD239" i="2"/>
  <c r="AF239" i="2"/>
  <c r="S240" i="2"/>
  <c r="U240" i="2"/>
  <c r="AA240" i="2"/>
  <c r="AC240" i="2"/>
  <c r="P241" i="2"/>
  <c r="R241" i="2"/>
  <c r="X241" i="2"/>
  <c r="Z241" i="2"/>
  <c r="AF241" i="2"/>
  <c r="U242" i="2"/>
  <c r="AC242" i="2"/>
  <c r="O244" i="2"/>
  <c r="W244" i="2"/>
  <c r="AE244" i="2"/>
  <c r="T245" i="2"/>
  <c r="AB245" i="2"/>
  <c r="Q246" i="2"/>
  <c r="Y246" i="2"/>
  <c r="N247" i="2"/>
  <c r="P247" i="2"/>
  <c r="V247" i="2"/>
  <c r="X247" i="2"/>
  <c r="AD247" i="2"/>
  <c r="AF247" i="2"/>
  <c r="S248" i="2"/>
  <c r="AA248" i="2"/>
  <c r="P249" i="2"/>
  <c r="X249" i="2"/>
  <c r="AF249" i="2"/>
  <c r="R251" i="2"/>
  <c r="Z251" i="2"/>
  <c r="O252" i="2"/>
  <c r="W252" i="2"/>
  <c r="AE252" i="2"/>
  <c r="N253" i="2"/>
  <c r="T253" i="2"/>
  <c r="V253" i="2"/>
  <c r="AB253" i="2"/>
  <c r="AD253" i="2"/>
  <c r="Q254" i="2"/>
  <c r="S254" i="2"/>
  <c r="Y254" i="2"/>
  <c r="AA254" i="2"/>
  <c r="S256" i="2"/>
  <c r="U256" i="2"/>
  <c r="AA256" i="2"/>
  <c r="AC256" i="2"/>
  <c r="P257" i="2"/>
  <c r="R257" i="2"/>
  <c r="X257" i="2"/>
  <c r="Z257" i="2"/>
  <c r="AF257" i="2"/>
  <c r="O258" i="2"/>
  <c r="U258" i="2"/>
  <c r="W258" i="2"/>
  <c r="AC258" i="2"/>
  <c r="AE258" i="2"/>
  <c r="R259" i="2"/>
  <c r="Z259" i="2"/>
  <c r="T261" i="2"/>
  <c r="AB261" i="2"/>
  <c r="Q262" i="2"/>
  <c r="Y262" i="2"/>
  <c r="N263" i="2"/>
  <c r="P263" i="2"/>
  <c r="V263" i="2"/>
  <c r="X263" i="2"/>
  <c r="AD263" i="2"/>
  <c r="AF263" i="2"/>
  <c r="D270" i="2"/>
  <c r="L270" i="2"/>
  <c r="T270" i="2"/>
  <c r="AB270" i="2"/>
  <c r="I284" i="2"/>
  <c r="Q284" i="2"/>
  <c r="Y284" i="2"/>
  <c r="D285" i="2"/>
  <c r="F285" i="2"/>
  <c r="L285" i="2"/>
  <c r="N285" i="2"/>
  <c r="T285" i="2"/>
  <c r="V285" i="2"/>
  <c r="AB285" i="2"/>
  <c r="AD285" i="2"/>
  <c r="F286" i="2"/>
  <c r="H286" i="2"/>
  <c r="N286" i="2"/>
  <c r="P286" i="2"/>
  <c r="V286" i="2"/>
  <c r="X286" i="2"/>
  <c r="AD286" i="2"/>
  <c r="AF286" i="2"/>
  <c r="AB287" i="2"/>
  <c r="T287" i="2"/>
  <c r="L287" i="2"/>
  <c r="D287" i="2"/>
  <c r="D288" i="2"/>
  <c r="J288" i="2"/>
  <c r="L288" i="2"/>
  <c r="R288" i="2"/>
  <c r="T288" i="2"/>
  <c r="Z288" i="2"/>
  <c r="AB288" i="2"/>
  <c r="D205" i="2"/>
  <c r="D206" i="2"/>
  <c r="I206" i="2"/>
  <c r="G206" i="2"/>
  <c r="E206" i="2"/>
  <c r="G205" i="2"/>
  <c r="E205" i="2"/>
  <c r="K211" i="2"/>
  <c r="I211" i="2"/>
  <c r="G211" i="2"/>
  <c r="E211" i="2"/>
  <c r="L214" i="2"/>
  <c r="F214" i="2"/>
  <c r="D214" i="2"/>
  <c r="H215" i="2"/>
  <c r="K218" i="2"/>
  <c r="G218" i="2"/>
  <c r="E218" i="2"/>
  <c r="E220" i="2"/>
  <c r="G220" i="2"/>
  <c r="I220" i="2"/>
  <c r="K220" i="2"/>
  <c r="S205" i="2"/>
  <c r="AA205" i="2"/>
  <c r="N206" i="2"/>
  <c r="P206" i="2"/>
  <c r="V206" i="2"/>
  <c r="X206" i="2"/>
  <c r="AD206" i="2"/>
  <c r="AF206" i="2"/>
  <c r="U207" i="2"/>
  <c r="AC207" i="2"/>
  <c r="T210" i="2"/>
  <c r="AB210" i="2"/>
  <c r="O211" i="2"/>
  <c r="Q211" i="2"/>
  <c r="W211" i="2"/>
  <c r="Y211" i="2"/>
  <c r="P214" i="2"/>
  <c r="X214" i="2"/>
  <c r="AF214" i="2"/>
  <c r="T218" i="2"/>
  <c r="AB218" i="2"/>
  <c r="N220" i="2"/>
  <c r="V220" i="2"/>
  <c r="AD220" i="2"/>
  <c r="D228" i="2"/>
  <c r="D258" i="2"/>
  <c r="I226" i="2"/>
  <c r="I227" i="2"/>
  <c r="I228" i="2"/>
  <c r="I235" i="2"/>
  <c r="I238" i="2"/>
  <c r="I239" i="2"/>
  <c r="I240" i="2"/>
  <c r="I241" i="2"/>
  <c r="I247" i="2"/>
  <c r="I254" i="2"/>
  <c r="I256" i="2"/>
  <c r="K256" i="2"/>
  <c r="G257" i="2"/>
  <c r="I257" i="2"/>
  <c r="E258" i="2"/>
  <c r="G258" i="2"/>
  <c r="I258" i="2"/>
  <c r="K258" i="2"/>
  <c r="I263" i="2"/>
  <c r="M258" i="2"/>
  <c r="N226" i="2"/>
  <c r="V226" i="2"/>
  <c r="AD226" i="2"/>
  <c r="S227" i="2"/>
  <c r="AA227" i="2"/>
  <c r="P228" i="2"/>
  <c r="X228" i="2"/>
  <c r="AF228" i="2"/>
  <c r="T256" i="2"/>
  <c r="AB256" i="2"/>
  <c r="Q257" i="2"/>
  <c r="Y257" i="2"/>
  <c r="N258" i="2"/>
  <c r="T258" i="2"/>
  <c r="V258" i="2"/>
  <c r="AB258" i="2"/>
  <c r="AD258" i="2"/>
  <c r="AF265" i="2"/>
  <c r="AD265" i="2"/>
  <c r="AB265" i="2"/>
  <c r="Z265" i="2"/>
  <c r="X265" i="2"/>
  <c r="V265" i="2"/>
  <c r="T265" i="2"/>
  <c r="R265" i="2"/>
  <c r="P265" i="2"/>
  <c r="N265" i="2"/>
  <c r="L265" i="2"/>
  <c r="J265" i="2"/>
  <c r="H265" i="2"/>
  <c r="F265" i="2"/>
  <c r="D265" i="2"/>
  <c r="F266" i="2"/>
  <c r="H266" i="2"/>
  <c r="N266" i="2"/>
  <c r="P266" i="2"/>
  <c r="V266" i="2"/>
  <c r="X266" i="2"/>
  <c r="AD266" i="2"/>
  <c r="AF266" i="2"/>
  <c r="J274" i="2"/>
  <c r="P274" i="2"/>
  <c r="R274" i="2"/>
  <c r="X274" i="2"/>
  <c r="Z274" i="2"/>
  <c r="AF274" i="2"/>
  <c r="Z277" i="2"/>
  <c r="AB277" i="2"/>
  <c r="AD277" i="2"/>
  <c r="AF277" i="2"/>
  <c r="AF278" i="2"/>
  <c r="D289" i="2"/>
  <c r="F289" i="2"/>
  <c r="L289" i="2"/>
  <c r="N289" i="2"/>
  <c r="T289" i="2"/>
  <c r="V289" i="2"/>
  <c r="AB289" i="2"/>
  <c r="AD289" i="2"/>
  <c r="F290" i="2"/>
  <c r="H290" i="2"/>
  <c r="N290" i="2"/>
  <c r="P290" i="2"/>
  <c r="V290" i="2"/>
  <c r="X290" i="2"/>
  <c r="AD290" i="2"/>
  <c r="AF290" i="2"/>
  <c r="H291" i="2"/>
  <c r="P291" i="2"/>
  <c r="X291" i="2"/>
  <c r="AF291" i="2"/>
  <c r="D292" i="2"/>
  <c r="J292" i="2"/>
  <c r="L292" i="2"/>
  <c r="R292" i="2"/>
  <c r="T292" i="2"/>
  <c r="Z292" i="2"/>
  <c r="AB292" i="2"/>
  <c r="D293" i="2"/>
  <c r="F293" i="2"/>
  <c r="L293" i="2"/>
  <c r="N293" i="2"/>
  <c r="T293" i="2"/>
  <c r="V293" i="2"/>
  <c r="AB293" i="2"/>
  <c r="AD293" i="2"/>
  <c r="F294" i="2"/>
  <c r="H294" i="2"/>
  <c r="N294" i="2"/>
  <c r="P294" i="2"/>
  <c r="V294" i="2"/>
  <c r="X294" i="2"/>
  <c r="AD294" i="2"/>
  <c r="AF294" i="2"/>
  <c r="AB295" i="2"/>
  <c r="T295" i="2"/>
  <c r="L295" i="2"/>
  <c r="D295" i="2"/>
  <c r="Z296" i="2"/>
  <c r="R296" i="2"/>
  <c r="J296" i="2"/>
  <c r="F301" i="2"/>
  <c r="H301" i="2"/>
  <c r="N301" i="2"/>
  <c r="P301" i="2"/>
  <c r="V301" i="2"/>
  <c r="X301" i="2"/>
  <c r="AD301" i="2"/>
  <c r="AF301" i="2"/>
  <c r="H302" i="2"/>
  <c r="P302" i="2"/>
  <c r="X302" i="2"/>
  <c r="AF302" i="2"/>
  <c r="D303" i="2"/>
  <c r="J303" i="2"/>
  <c r="L303" i="2"/>
  <c r="R303" i="2"/>
  <c r="T303" i="2"/>
  <c r="Z303" i="2"/>
  <c r="AB303" i="2"/>
  <c r="D304" i="2"/>
  <c r="F304" i="2"/>
  <c r="L304" i="2"/>
  <c r="N304" i="2"/>
  <c r="T304" i="2"/>
  <c r="V304" i="2"/>
  <c r="AB304" i="2"/>
  <c r="AD304" i="2"/>
  <c r="F305" i="2"/>
  <c r="H305" i="2"/>
  <c r="N305" i="2"/>
  <c r="P305" i="2"/>
  <c r="V305" i="2"/>
  <c r="X305" i="2"/>
  <c r="AD305" i="2"/>
  <c r="AF305" i="2"/>
  <c r="AB306" i="2"/>
  <c r="T306" i="2"/>
  <c r="L306" i="2"/>
  <c r="D306" i="2"/>
  <c r="D307" i="2"/>
  <c r="J307" i="2"/>
  <c r="L307" i="2"/>
  <c r="R307" i="2"/>
  <c r="T307" i="2"/>
  <c r="Z307" i="2"/>
  <c r="AB307" i="2"/>
  <c r="D308" i="2"/>
  <c r="F308" i="2"/>
  <c r="L308" i="2"/>
  <c r="N308" i="2"/>
  <c r="T308" i="2"/>
  <c r="V308" i="2"/>
  <c r="AB308" i="2"/>
  <c r="AD308" i="2"/>
  <c r="F309" i="2"/>
  <c r="H309" i="2"/>
  <c r="N309" i="2"/>
  <c r="P309" i="2"/>
  <c r="V309" i="2"/>
  <c r="X309" i="2"/>
  <c r="AD309" i="2"/>
  <c r="AF309" i="2"/>
  <c r="H310" i="2"/>
  <c r="P310" i="2"/>
  <c r="X310" i="2"/>
  <c r="AF310" i="2"/>
  <c r="D311" i="2"/>
  <c r="J311" i="2"/>
  <c r="L311" i="2"/>
  <c r="R311" i="2"/>
  <c r="T311" i="2"/>
  <c r="Z311" i="2"/>
  <c r="AB311" i="2"/>
  <c r="D312" i="2"/>
  <c r="F312" i="2"/>
  <c r="L312" i="2"/>
  <c r="N312" i="2"/>
  <c r="T312" i="2"/>
  <c r="V312" i="2"/>
  <c r="AB312" i="2"/>
  <c r="AD312" i="2"/>
  <c r="F313" i="2"/>
  <c r="H313" i="2"/>
  <c r="N313" i="2"/>
  <c r="P313" i="2"/>
  <c r="V313" i="2"/>
  <c r="X313" i="2"/>
  <c r="AD313" i="2"/>
  <c r="AF313" i="2"/>
  <c r="AB314" i="2"/>
  <c r="T314" i="2"/>
  <c r="L314" i="2"/>
  <c r="D314" i="2"/>
  <c r="D315" i="2"/>
  <c r="J315" i="2"/>
  <c r="L315" i="2"/>
  <c r="R315" i="2"/>
  <c r="T315" i="2"/>
  <c r="Z315" i="2"/>
  <c r="AB315" i="2"/>
  <c r="D316" i="2"/>
  <c r="F316" i="2"/>
  <c r="L316" i="2"/>
  <c r="N316" i="2"/>
  <c r="T316" i="2"/>
  <c r="V316" i="2"/>
  <c r="AB316" i="2"/>
  <c r="AD316" i="2"/>
  <c r="F327" i="2"/>
  <c r="N327" i="2"/>
  <c r="W327" i="2"/>
  <c r="AE327" i="2"/>
  <c r="E329" i="2"/>
  <c r="G329" i="2"/>
  <c r="M329" i="2"/>
  <c r="P329" i="2"/>
  <c r="V329" i="2"/>
  <c r="X329" i="2"/>
  <c r="AD329" i="2"/>
  <c r="AF329" i="2"/>
  <c r="E323" i="2"/>
  <c r="G323" i="2"/>
  <c r="I323" i="2"/>
  <c r="K323" i="2"/>
  <c r="M323" i="2"/>
  <c r="P323" i="2"/>
  <c r="R323" i="2"/>
  <c r="T323" i="2"/>
  <c r="V323" i="2"/>
  <c r="X323" i="2"/>
  <c r="Z323" i="2"/>
  <c r="AB323" i="2"/>
  <c r="AD323" i="2"/>
  <c r="AF323" i="2"/>
  <c r="D325" i="2"/>
  <c r="F325" i="2"/>
  <c r="H325" i="2"/>
  <c r="J325" i="2"/>
  <c r="L325" i="2"/>
  <c r="N325" i="2"/>
  <c r="Q325" i="2"/>
  <c r="S325" i="2"/>
  <c r="U325" i="2"/>
  <c r="W325" i="2"/>
  <c r="Y325" i="2"/>
  <c r="AA325" i="2"/>
  <c r="AC325" i="2"/>
  <c r="AE325" i="2"/>
  <c r="G328" i="2"/>
  <c r="O324" i="2"/>
  <c r="O330" i="2"/>
  <c r="AE352" i="2"/>
  <c r="AC352" i="2"/>
  <c r="W352" i="2"/>
  <c r="U352" i="2"/>
  <c r="O352" i="2"/>
  <c r="M352" i="2"/>
  <c r="G352" i="2"/>
  <c r="E352" i="2"/>
  <c r="E388" i="2"/>
  <c r="G388" i="2"/>
  <c r="M388" i="2"/>
  <c r="O388" i="2"/>
  <c r="U388" i="2"/>
  <c r="W388" i="2"/>
  <c r="AC388" i="2"/>
  <c r="AE388" i="2"/>
  <c r="G397" i="2"/>
  <c r="I397" i="2"/>
  <c r="O397" i="2"/>
  <c r="Q397" i="2"/>
  <c r="W397" i="2"/>
  <c r="Y397" i="2"/>
  <c r="AE397" i="2"/>
  <c r="E400" i="2"/>
  <c r="G400" i="2"/>
  <c r="M400" i="2"/>
  <c r="O400" i="2"/>
  <c r="U400" i="2"/>
  <c r="W400" i="2"/>
  <c r="AC400" i="2"/>
  <c r="AE400" i="2"/>
  <c r="I426" i="2"/>
  <c r="Q426" i="2"/>
  <c r="Y426" i="2"/>
  <c r="I450" i="2"/>
  <c r="Q450" i="2"/>
  <c r="Y450" i="2"/>
  <c r="I454" i="2"/>
  <c r="Q454" i="2"/>
  <c r="Y454" i="2"/>
  <c r="E456" i="2"/>
  <c r="G456" i="2"/>
  <c r="M456" i="2"/>
  <c r="O456" i="2"/>
  <c r="U456" i="2"/>
  <c r="W456" i="2"/>
  <c r="AC456" i="2"/>
  <c r="AE456" i="2"/>
  <c r="G457" i="2"/>
  <c r="I457" i="2"/>
  <c r="P457" i="2"/>
  <c r="R457" i="2"/>
  <c r="X457" i="2"/>
  <c r="Z457" i="2"/>
  <c r="AF457" i="2"/>
  <c r="I465" i="2"/>
  <c r="R465" i="2"/>
  <c r="AA465" i="2"/>
  <c r="E467" i="2"/>
  <c r="G467" i="2"/>
  <c r="M467" i="2"/>
  <c r="P467" i="2"/>
  <c r="W467" i="2"/>
  <c r="Y467" i="2"/>
  <c r="AE467" i="2"/>
  <c r="O463" i="2"/>
  <c r="U463" i="2"/>
  <c r="E480" i="2"/>
  <c r="G480" i="2"/>
  <c r="M480" i="2"/>
  <c r="O480" i="2"/>
  <c r="U480" i="2"/>
  <c r="W480" i="2"/>
  <c r="AC480" i="2"/>
  <c r="AE480" i="2"/>
  <c r="E500" i="2"/>
  <c r="G500" i="2"/>
  <c r="M500" i="2"/>
  <c r="O500" i="2"/>
  <c r="U500" i="2"/>
  <c r="W500" i="2"/>
  <c r="AC500" i="2"/>
  <c r="AE500" i="2"/>
  <c r="I328" i="2"/>
  <c r="K328" i="2"/>
  <c r="P328" i="2"/>
  <c r="R328" i="2"/>
  <c r="T328" i="2"/>
  <c r="X328" i="2"/>
  <c r="Z328" i="2"/>
  <c r="AB328" i="2"/>
  <c r="AF328" i="2"/>
  <c r="O323" i="2"/>
  <c r="AD352" i="2"/>
  <c r="Z352" i="2"/>
  <c r="V352" i="2"/>
  <c r="R352" i="2"/>
  <c r="N352" i="2"/>
  <c r="J352" i="2"/>
  <c r="F352" i="2"/>
  <c r="F377" i="2"/>
  <c r="J377" i="2"/>
  <c r="N377" i="2"/>
  <c r="R377" i="2"/>
  <c r="V377" i="2"/>
  <c r="Z377" i="2"/>
  <c r="AD377" i="2"/>
  <c r="F388" i="2"/>
  <c r="J388" i="2"/>
  <c r="N388" i="2"/>
  <c r="R388" i="2"/>
  <c r="V388" i="2"/>
  <c r="Z388" i="2"/>
  <c r="AD388" i="2"/>
  <c r="AE390" i="2"/>
  <c r="AA390" i="2"/>
  <c r="W390" i="2"/>
  <c r="S390" i="2"/>
  <c r="O390" i="2"/>
  <c r="K390" i="2"/>
  <c r="G390" i="2"/>
  <c r="D397" i="2"/>
  <c r="H397" i="2"/>
  <c r="L397" i="2"/>
  <c r="P397" i="2"/>
  <c r="T397" i="2"/>
  <c r="X397" i="2"/>
  <c r="AB397" i="2"/>
  <c r="AF397" i="2"/>
  <c r="F400" i="2"/>
  <c r="J400" i="2"/>
  <c r="N400" i="2"/>
  <c r="R400" i="2"/>
  <c r="V400" i="2"/>
  <c r="Z400" i="2"/>
  <c r="AD400" i="2"/>
  <c r="I429" i="2"/>
  <c r="Q429" i="2"/>
  <c r="Y429" i="2"/>
  <c r="F456" i="2"/>
  <c r="N456" i="2"/>
  <c r="V456" i="2"/>
  <c r="AD456" i="2"/>
  <c r="H457" i="2"/>
  <c r="Q457" i="2"/>
  <c r="Y457" i="2"/>
  <c r="O457" i="2"/>
  <c r="F467" i="2"/>
  <c r="N467" i="2"/>
  <c r="X467" i="2"/>
  <c r="AF467" i="2"/>
  <c r="E473" i="2"/>
  <c r="G473" i="2"/>
  <c r="I473" i="2"/>
  <c r="K473" i="2"/>
  <c r="M473" i="2"/>
  <c r="P473" i="2"/>
  <c r="R473" i="2"/>
  <c r="T473" i="2"/>
  <c r="W473" i="2"/>
  <c r="Y473" i="2"/>
  <c r="AA473" i="2"/>
  <c r="AC473" i="2"/>
  <c r="AE473" i="2"/>
  <c r="F480" i="2"/>
  <c r="N480" i="2"/>
  <c r="V480" i="2"/>
  <c r="AD480" i="2"/>
  <c r="I481" i="2"/>
  <c r="Q481" i="2"/>
  <c r="Y481" i="2"/>
  <c r="AE491" i="2"/>
  <c r="AC491" i="2"/>
  <c r="AA491" i="2"/>
  <c r="W491" i="2"/>
  <c r="U491" i="2"/>
  <c r="S491" i="2"/>
  <c r="O491" i="2"/>
  <c r="M491" i="2"/>
  <c r="K491" i="2"/>
  <c r="G491" i="2"/>
  <c r="E491" i="2"/>
  <c r="AE493" i="2"/>
  <c r="AC493" i="2"/>
  <c r="Y493" i="2"/>
  <c r="W493" i="2"/>
  <c r="U493" i="2"/>
  <c r="Q493" i="2"/>
  <c r="O493" i="2"/>
  <c r="M493" i="2"/>
  <c r="I493" i="2"/>
  <c r="G493" i="2"/>
  <c r="F500" i="2"/>
  <c r="H500" i="2"/>
  <c r="P500" i="2"/>
  <c r="X500" i="2"/>
  <c r="AF500" i="2"/>
  <c r="G522" i="2"/>
  <c r="P522" i="2"/>
  <c r="X522" i="2"/>
  <c r="AF522" i="2"/>
  <c r="E524" i="2"/>
  <c r="M524" i="2"/>
  <c r="V524" i="2"/>
  <c r="AD524" i="2"/>
  <c r="E526" i="2"/>
  <c r="M526" i="2"/>
  <c r="O548" i="2"/>
  <c r="O542" i="2"/>
  <c r="O540" i="2"/>
  <c r="U548" i="2"/>
  <c r="U542" i="2"/>
  <c r="U540" i="2"/>
  <c r="O564" i="2"/>
  <c r="AG581" i="2"/>
  <c r="AG573" i="2"/>
  <c r="V526" i="2"/>
  <c r="AD526" i="2"/>
  <c r="H527" i="2"/>
  <c r="P527" i="2"/>
  <c r="X527" i="2"/>
  <c r="AF527" i="2"/>
  <c r="H531" i="2"/>
  <c r="P531" i="2"/>
  <c r="X531" i="2"/>
  <c r="AF531" i="2"/>
  <c r="D533" i="2"/>
  <c r="L533" i="2"/>
  <c r="T533" i="2"/>
  <c r="AB533" i="2"/>
  <c r="G538" i="2"/>
  <c r="I538" i="2"/>
  <c r="P538" i="2"/>
  <c r="R538" i="2"/>
  <c r="X538" i="2"/>
  <c r="AF538" i="2"/>
  <c r="F540" i="2"/>
  <c r="H540" i="2"/>
  <c r="N540" i="2"/>
  <c r="Q540" i="2"/>
  <c r="X540" i="2"/>
  <c r="Z540" i="2"/>
  <c r="AF540" i="2"/>
  <c r="F542" i="2"/>
  <c r="H542" i="2"/>
  <c r="N542" i="2"/>
  <c r="Q542" i="2"/>
  <c r="X542" i="2"/>
  <c r="Z542" i="2"/>
  <c r="AF542" i="2"/>
  <c r="F544" i="2"/>
  <c r="H544" i="2"/>
  <c r="N544" i="2"/>
  <c r="Q544" i="2"/>
  <c r="X544" i="2"/>
  <c r="Z544" i="2"/>
  <c r="AF544" i="2"/>
  <c r="F546" i="2"/>
  <c r="H546" i="2"/>
  <c r="N546" i="2"/>
  <c r="Q546" i="2"/>
  <c r="X546" i="2"/>
  <c r="Z546" i="2"/>
  <c r="AF546" i="2"/>
  <c r="F548" i="2"/>
  <c r="H548" i="2"/>
  <c r="N548" i="2"/>
  <c r="Q548" i="2"/>
  <c r="X548" i="2"/>
  <c r="Z548" i="2"/>
  <c r="AF548" i="2"/>
  <c r="G565" i="2"/>
  <c r="I565" i="2"/>
  <c r="P565" i="2"/>
  <c r="R565" i="2"/>
  <c r="X565" i="2"/>
  <c r="Z565" i="2"/>
  <c r="AF565" i="2"/>
  <c r="E567" i="2"/>
  <c r="M567" i="2"/>
  <c r="V567" i="2"/>
  <c r="AD567" i="2"/>
  <c r="G573" i="2"/>
  <c r="I573" i="2"/>
  <c r="P573" i="2"/>
  <c r="R573" i="2"/>
  <c r="X573" i="2"/>
  <c r="Z573" i="2"/>
  <c r="AF573" i="2"/>
  <c r="E575" i="2"/>
  <c r="M575" i="2"/>
  <c r="V575" i="2"/>
  <c r="AD575" i="2"/>
  <c r="F586" i="2"/>
  <c r="H586" i="2"/>
  <c r="N586" i="2"/>
  <c r="P586" i="2"/>
  <c r="V586" i="2"/>
  <c r="X586" i="2"/>
  <c r="AD586" i="2"/>
  <c r="AF586" i="2"/>
  <c r="Q264" i="2"/>
  <c r="I280" i="2"/>
  <c r="Q349" i="2"/>
  <c r="U215" i="2"/>
  <c r="AC215" i="2"/>
  <c r="I225" i="2"/>
  <c r="I231" i="2"/>
  <c r="I237" i="2"/>
  <c r="I253" i="2"/>
  <c r="Q225" i="2"/>
  <c r="Y225" i="2"/>
  <c r="O231" i="2"/>
  <c r="W231" i="2"/>
  <c r="AE231" i="2"/>
  <c r="S235" i="2"/>
  <c r="AA235" i="2"/>
  <c r="U237" i="2"/>
  <c r="AC237" i="2"/>
  <c r="R238" i="2"/>
  <c r="Z238" i="2"/>
  <c r="O239" i="2"/>
  <c r="W239" i="2"/>
  <c r="AE239" i="2"/>
  <c r="T240" i="2"/>
  <c r="AB240" i="2"/>
  <c r="Q241" i="2"/>
  <c r="Y241" i="2"/>
  <c r="O247" i="2"/>
  <c r="W247" i="2"/>
  <c r="AE247" i="2"/>
  <c r="U253" i="2"/>
  <c r="AC253" i="2"/>
  <c r="E273" i="2"/>
  <c r="M273" i="2"/>
  <c r="U273" i="2"/>
  <c r="AC273" i="2"/>
  <c r="G286" i="2"/>
  <c r="O286" i="2"/>
  <c r="W286" i="2"/>
  <c r="AE286" i="2"/>
  <c r="G290" i="2"/>
  <c r="O290" i="2"/>
  <c r="W290" i="2"/>
  <c r="AE290" i="2"/>
  <c r="G294" i="2"/>
  <c r="O294" i="2"/>
  <c r="W294" i="2"/>
  <c r="AE294" i="2"/>
  <c r="G301" i="2"/>
  <c r="O301" i="2"/>
  <c r="W301" i="2"/>
  <c r="AE301" i="2"/>
  <c r="G305" i="2"/>
  <c r="O305" i="2"/>
  <c r="Y264" i="2"/>
  <c r="Q280" i="2"/>
  <c r="I267" i="2"/>
  <c r="Q283" i="2"/>
  <c r="K206" i="2"/>
  <c r="I218" i="2"/>
  <c r="AE211" i="2"/>
  <c r="W305" i="2"/>
  <c r="AE305" i="2"/>
  <c r="G309" i="2"/>
  <c r="O309" i="2"/>
  <c r="W309" i="2"/>
  <c r="AE309" i="2"/>
  <c r="G313" i="2"/>
  <c r="O313" i="2"/>
  <c r="W313" i="2"/>
  <c r="AE313" i="2"/>
  <c r="G317" i="2"/>
  <c r="O317" i="2"/>
  <c r="W317" i="2"/>
  <c r="AE317" i="2"/>
  <c r="G321" i="2"/>
  <c r="O321" i="2"/>
  <c r="W321" i="2"/>
  <c r="AE321" i="2"/>
  <c r="F324" i="2"/>
  <c r="N324" i="2"/>
  <c r="W324" i="2"/>
  <c r="AE324" i="2"/>
  <c r="G332" i="2"/>
  <c r="O332" i="2"/>
  <c r="W332" i="2"/>
  <c r="AE332" i="2"/>
  <c r="G336" i="2"/>
  <c r="O336" i="2"/>
  <c r="W336" i="2"/>
  <c r="AE336" i="2"/>
  <c r="G340" i="2"/>
  <c r="O340" i="2"/>
  <c r="W340" i="2"/>
  <c r="AE340" i="2"/>
  <c r="G344" i="2"/>
  <c r="O344" i="2"/>
  <c r="W344" i="2"/>
  <c r="AE344" i="2"/>
  <c r="G356" i="2"/>
  <c r="O356" i="2"/>
  <c r="W356" i="2"/>
  <c r="AE356" i="2"/>
  <c r="G360" i="2"/>
  <c r="O360" i="2"/>
  <c r="W360" i="2"/>
  <c r="AE360" i="2"/>
  <c r="G364" i="2"/>
  <c r="O364" i="2"/>
  <c r="W364" i="2"/>
  <c r="AE364" i="2"/>
  <c r="G368" i="2"/>
  <c r="O368" i="2"/>
  <c r="W368" i="2"/>
  <c r="AE368" i="2"/>
  <c r="G372" i="2"/>
  <c r="O372" i="2"/>
  <c r="W372" i="2"/>
  <c r="AE372" i="2"/>
  <c r="G380" i="2"/>
  <c r="O380" i="2"/>
  <c r="W380" i="2"/>
  <c r="AE380" i="2"/>
  <c r="G384" i="2"/>
  <c r="O384" i="2"/>
  <c r="W384" i="2"/>
  <c r="AE384" i="2"/>
  <c r="U387" i="2"/>
  <c r="AC387" i="2"/>
  <c r="M391" i="2"/>
  <c r="U391" i="2"/>
  <c r="AC391" i="2"/>
  <c r="G392" i="2"/>
  <c r="O392" i="2"/>
  <c r="W392" i="2"/>
  <c r="AE392" i="2"/>
  <c r="E395" i="2"/>
  <c r="M395" i="2"/>
  <c r="U395" i="2"/>
  <c r="AC395" i="2"/>
  <c r="G396" i="2"/>
  <c r="O396" i="2"/>
  <c r="W396" i="2"/>
  <c r="AE396" i="2"/>
  <c r="AE399" i="2"/>
  <c r="W399" i="2"/>
  <c r="O399" i="2"/>
  <c r="G399" i="2"/>
  <c r="E403" i="2"/>
  <c r="M403" i="2"/>
  <c r="U403" i="2"/>
  <c r="AC403" i="2"/>
  <c r="G404" i="2"/>
  <c r="O404" i="2"/>
  <c r="W404" i="2"/>
  <c r="AE404" i="2"/>
  <c r="E407" i="2"/>
  <c r="M407" i="2"/>
  <c r="U407" i="2"/>
  <c r="AC407" i="2"/>
  <c r="AC408" i="2"/>
  <c r="U408" i="2"/>
  <c r="M408" i="2"/>
  <c r="E408" i="2"/>
  <c r="E411" i="2"/>
  <c r="M411" i="2"/>
  <c r="U411" i="2"/>
  <c r="AC411" i="2"/>
  <c r="G412" i="2"/>
  <c r="O412" i="2"/>
  <c r="W412" i="2"/>
  <c r="AE412" i="2"/>
  <c r="E415" i="2"/>
  <c r="M415" i="2"/>
  <c r="U415" i="2"/>
  <c r="AC415" i="2"/>
  <c r="G416" i="2"/>
  <c r="E419" i="2"/>
  <c r="M419" i="2"/>
  <c r="U419" i="2"/>
  <c r="AC419" i="2"/>
  <c r="E423" i="2"/>
  <c r="M423" i="2"/>
  <c r="U423" i="2"/>
  <c r="AC423" i="2"/>
  <c r="E427" i="2"/>
  <c r="M427" i="2"/>
  <c r="U427" i="2"/>
  <c r="AC427" i="2"/>
  <c r="E431" i="2"/>
  <c r="M431" i="2"/>
  <c r="U431" i="2"/>
  <c r="AC431" i="2"/>
  <c r="E443" i="2"/>
  <c r="M443" i="2"/>
  <c r="M487" i="2"/>
  <c r="U487" i="2"/>
  <c r="AC487" i="2"/>
  <c r="H492" i="2"/>
  <c r="P492" i="2"/>
  <c r="X492" i="2"/>
  <c r="AF492" i="2"/>
  <c r="E495" i="2"/>
  <c r="M495" i="2"/>
  <c r="U495" i="2"/>
  <c r="AC495" i="2"/>
  <c r="E499" i="2"/>
  <c r="M499" i="2"/>
  <c r="U499" i="2"/>
  <c r="AC499" i="2"/>
  <c r="N500" i="2"/>
  <c r="V500" i="2"/>
  <c r="AD500" i="2"/>
  <c r="AE503" i="2"/>
  <c r="W503" i="2"/>
  <c r="O503" i="2"/>
  <c r="G503" i="2"/>
  <c r="E507" i="2"/>
  <c r="M507" i="2"/>
  <c r="U507" i="2"/>
  <c r="AC507" i="2"/>
  <c r="E511" i="2"/>
  <c r="M511" i="2"/>
  <c r="U511" i="2"/>
  <c r="AC511" i="2"/>
  <c r="E515" i="2"/>
  <c r="M515" i="2"/>
  <c r="U515" i="2"/>
  <c r="AC515" i="2"/>
  <c r="AE519" i="2"/>
  <c r="W519" i="2"/>
  <c r="AA527" i="2"/>
  <c r="K531" i="2"/>
  <c r="S531" i="2"/>
  <c r="AA531" i="2"/>
  <c r="D324" i="2"/>
  <c r="L324" i="2"/>
  <c r="U324" i="2"/>
  <c r="AC324" i="2"/>
  <c r="E332" i="2"/>
  <c r="M332" i="2"/>
  <c r="U332" i="2"/>
  <c r="AC332" i="2"/>
  <c r="E336" i="2"/>
  <c r="M336" i="2"/>
  <c r="U336" i="2"/>
  <c r="AC336" i="2"/>
  <c r="E340" i="2"/>
  <c r="M340" i="2"/>
  <c r="U340" i="2"/>
  <c r="AC340" i="2"/>
  <c r="E344" i="2"/>
  <c r="M344" i="2"/>
  <c r="U344" i="2"/>
  <c r="AC344" i="2"/>
  <c r="E356" i="2"/>
  <c r="M356" i="2"/>
  <c r="U356" i="2"/>
  <c r="AC356" i="2"/>
  <c r="E360" i="2"/>
  <c r="M360" i="2"/>
  <c r="U360" i="2"/>
  <c r="AC360" i="2"/>
  <c r="E364" i="2"/>
  <c r="M364" i="2"/>
  <c r="U364" i="2"/>
  <c r="AC364" i="2"/>
  <c r="E368" i="2"/>
  <c r="M368" i="2"/>
  <c r="U368" i="2"/>
  <c r="AC368" i="2"/>
  <c r="E372" i="2"/>
  <c r="M372" i="2"/>
  <c r="U372" i="2"/>
  <c r="AC372" i="2"/>
  <c r="E380" i="2"/>
  <c r="M380" i="2"/>
  <c r="U380" i="2"/>
  <c r="AC380" i="2"/>
  <c r="E384" i="2"/>
  <c r="M384" i="2"/>
  <c r="U384" i="2"/>
  <c r="AC384" i="2"/>
  <c r="E392" i="2"/>
  <c r="M392" i="2"/>
  <c r="U392" i="2"/>
  <c r="AC392" i="2"/>
  <c r="E396" i="2"/>
  <c r="M396" i="2"/>
  <c r="U396" i="2"/>
  <c r="AC396" i="2"/>
  <c r="E404" i="2"/>
  <c r="M404" i="2"/>
  <c r="U404" i="2"/>
  <c r="AC404" i="2"/>
  <c r="AE408" i="2"/>
  <c r="W408" i="2"/>
  <c r="O408" i="2"/>
  <c r="E416" i="2"/>
  <c r="M416" i="2"/>
  <c r="E428" i="2"/>
  <c r="M428" i="2"/>
  <c r="E432" i="2"/>
  <c r="E448" i="2"/>
  <c r="M448" i="2"/>
  <c r="E452" i="2"/>
  <c r="Y491" i="2"/>
  <c r="Q491" i="2"/>
  <c r="I491" i="2"/>
  <c r="AA493" i="2"/>
  <c r="S493" i="2"/>
  <c r="K493" i="2"/>
  <c r="D500" i="2"/>
  <c r="L500" i="2"/>
  <c r="T500" i="2"/>
  <c r="AB500" i="2"/>
  <c r="O519" i="2"/>
  <c r="G519" i="2"/>
  <c r="E522" i="2"/>
  <c r="M522" i="2"/>
  <c r="V522" i="2"/>
  <c r="AD522" i="2"/>
  <c r="K524" i="2"/>
  <c r="T524" i="2"/>
  <c r="AB524" i="2"/>
  <c r="O522" i="2"/>
  <c r="K526" i="2"/>
  <c r="S526" i="2"/>
  <c r="AB526" i="2"/>
  <c r="F527" i="2"/>
  <c r="N527" i="2"/>
  <c r="V527" i="2"/>
  <c r="AD527" i="2"/>
  <c r="F531" i="2"/>
  <c r="N531" i="2"/>
  <c r="V531" i="2"/>
  <c r="AD531" i="2"/>
  <c r="J533" i="2"/>
  <c r="R533" i="2"/>
  <c r="Z533" i="2"/>
  <c r="E535" i="2"/>
  <c r="M535" i="2"/>
  <c r="U535" i="2"/>
  <c r="AC535" i="2"/>
  <c r="E538" i="2"/>
  <c r="M538" i="2"/>
  <c r="V538" i="2"/>
  <c r="AD538" i="2"/>
  <c r="D540" i="2"/>
  <c r="L540" i="2"/>
  <c r="V540" i="2"/>
  <c r="AD540" i="2"/>
  <c r="D542" i="2"/>
  <c r="L542" i="2"/>
  <c r="V542" i="2"/>
  <c r="AD542" i="2"/>
  <c r="D544" i="2"/>
  <c r="L544" i="2"/>
  <c r="V544" i="2"/>
  <c r="AD544" i="2"/>
  <c r="D546" i="2"/>
  <c r="L546" i="2"/>
  <c r="V546" i="2"/>
  <c r="AD546" i="2"/>
  <c r="D548" i="2"/>
  <c r="L548" i="2"/>
  <c r="V548" i="2"/>
  <c r="AD548" i="2"/>
  <c r="E565" i="2"/>
  <c r="M565" i="2"/>
  <c r="V565" i="2"/>
  <c r="AD565" i="2"/>
  <c r="K567" i="2"/>
  <c r="T567" i="2"/>
  <c r="AB567" i="2"/>
  <c r="E573" i="2"/>
  <c r="M573" i="2"/>
  <c r="V573" i="2"/>
  <c r="AD573" i="2"/>
  <c r="K575" i="2"/>
  <c r="T575" i="2"/>
  <c r="AB575" i="2"/>
  <c r="E579" i="2"/>
  <c r="M579" i="2"/>
  <c r="U579" i="2"/>
  <c r="AC579" i="2"/>
  <c r="E583" i="2"/>
  <c r="M583" i="2"/>
  <c r="U583" i="2"/>
  <c r="AC583" i="2"/>
  <c r="D586" i="2"/>
  <c r="L586" i="2"/>
  <c r="T586" i="2"/>
  <c r="AB586" i="2"/>
  <c r="J538" i="2"/>
  <c r="S538" i="2"/>
  <c r="AA538" i="2"/>
  <c r="I540" i="2"/>
  <c r="R540" i="2"/>
  <c r="AA540" i="2"/>
  <c r="I542" i="2"/>
  <c r="R542" i="2"/>
  <c r="AA542" i="2"/>
  <c r="I544" i="2"/>
  <c r="R544" i="2"/>
  <c r="AA544" i="2"/>
  <c r="I546" i="2"/>
  <c r="R546" i="2"/>
  <c r="AA546" i="2"/>
  <c r="I548" i="2"/>
  <c r="R548" i="2"/>
  <c r="AA548" i="2"/>
  <c r="J565" i="2"/>
  <c r="S565" i="2"/>
  <c r="AA565" i="2"/>
  <c r="J573" i="2"/>
  <c r="S573" i="2"/>
  <c r="I586" i="2"/>
  <c r="Q586" i="2"/>
  <c r="Y586" i="2"/>
  <c r="K522" i="2"/>
  <c r="T522" i="2"/>
  <c r="AB522" i="2"/>
  <c r="I524" i="2"/>
  <c r="R524" i="2"/>
  <c r="Z524" i="2"/>
  <c r="O524" i="2"/>
  <c r="I526" i="2"/>
  <c r="Q526" i="2"/>
  <c r="Z526" i="2"/>
  <c r="D527" i="2"/>
  <c r="L527" i="2"/>
  <c r="T527" i="2"/>
  <c r="AB527" i="2"/>
  <c r="D531" i="2"/>
  <c r="L531" i="2"/>
  <c r="T531" i="2"/>
  <c r="AB531" i="2"/>
  <c r="H533" i="2"/>
  <c r="P533" i="2"/>
  <c r="X533" i="2"/>
  <c r="AF533" i="2"/>
  <c r="K538" i="2"/>
  <c r="T538" i="2"/>
  <c r="AB538" i="2"/>
  <c r="J540" i="2"/>
  <c r="S540" i="2"/>
  <c r="AB540" i="2"/>
  <c r="J542" i="2"/>
  <c r="S542" i="2"/>
  <c r="AB542" i="2"/>
  <c r="J544" i="2"/>
  <c r="S544" i="2"/>
  <c r="AB544" i="2"/>
  <c r="J546" i="2"/>
  <c r="S546" i="2"/>
  <c r="AB546" i="2"/>
  <c r="J548" i="2"/>
  <c r="S548" i="2"/>
  <c r="AB548" i="2"/>
  <c r="K565" i="2"/>
  <c r="T565" i="2"/>
  <c r="AB565" i="2"/>
  <c r="I567" i="2"/>
  <c r="R567" i="2"/>
  <c r="Z567" i="2"/>
  <c r="K573" i="2"/>
  <c r="T573" i="2"/>
  <c r="AB573" i="2"/>
  <c r="I575" i="2"/>
  <c r="R575" i="2"/>
  <c r="Z575" i="2"/>
  <c r="O573" i="2"/>
  <c r="K579" i="2"/>
  <c r="S579" i="2"/>
  <c r="AA579" i="2"/>
  <c r="K583" i="2"/>
  <c r="S583" i="2"/>
  <c r="AA583" i="2"/>
  <c r="J586" i="2"/>
  <c r="R586" i="2"/>
  <c r="Z586" i="2"/>
  <c r="Y518" i="2"/>
  <c r="Q518" i="2"/>
  <c r="I518" i="2"/>
  <c r="AG579" i="2"/>
  <c r="J324" i="2"/>
  <c r="S324" i="2"/>
  <c r="AA324" i="2"/>
  <c r="K332" i="2"/>
  <c r="S332" i="2"/>
  <c r="AA332" i="2"/>
  <c r="K336" i="2"/>
  <c r="S336" i="2"/>
  <c r="AA336" i="2"/>
  <c r="K340" i="2"/>
  <c r="S340" i="2"/>
  <c r="AA340" i="2"/>
  <c r="K344" i="2"/>
  <c r="S344" i="2"/>
  <c r="AA344" i="2"/>
  <c r="K356" i="2"/>
  <c r="S356" i="2"/>
  <c r="AA356" i="2"/>
  <c r="K360" i="2"/>
  <c r="S360" i="2"/>
  <c r="AA360" i="2"/>
  <c r="K364" i="2"/>
  <c r="S364" i="2"/>
  <c r="AA364" i="2"/>
  <c r="K368" i="2"/>
  <c r="S368" i="2"/>
  <c r="AA368" i="2"/>
  <c r="K372" i="2"/>
  <c r="S372" i="2"/>
  <c r="AA372" i="2"/>
  <c r="K380" i="2"/>
  <c r="S380" i="2"/>
  <c r="AA380" i="2"/>
  <c r="K384" i="2"/>
  <c r="S384" i="2"/>
  <c r="AA384" i="2"/>
  <c r="K392" i="2"/>
  <c r="S392" i="2"/>
  <c r="AA392" i="2"/>
  <c r="K396" i="2"/>
  <c r="S396" i="2"/>
  <c r="AA396" i="2"/>
  <c r="K404" i="2"/>
  <c r="E493" i="2"/>
  <c r="J500" i="2"/>
  <c r="R500" i="2"/>
  <c r="I522" i="2"/>
  <c r="R522" i="2"/>
  <c r="Z522" i="2"/>
  <c r="J527" i="2"/>
  <c r="R527" i="2"/>
  <c r="Z527" i="2"/>
  <c r="J531" i="2"/>
  <c r="R531" i="2"/>
  <c r="Z531" i="2"/>
  <c r="Z538" i="2"/>
  <c r="AA573" i="2"/>
  <c r="U448" i="2"/>
  <c r="O565" i="2"/>
  <c r="J314" i="2"/>
  <c r="Z322" i="2"/>
  <c r="Z337" i="2"/>
  <c r="J361" i="2"/>
  <c r="Z369" i="2"/>
  <c r="R373" i="2"/>
  <c r="R381" i="2"/>
  <c r="Z385" i="2"/>
  <c r="Z393" i="2"/>
  <c r="Z401" i="2"/>
  <c r="J405" i="2"/>
  <c r="R405" i="2"/>
  <c r="Z405" i="2"/>
  <c r="Z409" i="2"/>
  <c r="R409" i="2"/>
  <c r="J409" i="2"/>
  <c r="J413" i="2"/>
  <c r="R413" i="2"/>
  <c r="Z413" i="2"/>
  <c r="J251" i="2"/>
  <c r="I269" i="2"/>
  <c r="J291" i="2"/>
  <c r="R295" i="2"/>
  <c r="I298" i="2"/>
  <c r="Z341" i="2"/>
  <c r="R361" i="2"/>
  <c r="Z365" i="2"/>
  <c r="R369" i="2"/>
  <c r="J381" i="2"/>
  <c r="Y551" i="2"/>
  <c r="Z291" i="2"/>
  <c r="Z302" i="2"/>
  <c r="J306" i="2"/>
  <c r="J310" i="2"/>
  <c r="J345" i="2"/>
  <c r="Z353" i="2"/>
  <c r="Z357" i="2"/>
  <c r="Y385" i="2"/>
  <c r="AD261" i="2"/>
  <c r="Q269" i="2"/>
  <c r="J287" i="2"/>
  <c r="J295" i="2"/>
  <c r="R306" i="2"/>
  <c r="R310" i="2"/>
  <c r="J318" i="2"/>
  <c r="R322" i="2"/>
  <c r="R337" i="2"/>
  <c r="J341" i="2"/>
  <c r="R345" i="2"/>
  <c r="R353" i="2"/>
  <c r="R357" i="2"/>
  <c r="R365" i="2"/>
  <c r="J369" i="2"/>
  <c r="J385" i="2"/>
  <c r="J393" i="2"/>
  <c r="D261" i="2"/>
  <c r="T251" i="2"/>
  <c r="V261" i="2"/>
  <c r="Z287" i="2"/>
  <c r="R291" i="2"/>
  <c r="J302" i="2"/>
  <c r="R314" i="2"/>
  <c r="Z318" i="2"/>
  <c r="J333" i="2"/>
  <c r="R341" i="2"/>
  <c r="Z361" i="2"/>
  <c r="J365" i="2"/>
  <c r="Z373" i="2"/>
  <c r="Z381" i="2"/>
  <c r="J401" i="2"/>
  <c r="J214" i="2"/>
  <c r="J261" i="2"/>
  <c r="M261" i="2"/>
  <c r="AB251" i="2"/>
  <c r="N261" i="2"/>
  <c r="Y269" i="2"/>
  <c r="R287" i="2"/>
  <c r="Z295" i="2"/>
  <c r="R302" i="2"/>
  <c r="Z306" i="2"/>
  <c r="Z310" i="2"/>
  <c r="Z314" i="2"/>
  <c r="R318" i="2"/>
  <c r="J322" i="2"/>
  <c r="R333" i="2"/>
  <c r="Z333" i="2"/>
  <c r="J337" i="2"/>
  <c r="Z345" i="2"/>
  <c r="J353" i="2"/>
  <c r="J357" i="2"/>
  <c r="J373" i="2"/>
  <c r="R385" i="2"/>
  <c r="R393" i="2"/>
  <c r="R401" i="2"/>
  <c r="I207" i="2"/>
  <c r="I205" i="2"/>
  <c r="H210" i="2"/>
  <c r="H214" i="2"/>
  <c r="J215" i="2"/>
  <c r="K217" i="2"/>
  <c r="Q205" i="2"/>
  <c r="Y205" i="2"/>
  <c r="S207" i="2"/>
  <c r="AA207" i="2"/>
  <c r="R210" i="2"/>
  <c r="Z210" i="2"/>
  <c r="N214" i="2"/>
  <c r="V214" i="2"/>
  <c r="AD214" i="2"/>
  <c r="S215" i="2"/>
  <c r="AA215" i="2"/>
  <c r="R218" i="2"/>
  <c r="Z218" i="2"/>
  <c r="T220" i="2"/>
  <c r="AB220" i="2"/>
  <c r="D226" i="2"/>
  <c r="G225" i="2"/>
  <c r="G226" i="2"/>
  <c r="G227" i="2"/>
  <c r="G228" i="2"/>
  <c r="G231" i="2"/>
  <c r="G235" i="2"/>
  <c r="J417" i="2"/>
  <c r="R417" i="2"/>
  <c r="Z417" i="2"/>
  <c r="J421" i="2"/>
  <c r="R421" i="2"/>
  <c r="Z421" i="2"/>
  <c r="J425" i="2"/>
  <c r="R425" i="2"/>
  <c r="Z425" i="2"/>
  <c r="J433" i="2"/>
  <c r="R433" i="2"/>
  <c r="Z433" i="2"/>
  <c r="J437" i="2"/>
  <c r="R437" i="2"/>
  <c r="Z437" i="2"/>
  <c r="D256" i="2"/>
  <c r="J266" i="2"/>
  <c r="R266" i="2"/>
  <c r="Z266" i="2"/>
  <c r="I273" i="2"/>
  <c r="Q273" i="2"/>
  <c r="Y273" i="2"/>
  <c r="D274" i="2"/>
  <c r="L274" i="2"/>
  <c r="T274" i="2"/>
  <c r="AB274" i="2"/>
  <c r="J278" i="2"/>
  <c r="R278" i="2"/>
  <c r="Z278" i="2"/>
  <c r="J282" i="2"/>
  <c r="R282" i="2"/>
  <c r="Z282" i="2"/>
  <c r="K286" i="2"/>
  <c r="S286" i="2"/>
  <c r="AA286" i="2"/>
  <c r="K290" i="2"/>
  <c r="S290" i="2"/>
  <c r="AA290" i="2"/>
  <c r="K294" i="2"/>
  <c r="S294" i="2"/>
  <c r="AA294" i="2"/>
  <c r="K301" i="2"/>
  <c r="S301" i="2"/>
  <c r="AA301" i="2"/>
  <c r="K305" i="2"/>
  <c r="S305" i="2"/>
  <c r="AA305" i="2"/>
  <c r="K309" i="2"/>
  <c r="S309" i="2"/>
  <c r="AA309" i="2"/>
  <c r="K313" i="2"/>
  <c r="S313" i="2"/>
  <c r="AA313" i="2"/>
  <c r="K317" i="2"/>
  <c r="S317" i="2"/>
  <c r="AA317" i="2"/>
  <c r="K321" i="2"/>
  <c r="S321" i="2"/>
  <c r="AA321" i="2"/>
  <c r="K297" i="2"/>
  <c r="G237" i="2"/>
  <c r="G238" i="2"/>
  <c r="G239" i="2"/>
  <c r="G240" i="2"/>
  <c r="G241" i="2"/>
  <c r="G247" i="2"/>
  <c r="G251" i="2"/>
  <c r="G253" i="2"/>
  <c r="G254" i="2"/>
  <c r="G256" i="2"/>
  <c r="G261" i="2"/>
  <c r="G263" i="2"/>
  <c r="O225" i="2"/>
  <c r="W225" i="2"/>
  <c r="AE225" i="2"/>
  <c r="T226" i="2"/>
  <c r="AB226" i="2"/>
  <c r="Q227" i="2"/>
  <c r="Y227" i="2"/>
  <c r="N228" i="2"/>
  <c r="V228" i="2"/>
  <c r="AD228" i="2"/>
  <c r="U231" i="2"/>
  <c r="AC231" i="2"/>
  <c r="Q235" i="2"/>
  <c r="Y235" i="2"/>
  <c r="S237" i="2"/>
  <c r="AA237" i="2"/>
  <c r="P238" i="2"/>
  <c r="X238" i="2"/>
  <c r="AF238" i="2"/>
  <c r="U239" i="2"/>
  <c r="AC239" i="2"/>
  <c r="R240" i="2"/>
  <c r="Z240" i="2"/>
  <c r="O241" i="2"/>
  <c r="W241" i="2"/>
  <c r="AE241" i="2"/>
  <c r="U247" i="2"/>
  <c r="AC247" i="2"/>
  <c r="S253" i="2"/>
  <c r="AA253" i="2"/>
  <c r="P254" i="2"/>
  <c r="X254" i="2"/>
  <c r="AF254" i="2"/>
  <c r="R256" i="2"/>
  <c r="Z256" i="2"/>
  <c r="O257" i="2"/>
  <c r="W257" i="2"/>
  <c r="AE257" i="2"/>
  <c r="U263" i="2"/>
  <c r="AC263" i="2"/>
  <c r="D266" i="2"/>
  <c r="L266" i="2"/>
  <c r="T266" i="2"/>
  <c r="AB266" i="2"/>
  <c r="AB269" i="2"/>
  <c r="T269" i="2"/>
  <c r="L269" i="2"/>
  <c r="D269" i="2"/>
  <c r="K273" i="2"/>
  <c r="S273" i="2"/>
  <c r="AA273" i="2"/>
  <c r="F274" i="2"/>
  <c r="N274" i="2"/>
  <c r="V274" i="2"/>
  <c r="AD274" i="2"/>
  <c r="D278" i="2"/>
  <c r="L278" i="2"/>
  <c r="T278" i="2"/>
  <c r="AB278" i="2"/>
  <c r="D282" i="2"/>
  <c r="L282" i="2"/>
  <c r="T282" i="2"/>
  <c r="AB282" i="2"/>
  <c r="E286" i="2"/>
  <c r="M286" i="2"/>
  <c r="U286" i="2"/>
  <c r="AC286" i="2"/>
  <c r="AC287" i="2"/>
  <c r="U287" i="2"/>
  <c r="M287" i="2"/>
  <c r="E287" i="2"/>
  <c r="S289" i="2"/>
  <c r="AA289" i="2"/>
  <c r="E290" i="2"/>
  <c r="M290" i="2"/>
  <c r="U290" i="2"/>
  <c r="AC290" i="2"/>
  <c r="G291" i="2"/>
  <c r="O291" i="2"/>
  <c r="W291" i="2"/>
  <c r="AE291" i="2"/>
  <c r="K293" i="2"/>
  <c r="S293" i="2"/>
  <c r="AA293" i="2"/>
  <c r="E294" i="2"/>
  <c r="M294" i="2"/>
  <c r="U294" i="2"/>
  <c r="AC294" i="2"/>
  <c r="AC295" i="2"/>
  <c r="U295" i="2"/>
  <c r="M295" i="2"/>
  <c r="E295" i="2"/>
  <c r="E301" i="2"/>
  <c r="M301" i="2"/>
  <c r="U301" i="2"/>
  <c r="AC301" i="2"/>
  <c r="G302" i="2"/>
  <c r="O302" i="2"/>
  <c r="W302" i="2"/>
  <c r="AE302" i="2"/>
  <c r="K304" i="2"/>
  <c r="S304" i="2"/>
  <c r="AA304" i="2"/>
  <c r="E305" i="2"/>
  <c r="M305" i="2"/>
  <c r="U305" i="2"/>
  <c r="AC305" i="2"/>
  <c r="AC306" i="2"/>
  <c r="U306" i="2"/>
  <c r="M306" i="2"/>
  <c r="E306" i="2"/>
  <c r="K308" i="2"/>
  <c r="S308" i="2"/>
  <c r="AA308" i="2"/>
  <c r="E309" i="2"/>
  <c r="M309" i="2"/>
  <c r="U309" i="2"/>
  <c r="AC309" i="2"/>
  <c r="K312" i="2"/>
  <c r="S312" i="2"/>
  <c r="AA312" i="2"/>
  <c r="E313" i="2"/>
  <c r="M313" i="2"/>
  <c r="U313" i="2"/>
  <c r="AC313" i="2"/>
  <c r="K316" i="2"/>
  <c r="S316" i="2"/>
  <c r="AA316" i="2"/>
  <c r="E317" i="2"/>
  <c r="M317" i="2"/>
  <c r="U317" i="2"/>
  <c r="AC317" i="2"/>
  <c r="K320" i="2"/>
  <c r="S320" i="2"/>
  <c r="AA320" i="2"/>
  <c r="E321" i="2"/>
  <c r="M321" i="2"/>
  <c r="U321" i="2"/>
  <c r="AC321" i="2"/>
  <c r="D326" i="2"/>
  <c r="L326" i="2"/>
  <c r="U326" i="2"/>
  <c r="AC326" i="2"/>
  <c r="K331" i="2"/>
  <c r="S331" i="2"/>
  <c r="AA331" i="2"/>
  <c r="K335" i="2"/>
  <c r="S335" i="2"/>
  <c r="AA335" i="2"/>
  <c r="K343" i="2"/>
  <c r="S343" i="2"/>
  <c r="AA343" i="2"/>
  <c r="K347" i="2"/>
  <c r="S347" i="2"/>
  <c r="AA347" i="2"/>
  <c r="Y351" i="2"/>
  <c r="Q351" i="2"/>
  <c r="I351" i="2"/>
  <c r="J441" i="2"/>
  <c r="R441" i="2"/>
  <c r="Z441" i="2"/>
  <c r="J445" i="2"/>
  <c r="R445" i="2"/>
  <c r="Z445" i="2"/>
  <c r="J449" i="2"/>
  <c r="R449" i="2"/>
  <c r="Z449" i="2"/>
  <c r="J453" i="2"/>
  <c r="R453" i="2"/>
  <c r="Z453" i="2"/>
  <c r="D458" i="2"/>
  <c r="L458" i="2"/>
  <c r="U458" i="2"/>
  <c r="AC458" i="2"/>
  <c r="H462" i="2"/>
  <c r="Q462" i="2"/>
  <c r="Z462" i="2"/>
  <c r="H464" i="2"/>
  <c r="Q464" i="2"/>
  <c r="Z464" i="2"/>
  <c r="H469" i="2"/>
  <c r="Q469" i="2"/>
  <c r="Z469" i="2"/>
  <c r="AB475" i="2"/>
  <c r="S475" i="2"/>
  <c r="J475" i="2"/>
  <c r="H477" i="2"/>
  <c r="Q477" i="2"/>
  <c r="Z477" i="2"/>
  <c r="O477" i="2"/>
  <c r="O469" i="2"/>
  <c r="U477" i="2"/>
  <c r="U469" i="2"/>
  <c r="J485" i="2"/>
  <c r="E328" i="2"/>
  <c r="M328" i="2"/>
  <c r="V328" i="2"/>
  <c r="AD328" i="2"/>
  <c r="O325" i="2"/>
  <c r="AB352" i="2"/>
  <c r="T352" i="2"/>
  <c r="L352" i="2"/>
  <c r="D352" i="2"/>
  <c r="D377" i="2"/>
  <c r="L377" i="2"/>
  <c r="T377" i="2"/>
  <c r="AB377" i="2"/>
  <c r="H388" i="2"/>
  <c r="P388" i="2"/>
  <c r="X388" i="2"/>
  <c r="AF388" i="2"/>
  <c r="Y390" i="2"/>
  <c r="Q390" i="2"/>
  <c r="I390" i="2"/>
  <c r="J397" i="2"/>
  <c r="R397" i="2"/>
  <c r="Z397" i="2"/>
  <c r="H400" i="2"/>
  <c r="P400" i="2"/>
  <c r="X400" i="2"/>
  <c r="AF400" i="2"/>
  <c r="E429" i="2"/>
  <c r="M429" i="2"/>
  <c r="U429" i="2"/>
  <c r="AC429" i="2"/>
  <c r="J456" i="2"/>
  <c r="AF352" i="2"/>
  <c r="X352" i="2"/>
  <c r="P352" i="2"/>
  <c r="H352" i="2"/>
  <c r="K355" i="2"/>
  <c r="S355" i="2"/>
  <c r="AA355" i="2"/>
  <c r="K359" i="2"/>
  <c r="S359" i="2"/>
  <c r="AA359" i="2"/>
  <c r="K363" i="2"/>
  <c r="S363" i="2"/>
  <c r="AA363" i="2"/>
  <c r="K367" i="2"/>
  <c r="S367" i="2"/>
  <c r="AA367" i="2"/>
  <c r="K371" i="2"/>
  <c r="S371" i="2"/>
  <c r="AA371" i="2"/>
  <c r="K375" i="2"/>
  <c r="S375" i="2"/>
  <c r="AA375" i="2"/>
  <c r="E376" i="2"/>
  <c r="M376" i="2"/>
  <c r="U376" i="2"/>
  <c r="AC376" i="2"/>
  <c r="H377" i="2"/>
  <c r="P377" i="2"/>
  <c r="X377" i="2"/>
  <c r="AF377" i="2"/>
  <c r="K379" i="2"/>
  <c r="S379" i="2"/>
  <c r="AA379" i="2"/>
  <c r="K383" i="2"/>
  <c r="S383" i="2"/>
  <c r="AA383" i="2"/>
  <c r="K387" i="2"/>
  <c r="S387" i="2"/>
  <c r="AA387" i="2"/>
  <c r="D388" i="2"/>
  <c r="L388" i="2"/>
  <c r="T388" i="2"/>
  <c r="AB388" i="2"/>
  <c r="AC390" i="2"/>
  <c r="U390" i="2"/>
  <c r="M390" i="2"/>
  <c r="E390" i="2"/>
  <c r="K391" i="2"/>
  <c r="S391" i="2"/>
  <c r="AA391" i="2"/>
  <c r="G393" i="2"/>
  <c r="O393" i="2"/>
  <c r="K395" i="2"/>
  <c r="S395" i="2"/>
  <c r="AA395" i="2"/>
  <c r="F397" i="2"/>
  <c r="N397" i="2"/>
  <c r="V397" i="2"/>
  <c r="AD397" i="2"/>
  <c r="Y399" i="2"/>
  <c r="Q399" i="2"/>
  <c r="I399" i="2"/>
  <c r="D400" i="2"/>
  <c r="L400" i="2"/>
  <c r="T400" i="2"/>
  <c r="AB400" i="2"/>
  <c r="G401" i="2"/>
  <c r="O401" i="2"/>
  <c r="W401" i="2"/>
  <c r="AE401" i="2"/>
  <c r="K403" i="2"/>
  <c r="S403" i="2"/>
  <c r="AA403" i="2"/>
  <c r="G405" i="2"/>
  <c r="O405" i="2"/>
  <c r="W405" i="2"/>
  <c r="AE405" i="2"/>
  <c r="K407" i="2"/>
  <c r="S407" i="2"/>
  <c r="AA407" i="2"/>
  <c r="G408" i="2"/>
  <c r="AC409" i="2"/>
  <c r="U409" i="2"/>
  <c r="M409" i="2"/>
  <c r="E409" i="2"/>
  <c r="D552" i="2"/>
  <c r="L552" i="2"/>
  <c r="T552" i="2"/>
  <c r="AC552" i="2"/>
  <c r="E555" i="2"/>
  <c r="M555" i="2"/>
  <c r="U555" i="2"/>
  <c r="AC555" i="2"/>
  <c r="E559" i="2"/>
  <c r="M559" i="2"/>
  <c r="D562" i="2"/>
  <c r="R485" i="2"/>
  <c r="Z485" i="2"/>
  <c r="J489" i="2"/>
  <c r="R489" i="2"/>
  <c r="Z489" i="2"/>
  <c r="Z497" i="2"/>
  <c r="R497" i="2"/>
  <c r="J497" i="2"/>
  <c r="J501" i="2"/>
  <c r="R501" i="2"/>
  <c r="Z501" i="2"/>
  <c r="J505" i="2"/>
  <c r="R505" i="2"/>
  <c r="Z505" i="2"/>
  <c r="J509" i="2"/>
  <c r="R509" i="2"/>
  <c r="Z509" i="2"/>
  <c r="J513" i="2"/>
  <c r="R513" i="2"/>
  <c r="Z513" i="2"/>
  <c r="J517" i="2"/>
  <c r="R517" i="2"/>
  <c r="Z517" i="2"/>
  <c r="I523" i="2"/>
  <c r="R523" i="2"/>
  <c r="Z523" i="2"/>
  <c r="J525" i="2"/>
  <c r="R525" i="2"/>
  <c r="Z525" i="2"/>
  <c r="D530" i="2"/>
  <c r="L530" i="2"/>
  <c r="T530" i="2"/>
  <c r="AB530" i="2"/>
  <c r="F535" i="2"/>
  <c r="N535" i="2"/>
  <c r="V535" i="2"/>
  <c r="AD535" i="2"/>
  <c r="E552" i="2"/>
  <c r="M552" i="2"/>
  <c r="V552" i="2"/>
  <c r="AD552" i="2"/>
  <c r="F555" i="2"/>
  <c r="N555" i="2"/>
  <c r="V555" i="2"/>
  <c r="AD555" i="2"/>
  <c r="F559" i="2"/>
  <c r="N559" i="2"/>
  <c r="V559" i="2"/>
  <c r="AD559" i="2"/>
  <c r="J561" i="2"/>
  <c r="S561" i="2"/>
  <c r="AA561" i="2"/>
  <c r="E562" i="2"/>
  <c r="M562" i="2"/>
  <c r="V562" i="2"/>
  <c r="AD562" i="2"/>
  <c r="H566" i="2"/>
  <c r="Q566" i="2"/>
  <c r="Y566" i="2"/>
  <c r="J569" i="2"/>
  <c r="S569" i="2"/>
  <c r="AA569" i="2"/>
  <c r="K570" i="2"/>
  <c r="T570" i="2"/>
  <c r="AB570" i="2"/>
  <c r="AA574" i="2"/>
  <c r="S574" i="2"/>
  <c r="J574" i="2"/>
  <c r="O570" i="2"/>
  <c r="O562" i="2"/>
  <c r="J577" i="2"/>
  <c r="R577" i="2"/>
  <c r="Z577" i="2"/>
  <c r="J581" i="2"/>
  <c r="R581" i="2"/>
  <c r="Z581" i="2"/>
  <c r="AG555" i="2"/>
  <c r="AG531" i="2"/>
  <c r="K429" i="2"/>
  <c r="S429" i="2"/>
  <c r="AA429" i="2"/>
  <c r="H456" i="2"/>
  <c r="P456" i="2"/>
  <c r="X456" i="2"/>
  <c r="AF456" i="2"/>
  <c r="J457" i="2"/>
  <c r="S457" i="2"/>
  <c r="AA457" i="2"/>
  <c r="H467" i="2"/>
  <c r="Q467" i="2"/>
  <c r="Z467" i="2"/>
  <c r="H480" i="2"/>
  <c r="P480" i="2"/>
  <c r="X480" i="2"/>
  <c r="AF480" i="2"/>
  <c r="K481" i="2"/>
  <c r="S481" i="2"/>
  <c r="AA481" i="2"/>
  <c r="AC519" i="2"/>
  <c r="U519" i="2"/>
  <c r="M519" i="2"/>
  <c r="E519" i="2"/>
  <c r="E530" i="2"/>
  <c r="M530" i="2"/>
  <c r="U530" i="2"/>
  <c r="AC530" i="2"/>
  <c r="G535" i="2"/>
  <c r="O535" i="2"/>
  <c r="W535" i="2"/>
  <c r="AE535" i="2"/>
  <c r="F552" i="2"/>
  <c r="N552" i="2"/>
  <c r="W552" i="2"/>
  <c r="AE552" i="2"/>
  <c r="G555" i="2"/>
  <c r="O555" i="2"/>
  <c r="W555" i="2"/>
  <c r="AE555" i="2"/>
  <c r="G559" i="2"/>
  <c r="O559" i="2"/>
  <c r="W559" i="2"/>
  <c r="AE559" i="2"/>
  <c r="F562" i="2"/>
  <c r="N562" i="2"/>
  <c r="W562" i="2"/>
  <c r="AE562" i="2"/>
  <c r="I566" i="2"/>
  <c r="R566" i="2"/>
  <c r="Z566" i="2"/>
  <c r="R456" i="2"/>
  <c r="Z456" i="2"/>
  <c r="D457" i="2"/>
  <c r="L457" i="2"/>
  <c r="U457" i="2"/>
  <c r="AC457" i="2"/>
  <c r="J467" i="2"/>
  <c r="S467" i="2"/>
  <c r="AB467" i="2"/>
  <c r="J480" i="2"/>
  <c r="R480" i="2"/>
  <c r="Z480" i="2"/>
  <c r="E481" i="2"/>
  <c r="M481" i="2"/>
  <c r="U481" i="2"/>
  <c r="AC481" i="2"/>
  <c r="Z519" i="2"/>
  <c r="R519" i="2"/>
  <c r="J519" i="2"/>
  <c r="K411" i="2"/>
  <c r="S411" i="2"/>
  <c r="AA411" i="2"/>
  <c r="E412" i="2"/>
  <c r="M412" i="2"/>
  <c r="U412" i="2"/>
  <c r="AC412" i="2"/>
  <c r="G413" i="2"/>
  <c r="U416" i="2"/>
  <c r="AC416" i="2"/>
  <c r="E420" i="2"/>
  <c r="M420" i="2"/>
  <c r="U420" i="2"/>
  <c r="AC420" i="2"/>
  <c r="E424" i="2"/>
  <c r="M424" i="2"/>
  <c r="U424" i="2"/>
  <c r="AC424" i="2"/>
  <c r="U428" i="2"/>
  <c r="AC428" i="2"/>
  <c r="G429" i="2"/>
  <c r="O429" i="2"/>
  <c r="W429" i="2"/>
  <c r="AE429" i="2"/>
  <c r="M432" i="2"/>
  <c r="U432" i="2"/>
  <c r="AC432" i="2"/>
  <c r="D456" i="2"/>
  <c r="L456" i="2"/>
  <c r="T456" i="2"/>
  <c r="AB456" i="2"/>
  <c r="F457" i="2"/>
  <c r="N457" i="2"/>
  <c r="W457" i="2"/>
  <c r="AE457" i="2"/>
  <c r="D467" i="2"/>
  <c r="L467" i="2"/>
  <c r="V467" i="2"/>
  <c r="AD467" i="2"/>
  <c r="D480" i="2"/>
  <c r="L480" i="2"/>
  <c r="T480" i="2"/>
  <c r="AB480" i="2"/>
  <c r="G481" i="2"/>
  <c r="O481" i="2"/>
  <c r="W481" i="2"/>
  <c r="AE481" i="2"/>
  <c r="Y519" i="2"/>
  <c r="Q519" i="2"/>
  <c r="I519" i="2"/>
  <c r="K535" i="2"/>
  <c r="S535" i="2"/>
  <c r="AA535" i="2"/>
  <c r="J552" i="2"/>
  <c r="R552" i="2"/>
  <c r="AA552" i="2"/>
  <c r="K555" i="2"/>
  <c r="S555" i="2"/>
  <c r="AA555" i="2"/>
  <c r="K559" i="2"/>
  <c r="S559" i="2"/>
  <c r="AA559" i="2"/>
  <c r="J562" i="2"/>
  <c r="S562" i="2"/>
  <c r="AA562" i="2"/>
  <c r="E566" i="2"/>
  <c r="M566" i="2"/>
  <c r="V566" i="2"/>
  <c r="AD566" i="2"/>
  <c r="Q276" i="2"/>
  <c r="K339" i="2"/>
  <c r="K455" i="2"/>
  <c r="S455" i="2"/>
  <c r="AA455" i="2"/>
  <c r="L209" i="2"/>
  <c r="D209" i="2"/>
  <c r="L213" i="2"/>
  <c r="D213" i="2"/>
  <c r="R254" i="2"/>
  <c r="Z254" i="2"/>
  <c r="K414" i="2"/>
  <c r="S414" i="2"/>
  <c r="AA414" i="2"/>
  <c r="O416" i="2"/>
  <c r="W416" i="2"/>
  <c r="AE416" i="2"/>
  <c r="Y418" i="2"/>
  <c r="Q418" i="2"/>
  <c r="I418" i="2"/>
  <c r="G420" i="2"/>
  <c r="O420" i="2"/>
  <c r="W420" i="2"/>
  <c r="AE420" i="2"/>
  <c r="K422" i="2"/>
  <c r="S422" i="2"/>
  <c r="AA422" i="2"/>
  <c r="G424" i="2"/>
  <c r="O424" i="2"/>
  <c r="W424" i="2"/>
  <c r="AE424" i="2"/>
  <c r="G428" i="2"/>
  <c r="O428" i="2"/>
  <c r="W428" i="2"/>
  <c r="AE428" i="2"/>
  <c r="D430" i="2"/>
  <c r="L430" i="2"/>
  <c r="T430" i="2"/>
  <c r="AB430" i="2"/>
  <c r="G432" i="2"/>
  <c r="O432" i="2"/>
  <c r="L210" i="2"/>
  <c r="W285" i="2"/>
  <c r="G289" i="2"/>
  <c r="Y276" i="2"/>
  <c r="S339" i="2"/>
  <c r="K209" i="2"/>
  <c r="Y275" i="2"/>
  <c r="Y298" i="2"/>
  <c r="E207" i="2"/>
  <c r="D210" i="2"/>
  <c r="G285" i="2"/>
  <c r="O285" i="2"/>
  <c r="L207" i="2"/>
  <c r="L206" i="2"/>
  <c r="E210" i="2"/>
  <c r="L211" i="2"/>
  <c r="D211" i="2"/>
  <c r="J218" i="2"/>
  <c r="D220" i="2"/>
  <c r="L220" i="2"/>
  <c r="L258" i="2"/>
  <c r="Q275" i="2"/>
  <c r="Q298" i="2"/>
  <c r="S404" i="2"/>
  <c r="AA404" i="2"/>
  <c r="Y408" i="2"/>
  <c r="Q408" i="2"/>
  <c r="I408" i="2"/>
  <c r="K412" i="2"/>
  <c r="S412" i="2"/>
  <c r="AA412" i="2"/>
  <c r="G414" i="2"/>
  <c r="O414" i="2"/>
  <c r="W414" i="2"/>
  <c r="AE414" i="2"/>
  <c r="K416" i="2"/>
  <c r="S416" i="2"/>
  <c r="AA416" i="2"/>
  <c r="AC418" i="2"/>
  <c r="U418" i="2"/>
  <c r="M418" i="2"/>
  <c r="E418" i="2"/>
  <c r="K420" i="2"/>
  <c r="S420" i="2"/>
  <c r="AA420" i="2"/>
  <c r="G422" i="2"/>
  <c r="O422" i="2"/>
  <c r="W422" i="2"/>
  <c r="AE422" i="2"/>
  <c r="K424" i="2"/>
  <c r="S424" i="2"/>
  <c r="AA424" i="2"/>
  <c r="K428" i="2"/>
  <c r="S428" i="2"/>
  <c r="AA428" i="2"/>
  <c r="H430" i="2"/>
  <c r="P430" i="2"/>
  <c r="X430" i="2"/>
  <c r="AF430" i="2"/>
  <c r="K432" i="2"/>
  <c r="S432" i="2"/>
  <c r="AA432" i="2"/>
  <c r="G434" i="2"/>
  <c r="O434" i="2"/>
  <c r="F209" i="2"/>
  <c r="F213" i="2"/>
  <c r="U209" i="2"/>
  <c r="AC209" i="2"/>
  <c r="Q213" i="2"/>
  <c r="Y213" i="2"/>
  <c r="G310" i="2"/>
  <c r="O310" i="2"/>
  <c r="W310" i="2"/>
  <c r="AE310" i="2"/>
  <c r="AC314" i="2"/>
  <c r="U314" i="2"/>
  <c r="M314" i="2"/>
  <c r="E314" i="2"/>
  <c r="G318" i="2"/>
  <c r="O318" i="2"/>
  <c r="W318" i="2"/>
  <c r="AE318" i="2"/>
  <c r="G322" i="2"/>
  <c r="O322" i="2"/>
  <c r="W322" i="2"/>
  <c r="AE322" i="2"/>
  <c r="G333" i="2"/>
  <c r="O333" i="2"/>
  <c r="W333" i="2"/>
  <c r="AE333" i="2"/>
  <c r="G337" i="2"/>
  <c r="O337" i="2"/>
  <c r="W337" i="2"/>
  <c r="AE337" i="2"/>
  <c r="G341" i="2"/>
  <c r="O341" i="2"/>
  <c r="W341" i="2"/>
  <c r="AE341" i="2"/>
  <c r="G345" i="2"/>
  <c r="O345" i="2"/>
  <c r="W345" i="2"/>
  <c r="AE345" i="2"/>
  <c r="G353" i="2"/>
  <c r="O353" i="2"/>
  <c r="W353" i="2"/>
  <c r="AE353" i="2"/>
  <c r="G357" i="2"/>
  <c r="O357" i="2"/>
  <c r="W357" i="2"/>
  <c r="AE357" i="2"/>
  <c r="G381" i="2"/>
  <c r="O381" i="2"/>
  <c r="W381" i="2"/>
  <c r="AE381" i="2"/>
  <c r="G385" i="2"/>
  <c r="O385" i="2"/>
  <c r="W385" i="2"/>
  <c r="AE385" i="2"/>
  <c r="W393" i="2"/>
  <c r="AE393" i="2"/>
  <c r="E436" i="2"/>
  <c r="M436" i="2"/>
  <c r="U436" i="2"/>
  <c r="AC436" i="2"/>
  <c r="E440" i="2"/>
  <c r="M440" i="2"/>
  <c r="U440" i="2"/>
  <c r="AC440" i="2"/>
  <c r="E444" i="2"/>
  <c r="M444" i="2"/>
  <c r="U444" i="2"/>
  <c r="AC444" i="2"/>
  <c r="G528" i="2"/>
  <c r="O528" i="2"/>
  <c r="W528" i="2"/>
  <c r="AE528" i="2"/>
  <c r="G532" i="2"/>
  <c r="O532" i="2"/>
  <c r="W532" i="2"/>
  <c r="AE532" i="2"/>
  <c r="F536" i="2"/>
  <c r="N536" i="2"/>
  <c r="W536" i="2"/>
  <c r="AE536" i="2"/>
  <c r="W432" i="2"/>
  <c r="AE432" i="2"/>
  <c r="K434" i="2"/>
  <c r="S434" i="2"/>
  <c r="AA434" i="2"/>
  <c r="E435" i="2"/>
  <c r="M435" i="2"/>
  <c r="U435" i="2"/>
  <c r="AC435" i="2"/>
  <c r="G436" i="2"/>
  <c r="O436" i="2"/>
  <c r="W436" i="2"/>
  <c r="AE436" i="2"/>
  <c r="K438" i="2"/>
  <c r="S438" i="2"/>
  <c r="AA438" i="2"/>
  <c r="E439" i="2"/>
  <c r="M439" i="2"/>
  <c r="U439" i="2"/>
  <c r="AC439" i="2"/>
  <c r="G440" i="2"/>
  <c r="O440" i="2"/>
  <c r="W440" i="2"/>
  <c r="AE440" i="2"/>
  <c r="Y442" i="2"/>
  <c r="Q442" i="2"/>
  <c r="I442" i="2"/>
  <c r="U443" i="2"/>
  <c r="AC443" i="2"/>
  <c r="G444" i="2"/>
  <c r="O444" i="2"/>
  <c r="W444" i="2"/>
  <c r="AE444" i="2"/>
  <c r="K446" i="2"/>
  <c r="S446" i="2"/>
  <c r="AA446" i="2"/>
  <c r="AC447" i="2"/>
  <c r="G448" i="2"/>
  <c r="O448" i="2"/>
  <c r="W448" i="2"/>
  <c r="AE448" i="2"/>
  <c r="G451" i="2"/>
  <c r="G452" i="2"/>
  <c r="O452" i="2"/>
  <c r="W452" i="2"/>
  <c r="AE452" i="2"/>
  <c r="J460" i="2"/>
  <c r="S460" i="2"/>
  <c r="AA460" i="2"/>
  <c r="O470" i="2"/>
  <c r="U470" i="2"/>
  <c r="K478" i="2"/>
  <c r="S478" i="2"/>
  <c r="AA478" i="2"/>
  <c r="D482" i="2"/>
  <c r="L482" i="2"/>
  <c r="T482" i="2"/>
  <c r="AB482" i="2"/>
  <c r="G484" i="2"/>
  <c r="O484" i="2"/>
  <c r="W484" i="2"/>
  <c r="AE484" i="2"/>
  <c r="K486" i="2"/>
  <c r="S486" i="2"/>
  <c r="AA486" i="2"/>
  <c r="G488" i="2"/>
  <c r="O488" i="2"/>
  <c r="W488" i="2"/>
  <c r="AE488" i="2"/>
  <c r="Y490" i="2"/>
  <c r="Q490" i="2"/>
  <c r="I490" i="2"/>
  <c r="F494" i="2"/>
  <c r="N494" i="2"/>
  <c r="V494" i="2"/>
  <c r="AD494" i="2"/>
  <c r="G496" i="2"/>
  <c r="O496" i="2"/>
  <c r="W496" i="2"/>
  <c r="AE496" i="2"/>
  <c r="Y498" i="2"/>
  <c r="Q498" i="2"/>
  <c r="I498" i="2"/>
  <c r="K502" i="2"/>
  <c r="S502" i="2"/>
  <c r="AC265" i="2"/>
  <c r="U265" i="2"/>
  <c r="M265" i="2"/>
  <c r="E265" i="2"/>
  <c r="G277" i="2"/>
  <c r="O277" i="2"/>
  <c r="W277" i="2"/>
  <c r="AE277" i="2"/>
  <c r="G281" i="2"/>
  <c r="O281" i="2"/>
  <c r="W281" i="2"/>
  <c r="AE281" i="2"/>
  <c r="F323" i="2"/>
  <c r="N323" i="2"/>
  <c r="F328" i="2"/>
  <c r="AA352" i="2"/>
  <c r="W434" i="2"/>
  <c r="AE434" i="2"/>
  <c r="K436" i="2"/>
  <c r="S436" i="2"/>
  <c r="AA436" i="2"/>
  <c r="G438" i="2"/>
  <c r="O438" i="2"/>
  <c r="W438" i="2"/>
  <c r="AE438" i="2"/>
  <c r="K440" i="2"/>
  <c r="S440" i="2"/>
  <c r="AA440" i="2"/>
  <c r="AC442" i="2"/>
  <c r="U442" i="2"/>
  <c r="M442" i="2"/>
  <c r="E442" i="2"/>
  <c r="K444" i="2"/>
  <c r="S444" i="2"/>
  <c r="AA444" i="2"/>
  <c r="G446" i="2"/>
  <c r="O446" i="2"/>
  <c r="W446" i="2"/>
  <c r="AE446" i="2"/>
  <c r="K448" i="2"/>
  <c r="S448" i="2"/>
  <c r="AA448" i="2"/>
  <c r="K452" i="2"/>
  <c r="S452" i="2"/>
  <c r="AA452" i="2"/>
  <c r="F460" i="2"/>
  <c r="N460" i="2"/>
  <c r="W460" i="2"/>
  <c r="AE460" i="2"/>
  <c r="G478" i="2"/>
  <c r="O478" i="2"/>
  <c r="W478" i="2"/>
  <c r="AE478" i="2"/>
  <c r="H482" i="2"/>
  <c r="P482" i="2"/>
  <c r="X482" i="2"/>
  <c r="AF482" i="2"/>
  <c r="K484" i="2"/>
  <c r="S484" i="2"/>
  <c r="AA484" i="2"/>
  <c r="G486" i="2"/>
  <c r="O486" i="2"/>
  <c r="W486" i="2"/>
  <c r="AE486" i="2"/>
  <c r="K488" i="2"/>
  <c r="S488" i="2"/>
  <c r="AA488" i="2"/>
  <c r="AC490" i="2"/>
  <c r="U490" i="2"/>
  <c r="M490" i="2"/>
  <c r="E490" i="2"/>
  <c r="J494" i="2"/>
  <c r="R494" i="2"/>
  <c r="AC448" i="2"/>
  <c r="M452" i="2"/>
  <c r="U452" i="2"/>
  <c r="AC452" i="2"/>
  <c r="E484" i="2"/>
  <c r="M484" i="2"/>
  <c r="U484" i="2"/>
  <c r="AC484" i="2"/>
  <c r="E488" i="2"/>
  <c r="M488" i="2"/>
  <c r="U488" i="2"/>
  <c r="AC488" i="2"/>
  <c r="E496" i="2"/>
  <c r="M496" i="2"/>
  <c r="U496" i="2"/>
  <c r="AC496" i="2"/>
  <c r="E504" i="2"/>
  <c r="M504" i="2"/>
  <c r="U504" i="2"/>
  <c r="AC504" i="2"/>
  <c r="AA502" i="2"/>
  <c r="G504" i="2"/>
  <c r="O504" i="2"/>
  <c r="W504" i="2"/>
  <c r="AE504" i="2"/>
  <c r="K506" i="2"/>
  <c r="S506" i="2"/>
  <c r="AA506" i="2"/>
  <c r="G508" i="2"/>
  <c r="O508" i="2"/>
  <c r="W508" i="2"/>
  <c r="AE508" i="2"/>
  <c r="G512" i="2"/>
  <c r="O512" i="2"/>
  <c r="W512" i="2"/>
  <c r="AE512" i="2"/>
  <c r="K514" i="2"/>
  <c r="S514" i="2"/>
  <c r="AA514" i="2"/>
  <c r="G516" i="2"/>
  <c r="O516" i="2"/>
  <c r="W516" i="2"/>
  <c r="AE516" i="2"/>
  <c r="I521" i="2"/>
  <c r="R521" i="2"/>
  <c r="Z521" i="2"/>
  <c r="K553" i="2"/>
  <c r="S553" i="2"/>
  <c r="AA553" i="2"/>
  <c r="K557" i="2"/>
  <c r="S557" i="2"/>
  <c r="AA557" i="2"/>
  <c r="D570" i="2"/>
  <c r="L570" i="2"/>
  <c r="U570" i="2"/>
  <c r="AC570" i="2"/>
  <c r="Z574" i="2"/>
  <c r="R574" i="2"/>
  <c r="I574" i="2"/>
  <c r="K577" i="2"/>
  <c r="S577" i="2"/>
  <c r="AA577" i="2"/>
  <c r="K581" i="2"/>
  <c r="S581" i="2"/>
  <c r="AA581" i="2"/>
  <c r="E377" i="2"/>
  <c r="M377" i="2"/>
  <c r="U377" i="2"/>
  <c r="AC377" i="2"/>
  <c r="I388" i="2"/>
  <c r="Q388" i="2"/>
  <c r="Y388" i="2"/>
  <c r="AF390" i="2"/>
  <c r="X390" i="2"/>
  <c r="P390" i="2"/>
  <c r="H390" i="2"/>
  <c r="I400" i="2"/>
  <c r="Q400" i="2"/>
  <c r="Y400" i="2"/>
  <c r="D429" i="2"/>
  <c r="L429" i="2"/>
  <c r="T429" i="2"/>
  <c r="AB429" i="2"/>
  <c r="I456" i="2"/>
  <c r="Q456" i="2"/>
  <c r="Y456" i="2"/>
  <c r="I467" i="2"/>
  <c r="R467" i="2"/>
  <c r="AA467" i="2"/>
  <c r="I480" i="2"/>
  <c r="Q480" i="2"/>
  <c r="Y480" i="2"/>
  <c r="D481" i="2"/>
  <c r="L481" i="2"/>
  <c r="T481" i="2"/>
  <c r="AB481" i="2"/>
  <c r="AD493" i="2"/>
  <c r="E533" i="2"/>
  <c r="M533" i="2"/>
  <c r="U533" i="2"/>
  <c r="AC533" i="2"/>
  <c r="F567" i="2"/>
  <c r="N567" i="2"/>
  <c r="W567" i="2"/>
  <c r="F575" i="2"/>
  <c r="N575" i="2"/>
  <c r="W575" i="2"/>
  <c r="AE575" i="2"/>
  <c r="Z494" i="2"/>
  <c r="K496" i="2"/>
  <c r="S496" i="2"/>
  <c r="AA496" i="2"/>
  <c r="AC498" i="2"/>
  <c r="U498" i="2"/>
  <c r="M498" i="2"/>
  <c r="E498" i="2"/>
  <c r="Z500" i="2"/>
  <c r="G502" i="2"/>
  <c r="O502" i="2"/>
  <c r="W502" i="2"/>
  <c r="AE502" i="2"/>
  <c r="K504" i="2"/>
  <c r="S504" i="2"/>
  <c r="AA504" i="2"/>
  <c r="G506" i="2"/>
  <c r="O506" i="2"/>
  <c r="W506" i="2"/>
  <c r="AE506" i="2"/>
  <c r="K508" i="2"/>
  <c r="S508" i="2"/>
  <c r="AA508" i="2"/>
  <c r="K512" i="2"/>
  <c r="S512" i="2"/>
  <c r="AA512" i="2"/>
  <c r="G514" i="2"/>
  <c r="O514" i="2"/>
  <c r="W514" i="2"/>
  <c r="AE514" i="2"/>
  <c r="K516" i="2"/>
  <c r="S516" i="2"/>
  <c r="AA516" i="2"/>
  <c r="AC518" i="2"/>
  <c r="U518" i="2"/>
  <c r="M518" i="2"/>
  <c r="E518" i="2"/>
  <c r="G524" i="2"/>
  <c r="P524" i="2"/>
  <c r="X524" i="2"/>
  <c r="AF524" i="2"/>
  <c r="G526" i="2"/>
  <c r="O526" i="2"/>
  <c r="X526" i="2"/>
  <c r="AF526" i="2"/>
  <c r="F533" i="2"/>
  <c r="N533" i="2"/>
  <c r="V533" i="2"/>
  <c r="AD533" i="2"/>
  <c r="E553" i="2"/>
  <c r="E557" i="2"/>
  <c r="M557" i="2"/>
  <c r="U557" i="2"/>
  <c r="AC557" i="2"/>
  <c r="G567" i="2"/>
  <c r="P567" i="2"/>
  <c r="X567" i="2"/>
  <c r="AF567" i="2"/>
  <c r="F570" i="2"/>
  <c r="N570" i="2"/>
  <c r="W570" i="2"/>
  <c r="AE570" i="2"/>
  <c r="AF574" i="2"/>
  <c r="X574" i="2"/>
  <c r="P574" i="2"/>
  <c r="G574" i="2"/>
  <c r="G575" i="2"/>
  <c r="P575" i="2"/>
  <c r="X575" i="2"/>
  <c r="AF575" i="2"/>
  <c r="O575" i="2"/>
  <c r="E508" i="2"/>
  <c r="M508" i="2"/>
  <c r="U508" i="2"/>
  <c r="AC508" i="2"/>
  <c r="E512" i="2"/>
  <c r="M512" i="2"/>
  <c r="U512" i="2"/>
  <c r="AC512" i="2"/>
  <c r="E516" i="2"/>
  <c r="M516" i="2"/>
  <c r="U516" i="2"/>
  <c r="AC516" i="2"/>
  <c r="G521" i="2"/>
  <c r="P521" i="2"/>
  <c r="X521" i="2"/>
  <c r="AF521" i="2"/>
  <c r="I530" i="2"/>
  <c r="Q530" i="2"/>
  <c r="Y530" i="2"/>
  <c r="D550" i="2"/>
  <c r="L550" i="2"/>
  <c r="T550" i="2"/>
  <c r="AC550" i="2"/>
  <c r="G553" i="2"/>
  <c r="O553" i="2"/>
  <c r="W553" i="2"/>
  <c r="AE553" i="2"/>
  <c r="E556" i="2"/>
  <c r="M556" i="2"/>
  <c r="U556" i="2"/>
  <c r="AC556" i="2"/>
  <c r="G557" i="2"/>
  <c r="O557" i="2"/>
  <c r="W557" i="2"/>
  <c r="AE557" i="2"/>
  <c r="E560" i="2"/>
  <c r="M560" i="2"/>
  <c r="U560" i="2"/>
  <c r="AC560" i="2"/>
  <c r="G564" i="2"/>
  <c r="P564" i="2"/>
  <c r="X564" i="2"/>
  <c r="AF564" i="2"/>
  <c r="D568" i="2"/>
  <c r="L568" i="2"/>
  <c r="U568" i="2"/>
  <c r="AC568" i="2"/>
  <c r="H570" i="2"/>
  <c r="Q570" i="2"/>
  <c r="Y570" i="2"/>
  <c r="AD574" i="2"/>
  <c r="V574" i="2"/>
  <c r="M574" i="2"/>
  <c r="E574" i="2"/>
  <c r="D576" i="2"/>
  <c r="L576" i="2"/>
  <c r="U576" i="2"/>
  <c r="AC576" i="2"/>
  <c r="G577" i="2"/>
  <c r="O577" i="2"/>
  <c r="W577" i="2"/>
  <c r="AE577" i="2"/>
  <c r="AE580" i="2"/>
  <c r="W580" i="2"/>
  <c r="O580" i="2"/>
  <c r="G580" i="2"/>
  <c r="G581" i="2"/>
  <c r="O581" i="2"/>
  <c r="W581" i="2"/>
  <c r="AE581" i="2"/>
  <c r="E584" i="2"/>
  <c r="M584" i="2"/>
  <c r="U584" i="2"/>
  <c r="AC584" i="2"/>
  <c r="G585" i="2"/>
  <c r="O585" i="2"/>
  <c r="W585" i="2"/>
  <c r="AE585" i="2"/>
  <c r="Y208" i="2"/>
  <c r="P219" i="2"/>
  <c r="H222" i="2"/>
  <c r="Y230" i="2"/>
  <c r="Z243" i="2"/>
  <c r="U250" i="2"/>
  <c r="AD255" i="2"/>
  <c r="W260" i="2"/>
  <c r="K300" i="2"/>
  <c r="U471" i="2"/>
  <c r="J208" i="2"/>
  <c r="R208" i="2"/>
  <c r="Z208" i="2"/>
  <c r="O209" i="2"/>
  <c r="W209" i="2"/>
  <c r="AE209" i="2"/>
  <c r="N212" i="2"/>
  <c r="V212" i="2"/>
  <c r="AD212" i="2"/>
  <c r="S213" i="2"/>
  <c r="AA213" i="2"/>
  <c r="R216" i="2"/>
  <c r="Z216" i="2"/>
  <c r="O217" i="2"/>
  <c r="W217" i="2"/>
  <c r="AE217" i="2"/>
  <c r="Q219" i="2"/>
  <c r="Y219" i="2"/>
  <c r="S221" i="2"/>
  <c r="AA221" i="2"/>
  <c r="D236" i="2"/>
  <c r="D244" i="2"/>
  <c r="D252" i="2"/>
  <c r="D260" i="2"/>
  <c r="I222" i="2"/>
  <c r="I223" i="2"/>
  <c r="I224" i="2"/>
  <c r="I229" i="2"/>
  <c r="I230" i="2"/>
  <c r="I232" i="2"/>
  <c r="I233" i="2"/>
  <c r="I234" i="2"/>
  <c r="I236" i="2"/>
  <c r="I242" i="2"/>
  <c r="I243" i="2"/>
  <c r="I244" i="2"/>
  <c r="I245" i="2"/>
  <c r="I246" i="2"/>
  <c r="I248" i="2"/>
  <c r="I249" i="2"/>
  <c r="I250" i="2"/>
  <c r="I251" i="2"/>
  <c r="I252" i="2"/>
  <c r="I255" i="2"/>
  <c r="I259" i="2"/>
  <c r="I260" i="2"/>
  <c r="I261" i="2"/>
  <c r="I262" i="2"/>
  <c r="M252" i="2"/>
  <c r="M260" i="2"/>
  <c r="R222" i="2"/>
  <c r="Z222" i="2"/>
  <c r="O223" i="2"/>
  <c r="W223" i="2"/>
  <c r="AE223" i="2"/>
  <c r="T224" i="2"/>
  <c r="AB224" i="2"/>
  <c r="U229" i="2"/>
  <c r="AC229" i="2"/>
  <c r="R230" i="2"/>
  <c r="Z230" i="2"/>
  <c r="T232" i="2"/>
  <c r="AB232" i="2"/>
  <c r="Q233" i="2"/>
  <c r="Y233" i="2"/>
  <c r="N234" i="2"/>
  <c r="V234" i="2"/>
  <c r="AD234" i="2"/>
  <c r="P236" i="2"/>
  <c r="X236" i="2"/>
  <c r="AF236" i="2"/>
  <c r="N242" i="2"/>
  <c r="V242" i="2"/>
  <c r="AD242" i="2"/>
  <c r="S243" i="2"/>
  <c r="AA243" i="2"/>
  <c r="P244" i="2"/>
  <c r="X244" i="2"/>
  <c r="AF244" i="2"/>
  <c r="U245" i="2"/>
  <c r="AC245" i="2"/>
  <c r="R246" i="2"/>
  <c r="Z246" i="2"/>
  <c r="T248" i="2"/>
  <c r="AB248" i="2"/>
  <c r="Q249" i="2"/>
  <c r="Y249" i="2"/>
  <c r="N250" i="2"/>
  <c r="V250" i="2"/>
  <c r="AD250" i="2"/>
  <c r="S251" i="2"/>
  <c r="AA251" i="2"/>
  <c r="P252" i="2"/>
  <c r="X252" i="2"/>
  <c r="AF252" i="2"/>
  <c r="O255" i="2"/>
  <c r="W255" i="2"/>
  <c r="AE255" i="2"/>
  <c r="S259" i="2"/>
  <c r="AA259" i="2"/>
  <c r="P260" i="2"/>
  <c r="X260" i="2"/>
  <c r="AF260" i="2"/>
  <c r="U261" i="2"/>
  <c r="AC261" i="2"/>
  <c r="R262" i="2"/>
  <c r="Z262" i="2"/>
  <c r="O263" i="2"/>
  <c r="W263" i="2"/>
  <c r="AE263" i="2"/>
  <c r="J264" i="2"/>
  <c r="R264" i="2"/>
  <c r="Z264" i="2"/>
  <c r="H267" i="2"/>
  <c r="P267" i="2"/>
  <c r="X267" i="2"/>
  <c r="AF267" i="2"/>
  <c r="J268" i="2"/>
  <c r="R268" i="2"/>
  <c r="Z268" i="2"/>
  <c r="Z269" i="2"/>
  <c r="R269" i="2"/>
  <c r="J269" i="2"/>
  <c r="E270" i="2"/>
  <c r="M270" i="2"/>
  <c r="U270" i="2"/>
  <c r="AC270" i="2"/>
  <c r="H271" i="2"/>
  <c r="P271" i="2"/>
  <c r="X271" i="2"/>
  <c r="AF271" i="2"/>
  <c r="J272" i="2"/>
  <c r="R272" i="2"/>
  <c r="Z272" i="2"/>
  <c r="H275" i="2"/>
  <c r="P275" i="2"/>
  <c r="X275" i="2"/>
  <c r="AF275" i="2"/>
  <c r="J276" i="2"/>
  <c r="R276" i="2"/>
  <c r="Z276" i="2"/>
  <c r="AB279" i="2"/>
  <c r="T279" i="2"/>
  <c r="L279" i="2"/>
  <c r="D279" i="2"/>
  <c r="J280" i="2"/>
  <c r="R280" i="2"/>
  <c r="Z280" i="2"/>
  <c r="H283" i="2"/>
  <c r="P283" i="2"/>
  <c r="X283" i="2"/>
  <c r="AF283" i="2"/>
  <c r="J284" i="2"/>
  <c r="R284" i="2"/>
  <c r="Z284" i="2"/>
  <c r="K288" i="2"/>
  <c r="S288" i="2"/>
  <c r="AA288" i="2"/>
  <c r="H216" i="2"/>
  <c r="P209" i="2"/>
  <c r="O212" i="2"/>
  <c r="AE212" i="2"/>
  <c r="S216" i="2"/>
  <c r="AF217" i="2"/>
  <c r="AB221" i="2"/>
  <c r="J229" i="2"/>
  <c r="J233" i="2"/>
  <c r="J234" i="2"/>
  <c r="J242" i="2"/>
  <c r="J250" i="2"/>
  <c r="P223" i="2"/>
  <c r="AC224" i="2"/>
  <c r="N229" i="2"/>
  <c r="AA230" i="2"/>
  <c r="U232" i="2"/>
  <c r="Y236" i="2"/>
  <c r="S264" i="2"/>
  <c r="K268" i="2"/>
  <c r="V270" i="2"/>
  <c r="S276" i="2"/>
  <c r="S280" i="2"/>
  <c r="X296" i="2"/>
  <c r="S299" i="2"/>
  <c r="U300" i="2"/>
  <c r="S349" i="2"/>
  <c r="U205" i="2"/>
  <c r="AC205" i="2"/>
  <c r="R206" i="2"/>
  <c r="Z206" i="2"/>
  <c r="O207" i="2"/>
  <c r="W207" i="2"/>
  <c r="AE207" i="2"/>
  <c r="T208" i="2"/>
  <c r="AB208" i="2"/>
  <c r="Q209" i="2"/>
  <c r="Y209" i="2"/>
  <c r="N210" i="2"/>
  <c r="V210" i="2"/>
  <c r="AD210" i="2"/>
  <c r="S211" i="2"/>
  <c r="AA211" i="2"/>
  <c r="P212" i="2"/>
  <c r="X212" i="2"/>
  <c r="AF212" i="2"/>
  <c r="U213" i="2"/>
  <c r="AC213" i="2"/>
  <c r="R214" i="2"/>
  <c r="Z214" i="2"/>
  <c r="O215" i="2"/>
  <c r="W215" i="2"/>
  <c r="AE215" i="2"/>
  <c r="T216" i="2"/>
  <c r="AB216" i="2"/>
  <c r="Q217" i="2"/>
  <c r="Y217" i="2"/>
  <c r="N218" i="2"/>
  <c r="V218" i="2"/>
  <c r="AD218" i="2"/>
  <c r="S219" i="2"/>
  <c r="AA219" i="2"/>
  <c r="P220" i="2"/>
  <c r="X220" i="2"/>
  <c r="AF220" i="2"/>
  <c r="U221" i="2"/>
  <c r="AC221" i="2"/>
  <c r="D222" i="2"/>
  <c r="D230" i="2"/>
  <c r="D238" i="2"/>
  <c r="D246" i="2"/>
  <c r="D254" i="2"/>
  <c r="D262" i="2"/>
  <c r="K222" i="2"/>
  <c r="K223" i="2"/>
  <c r="K224" i="2"/>
  <c r="K225" i="2"/>
  <c r="K226" i="2"/>
  <c r="K227" i="2"/>
  <c r="K228" i="2"/>
  <c r="K229" i="2"/>
  <c r="K230" i="2"/>
  <c r="K231" i="2"/>
  <c r="K232" i="2"/>
  <c r="K233" i="2"/>
  <c r="K234" i="2"/>
  <c r="K235" i="2"/>
  <c r="K236" i="2"/>
  <c r="K237" i="2"/>
  <c r="K238" i="2"/>
  <c r="K239" i="2"/>
  <c r="K208" i="2"/>
  <c r="AF219" i="2"/>
  <c r="D243" i="2"/>
  <c r="H230" i="2"/>
  <c r="AC250" i="2"/>
  <c r="AA339" i="2"/>
  <c r="K212" i="2"/>
  <c r="H221" i="2"/>
  <c r="I221" i="2"/>
  <c r="S208" i="2"/>
  <c r="AF209" i="2"/>
  <c r="X217" i="2"/>
  <c r="R219" i="2"/>
  <c r="J222" i="2"/>
  <c r="J236" i="2"/>
  <c r="J245" i="2"/>
  <c r="J255" i="2"/>
  <c r="J259" i="2"/>
  <c r="J262" i="2"/>
  <c r="S222" i="2"/>
  <c r="U224" i="2"/>
  <c r="AD229" i="2"/>
  <c r="AC232" i="2"/>
  <c r="O234" i="2"/>
  <c r="W242" i="2"/>
  <c r="AB243" i="2"/>
  <c r="V245" i="2"/>
  <c r="AA246" i="2"/>
  <c r="R249" i="2"/>
  <c r="AE250" i="2"/>
  <c r="Q252" i="2"/>
  <c r="AF255" i="2"/>
  <c r="Q260" i="2"/>
  <c r="AA264" i="2"/>
  <c r="S268" i="2"/>
  <c r="N270" i="2"/>
  <c r="AA276" i="2"/>
  <c r="AA284" i="2"/>
  <c r="E300" i="2"/>
  <c r="Q327" i="2"/>
  <c r="M339" i="2"/>
  <c r="K349" i="2"/>
  <c r="H208" i="2"/>
  <c r="G216" i="2"/>
  <c r="L219" i="2"/>
  <c r="J221" i="2"/>
  <c r="G208" i="2"/>
  <c r="I209" i="2"/>
  <c r="H212" i="2"/>
  <c r="I213" i="2"/>
  <c r="E215" i="2"/>
  <c r="F216" i="2"/>
  <c r="H217" i="2"/>
  <c r="K219" i="2"/>
  <c r="K221" i="2"/>
  <c r="N205" i="2"/>
  <c r="V205" i="2"/>
  <c r="AD205" i="2"/>
  <c r="S206" i="2"/>
  <c r="AA206" i="2"/>
  <c r="P207" i="2"/>
  <c r="X207" i="2"/>
  <c r="AF207" i="2"/>
  <c r="U208" i="2"/>
  <c r="AC208" i="2"/>
  <c r="R209" i="2"/>
  <c r="Z209" i="2"/>
  <c r="O210" i="2"/>
  <c r="W210" i="2"/>
  <c r="AE210" i="2"/>
  <c r="T211" i="2"/>
  <c r="AB211" i="2"/>
  <c r="Q212" i="2"/>
  <c r="Y212" i="2"/>
  <c r="N213" i="2"/>
  <c r="Y222" i="2"/>
  <c r="V255" i="2"/>
  <c r="O260" i="2"/>
  <c r="AA300" i="2"/>
  <c r="F219" i="2"/>
  <c r="J212" i="2"/>
  <c r="F217" i="2"/>
  <c r="E219" i="2"/>
  <c r="X209" i="2"/>
  <c r="T213" i="2"/>
  <c r="P217" i="2"/>
  <c r="J224" i="2"/>
  <c r="J232" i="2"/>
  <c r="J244" i="2"/>
  <c r="J248" i="2"/>
  <c r="J252" i="2"/>
  <c r="AA222" i="2"/>
  <c r="AF223" i="2"/>
  <c r="V229" i="2"/>
  <c r="R233" i="2"/>
  <c r="W234" i="2"/>
  <c r="AE242" i="2"/>
  <c r="Y244" i="2"/>
  <c r="AD245" i="2"/>
  <c r="U248" i="2"/>
  <c r="Z249" i="2"/>
  <c r="Y252" i="2"/>
  <c r="P255" i="2"/>
  <c r="T259" i="2"/>
  <c r="S262" i="2"/>
  <c r="AA268" i="2"/>
  <c r="AD270" i="2"/>
  <c r="AA280" i="2"/>
  <c r="S284" i="2"/>
  <c r="P296" i="2"/>
  <c r="K299" i="2"/>
  <c r="M300" i="2"/>
  <c r="H327" i="2"/>
  <c r="U339" i="2"/>
  <c r="I212" i="2"/>
  <c r="K205" i="2"/>
  <c r="F208" i="2"/>
  <c r="G212" i="2"/>
  <c r="D215" i="2"/>
  <c r="I217" i="2"/>
  <c r="O205" i="2"/>
  <c r="W205" i="2"/>
  <c r="AE205" i="2"/>
  <c r="T206" i="2"/>
  <c r="AB206" i="2"/>
  <c r="Q207" i="2"/>
  <c r="Y207" i="2"/>
  <c r="N208" i="2"/>
  <c r="V208" i="2"/>
  <c r="AD208" i="2"/>
  <c r="S209" i="2"/>
  <c r="AA209" i="2"/>
  <c r="P210" i="2"/>
  <c r="X210" i="2"/>
  <c r="AF210" i="2"/>
  <c r="U211" i="2"/>
  <c r="AC211" i="2"/>
  <c r="R212" i="2"/>
  <c r="Z212" i="2"/>
  <c r="O213" i="2"/>
  <c r="W213" i="2"/>
  <c r="AE213" i="2"/>
  <c r="T214" i="2"/>
  <c r="AB214" i="2"/>
  <c r="Q215" i="2"/>
  <c r="Y215" i="2"/>
  <c r="N216" i="2"/>
  <c r="V216" i="2"/>
  <c r="AD216" i="2"/>
  <c r="S217" i="2"/>
  <c r="AA217" i="2"/>
  <c r="P218" i="2"/>
  <c r="X218" i="2"/>
  <c r="AF218" i="2"/>
  <c r="U219" i="2"/>
  <c r="AC219" i="2"/>
  <c r="R220" i="2"/>
  <c r="Z220" i="2"/>
  <c r="O221" i="2"/>
  <c r="W221" i="2"/>
  <c r="AE221" i="2"/>
  <c r="D224" i="2"/>
  <c r="D232" i="2"/>
  <c r="D240" i="2"/>
  <c r="D248" i="2"/>
  <c r="E222" i="2"/>
  <c r="E223" i="2"/>
  <c r="E224" i="2"/>
  <c r="E225" i="2"/>
  <c r="E226" i="2"/>
  <c r="E227" i="2"/>
  <c r="E228" i="2"/>
  <c r="G219" i="2"/>
  <c r="H250" i="2"/>
  <c r="H255" i="2"/>
  <c r="H260" i="2"/>
  <c r="Q222" i="2"/>
  <c r="Q230" i="2"/>
  <c r="R243" i="2"/>
  <c r="AE260" i="2"/>
  <c r="O471" i="2"/>
  <c r="I216" i="2"/>
  <c r="I208" i="2"/>
  <c r="AA208" i="2"/>
  <c r="W212" i="2"/>
  <c r="AB213" i="2"/>
  <c r="AA216" i="2"/>
  <c r="Z219" i="2"/>
  <c r="T221" i="2"/>
  <c r="D229" i="2"/>
  <c r="D245" i="2"/>
  <c r="J223" i="2"/>
  <c r="J230" i="2"/>
  <c r="J243" i="2"/>
  <c r="J246" i="2"/>
  <c r="J249" i="2"/>
  <c r="J260" i="2"/>
  <c r="X223" i="2"/>
  <c r="S230" i="2"/>
  <c r="Z233" i="2"/>
  <c r="AE234" i="2"/>
  <c r="Q236" i="2"/>
  <c r="O242" i="2"/>
  <c r="T243" i="2"/>
  <c r="Q244" i="2"/>
  <c r="N245" i="2"/>
  <c r="S246" i="2"/>
  <c r="AC248" i="2"/>
  <c r="O250" i="2"/>
  <c r="W250" i="2"/>
  <c r="X255" i="2"/>
  <c r="AB259" i="2"/>
  <c r="Y260" i="2"/>
  <c r="AA262" i="2"/>
  <c r="K264" i="2"/>
  <c r="F270" i="2"/>
  <c r="K276" i="2"/>
  <c r="K280" i="2"/>
  <c r="K284" i="2"/>
  <c r="AF296" i="2"/>
  <c r="H296" i="2"/>
  <c r="AA299" i="2"/>
  <c r="AC300" i="2"/>
  <c r="Y327" i="2"/>
  <c r="E339" i="2"/>
  <c r="AC339" i="2"/>
  <c r="AA349" i="2"/>
  <c r="J209" i="2"/>
  <c r="J213" i="2"/>
  <c r="F215" i="2"/>
  <c r="G217" i="2"/>
  <c r="D219" i="2"/>
  <c r="H209" i="2"/>
  <c r="H213" i="2"/>
  <c r="L215" i="2"/>
  <c r="E216" i="2"/>
  <c r="J219" i="2"/>
  <c r="D221" i="2"/>
  <c r="L221" i="2"/>
  <c r="J207" i="2"/>
  <c r="J205" i="2"/>
  <c r="E208" i="2"/>
  <c r="G209" i="2"/>
  <c r="G210" i="2"/>
  <c r="F212" i="2"/>
  <c r="G213" i="2"/>
  <c r="I214" i="2"/>
  <c r="K215" i="2"/>
  <c r="L216" i="2"/>
  <c r="D216" i="2"/>
  <c r="J217" i="2"/>
  <c r="H218" i="2"/>
  <c r="I219" i="2"/>
  <c r="E221" i="2"/>
  <c r="Q208" i="2"/>
  <c r="X219" i="2"/>
  <c r="H243" i="2"/>
  <c r="N255" i="2"/>
  <c r="S300" i="2"/>
  <c r="L208" i="2"/>
  <c r="D208" i="2"/>
  <c r="E212" i="2"/>
  <c r="H219" i="2"/>
  <c r="P208" i="2"/>
  <c r="X208" i="2"/>
  <c r="AF208" i="2"/>
  <c r="T212" i="2"/>
  <c r="AB212" i="2"/>
  <c r="P216" i="2"/>
  <c r="X216" i="2"/>
  <c r="AF216" i="2"/>
  <c r="U217" i="2"/>
  <c r="AC217" i="2"/>
  <c r="O219" i="2"/>
  <c r="W219" i="2"/>
  <c r="AE219" i="2"/>
  <c r="Q221" i="2"/>
  <c r="Y221" i="2"/>
  <c r="D234" i="2"/>
  <c r="D242" i="2"/>
  <c r="D250" i="2"/>
  <c r="G222" i="2"/>
  <c r="G223" i="2"/>
  <c r="G224" i="2"/>
  <c r="G229" i="2"/>
  <c r="G230" i="2"/>
  <c r="G232" i="2"/>
  <c r="G233" i="2"/>
  <c r="G234" i="2"/>
  <c r="G236" i="2"/>
  <c r="G242" i="2"/>
  <c r="G243" i="2"/>
  <c r="G244" i="2"/>
  <c r="G245" i="2"/>
  <c r="G246" i="2"/>
  <c r="G248" i="2"/>
  <c r="G249" i="2"/>
  <c r="G250" i="2"/>
  <c r="G252" i="2"/>
  <c r="G255" i="2"/>
  <c r="G259" i="2"/>
  <c r="G260" i="2"/>
  <c r="G262" i="2"/>
  <c r="M250" i="2"/>
  <c r="P222" i="2"/>
  <c r="X222" i="2"/>
  <c r="AF222" i="2"/>
  <c r="U223" i="2"/>
  <c r="AC223" i="2"/>
  <c r="R224" i="2"/>
  <c r="Z224" i="2"/>
  <c r="S229" i="2"/>
  <c r="AA229" i="2"/>
  <c r="P230" i="2"/>
  <c r="X230" i="2"/>
  <c r="AF230" i="2"/>
  <c r="R232" i="2"/>
  <c r="Z232" i="2"/>
  <c r="O233" i="2"/>
  <c r="W233" i="2"/>
  <c r="AE233" i="2"/>
  <c r="T234" i="2"/>
  <c r="AB234" i="2"/>
  <c r="N236" i="2"/>
  <c r="V236" i="2"/>
  <c r="AD236" i="2"/>
  <c r="T242" i="2"/>
  <c r="AB242" i="2"/>
  <c r="Q243" i="2"/>
  <c r="Y243" i="2"/>
  <c r="N244" i="2"/>
  <c r="V244" i="2"/>
  <c r="AD244" i="2"/>
  <c r="S245" i="2"/>
  <c r="AA245" i="2"/>
  <c r="P246" i="2"/>
  <c r="X246" i="2"/>
  <c r="AF246" i="2"/>
  <c r="R248" i="2"/>
  <c r="Z248" i="2"/>
  <c r="O249" i="2"/>
  <c r="W249" i="2"/>
  <c r="AE249" i="2"/>
  <c r="T250" i="2"/>
  <c r="AB250" i="2"/>
  <c r="Q251" i="2"/>
  <c r="Y251" i="2"/>
  <c r="N252" i="2"/>
  <c r="V252" i="2"/>
  <c r="AD252" i="2"/>
  <c r="U255" i="2"/>
  <c r="AC255" i="2"/>
  <c r="Q259" i="2"/>
  <c r="Y259" i="2"/>
  <c r="N260" i="2"/>
  <c r="V260" i="2"/>
  <c r="AD260" i="2"/>
  <c r="S261" i="2"/>
  <c r="AA261" i="2"/>
  <c r="P262" i="2"/>
  <c r="X262" i="2"/>
  <c r="AF262" i="2"/>
  <c r="H264" i="2"/>
  <c r="P264" i="2"/>
  <c r="X264" i="2"/>
  <c r="AF264" i="2"/>
  <c r="F267" i="2"/>
  <c r="N267" i="2"/>
  <c r="V267" i="2"/>
  <c r="AD267" i="2"/>
  <c r="H268" i="2"/>
  <c r="P268" i="2"/>
  <c r="X268" i="2"/>
  <c r="AF268" i="2"/>
  <c r="K270" i="2"/>
  <c r="S270" i="2"/>
  <c r="AA270" i="2"/>
  <c r="F271" i="2"/>
  <c r="N271" i="2"/>
  <c r="V271" i="2"/>
  <c r="AD271" i="2"/>
  <c r="H272" i="2"/>
  <c r="P272" i="2"/>
  <c r="X272" i="2"/>
  <c r="AF272" i="2"/>
  <c r="F275" i="2"/>
  <c r="N275" i="2"/>
  <c r="V275" i="2"/>
  <c r="AD275" i="2"/>
  <c r="H276" i="2"/>
  <c r="P276" i="2"/>
  <c r="X276" i="2"/>
  <c r="AF276" i="2"/>
  <c r="AD279" i="2"/>
  <c r="V279" i="2"/>
  <c r="N279" i="2"/>
  <c r="F279" i="2"/>
  <c r="H280" i="2"/>
  <c r="P280" i="2"/>
  <c r="X280" i="2"/>
  <c r="AF280" i="2"/>
  <c r="F283" i="2"/>
  <c r="N283" i="2"/>
  <c r="V283" i="2"/>
  <c r="AD283" i="2"/>
  <c r="H284" i="2"/>
  <c r="P284" i="2"/>
  <c r="X284" i="2"/>
  <c r="AF284" i="2"/>
  <c r="AA296" i="2"/>
  <c r="S296" i="2"/>
  <c r="K296" i="2"/>
  <c r="F298" i="2"/>
  <c r="N298" i="2"/>
  <c r="V298" i="2"/>
  <c r="AD298" i="2"/>
  <c r="H299" i="2"/>
  <c r="P299" i="2"/>
  <c r="X299" i="2"/>
  <c r="AF299" i="2"/>
  <c r="J300" i="2"/>
  <c r="R300" i="2"/>
  <c r="Z300" i="2"/>
  <c r="K292" i="2"/>
  <c r="S292" i="2"/>
  <c r="AA292" i="2"/>
  <c r="Y296" i="2"/>
  <c r="Q296" i="2"/>
  <c r="I296" i="2"/>
  <c r="H298" i="2"/>
  <c r="P298" i="2"/>
  <c r="X298" i="2"/>
  <c r="AF298" i="2"/>
  <c r="J299" i="2"/>
  <c r="R299" i="2"/>
  <c r="Z299" i="2"/>
  <c r="D300" i="2"/>
  <c r="L300" i="2"/>
  <c r="T300" i="2"/>
  <c r="AB300" i="2"/>
  <c r="K303" i="2"/>
  <c r="S303" i="2"/>
  <c r="AA303" i="2"/>
  <c r="K307" i="2"/>
  <c r="S307" i="2"/>
  <c r="AA307" i="2"/>
  <c r="K311" i="2"/>
  <c r="S311" i="2"/>
  <c r="AA311" i="2"/>
  <c r="K315" i="2"/>
  <c r="S315" i="2"/>
  <c r="AA315" i="2"/>
  <c r="Y319" i="2"/>
  <c r="Q319" i="2"/>
  <c r="I319" i="2"/>
  <c r="G327" i="2"/>
  <c r="P327" i="2"/>
  <c r="X327" i="2"/>
  <c r="AF327" i="2"/>
  <c r="F329" i="2"/>
  <c r="N329" i="2"/>
  <c r="W329" i="2"/>
  <c r="AE329" i="2"/>
  <c r="J330" i="2"/>
  <c r="S330" i="2"/>
  <c r="AA330" i="2"/>
  <c r="K334" i="2"/>
  <c r="S334" i="2"/>
  <c r="AA334" i="2"/>
  <c r="Y338" i="2"/>
  <c r="Q338" i="2"/>
  <c r="I338" i="2"/>
  <c r="D339" i="2"/>
  <c r="L339" i="2"/>
  <c r="T339" i="2"/>
  <c r="AB339" i="2"/>
  <c r="K342" i="2"/>
  <c r="S342" i="2"/>
  <c r="AA342" i="2"/>
  <c r="K346" i="2"/>
  <c r="S346" i="2"/>
  <c r="AA346" i="2"/>
  <c r="H348" i="2"/>
  <c r="P348" i="2"/>
  <c r="X348" i="2"/>
  <c r="AF348" i="2"/>
  <c r="J349" i="2"/>
  <c r="R349" i="2"/>
  <c r="Z349" i="2"/>
  <c r="D348" i="2"/>
  <c r="K350" i="2"/>
  <c r="S350" i="2"/>
  <c r="AA350" i="2"/>
  <c r="K354" i="2"/>
  <c r="S354" i="2"/>
  <c r="AA354" i="2"/>
  <c r="K358" i="2"/>
  <c r="S358" i="2"/>
  <c r="AA358" i="2"/>
  <c r="K426" i="2"/>
  <c r="S426" i="2"/>
  <c r="AA426" i="2"/>
  <c r="K450" i="2"/>
  <c r="S450" i="2"/>
  <c r="AA450" i="2"/>
  <c r="K454" i="2"/>
  <c r="S454" i="2"/>
  <c r="AA454" i="2"/>
  <c r="E455" i="2"/>
  <c r="M455" i="2"/>
  <c r="U455" i="2"/>
  <c r="AC455" i="2"/>
  <c r="K465" i="2"/>
  <c r="T465" i="2"/>
  <c r="AC465" i="2"/>
  <c r="H471" i="2"/>
  <c r="R471" i="2"/>
  <c r="AA471" i="2"/>
  <c r="K510" i="2"/>
  <c r="S510" i="2"/>
  <c r="AA510" i="2"/>
  <c r="K240" i="2"/>
  <c r="K241" i="2"/>
  <c r="K242" i="2"/>
  <c r="K243" i="2"/>
  <c r="K244" i="2"/>
  <c r="K245" i="2"/>
  <c r="K246" i="2"/>
  <c r="K247" i="2"/>
  <c r="K248" i="2"/>
  <c r="K249" i="2"/>
  <c r="K250" i="2"/>
  <c r="K251" i="2"/>
  <c r="K252" i="2"/>
  <c r="K253" i="2"/>
  <c r="K254" i="2"/>
  <c r="K255" i="2"/>
  <c r="K257" i="2"/>
  <c r="K259" i="2"/>
  <c r="K260" i="2"/>
  <c r="K261" i="2"/>
  <c r="K262" i="2"/>
  <c r="K263" i="2"/>
  <c r="M254" i="2"/>
  <c r="M262" i="2"/>
  <c r="T222" i="2"/>
  <c r="AB222" i="2"/>
  <c r="Q223" i="2"/>
  <c r="Y223" i="2"/>
  <c r="N224" i="2"/>
  <c r="V224" i="2"/>
  <c r="AD224" i="2"/>
  <c r="S225" i="2"/>
  <c r="AA225" i="2"/>
  <c r="P226" i="2"/>
  <c r="X226" i="2"/>
  <c r="AF226" i="2"/>
  <c r="U227" i="2"/>
  <c r="AC227" i="2"/>
  <c r="R228" i="2"/>
  <c r="Z228" i="2"/>
  <c r="O229" i="2"/>
  <c r="W229" i="2"/>
  <c r="AE229" i="2"/>
  <c r="T230" i="2"/>
  <c r="AB230" i="2"/>
  <c r="Q231" i="2"/>
  <c r="Y231" i="2"/>
  <c r="N232" i="2"/>
  <c r="V232" i="2"/>
  <c r="AD232" i="2"/>
  <c r="S233" i="2"/>
  <c r="AA233" i="2"/>
  <c r="P234" i="2"/>
  <c r="X234" i="2"/>
  <c r="AF234" i="2"/>
  <c r="U235" i="2"/>
  <c r="AC235" i="2"/>
  <c r="R236" i="2"/>
  <c r="Z236" i="2"/>
  <c r="O237" i="2"/>
  <c r="W237" i="2"/>
  <c r="AE237" i="2"/>
  <c r="T238" i="2"/>
  <c r="AB238" i="2"/>
  <c r="Q239" i="2"/>
  <c r="Y239" i="2"/>
  <c r="N240" i="2"/>
  <c r="V240" i="2"/>
  <c r="AD240" i="2"/>
  <c r="S241" i="2"/>
  <c r="AA241" i="2"/>
  <c r="P242" i="2"/>
  <c r="X242" i="2"/>
  <c r="AF242" i="2"/>
  <c r="U243" i="2"/>
  <c r="AC243" i="2"/>
  <c r="R244" i="2"/>
  <c r="Z244" i="2"/>
  <c r="O245" i="2"/>
  <c r="W245" i="2"/>
  <c r="AE245" i="2"/>
  <c r="T246" i="2"/>
  <c r="AB246" i="2"/>
  <c r="Q247" i="2"/>
  <c r="Y247" i="2"/>
  <c r="N248" i="2"/>
  <c r="V248" i="2"/>
  <c r="AD248" i="2"/>
  <c r="S249" i="2"/>
  <c r="AA249" i="2"/>
  <c r="P250" i="2"/>
  <c r="X250" i="2"/>
  <c r="AF250" i="2"/>
  <c r="U251" i="2"/>
  <c r="AC251" i="2"/>
  <c r="R252" i="2"/>
  <c r="Z252" i="2"/>
  <c r="O253" i="2"/>
  <c r="W253" i="2"/>
  <c r="AE253" i="2"/>
  <c r="T254" i="2"/>
  <c r="AB254" i="2"/>
  <c r="Q255" i="2"/>
  <c r="Y255" i="2"/>
  <c r="N256" i="2"/>
  <c r="V256" i="2"/>
  <c r="AD256" i="2"/>
  <c r="S257" i="2"/>
  <c r="AA257" i="2"/>
  <c r="P258" i="2"/>
  <c r="X258" i="2"/>
  <c r="AF258" i="2"/>
  <c r="U259" i="2"/>
  <c r="AC259" i="2"/>
  <c r="R260" i="2"/>
  <c r="Z260" i="2"/>
  <c r="O261" i="2"/>
  <c r="W261" i="2"/>
  <c r="AE261" i="2"/>
  <c r="T262" i="2"/>
  <c r="AB262" i="2"/>
  <c r="Q263" i="2"/>
  <c r="Y263" i="2"/>
  <c r="D264" i="2"/>
  <c r="L264" i="2"/>
  <c r="T264" i="2"/>
  <c r="AB264" i="2"/>
  <c r="J267" i="2"/>
  <c r="R267" i="2"/>
  <c r="Z267" i="2"/>
  <c r="D268" i="2"/>
  <c r="L268" i="2"/>
  <c r="T268" i="2"/>
  <c r="AB268" i="2"/>
  <c r="AF269" i="2"/>
  <c r="X269" i="2"/>
  <c r="P269" i="2"/>
  <c r="H269" i="2"/>
  <c r="G270" i="2"/>
  <c r="O270" i="2"/>
  <c r="W270" i="2"/>
  <c r="AE270" i="2"/>
  <c r="J271" i="2"/>
  <c r="R271" i="2"/>
  <c r="Z271" i="2"/>
  <c r="D272" i="2"/>
  <c r="L272" i="2"/>
  <c r="T272" i="2"/>
  <c r="AB272" i="2"/>
  <c r="J275" i="2"/>
  <c r="R275" i="2"/>
  <c r="Z275" i="2"/>
  <c r="D276" i="2"/>
  <c r="L276" i="2"/>
  <c r="T276" i="2"/>
  <c r="AB276" i="2"/>
  <c r="Z279" i="2"/>
  <c r="R279" i="2"/>
  <c r="J279" i="2"/>
  <c r="D280" i="2"/>
  <c r="L280" i="2"/>
  <c r="T280" i="2"/>
  <c r="AB280" i="2"/>
  <c r="J283" i="2"/>
  <c r="R283" i="2"/>
  <c r="Z283" i="2"/>
  <c r="D284" i="2"/>
  <c r="L284" i="2"/>
  <c r="T284" i="2"/>
  <c r="AB284" i="2"/>
  <c r="AE285" i="2"/>
  <c r="Y287" i="2"/>
  <c r="Q287" i="2"/>
  <c r="I287" i="2"/>
  <c r="E288" i="2"/>
  <c r="M288" i="2"/>
  <c r="U288" i="2"/>
  <c r="AC288" i="2"/>
  <c r="O289" i="2"/>
  <c r="W289" i="2"/>
  <c r="AE289" i="2"/>
  <c r="K291" i="2"/>
  <c r="S291" i="2"/>
  <c r="AA291" i="2"/>
  <c r="E292" i="2"/>
  <c r="M292" i="2"/>
  <c r="U292" i="2"/>
  <c r="AC292" i="2"/>
  <c r="G293" i="2"/>
  <c r="O293" i="2"/>
  <c r="W293" i="2"/>
  <c r="AE293" i="2"/>
  <c r="Y295" i="2"/>
  <c r="Q295" i="2"/>
  <c r="I295" i="2"/>
  <c r="AE296" i="2"/>
  <c r="W296" i="2"/>
  <c r="O296" i="2"/>
  <c r="G296" i="2"/>
  <c r="J298" i="2"/>
  <c r="R298" i="2"/>
  <c r="Z298" i="2"/>
  <c r="D299" i="2"/>
  <c r="L299" i="2"/>
  <c r="T299" i="2"/>
  <c r="AB299" i="2"/>
  <c r="F300" i="2"/>
  <c r="N300" i="2"/>
  <c r="V300" i="2"/>
  <c r="AD300" i="2"/>
  <c r="K302" i="2"/>
  <c r="S302" i="2"/>
  <c r="AA302" i="2"/>
  <c r="E303" i="2"/>
  <c r="M303" i="2"/>
  <c r="U303" i="2"/>
  <c r="AC303" i="2"/>
  <c r="G304" i="2"/>
  <c r="O304" i="2"/>
  <c r="W304" i="2"/>
  <c r="AE304" i="2"/>
  <c r="Y306" i="2"/>
  <c r="Q306" i="2"/>
  <c r="I306" i="2"/>
  <c r="E307" i="2"/>
  <c r="M307" i="2"/>
  <c r="U307" i="2"/>
  <c r="AC307" i="2"/>
  <c r="G308" i="2"/>
  <c r="O308" i="2"/>
  <c r="W308" i="2"/>
  <c r="AE308" i="2"/>
  <c r="K310" i="2"/>
  <c r="S310" i="2"/>
  <c r="AA310" i="2"/>
  <c r="E311" i="2"/>
  <c r="M311" i="2"/>
  <c r="U311" i="2"/>
  <c r="AC311" i="2"/>
  <c r="G312" i="2"/>
  <c r="O312" i="2"/>
  <c r="W312" i="2"/>
  <c r="AE312" i="2"/>
  <c r="Y314" i="2"/>
  <c r="Q314" i="2"/>
  <c r="I314" i="2"/>
  <c r="E315" i="2"/>
  <c r="M315" i="2"/>
  <c r="U315" i="2"/>
  <c r="AC315" i="2"/>
  <c r="G316" i="2"/>
  <c r="O316" i="2"/>
  <c r="W316" i="2"/>
  <c r="AE316" i="2"/>
  <c r="K318" i="2"/>
  <c r="S318" i="2"/>
  <c r="AA318" i="2"/>
  <c r="AE319" i="2"/>
  <c r="W319" i="2"/>
  <c r="O319" i="2"/>
  <c r="G319" i="2"/>
  <c r="G320" i="2"/>
  <c r="O320" i="2"/>
  <c r="W320" i="2"/>
  <c r="AE320" i="2"/>
  <c r="K322" i="2"/>
  <c r="S322" i="2"/>
  <c r="AA322" i="2"/>
  <c r="H326" i="2"/>
  <c r="Q326" i="2"/>
  <c r="Y326" i="2"/>
  <c r="I327" i="2"/>
  <c r="R327" i="2"/>
  <c r="Z327" i="2"/>
  <c r="H329" i="2"/>
  <c r="Q329" i="2"/>
  <c r="Y329" i="2"/>
  <c r="D330" i="2"/>
  <c r="L330" i="2"/>
  <c r="U330" i="2"/>
  <c r="AC330" i="2"/>
  <c r="G331" i="2"/>
  <c r="O331" i="2"/>
  <c r="W331" i="2"/>
  <c r="AE331" i="2"/>
  <c r="K333" i="2"/>
  <c r="S333" i="2"/>
  <c r="AA333" i="2"/>
  <c r="E334" i="2"/>
  <c r="M334" i="2"/>
  <c r="U334" i="2"/>
  <c r="AC334" i="2"/>
  <c r="G335" i="2"/>
  <c r="O335" i="2"/>
  <c r="W335" i="2"/>
  <c r="AE335" i="2"/>
  <c r="K337" i="2"/>
  <c r="S337" i="2"/>
  <c r="AA337" i="2"/>
  <c r="AE338" i="2"/>
  <c r="W338" i="2"/>
  <c r="O338" i="2"/>
  <c r="G338" i="2"/>
  <c r="F339" i="2"/>
  <c r="N339" i="2"/>
  <c r="V339" i="2"/>
  <c r="AD339" i="2"/>
  <c r="K341" i="2"/>
  <c r="S341" i="2"/>
  <c r="AA341" i="2"/>
  <c r="E342" i="2"/>
  <c r="M342" i="2"/>
  <c r="U342" i="2"/>
  <c r="AC342" i="2"/>
  <c r="G343" i="2"/>
  <c r="O343" i="2"/>
  <c r="W343" i="2"/>
  <c r="AE343" i="2"/>
  <c r="V213" i="2"/>
  <c r="AD213" i="2"/>
  <c r="S214" i="2"/>
  <c r="AA214" i="2"/>
  <c r="P215" i="2"/>
  <c r="X215" i="2"/>
  <c r="AF215" i="2"/>
  <c r="U216" i="2"/>
  <c r="AC216" i="2"/>
  <c r="R217" i="2"/>
  <c r="Z217" i="2"/>
  <c r="O218" i="2"/>
  <c r="W218" i="2"/>
  <c r="AE218" i="2"/>
  <c r="T219" i="2"/>
  <c r="AB219" i="2"/>
  <c r="Q220" i="2"/>
  <c r="Y220" i="2"/>
  <c r="N221" i="2"/>
  <c r="V221" i="2"/>
  <c r="AD221" i="2"/>
  <c r="D223" i="2"/>
  <c r="D231" i="2"/>
  <c r="D239" i="2"/>
  <c r="D247" i="2"/>
  <c r="D255" i="2"/>
  <c r="D263"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9" i="2"/>
  <c r="L260" i="2"/>
  <c r="L261" i="2"/>
  <c r="L262" i="2"/>
  <c r="L263" i="2"/>
  <c r="M255" i="2"/>
  <c r="M263" i="2"/>
  <c r="U222" i="2"/>
  <c r="AC222" i="2"/>
  <c r="R223" i="2"/>
  <c r="Z223" i="2"/>
  <c r="O224" i="2"/>
  <c r="W224" i="2"/>
  <c r="AE224" i="2"/>
  <c r="T225" i="2"/>
  <c r="AB225" i="2"/>
  <c r="Q226" i="2"/>
  <c r="Y226" i="2"/>
  <c r="N227" i="2"/>
  <c r="V227" i="2"/>
  <c r="AD227" i="2"/>
  <c r="S228" i="2"/>
  <c r="AA228" i="2"/>
  <c r="P229" i="2"/>
  <c r="X229" i="2"/>
  <c r="AF229" i="2"/>
  <c r="U230" i="2"/>
  <c r="AC230" i="2"/>
  <c r="R231" i="2"/>
  <c r="Z231" i="2"/>
  <c r="O232" i="2"/>
  <c r="W232" i="2"/>
  <c r="AE232" i="2"/>
  <c r="T233" i="2"/>
  <c r="AB233" i="2"/>
  <c r="Q234" i="2"/>
  <c r="Y234" i="2"/>
  <c r="N235" i="2"/>
  <c r="V235" i="2"/>
  <c r="AD235" i="2"/>
  <c r="S236" i="2"/>
  <c r="AA236" i="2"/>
  <c r="P237" i="2"/>
  <c r="X237" i="2"/>
  <c r="AF237" i="2"/>
  <c r="U238" i="2"/>
  <c r="AC238" i="2"/>
  <c r="R239" i="2"/>
  <c r="Z239" i="2"/>
  <c r="O240" i="2"/>
  <c r="W240" i="2"/>
  <c r="AE240" i="2"/>
  <c r="T241" i="2"/>
  <c r="AB241" i="2"/>
  <c r="Q242" i="2"/>
  <c r="Y242" i="2"/>
  <c r="N243" i="2"/>
  <c r="V243" i="2"/>
  <c r="AD243" i="2"/>
  <c r="S244" i="2"/>
  <c r="AA244" i="2"/>
  <c r="P245" i="2"/>
  <c r="X245" i="2"/>
  <c r="AF245" i="2"/>
  <c r="U246" i="2"/>
  <c r="AC246" i="2"/>
  <c r="R247" i="2"/>
  <c r="Z247" i="2"/>
  <c r="O248" i="2"/>
  <c r="W248" i="2"/>
  <c r="AE248" i="2"/>
  <c r="T249" i="2"/>
  <c r="AB249" i="2"/>
  <c r="Q250" i="2"/>
  <c r="Y250" i="2"/>
  <c r="N251" i="2"/>
  <c r="V251" i="2"/>
  <c r="AD251" i="2"/>
  <c r="S252" i="2"/>
  <c r="AA252" i="2"/>
  <c r="P253" i="2"/>
  <c r="X253" i="2"/>
  <c r="AF253" i="2"/>
  <c r="U254" i="2"/>
  <c r="AC254" i="2"/>
  <c r="R255" i="2"/>
  <c r="Z255" i="2"/>
  <c r="O256" i="2"/>
  <c r="W256" i="2"/>
  <c r="AE256" i="2"/>
  <c r="T257" i="2"/>
  <c r="AB257" i="2"/>
  <c r="Q258" i="2"/>
  <c r="Y258" i="2"/>
  <c r="N259" i="2"/>
  <c r="V259" i="2"/>
  <c r="AD259" i="2"/>
  <c r="S260" i="2"/>
  <c r="AA260" i="2"/>
  <c r="P261" i="2"/>
  <c r="X261" i="2"/>
  <c r="AF261" i="2"/>
  <c r="U262" i="2"/>
  <c r="AC262" i="2"/>
  <c r="R263" i="2"/>
  <c r="Z263" i="2"/>
  <c r="E264" i="2"/>
  <c r="M264" i="2"/>
  <c r="U264" i="2"/>
  <c r="AC264" i="2"/>
  <c r="K267" i="2"/>
  <c r="S267" i="2"/>
  <c r="AA267" i="2"/>
  <c r="E268" i="2"/>
  <c r="M268" i="2"/>
  <c r="U268" i="2"/>
  <c r="AC268" i="2"/>
  <c r="AE269" i="2"/>
  <c r="W269" i="2"/>
  <c r="O269" i="2"/>
  <c r="G269" i="2"/>
  <c r="H270" i="2"/>
  <c r="P270" i="2"/>
  <c r="X270" i="2"/>
  <c r="AF270" i="2"/>
  <c r="K271" i="2"/>
  <c r="S271" i="2"/>
  <c r="AA271" i="2"/>
  <c r="E272" i="2"/>
  <c r="M272" i="2"/>
  <c r="U272" i="2"/>
  <c r="AC272" i="2"/>
  <c r="H273" i="2"/>
  <c r="P273" i="2"/>
  <c r="X273" i="2"/>
  <c r="AF273" i="2"/>
  <c r="K275" i="2"/>
  <c r="S275" i="2"/>
  <c r="AA275" i="2"/>
  <c r="E276" i="2"/>
  <c r="M276" i="2"/>
  <c r="U276" i="2"/>
  <c r="AC276" i="2"/>
  <c r="Y279" i="2"/>
  <c r="Q279" i="2"/>
  <c r="I279" i="2"/>
  <c r="E280" i="2"/>
  <c r="M280" i="2"/>
  <c r="U280" i="2"/>
  <c r="AC280" i="2"/>
  <c r="K283" i="2"/>
  <c r="S283" i="2"/>
  <c r="AA283" i="2"/>
  <c r="E284" i="2"/>
  <c r="M284" i="2"/>
  <c r="U284" i="2"/>
  <c r="AC284" i="2"/>
  <c r="H285" i="2"/>
  <c r="P285" i="2"/>
  <c r="X285" i="2"/>
  <c r="AF285" i="2"/>
  <c r="J286" i="2"/>
  <c r="R286" i="2"/>
  <c r="Z286" i="2"/>
  <c r="AF287" i="2"/>
  <c r="X287" i="2"/>
  <c r="P287" i="2"/>
  <c r="H287" i="2"/>
  <c r="F288" i="2"/>
  <c r="N288" i="2"/>
  <c r="V288" i="2"/>
  <c r="AD288" i="2"/>
  <c r="H289" i="2"/>
  <c r="P289" i="2"/>
  <c r="X289" i="2"/>
  <c r="AF289" i="2"/>
  <c r="J290" i="2"/>
  <c r="R290" i="2"/>
  <c r="Z290" i="2"/>
  <c r="D291" i="2"/>
  <c r="L291" i="2"/>
  <c r="T291" i="2"/>
  <c r="AB291" i="2"/>
  <c r="F292" i="2"/>
  <c r="N292" i="2"/>
  <c r="V292" i="2"/>
  <c r="AD292" i="2"/>
  <c r="H293" i="2"/>
  <c r="P293" i="2"/>
  <c r="X293" i="2"/>
  <c r="AF293" i="2"/>
  <c r="J294" i="2"/>
  <c r="R294" i="2"/>
  <c r="Z294" i="2"/>
  <c r="AF295" i="2"/>
  <c r="X295" i="2"/>
  <c r="P295" i="2"/>
  <c r="H295" i="2"/>
  <c r="AD296" i="2"/>
  <c r="V296" i="2"/>
  <c r="N296" i="2"/>
  <c r="F296" i="2"/>
  <c r="K298" i="2"/>
  <c r="S298" i="2"/>
  <c r="AA298" i="2"/>
  <c r="E299" i="2"/>
  <c r="M299" i="2"/>
  <c r="U299" i="2"/>
  <c r="AC299" i="2"/>
  <c r="G300" i="2"/>
  <c r="O300" i="2"/>
  <c r="W300" i="2"/>
  <c r="AE300" i="2"/>
  <c r="J301" i="2"/>
  <c r="R301" i="2"/>
  <c r="Z301" i="2"/>
  <c r="D302" i="2"/>
  <c r="L302" i="2"/>
  <c r="T302" i="2"/>
  <c r="AB302" i="2"/>
  <c r="F303" i="2"/>
  <c r="N303" i="2"/>
  <c r="V303" i="2"/>
  <c r="AD303" i="2"/>
  <c r="H304" i="2"/>
  <c r="P304" i="2"/>
  <c r="X304" i="2"/>
  <c r="AF304" i="2"/>
  <c r="J305" i="2"/>
  <c r="R305" i="2"/>
  <c r="Z305" i="2"/>
  <c r="AF306" i="2"/>
  <c r="X306" i="2"/>
  <c r="P306" i="2"/>
  <c r="H306" i="2"/>
  <c r="F307" i="2"/>
  <c r="N307" i="2"/>
  <c r="V307" i="2"/>
  <c r="AD307" i="2"/>
  <c r="H308" i="2"/>
  <c r="P308" i="2"/>
  <c r="X308" i="2"/>
  <c r="AF308" i="2"/>
  <c r="J309" i="2"/>
  <c r="R309" i="2"/>
  <c r="Z309" i="2"/>
  <c r="D310" i="2"/>
  <c r="L310" i="2"/>
  <c r="T310" i="2"/>
  <c r="AB310" i="2"/>
  <c r="F311" i="2"/>
  <c r="N311" i="2"/>
  <c r="V311" i="2"/>
  <c r="AD311" i="2"/>
  <c r="H312" i="2"/>
  <c r="P312" i="2"/>
  <c r="X312" i="2"/>
  <c r="AF312" i="2"/>
  <c r="J313" i="2"/>
  <c r="R313" i="2"/>
  <c r="Z313" i="2"/>
  <c r="AF314" i="2"/>
  <c r="X314" i="2"/>
  <c r="P314" i="2"/>
  <c r="H314" i="2"/>
  <c r="F315" i="2"/>
  <c r="N315" i="2"/>
  <c r="V315" i="2"/>
  <c r="AD315" i="2"/>
  <c r="H316" i="2"/>
  <c r="P316" i="2"/>
  <c r="X316" i="2"/>
  <c r="AF316" i="2"/>
  <c r="J317" i="2"/>
  <c r="R317" i="2"/>
  <c r="Z317" i="2"/>
  <c r="D318" i="2"/>
  <c r="L318" i="2"/>
  <c r="T318" i="2"/>
  <c r="AB318" i="2"/>
  <c r="AD319" i="2"/>
  <c r="V319" i="2"/>
  <c r="N319" i="2"/>
  <c r="F319" i="2"/>
  <c r="H320" i="2"/>
  <c r="P320" i="2"/>
  <c r="X320" i="2"/>
  <c r="AF320" i="2"/>
  <c r="J321" i="2"/>
  <c r="R321" i="2"/>
  <c r="Z321" i="2"/>
  <c r="D322" i="2"/>
  <c r="L322" i="2"/>
  <c r="T322" i="2"/>
  <c r="AB322" i="2"/>
  <c r="W323" i="2"/>
  <c r="AE323" i="2"/>
  <c r="I324" i="2"/>
  <c r="R324" i="2"/>
  <c r="Z324" i="2"/>
  <c r="I326" i="2"/>
  <c r="R326" i="2"/>
  <c r="Z326" i="2"/>
  <c r="J327" i="2"/>
  <c r="S327" i="2"/>
  <c r="AA327" i="2"/>
  <c r="N328" i="2"/>
  <c r="W328" i="2"/>
  <c r="AE328" i="2"/>
  <c r="I329" i="2"/>
  <c r="R329" i="2"/>
  <c r="Z329" i="2"/>
  <c r="E330" i="2"/>
  <c r="M330" i="2"/>
  <c r="V330" i="2"/>
  <c r="AD330" i="2"/>
  <c r="H331" i="2"/>
  <c r="P331" i="2"/>
  <c r="X331" i="2"/>
  <c r="AF331" i="2"/>
  <c r="J332" i="2"/>
  <c r="R332" i="2"/>
  <c r="Z332"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9" i="2"/>
  <c r="E260" i="2"/>
  <c r="E261" i="2"/>
  <c r="E262" i="2"/>
  <c r="E263" i="2"/>
  <c r="M248" i="2"/>
  <c r="M256" i="2"/>
  <c r="N222" i="2"/>
  <c r="V222" i="2"/>
  <c r="AD222" i="2"/>
  <c r="S223" i="2"/>
  <c r="AA223" i="2"/>
  <c r="P224" i="2"/>
  <c r="X224" i="2"/>
  <c r="AF224" i="2"/>
  <c r="U225" i="2"/>
  <c r="AC225" i="2"/>
  <c r="R226" i="2"/>
  <c r="Z226" i="2"/>
  <c r="O227" i="2"/>
  <c r="W227" i="2"/>
  <c r="AE227" i="2"/>
  <c r="T228" i="2"/>
  <c r="AB228" i="2"/>
  <c r="Q229" i="2"/>
  <c r="Y229" i="2"/>
  <c r="N230" i="2"/>
  <c r="V230" i="2"/>
  <c r="AD230" i="2"/>
  <c r="S231" i="2"/>
  <c r="AA231" i="2"/>
  <c r="P232" i="2"/>
  <c r="X232" i="2"/>
  <c r="AF232" i="2"/>
  <c r="U233" i="2"/>
  <c r="AC233" i="2"/>
  <c r="R234" i="2"/>
  <c r="Z234" i="2"/>
  <c r="O235" i="2"/>
  <c r="W235" i="2"/>
  <c r="AE235" i="2"/>
  <c r="T236" i="2"/>
  <c r="AB236" i="2"/>
  <c r="Q237" i="2"/>
  <c r="Y237" i="2"/>
  <c r="N238" i="2"/>
  <c r="V238" i="2"/>
  <c r="AD238" i="2"/>
  <c r="S239" i="2"/>
  <c r="AA239" i="2"/>
  <c r="P240" i="2"/>
  <c r="X240" i="2"/>
  <c r="AF240" i="2"/>
  <c r="U241" i="2"/>
  <c r="AC241" i="2"/>
  <c r="R242" i="2"/>
  <c r="Z242" i="2"/>
  <c r="O243" i="2"/>
  <c r="W243" i="2"/>
  <c r="AE243" i="2"/>
  <c r="T244" i="2"/>
  <c r="AB244" i="2"/>
  <c r="Q245" i="2"/>
  <c r="Y245" i="2"/>
  <c r="N246" i="2"/>
  <c r="V246" i="2"/>
  <c r="AD246" i="2"/>
  <c r="S247" i="2"/>
  <c r="AA247" i="2"/>
  <c r="P248" i="2"/>
  <c r="X248" i="2"/>
  <c r="AF248" i="2"/>
  <c r="U249" i="2"/>
  <c r="AC249" i="2"/>
  <c r="R250" i="2"/>
  <c r="Z250" i="2"/>
  <c r="O251" i="2"/>
  <c r="W251" i="2"/>
  <c r="AE251" i="2"/>
  <c r="T252" i="2"/>
  <c r="AB252" i="2"/>
  <c r="Q253" i="2"/>
  <c r="Y253" i="2"/>
  <c r="N254" i="2"/>
  <c r="V254" i="2"/>
  <c r="AD254" i="2"/>
  <c r="S255" i="2"/>
  <c r="AA255" i="2"/>
  <c r="P256" i="2"/>
  <c r="X256" i="2"/>
  <c r="AF256" i="2"/>
  <c r="U257" i="2"/>
  <c r="AC257" i="2"/>
  <c r="R258" i="2"/>
  <c r="Z258" i="2"/>
  <c r="O259" i="2"/>
  <c r="W259" i="2"/>
  <c r="AE259" i="2"/>
  <c r="T260" i="2"/>
  <c r="AB260" i="2"/>
  <c r="Q261" i="2"/>
  <c r="Y261" i="2"/>
  <c r="N262" i="2"/>
  <c r="V262" i="2"/>
  <c r="AD262" i="2"/>
  <c r="S263" i="2"/>
  <c r="AA263" i="2"/>
  <c r="F264" i="2"/>
  <c r="N264" i="2"/>
  <c r="V264" i="2"/>
  <c r="AD264" i="2"/>
  <c r="D267" i="2"/>
  <c r="L267" i="2"/>
  <c r="T267" i="2"/>
  <c r="AB267" i="2"/>
  <c r="F268" i="2"/>
  <c r="N268" i="2"/>
  <c r="V268" i="2"/>
  <c r="AD268" i="2"/>
  <c r="AD269" i="2"/>
  <c r="V269" i="2"/>
  <c r="N269" i="2"/>
  <c r="F269" i="2"/>
  <c r="I270" i="2"/>
  <c r="Q270" i="2"/>
  <c r="Y270" i="2"/>
  <c r="D271" i="2"/>
  <c r="L271" i="2"/>
  <c r="T271" i="2"/>
  <c r="AB271" i="2"/>
  <c r="F272" i="2"/>
  <c r="N272" i="2"/>
  <c r="V272" i="2"/>
  <c r="AD272" i="2"/>
  <c r="D275" i="2"/>
  <c r="L275" i="2"/>
  <c r="T275" i="2"/>
  <c r="AB275" i="2"/>
  <c r="F276" i="2"/>
  <c r="N276" i="2"/>
  <c r="V276" i="2"/>
  <c r="AD276" i="2"/>
  <c r="AF279" i="2"/>
  <c r="X279" i="2"/>
  <c r="P279" i="2"/>
  <c r="H279" i="2"/>
  <c r="F280" i="2"/>
  <c r="N280" i="2"/>
  <c r="V280" i="2"/>
  <c r="AD280" i="2"/>
  <c r="D283" i="2"/>
  <c r="L283" i="2"/>
  <c r="T283" i="2"/>
  <c r="AB283" i="2"/>
  <c r="F284" i="2"/>
  <c r="N284" i="2"/>
  <c r="V284" i="2"/>
  <c r="AD284" i="2"/>
  <c r="AE287" i="2"/>
  <c r="W287" i="2"/>
  <c r="O287" i="2"/>
  <c r="G287" i="2"/>
  <c r="G288" i="2"/>
  <c r="O288" i="2"/>
  <c r="W288" i="2"/>
  <c r="AE288" i="2"/>
  <c r="E291" i="2"/>
  <c r="M291" i="2"/>
  <c r="U291" i="2"/>
  <c r="AC291" i="2"/>
  <c r="G292" i="2"/>
  <c r="O292" i="2"/>
  <c r="W292" i="2"/>
  <c r="AE292" i="2"/>
  <c r="AE295" i="2"/>
  <c r="W295" i="2"/>
  <c r="O295" i="2"/>
  <c r="G295" i="2"/>
  <c r="AC296" i="2"/>
  <c r="U296" i="2"/>
  <c r="M296" i="2"/>
  <c r="E296" i="2"/>
  <c r="D298" i="2"/>
  <c r="L298" i="2"/>
  <c r="T298" i="2"/>
  <c r="AB298" i="2"/>
  <c r="F299" i="2"/>
  <c r="N299" i="2"/>
  <c r="V299" i="2"/>
  <c r="AD299" i="2"/>
  <c r="H300" i="2"/>
  <c r="P300" i="2"/>
  <c r="X300" i="2"/>
  <c r="AF300" i="2"/>
  <c r="E302" i="2"/>
  <c r="M302" i="2"/>
  <c r="U302" i="2"/>
  <c r="AC302" i="2"/>
  <c r="G303" i="2"/>
  <c r="O303" i="2"/>
  <c r="W303" i="2"/>
  <c r="AE303" i="2"/>
  <c r="AE306" i="2"/>
  <c r="W306" i="2"/>
  <c r="O306" i="2"/>
  <c r="G306" i="2"/>
  <c r="G307" i="2"/>
  <c r="O307" i="2"/>
  <c r="W307" i="2"/>
  <c r="AE307" i="2"/>
  <c r="E310" i="2"/>
  <c r="M310" i="2"/>
  <c r="U310" i="2"/>
  <c r="AC310" i="2"/>
  <c r="G311" i="2"/>
  <c r="O311" i="2"/>
  <c r="W311" i="2"/>
  <c r="AE311" i="2"/>
  <c r="AE314" i="2"/>
  <c r="W314" i="2"/>
  <c r="O314" i="2"/>
  <c r="G314" i="2"/>
  <c r="G315" i="2"/>
  <c r="O315" i="2"/>
  <c r="W315" i="2"/>
  <c r="AE315" i="2"/>
  <c r="E318" i="2"/>
  <c r="M318" i="2"/>
  <c r="U318" i="2"/>
  <c r="AC318" i="2"/>
  <c r="AC319" i="2"/>
  <c r="U319" i="2"/>
  <c r="M319" i="2"/>
  <c r="E319" i="2"/>
  <c r="E322" i="2"/>
  <c r="M322" i="2"/>
  <c r="U322" i="2"/>
  <c r="AC322" i="2"/>
  <c r="K327" i="2"/>
  <c r="T327" i="2"/>
  <c r="AB327" i="2"/>
  <c r="J329" i="2"/>
  <c r="S329" i="2"/>
  <c r="AA329" i="2"/>
  <c r="F330" i="2"/>
  <c r="N330" i="2"/>
  <c r="W330" i="2"/>
  <c r="AE330" i="2"/>
  <c r="E333" i="2"/>
  <c r="M333" i="2"/>
  <c r="U333" i="2"/>
  <c r="AC333" i="2"/>
  <c r="O327" i="2"/>
  <c r="G334" i="2"/>
  <c r="O334" i="2"/>
  <c r="W334" i="2"/>
  <c r="AE334" i="2"/>
  <c r="E337" i="2"/>
  <c r="M337" i="2"/>
  <c r="U337" i="2"/>
  <c r="AC337" i="2"/>
  <c r="AC338" i="2"/>
  <c r="U338" i="2"/>
  <c r="M338" i="2"/>
  <c r="E338" i="2"/>
  <c r="H339" i="2"/>
  <c r="P339" i="2"/>
  <c r="X339" i="2"/>
  <c r="AF339" i="2"/>
  <c r="E341" i="2"/>
  <c r="M341" i="2"/>
  <c r="U341" i="2"/>
  <c r="AC341" i="2"/>
  <c r="G342" i="2"/>
  <c r="O342" i="2"/>
  <c r="W342" i="2"/>
  <c r="AE342" i="2"/>
  <c r="E345" i="2"/>
  <c r="M345" i="2"/>
  <c r="U345" i="2"/>
  <c r="AC345" i="2"/>
  <c r="G346" i="2"/>
  <c r="O346" i="2"/>
  <c r="W346" i="2"/>
  <c r="AE346" i="2"/>
  <c r="L348" i="2"/>
  <c r="T348" i="2"/>
  <c r="AB348" i="2"/>
  <c r="F349" i="2"/>
  <c r="N349" i="2"/>
  <c r="V349" i="2"/>
  <c r="AD349" i="2"/>
  <c r="G350" i="2"/>
  <c r="O350" i="2"/>
  <c r="W350" i="2"/>
  <c r="AE350" i="2"/>
  <c r="E353" i="2"/>
  <c r="M353" i="2"/>
  <c r="U353" i="2"/>
  <c r="AC353" i="2"/>
  <c r="G354" i="2"/>
  <c r="O354" i="2"/>
  <c r="W354" i="2"/>
  <c r="AE354" i="2"/>
  <c r="E357" i="2"/>
  <c r="M357" i="2"/>
  <c r="U357" i="2"/>
  <c r="AC357" i="2"/>
  <c r="G358" i="2"/>
  <c r="O358" i="2"/>
  <c r="W358" i="2"/>
  <c r="AE358" i="2"/>
  <c r="P205" i="2"/>
  <c r="X205" i="2"/>
  <c r="AF205" i="2"/>
  <c r="U206" i="2"/>
  <c r="AC206" i="2"/>
  <c r="R207" i="2"/>
  <c r="Z207" i="2"/>
  <c r="O208" i="2"/>
  <c r="W208" i="2"/>
  <c r="AE208" i="2"/>
  <c r="T209" i="2"/>
  <c r="AB209" i="2"/>
  <c r="Q210" i="2"/>
  <c r="Y210" i="2"/>
  <c r="N211" i="2"/>
  <c r="V211" i="2"/>
  <c r="AD211" i="2"/>
  <c r="S212" i="2"/>
  <c r="AA212" i="2"/>
  <c r="P213" i="2"/>
  <c r="X213" i="2"/>
  <c r="AF213" i="2"/>
  <c r="U214" i="2"/>
  <c r="AC214" i="2"/>
  <c r="R215" i="2"/>
  <c r="Z215" i="2"/>
  <c r="O216" i="2"/>
  <c r="W216" i="2"/>
  <c r="AE216" i="2"/>
  <c r="T217" i="2"/>
  <c r="AB217" i="2"/>
  <c r="Q218" i="2"/>
  <c r="Y218" i="2"/>
  <c r="N219" i="2"/>
  <c r="V219" i="2"/>
  <c r="AD219" i="2"/>
  <c r="S220" i="2"/>
  <c r="AA220" i="2"/>
  <c r="P221" i="2"/>
  <c r="X221" i="2"/>
  <c r="AF221" i="2"/>
  <c r="D225" i="2"/>
  <c r="D233" i="2"/>
  <c r="D241" i="2"/>
  <c r="D249" i="2"/>
  <c r="D257"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M249" i="2"/>
  <c r="M257" i="2"/>
  <c r="O222" i="2"/>
  <c r="W222" i="2"/>
  <c r="AE222" i="2"/>
  <c r="T223" i="2"/>
  <c r="AB223" i="2"/>
  <c r="Q224" i="2"/>
  <c r="Y224" i="2"/>
  <c r="N225" i="2"/>
  <c r="V225" i="2"/>
  <c r="AD225" i="2"/>
  <c r="S226" i="2"/>
  <c r="AA226" i="2"/>
  <c r="P227" i="2"/>
  <c r="X227" i="2"/>
  <c r="AF227" i="2"/>
  <c r="U228" i="2"/>
  <c r="AC228" i="2"/>
  <c r="R229" i="2"/>
  <c r="Z229" i="2"/>
  <c r="O230" i="2"/>
  <c r="W230" i="2"/>
  <c r="AE230" i="2"/>
  <c r="T231" i="2"/>
  <c r="AB231" i="2"/>
  <c r="Q232" i="2"/>
  <c r="Y232" i="2"/>
  <c r="N233" i="2"/>
  <c r="V233" i="2"/>
  <c r="AD233" i="2"/>
  <c r="S234" i="2"/>
  <c r="AA234" i="2"/>
  <c r="P235" i="2"/>
  <c r="X235" i="2"/>
  <c r="AF235" i="2"/>
  <c r="U236" i="2"/>
  <c r="AC236" i="2"/>
  <c r="R237" i="2"/>
  <c r="Z237" i="2"/>
  <c r="O238" i="2"/>
  <c r="W238" i="2"/>
  <c r="AE238" i="2"/>
  <c r="T239" i="2"/>
  <c r="AB239" i="2"/>
  <c r="Q240" i="2"/>
  <c r="Y240" i="2"/>
  <c r="N241" i="2"/>
  <c r="V241" i="2"/>
  <c r="AD241" i="2"/>
  <c r="S242" i="2"/>
  <c r="AA242" i="2"/>
  <c r="P243" i="2"/>
  <c r="X243" i="2"/>
  <c r="AF243" i="2"/>
  <c r="U244" i="2"/>
  <c r="AC244" i="2"/>
  <c r="R245" i="2"/>
  <c r="Z245" i="2"/>
  <c r="O246" i="2"/>
  <c r="W246" i="2"/>
  <c r="AE246" i="2"/>
  <c r="T247" i="2"/>
  <c r="AB247" i="2"/>
  <c r="Q248" i="2"/>
  <c r="Y248" i="2"/>
  <c r="N249" i="2"/>
  <c r="V249" i="2"/>
  <c r="AD249" i="2"/>
  <c r="S250" i="2"/>
  <c r="AA250" i="2"/>
  <c r="P251" i="2"/>
  <c r="X251" i="2"/>
  <c r="AF251" i="2"/>
  <c r="U252" i="2"/>
  <c r="AC252" i="2"/>
  <c r="R253" i="2"/>
  <c r="Z253" i="2"/>
  <c r="O254" i="2"/>
  <c r="W254" i="2"/>
  <c r="AE254" i="2"/>
  <c r="T255" i="2"/>
  <c r="AB255" i="2"/>
  <c r="Q256" i="2"/>
  <c r="Y256" i="2"/>
  <c r="N257" i="2"/>
  <c r="V257" i="2"/>
  <c r="AD257" i="2"/>
  <c r="S258" i="2"/>
  <c r="AA258" i="2"/>
  <c r="P259" i="2"/>
  <c r="X259" i="2"/>
  <c r="AF259" i="2"/>
  <c r="U260" i="2"/>
  <c r="AC260" i="2"/>
  <c r="R261" i="2"/>
  <c r="Z261" i="2"/>
  <c r="O262" i="2"/>
  <c r="W262" i="2"/>
  <c r="AE262" i="2"/>
  <c r="T263" i="2"/>
  <c r="AB263" i="2"/>
  <c r="G264" i="2"/>
  <c r="O264" i="2"/>
  <c r="W264" i="2"/>
  <c r="AE264" i="2"/>
  <c r="K266" i="2"/>
  <c r="S266" i="2"/>
  <c r="AA266" i="2"/>
  <c r="E267" i="2"/>
  <c r="M267" i="2"/>
  <c r="U267" i="2"/>
  <c r="AC267" i="2"/>
  <c r="G268" i="2"/>
  <c r="O268" i="2"/>
  <c r="W268" i="2"/>
  <c r="AE268" i="2"/>
  <c r="AC269" i="2"/>
  <c r="U269" i="2"/>
  <c r="M269" i="2"/>
  <c r="E269" i="2"/>
  <c r="J270" i="2"/>
  <c r="R270" i="2"/>
  <c r="Z270" i="2"/>
  <c r="E271" i="2"/>
  <c r="M271" i="2"/>
  <c r="U271" i="2"/>
  <c r="AC271" i="2"/>
  <c r="G272" i="2"/>
  <c r="O272" i="2"/>
  <c r="W272" i="2"/>
  <c r="AE272" i="2"/>
  <c r="J273" i="2"/>
  <c r="R273" i="2"/>
  <c r="Z273" i="2"/>
  <c r="E274" i="2"/>
  <c r="M274" i="2"/>
  <c r="U274" i="2"/>
  <c r="AC274" i="2"/>
  <c r="E275" i="2"/>
  <c r="M275" i="2"/>
  <c r="U275" i="2"/>
  <c r="AC275" i="2"/>
  <c r="G276" i="2"/>
  <c r="O276" i="2"/>
  <c r="W276" i="2"/>
  <c r="AE276" i="2"/>
  <c r="K278" i="2"/>
  <c r="S278" i="2"/>
  <c r="AA278" i="2"/>
  <c r="AE279" i="2"/>
  <c r="W279" i="2"/>
  <c r="O279" i="2"/>
  <c r="G279" i="2"/>
  <c r="G280" i="2"/>
  <c r="O280" i="2"/>
  <c r="W280" i="2"/>
  <c r="AE280" i="2"/>
  <c r="K282" i="2"/>
  <c r="S282" i="2"/>
  <c r="AA282" i="2"/>
  <c r="E283" i="2"/>
  <c r="M283" i="2"/>
  <c r="U283" i="2"/>
  <c r="AC283" i="2"/>
  <c r="G284" i="2"/>
  <c r="O284" i="2"/>
  <c r="W284" i="2"/>
  <c r="AE284" i="2"/>
  <c r="J285" i="2"/>
  <c r="R285" i="2"/>
  <c r="Z285" i="2"/>
  <c r="D286" i="2"/>
  <c r="L286" i="2"/>
  <c r="T286" i="2"/>
  <c r="AB286" i="2"/>
  <c r="AD287" i="2"/>
  <c r="V287" i="2"/>
  <c r="N287" i="2"/>
  <c r="F287" i="2"/>
  <c r="H288" i="2"/>
  <c r="P288" i="2"/>
  <c r="X288" i="2"/>
  <c r="AF288" i="2"/>
  <c r="J289" i="2"/>
  <c r="R289" i="2"/>
  <c r="Z289" i="2"/>
  <c r="D290" i="2"/>
  <c r="L290" i="2"/>
  <c r="T290" i="2"/>
  <c r="AB290" i="2"/>
  <c r="F291" i="2"/>
  <c r="N291" i="2"/>
  <c r="V291" i="2"/>
  <c r="AD291" i="2"/>
  <c r="H292" i="2"/>
  <c r="P292" i="2"/>
  <c r="X292" i="2"/>
  <c r="AF292" i="2"/>
  <c r="J293" i="2"/>
  <c r="R293" i="2"/>
  <c r="Z293" i="2"/>
  <c r="D294" i="2"/>
  <c r="L294" i="2"/>
  <c r="T294" i="2"/>
  <c r="AB294" i="2"/>
  <c r="AD295" i="2"/>
  <c r="V295" i="2"/>
  <c r="N295" i="2"/>
  <c r="F295" i="2"/>
  <c r="AB296" i="2"/>
  <c r="T296" i="2"/>
  <c r="L296" i="2"/>
  <c r="D296" i="2"/>
  <c r="S297" i="2"/>
  <c r="AA297" i="2"/>
  <c r="E298" i="2"/>
  <c r="M298" i="2"/>
  <c r="U298" i="2"/>
  <c r="AC298" i="2"/>
  <c r="G299" i="2"/>
  <c r="O299" i="2"/>
  <c r="W299" i="2"/>
  <c r="AE299" i="2"/>
  <c r="I300" i="2"/>
  <c r="Q300" i="2"/>
  <c r="Y300" i="2"/>
  <c r="D301" i="2"/>
  <c r="L301" i="2"/>
  <c r="T301" i="2"/>
  <c r="AB301" i="2"/>
  <c r="F302" i="2"/>
  <c r="N302" i="2"/>
  <c r="V302" i="2"/>
  <c r="AD302" i="2"/>
  <c r="H303" i="2"/>
  <c r="P303" i="2"/>
  <c r="X303" i="2"/>
  <c r="AF303" i="2"/>
  <c r="J304" i="2"/>
  <c r="R304" i="2"/>
  <c r="Z304" i="2"/>
  <c r="D305" i="2"/>
  <c r="L305" i="2"/>
  <c r="T305" i="2"/>
  <c r="AB305" i="2"/>
  <c r="AD306" i="2"/>
  <c r="V306" i="2"/>
  <c r="N306" i="2"/>
  <c r="F306" i="2"/>
  <c r="H307" i="2"/>
  <c r="P307" i="2"/>
  <c r="X307" i="2"/>
  <c r="AF307" i="2"/>
  <c r="J308" i="2"/>
  <c r="R308" i="2"/>
  <c r="Z308" i="2"/>
  <c r="D309" i="2"/>
  <c r="L309" i="2"/>
  <c r="T309" i="2"/>
  <c r="AB309" i="2"/>
  <c r="F310" i="2"/>
  <c r="N310" i="2"/>
  <c r="V310" i="2"/>
  <c r="AD310" i="2"/>
  <c r="H311" i="2"/>
  <c r="P311" i="2"/>
  <c r="X311" i="2"/>
  <c r="AF311" i="2"/>
  <c r="J312" i="2"/>
  <c r="R312" i="2"/>
  <c r="Z312" i="2"/>
  <c r="D313" i="2"/>
  <c r="L313" i="2"/>
  <c r="T313" i="2"/>
  <c r="AB313" i="2"/>
  <c r="AD314" i="2"/>
  <c r="V314" i="2"/>
  <c r="N314" i="2"/>
  <c r="F314" i="2"/>
  <c r="H315" i="2"/>
  <c r="P315" i="2"/>
  <c r="X315" i="2"/>
  <c r="AF315" i="2"/>
  <c r="J316" i="2"/>
  <c r="R316" i="2"/>
  <c r="Z316" i="2"/>
  <c r="D317" i="2"/>
  <c r="L317" i="2"/>
  <c r="T317" i="2"/>
  <c r="AB317" i="2"/>
  <c r="F318" i="2"/>
  <c r="N318" i="2"/>
  <c r="V318" i="2"/>
  <c r="AD318" i="2"/>
  <c r="AB319" i="2"/>
  <c r="T319" i="2"/>
  <c r="L319" i="2"/>
  <c r="D319" i="2"/>
  <c r="J320" i="2"/>
  <c r="R320" i="2"/>
  <c r="Z320" i="2"/>
  <c r="D321" i="2"/>
  <c r="L321" i="2"/>
  <c r="T321" i="2"/>
  <c r="AB321" i="2"/>
  <c r="F322" i="2"/>
  <c r="N322" i="2"/>
  <c r="V322" i="2"/>
  <c r="AD322" i="2"/>
  <c r="K324" i="2"/>
  <c r="T324" i="2"/>
  <c r="AB324" i="2"/>
  <c r="K326" i="2"/>
  <c r="T326" i="2"/>
  <c r="AB326" i="2"/>
  <c r="D327" i="2"/>
  <c r="L327" i="2"/>
  <c r="U327" i="2"/>
  <c r="AC327" i="2"/>
  <c r="K329" i="2"/>
  <c r="T329" i="2"/>
  <c r="AB329" i="2"/>
  <c r="G330" i="2"/>
  <c r="P330" i="2"/>
  <c r="X330" i="2"/>
  <c r="AF330" i="2"/>
  <c r="J331" i="2"/>
  <c r="R331" i="2"/>
  <c r="Z331" i="2"/>
  <c r="D332" i="2"/>
  <c r="L332" i="2"/>
  <c r="T332" i="2"/>
  <c r="E327" i="2"/>
  <c r="M327" i="2"/>
  <c r="V327" i="2"/>
  <c r="AD327" i="2"/>
  <c r="D329" i="2"/>
  <c r="L329" i="2"/>
  <c r="U329" i="2"/>
  <c r="AC329" i="2"/>
  <c r="O329" i="2"/>
  <c r="J339" i="2"/>
  <c r="R339" i="2"/>
  <c r="Z339" i="2"/>
  <c r="F348" i="2"/>
  <c r="N348" i="2"/>
  <c r="V348" i="2"/>
  <c r="AD348" i="2"/>
  <c r="H349" i="2"/>
  <c r="P349" i="2"/>
  <c r="X349" i="2"/>
  <c r="AF349" i="2"/>
  <c r="G361" i="2"/>
  <c r="O361" i="2"/>
  <c r="W361" i="2"/>
  <c r="AE361" i="2"/>
  <c r="G365" i="2"/>
  <c r="O365" i="2"/>
  <c r="W365" i="2"/>
  <c r="AE365" i="2"/>
  <c r="G369" i="2"/>
  <c r="O369" i="2"/>
  <c r="W369" i="2"/>
  <c r="AE369" i="2"/>
  <c r="G373" i="2"/>
  <c r="O373" i="2"/>
  <c r="W373" i="2"/>
  <c r="AE373" i="2"/>
  <c r="I510" i="2"/>
  <c r="Q510" i="2"/>
  <c r="Y510" i="2"/>
  <c r="F520" i="2"/>
  <c r="N520" i="2"/>
  <c r="W520" i="2"/>
  <c r="AE520" i="2"/>
  <c r="E378" i="2"/>
  <c r="M378" i="2"/>
  <c r="U378" i="2"/>
  <c r="AC378" i="2"/>
  <c r="K382" i="2"/>
  <c r="S382" i="2"/>
  <c r="AA382" i="2"/>
  <c r="K386" i="2"/>
  <c r="S386" i="2"/>
  <c r="AA386" i="2"/>
  <c r="AF389" i="2"/>
  <c r="X389" i="2"/>
  <c r="P389" i="2"/>
  <c r="H389" i="2"/>
  <c r="K394" i="2"/>
  <c r="S394" i="2"/>
  <c r="AA394" i="2"/>
  <c r="K398" i="2"/>
  <c r="S398" i="2"/>
  <c r="AA398" i="2"/>
  <c r="K402" i="2"/>
  <c r="S402" i="2"/>
  <c r="AA402" i="2"/>
  <c r="K406" i="2"/>
  <c r="S406" i="2"/>
  <c r="AA406" i="2"/>
  <c r="K410" i="2"/>
  <c r="S410" i="2"/>
  <c r="AA410" i="2"/>
  <c r="J426" i="2"/>
  <c r="R426" i="2"/>
  <c r="Z426" i="2"/>
  <c r="J450" i="2"/>
  <c r="R450" i="2"/>
  <c r="Z450" i="2"/>
  <c r="J454" i="2"/>
  <c r="R454" i="2"/>
  <c r="Z454" i="2"/>
  <c r="D455" i="2"/>
  <c r="L455" i="2"/>
  <c r="T455" i="2"/>
  <c r="AB455" i="2"/>
  <c r="K458" i="2"/>
  <c r="T458" i="2"/>
  <c r="AB458" i="2"/>
  <c r="G459" i="2"/>
  <c r="P459" i="2"/>
  <c r="X459" i="2"/>
  <c r="AF459" i="2"/>
  <c r="J465" i="2"/>
  <c r="S465" i="2"/>
  <c r="AB465" i="2"/>
  <c r="K345" i="2"/>
  <c r="S345" i="2"/>
  <c r="AA345" i="2"/>
  <c r="E346" i="2"/>
  <c r="M346" i="2"/>
  <c r="U346" i="2"/>
  <c r="AC346" i="2"/>
  <c r="G347" i="2"/>
  <c r="O347" i="2"/>
  <c r="W347" i="2"/>
  <c r="AE347" i="2"/>
  <c r="J348" i="2"/>
  <c r="R348" i="2"/>
  <c r="Z348" i="2"/>
  <c r="D349" i="2"/>
  <c r="L349" i="2"/>
  <c r="T349" i="2"/>
  <c r="AB349" i="2"/>
  <c r="E350" i="2"/>
  <c r="M350" i="2"/>
  <c r="U350" i="2"/>
  <c r="AC350" i="2"/>
  <c r="AC351" i="2"/>
  <c r="U351" i="2"/>
  <c r="M351" i="2"/>
  <c r="E351" i="2"/>
  <c r="K353" i="2"/>
  <c r="S353" i="2"/>
  <c r="AA353" i="2"/>
  <c r="E354" i="2"/>
  <c r="M354" i="2"/>
  <c r="U354" i="2"/>
  <c r="AC354" i="2"/>
  <c r="G355" i="2"/>
  <c r="O355" i="2"/>
  <c r="W355" i="2"/>
  <c r="AE355" i="2"/>
  <c r="K357" i="2"/>
  <c r="S357" i="2"/>
  <c r="AA357" i="2"/>
  <c r="E358" i="2"/>
  <c r="M358" i="2"/>
  <c r="U358" i="2"/>
  <c r="AC358" i="2"/>
  <c r="G359" i="2"/>
  <c r="O359" i="2"/>
  <c r="W359" i="2"/>
  <c r="AE359" i="2"/>
  <c r="K361" i="2"/>
  <c r="S361" i="2"/>
  <c r="AA361" i="2"/>
  <c r="E362" i="2"/>
  <c r="M362" i="2"/>
  <c r="U362" i="2"/>
  <c r="AC362" i="2"/>
  <c r="G363" i="2"/>
  <c r="O363" i="2"/>
  <c r="W363" i="2"/>
  <c r="AE363" i="2"/>
  <c r="K365" i="2"/>
  <c r="S365" i="2"/>
  <c r="AA365" i="2"/>
  <c r="AE366" i="2"/>
  <c r="W366" i="2"/>
  <c r="O366" i="2"/>
  <c r="G366" i="2"/>
  <c r="G367" i="2"/>
  <c r="O367" i="2"/>
  <c r="W367" i="2"/>
  <c r="AE367" i="2"/>
  <c r="K369" i="2"/>
  <c r="S369" i="2"/>
  <c r="AA369" i="2"/>
  <c r="E370" i="2"/>
  <c r="M370" i="2"/>
  <c r="U370" i="2"/>
  <c r="AC370" i="2"/>
  <c r="G371" i="2"/>
  <c r="O371" i="2"/>
  <c r="W371" i="2"/>
  <c r="AE371" i="2"/>
  <c r="K373" i="2"/>
  <c r="S373" i="2"/>
  <c r="AA373" i="2"/>
  <c r="E374" i="2"/>
  <c r="M374" i="2"/>
  <c r="U374" i="2"/>
  <c r="AC374" i="2"/>
  <c r="G375" i="2"/>
  <c r="O375" i="2"/>
  <c r="W375" i="2"/>
  <c r="AE375" i="2"/>
  <c r="I376" i="2"/>
  <c r="Q376" i="2"/>
  <c r="Y376" i="2"/>
  <c r="G378" i="2"/>
  <c r="O378" i="2"/>
  <c r="W378" i="2"/>
  <c r="AE378" i="2"/>
  <c r="G379" i="2"/>
  <c r="O379" i="2"/>
  <c r="W379" i="2"/>
  <c r="AE379" i="2"/>
  <c r="K381" i="2"/>
  <c r="S381" i="2"/>
  <c r="AA381" i="2"/>
  <c r="E382" i="2"/>
  <c r="M382" i="2"/>
  <c r="U382" i="2"/>
  <c r="AC382" i="2"/>
  <c r="G383" i="2"/>
  <c r="O383" i="2"/>
  <c r="W383" i="2"/>
  <c r="AE383" i="2"/>
  <c r="K385" i="2"/>
  <c r="S385" i="2"/>
  <c r="AA385" i="2"/>
  <c r="E386" i="2"/>
  <c r="M386" i="2"/>
  <c r="U386" i="2"/>
  <c r="AC386" i="2"/>
  <c r="G387" i="2"/>
  <c r="O387" i="2"/>
  <c r="W387" i="2"/>
  <c r="AE387" i="2"/>
  <c r="AD389" i="2"/>
  <c r="V389" i="2"/>
  <c r="N389" i="2"/>
  <c r="F389" i="2"/>
  <c r="G391" i="2"/>
  <c r="O391" i="2"/>
  <c r="W391" i="2"/>
  <c r="AE391" i="2"/>
  <c r="K393" i="2"/>
  <c r="S393" i="2"/>
  <c r="AA393" i="2"/>
  <c r="E394" i="2"/>
  <c r="M394" i="2"/>
  <c r="U394" i="2"/>
  <c r="AC394" i="2"/>
  <c r="G395" i="2"/>
  <c r="O395" i="2"/>
  <c r="W395" i="2"/>
  <c r="AE395" i="2"/>
  <c r="E398" i="2"/>
  <c r="M398" i="2"/>
  <c r="U398" i="2"/>
  <c r="AC398" i="2"/>
  <c r="AC399" i="2"/>
  <c r="U399" i="2"/>
  <c r="M399" i="2"/>
  <c r="E399" i="2"/>
  <c r="K401" i="2"/>
  <c r="S401" i="2"/>
  <c r="AA401" i="2"/>
  <c r="E402" i="2"/>
  <c r="M402" i="2"/>
  <c r="U402" i="2"/>
  <c r="AC402" i="2"/>
  <c r="G403" i="2"/>
  <c r="O403" i="2"/>
  <c r="W403" i="2"/>
  <c r="AE403" i="2"/>
  <c r="K405" i="2"/>
  <c r="S405" i="2"/>
  <c r="AA405" i="2"/>
  <c r="E406" i="2"/>
  <c r="M406" i="2"/>
  <c r="U406" i="2"/>
  <c r="AC406" i="2"/>
  <c r="G407" i="2"/>
  <c r="O407" i="2"/>
  <c r="W407" i="2"/>
  <c r="AE407" i="2"/>
  <c r="Y409" i="2"/>
  <c r="Q409" i="2"/>
  <c r="I409" i="2"/>
  <c r="E410" i="2"/>
  <c r="M410" i="2"/>
  <c r="U410" i="2"/>
  <c r="AC410" i="2"/>
  <c r="G411" i="2"/>
  <c r="O411" i="2"/>
  <c r="W411" i="2"/>
  <c r="AE411" i="2"/>
  <c r="K413" i="2"/>
  <c r="S413" i="2"/>
  <c r="AA413" i="2"/>
  <c r="E414" i="2"/>
  <c r="M414" i="2"/>
  <c r="U414" i="2"/>
  <c r="AC414" i="2"/>
  <c r="G415" i="2"/>
  <c r="O415" i="2"/>
  <c r="W415" i="2"/>
  <c r="AE415" i="2"/>
  <c r="K417" i="2"/>
  <c r="S417" i="2"/>
  <c r="AA417" i="2"/>
  <c r="AE418" i="2"/>
  <c r="W418" i="2"/>
  <c r="O418" i="2"/>
  <c r="G418" i="2"/>
  <c r="G419" i="2"/>
  <c r="O419" i="2"/>
  <c r="W419" i="2"/>
  <c r="AE419" i="2"/>
  <c r="K421" i="2"/>
  <c r="S421" i="2"/>
  <c r="AA421" i="2"/>
  <c r="E422" i="2"/>
  <c r="M422" i="2"/>
  <c r="U422" i="2"/>
  <c r="AC422" i="2"/>
  <c r="G423" i="2"/>
  <c r="O423" i="2"/>
  <c r="W423" i="2"/>
  <c r="AE423" i="2"/>
  <c r="K425" i="2"/>
  <c r="S425" i="2"/>
  <c r="AA425" i="2"/>
  <c r="D426" i="2"/>
  <c r="L426" i="2"/>
  <c r="T426" i="2"/>
  <c r="AB426" i="2"/>
  <c r="G427" i="2"/>
  <c r="O427" i="2"/>
  <c r="W427" i="2"/>
  <c r="AE427" i="2"/>
  <c r="F430" i="2"/>
  <c r="N430" i="2"/>
  <c r="V430" i="2"/>
  <c r="AD430" i="2"/>
  <c r="G431" i="2"/>
  <c r="O431" i="2"/>
  <c r="W431" i="2"/>
  <c r="AE431" i="2"/>
  <c r="K433" i="2"/>
  <c r="S433" i="2"/>
  <c r="AA433" i="2"/>
  <c r="E434" i="2"/>
  <c r="M434" i="2"/>
  <c r="U434" i="2"/>
  <c r="AC434" i="2"/>
  <c r="G435" i="2"/>
  <c r="O435" i="2"/>
  <c r="W435" i="2"/>
  <c r="AE435" i="2"/>
  <c r="K437" i="2"/>
  <c r="S437" i="2"/>
  <c r="AA437" i="2"/>
  <c r="E438" i="2"/>
  <c r="M438" i="2"/>
  <c r="U438" i="2"/>
  <c r="AC438" i="2"/>
  <c r="D333" i="2"/>
  <c r="L333" i="2"/>
  <c r="T333" i="2"/>
  <c r="AB333" i="2"/>
  <c r="O326" i="2"/>
  <c r="F334" i="2"/>
  <c r="N334" i="2"/>
  <c r="V334" i="2"/>
  <c r="AD334" i="2"/>
  <c r="H335" i="2"/>
  <c r="P335" i="2"/>
  <c r="X335" i="2"/>
  <c r="AF335" i="2"/>
  <c r="J336" i="2"/>
  <c r="R336" i="2"/>
  <c r="Z336" i="2"/>
  <c r="D337" i="2"/>
  <c r="L337" i="2"/>
  <c r="T337" i="2"/>
  <c r="AB337" i="2"/>
  <c r="AD338" i="2"/>
  <c r="V338" i="2"/>
  <c r="N338" i="2"/>
  <c r="F338" i="2"/>
  <c r="G339" i="2"/>
  <c r="O339" i="2"/>
  <c r="W339" i="2"/>
  <c r="AE339" i="2"/>
  <c r="J340" i="2"/>
  <c r="R340" i="2"/>
  <c r="Z340" i="2"/>
  <c r="D341" i="2"/>
  <c r="L341" i="2"/>
  <c r="T341" i="2"/>
  <c r="AB341" i="2"/>
  <c r="F342" i="2"/>
  <c r="N342" i="2"/>
  <c r="V342" i="2"/>
  <c r="AD342" i="2"/>
  <c r="H343" i="2"/>
  <c r="P343" i="2"/>
  <c r="X343" i="2"/>
  <c r="AF343" i="2"/>
  <c r="J344" i="2"/>
  <c r="R344" i="2"/>
  <c r="Z344" i="2"/>
  <c r="D345" i="2"/>
  <c r="L345" i="2"/>
  <c r="T345" i="2"/>
  <c r="AB345" i="2"/>
  <c r="F346" i="2"/>
  <c r="N346" i="2"/>
  <c r="V346" i="2"/>
  <c r="AD346" i="2"/>
  <c r="H347" i="2"/>
  <c r="P347" i="2"/>
  <c r="X347" i="2"/>
  <c r="AF347" i="2"/>
  <c r="K348" i="2"/>
  <c r="S348" i="2"/>
  <c r="AA348" i="2"/>
  <c r="E349" i="2"/>
  <c r="M349" i="2"/>
  <c r="U349" i="2"/>
  <c r="AC349" i="2"/>
  <c r="F350" i="2"/>
  <c r="N350" i="2"/>
  <c r="V350" i="2"/>
  <c r="AD350" i="2"/>
  <c r="AB351" i="2"/>
  <c r="T351" i="2"/>
  <c r="L351" i="2"/>
  <c r="D351" i="2"/>
  <c r="S352" i="2"/>
  <c r="K352" i="2"/>
  <c r="D353" i="2"/>
  <c r="L353" i="2"/>
  <c r="T353" i="2"/>
  <c r="AB353" i="2"/>
  <c r="F354" i="2"/>
  <c r="N354" i="2"/>
  <c r="V354" i="2"/>
  <c r="AD354" i="2"/>
  <c r="H355" i="2"/>
  <c r="P355" i="2"/>
  <c r="X355" i="2"/>
  <c r="AF355" i="2"/>
  <c r="J356" i="2"/>
  <c r="R356" i="2"/>
  <c r="Z356" i="2"/>
  <c r="D357" i="2"/>
  <c r="L357" i="2"/>
  <c r="T357" i="2"/>
  <c r="AB357" i="2"/>
  <c r="F358" i="2"/>
  <c r="N358" i="2"/>
  <c r="V358" i="2"/>
  <c r="AD358" i="2"/>
  <c r="H359" i="2"/>
  <c r="P359" i="2"/>
  <c r="X359" i="2"/>
  <c r="AF359" i="2"/>
  <c r="J360" i="2"/>
  <c r="R360" i="2"/>
  <c r="Z360" i="2"/>
  <c r="D361" i="2"/>
  <c r="L361" i="2"/>
  <c r="T361" i="2"/>
  <c r="AB361" i="2"/>
  <c r="F362" i="2"/>
  <c r="N362" i="2"/>
  <c r="V362" i="2"/>
  <c r="AD362" i="2"/>
  <c r="H363" i="2"/>
  <c r="P363" i="2"/>
  <c r="X363" i="2"/>
  <c r="AF363" i="2"/>
  <c r="J364" i="2"/>
  <c r="R364" i="2"/>
  <c r="Z364" i="2"/>
  <c r="D365" i="2"/>
  <c r="L365" i="2"/>
  <c r="T365" i="2"/>
  <c r="AB365" i="2"/>
  <c r="AD366" i="2"/>
  <c r="V366" i="2"/>
  <c r="N366" i="2"/>
  <c r="F366" i="2"/>
  <c r="H367" i="2"/>
  <c r="P367" i="2"/>
  <c r="X367" i="2"/>
  <c r="AF367" i="2"/>
  <c r="J368" i="2"/>
  <c r="R368" i="2"/>
  <c r="Z368" i="2"/>
  <c r="D369" i="2"/>
  <c r="L369" i="2"/>
  <c r="T369" i="2"/>
  <c r="AB369" i="2"/>
  <c r="F370" i="2"/>
  <c r="N370" i="2"/>
  <c r="V370" i="2"/>
  <c r="AD370" i="2"/>
  <c r="H371" i="2"/>
  <c r="P371" i="2"/>
  <c r="X371" i="2"/>
  <c r="AF371" i="2"/>
  <c r="J372" i="2"/>
  <c r="R372" i="2"/>
  <c r="Z372" i="2"/>
  <c r="D373" i="2"/>
  <c r="L373" i="2"/>
  <c r="T373" i="2"/>
  <c r="AB373" i="2"/>
  <c r="F374" i="2"/>
  <c r="N374" i="2"/>
  <c r="V374" i="2"/>
  <c r="AD374" i="2"/>
  <c r="H375" i="2"/>
  <c r="P375" i="2"/>
  <c r="X375" i="2"/>
  <c r="AF375" i="2"/>
  <c r="J376" i="2"/>
  <c r="R376" i="2"/>
  <c r="Z376" i="2"/>
  <c r="H378" i="2"/>
  <c r="P378" i="2"/>
  <c r="X378" i="2"/>
  <c r="AF378" i="2"/>
  <c r="H379" i="2"/>
  <c r="P379" i="2"/>
  <c r="X379" i="2"/>
  <c r="AF379" i="2"/>
  <c r="J380" i="2"/>
  <c r="R380" i="2"/>
  <c r="Z380" i="2"/>
  <c r="D381" i="2"/>
  <c r="L381" i="2"/>
  <c r="T381" i="2"/>
  <c r="AB381" i="2"/>
  <c r="F382" i="2"/>
  <c r="N382" i="2"/>
  <c r="V382" i="2"/>
  <c r="AD382" i="2"/>
  <c r="H383" i="2"/>
  <c r="P383" i="2"/>
  <c r="X383" i="2"/>
  <c r="AF383" i="2"/>
  <c r="J384" i="2"/>
  <c r="R384" i="2"/>
  <c r="Z384" i="2"/>
  <c r="D385" i="2"/>
  <c r="L385" i="2"/>
  <c r="T385" i="2"/>
  <c r="AB385" i="2"/>
  <c r="F386" i="2"/>
  <c r="N386" i="2"/>
  <c r="V386" i="2"/>
  <c r="AD386" i="2"/>
  <c r="H387" i="2"/>
  <c r="P387" i="2"/>
  <c r="X387" i="2"/>
  <c r="AF387" i="2"/>
  <c r="AC389" i="2"/>
  <c r="U389" i="2"/>
  <c r="M389" i="2"/>
  <c r="E389" i="2"/>
  <c r="H391" i="2"/>
  <c r="P391" i="2"/>
  <c r="X391" i="2"/>
  <c r="AF391" i="2"/>
  <c r="J392" i="2"/>
  <c r="R392" i="2"/>
  <c r="Z392" i="2"/>
  <c r="D393" i="2"/>
  <c r="L393" i="2"/>
  <c r="T393" i="2"/>
  <c r="AB393" i="2"/>
  <c r="F394" i="2"/>
  <c r="N394" i="2"/>
  <c r="V394" i="2"/>
  <c r="AD394" i="2"/>
  <c r="H395" i="2"/>
  <c r="P395" i="2"/>
  <c r="X395" i="2"/>
  <c r="AF395" i="2"/>
  <c r="J396" i="2"/>
  <c r="R396" i="2"/>
  <c r="Z396" i="2"/>
  <c r="K397" i="2"/>
  <c r="S397" i="2"/>
  <c r="AA397" i="2"/>
  <c r="F398" i="2"/>
  <c r="N398" i="2"/>
  <c r="V398" i="2"/>
  <c r="AD398" i="2"/>
  <c r="AB399" i="2"/>
  <c r="T399" i="2"/>
  <c r="L399" i="2"/>
  <c r="D399" i="2"/>
  <c r="D401" i="2"/>
  <c r="L401" i="2"/>
  <c r="T401" i="2"/>
  <c r="AB401" i="2"/>
  <c r="F402" i="2"/>
  <c r="N402" i="2"/>
  <c r="V402" i="2"/>
  <c r="AD402" i="2"/>
  <c r="H403" i="2"/>
  <c r="P403" i="2"/>
  <c r="X403" i="2"/>
  <c r="AF403" i="2"/>
  <c r="J404" i="2"/>
  <c r="R404" i="2"/>
  <c r="Z404" i="2"/>
  <c r="D405" i="2"/>
  <c r="L405" i="2"/>
  <c r="T405" i="2"/>
  <c r="AB405" i="2"/>
  <c r="F406" i="2"/>
  <c r="N406" i="2"/>
  <c r="V406" i="2"/>
  <c r="AD406" i="2"/>
  <c r="H407" i="2"/>
  <c r="P407" i="2"/>
  <c r="X407" i="2"/>
  <c r="AF407" i="2"/>
  <c r="Z408" i="2"/>
  <c r="R408" i="2"/>
  <c r="J408" i="2"/>
  <c r="AF409" i="2"/>
  <c r="X409" i="2"/>
  <c r="P409" i="2"/>
  <c r="H409" i="2"/>
  <c r="F410" i="2"/>
  <c r="N410" i="2"/>
  <c r="V410" i="2"/>
  <c r="AD410" i="2"/>
  <c r="H411" i="2"/>
  <c r="P411" i="2"/>
  <c r="X411" i="2"/>
  <c r="AF411" i="2"/>
  <c r="J412" i="2"/>
  <c r="R412" i="2"/>
  <c r="Z412" i="2"/>
  <c r="D413" i="2"/>
  <c r="L413" i="2"/>
  <c r="T413" i="2"/>
  <c r="AB413" i="2"/>
  <c r="F414" i="2"/>
  <c r="N414" i="2"/>
  <c r="V414" i="2"/>
  <c r="AD414" i="2"/>
  <c r="H415" i="2"/>
  <c r="P415" i="2"/>
  <c r="X415" i="2"/>
  <c r="AF415" i="2"/>
  <c r="J416" i="2"/>
  <c r="R416" i="2"/>
  <c r="Z416" i="2"/>
  <c r="D417" i="2"/>
  <c r="L417" i="2"/>
  <c r="T417" i="2"/>
  <c r="AB417" i="2"/>
  <c r="AD418" i="2"/>
  <c r="V418" i="2"/>
  <c r="N418" i="2"/>
  <c r="F418" i="2"/>
  <c r="H419" i="2"/>
  <c r="P419" i="2"/>
  <c r="X419" i="2"/>
  <c r="AF419" i="2"/>
  <c r="J420" i="2"/>
  <c r="R420" i="2"/>
  <c r="Z420" i="2"/>
  <c r="D421" i="2"/>
  <c r="L421" i="2"/>
  <c r="T421" i="2"/>
  <c r="AB421" i="2"/>
  <c r="F422" i="2"/>
  <c r="N422" i="2"/>
  <c r="V422" i="2"/>
  <c r="AD422" i="2"/>
  <c r="H423" i="2"/>
  <c r="P423" i="2"/>
  <c r="X423" i="2"/>
  <c r="AF423" i="2"/>
  <c r="J424" i="2"/>
  <c r="R424" i="2"/>
  <c r="Z424" i="2"/>
  <c r="D425" i="2"/>
  <c r="L425" i="2"/>
  <c r="T425" i="2"/>
  <c r="AB425" i="2"/>
  <c r="E426" i="2"/>
  <c r="M426" i="2"/>
  <c r="U426" i="2"/>
  <c r="AC426" i="2"/>
  <c r="H427" i="2"/>
  <c r="P427" i="2"/>
  <c r="E361" i="2"/>
  <c r="M361" i="2"/>
  <c r="U361" i="2"/>
  <c r="AC361" i="2"/>
  <c r="G362" i="2"/>
  <c r="O362" i="2"/>
  <c r="W362" i="2"/>
  <c r="AE362" i="2"/>
  <c r="E365" i="2"/>
  <c r="M365" i="2"/>
  <c r="U365" i="2"/>
  <c r="AC365" i="2"/>
  <c r="AC366" i="2"/>
  <c r="U366" i="2"/>
  <c r="M366" i="2"/>
  <c r="E366" i="2"/>
  <c r="E369" i="2"/>
  <c r="M369" i="2"/>
  <c r="U369" i="2"/>
  <c r="AC369" i="2"/>
  <c r="G370" i="2"/>
  <c r="O370" i="2"/>
  <c r="W370" i="2"/>
  <c r="AE370" i="2"/>
  <c r="E373" i="2"/>
  <c r="M373" i="2"/>
  <c r="U373" i="2"/>
  <c r="AC373" i="2"/>
  <c r="G374" i="2"/>
  <c r="O374" i="2"/>
  <c r="W374" i="2"/>
  <c r="AE374" i="2"/>
  <c r="I378" i="2"/>
  <c r="Q378" i="2"/>
  <c r="Y378" i="2"/>
  <c r="E381" i="2"/>
  <c r="M381" i="2"/>
  <c r="U381" i="2"/>
  <c r="AC381" i="2"/>
  <c r="G382" i="2"/>
  <c r="O382" i="2"/>
  <c r="W382" i="2"/>
  <c r="AE382" i="2"/>
  <c r="E385" i="2"/>
  <c r="M385" i="2"/>
  <c r="U385" i="2"/>
  <c r="AC385" i="2"/>
  <c r="G386" i="2"/>
  <c r="O386" i="2"/>
  <c r="W386" i="2"/>
  <c r="AE386" i="2"/>
  <c r="AB389" i="2"/>
  <c r="T389" i="2"/>
  <c r="L389" i="2"/>
  <c r="D389" i="2"/>
  <c r="E393" i="2"/>
  <c r="M393" i="2"/>
  <c r="U393" i="2"/>
  <c r="AC393" i="2"/>
  <c r="G394" i="2"/>
  <c r="O394" i="2"/>
  <c r="W394" i="2"/>
  <c r="AE394" i="2"/>
  <c r="G398" i="2"/>
  <c r="O398" i="2"/>
  <c r="W398" i="2"/>
  <c r="AE398" i="2"/>
  <c r="E401" i="2"/>
  <c r="M401" i="2"/>
  <c r="U401" i="2"/>
  <c r="AC401" i="2"/>
  <c r="G402" i="2"/>
  <c r="O402" i="2"/>
  <c r="W402" i="2"/>
  <c r="AE402" i="2"/>
  <c r="E405" i="2"/>
  <c r="M405" i="2"/>
  <c r="U405" i="2"/>
  <c r="AC405" i="2"/>
  <c r="G406" i="2"/>
  <c r="O406" i="2"/>
  <c r="W406" i="2"/>
  <c r="AE406" i="2"/>
  <c r="AE409" i="2"/>
  <c r="W409" i="2"/>
  <c r="O409" i="2"/>
  <c r="G409" i="2"/>
  <c r="G410" i="2"/>
  <c r="O410" i="2"/>
  <c r="W410" i="2"/>
  <c r="AE410" i="2"/>
  <c r="E413" i="2"/>
  <c r="M413" i="2"/>
  <c r="U413" i="2"/>
  <c r="AC413" i="2"/>
  <c r="E417" i="2"/>
  <c r="M417" i="2"/>
  <c r="U417" i="2"/>
  <c r="AC417" i="2"/>
  <c r="E421" i="2"/>
  <c r="M421" i="2"/>
  <c r="U421" i="2"/>
  <c r="AC421" i="2"/>
  <c r="E425" i="2"/>
  <c r="M425" i="2"/>
  <c r="U425" i="2"/>
  <c r="AC425" i="2"/>
  <c r="F426" i="2"/>
  <c r="N426" i="2"/>
  <c r="V426" i="2"/>
  <c r="AD426" i="2"/>
  <c r="E433" i="2"/>
  <c r="M433" i="2"/>
  <c r="U433" i="2"/>
  <c r="AC433" i="2"/>
  <c r="E437" i="2"/>
  <c r="M437" i="2"/>
  <c r="U437" i="2"/>
  <c r="AC437" i="2"/>
  <c r="E441" i="2"/>
  <c r="M441" i="2"/>
  <c r="U441" i="2"/>
  <c r="AC441" i="2"/>
  <c r="E445" i="2"/>
  <c r="M445" i="2"/>
  <c r="U445" i="2"/>
  <c r="AC445" i="2"/>
  <c r="E449" i="2"/>
  <c r="M449" i="2"/>
  <c r="U449" i="2"/>
  <c r="AC449" i="2"/>
  <c r="F450" i="2"/>
  <c r="N450" i="2"/>
  <c r="V450" i="2"/>
  <c r="AD450" i="2"/>
  <c r="E453" i="2"/>
  <c r="M453" i="2"/>
  <c r="U453" i="2"/>
  <c r="AB332" i="2"/>
  <c r="F333" i="2"/>
  <c r="N333" i="2"/>
  <c r="V333" i="2"/>
  <c r="AD333" i="2"/>
  <c r="O328" i="2"/>
  <c r="H334" i="2"/>
  <c r="P334" i="2"/>
  <c r="X334" i="2"/>
  <c r="AF334" i="2"/>
  <c r="J335" i="2"/>
  <c r="R335" i="2"/>
  <c r="Z335" i="2"/>
  <c r="D336" i="2"/>
  <c r="L336" i="2"/>
  <c r="T336" i="2"/>
  <c r="AB336" i="2"/>
  <c r="F337" i="2"/>
  <c r="N337" i="2"/>
  <c r="V337" i="2"/>
  <c r="AD337" i="2"/>
  <c r="AB338" i="2"/>
  <c r="T338" i="2"/>
  <c r="L338" i="2"/>
  <c r="D338" i="2"/>
  <c r="I339" i="2"/>
  <c r="Q339" i="2"/>
  <c r="Y339" i="2"/>
  <c r="D340" i="2"/>
  <c r="L340" i="2"/>
  <c r="T340" i="2"/>
  <c r="AB340" i="2"/>
  <c r="F341" i="2"/>
  <c r="N341" i="2"/>
  <c r="V341" i="2"/>
  <c r="AD341" i="2"/>
  <c r="H342" i="2"/>
  <c r="P342" i="2"/>
  <c r="X342" i="2"/>
  <c r="AF342" i="2"/>
  <c r="J343" i="2"/>
  <c r="R343" i="2"/>
  <c r="Z343" i="2"/>
  <c r="D344" i="2"/>
  <c r="L344" i="2"/>
  <c r="T344" i="2"/>
  <c r="AB344" i="2"/>
  <c r="F345" i="2"/>
  <c r="N345" i="2"/>
  <c r="V345" i="2"/>
  <c r="AD345" i="2"/>
  <c r="H346" i="2"/>
  <c r="P346" i="2"/>
  <c r="X346" i="2"/>
  <c r="AF346" i="2"/>
  <c r="J347" i="2"/>
  <c r="R347" i="2"/>
  <c r="Z347" i="2"/>
  <c r="E348" i="2"/>
  <c r="M348" i="2"/>
  <c r="U348" i="2"/>
  <c r="AC348" i="2"/>
  <c r="G349" i="2"/>
  <c r="O349" i="2"/>
  <c r="W349" i="2"/>
  <c r="AE349" i="2"/>
  <c r="H350" i="2"/>
  <c r="P350" i="2"/>
  <c r="X350" i="2"/>
  <c r="AF350" i="2"/>
  <c r="Z351" i="2"/>
  <c r="R351" i="2"/>
  <c r="J351" i="2"/>
  <c r="Y352" i="2"/>
  <c r="Q352" i="2"/>
  <c r="I352" i="2"/>
  <c r="F353" i="2"/>
  <c r="N353" i="2"/>
  <c r="V353" i="2"/>
  <c r="AD353" i="2"/>
  <c r="H354" i="2"/>
  <c r="P354" i="2"/>
  <c r="X354" i="2"/>
  <c r="AF354" i="2"/>
  <c r="J355" i="2"/>
  <c r="R355" i="2"/>
  <c r="Z355" i="2"/>
  <c r="D356" i="2"/>
  <c r="L356" i="2"/>
  <c r="T356" i="2"/>
  <c r="AB356" i="2"/>
  <c r="F357" i="2"/>
  <c r="N357" i="2"/>
  <c r="V357" i="2"/>
  <c r="AD357" i="2"/>
  <c r="H358" i="2"/>
  <c r="P358" i="2"/>
  <c r="X358" i="2"/>
  <c r="AF358" i="2"/>
  <c r="J359" i="2"/>
  <c r="R359" i="2"/>
  <c r="Z359" i="2"/>
  <c r="D360" i="2"/>
  <c r="L360" i="2"/>
  <c r="T360" i="2"/>
  <c r="AB360" i="2"/>
  <c r="F361" i="2"/>
  <c r="N361" i="2"/>
  <c r="V361" i="2"/>
  <c r="AD361" i="2"/>
  <c r="H362" i="2"/>
  <c r="P362" i="2"/>
  <c r="X362" i="2"/>
  <c r="AF362" i="2"/>
  <c r="J363" i="2"/>
  <c r="R363" i="2"/>
  <c r="Z363" i="2"/>
  <c r="D364" i="2"/>
  <c r="L364" i="2"/>
  <c r="T364" i="2"/>
  <c r="AB364" i="2"/>
  <c r="F365" i="2"/>
  <c r="N365" i="2"/>
  <c r="V365" i="2"/>
  <c r="AD365" i="2"/>
  <c r="AB366" i="2"/>
  <c r="T366" i="2"/>
  <c r="L366" i="2"/>
  <c r="D366" i="2"/>
  <c r="J367" i="2"/>
  <c r="R367" i="2"/>
  <c r="Z367" i="2"/>
  <c r="D368" i="2"/>
  <c r="L368" i="2"/>
  <c r="T368" i="2"/>
  <c r="AB368" i="2"/>
  <c r="F369" i="2"/>
  <c r="N369" i="2"/>
  <c r="V369" i="2"/>
  <c r="AD369" i="2"/>
  <c r="H370" i="2"/>
  <c r="P370" i="2"/>
  <c r="X370" i="2"/>
  <c r="AF370" i="2"/>
  <c r="J371" i="2"/>
  <c r="R371" i="2"/>
  <c r="Z371" i="2"/>
  <c r="D372" i="2"/>
  <c r="L372" i="2"/>
  <c r="T372" i="2"/>
  <c r="AB372" i="2"/>
  <c r="F373" i="2"/>
  <c r="N373" i="2"/>
  <c r="V373" i="2"/>
  <c r="AD373" i="2"/>
  <c r="H374" i="2"/>
  <c r="P374" i="2"/>
  <c r="X374" i="2"/>
  <c r="AF374" i="2"/>
  <c r="J375" i="2"/>
  <c r="R375" i="2"/>
  <c r="Z375" i="2"/>
  <c r="D376" i="2"/>
  <c r="L376" i="2"/>
  <c r="T376" i="2"/>
  <c r="AB376" i="2"/>
  <c r="J378" i="2"/>
  <c r="R378" i="2"/>
  <c r="Z378" i="2"/>
  <c r="J379" i="2"/>
  <c r="R379" i="2"/>
  <c r="Z379" i="2"/>
  <c r="D380" i="2"/>
  <c r="L380" i="2"/>
  <c r="T380" i="2"/>
  <c r="AB380" i="2"/>
  <c r="F381" i="2"/>
  <c r="N381" i="2"/>
  <c r="V381" i="2"/>
  <c r="AD381" i="2"/>
  <c r="H382" i="2"/>
  <c r="P382" i="2"/>
  <c r="X382" i="2"/>
  <c r="AF382" i="2"/>
  <c r="J383" i="2"/>
  <c r="R383" i="2"/>
  <c r="Z383" i="2"/>
  <c r="D384" i="2"/>
  <c r="L384" i="2"/>
  <c r="T384" i="2"/>
  <c r="AB384" i="2"/>
  <c r="F385" i="2"/>
  <c r="N385" i="2"/>
  <c r="V385" i="2"/>
  <c r="AD385" i="2"/>
  <c r="H386" i="2"/>
  <c r="P386" i="2"/>
  <c r="X386" i="2"/>
  <c r="AF386" i="2"/>
  <c r="J387" i="2"/>
  <c r="R387" i="2"/>
  <c r="Z387" i="2"/>
  <c r="K388" i="2"/>
  <c r="S388" i="2"/>
  <c r="AA388" i="2"/>
  <c r="AA389" i="2"/>
  <c r="S389" i="2"/>
  <c r="K389" i="2"/>
  <c r="J391" i="2"/>
  <c r="R391" i="2"/>
  <c r="Z391" i="2"/>
  <c r="D392" i="2"/>
  <c r="L392" i="2"/>
  <c r="T392" i="2"/>
  <c r="AB392" i="2"/>
  <c r="F393" i="2"/>
  <c r="N393" i="2"/>
  <c r="V393" i="2"/>
  <c r="AD393" i="2"/>
  <c r="H394" i="2"/>
  <c r="P394" i="2"/>
  <c r="X394" i="2"/>
  <c r="AF394" i="2"/>
  <c r="J395" i="2"/>
  <c r="R395" i="2"/>
  <c r="Z395" i="2"/>
  <c r="D396" i="2"/>
  <c r="L396" i="2"/>
  <c r="T396" i="2"/>
  <c r="AB396" i="2"/>
  <c r="E397" i="2"/>
  <c r="M397" i="2"/>
  <c r="U397" i="2"/>
  <c r="AC397" i="2"/>
  <c r="H398" i="2"/>
  <c r="P398" i="2"/>
  <c r="X398" i="2"/>
  <c r="AF398" i="2"/>
  <c r="Z399" i="2"/>
  <c r="R399" i="2"/>
  <c r="J399" i="2"/>
  <c r="K400" i="2"/>
  <c r="S400" i="2"/>
  <c r="AA400" i="2"/>
  <c r="F401" i="2"/>
  <c r="N401" i="2"/>
  <c r="V401" i="2"/>
  <c r="AD401" i="2"/>
  <c r="H402" i="2"/>
  <c r="P402" i="2"/>
  <c r="X402" i="2"/>
  <c r="AF402" i="2"/>
  <c r="J403" i="2"/>
  <c r="R403" i="2"/>
  <c r="Z403" i="2"/>
  <c r="D404" i="2"/>
  <c r="L404" i="2"/>
  <c r="T404" i="2"/>
  <c r="AB404" i="2"/>
  <c r="F405" i="2"/>
  <c r="N405" i="2"/>
  <c r="V405" i="2"/>
  <c r="AD405" i="2"/>
  <c r="H406" i="2"/>
  <c r="P406" i="2"/>
  <c r="X406" i="2"/>
  <c r="AF406" i="2"/>
  <c r="J407" i="2"/>
  <c r="R407" i="2"/>
  <c r="Z407" i="2"/>
  <c r="AF408" i="2"/>
  <c r="X408" i="2"/>
  <c r="P408" i="2"/>
  <c r="H408" i="2"/>
  <c r="AD409" i="2"/>
  <c r="V409" i="2"/>
  <c r="N409" i="2"/>
  <c r="F409" i="2"/>
  <c r="H410" i="2"/>
  <c r="P410" i="2"/>
  <c r="X410" i="2"/>
  <c r="AF410" i="2"/>
  <c r="J411" i="2"/>
  <c r="R411" i="2"/>
  <c r="Z411" i="2"/>
  <c r="D412" i="2"/>
  <c r="L412" i="2"/>
  <c r="T412" i="2"/>
  <c r="AB412" i="2"/>
  <c r="F413" i="2"/>
  <c r="N413" i="2"/>
  <c r="V413" i="2"/>
  <c r="AD413" i="2"/>
  <c r="H414" i="2"/>
  <c r="P414" i="2"/>
  <c r="X414" i="2"/>
  <c r="AF414" i="2"/>
  <c r="J415" i="2"/>
  <c r="R415" i="2"/>
  <c r="Z415" i="2"/>
  <c r="D416" i="2"/>
  <c r="L416" i="2"/>
  <c r="T416" i="2"/>
  <c r="AB416" i="2"/>
  <c r="F417" i="2"/>
  <c r="N417" i="2"/>
  <c r="V417" i="2"/>
  <c r="AD417" i="2"/>
  <c r="AB418" i="2"/>
  <c r="T418" i="2"/>
  <c r="L418" i="2"/>
  <c r="D418" i="2"/>
  <c r="J419" i="2"/>
  <c r="R419" i="2"/>
  <c r="Z419" i="2"/>
  <c r="D420" i="2"/>
  <c r="L420" i="2"/>
  <c r="T420" i="2"/>
  <c r="AB420" i="2"/>
  <c r="F421" i="2"/>
  <c r="N421" i="2"/>
  <c r="V421" i="2"/>
  <c r="AD421" i="2"/>
  <c r="H422" i="2"/>
  <c r="P422" i="2"/>
  <c r="X422" i="2"/>
  <c r="AF422" i="2"/>
  <c r="J423" i="2"/>
  <c r="R423" i="2"/>
  <c r="Z423" i="2"/>
  <c r="D424" i="2"/>
  <c r="L424" i="2"/>
  <c r="T424" i="2"/>
  <c r="AB424" i="2"/>
  <c r="F425" i="2"/>
  <c r="N425" i="2"/>
  <c r="V425" i="2"/>
  <c r="AD425" i="2"/>
  <c r="G426" i="2"/>
  <c r="O426" i="2"/>
  <c r="W426" i="2"/>
  <c r="O413" i="2"/>
  <c r="W413" i="2"/>
  <c r="AE413" i="2"/>
  <c r="K415" i="2"/>
  <c r="S415" i="2"/>
  <c r="AA415" i="2"/>
  <c r="G417" i="2"/>
  <c r="O417" i="2"/>
  <c r="W417" i="2"/>
  <c r="AE417" i="2"/>
  <c r="K419" i="2"/>
  <c r="S419" i="2"/>
  <c r="AA419" i="2"/>
  <c r="G421" i="2"/>
  <c r="O421" i="2"/>
  <c r="W421" i="2"/>
  <c r="AE421" i="2"/>
  <c r="K423" i="2"/>
  <c r="S423" i="2"/>
  <c r="AA423" i="2"/>
  <c r="G425" i="2"/>
  <c r="O425" i="2"/>
  <c r="W425" i="2"/>
  <c r="AE425" i="2"/>
  <c r="H426" i="2"/>
  <c r="P426" i="2"/>
  <c r="X426" i="2"/>
  <c r="AF426" i="2"/>
  <c r="K427" i="2"/>
  <c r="S427" i="2"/>
  <c r="AA427" i="2"/>
  <c r="K431" i="2"/>
  <c r="S431" i="2"/>
  <c r="AA431" i="2"/>
  <c r="G433" i="2"/>
  <c r="O433" i="2"/>
  <c r="W433" i="2"/>
  <c r="AE433" i="2"/>
  <c r="K435" i="2"/>
  <c r="S435" i="2"/>
  <c r="AA435" i="2"/>
  <c r="G437" i="2"/>
  <c r="O437" i="2"/>
  <c r="W437" i="2"/>
  <c r="AE437" i="2"/>
  <c r="K439" i="2"/>
  <c r="S439" i="2"/>
  <c r="AA439" i="2"/>
  <c r="G441" i="2"/>
  <c r="O441" i="2"/>
  <c r="W441" i="2"/>
  <c r="AE441" i="2"/>
  <c r="K443" i="2"/>
  <c r="S443" i="2"/>
  <c r="AA443" i="2"/>
  <c r="G445" i="2"/>
  <c r="O445" i="2"/>
  <c r="W445" i="2"/>
  <c r="AE445" i="2"/>
  <c r="G471" i="2"/>
  <c r="Q471" i="2"/>
  <c r="Z471" i="2"/>
  <c r="J471" i="2"/>
  <c r="O462" i="2"/>
  <c r="U462" i="2"/>
  <c r="J510" i="2"/>
  <c r="R510" i="2"/>
  <c r="Z510" i="2"/>
  <c r="G520" i="2"/>
  <c r="P520" i="2"/>
  <c r="X520" i="2"/>
  <c r="AF520" i="2"/>
  <c r="H528" i="2"/>
  <c r="P528" i="2"/>
  <c r="X528" i="2"/>
  <c r="AF528" i="2"/>
  <c r="J529" i="2"/>
  <c r="R529" i="2"/>
  <c r="Z529" i="2"/>
  <c r="K530" i="2"/>
  <c r="S530" i="2"/>
  <c r="AA530" i="2"/>
  <c r="H532" i="2"/>
  <c r="K529" i="2"/>
  <c r="S529" i="2"/>
  <c r="AA529" i="2"/>
  <c r="I539" i="2"/>
  <c r="R539" i="2"/>
  <c r="AA539" i="2"/>
  <c r="I541" i="2"/>
  <c r="R541" i="2"/>
  <c r="AA541" i="2"/>
  <c r="I543" i="2"/>
  <c r="R543" i="2"/>
  <c r="AA543" i="2"/>
  <c r="I545" i="2"/>
  <c r="R545" i="2"/>
  <c r="AA545" i="2"/>
  <c r="I547" i="2"/>
  <c r="R547" i="2"/>
  <c r="AA547" i="2"/>
  <c r="I549" i="2"/>
  <c r="R549" i="2"/>
  <c r="AA549" i="2"/>
  <c r="J551" i="2"/>
  <c r="R551" i="2"/>
  <c r="AA551" i="2"/>
  <c r="G571" i="2"/>
  <c r="P571" i="2"/>
  <c r="X571" i="2"/>
  <c r="AF571" i="2"/>
  <c r="K582" i="2"/>
  <c r="S582" i="2"/>
  <c r="AA582" i="2"/>
  <c r="AG571" i="2"/>
  <c r="AG563" i="2"/>
  <c r="AG547" i="2"/>
  <c r="AG539" i="2"/>
  <c r="AG523" i="2"/>
  <c r="AG515" i="2"/>
  <c r="AG507" i="2"/>
  <c r="AG499" i="2"/>
  <c r="AG491" i="2"/>
  <c r="AG483" i="2"/>
  <c r="AG475" i="2"/>
  <c r="AG467" i="2"/>
  <c r="AG459" i="2"/>
  <c r="AG451" i="2"/>
  <c r="AG443" i="2"/>
  <c r="AG435" i="2"/>
  <c r="AG427" i="2"/>
  <c r="AG419" i="2"/>
  <c r="AG411" i="2"/>
  <c r="AG403" i="2"/>
  <c r="AG395" i="2"/>
  <c r="AG387" i="2"/>
  <c r="AG379" i="2"/>
  <c r="AG371" i="2"/>
  <c r="AG363" i="2"/>
  <c r="AG355" i="2"/>
  <c r="AG347" i="2"/>
  <c r="AG339" i="2"/>
  <c r="AG331" i="2"/>
  <c r="AG323" i="2"/>
  <c r="AG315" i="2"/>
  <c r="AG307" i="2"/>
  <c r="AG299" i="2"/>
  <c r="AG291" i="2"/>
  <c r="AG283" i="2"/>
  <c r="AG275" i="2"/>
  <c r="G439" i="2"/>
  <c r="O439" i="2"/>
  <c r="W439" i="2"/>
  <c r="AE439" i="2"/>
  <c r="K441" i="2"/>
  <c r="S441" i="2"/>
  <c r="AA441" i="2"/>
  <c r="AE442" i="2"/>
  <c r="W442" i="2"/>
  <c r="O442" i="2"/>
  <c r="G442" i="2"/>
  <c r="G443" i="2"/>
  <c r="O443" i="2"/>
  <c r="W443" i="2"/>
  <c r="AE443" i="2"/>
  <c r="K445" i="2"/>
  <c r="S445" i="2"/>
  <c r="AA445" i="2"/>
  <c r="E446" i="2"/>
  <c r="M446" i="2"/>
  <c r="U446" i="2"/>
  <c r="AC446" i="2"/>
  <c r="G447" i="2"/>
  <c r="O447" i="2"/>
  <c r="W447" i="2"/>
  <c r="AE447" i="2"/>
  <c r="K449" i="2"/>
  <c r="S449" i="2"/>
  <c r="AA449" i="2"/>
  <c r="D450" i="2"/>
  <c r="L450" i="2"/>
  <c r="T450" i="2"/>
  <c r="AB450" i="2"/>
  <c r="AC451" i="2"/>
  <c r="U451" i="2"/>
  <c r="M451" i="2"/>
  <c r="E451" i="2"/>
  <c r="K453" i="2"/>
  <c r="S453" i="2"/>
  <c r="AA453" i="2"/>
  <c r="D454" i="2"/>
  <c r="L454" i="2"/>
  <c r="T454" i="2"/>
  <c r="AB454" i="2"/>
  <c r="F455" i="2"/>
  <c r="N455" i="2"/>
  <c r="V455" i="2"/>
  <c r="AD455" i="2"/>
  <c r="E458" i="2"/>
  <c r="M458" i="2"/>
  <c r="V458" i="2"/>
  <c r="AD458" i="2"/>
  <c r="I459" i="2"/>
  <c r="R459" i="2"/>
  <c r="Z459" i="2"/>
  <c r="D460" i="2"/>
  <c r="L460" i="2"/>
  <c r="U460" i="2"/>
  <c r="AC460" i="2"/>
  <c r="G461" i="2"/>
  <c r="O461" i="2"/>
  <c r="W461" i="2"/>
  <c r="AE461" i="2"/>
  <c r="I462" i="2"/>
  <c r="R462" i="2"/>
  <c r="AA462" i="2"/>
  <c r="E463" i="2"/>
  <c r="M463" i="2"/>
  <c r="W463" i="2"/>
  <c r="AE463" i="2"/>
  <c r="I464" i="2"/>
  <c r="R464" i="2"/>
  <c r="AA464" i="2"/>
  <c r="D465" i="2"/>
  <c r="L465" i="2"/>
  <c r="V465" i="2"/>
  <c r="AD465" i="2"/>
  <c r="E466" i="2"/>
  <c r="M466" i="2"/>
  <c r="W466" i="2"/>
  <c r="AE466" i="2"/>
  <c r="E468" i="2"/>
  <c r="M468" i="2"/>
  <c r="W468" i="2"/>
  <c r="AE468" i="2"/>
  <c r="I469" i="2"/>
  <c r="R469" i="2"/>
  <c r="AA469" i="2"/>
  <c r="E470" i="2"/>
  <c r="M470" i="2"/>
  <c r="W470" i="2"/>
  <c r="AE470" i="2"/>
  <c r="I471" i="2"/>
  <c r="S471" i="2"/>
  <c r="AB471" i="2"/>
  <c r="E472" i="2"/>
  <c r="M472" i="2"/>
  <c r="W472" i="2"/>
  <c r="AE472" i="2"/>
  <c r="F474" i="2"/>
  <c r="N474" i="2"/>
  <c r="X474" i="2"/>
  <c r="AF474" i="2"/>
  <c r="AA475" i="2"/>
  <c r="R475" i="2"/>
  <c r="I475" i="2"/>
  <c r="E476" i="2"/>
  <c r="M476" i="2"/>
  <c r="W476" i="2"/>
  <c r="AE476" i="2"/>
  <c r="I477" i="2"/>
  <c r="R477" i="2"/>
  <c r="AA477" i="2"/>
  <c r="O476" i="2"/>
  <c r="O468" i="2"/>
  <c r="U476" i="2"/>
  <c r="U468" i="2"/>
  <c r="E478" i="2"/>
  <c r="M478" i="2"/>
  <c r="U478" i="2"/>
  <c r="AC478" i="2"/>
  <c r="G479" i="2"/>
  <c r="O479" i="2"/>
  <c r="W479" i="2"/>
  <c r="AE479" i="2"/>
  <c r="F482" i="2"/>
  <c r="N482" i="2"/>
  <c r="V482" i="2"/>
  <c r="AD482" i="2"/>
  <c r="G483" i="2"/>
  <c r="O483" i="2"/>
  <c r="W483" i="2"/>
  <c r="AE483" i="2"/>
  <c r="K485" i="2"/>
  <c r="S485" i="2"/>
  <c r="AA485" i="2"/>
  <c r="E486" i="2"/>
  <c r="M486" i="2"/>
  <c r="U486" i="2"/>
  <c r="AC486" i="2"/>
  <c r="G487" i="2"/>
  <c r="O487" i="2"/>
  <c r="W487" i="2"/>
  <c r="AE487" i="2"/>
  <c r="K489" i="2"/>
  <c r="S489" i="2"/>
  <c r="AA489" i="2"/>
  <c r="AE490" i="2"/>
  <c r="W490" i="2"/>
  <c r="O490" i="2"/>
  <c r="G490" i="2"/>
  <c r="J492" i="2"/>
  <c r="R492" i="2"/>
  <c r="Z492" i="2"/>
  <c r="H494" i="2"/>
  <c r="P494" i="2"/>
  <c r="X494" i="2"/>
  <c r="AF494" i="2"/>
  <c r="G495" i="2"/>
  <c r="O495" i="2"/>
  <c r="W495" i="2"/>
  <c r="AE495" i="2"/>
  <c r="Y497" i="2"/>
  <c r="Q497" i="2"/>
  <c r="I497" i="2"/>
  <c r="AE498" i="2"/>
  <c r="W498" i="2"/>
  <c r="O498" i="2"/>
  <c r="G498" i="2"/>
  <c r="G499" i="2"/>
  <c r="O499" i="2"/>
  <c r="W499" i="2"/>
  <c r="AE499" i="2"/>
  <c r="K501" i="2"/>
  <c r="S501" i="2"/>
  <c r="AA501" i="2"/>
  <c r="E502" i="2"/>
  <c r="M502" i="2"/>
  <c r="U502" i="2"/>
  <c r="AC502" i="2"/>
  <c r="AC503" i="2"/>
  <c r="U503" i="2"/>
  <c r="M503" i="2"/>
  <c r="E503" i="2"/>
  <c r="K505" i="2"/>
  <c r="S505" i="2"/>
  <c r="AA505" i="2"/>
  <c r="E506" i="2"/>
  <c r="M506" i="2"/>
  <c r="U506" i="2"/>
  <c r="AC506" i="2"/>
  <c r="G507" i="2"/>
  <c r="O507" i="2"/>
  <c r="W507" i="2"/>
  <c r="AE507" i="2"/>
  <c r="K509" i="2"/>
  <c r="S509" i="2"/>
  <c r="AA509" i="2"/>
  <c r="D510" i="2"/>
  <c r="L510" i="2"/>
  <c r="T510" i="2"/>
  <c r="AB510" i="2"/>
  <c r="G511" i="2"/>
  <c r="O511" i="2"/>
  <c r="W511" i="2"/>
  <c r="AE511" i="2"/>
  <c r="K513" i="2"/>
  <c r="S513" i="2"/>
  <c r="AA513" i="2"/>
  <c r="E514" i="2"/>
  <c r="M514" i="2"/>
  <c r="U514" i="2"/>
  <c r="AC514" i="2"/>
  <c r="G515" i="2"/>
  <c r="O515" i="2"/>
  <c r="W515" i="2"/>
  <c r="AE515" i="2"/>
  <c r="K517" i="2"/>
  <c r="S517" i="2"/>
  <c r="AA517" i="2"/>
  <c r="AE518" i="2"/>
  <c r="W518" i="2"/>
  <c r="O518" i="2"/>
  <c r="G518" i="2"/>
  <c r="I520" i="2"/>
  <c r="R520" i="2"/>
  <c r="Z520" i="2"/>
  <c r="K521" i="2"/>
  <c r="T521" i="2"/>
  <c r="AB521" i="2"/>
  <c r="J523" i="2"/>
  <c r="S523" i="2"/>
  <c r="AA523" i="2"/>
  <c r="O520" i="2"/>
  <c r="K525" i="2"/>
  <c r="S525" i="2"/>
  <c r="AA525" i="2"/>
  <c r="J528" i="2"/>
  <c r="R528" i="2"/>
  <c r="Z528" i="2"/>
  <c r="D529" i="2"/>
  <c r="L529" i="2"/>
  <c r="T529" i="2"/>
  <c r="AB529" i="2"/>
  <c r="J532" i="2"/>
  <c r="R532" i="2"/>
  <c r="Z532" i="2"/>
  <c r="G534" i="2"/>
  <c r="O534" i="2"/>
  <c r="W534" i="2"/>
  <c r="AE534" i="2"/>
  <c r="I536" i="2"/>
  <c r="R536" i="2"/>
  <c r="Z536" i="2"/>
  <c r="D537" i="2"/>
  <c r="L537" i="2"/>
  <c r="U537" i="2"/>
  <c r="AC537" i="2"/>
  <c r="J539" i="2"/>
  <c r="S539" i="2"/>
  <c r="AB539" i="2"/>
  <c r="J541" i="2"/>
  <c r="S541" i="2"/>
  <c r="AB541" i="2"/>
  <c r="J543" i="2"/>
  <c r="S543" i="2"/>
  <c r="AB543" i="2"/>
  <c r="X427" i="2"/>
  <c r="AF427" i="2"/>
  <c r="J428" i="2"/>
  <c r="R428" i="2"/>
  <c r="Z428" i="2"/>
  <c r="G430" i="2"/>
  <c r="O430" i="2"/>
  <c r="W430" i="2"/>
  <c r="AE430" i="2"/>
  <c r="H431" i="2"/>
  <c r="P431" i="2"/>
  <c r="X431" i="2"/>
  <c r="AF431" i="2"/>
  <c r="J432" i="2"/>
  <c r="R432" i="2"/>
  <c r="Z432" i="2"/>
  <c r="D433" i="2"/>
  <c r="L433" i="2"/>
  <c r="T433" i="2"/>
  <c r="AB433" i="2"/>
  <c r="F434" i="2"/>
  <c r="N434" i="2"/>
  <c r="V434" i="2"/>
  <c r="AD434" i="2"/>
  <c r="H435" i="2"/>
  <c r="P435" i="2"/>
  <c r="X435" i="2"/>
  <c r="AF435" i="2"/>
  <c r="J436" i="2"/>
  <c r="R436" i="2"/>
  <c r="Z436" i="2"/>
  <c r="D437" i="2"/>
  <c r="L437" i="2"/>
  <c r="T437" i="2"/>
  <c r="AB437" i="2"/>
  <c r="F438" i="2"/>
  <c r="N438" i="2"/>
  <c r="V438" i="2"/>
  <c r="AD438" i="2"/>
  <c r="H439" i="2"/>
  <c r="P439" i="2"/>
  <c r="X439" i="2"/>
  <c r="AF439" i="2"/>
  <c r="J440" i="2"/>
  <c r="R440" i="2"/>
  <c r="Z440" i="2"/>
  <c r="D441" i="2"/>
  <c r="L441" i="2"/>
  <c r="T441" i="2"/>
  <c r="AB441" i="2"/>
  <c r="AD442" i="2"/>
  <c r="V442" i="2"/>
  <c r="N442" i="2"/>
  <c r="F442" i="2"/>
  <c r="H443" i="2"/>
  <c r="P443" i="2"/>
  <c r="X443" i="2"/>
  <c r="AF443" i="2"/>
  <c r="J444" i="2"/>
  <c r="R444" i="2"/>
  <c r="Z444" i="2"/>
  <c r="D445" i="2"/>
  <c r="L445" i="2"/>
  <c r="T445" i="2"/>
  <c r="AB445" i="2"/>
  <c r="F446" i="2"/>
  <c r="N446" i="2"/>
  <c r="V446" i="2"/>
  <c r="AD446" i="2"/>
  <c r="H447" i="2"/>
  <c r="P447" i="2"/>
  <c r="X447" i="2"/>
  <c r="AF447" i="2"/>
  <c r="J448" i="2"/>
  <c r="R448" i="2"/>
  <c r="Z448" i="2"/>
  <c r="D449" i="2"/>
  <c r="L449" i="2"/>
  <c r="T449" i="2"/>
  <c r="AB449" i="2"/>
  <c r="E450" i="2"/>
  <c r="M450" i="2"/>
  <c r="U450" i="2"/>
  <c r="AC450" i="2"/>
  <c r="AB451" i="2"/>
  <c r="T451" i="2"/>
  <c r="L451" i="2"/>
  <c r="D451" i="2"/>
  <c r="J452" i="2"/>
  <c r="R452" i="2"/>
  <c r="Z452" i="2"/>
  <c r="D453" i="2"/>
  <c r="L453" i="2"/>
  <c r="T453" i="2"/>
  <c r="AB453" i="2"/>
  <c r="E454" i="2"/>
  <c r="M454" i="2"/>
  <c r="U454" i="2"/>
  <c r="AC454" i="2"/>
  <c r="G455" i="2"/>
  <c r="O455" i="2"/>
  <c r="W455" i="2"/>
  <c r="AE455" i="2"/>
  <c r="K457" i="2"/>
  <c r="T457" i="2"/>
  <c r="AB457" i="2"/>
  <c r="F458" i="2"/>
  <c r="N458" i="2"/>
  <c r="W458" i="2"/>
  <c r="AE458" i="2"/>
  <c r="J459" i="2"/>
  <c r="S459" i="2"/>
  <c r="AA459" i="2"/>
  <c r="E460" i="2"/>
  <c r="M460" i="2"/>
  <c r="V460" i="2"/>
  <c r="AD460" i="2"/>
  <c r="H461" i="2"/>
  <c r="P461" i="2"/>
  <c r="X461" i="2"/>
  <c r="AF461" i="2"/>
  <c r="J462" i="2"/>
  <c r="S462" i="2"/>
  <c r="AB462" i="2"/>
  <c r="F463" i="2"/>
  <c r="N463" i="2"/>
  <c r="X463" i="2"/>
  <c r="AF463" i="2"/>
  <c r="J464" i="2"/>
  <c r="S464" i="2"/>
  <c r="AB464" i="2"/>
  <c r="E465" i="2"/>
  <c r="M465" i="2"/>
  <c r="W465" i="2"/>
  <c r="AE465" i="2"/>
  <c r="F466" i="2"/>
  <c r="N466" i="2"/>
  <c r="X466" i="2"/>
  <c r="AF466" i="2"/>
  <c r="F468" i="2"/>
  <c r="N468" i="2"/>
  <c r="X468" i="2"/>
  <c r="AF468" i="2"/>
  <c r="J469" i="2"/>
  <c r="S469" i="2"/>
  <c r="AB469" i="2"/>
  <c r="F470" i="2"/>
  <c r="N470" i="2"/>
  <c r="X470" i="2"/>
  <c r="AF470" i="2"/>
  <c r="K471" i="2"/>
  <c r="T471" i="2"/>
  <c r="AC471" i="2"/>
  <c r="F472" i="2"/>
  <c r="N472" i="2"/>
  <c r="X472" i="2"/>
  <c r="AF472" i="2"/>
  <c r="G474" i="2"/>
  <c r="P474" i="2"/>
  <c r="Y474" i="2"/>
  <c r="Z475" i="2"/>
  <c r="Q475" i="2"/>
  <c r="H475" i="2"/>
  <c r="F476" i="2"/>
  <c r="N476" i="2"/>
  <c r="X476" i="2"/>
  <c r="AF476" i="2"/>
  <c r="J477" i="2"/>
  <c r="S477" i="2"/>
  <c r="AB477" i="2"/>
  <c r="O475" i="2"/>
  <c r="O467" i="2"/>
  <c r="U475" i="2"/>
  <c r="U467" i="2"/>
  <c r="F478" i="2"/>
  <c r="N478" i="2"/>
  <c r="V478" i="2"/>
  <c r="AD478" i="2"/>
  <c r="H479" i="2"/>
  <c r="P479" i="2"/>
  <c r="X479" i="2"/>
  <c r="AF479" i="2"/>
  <c r="G482" i="2"/>
  <c r="O482" i="2"/>
  <c r="W482" i="2"/>
  <c r="AE482" i="2"/>
  <c r="H483" i="2"/>
  <c r="P483" i="2"/>
  <c r="X483" i="2"/>
  <c r="AF483" i="2"/>
  <c r="J484" i="2"/>
  <c r="R484" i="2"/>
  <c r="Z484" i="2"/>
  <c r="D485" i="2"/>
  <c r="L485" i="2"/>
  <c r="T485" i="2"/>
  <c r="AB485" i="2"/>
  <c r="F486" i="2"/>
  <c r="N486" i="2"/>
  <c r="V486" i="2"/>
  <c r="AD486" i="2"/>
  <c r="H487" i="2"/>
  <c r="P487" i="2"/>
  <c r="X487" i="2"/>
  <c r="AF487" i="2"/>
  <c r="J488" i="2"/>
  <c r="R488" i="2"/>
  <c r="Z488" i="2"/>
  <c r="D489" i="2"/>
  <c r="L489" i="2"/>
  <c r="T489" i="2"/>
  <c r="AB489" i="2"/>
  <c r="AD490" i="2"/>
  <c r="V490" i="2"/>
  <c r="N490" i="2"/>
  <c r="F490" i="2"/>
  <c r="K492" i="2"/>
  <c r="S492" i="2"/>
  <c r="AA492" i="2"/>
  <c r="V493" i="2"/>
  <c r="N493" i="2"/>
  <c r="F493" i="2"/>
  <c r="I494" i="2"/>
  <c r="Q494" i="2"/>
  <c r="Y494" i="2"/>
  <c r="H495" i="2"/>
  <c r="P495" i="2"/>
  <c r="X495" i="2"/>
  <c r="AF495" i="2"/>
  <c r="J496" i="2"/>
  <c r="R496" i="2"/>
  <c r="Z496" i="2"/>
  <c r="AF497" i="2"/>
  <c r="X497" i="2"/>
  <c r="P497" i="2"/>
  <c r="H497" i="2"/>
  <c r="AD498" i="2"/>
  <c r="V498" i="2"/>
  <c r="N498" i="2"/>
  <c r="F498" i="2"/>
  <c r="H499" i="2"/>
  <c r="P499" i="2"/>
  <c r="X499" i="2"/>
  <c r="AF499" i="2"/>
  <c r="I500" i="2"/>
  <c r="Q500" i="2"/>
  <c r="Y500" i="2"/>
  <c r="D501" i="2"/>
  <c r="L501" i="2"/>
  <c r="T501" i="2"/>
  <c r="AB501" i="2"/>
  <c r="F502" i="2"/>
  <c r="N502" i="2"/>
  <c r="V502" i="2"/>
  <c r="AD502" i="2"/>
  <c r="AB503" i="2"/>
  <c r="T503" i="2"/>
  <c r="L503" i="2"/>
  <c r="D503" i="2"/>
  <c r="J504" i="2"/>
  <c r="R504" i="2"/>
  <c r="Z504" i="2"/>
  <c r="D505" i="2"/>
  <c r="L505" i="2"/>
  <c r="T505" i="2"/>
  <c r="AB505" i="2"/>
  <c r="F506" i="2"/>
  <c r="N506" i="2"/>
  <c r="V506" i="2"/>
  <c r="AD506" i="2"/>
  <c r="H507" i="2"/>
  <c r="P507" i="2"/>
  <c r="X507" i="2"/>
  <c r="AF507" i="2"/>
  <c r="J508" i="2"/>
  <c r="R508" i="2"/>
  <c r="Z508" i="2"/>
  <c r="D509" i="2"/>
  <c r="L509" i="2"/>
  <c r="T509" i="2"/>
  <c r="AB509" i="2"/>
  <c r="E510" i="2"/>
  <c r="M510" i="2"/>
  <c r="U510" i="2"/>
  <c r="AC510" i="2"/>
  <c r="H511" i="2"/>
  <c r="P511" i="2"/>
  <c r="X511" i="2"/>
  <c r="AF511" i="2"/>
  <c r="J512" i="2"/>
  <c r="R512" i="2"/>
  <c r="Z512" i="2"/>
  <c r="D513" i="2"/>
  <c r="L513" i="2"/>
  <c r="T513" i="2"/>
  <c r="AB513" i="2"/>
  <c r="F514" i="2"/>
  <c r="N514" i="2"/>
  <c r="V514" i="2"/>
  <c r="AD514" i="2"/>
  <c r="H515" i="2"/>
  <c r="P515" i="2"/>
  <c r="X515" i="2"/>
  <c r="AF515" i="2"/>
  <c r="J516" i="2"/>
  <c r="R516" i="2"/>
  <c r="Z516" i="2"/>
  <c r="D517" i="2"/>
  <c r="L517" i="2"/>
  <c r="T517" i="2"/>
  <c r="AB517" i="2"/>
  <c r="AD518" i="2"/>
  <c r="V518" i="2"/>
  <c r="N518" i="2"/>
  <c r="F518" i="2"/>
  <c r="AB519" i="2"/>
  <c r="T519" i="2"/>
  <c r="L519" i="2"/>
  <c r="D519" i="2"/>
  <c r="J520" i="2"/>
  <c r="S520" i="2"/>
  <c r="AA520" i="2"/>
  <c r="D521" i="2"/>
  <c r="L521" i="2"/>
  <c r="U521" i="2"/>
  <c r="AC521" i="2"/>
  <c r="K523" i="2"/>
  <c r="T523" i="2"/>
  <c r="AB523" i="2"/>
  <c r="F524" i="2"/>
  <c r="N524" i="2"/>
  <c r="W524" i="2"/>
  <c r="AE524" i="2"/>
  <c r="D525" i="2"/>
  <c r="L525" i="2"/>
  <c r="T525" i="2"/>
  <c r="AB525" i="2"/>
  <c r="F526" i="2"/>
  <c r="N526" i="2"/>
  <c r="W526" i="2"/>
  <c r="AE526" i="2"/>
  <c r="AC453" i="2"/>
  <c r="F454" i="2"/>
  <c r="N454" i="2"/>
  <c r="V454" i="2"/>
  <c r="AD454" i="2"/>
  <c r="H455" i="2"/>
  <c r="P455" i="2"/>
  <c r="X455" i="2"/>
  <c r="AF455" i="2"/>
  <c r="G458" i="2"/>
  <c r="P458" i="2"/>
  <c r="X458" i="2"/>
  <c r="AF458" i="2"/>
  <c r="K459" i="2"/>
  <c r="T459" i="2"/>
  <c r="AB459" i="2"/>
  <c r="K462" i="2"/>
  <c r="T462" i="2"/>
  <c r="AC462" i="2"/>
  <c r="K464" i="2"/>
  <c r="T464" i="2"/>
  <c r="AC464" i="2"/>
  <c r="F465" i="2"/>
  <c r="N465" i="2"/>
  <c r="X465" i="2"/>
  <c r="AF465" i="2"/>
  <c r="K469" i="2"/>
  <c r="T469" i="2"/>
  <c r="AC469" i="2"/>
  <c r="L471" i="2"/>
  <c r="V471" i="2"/>
  <c r="AD471" i="2"/>
  <c r="Y475" i="2"/>
  <c r="P475" i="2"/>
  <c r="G475" i="2"/>
  <c r="K477" i="2"/>
  <c r="T477" i="2"/>
  <c r="AC477" i="2"/>
  <c r="O474" i="2"/>
  <c r="O466" i="2"/>
  <c r="U474" i="2"/>
  <c r="U466" i="2"/>
  <c r="E485" i="2"/>
  <c r="M485" i="2"/>
  <c r="U485" i="2"/>
  <c r="AC485" i="2"/>
  <c r="E489" i="2"/>
  <c r="M489" i="2"/>
  <c r="U489" i="2"/>
  <c r="AC489" i="2"/>
  <c r="AE497" i="2"/>
  <c r="W497" i="2"/>
  <c r="O497" i="2"/>
  <c r="G497" i="2"/>
  <c r="E501" i="2"/>
  <c r="M501" i="2"/>
  <c r="U501" i="2"/>
  <c r="AC501" i="2"/>
  <c r="E505" i="2"/>
  <c r="M505" i="2"/>
  <c r="U505" i="2"/>
  <c r="AC505" i="2"/>
  <c r="E509" i="2"/>
  <c r="M509" i="2"/>
  <c r="U509" i="2"/>
  <c r="AC509" i="2"/>
  <c r="F510" i="2"/>
  <c r="N510" i="2"/>
  <c r="V510" i="2"/>
  <c r="AD510" i="2"/>
  <c r="E513" i="2"/>
  <c r="M513" i="2"/>
  <c r="U513" i="2"/>
  <c r="AC513" i="2"/>
  <c r="E517" i="2"/>
  <c r="M517" i="2"/>
  <c r="U517" i="2"/>
  <c r="AC517" i="2"/>
  <c r="K520" i="2"/>
  <c r="T520" i="2"/>
  <c r="AB520" i="2"/>
  <c r="E521" i="2"/>
  <c r="M521" i="2"/>
  <c r="V521" i="2"/>
  <c r="AD521" i="2"/>
  <c r="D523" i="2"/>
  <c r="L523" i="2"/>
  <c r="U523" i="2"/>
  <c r="AC523" i="2"/>
  <c r="E525" i="2"/>
  <c r="M525" i="2"/>
  <c r="U525" i="2"/>
  <c r="AC525" i="2"/>
  <c r="D528" i="2"/>
  <c r="L528" i="2"/>
  <c r="T528" i="2"/>
  <c r="AB528" i="2"/>
  <c r="F529" i="2"/>
  <c r="N529" i="2"/>
  <c r="AE426" i="2"/>
  <c r="J427" i="2"/>
  <c r="R427" i="2"/>
  <c r="Z427" i="2"/>
  <c r="D428" i="2"/>
  <c r="L428" i="2"/>
  <c r="T428" i="2"/>
  <c r="AB428" i="2"/>
  <c r="I430" i="2"/>
  <c r="Q430" i="2"/>
  <c r="Y430" i="2"/>
  <c r="J431" i="2"/>
  <c r="R431" i="2"/>
  <c r="Z431" i="2"/>
  <c r="D432" i="2"/>
  <c r="L432" i="2"/>
  <c r="T432" i="2"/>
  <c r="AB432" i="2"/>
  <c r="F433" i="2"/>
  <c r="N433" i="2"/>
  <c r="V433" i="2"/>
  <c r="AD433" i="2"/>
  <c r="H434" i="2"/>
  <c r="P434" i="2"/>
  <c r="X434" i="2"/>
  <c r="AF434" i="2"/>
  <c r="J435" i="2"/>
  <c r="R435" i="2"/>
  <c r="Z435" i="2"/>
  <c r="D436" i="2"/>
  <c r="L436" i="2"/>
  <c r="T436" i="2"/>
  <c r="AB436" i="2"/>
  <c r="F437" i="2"/>
  <c r="N437" i="2"/>
  <c r="V437" i="2"/>
  <c r="AD437" i="2"/>
  <c r="H438" i="2"/>
  <c r="P438" i="2"/>
  <c r="X438" i="2"/>
  <c r="AF438" i="2"/>
  <c r="J439" i="2"/>
  <c r="R439" i="2"/>
  <c r="Z439" i="2"/>
  <c r="D440" i="2"/>
  <c r="L440" i="2"/>
  <c r="T440" i="2"/>
  <c r="AB440" i="2"/>
  <c r="F441" i="2"/>
  <c r="N441" i="2"/>
  <c r="V441" i="2"/>
  <c r="AD441" i="2"/>
  <c r="AB442" i="2"/>
  <c r="T442" i="2"/>
  <c r="L442" i="2"/>
  <c r="D442" i="2"/>
  <c r="J443" i="2"/>
  <c r="R443" i="2"/>
  <c r="Z443" i="2"/>
  <c r="D444" i="2"/>
  <c r="L444" i="2"/>
  <c r="T444" i="2"/>
  <c r="AB444" i="2"/>
  <c r="F445" i="2"/>
  <c r="N445" i="2"/>
  <c r="V445" i="2"/>
  <c r="AD445" i="2"/>
  <c r="H446" i="2"/>
  <c r="P446" i="2"/>
  <c r="X446" i="2"/>
  <c r="AF446" i="2"/>
  <c r="J447" i="2"/>
  <c r="R447" i="2"/>
  <c r="Z447" i="2"/>
  <c r="D448" i="2"/>
  <c r="L448" i="2"/>
  <c r="T448" i="2"/>
  <c r="AB448" i="2"/>
  <c r="F449" i="2"/>
  <c r="N449" i="2"/>
  <c r="V449" i="2"/>
  <c r="AD449" i="2"/>
  <c r="G450" i="2"/>
  <c r="O450" i="2"/>
  <c r="W450" i="2"/>
  <c r="AE450" i="2"/>
  <c r="Z451" i="2"/>
  <c r="R451" i="2"/>
  <c r="J451" i="2"/>
  <c r="D452" i="2"/>
  <c r="L452" i="2"/>
  <c r="T452" i="2"/>
  <c r="AB452" i="2"/>
  <c r="F453" i="2"/>
  <c r="N453" i="2"/>
  <c r="V453" i="2"/>
  <c r="AD453" i="2"/>
  <c r="G454" i="2"/>
  <c r="O454" i="2"/>
  <c r="W454" i="2"/>
  <c r="AE454" i="2"/>
  <c r="I455" i="2"/>
  <c r="Q455" i="2"/>
  <c r="Y455" i="2"/>
  <c r="K456" i="2"/>
  <c r="S456" i="2"/>
  <c r="AA456" i="2"/>
  <c r="E457" i="2"/>
  <c r="M457" i="2"/>
  <c r="V457" i="2"/>
  <c r="AD457" i="2"/>
  <c r="H458" i="2"/>
  <c r="Q458" i="2"/>
  <c r="Y458" i="2"/>
  <c r="D459" i="2"/>
  <c r="L459" i="2"/>
  <c r="U459" i="2"/>
  <c r="AC459" i="2"/>
  <c r="G460" i="2"/>
  <c r="P460" i="2"/>
  <c r="X460" i="2"/>
  <c r="AF460" i="2"/>
  <c r="J461" i="2"/>
  <c r="R461" i="2"/>
  <c r="Z461" i="2"/>
  <c r="D462" i="2"/>
  <c r="L462" i="2"/>
  <c r="V462" i="2"/>
  <c r="AD462" i="2"/>
  <c r="H463" i="2"/>
  <c r="Q463" i="2"/>
  <c r="Z463" i="2"/>
  <c r="D464" i="2"/>
  <c r="L464" i="2"/>
  <c r="V464" i="2"/>
  <c r="AD464" i="2"/>
  <c r="G465" i="2"/>
  <c r="P465" i="2"/>
  <c r="Y465" i="2"/>
  <c r="O460" i="2"/>
  <c r="H466" i="2"/>
  <c r="Q466" i="2"/>
  <c r="Z466" i="2"/>
  <c r="K467" i="2"/>
  <c r="T467" i="2"/>
  <c r="AC467" i="2"/>
  <c r="H468" i="2"/>
  <c r="Q468" i="2"/>
  <c r="Z468" i="2"/>
  <c r="D469" i="2"/>
  <c r="L469" i="2"/>
  <c r="V469" i="2"/>
  <c r="AD469" i="2"/>
  <c r="H470" i="2"/>
  <c r="Q470" i="2"/>
  <c r="Z470" i="2"/>
  <c r="D471" i="2"/>
  <c r="M471" i="2"/>
  <c r="W471" i="2"/>
  <c r="AE471" i="2"/>
  <c r="H472" i="2"/>
  <c r="Q472" i="2"/>
  <c r="Z472" i="2"/>
  <c r="V473" i="2"/>
  <c r="AD473" i="2"/>
  <c r="I474" i="2"/>
  <c r="R474" i="2"/>
  <c r="AA474" i="2"/>
  <c r="AF475" i="2"/>
  <c r="X475" i="2"/>
  <c r="N475" i="2"/>
  <c r="F475" i="2"/>
  <c r="H476" i="2"/>
  <c r="Q476" i="2"/>
  <c r="Z476" i="2"/>
  <c r="D477" i="2"/>
  <c r="L477" i="2"/>
  <c r="V477" i="2"/>
  <c r="AD477" i="2"/>
  <c r="O473" i="2"/>
  <c r="O465" i="2"/>
  <c r="U473" i="2"/>
  <c r="U465" i="2"/>
  <c r="H478" i="2"/>
  <c r="P478" i="2"/>
  <c r="X478" i="2"/>
  <c r="AF478" i="2"/>
  <c r="J479" i="2"/>
  <c r="R479" i="2"/>
  <c r="Z479" i="2"/>
  <c r="K480" i="2"/>
  <c r="S480" i="2"/>
  <c r="AA480" i="2"/>
  <c r="I482" i="2"/>
  <c r="Q482" i="2"/>
  <c r="Y482" i="2"/>
  <c r="J483" i="2"/>
  <c r="R483" i="2"/>
  <c r="Z483" i="2"/>
  <c r="D484" i="2"/>
  <c r="L484" i="2"/>
  <c r="T484" i="2"/>
  <c r="AB484" i="2"/>
  <c r="F485" i="2"/>
  <c r="N485" i="2"/>
  <c r="V485" i="2"/>
  <c r="AD485" i="2"/>
  <c r="H486" i="2"/>
  <c r="P486" i="2"/>
  <c r="X486" i="2"/>
  <c r="AF486" i="2"/>
  <c r="J487" i="2"/>
  <c r="R487" i="2"/>
  <c r="Z487" i="2"/>
  <c r="D488" i="2"/>
  <c r="L488" i="2"/>
  <c r="T488" i="2"/>
  <c r="AB488" i="2"/>
  <c r="F489" i="2"/>
  <c r="N489" i="2"/>
  <c r="V489" i="2"/>
  <c r="AD489" i="2"/>
  <c r="AB490" i="2"/>
  <c r="T490" i="2"/>
  <c r="L490" i="2"/>
  <c r="D490" i="2"/>
  <c r="E492" i="2"/>
  <c r="M492" i="2"/>
  <c r="U492" i="2"/>
  <c r="AC492" i="2"/>
  <c r="K494" i="2"/>
  <c r="S494" i="2"/>
  <c r="AA494" i="2"/>
  <c r="J495" i="2"/>
  <c r="R495" i="2"/>
  <c r="Z495" i="2"/>
  <c r="D496" i="2"/>
  <c r="L496" i="2"/>
  <c r="T496" i="2"/>
  <c r="AB496" i="2"/>
  <c r="AD497" i="2"/>
  <c r="V497" i="2"/>
  <c r="N497" i="2"/>
  <c r="F497" i="2"/>
  <c r="AB498" i="2"/>
  <c r="T498" i="2"/>
  <c r="L498" i="2"/>
  <c r="D498" i="2"/>
  <c r="J499" i="2"/>
  <c r="R499" i="2"/>
  <c r="Z499" i="2"/>
  <c r="K500" i="2"/>
  <c r="S500" i="2"/>
  <c r="AA500" i="2"/>
  <c r="F501" i="2"/>
  <c r="N501" i="2"/>
  <c r="V501" i="2"/>
  <c r="AD501" i="2"/>
  <c r="H502" i="2"/>
  <c r="P502" i="2"/>
  <c r="X502" i="2"/>
  <c r="AF502" i="2"/>
  <c r="Z503" i="2"/>
  <c r="R503" i="2"/>
  <c r="J503" i="2"/>
  <c r="D504" i="2"/>
  <c r="L504" i="2"/>
  <c r="T504" i="2"/>
  <c r="AB504" i="2"/>
  <c r="F505" i="2"/>
  <c r="N505" i="2"/>
  <c r="V505" i="2"/>
  <c r="AD505" i="2"/>
  <c r="H506" i="2"/>
  <c r="P506" i="2"/>
  <c r="X506" i="2"/>
  <c r="AF506" i="2"/>
  <c r="J507" i="2"/>
  <c r="R507" i="2"/>
  <c r="Z507" i="2"/>
  <c r="D508" i="2"/>
  <c r="L508" i="2"/>
  <c r="T508" i="2"/>
  <c r="AB508" i="2"/>
  <c r="F509" i="2"/>
  <c r="N509" i="2"/>
  <c r="V509" i="2"/>
  <c r="AD509" i="2"/>
  <c r="G510" i="2"/>
  <c r="O510" i="2"/>
  <c r="W510" i="2"/>
  <c r="AE510" i="2"/>
  <c r="J511" i="2"/>
  <c r="R511" i="2"/>
  <c r="Z511" i="2"/>
  <c r="D512" i="2"/>
  <c r="L512" i="2"/>
  <c r="T512" i="2"/>
  <c r="AB512" i="2"/>
  <c r="F513" i="2"/>
  <c r="N513" i="2"/>
  <c r="V513" i="2"/>
  <c r="AD513" i="2"/>
  <c r="H514" i="2"/>
  <c r="P514" i="2"/>
  <c r="X514" i="2"/>
  <c r="AF514" i="2"/>
  <c r="J515" i="2"/>
  <c r="R515" i="2"/>
  <c r="Z515" i="2"/>
  <c r="D516" i="2"/>
  <c r="L516" i="2"/>
  <c r="T516" i="2"/>
  <c r="AB516" i="2"/>
  <c r="F517" i="2"/>
  <c r="N517" i="2"/>
  <c r="V517" i="2"/>
  <c r="AD517" i="2"/>
  <c r="AB518" i="2"/>
  <c r="T518" i="2"/>
  <c r="L518" i="2"/>
  <c r="D518" i="2"/>
  <c r="D520" i="2"/>
  <c r="L520" i="2"/>
  <c r="U520" i="2"/>
  <c r="AC520" i="2"/>
  <c r="F521" i="2"/>
  <c r="N521" i="2"/>
  <c r="W521" i="2"/>
  <c r="AE521" i="2"/>
  <c r="E523" i="2"/>
  <c r="M523" i="2"/>
  <c r="V523" i="2"/>
  <c r="AD523" i="2"/>
  <c r="F525" i="2"/>
  <c r="N525" i="2"/>
  <c r="V525" i="2"/>
  <c r="AD525" i="2"/>
  <c r="E528" i="2"/>
  <c r="M528" i="2"/>
  <c r="U528" i="2"/>
  <c r="K447" i="2"/>
  <c r="S447" i="2"/>
  <c r="AA447" i="2"/>
  <c r="G449" i="2"/>
  <c r="O449" i="2"/>
  <c r="W449" i="2"/>
  <c r="AE449" i="2"/>
  <c r="H450" i="2"/>
  <c r="P450" i="2"/>
  <c r="X450" i="2"/>
  <c r="AF450" i="2"/>
  <c r="Y451" i="2"/>
  <c r="Q451" i="2"/>
  <c r="I451" i="2"/>
  <c r="G453" i="2"/>
  <c r="O453" i="2"/>
  <c r="W453" i="2"/>
  <c r="AE453" i="2"/>
  <c r="H454" i="2"/>
  <c r="P454" i="2"/>
  <c r="X454" i="2"/>
  <c r="AF454" i="2"/>
  <c r="J455" i="2"/>
  <c r="R455" i="2"/>
  <c r="Z455" i="2"/>
  <c r="I458" i="2"/>
  <c r="R458" i="2"/>
  <c r="Z458" i="2"/>
  <c r="E459" i="2"/>
  <c r="M459" i="2"/>
  <c r="V459" i="2"/>
  <c r="AD459" i="2"/>
  <c r="K461" i="2"/>
  <c r="S461" i="2"/>
  <c r="AA461" i="2"/>
  <c r="E462" i="2"/>
  <c r="M462" i="2"/>
  <c r="W462" i="2"/>
  <c r="AE462" i="2"/>
  <c r="I463" i="2"/>
  <c r="R463" i="2"/>
  <c r="AA463" i="2"/>
  <c r="E464" i="2"/>
  <c r="M464" i="2"/>
  <c r="W464" i="2"/>
  <c r="AE464" i="2"/>
  <c r="H465" i="2"/>
  <c r="Q465" i="2"/>
  <c r="Z465" i="2"/>
  <c r="O459" i="2"/>
  <c r="I466" i="2"/>
  <c r="R466" i="2"/>
  <c r="AA466" i="2"/>
  <c r="I468" i="2"/>
  <c r="R468" i="2"/>
  <c r="AA468" i="2"/>
  <c r="E469" i="2"/>
  <c r="M469" i="2"/>
  <c r="W469" i="2"/>
  <c r="AE469" i="2"/>
  <c r="I470" i="2"/>
  <c r="R470" i="2"/>
  <c r="AA470" i="2"/>
  <c r="E471" i="2"/>
  <c r="N471" i="2"/>
  <c r="X471" i="2"/>
  <c r="AF471" i="2"/>
  <c r="I472" i="2"/>
  <c r="R472" i="2"/>
  <c r="AA472" i="2"/>
  <c r="J474" i="2"/>
  <c r="S474" i="2"/>
  <c r="AB474" i="2"/>
  <c r="AE475" i="2"/>
  <c r="W475" i="2"/>
  <c r="M475" i="2"/>
  <c r="E475" i="2"/>
  <c r="I476" i="2"/>
  <c r="R476" i="2"/>
  <c r="AA476" i="2"/>
  <c r="E477" i="2"/>
  <c r="M477" i="2"/>
  <c r="W477" i="2"/>
  <c r="AE477" i="2"/>
  <c r="O472" i="2"/>
  <c r="O464" i="2"/>
  <c r="U472" i="2"/>
  <c r="U464" i="2"/>
  <c r="K479" i="2"/>
  <c r="S479" i="2"/>
  <c r="AA479" i="2"/>
  <c r="K483" i="2"/>
  <c r="S483" i="2"/>
  <c r="AA483" i="2"/>
  <c r="G485" i="2"/>
  <c r="O485" i="2"/>
  <c r="W485" i="2"/>
  <c r="AE485" i="2"/>
  <c r="K487" i="2"/>
  <c r="S487" i="2"/>
  <c r="AA487" i="2"/>
  <c r="G489" i="2"/>
  <c r="O489" i="2"/>
  <c r="W489" i="2"/>
  <c r="AE489" i="2"/>
  <c r="F492" i="2"/>
  <c r="N492" i="2"/>
  <c r="V492" i="2"/>
  <c r="AD492" i="2"/>
  <c r="K495" i="2"/>
  <c r="S495" i="2"/>
  <c r="AA495" i="2"/>
  <c r="AC497" i="2"/>
  <c r="U497" i="2"/>
  <c r="M497" i="2"/>
  <c r="E497" i="2"/>
  <c r="K499" i="2"/>
  <c r="S499" i="2"/>
  <c r="AA499" i="2"/>
  <c r="G501" i="2"/>
  <c r="O501" i="2"/>
  <c r="W501" i="2"/>
  <c r="AE501" i="2"/>
  <c r="Y503" i="2"/>
  <c r="Q503" i="2"/>
  <c r="I503" i="2"/>
  <c r="G505" i="2"/>
  <c r="O505" i="2"/>
  <c r="W505" i="2"/>
  <c r="AE505" i="2"/>
  <c r="K507" i="2"/>
  <c r="S507" i="2"/>
  <c r="AA507" i="2"/>
  <c r="G509" i="2"/>
  <c r="O509" i="2"/>
  <c r="W509" i="2"/>
  <c r="AE509" i="2"/>
  <c r="H510" i="2"/>
  <c r="P510" i="2"/>
  <c r="X510" i="2"/>
  <c r="AF510" i="2"/>
  <c r="K511" i="2"/>
  <c r="S511" i="2"/>
  <c r="AA511" i="2"/>
  <c r="G513" i="2"/>
  <c r="O513" i="2"/>
  <c r="W513" i="2"/>
  <c r="AE513" i="2"/>
  <c r="K515" i="2"/>
  <c r="S515" i="2"/>
  <c r="AA515" i="2"/>
  <c r="G517" i="2"/>
  <c r="O517" i="2"/>
  <c r="W517" i="2"/>
  <c r="AE517" i="2"/>
  <c r="E520" i="2"/>
  <c r="M520" i="2"/>
  <c r="V520" i="2"/>
  <c r="AD520" i="2"/>
  <c r="F523" i="2"/>
  <c r="N523" i="2"/>
  <c r="W523" i="2"/>
  <c r="AE523" i="2"/>
  <c r="G525" i="2"/>
  <c r="O525" i="2"/>
  <c r="W525" i="2"/>
  <c r="AE525" i="2"/>
  <c r="F528" i="2"/>
  <c r="N528" i="2"/>
  <c r="V528" i="2"/>
  <c r="AD528" i="2"/>
  <c r="H529" i="2"/>
  <c r="P529" i="2"/>
  <c r="X529" i="2"/>
  <c r="AF529" i="2"/>
  <c r="F532" i="2"/>
  <c r="N532" i="2"/>
  <c r="V532" i="2"/>
  <c r="AD532" i="2"/>
  <c r="E536" i="2"/>
  <c r="M536" i="2"/>
  <c r="V536" i="2"/>
  <c r="AD536" i="2"/>
  <c r="F539" i="2"/>
  <c r="N539" i="2"/>
  <c r="X539" i="2"/>
  <c r="AF539" i="2"/>
  <c r="F541" i="2"/>
  <c r="N541" i="2"/>
  <c r="X541" i="2"/>
  <c r="AF541" i="2"/>
  <c r="F543" i="2"/>
  <c r="N543" i="2"/>
  <c r="X543" i="2"/>
  <c r="AF543" i="2"/>
  <c r="F545" i="2"/>
  <c r="N545" i="2"/>
  <c r="X545" i="2"/>
  <c r="AF545" i="2"/>
  <c r="F547" i="2"/>
  <c r="F563" i="2"/>
  <c r="N563" i="2"/>
  <c r="W563" i="2"/>
  <c r="AE563" i="2"/>
  <c r="E571" i="2"/>
  <c r="M571" i="2"/>
  <c r="V571" i="2"/>
  <c r="AD571" i="2"/>
  <c r="I582" i="2"/>
  <c r="Q582" i="2"/>
  <c r="Y582" i="2"/>
  <c r="AG565" i="2"/>
  <c r="AG557" i="2"/>
  <c r="AG549" i="2"/>
  <c r="AG541" i="2"/>
  <c r="AG533" i="2"/>
  <c r="AG525" i="2"/>
  <c r="AG517" i="2"/>
  <c r="AG509" i="2"/>
  <c r="AG501" i="2"/>
  <c r="AG493" i="2"/>
  <c r="AG485" i="2"/>
  <c r="AG477" i="2"/>
  <c r="AG469" i="2"/>
  <c r="AG461" i="2"/>
  <c r="AG453" i="2"/>
  <c r="AG445" i="2"/>
  <c r="AG437" i="2"/>
  <c r="AG429" i="2"/>
  <c r="AG421" i="2"/>
  <c r="AG413" i="2"/>
  <c r="AG405" i="2"/>
  <c r="AG397" i="2"/>
  <c r="AG389" i="2"/>
  <c r="AG381" i="2"/>
  <c r="AG373" i="2"/>
  <c r="AG365" i="2"/>
  <c r="AG357" i="2"/>
  <c r="AG349" i="2"/>
  <c r="AG341" i="2"/>
  <c r="AG333" i="2"/>
  <c r="AG325" i="2"/>
  <c r="AG317" i="2"/>
  <c r="AG309" i="2"/>
  <c r="AG301" i="2"/>
  <c r="AG293" i="2"/>
  <c r="AG285" i="2"/>
  <c r="AG277" i="2"/>
  <c r="P532" i="2"/>
  <c r="X532" i="2"/>
  <c r="AF532" i="2"/>
  <c r="E534" i="2"/>
  <c r="M534" i="2"/>
  <c r="U534" i="2"/>
  <c r="AC534" i="2"/>
  <c r="G536" i="2"/>
  <c r="P536" i="2"/>
  <c r="X536" i="2"/>
  <c r="AF536" i="2"/>
  <c r="J537" i="2"/>
  <c r="S537" i="2"/>
  <c r="AA537" i="2"/>
  <c r="H539" i="2"/>
  <c r="Q539" i="2"/>
  <c r="Z539" i="2"/>
  <c r="H541" i="2"/>
  <c r="Q541" i="2"/>
  <c r="Z541" i="2"/>
  <c r="H543" i="2"/>
  <c r="Q543" i="2"/>
  <c r="Z543" i="2"/>
  <c r="H545" i="2"/>
  <c r="Q545" i="2"/>
  <c r="Z545" i="2"/>
  <c r="H547" i="2"/>
  <c r="Q547" i="2"/>
  <c r="Z547" i="2"/>
  <c r="H549" i="2"/>
  <c r="Q549" i="2"/>
  <c r="Z549" i="2"/>
  <c r="O549" i="2"/>
  <c r="O541" i="2"/>
  <c r="F550" i="2"/>
  <c r="N550" i="2"/>
  <c r="W550" i="2"/>
  <c r="AE550" i="2"/>
  <c r="I551" i="2"/>
  <c r="Q551" i="2"/>
  <c r="Z551" i="2"/>
  <c r="U549" i="2"/>
  <c r="U541" i="2"/>
  <c r="K554" i="2"/>
  <c r="S554" i="2"/>
  <c r="AA554" i="2"/>
  <c r="G556" i="2"/>
  <c r="O556" i="2"/>
  <c r="W556" i="2"/>
  <c r="AE556" i="2"/>
  <c r="K558" i="2"/>
  <c r="S558" i="2"/>
  <c r="AA558" i="2"/>
  <c r="U559" i="2"/>
  <c r="AC559" i="2"/>
  <c r="G560" i="2"/>
  <c r="O560" i="2"/>
  <c r="W560" i="2"/>
  <c r="AE560" i="2"/>
  <c r="I561" i="2"/>
  <c r="R561" i="2"/>
  <c r="Z561" i="2"/>
  <c r="L562" i="2"/>
  <c r="U562" i="2"/>
  <c r="AC562" i="2"/>
  <c r="G563" i="2"/>
  <c r="P563" i="2"/>
  <c r="X563" i="2"/>
  <c r="AF563" i="2"/>
  <c r="I564" i="2"/>
  <c r="R564" i="2"/>
  <c r="Z564" i="2"/>
  <c r="G566" i="2"/>
  <c r="P566" i="2"/>
  <c r="X566" i="2"/>
  <c r="AF566" i="2"/>
  <c r="F568" i="2"/>
  <c r="N568" i="2"/>
  <c r="W568" i="2"/>
  <c r="AE568" i="2"/>
  <c r="I569" i="2"/>
  <c r="R569" i="2"/>
  <c r="Z569" i="2"/>
  <c r="J570" i="2"/>
  <c r="S570" i="2"/>
  <c r="AA570" i="2"/>
  <c r="F571" i="2"/>
  <c r="N571" i="2"/>
  <c r="W571" i="2"/>
  <c r="AE571" i="2"/>
  <c r="J572" i="2"/>
  <c r="S572" i="2"/>
  <c r="AA572" i="2"/>
  <c r="F576" i="2"/>
  <c r="N576" i="2"/>
  <c r="W576" i="2"/>
  <c r="AE576" i="2"/>
  <c r="O571" i="2"/>
  <c r="O563" i="2"/>
  <c r="K578" i="2"/>
  <c r="S578" i="2"/>
  <c r="AA578" i="2"/>
  <c r="AC580" i="2"/>
  <c r="U580" i="2"/>
  <c r="M580" i="2"/>
  <c r="E580" i="2"/>
  <c r="J582" i="2"/>
  <c r="R582" i="2"/>
  <c r="Z582" i="2"/>
  <c r="G584" i="2"/>
  <c r="O584" i="2"/>
  <c r="W584" i="2"/>
  <c r="AE584" i="2"/>
  <c r="I585" i="2"/>
  <c r="Q585" i="2"/>
  <c r="Y585" i="2"/>
  <c r="AG580" i="2"/>
  <c r="AG572" i="2"/>
  <c r="AG564" i="2"/>
  <c r="AG556" i="2"/>
  <c r="AG548" i="2"/>
  <c r="AG540" i="2"/>
  <c r="AG532" i="2"/>
  <c r="AG524" i="2"/>
  <c r="AG516" i="2"/>
  <c r="AG508" i="2"/>
  <c r="AG500" i="2"/>
  <c r="AG492" i="2"/>
  <c r="AG484" i="2"/>
  <c r="AG476" i="2"/>
  <c r="AG468" i="2"/>
  <c r="AG460" i="2"/>
  <c r="AG452" i="2"/>
  <c r="AG444" i="2"/>
  <c r="AG436" i="2"/>
  <c r="AG428" i="2"/>
  <c r="AG420" i="2"/>
  <c r="AG412" i="2"/>
  <c r="AG404" i="2"/>
  <c r="AG396" i="2"/>
  <c r="AG388" i="2"/>
  <c r="AG380" i="2"/>
  <c r="AG372" i="2"/>
  <c r="AG364" i="2"/>
  <c r="AG356" i="2"/>
  <c r="AG348" i="2"/>
  <c r="AG340" i="2"/>
  <c r="AG332" i="2"/>
  <c r="AG324" i="2"/>
  <c r="AG316" i="2"/>
  <c r="AG308" i="2"/>
  <c r="AG300" i="2"/>
  <c r="AG292" i="2"/>
  <c r="AG284" i="2"/>
  <c r="AG276" i="2"/>
  <c r="J545" i="2"/>
  <c r="S545" i="2"/>
  <c r="AB545" i="2"/>
  <c r="J547" i="2"/>
  <c r="S547" i="2"/>
  <c r="AB547" i="2"/>
  <c r="J549" i="2"/>
  <c r="S549" i="2"/>
  <c r="AB549" i="2"/>
  <c r="O547" i="2"/>
  <c r="O539" i="2"/>
  <c r="K551" i="2"/>
  <c r="S551" i="2"/>
  <c r="AB551" i="2"/>
  <c r="U547" i="2"/>
  <c r="U539" i="2"/>
  <c r="E554" i="2"/>
  <c r="M554" i="2"/>
  <c r="U554" i="2"/>
  <c r="AC554" i="2"/>
  <c r="E558" i="2"/>
  <c r="M558" i="2"/>
  <c r="U558" i="2"/>
  <c r="AC558" i="2"/>
  <c r="K561" i="2"/>
  <c r="T561" i="2"/>
  <c r="AB561" i="2"/>
  <c r="I563" i="2"/>
  <c r="R563" i="2"/>
  <c r="Z563" i="2"/>
  <c r="K564" i="2"/>
  <c r="T564" i="2"/>
  <c r="AB564" i="2"/>
  <c r="K569" i="2"/>
  <c r="T569" i="2"/>
  <c r="AB569" i="2"/>
  <c r="H571" i="2"/>
  <c r="Q571" i="2"/>
  <c r="Y571" i="2"/>
  <c r="D572" i="2"/>
  <c r="L572" i="2"/>
  <c r="U572" i="2"/>
  <c r="AC572" i="2"/>
  <c r="O569" i="2"/>
  <c r="O561" i="2"/>
  <c r="E578" i="2"/>
  <c r="M578" i="2"/>
  <c r="U578" i="2"/>
  <c r="AC578" i="2"/>
  <c r="D582" i="2"/>
  <c r="L582" i="2"/>
  <c r="T582" i="2"/>
  <c r="AB582" i="2"/>
  <c r="AG586" i="2"/>
  <c r="AG578" i="2"/>
  <c r="AG570" i="2"/>
  <c r="AG562" i="2"/>
  <c r="AG554" i="2"/>
  <c r="AG546" i="2"/>
  <c r="AG538" i="2"/>
  <c r="AG530" i="2"/>
  <c r="AG522" i="2"/>
  <c r="AG514" i="2"/>
  <c r="AG506" i="2"/>
  <c r="AG498" i="2"/>
  <c r="AG490" i="2"/>
  <c r="AG482" i="2"/>
  <c r="AG474" i="2"/>
  <c r="AG466" i="2"/>
  <c r="AG458" i="2"/>
  <c r="AG450" i="2"/>
  <c r="AG442" i="2"/>
  <c r="AG434" i="2"/>
  <c r="AG426" i="2"/>
  <c r="AG418" i="2"/>
  <c r="AG410" i="2"/>
  <c r="AG402" i="2"/>
  <c r="AG394" i="2"/>
  <c r="AG386" i="2"/>
  <c r="AG378" i="2"/>
  <c r="AG370" i="2"/>
  <c r="AG362" i="2"/>
  <c r="AG354" i="2"/>
  <c r="AG346" i="2"/>
  <c r="AG338" i="2"/>
  <c r="AG330" i="2"/>
  <c r="AG322" i="2"/>
  <c r="AG314" i="2"/>
  <c r="AG306" i="2"/>
  <c r="AG298" i="2"/>
  <c r="AG290" i="2"/>
  <c r="AG282" i="2"/>
  <c r="K528" i="2"/>
  <c r="S528" i="2"/>
  <c r="AA528" i="2"/>
  <c r="E529" i="2"/>
  <c r="M529" i="2"/>
  <c r="U529" i="2"/>
  <c r="AC529" i="2"/>
  <c r="F530" i="2"/>
  <c r="N530" i="2"/>
  <c r="V530" i="2"/>
  <c r="AD530" i="2"/>
  <c r="K532" i="2"/>
  <c r="S532" i="2"/>
  <c r="AA532" i="2"/>
  <c r="H534" i="2"/>
  <c r="P534" i="2"/>
  <c r="X534" i="2"/>
  <c r="AF534" i="2"/>
  <c r="H535" i="2"/>
  <c r="P535" i="2"/>
  <c r="X535" i="2"/>
  <c r="AF535" i="2"/>
  <c r="J536" i="2"/>
  <c r="S536" i="2"/>
  <c r="AA536" i="2"/>
  <c r="E537" i="2"/>
  <c r="M537" i="2"/>
  <c r="V537" i="2"/>
  <c r="AD537" i="2"/>
  <c r="K539" i="2"/>
  <c r="T539" i="2"/>
  <c r="AC539" i="2"/>
  <c r="K541" i="2"/>
  <c r="T541" i="2"/>
  <c r="AC541" i="2"/>
  <c r="K543" i="2"/>
  <c r="T543" i="2"/>
  <c r="AC543" i="2"/>
  <c r="K545" i="2"/>
  <c r="T545" i="2"/>
  <c r="AC545" i="2"/>
  <c r="K547" i="2"/>
  <c r="T547" i="2"/>
  <c r="AC547" i="2"/>
  <c r="K549" i="2"/>
  <c r="T549" i="2"/>
  <c r="AC549" i="2"/>
  <c r="O546" i="2"/>
  <c r="O538" i="2"/>
  <c r="I550" i="2"/>
  <c r="Q550" i="2"/>
  <c r="Z550" i="2"/>
  <c r="D551" i="2"/>
  <c r="L551" i="2"/>
  <c r="T551" i="2"/>
  <c r="AC551" i="2"/>
  <c r="G552" i="2"/>
  <c r="O552" i="2"/>
  <c r="X552" i="2"/>
  <c r="AF552" i="2"/>
  <c r="U546" i="2"/>
  <c r="D553" i="2"/>
  <c r="L553" i="2"/>
  <c r="T553" i="2"/>
  <c r="AB553" i="2"/>
  <c r="F554" i="2"/>
  <c r="N554" i="2"/>
  <c r="V554" i="2"/>
  <c r="AD554" i="2"/>
  <c r="H555" i="2"/>
  <c r="P555" i="2"/>
  <c r="X555" i="2"/>
  <c r="AF555" i="2"/>
  <c r="J556" i="2"/>
  <c r="R556" i="2"/>
  <c r="Z556" i="2"/>
  <c r="D557" i="2"/>
  <c r="L557" i="2"/>
  <c r="T557" i="2"/>
  <c r="AB557" i="2"/>
  <c r="F558" i="2"/>
  <c r="N558" i="2"/>
  <c r="V558" i="2"/>
  <c r="AD558" i="2"/>
  <c r="H559" i="2"/>
  <c r="P559" i="2"/>
  <c r="X559" i="2"/>
  <c r="AF559" i="2"/>
  <c r="J560" i="2"/>
  <c r="R560" i="2"/>
  <c r="Z560" i="2"/>
  <c r="D561" i="2"/>
  <c r="L561" i="2"/>
  <c r="U561" i="2"/>
  <c r="AC561" i="2"/>
  <c r="G562" i="2"/>
  <c r="P562" i="2"/>
  <c r="X562" i="2"/>
  <c r="AF562" i="2"/>
  <c r="J563" i="2"/>
  <c r="S563" i="2"/>
  <c r="AA563" i="2"/>
  <c r="D564" i="2"/>
  <c r="L564" i="2"/>
  <c r="U564" i="2"/>
  <c r="AC564" i="2"/>
  <c r="J566" i="2"/>
  <c r="S566" i="2"/>
  <c r="AA566" i="2"/>
  <c r="AE567" i="2"/>
  <c r="I568" i="2"/>
  <c r="R568" i="2"/>
  <c r="Z568" i="2"/>
  <c r="D569" i="2"/>
  <c r="L569" i="2"/>
  <c r="U569" i="2"/>
  <c r="AC569" i="2"/>
  <c r="E570" i="2"/>
  <c r="M570" i="2"/>
  <c r="V570" i="2"/>
  <c r="AD570" i="2"/>
  <c r="I571" i="2"/>
  <c r="R571" i="2"/>
  <c r="Z571" i="2"/>
  <c r="E572" i="2"/>
  <c r="M572" i="2"/>
  <c r="V572" i="2"/>
  <c r="AD572" i="2"/>
  <c r="Y574" i="2"/>
  <c r="Q574" i="2"/>
  <c r="H574" i="2"/>
  <c r="I576" i="2"/>
  <c r="R576" i="2"/>
  <c r="Z576" i="2"/>
  <c r="O576" i="2"/>
  <c r="O568" i="2"/>
  <c r="D577" i="2"/>
  <c r="L577" i="2"/>
  <c r="T577" i="2"/>
  <c r="AB577" i="2"/>
  <c r="F578" i="2"/>
  <c r="N578" i="2"/>
  <c r="V578" i="2"/>
  <c r="AD578" i="2"/>
  <c r="H579" i="2"/>
  <c r="P579" i="2"/>
  <c r="X579" i="2"/>
  <c r="AF579" i="2"/>
  <c r="Z580" i="2"/>
  <c r="R580" i="2"/>
  <c r="J580" i="2"/>
  <c r="D581" i="2"/>
  <c r="L581" i="2"/>
  <c r="T581" i="2"/>
  <c r="AB581" i="2"/>
  <c r="E582" i="2"/>
  <c r="M582" i="2"/>
  <c r="U582" i="2"/>
  <c r="AC582" i="2"/>
  <c r="H583" i="2"/>
  <c r="P583" i="2"/>
  <c r="X583" i="2"/>
  <c r="AF583" i="2"/>
  <c r="J584" i="2"/>
  <c r="R584" i="2"/>
  <c r="Z584" i="2"/>
  <c r="D585" i="2"/>
  <c r="L585" i="2"/>
  <c r="T585" i="2"/>
  <c r="AB585" i="2"/>
  <c r="AG274" i="2"/>
  <c r="AG585" i="2"/>
  <c r="AG577" i="2"/>
  <c r="AG569" i="2"/>
  <c r="AG561" i="2"/>
  <c r="AG553" i="2"/>
  <c r="AG545" i="2"/>
  <c r="AG537" i="2"/>
  <c r="AG529" i="2"/>
  <c r="AG521" i="2"/>
  <c r="AG513" i="2"/>
  <c r="AG505" i="2"/>
  <c r="AG497" i="2"/>
  <c r="AG489" i="2"/>
  <c r="AG481" i="2"/>
  <c r="AG473" i="2"/>
  <c r="AG465" i="2"/>
  <c r="AG457" i="2"/>
  <c r="AG449" i="2"/>
  <c r="AG441" i="2"/>
  <c r="AG433" i="2"/>
  <c r="AG425" i="2"/>
  <c r="AG417" i="2"/>
  <c r="AG409" i="2"/>
  <c r="AG401" i="2"/>
  <c r="AG393" i="2"/>
  <c r="AG385" i="2"/>
  <c r="AG377" i="2"/>
  <c r="AG369" i="2"/>
  <c r="AG361" i="2"/>
  <c r="AG353" i="2"/>
  <c r="AG345" i="2"/>
  <c r="AG337" i="2"/>
  <c r="AG329" i="2"/>
  <c r="AG321" i="2"/>
  <c r="AG313" i="2"/>
  <c r="AG305" i="2"/>
  <c r="AG297" i="2"/>
  <c r="AG289" i="2"/>
  <c r="AG281" i="2"/>
  <c r="V529" i="2"/>
  <c r="AD529" i="2"/>
  <c r="G530" i="2"/>
  <c r="O530" i="2"/>
  <c r="W530" i="2"/>
  <c r="AE530" i="2"/>
  <c r="D532" i="2"/>
  <c r="L532" i="2"/>
  <c r="T532" i="2"/>
  <c r="AB532" i="2"/>
  <c r="I534" i="2"/>
  <c r="Q534" i="2"/>
  <c r="Y534" i="2"/>
  <c r="U526" i="2"/>
  <c r="K536" i="2"/>
  <c r="T536" i="2"/>
  <c r="AB536" i="2"/>
  <c r="F537" i="2"/>
  <c r="N537" i="2"/>
  <c r="W537" i="2"/>
  <c r="AE537" i="2"/>
  <c r="D539" i="2"/>
  <c r="L539" i="2"/>
  <c r="V539" i="2"/>
  <c r="AD539" i="2"/>
  <c r="D541" i="2"/>
  <c r="L541" i="2"/>
  <c r="V541" i="2"/>
  <c r="AD541" i="2"/>
  <c r="D543" i="2"/>
  <c r="L543" i="2"/>
  <c r="V543" i="2"/>
  <c r="AD543" i="2"/>
  <c r="D545" i="2"/>
  <c r="L545" i="2"/>
  <c r="V545" i="2"/>
  <c r="AD545" i="2"/>
  <c r="D547" i="2"/>
  <c r="L547" i="2"/>
  <c r="V547" i="2"/>
  <c r="AD547" i="2"/>
  <c r="D549" i="2"/>
  <c r="L549" i="2"/>
  <c r="V549" i="2"/>
  <c r="AD549" i="2"/>
  <c r="O545" i="2"/>
  <c r="O537" i="2"/>
  <c r="J550" i="2"/>
  <c r="R550" i="2"/>
  <c r="AA550" i="2"/>
  <c r="E551" i="2"/>
  <c r="M551" i="2"/>
  <c r="V551" i="2"/>
  <c r="AD551" i="2"/>
  <c r="U545" i="2"/>
  <c r="M553" i="2"/>
  <c r="U553" i="2"/>
  <c r="AC553" i="2"/>
  <c r="G554" i="2"/>
  <c r="O554" i="2"/>
  <c r="W554" i="2"/>
  <c r="AE554" i="2"/>
  <c r="K556" i="2"/>
  <c r="S556" i="2"/>
  <c r="AA556" i="2"/>
  <c r="G558" i="2"/>
  <c r="O558" i="2"/>
  <c r="W558" i="2"/>
  <c r="AE558" i="2"/>
  <c r="K560" i="2"/>
  <c r="S560" i="2"/>
  <c r="AA560" i="2"/>
  <c r="E561" i="2"/>
  <c r="M561" i="2"/>
  <c r="V561" i="2"/>
  <c r="AD561" i="2"/>
  <c r="K563" i="2"/>
  <c r="T563" i="2"/>
  <c r="AB563" i="2"/>
  <c r="E564" i="2"/>
  <c r="M564" i="2"/>
  <c r="V564" i="2"/>
  <c r="AD564" i="2"/>
  <c r="K566" i="2"/>
  <c r="T566" i="2"/>
  <c r="AB566" i="2"/>
  <c r="J568" i="2"/>
  <c r="S568" i="2"/>
  <c r="AA568" i="2"/>
  <c r="E569" i="2"/>
  <c r="M569" i="2"/>
  <c r="V569" i="2"/>
  <c r="AD569" i="2"/>
  <c r="J571" i="2"/>
  <c r="S571" i="2"/>
  <c r="AA571" i="2"/>
  <c r="F572" i="2"/>
  <c r="N572" i="2"/>
  <c r="W572" i="2"/>
  <c r="AE572" i="2"/>
  <c r="J576" i="2"/>
  <c r="S576" i="2"/>
  <c r="AA576" i="2"/>
  <c r="O567" i="2"/>
  <c r="E577" i="2"/>
  <c r="M577" i="2"/>
  <c r="U577" i="2"/>
  <c r="AC577" i="2"/>
  <c r="G578" i="2"/>
  <c r="O578" i="2"/>
  <c r="W578" i="2"/>
  <c r="AE578" i="2"/>
  <c r="Y580" i="2"/>
  <c r="Q580" i="2"/>
  <c r="I580" i="2"/>
  <c r="E581" i="2"/>
  <c r="M581" i="2"/>
  <c r="U581" i="2"/>
  <c r="AC581" i="2"/>
  <c r="F582" i="2"/>
  <c r="N582" i="2"/>
  <c r="V582" i="2"/>
  <c r="AD582" i="2"/>
  <c r="K584" i="2"/>
  <c r="S584" i="2"/>
  <c r="AA584" i="2"/>
  <c r="E585" i="2"/>
  <c r="M585" i="2"/>
  <c r="U585" i="2"/>
  <c r="AC585" i="2"/>
  <c r="AG584" i="2"/>
  <c r="AG576" i="2"/>
  <c r="AG568" i="2"/>
  <c r="AG560" i="2"/>
  <c r="AG552" i="2"/>
  <c r="AG544" i="2"/>
  <c r="AG536" i="2"/>
  <c r="AG528" i="2"/>
  <c r="AG520" i="2"/>
  <c r="AG512" i="2"/>
  <c r="AG504" i="2"/>
  <c r="AG496" i="2"/>
  <c r="AG488" i="2"/>
  <c r="AG480" i="2"/>
  <c r="AG472" i="2"/>
  <c r="AG464" i="2"/>
  <c r="AG456" i="2"/>
  <c r="AG448" i="2"/>
  <c r="AG440" i="2"/>
  <c r="AG432" i="2"/>
  <c r="AG424" i="2"/>
  <c r="AG416" i="2"/>
  <c r="AG408" i="2"/>
  <c r="AG400" i="2"/>
  <c r="AG392" i="2"/>
  <c r="AG384" i="2"/>
  <c r="AG376" i="2"/>
  <c r="AG368" i="2"/>
  <c r="AG360" i="2"/>
  <c r="AG352" i="2"/>
  <c r="AG344" i="2"/>
  <c r="AG336" i="2"/>
  <c r="AG328" i="2"/>
  <c r="AG320" i="2"/>
  <c r="AG312" i="2"/>
  <c r="AG304" i="2"/>
  <c r="AG296" i="2"/>
  <c r="AG288" i="2"/>
  <c r="AG280" i="2"/>
  <c r="AC528" i="2"/>
  <c r="G529" i="2"/>
  <c r="O529" i="2"/>
  <c r="W529" i="2"/>
  <c r="AE529" i="2"/>
  <c r="H530" i="2"/>
  <c r="P530" i="2"/>
  <c r="X530" i="2"/>
  <c r="AF530" i="2"/>
  <c r="E532" i="2"/>
  <c r="M532" i="2"/>
  <c r="U532" i="2"/>
  <c r="AC532" i="2"/>
  <c r="J534" i="2"/>
  <c r="R534" i="2"/>
  <c r="Z534" i="2"/>
  <c r="J535" i="2"/>
  <c r="R535" i="2"/>
  <c r="Z535" i="2"/>
  <c r="D536" i="2"/>
  <c r="L536" i="2"/>
  <c r="U536" i="2"/>
  <c r="AC536" i="2"/>
  <c r="G537" i="2"/>
  <c r="P537" i="2"/>
  <c r="X537" i="2"/>
  <c r="AF537" i="2"/>
  <c r="E539" i="2"/>
  <c r="M539" i="2"/>
  <c r="W539" i="2"/>
  <c r="AE539" i="2"/>
  <c r="E541" i="2"/>
  <c r="M541" i="2"/>
  <c r="W541" i="2"/>
  <c r="AE541" i="2"/>
  <c r="E543" i="2"/>
  <c r="M543" i="2"/>
  <c r="W543" i="2"/>
  <c r="AE543" i="2"/>
  <c r="E545" i="2"/>
  <c r="M545" i="2"/>
  <c r="W545" i="2"/>
  <c r="AE545" i="2"/>
  <c r="E547" i="2"/>
  <c r="M547" i="2"/>
  <c r="W547" i="2"/>
  <c r="AE547" i="2"/>
  <c r="E549" i="2"/>
  <c r="M549" i="2"/>
  <c r="W549" i="2"/>
  <c r="AE549" i="2"/>
  <c r="O544" i="2"/>
  <c r="O536" i="2"/>
  <c r="K550" i="2"/>
  <c r="S550" i="2"/>
  <c r="AB550" i="2"/>
  <c r="F551" i="2"/>
  <c r="N551" i="2"/>
  <c r="W551" i="2"/>
  <c r="AE551" i="2"/>
  <c r="I552" i="2"/>
  <c r="Q552" i="2"/>
  <c r="Z552" i="2"/>
  <c r="U552" i="2"/>
  <c r="U544" i="2"/>
  <c r="F553" i="2"/>
  <c r="N553" i="2"/>
  <c r="V553" i="2"/>
  <c r="AD553" i="2"/>
  <c r="H554" i="2"/>
  <c r="P554" i="2"/>
  <c r="X554" i="2"/>
  <c r="AF554" i="2"/>
  <c r="J555" i="2"/>
  <c r="R555" i="2"/>
  <c r="Z555" i="2"/>
  <c r="D556" i="2"/>
  <c r="L556" i="2"/>
  <c r="T556" i="2"/>
  <c r="AB556" i="2"/>
  <c r="F557" i="2"/>
  <c r="N557" i="2"/>
  <c r="V557" i="2"/>
  <c r="AD557" i="2"/>
  <c r="H558" i="2"/>
  <c r="P558" i="2"/>
  <c r="X558" i="2"/>
  <c r="AF558" i="2"/>
  <c r="J559" i="2"/>
  <c r="R559" i="2"/>
  <c r="Z559" i="2"/>
  <c r="D560" i="2"/>
  <c r="L560" i="2"/>
  <c r="T560" i="2"/>
  <c r="AB560" i="2"/>
  <c r="F561" i="2"/>
  <c r="N561" i="2"/>
  <c r="W561" i="2"/>
  <c r="AE561" i="2"/>
  <c r="I562" i="2"/>
  <c r="R562" i="2"/>
  <c r="Z562" i="2"/>
  <c r="D563" i="2"/>
  <c r="L563" i="2"/>
  <c r="U563" i="2"/>
  <c r="AC563" i="2"/>
  <c r="F564" i="2"/>
  <c r="N564" i="2"/>
  <c r="W564" i="2"/>
  <c r="AE564" i="2"/>
  <c r="D566" i="2"/>
  <c r="L566" i="2"/>
  <c r="U566" i="2"/>
  <c r="AC566" i="2"/>
  <c r="K568" i="2"/>
  <c r="T568" i="2"/>
  <c r="AB568" i="2"/>
  <c r="F569" i="2"/>
  <c r="N569" i="2"/>
  <c r="W569" i="2"/>
  <c r="AE569" i="2"/>
  <c r="G570" i="2"/>
  <c r="P570" i="2"/>
  <c r="X570" i="2"/>
  <c r="AF570" i="2"/>
  <c r="K571" i="2"/>
  <c r="T571" i="2"/>
  <c r="AB571" i="2"/>
  <c r="G572" i="2"/>
  <c r="P572" i="2"/>
  <c r="X572" i="2"/>
  <c r="AF572" i="2"/>
  <c r="AE574" i="2"/>
  <c r="W574" i="2"/>
  <c r="N574" i="2"/>
  <c r="F574" i="2"/>
  <c r="K576" i="2"/>
  <c r="T576" i="2"/>
  <c r="AB576" i="2"/>
  <c r="O574" i="2"/>
  <c r="O566" i="2"/>
  <c r="F577" i="2"/>
  <c r="N577" i="2"/>
  <c r="V577" i="2"/>
  <c r="AD577" i="2"/>
  <c r="H578" i="2"/>
  <c r="P578" i="2"/>
  <c r="X578" i="2"/>
  <c r="AF578" i="2"/>
  <c r="J579" i="2"/>
  <c r="R579" i="2"/>
  <c r="Z579" i="2"/>
  <c r="AF580" i="2"/>
  <c r="X580" i="2"/>
  <c r="P580" i="2"/>
  <c r="H580" i="2"/>
  <c r="F581" i="2"/>
  <c r="N581" i="2"/>
  <c r="V581" i="2"/>
  <c r="AD581" i="2"/>
  <c r="G582" i="2"/>
  <c r="O582" i="2"/>
  <c r="W582" i="2"/>
  <c r="AE582" i="2"/>
  <c r="J583" i="2"/>
  <c r="R583" i="2"/>
  <c r="Z583" i="2"/>
  <c r="D584" i="2"/>
  <c r="L584" i="2"/>
  <c r="T584" i="2"/>
  <c r="AB584" i="2"/>
  <c r="F585" i="2"/>
  <c r="N585" i="2"/>
  <c r="V585" i="2"/>
  <c r="AD585" i="2"/>
  <c r="AG583" i="2"/>
  <c r="AG575" i="2"/>
  <c r="AG567" i="2"/>
  <c r="AG559" i="2"/>
  <c r="AG551" i="2"/>
  <c r="AG543" i="2"/>
  <c r="AG535" i="2"/>
  <c r="AG527" i="2"/>
  <c r="AG519" i="2"/>
  <c r="AG511" i="2"/>
  <c r="AG503" i="2"/>
  <c r="AG495" i="2"/>
  <c r="AG487" i="2"/>
  <c r="AG479" i="2"/>
  <c r="AG471" i="2"/>
  <c r="AG463" i="2"/>
  <c r="AG455" i="2"/>
  <c r="AG447" i="2"/>
  <c r="AG439" i="2"/>
  <c r="AG431" i="2"/>
  <c r="AG423" i="2"/>
  <c r="AG415" i="2"/>
  <c r="AG407" i="2"/>
  <c r="AG399" i="2"/>
  <c r="AG391" i="2"/>
  <c r="AG383" i="2"/>
  <c r="AG375" i="2"/>
  <c r="AG367" i="2"/>
  <c r="AG359" i="2"/>
  <c r="AG351" i="2"/>
  <c r="AG343" i="2"/>
  <c r="AG335" i="2"/>
  <c r="AG327" i="2"/>
  <c r="AG319" i="2"/>
  <c r="AG311" i="2"/>
  <c r="AG303" i="2"/>
  <c r="AG295" i="2"/>
  <c r="AG287" i="2"/>
  <c r="AG279" i="2"/>
  <c r="N547" i="2"/>
  <c r="X547" i="2"/>
  <c r="AF547" i="2"/>
  <c r="F549" i="2"/>
  <c r="N549" i="2"/>
  <c r="X549" i="2"/>
  <c r="AF549" i="2"/>
  <c r="O543" i="2"/>
  <c r="G551" i="2"/>
  <c r="O551" i="2"/>
  <c r="X551" i="2"/>
  <c r="AF551" i="2"/>
  <c r="U551" i="2"/>
  <c r="U543" i="2"/>
  <c r="G561" i="2"/>
  <c r="P561" i="2"/>
  <c r="X561" i="2"/>
  <c r="AF561" i="2"/>
  <c r="E563" i="2"/>
  <c r="M563" i="2"/>
  <c r="V563" i="2"/>
  <c r="AD563" i="2"/>
  <c r="G569" i="2"/>
  <c r="P569" i="2"/>
  <c r="X569" i="2"/>
  <c r="AF569" i="2"/>
  <c r="D571" i="2"/>
  <c r="L571" i="2"/>
  <c r="U571" i="2"/>
  <c r="AC571" i="2"/>
  <c r="H582" i="2"/>
  <c r="P582" i="2"/>
  <c r="X582" i="2"/>
  <c r="AF582" i="2"/>
  <c r="AG582" i="2"/>
  <c r="AG574" i="2"/>
  <c r="AG566" i="2"/>
  <c r="AG558" i="2"/>
  <c r="AG550" i="2"/>
  <c r="AG542" i="2"/>
  <c r="AG534" i="2"/>
  <c r="AG526" i="2"/>
  <c r="AG518" i="2"/>
  <c r="AG510" i="2"/>
  <c r="AG502" i="2"/>
  <c r="AG494" i="2"/>
  <c r="AG486" i="2"/>
  <c r="AG478" i="2"/>
  <c r="AG470" i="2"/>
  <c r="AG462" i="2"/>
  <c r="AG454" i="2"/>
  <c r="AG446" i="2"/>
  <c r="AG438" i="2"/>
  <c r="AG430" i="2"/>
  <c r="AG422" i="2"/>
  <c r="AG414" i="2"/>
  <c r="AG406" i="2"/>
  <c r="AG398" i="2"/>
  <c r="AG390" i="2"/>
  <c r="AG382" i="2"/>
  <c r="AG374" i="2"/>
  <c r="AG366" i="2"/>
  <c r="AG358" i="2"/>
  <c r="AG350" i="2"/>
  <c r="AG342" i="2"/>
  <c r="AG334" i="2"/>
  <c r="AG326" i="2"/>
  <c r="AG318" i="2"/>
  <c r="AG310" i="2"/>
  <c r="AG302" i="2"/>
  <c r="AG294" i="2"/>
  <c r="AG286" i="2"/>
  <c r="AG278" i="2"/>
  <c r="B15" i="2"/>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71" i="13" l="1"/>
  <c r="B72" i="12"/>
  <c r="B11" i="7"/>
  <c r="B12" i="8"/>
  <c r="B72" i="13" l="1"/>
  <c r="B73" i="12"/>
  <c r="B13" i="8"/>
  <c r="B12" i="7"/>
  <c r="B73" i="13" l="1"/>
  <c r="B74" i="12"/>
  <c r="B13" i="7"/>
  <c r="B14" i="8"/>
  <c r="B74" i="13" l="1"/>
  <c r="B75" i="12"/>
  <c r="B15" i="8"/>
  <c r="B14" i="7"/>
  <c r="B75" i="13" l="1"/>
  <c r="B76" i="12"/>
  <c r="B15" i="7"/>
  <c r="B16" i="8"/>
  <c r="B76" i="13" l="1"/>
  <c r="B77" i="12"/>
  <c r="B17" i="8"/>
  <c r="B16" i="7"/>
  <c r="B77" i="13" l="1"/>
  <c r="B78" i="12"/>
  <c r="B17" i="7"/>
  <c r="B18" i="8"/>
  <c r="D77" i="13" l="1"/>
  <c r="H77" i="13"/>
  <c r="G77" i="13"/>
  <c r="F77" i="13"/>
  <c r="E77" i="13"/>
  <c r="C77" i="13"/>
  <c r="J77" i="13"/>
  <c r="I77" i="13"/>
  <c r="B78" i="13"/>
  <c r="B79" i="12"/>
  <c r="B19" i="8"/>
  <c r="B18" i="7"/>
  <c r="D78" i="13" l="1"/>
  <c r="I78" i="13"/>
  <c r="H78" i="13"/>
  <c r="G78" i="13"/>
  <c r="F78" i="13"/>
  <c r="E78" i="13"/>
  <c r="C78" i="13"/>
  <c r="J78" i="13"/>
  <c r="B79" i="13"/>
  <c r="B80" i="12"/>
  <c r="B19" i="7"/>
  <c r="B20" i="8"/>
  <c r="D79" i="13" l="1"/>
  <c r="J79" i="13"/>
  <c r="I79" i="13"/>
  <c r="H79" i="13"/>
  <c r="G79" i="13"/>
  <c r="F79" i="13"/>
  <c r="E79" i="13"/>
  <c r="C79" i="13"/>
  <c r="B80" i="13"/>
  <c r="B81" i="12"/>
  <c r="B21" i="8"/>
  <c r="B20" i="7"/>
  <c r="D80" i="13" l="1"/>
  <c r="J80" i="13"/>
  <c r="I80" i="13"/>
  <c r="H80" i="13"/>
  <c r="G80" i="13"/>
  <c r="F80" i="13"/>
  <c r="E80" i="13"/>
  <c r="C80" i="13"/>
  <c r="B81" i="13"/>
  <c r="B82" i="12"/>
  <c r="B21" i="7"/>
  <c r="B22" i="8"/>
  <c r="D81" i="13" l="1"/>
  <c r="C81" i="13"/>
  <c r="J81" i="13"/>
  <c r="I81" i="13"/>
  <c r="H81" i="13"/>
  <c r="G81" i="13"/>
  <c r="F81" i="13"/>
  <c r="E81" i="13"/>
  <c r="B82" i="13"/>
  <c r="B83" i="12"/>
  <c r="B23" i="8"/>
  <c r="B22" i="7"/>
  <c r="D82" i="13" l="1"/>
  <c r="E82" i="13"/>
  <c r="C82" i="13"/>
  <c r="J82" i="13"/>
  <c r="I82" i="13"/>
  <c r="H82" i="13"/>
  <c r="G82" i="13"/>
  <c r="F82" i="13"/>
  <c r="B83" i="13"/>
  <c r="B84" i="12"/>
  <c r="B23" i="7"/>
  <c r="B24" i="8"/>
  <c r="D83" i="13" l="1"/>
  <c r="F83" i="13"/>
  <c r="E83" i="13"/>
  <c r="C83" i="13"/>
  <c r="J83" i="13"/>
  <c r="I83" i="13"/>
  <c r="H83" i="13"/>
  <c r="G83" i="13"/>
  <c r="B84" i="13"/>
  <c r="B85" i="12"/>
  <c r="B25" i="8"/>
  <c r="B24" i="7"/>
  <c r="D84" i="13" l="1"/>
  <c r="J84" i="13"/>
  <c r="G84" i="13"/>
  <c r="F84" i="13"/>
  <c r="E84" i="13"/>
  <c r="C84" i="13"/>
  <c r="I84" i="13"/>
  <c r="H84" i="13"/>
  <c r="B85" i="13"/>
  <c r="B86" i="12"/>
  <c r="B25" i="7"/>
  <c r="B26" i="8"/>
  <c r="D85" i="13" l="1"/>
  <c r="J85" i="13"/>
  <c r="I85" i="13"/>
  <c r="H85" i="13"/>
  <c r="G85" i="13"/>
  <c r="F85" i="13"/>
  <c r="E85" i="13"/>
  <c r="C85" i="13"/>
  <c r="B86" i="13"/>
  <c r="B87" i="12"/>
  <c r="B27" i="8"/>
  <c r="B26" i="7"/>
  <c r="D86" i="13" l="1"/>
  <c r="J86" i="13"/>
  <c r="I86" i="13"/>
  <c r="H86" i="13"/>
  <c r="G86" i="13"/>
  <c r="F86" i="13"/>
  <c r="E86" i="13"/>
  <c r="C86" i="13"/>
  <c r="B87" i="13"/>
  <c r="B88" i="12"/>
  <c r="B27" i="7"/>
  <c r="B28" i="8"/>
  <c r="D87" i="13" l="1"/>
  <c r="J87" i="13"/>
  <c r="E87" i="13"/>
  <c r="C87" i="13"/>
  <c r="I87" i="13"/>
  <c r="H87" i="13"/>
  <c r="G87" i="13"/>
  <c r="F87" i="13"/>
  <c r="B88" i="13"/>
  <c r="B89" i="12"/>
  <c r="B29" i="8"/>
  <c r="B28" i="7"/>
  <c r="B29" i="7" s="1"/>
  <c r="D88" i="13" l="1"/>
  <c r="J88" i="13"/>
  <c r="G88" i="13"/>
  <c r="F88" i="13"/>
  <c r="E88" i="13"/>
  <c r="C88" i="13"/>
  <c r="I88" i="13"/>
  <c r="H88" i="13"/>
  <c r="B89" i="13"/>
  <c r="B90" i="12"/>
  <c r="B30" i="7"/>
  <c r="B30" i="8"/>
  <c r="D89" i="13" l="1"/>
  <c r="J89" i="13"/>
  <c r="I89" i="13"/>
  <c r="H89" i="13"/>
  <c r="G89" i="13"/>
  <c r="F89" i="13"/>
  <c r="E89" i="13"/>
  <c r="C89" i="13"/>
  <c r="B90" i="13"/>
  <c r="B91" i="12"/>
  <c r="B31" i="7"/>
  <c r="B31" i="8"/>
  <c r="D90" i="13" l="1"/>
  <c r="J90" i="13"/>
  <c r="I90" i="13"/>
  <c r="H90" i="13"/>
  <c r="G90" i="13"/>
  <c r="F90" i="13"/>
  <c r="E90" i="13"/>
  <c r="C90" i="13"/>
  <c r="B91" i="13"/>
  <c r="B92" i="12"/>
  <c r="B32" i="7"/>
  <c r="B32" i="8"/>
  <c r="D91" i="13" l="1"/>
  <c r="J91" i="13"/>
  <c r="E91" i="13"/>
  <c r="C91" i="13"/>
  <c r="I91" i="13"/>
  <c r="H91" i="13"/>
  <c r="G91" i="13"/>
  <c r="F91" i="13"/>
  <c r="B92" i="13"/>
  <c r="B93" i="12"/>
  <c r="B33" i="7"/>
  <c r="B33" i="8"/>
  <c r="D92" i="13" l="1"/>
  <c r="J92" i="13"/>
  <c r="G92" i="13"/>
  <c r="F92" i="13"/>
  <c r="E92" i="13"/>
  <c r="C92" i="13"/>
  <c r="I92" i="13"/>
  <c r="H92" i="13"/>
  <c r="B93" i="13"/>
  <c r="B94" i="12"/>
  <c r="B34" i="7"/>
  <c r="B34" i="8"/>
  <c r="D93" i="13" l="1"/>
  <c r="J93" i="13"/>
  <c r="I93" i="13"/>
  <c r="H93" i="13"/>
  <c r="G93" i="13"/>
  <c r="F93" i="13"/>
  <c r="E93" i="13"/>
  <c r="C93" i="13"/>
  <c r="B94" i="13"/>
  <c r="B95" i="12"/>
  <c r="B35" i="7"/>
  <c r="B35" i="8"/>
  <c r="D94" i="13" l="1"/>
  <c r="J94" i="13"/>
  <c r="I94" i="13"/>
  <c r="H94" i="13"/>
  <c r="G94" i="13"/>
  <c r="F94" i="13"/>
  <c r="E94" i="13"/>
  <c r="C94" i="13"/>
  <c r="B95" i="13"/>
  <c r="B96" i="12"/>
  <c r="B36" i="7"/>
  <c r="B36" i="8"/>
  <c r="D95" i="13" l="1"/>
  <c r="J95" i="13"/>
  <c r="E95" i="13"/>
  <c r="C95" i="13"/>
  <c r="I95" i="13"/>
  <c r="H95" i="13"/>
  <c r="G95" i="13"/>
  <c r="F95" i="13"/>
  <c r="B96" i="13"/>
  <c r="B97" i="12"/>
  <c r="B37" i="7"/>
  <c r="B37" i="8"/>
  <c r="D96" i="13" l="1"/>
  <c r="J96" i="13"/>
  <c r="G96" i="13"/>
  <c r="F96" i="13"/>
  <c r="E96" i="13"/>
  <c r="C96" i="13"/>
  <c r="I96" i="13"/>
  <c r="H96" i="13"/>
  <c r="B97" i="13"/>
  <c r="B98" i="12"/>
  <c r="B38" i="7"/>
  <c r="B38" i="8"/>
  <c r="D97" i="13" l="1"/>
  <c r="J97" i="13"/>
  <c r="I97" i="13"/>
  <c r="H97" i="13"/>
  <c r="G97" i="13"/>
  <c r="F97" i="13"/>
  <c r="E97" i="13"/>
  <c r="C97" i="13"/>
  <c r="B98" i="13"/>
  <c r="B99" i="12"/>
  <c r="B39" i="7"/>
  <c r="B39" i="8"/>
  <c r="D98" i="13" l="1"/>
  <c r="J98" i="13"/>
  <c r="I98" i="13"/>
  <c r="H98" i="13"/>
  <c r="G98" i="13"/>
  <c r="F98" i="13"/>
  <c r="E98" i="13"/>
  <c r="C98" i="13"/>
  <c r="B99" i="13"/>
  <c r="B100" i="12"/>
  <c r="B40" i="7"/>
  <c r="B40" i="8"/>
  <c r="D99" i="13" l="1"/>
  <c r="J99" i="13"/>
  <c r="E99" i="13"/>
  <c r="C99" i="13"/>
  <c r="I99" i="13"/>
  <c r="H99" i="13"/>
  <c r="G99" i="13"/>
  <c r="F99" i="13"/>
  <c r="B100" i="13"/>
  <c r="B101" i="12"/>
  <c r="B41" i="7"/>
  <c r="B41" i="8"/>
  <c r="D100" i="13" l="1"/>
  <c r="J100" i="13"/>
  <c r="G100" i="13"/>
  <c r="F100" i="13"/>
  <c r="E100" i="13"/>
  <c r="C100" i="13"/>
  <c r="I100" i="13"/>
  <c r="H100" i="13"/>
  <c r="B101" i="13"/>
  <c r="B102" i="12"/>
  <c r="B42" i="7"/>
  <c r="B42" i="8"/>
  <c r="D101" i="13" l="1"/>
  <c r="J101" i="13"/>
  <c r="I101" i="13"/>
  <c r="H101" i="13"/>
  <c r="G101" i="13"/>
  <c r="F101" i="13"/>
  <c r="E101" i="13"/>
  <c r="C101" i="13"/>
  <c r="B102" i="13"/>
  <c r="B103" i="12"/>
  <c r="B43" i="7"/>
  <c r="B43" i="8"/>
  <c r="D102" i="13" l="1"/>
  <c r="J102" i="13"/>
  <c r="I102" i="13"/>
  <c r="H102" i="13"/>
  <c r="G102" i="13"/>
  <c r="F102" i="13"/>
  <c r="E102" i="13"/>
  <c r="C102" i="13"/>
  <c r="B103" i="13"/>
  <c r="B104" i="12"/>
  <c r="B44" i="7"/>
  <c r="B44" i="8"/>
  <c r="D103" i="13" l="1"/>
  <c r="J103" i="13"/>
  <c r="E103" i="13"/>
  <c r="C103" i="13"/>
  <c r="I103" i="13"/>
  <c r="H103" i="13"/>
  <c r="G103" i="13"/>
  <c r="F103" i="13"/>
  <c r="B104" i="13"/>
  <c r="B105" i="12"/>
  <c r="B45" i="7"/>
  <c r="B45" i="8"/>
  <c r="D104" i="13" l="1"/>
  <c r="J104" i="13"/>
  <c r="G104" i="13"/>
  <c r="F104" i="13"/>
  <c r="E104" i="13"/>
  <c r="C104" i="13"/>
  <c r="I104" i="13"/>
  <c r="H104" i="13"/>
  <c r="B105" i="13"/>
  <c r="B106" i="12"/>
  <c r="B46" i="7"/>
  <c r="B46" i="8"/>
  <c r="D105" i="13" l="1"/>
  <c r="J105" i="13"/>
  <c r="I105" i="13"/>
  <c r="H105" i="13"/>
  <c r="G105" i="13"/>
  <c r="F105" i="13"/>
  <c r="E105" i="13"/>
  <c r="C105" i="13"/>
  <c r="B106" i="13"/>
  <c r="B107" i="12"/>
  <c r="B47" i="7"/>
  <c r="B47" i="8"/>
  <c r="D106" i="13" l="1"/>
  <c r="J106" i="13"/>
  <c r="I106" i="13"/>
  <c r="H106" i="13"/>
  <c r="G106" i="13"/>
  <c r="F106" i="13"/>
  <c r="E106" i="13"/>
  <c r="C106" i="13"/>
  <c r="B107" i="13"/>
  <c r="B108" i="12"/>
  <c r="B48" i="7"/>
  <c r="B48" i="8"/>
  <c r="D107" i="13" l="1"/>
  <c r="J107" i="13"/>
  <c r="E107" i="13"/>
  <c r="C107" i="13"/>
  <c r="I107" i="13"/>
  <c r="H107" i="13"/>
  <c r="G107" i="13"/>
  <c r="F107" i="13"/>
  <c r="B108" i="13"/>
  <c r="B109" i="12"/>
  <c r="B49" i="7"/>
  <c r="B49" i="8"/>
  <c r="D108" i="13" l="1"/>
  <c r="J108" i="13"/>
  <c r="G108" i="13"/>
  <c r="F108" i="13"/>
  <c r="E108" i="13"/>
  <c r="C108" i="13"/>
  <c r="I108" i="13"/>
  <c r="H108" i="13"/>
  <c r="B109" i="13"/>
  <c r="B110" i="12"/>
  <c r="B50" i="7"/>
  <c r="B50" i="8"/>
  <c r="D109" i="13" l="1"/>
  <c r="J109" i="13"/>
  <c r="I109" i="13"/>
  <c r="H109" i="13"/>
  <c r="G109" i="13"/>
  <c r="F109" i="13"/>
  <c r="E109" i="13"/>
  <c r="C109" i="13"/>
  <c r="B110" i="13"/>
  <c r="B111" i="12"/>
  <c r="B51" i="7"/>
  <c r="B51" i="8"/>
  <c r="D110" i="13" l="1"/>
  <c r="J110" i="13"/>
  <c r="I110" i="13"/>
  <c r="C110" i="13"/>
  <c r="H110" i="13"/>
  <c r="G110" i="13"/>
  <c r="F110" i="13"/>
  <c r="E110" i="13"/>
  <c r="B111" i="13"/>
  <c r="B112" i="12"/>
  <c r="B52" i="7"/>
  <c r="B52" i="8"/>
  <c r="D111" i="13" l="1"/>
  <c r="J111" i="13"/>
  <c r="I111" i="13"/>
  <c r="G111" i="13"/>
  <c r="F111" i="13"/>
  <c r="E111" i="13"/>
  <c r="C111" i="13"/>
  <c r="H111" i="13"/>
  <c r="B112" i="13"/>
  <c r="B113" i="12"/>
  <c r="B53" i="7"/>
  <c r="B53" i="8"/>
  <c r="D112" i="13" l="1"/>
  <c r="J112" i="13"/>
  <c r="I112" i="13"/>
  <c r="H112" i="13"/>
  <c r="G112" i="13"/>
  <c r="F112" i="13"/>
  <c r="E112" i="13"/>
  <c r="C112" i="13"/>
  <c r="B113" i="13"/>
  <c r="B114" i="12"/>
  <c r="B54" i="7"/>
  <c r="B54" i="8"/>
  <c r="D113" i="13" l="1"/>
  <c r="J113" i="13"/>
  <c r="I113" i="13"/>
  <c r="E113" i="13"/>
  <c r="C113" i="13"/>
  <c r="H113" i="13"/>
  <c r="G113" i="13"/>
  <c r="F113" i="13"/>
  <c r="B114" i="13"/>
  <c r="B115" i="12"/>
  <c r="B55" i="7"/>
  <c r="B55" i="8"/>
  <c r="D114" i="13" l="1"/>
  <c r="J114" i="13"/>
  <c r="I114" i="13"/>
  <c r="H114" i="13"/>
  <c r="G114" i="13"/>
  <c r="F114" i="13"/>
  <c r="E114" i="13"/>
  <c r="C114" i="13"/>
  <c r="B115" i="13"/>
  <c r="B116" i="12"/>
  <c r="B56" i="7"/>
  <c r="B56" i="8"/>
  <c r="D115" i="13" l="1"/>
  <c r="J115" i="13"/>
  <c r="I115" i="13"/>
  <c r="H115" i="13"/>
  <c r="G115" i="13"/>
  <c r="F115" i="13"/>
  <c r="E115" i="13"/>
  <c r="C115" i="13"/>
  <c r="B116" i="13"/>
  <c r="B117" i="12"/>
  <c r="B57" i="7"/>
  <c r="B57" i="8"/>
  <c r="D116" i="13" l="1"/>
  <c r="J116" i="13"/>
  <c r="I116" i="13"/>
  <c r="F116" i="13"/>
  <c r="E116" i="13"/>
  <c r="C116" i="13"/>
  <c r="H116" i="13"/>
  <c r="G116" i="13"/>
  <c r="B117" i="13"/>
  <c r="B58" i="7"/>
  <c r="B58" i="8"/>
  <c r="D117" i="13" l="1"/>
  <c r="J117" i="13"/>
  <c r="I117" i="13"/>
  <c r="H117" i="13"/>
  <c r="G117" i="13"/>
  <c r="F117" i="13"/>
  <c r="E117" i="13"/>
  <c r="C117" i="13"/>
  <c r="B118" i="13"/>
  <c r="B59" i="7"/>
  <c r="B59" i="8"/>
  <c r="E118" i="13" l="1"/>
  <c r="D118" i="13"/>
  <c r="J118" i="13"/>
  <c r="I118" i="13"/>
  <c r="C118" i="13"/>
  <c r="H118" i="13"/>
  <c r="G118" i="13"/>
  <c r="F118" i="13"/>
  <c r="B119" i="13"/>
  <c r="B60" i="7"/>
  <c r="B60" i="8"/>
  <c r="E119" i="13" l="1"/>
  <c r="D119" i="13"/>
  <c r="J119" i="13"/>
  <c r="I119" i="13"/>
  <c r="H119" i="13"/>
  <c r="G119" i="13"/>
  <c r="F119" i="13"/>
  <c r="C119" i="13"/>
  <c r="B120" i="13"/>
  <c r="B61" i="7"/>
  <c r="B61" i="8"/>
  <c r="E120" i="13" l="1"/>
  <c r="D120" i="13"/>
  <c r="J120" i="13"/>
  <c r="I120" i="13"/>
  <c r="C120" i="13"/>
  <c r="H120" i="13"/>
  <c r="G120" i="13"/>
  <c r="F120" i="13"/>
  <c r="B121" i="13"/>
  <c r="B62" i="7"/>
  <c r="B62" i="8"/>
  <c r="E121" i="13" l="1"/>
  <c r="D121" i="13"/>
  <c r="J121" i="13"/>
  <c r="I121" i="13"/>
  <c r="H121" i="13"/>
  <c r="G121" i="13"/>
  <c r="F121" i="13"/>
  <c r="C121" i="13"/>
  <c r="B122" i="13"/>
  <c r="B63" i="7"/>
  <c r="B63" i="8"/>
  <c r="E122" i="13" l="1"/>
  <c r="D122" i="13"/>
  <c r="J122" i="13"/>
  <c r="I122" i="13"/>
  <c r="H122" i="13"/>
  <c r="G122" i="13"/>
  <c r="C122" i="13"/>
  <c r="F122" i="13"/>
  <c r="B123" i="13"/>
  <c r="B64" i="7"/>
  <c r="B64" i="8"/>
  <c r="E123" i="13" l="1"/>
  <c r="D123" i="13"/>
  <c r="C123" i="13"/>
  <c r="J123" i="13"/>
  <c r="I123" i="13"/>
  <c r="H123" i="13"/>
  <c r="G123" i="13"/>
  <c r="F123" i="13"/>
  <c r="B124" i="13"/>
  <c r="B65" i="7"/>
  <c r="B65" i="8"/>
  <c r="E124" i="13" l="1"/>
  <c r="D124" i="13"/>
  <c r="C124" i="13"/>
  <c r="J124" i="13"/>
  <c r="I124" i="13"/>
  <c r="H124" i="13"/>
  <c r="G124" i="13"/>
  <c r="F124" i="13"/>
  <c r="B125" i="13"/>
  <c r="B66" i="7"/>
  <c r="B66" i="8"/>
  <c r="E125" i="13" l="1"/>
  <c r="D125" i="13"/>
  <c r="C125" i="13"/>
  <c r="J125" i="13"/>
  <c r="I125" i="13"/>
  <c r="H125" i="13"/>
  <c r="G125" i="13"/>
  <c r="F125" i="13"/>
  <c r="B126" i="13"/>
  <c r="B67" i="7"/>
  <c r="B67" i="8"/>
  <c r="E126" i="13" l="1"/>
  <c r="D126" i="13"/>
  <c r="C126" i="13"/>
  <c r="J126" i="13"/>
  <c r="I126" i="13"/>
  <c r="H126" i="13"/>
  <c r="G126" i="13"/>
  <c r="F126" i="13"/>
  <c r="B127" i="13"/>
  <c r="B68" i="7"/>
  <c r="B68" i="8"/>
  <c r="E127" i="13" l="1"/>
  <c r="D127" i="13"/>
  <c r="C127" i="13"/>
  <c r="J127" i="13"/>
  <c r="I127" i="13"/>
  <c r="H127" i="13"/>
  <c r="G127" i="13"/>
  <c r="F127" i="13"/>
  <c r="B128" i="13"/>
  <c r="B69" i="7"/>
  <c r="B69" i="8"/>
  <c r="E128" i="13" l="1"/>
  <c r="D128" i="13"/>
  <c r="C128" i="13"/>
  <c r="J128" i="13"/>
  <c r="I128" i="13"/>
  <c r="H128" i="13"/>
  <c r="G128" i="13"/>
  <c r="F128" i="13"/>
  <c r="B129" i="13"/>
  <c r="B70" i="7"/>
  <c r="B70" i="8"/>
  <c r="E129" i="13" l="1"/>
  <c r="D129" i="13"/>
  <c r="C129" i="13"/>
  <c r="J129" i="13"/>
  <c r="I129" i="13"/>
  <c r="H129" i="13"/>
  <c r="G129" i="13"/>
  <c r="F129" i="13"/>
  <c r="B130" i="13"/>
  <c r="B71" i="7"/>
  <c r="B71" i="8"/>
  <c r="E130" i="13" l="1"/>
  <c r="D130" i="13"/>
  <c r="C130" i="13"/>
  <c r="J130" i="13"/>
  <c r="I130" i="13"/>
  <c r="H130" i="13"/>
  <c r="G130" i="13"/>
  <c r="F130" i="13"/>
  <c r="B131" i="13"/>
  <c r="B72" i="7"/>
  <c r="B72" i="8"/>
  <c r="E131" i="13" l="1"/>
  <c r="D131" i="13"/>
  <c r="C131" i="13"/>
  <c r="J131" i="13"/>
  <c r="I131" i="13"/>
  <c r="H131" i="13"/>
  <c r="G131" i="13"/>
  <c r="F131" i="13"/>
  <c r="B132" i="13"/>
  <c r="B73" i="7"/>
  <c r="B73" i="8"/>
  <c r="E132" i="13" l="1"/>
  <c r="D132" i="13"/>
  <c r="C132" i="13"/>
  <c r="J132" i="13"/>
  <c r="I132" i="13"/>
  <c r="H132" i="13"/>
  <c r="G132" i="13"/>
  <c r="F132" i="13"/>
  <c r="B133" i="13"/>
  <c r="B74" i="7"/>
  <c r="B74" i="8"/>
  <c r="E133" i="13" l="1"/>
  <c r="D133" i="13"/>
  <c r="C133" i="13"/>
  <c r="J133" i="13"/>
  <c r="I133" i="13"/>
  <c r="H133" i="13"/>
  <c r="G133" i="13"/>
  <c r="F133" i="13"/>
  <c r="B134" i="13"/>
  <c r="B75" i="7"/>
  <c r="B75" i="8"/>
  <c r="E134" i="13" l="1"/>
  <c r="D134" i="13"/>
  <c r="C134" i="13"/>
  <c r="J134" i="13"/>
  <c r="I134" i="13"/>
  <c r="H134" i="13"/>
  <c r="G134" i="13"/>
  <c r="F134" i="13"/>
  <c r="B135" i="13"/>
  <c r="B76" i="7"/>
  <c r="B76" i="8"/>
  <c r="E135" i="13" l="1"/>
  <c r="D135" i="13"/>
  <c r="C135" i="13"/>
  <c r="J135" i="13"/>
  <c r="I135" i="13"/>
  <c r="H135" i="13"/>
  <c r="G135" i="13"/>
  <c r="F135" i="13"/>
  <c r="B136" i="13"/>
  <c r="B77" i="7"/>
  <c r="B77" i="8"/>
  <c r="E136" i="13" l="1"/>
  <c r="D136" i="13"/>
  <c r="C136" i="13"/>
  <c r="J136" i="13"/>
  <c r="I136" i="13"/>
  <c r="H136" i="13"/>
  <c r="G136" i="13"/>
  <c r="F136" i="13"/>
  <c r="B137" i="13"/>
  <c r="B78" i="7"/>
  <c r="B78" i="8"/>
  <c r="E137" i="13" l="1"/>
  <c r="D137" i="13"/>
  <c r="C137" i="13"/>
  <c r="J137" i="13"/>
  <c r="I137" i="13"/>
  <c r="H137" i="13"/>
  <c r="G137" i="13"/>
  <c r="F137" i="13"/>
  <c r="B138" i="13"/>
  <c r="B79" i="7"/>
  <c r="B79" i="8"/>
  <c r="E138" i="13" l="1"/>
  <c r="D138" i="13"/>
  <c r="C138" i="13"/>
  <c r="J138" i="13"/>
  <c r="I138" i="13"/>
  <c r="H138" i="13"/>
  <c r="G138" i="13"/>
  <c r="F138" i="13"/>
  <c r="B139" i="13"/>
  <c r="B80" i="7"/>
  <c r="B80" i="8"/>
  <c r="E139" i="13" l="1"/>
  <c r="D139" i="13"/>
  <c r="C139" i="13"/>
  <c r="J139" i="13"/>
  <c r="I139" i="13"/>
  <c r="H139" i="13"/>
  <c r="G139" i="13"/>
  <c r="F139" i="13"/>
  <c r="B140" i="13"/>
  <c r="B81" i="7"/>
  <c r="B81" i="8"/>
  <c r="E140" i="13" l="1"/>
  <c r="D140" i="13"/>
  <c r="C140" i="13"/>
  <c r="J140" i="13"/>
  <c r="I140" i="13"/>
  <c r="H140" i="13"/>
  <c r="G140" i="13"/>
  <c r="F140" i="13"/>
  <c r="B141" i="13"/>
  <c r="B82" i="7"/>
  <c r="B82" i="8"/>
  <c r="E141" i="13" l="1"/>
  <c r="D141" i="13"/>
  <c r="C141" i="13"/>
  <c r="J141" i="13"/>
  <c r="I141" i="13"/>
  <c r="H141" i="13"/>
  <c r="G141" i="13"/>
  <c r="F141" i="13"/>
  <c r="B142" i="13"/>
  <c r="B83" i="7"/>
  <c r="B83" i="8"/>
  <c r="E142" i="13" l="1"/>
  <c r="D142" i="13"/>
  <c r="C142" i="13"/>
  <c r="J142" i="13"/>
  <c r="I142" i="13"/>
  <c r="H142" i="13"/>
  <c r="G142" i="13"/>
  <c r="F142" i="13"/>
  <c r="B143" i="13"/>
  <c r="B84" i="7"/>
  <c r="B84" i="8"/>
  <c r="E143" i="13" l="1"/>
  <c r="D143" i="13"/>
  <c r="C143" i="13"/>
  <c r="J143" i="13"/>
  <c r="I143" i="13"/>
  <c r="H143" i="13"/>
  <c r="G143" i="13"/>
  <c r="F143" i="13"/>
  <c r="B144" i="13"/>
  <c r="B85" i="7"/>
  <c r="B85" i="8"/>
  <c r="E144" i="13" l="1"/>
  <c r="D144" i="13"/>
  <c r="C144" i="13"/>
  <c r="J144" i="13"/>
  <c r="I144" i="13"/>
  <c r="H144" i="13"/>
  <c r="G144" i="13"/>
  <c r="F144" i="13"/>
  <c r="B145" i="13"/>
  <c r="B86" i="7"/>
  <c r="B86" i="8"/>
  <c r="E145" i="13" l="1"/>
  <c r="D145" i="13"/>
  <c r="C145" i="13"/>
  <c r="J145" i="13"/>
  <c r="I145" i="13"/>
  <c r="H145" i="13"/>
  <c r="G145" i="13"/>
  <c r="F145" i="13"/>
  <c r="B146" i="13"/>
  <c r="B87" i="7"/>
  <c r="B87" i="8"/>
  <c r="E146" i="13" l="1"/>
  <c r="D146" i="13"/>
  <c r="C146" i="13"/>
  <c r="J146" i="13"/>
  <c r="I146" i="13"/>
  <c r="H146" i="13"/>
  <c r="G146" i="13"/>
  <c r="F146" i="13"/>
  <c r="B147" i="13"/>
  <c r="B88" i="7"/>
  <c r="B88" i="8"/>
  <c r="E147" i="13" l="1"/>
  <c r="D147" i="13"/>
  <c r="C147" i="13"/>
  <c r="J147" i="13"/>
  <c r="I147" i="13"/>
  <c r="H147" i="13"/>
  <c r="G147" i="13"/>
  <c r="F147" i="13"/>
  <c r="B148" i="13"/>
  <c r="B89" i="7"/>
  <c r="B89" i="8"/>
  <c r="E148" i="13" l="1"/>
  <c r="D148" i="13"/>
  <c r="C148" i="13"/>
  <c r="J148" i="13"/>
  <c r="I148" i="13"/>
  <c r="H148" i="13"/>
  <c r="G148" i="13"/>
  <c r="F148" i="13"/>
  <c r="B149" i="13"/>
  <c r="B90" i="7"/>
  <c r="B90" i="8"/>
  <c r="E149" i="13" l="1"/>
  <c r="D149" i="13"/>
  <c r="C149" i="13"/>
  <c r="J149" i="13"/>
  <c r="I149" i="13"/>
  <c r="H149" i="13"/>
  <c r="G149" i="13"/>
  <c r="F149" i="13"/>
  <c r="B150" i="13"/>
  <c r="B91" i="7"/>
  <c r="B91" i="8"/>
  <c r="E150" i="13" l="1"/>
  <c r="D150" i="13"/>
  <c r="C150" i="13"/>
  <c r="J150" i="13"/>
  <c r="I150" i="13"/>
  <c r="H150" i="13"/>
  <c r="G150" i="13"/>
  <c r="F150" i="13"/>
  <c r="B151" i="13"/>
  <c r="B92" i="7"/>
  <c r="B92" i="8"/>
  <c r="E151" i="13" l="1"/>
  <c r="D151" i="13"/>
  <c r="C151" i="13"/>
  <c r="J151" i="13"/>
  <c r="I151" i="13"/>
  <c r="H151" i="13"/>
  <c r="G151" i="13"/>
  <c r="F151" i="13"/>
  <c r="B152" i="13"/>
  <c r="B93" i="7"/>
  <c r="B93" i="8"/>
  <c r="E152" i="13" l="1"/>
  <c r="D152" i="13"/>
  <c r="C152" i="13"/>
  <c r="J152" i="13"/>
  <c r="I152" i="13"/>
  <c r="H152" i="13"/>
  <c r="G152" i="13"/>
  <c r="F152" i="13"/>
  <c r="B153" i="13"/>
  <c r="B94" i="7"/>
  <c r="B94" i="8"/>
  <c r="E153" i="13" l="1"/>
  <c r="D153" i="13"/>
  <c r="C153" i="13"/>
  <c r="J153" i="13"/>
  <c r="I153" i="13"/>
  <c r="H153" i="13"/>
  <c r="G153" i="13"/>
  <c r="F153" i="13"/>
  <c r="B154" i="13"/>
  <c r="B95" i="7"/>
  <c r="B95" i="8"/>
  <c r="E154" i="13" l="1"/>
  <c r="D154" i="13"/>
  <c r="C154" i="13"/>
  <c r="J154" i="13"/>
  <c r="I154" i="13"/>
  <c r="H154" i="13"/>
  <c r="G154" i="13"/>
  <c r="F154" i="13"/>
  <c r="B155" i="13"/>
  <c r="B96" i="7"/>
  <c r="B96" i="8"/>
  <c r="E155" i="13" l="1"/>
  <c r="D155" i="13"/>
  <c r="C155" i="13"/>
  <c r="J155" i="13"/>
  <c r="I155" i="13"/>
  <c r="H155" i="13"/>
  <c r="G155" i="13"/>
  <c r="F155" i="13"/>
  <c r="B156" i="13"/>
  <c r="B97" i="7"/>
  <c r="B97" i="8"/>
  <c r="E156" i="13" l="1"/>
  <c r="D156" i="13"/>
  <c r="C156" i="13"/>
  <c r="J156" i="13"/>
  <c r="I156" i="13"/>
  <c r="H156" i="13"/>
  <c r="G156" i="13"/>
  <c r="F156" i="13"/>
  <c r="B157" i="13"/>
  <c r="B98" i="7"/>
  <c r="B98" i="8"/>
  <c r="H157" i="13" l="1"/>
  <c r="E157" i="13"/>
  <c r="D157" i="13"/>
  <c r="C157" i="13"/>
  <c r="J157" i="13"/>
  <c r="I157" i="13"/>
  <c r="G157" i="13"/>
  <c r="F157" i="13"/>
  <c r="B158" i="13"/>
  <c r="B99" i="7"/>
  <c r="B99" i="8"/>
  <c r="H158" i="13" l="1"/>
  <c r="F158" i="13"/>
  <c r="E158" i="13"/>
  <c r="D158" i="13"/>
  <c r="C158" i="13"/>
  <c r="J158" i="13"/>
  <c r="I158" i="13"/>
  <c r="G158" i="13"/>
  <c r="B159" i="13"/>
  <c r="B100" i="7"/>
  <c r="B100" i="8"/>
  <c r="H159" i="13" l="1"/>
  <c r="G159" i="13"/>
  <c r="F159" i="13"/>
  <c r="E159" i="13"/>
  <c r="D159" i="13"/>
  <c r="C159" i="13"/>
  <c r="J159" i="13"/>
  <c r="I159" i="13"/>
  <c r="B160" i="13"/>
  <c r="B101" i="7"/>
  <c r="B101" i="8"/>
  <c r="H160" i="13" l="1"/>
  <c r="I160" i="13"/>
  <c r="G160" i="13"/>
  <c r="F160" i="13"/>
  <c r="E160" i="13"/>
  <c r="D160" i="13"/>
  <c r="C160" i="13"/>
  <c r="J160" i="13"/>
  <c r="B161" i="13"/>
  <c r="B102" i="7"/>
  <c r="B102" i="8"/>
  <c r="H161" i="13" l="1"/>
  <c r="J161" i="13"/>
  <c r="I161" i="13"/>
  <c r="G161" i="13"/>
  <c r="F161" i="13"/>
  <c r="E161" i="13"/>
  <c r="D161" i="13"/>
  <c r="C161" i="13"/>
  <c r="B162" i="13"/>
  <c r="B103" i="7"/>
  <c r="B103" i="8"/>
  <c r="H162" i="13" l="1"/>
  <c r="J162" i="13"/>
  <c r="I162" i="13"/>
  <c r="G162" i="13"/>
  <c r="F162" i="13"/>
  <c r="E162" i="13"/>
  <c r="D162" i="13"/>
  <c r="C162" i="13"/>
  <c r="B163" i="13"/>
  <c r="B104" i="7"/>
  <c r="B104" i="8"/>
  <c r="H163" i="13" l="1"/>
  <c r="C163" i="13"/>
  <c r="J163" i="13"/>
  <c r="I163" i="13"/>
  <c r="G163" i="13"/>
  <c r="F163" i="13"/>
  <c r="E163" i="13"/>
  <c r="D163" i="13"/>
  <c r="B164" i="13"/>
  <c r="B105" i="7"/>
  <c r="B105" i="8"/>
  <c r="H164" i="13" l="1"/>
  <c r="D164" i="13"/>
  <c r="C164" i="13"/>
  <c r="J164" i="13"/>
  <c r="I164" i="13"/>
  <c r="G164" i="13"/>
  <c r="F164" i="13"/>
  <c r="E164" i="13"/>
  <c r="B165" i="13"/>
  <c r="B106" i="7"/>
  <c r="B106" i="8"/>
  <c r="H165" i="13" l="1"/>
  <c r="E165" i="13"/>
  <c r="D165" i="13"/>
  <c r="C165" i="13"/>
  <c r="J165" i="13"/>
  <c r="I165" i="13"/>
  <c r="G165" i="13"/>
  <c r="F165" i="13"/>
  <c r="B166" i="13"/>
  <c r="B107" i="7"/>
  <c r="B107" i="8"/>
  <c r="H166" i="13" l="1"/>
  <c r="F166" i="13"/>
  <c r="E166" i="13"/>
  <c r="D166" i="13"/>
  <c r="C166" i="13"/>
  <c r="J166" i="13"/>
  <c r="I166" i="13"/>
  <c r="G166" i="13"/>
  <c r="B167" i="13"/>
  <c r="B108" i="7"/>
  <c r="B108" i="8"/>
  <c r="H167" i="13" l="1"/>
  <c r="F167" i="13"/>
  <c r="I167" i="13"/>
  <c r="G167" i="13"/>
  <c r="E167" i="13"/>
  <c r="D167" i="13"/>
  <c r="C167" i="13"/>
  <c r="J167" i="13"/>
  <c r="B168" i="13"/>
  <c r="B109" i="7"/>
  <c r="B109" i="8"/>
  <c r="H168" i="13" l="1"/>
  <c r="F168" i="13"/>
  <c r="J168" i="13"/>
  <c r="I168" i="13"/>
  <c r="G168" i="13"/>
  <c r="E168" i="13"/>
  <c r="D168" i="13"/>
  <c r="C168" i="13"/>
  <c r="B169" i="13"/>
  <c r="B110" i="7"/>
  <c r="B110" i="8"/>
  <c r="H169" i="13" l="1"/>
  <c r="F169" i="13"/>
  <c r="C169" i="13"/>
  <c r="J169" i="13"/>
  <c r="I169" i="13"/>
  <c r="G169" i="13"/>
  <c r="E169" i="13"/>
  <c r="D169" i="13"/>
  <c r="B170" i="13"/>
  <c r="B111" i="7"/>
  <c r="B111" i="8"/>
  <c r="H170" i="13" l="1"/>
  <c r="F170" i="13"/>
  <c r="E170" i="13"/>
  <c r="D170" i="13"/>
  <c r="C170" i="13"/>
  <c r="J170" i="13"/>
  <c r="I170" i="13"/>
  <c r="G170" i="13"/>
  <c r="B171" i="13"/>
  <c r="B112" i="7"/>
  <c r="B112" i="8"/>
  <c r="H171" i="13" l="1"/>
  <c r="F171" i="13"/>
  <c r="I171" i="13"/>
  <c r="G171" i="13"/>
  <c r="E171" i="13"/>
  <c r="D171" i="13"/>
  <c r="C171" i="13"/>
  <c r="J171" i="13"/>
  <c r="B172" i="13"/>
  <c r="B113" i="7"/>
  <c r="B113" i="8"/>
  <c r="H172" i="13" l="1"/>
  <c r="F172" i="13"/>
  <c r="J172" i="13"/>
  <c r="I172" i="13"/>
  <c r="G172" i="13"/>
  <c r="E172" i="13"/>
  <c r="D172" i="13"/>
  <c r="C172" i="13"/>
  <c r="B173" i="13"/>
  <c r="B114" i="7"/>
  <c r="B114" i="8"/>
  <c r="H173" i="13" l="1"/>
  <c r="F173" i="13"/>
  <c r="C173" i="13"/>
  <c r="J173" i="13"/>
  <c r="I173" i="13"/>
  <c r="G173" i="13"/>
  <c r="E173" i="13"/>
  <c r="D173" i="13"/>
  <c r="B174" i="13"/>
  <c r="B115" i="7"/>
  <c r="B115" i="8"/>
  <c r="H174" i="13" l="1"/>
  <c r="F174" i="13"/>
  <c r="E174" i="13"/>
  <c r="D174" i="13"/>
  <c r="C174" i="13"/>
  <c r="J174" i="13"/>
  <c r="I174" i="13"/>
  <c r="G174" i="13"/>
  <c r="B175" i="13"/>
  <c r="B116" i="7"/>
  <c r="B116" i="8"/>
  <c r="H175" i="13" l="1"/>
  <c r="F175" i="13"/>
  <c r="I175" i="13"/>
  <c r="G175" i="13"/>
  <c r="E175" i="13"/>
  <c r="D175" i="13"/>
  <c r="C175" i="13"/>
  <c r="J175" i="13"/>
  <c r="B176" i="13"/>
  <c r="B117" i="8"/>
  <c r="H176" i="13" l="1"/>
  <c r="F176" i="13"/>
  <c r="J176" i="13"/>
  <c r="I176" i="13"/>
  <c r="G176" i="13"/>
  <c r="E176" i="13"/>
  <c r="D176" i="13"/>
  <c r="C176" i="13"/>
  <c r="B177" i="13"/>
  <c r="B117" i="7"/>
  <c r="H177" i="13" l="1"/>
  <c r="F177" i="13"/>
  <c r="C177" i="13"/>
  <c r="J177" i="13"/>
  <c r="I177" i="13"/>
  <c r="G177" i="13"/>
  <c r="E177" i="13"/>
  <c r="D177" i="13"/>
  <c r="B178" i="13"/>
  <c r="B118" i="7"/>
  <c r="H178" i="13" l="1"/>
  <c r="F178" i="13"/>
  <c r="E178" i="13"/>
  <c r="D178" i="13"/>
  <c r="C178" i="13"/>
  <c r="J178" i="13"/>
  <c r="I178" i="13"/>
  <c r="G178" i="13"/>
  <c r="B179" i="13"/>
  <c r="B119" i="7"/>
  <c r="H179" i="13" l="1"/>
  <c r="F179" i="13"/>
  <c r="I179" i="13"/>
  <c r="G179" i="13"/>
  <c r="E179" i="13"/>
  <c r="D179" i="13"/>
  <c r="C179" i="13"/>
  <c r="J179" i="13"/>
  <c r="B180" i="13"/>
  <c r="B120" i="7"/>
  <c r="H180" i="13" l="1"/>
  <c r="F180" i="13"/>
  <c r="J180" i="13"/>
  <c r="I180" i="13"/>
  <c r="G180" i="13"/>
  <c r="E180" i="13"/>
  <c r="D180" i="13"/>
  <c r="C180" i="13"/>
  <c r="B181" i="13"/>
  <c r="B121" i="7"/>
  <c r="H181" i="13" l="1"/>
  <c r="F181" i="13"/>
  <c r="C181" i="13"/>
  <c r="J181" i="13"/>
  <c r="I181" i="13"/>
  <c r="G181" i="13"/>
  <c r="E181" i="13"/>
  <c r="D181" i="13"/>
  <c r="B182" i="13"/>
  <c r="B122" i="7"/>
  <c r="H182" i="13" l="1"/>
  <c r="F182" i="13"/>
  <c r="E182" i="13"/>
  <c r="D182" i="13"/>
  <c r="C182" i="13"/>
  <c r="J182" i="13"/>
  <c r="I182" i="13"/>
  <c r="G182" i="13"/>
  <c r="B183" i="13"/>
  <c r="B123" i="7"/>
  <c r="H183" i="13" l="1"/>
  <c r="F183" i="13"/>
  <c r="I183" i="13"/>
  <c r="G183" i="13"/>
  <c r="E183" i="13"/>
  <c r="D183" i="13"/>
  <c r="C183" i="13"/>
  <c r="J183" i="13"/>
  <c r="B184" i="13"/>
  <c r="B124" i="7"/>
  <c r="H184" i="13" l="1"/>
  <c r="F184" i="13"/>
  <c r="J184" i="13"/>
  <c r="I184" i="13"/>
  <c r="G184" i="13"/>
  <c r="E184" i="13"/>
  <c r="D184" i="13"/>
  <c r="C184" i="13"/>
  <c r="B185" i="13"/>
  <c r="B125" i="7"/>
  <c r="H185" i="13" l="1"/>
  <c r="F185" i="13"/>
  <c r="C185" i="13"/>
  <c r="J185" i="13"/>
  <c r="I185" i="13"/>
  <c r="G185" i="13"/>
  <c r="E185" i="13"/>
  <c r="D185" i="13"/>
  <c r="B186" i="13"/>
  <c r="B126" i="7"/>
  <c r="H186" i="13" l="1"/>
  <c r="F186" i="13"/>
  <c r="E186" i="13"/>
  <c r="D186" i="13"/>
  <c r="C186" i="13"/>
  <c r="J186" i="13"/>
  <c r="I186" i="13"/>
  <c r="G186" i="13"/>
  <c r="B187" i="13"/>
  <c r="B127" i="7"/>
  <c r="H187" i="13" l="1"/>
  <c r="F187" i="13"/>
  <c r="I187" i="13"/>
  <c r="G187" i="13"/>
  <c r="E187" i="13"/>
  <c r="D187" i="13"/>
  <c r="C187" i="13"/>
  <c r="J187" i="13"/>
  <c r="B188" i="13"/>
  <c r="B128" i="7"/>
  <c r="H188" i="13" l="1"/>
  <c r="F188" i="13"/>
  <c r="J188" i="13"/>
  <c r="I188" i="13"/>
  <c r="G188" i="13"/>
  <c r="E188" i="13"/>
  <c r="D188" i="13"/>
  <c r="C188" i="13"/>
  <c r="B189" i="13"/>
  <c r="B129" i="7"/>
  <c r="H189" i="13" l="1"/>
  <c r="F189" i="13"/>
  <c r="E189" i="13"/>
  <c r="C189" i="13"/>
  <c r="J189" i="13"/>
  <c r="I189" i="13"/>
  <c r="G189" i="13"/>
  <c r="D189" i="13"/>
  <c r="B190" i="13"/>
  <c r="B130" i="7"/>
  <c r="H190" i="13" l="1"/>
  <c r="F190" i="13"/>
  <c r="E190" i="13"/>
  <c r="I190" i="13"/>
  <c r="G190" i="13"/>
  <c r="D190" i="13"/>
  <c r="C190" i="13"/>
  <c r="J190" i="13"/>
  <c r="B191" i="13"/>
  <c r="B131" i="7"/>
  <c r="H191" i="13" l="1"/>
  <c r="F191" i="13"/>
  <c r="E191" i="13"/>
  <c r="J191" i="13"/>
  <c r="I191" i="13"/>
  <c r="G191" i="13"/>
  <c r="D191" i="13"/>
  <c r="C191" i="13"/>
  <c r="B192" i="13"/>
  <c r="B132" i="7"/>
  <c r="H192" i="13" l="1"/>
  <c r="F192" i="13"/>
  <c r="E192" i="13"/>
  <c r="D192" i="13"/>
  <c r="C192" i="13"/>
  <c r="J192" i="13"/>
  <c r="I192" i="13"/>
  <c r="G192" i="13"/>
  <c r="B193" i="13"/>
  <c r="B133" i="7"/>
  <c r="I193" i="13" l="1"/>
  <c r="H193" i="13"/>
  <c r="F193" i="13"/>
  <c r="E193" i="13"/>
  <c r="J193" i="13"/>
  <c r="G193" i="13"/>
  <c r="D193" i="13"/>
  <c r="C193" i="13"/>
  <c r="B194" i="13"/>
  <c r="B134" i="7"/>
  <c r="I194" i="13" l="1"/>
  <c r="H194" i="13"/>
  <c r="F194" i="13"/>
  <c r="E194" i="13"/>
  <c r="C194" i="13"/>
  <c r="J194" i="13"/>
  <c r="G194" i="13"/>
  <c r="D194" i="13"/>
  <c r="B195" i="13"/>
  <c r="B135" i="7"/>
  <c r="I195" i="13" l="1"/>
  <c r="H195" i="13"/>
  <c r="F195" i="13"/>
  <c r="E195" i="13"/>
  <c r="J195" i="13"/>
  <c r="G195" i="13"/>
  <c r="D195" i="13"/>
  <c r="C195" i="13"/>
  <c r="B196" i="13"/>
  <c r="B136" i="7"/>
  <c r="I196" i="13" l="1"/>
  <c r="H196" i="13"/>
  <c r="F196" i="13"/>
  <c r="E196" i="13"/>
  <c r="C196" i="13"/>
  <c r="J196" i="13"/>
  <c r="G196" i="13"/>
  <c r="D196" i="13"/>
  <c r="B197" i="13"/>
  <c r="B137" i="7"/>
  <c r="I197" i="13" l="1"/>
  <c r="H197" i="13"/>
  <c r="F197" i="13"/>
  <c r="E197" i="13"/>
  <c r="J197" i="13"/>
  <c r="G197" i="13"/>
  <c r="D197" i="13"/>
  <c r="C197" i="13"/>
  <c r="B198" i="13"/>
  <c r="B138" i="7"/>
  <c r="I198" i="13" l="1"/>
  <c r="H198" i="13"/>
  <c r="G198" i="13"/>
  <c r="F198" i="13"/>
  <c r="E198" i="13"/>
  <c r="C198" i="13"/>
  <c r="J198" i="13"/>
  <c r="D198" i="13"/>
  <c r="B199" i="13"/>
  <c r="B139" i="7"/>
  <c r="I199" i="13" l="1"/>
  <c r="H199" i="13"/>
  <c r="G199" i="13"/>
  <c r="F199" i="13"/>
  <c r="E199" i="13"/>
  <c r="J199" i="13"/>
  <c r="D199" i="13"/>
  <c r="C199" i="13"/>
  <c r="B200" i="13"/>
  <c r="B140" i="7"/>
  <c r="I200" i="13" l="1"/>
  <c r="H200" i="13"/>
  <c r="G200" i="13"/>
  <c r="F200" i="13"/>
  <c r="E200" i="13"/>
  <c r="D200" i="13"/>
  <c r="C200" i="13"/>
  <c r="J200" i="13"/>
  <c r="B201" i="13"/>
  <c r="B141" i="7"/>
  <c r="I201" i="13" l="1"/>
  <c r="H201" i="13"/>
  <c r="G201" i="13"/>
  <c r="F201" i="13"/>
  <c r="E201" i="13"/>
  <c r="D201" i="13"/>
  <c r="C201" i="13"/>
  <c r="J201" i="13"/>
  <c r="B202" i="13"/>
  <c r="B142" i="7"/>
  <c r="I202" i="13" l="1"/>
  <c r="H202" i="13"/>
  <c r="G202" i="13"/>
  <c r="F202" i="13"/>
  <c r="E202" i="13"/>
  <c r="D202" i="13"/>
  <c r="C202" i="13"/>
  <c r="J202" i="13"/>
  <c r="B203" i="13"/>
  <c r="B143" i="7"/>
  <c r="I203" i="13" l="1"/>
  <c r="H203" i="13"/>
  <c r="G203" i="13"/>
  <c r="F203" i="13"/>
  <c r="E203" i="13"/>
  <c r="D203" i="13"/>
  <c r="C203" i="13"/>
  <c r="J203" i="13"/>
  <c r="B204" i="13"/>
  <c r="B144" i="7"/>
  <c r="I204" i="13" l="1"/>
  <c r="H204" i="13"/>
  <c r="G204" i="13"/>
  <c r="F204" i="13"/>
  <c r="E204" i="13"/>
  <c r="D204" i="13"/>
  <c r="C204" i="13"/>
  <c r="J204" i="13"/>
  <c r="B205" i="13"/>
  <c r="B145" i="7"/>
  <c r="I205" i="13" l="1"/>
  <c r="H205" i="13"/>
  <c r="G205" i="13"/>
  <c r="F205" i="13"/>
  <c r="E205" i="13"/>
  <c r="D205" i="13"/>
  <c r="C205" i="13"/>
  <c r="J205" i="13"/>
  <c r="B206" i="13"/>
  <c r="B146" i="7"/>
  <c r="I206" i="13" l="1"/>
  <c r="H206" i="13"/>
  <c r="G206" i="13"/>
  <c r="F206" i="13"/>
  <c r="E206" i="13"/>
  <c r="D206" i="13"/>
  <c r="C206" i="13"/>
  <c r="J206" i="13"/>
  <c r="B207" i="13"/>
  <c r="B147" i="7"/>
  <c r="I207" i="13" l="1"/>
  <c r="H207" i="13"/>
  <c r="G207" i="13"/>
  <c r="F207" i="13"/>
  <c r="E207" i="13"/>
  <c r="D207" i="13"/>
  <c r="C207" i="13"/>
  <c r="J207" i="13"/>
  <c r="B208" i="13"/>
  <c r="B148" i="7"/>
  <c r="I208" i="13" l="1"/>
  <c r="H208" i="13"/>
  <c r="G208" i="13"/>
  <c r="F208" i="13"/>
  <c r="E208" i="13"/>
  <c r="D208" i="13"/>
  <c r="C208" i="13"/>
  <c r="J208" i="13"/>
  <c r="B209" i="13"/>
  <c r="B149" i="7"/>
  <c r="I209" i="13" l="1"/>
  <c r="H209" i="13"/>
  <c r="G209" i="13"/>
  <c r="F209" i="13"/>
  <c r="E209" i="13"/>
  <c r="D209" i="13"/>
  <c r="C209" i="13"/>
  <c r="J209" i="13"/>
  <c r="B210" i="13"/>
  <c r="B150" i="7"/>
  <c r="I210" i="13" l="1"/>
  <c r="H210" i="13"/>
  <c r="G210" i="13"/>
  <c r="F210" i="13"/>
  <c r="E210" i="13"/>
  <c r="D210" i="13"/>
  <c r="C210" i="13"/>
  <c r="J210" i="13"/>
  <c r="B211" i="13"/>
  <c r="B151" i="7"/>
  <c r="I211" i="13" l="1"/>
  <c r="H211" i="13"/>
  <c r="G211" i="13"/>
  <c r="F211" i="13"/>
  <c r="E211" i="13"/>
  <c r="D211" i="13"/>
  <c r="C211" i="13"/>
  <c r="J211" i="13"/>
  <c r="B212" i="13"/>
  <c r="B152" i="7"/>
  <c r="I212" i="13" l="1"/>
  <c r="H212" i="13"/>
  <c r="G212" i="13"/>
  <c r="F212" i="13"/>
  <c r="E212" i="13"/>
  <c r="D212" i="13"/>
  <c r="C212" i="13"/>
  <c r="J212" i="13"/>
  <c r="B213" i="13"/>
  <c r="B153" i="7"/>
  <c r="I213" i="13" l="1"/>
  <c r="H213" i="13"/>
  <c r="G213" i="13"/>
  <c r="F213" i="13"/>
  <c r="E213" i="13"/>
  <c r="D213" i="13"/>
  <c r="C213" i="13"/>
  <c r="J213" i="13"/>
  <c r="B214" i="13"/>
  <c r="B154" i="7"/>
  <c r="H214" i="13" l="1"/>
  <c r="J214" i="13"/>
  <c r="I214" i="13"/>
  <c r="G214" i="13"/>
  <c r="F214" i="13"/>
  <c r="E214" i="13"/>
  <c r="D214" i="13"/>
  <c r="C214" i="13"/>
  <c r="B215" i="13"/>
  <c r="B155" i="7"/>
  <c r="H215" i="13" l="1"/>
  <c r="J215" i="13"/>
  <c r="I215" i="13"/>
  <c r="G215" i="13"/>
  <c r="F215" i="13"/>
  <c r="E215" i="13"/>
  <c r="D215" i="13"/>
  <c r="C215" i="13"/>
  <c r="B216" i="13"/>
  <c r="B156" i="7"/>
  <c r="H216" i="13" l="1"/>
  <c r="C216" i="13"/>
  <c r="J216" i="13"/>
  <c r="I216" i="13"/>
  <c r="G216" i="13"/>
  <c r="F216" i="13"/>
  <c r="E216" i="13"/>
  <c r="D216" i="13"/>
  <c r="B217" i="13"/>
  <c r="B157" i="7"/>
  <c r="H217" i="13" l="1"/>
  <c r="D217" i="13"/>
  <c r="C217" i="13"/>
  <c r="J217" i="13"/>
  <c r="I217" i="13"/>
  <c r="G217" i="13"/>
  <c r="F217" i="13"/>
  <c r="E217" i="13"/>
  <c r="B218" i="13"/>
  <c r="B158" i="7"/>
  <c r="H218" i="13" l="1"/>
  <c r="E218" i="13"/>
  <c r="D218" i="13"/>
  <c r="C218" i="13"/>
  <c r="J218" i="13"/>
  <c r="I218" i="13"/>
  <c r="G218" i="13"/>
  <c r="F218" i="13"/>
  <c r="B219" i="13"/>
  <c r="B159" i="7"/>
  <c r="H219" i="13" l="1"/>
  <c r="F219" i="13"/>
  <c r="E219" i="13"/>
  <c r="D219" i="13"/>
  <c r="C219" i="13"/>
  <c r="J219" i="13"/>
  <c r="I219" i="13"/>
  <c r="G219" i="13"/>
  <c r="B220" i="13"/>
  <c r="B160" i="7"/>
  <c r="H220" i="13" l="1"/>
  <c r="G220" i="13"/>
  <c r="F220" i="13"/>
  <c r="E220" i="13"/>
  <c r="D220" i="13"/>
  <c r="C220" i="13"/>
  <c r="J220" i="13"/>
  <c r="I220" i="13"/>
  <c r="B221" i="13"/>
  <c r="B161" i="7"/>
  <c r="H221" i="13" l="1"/>
  <c r="I221" i="13"/>
  <c r="G221" i="13"/>
  <c r="F221" i="13"/>
  <c r="E221" i="13"/>
  <c r="D221" i="13"/>
  <c r="C221" i="13"/>
  <c r="J221" i="13"/>
  <c r="B222" i="13"/>
  <c r="B162" i="7"/>
  <c r="H222" i="13" l="1"/>
  <c r="J222" i="13"/>
  <c r="I222" i="13"/>
  <c r="G222" i="13"/>
  <c r="F222" i="13"/>
  <c r="E222" i="13"/>
  <c r="D222" i="13"/>
  <c r="C222" i="13"/>
  <c r="B223" i="13"/>
  <c r="B163" i="7"/>
  <c r="H223" i="13" l="1"/>
  <c r="F223" i="13"/>
  <c r="J223" i="13"/>
  <c r="I223" i="13"/>
  <c r="G223" i="13"/>
  <c r="E223" i="13"/>
  <c r="D223" i="13"/>
  <c r="C223" i="13"/>
  <c r="B224" i="13"/>
  <c r="B164" i="7"/>
  <c r="H224" i="13" l="1"/>
  <c r="F224" i="13"/>
  <c r="D224" i="13"/>
  <c r="C224" i="13"/>
  <c r="J224" i="13"/>
  <c r="I224" i="13"/>
  <c r="G224" i="13"/>
  <c r="E224" i="13"/>
  <c r="B225" i="13"/>
  <c r="B165" i="7"/>
  <c r="H225" i="13" l="1"/>
  <c r="F225" i="13"/>
  <c r="G225" i="13"/>
  <c r="E225" i="13"/>
  <c r="D225" i="13"/>
  <c r="C225" i="13"/>
  <c r="J225" i="13"/>
  <c r="I225" i="13"/>
  <c r="B226" i="13"/>
  <c r="B166" i="7"/>
  <c r="H226" i="13" l="1"/>
  <c r="F226" i="13"/>
  <c r="J226" i="13"/>
  <c r="I226" i="13"/>
  <c r="G226" i="13"/>
  <c r="E226" i="13"/>
  <c r="D226" i="13"/>
  <c r="C226" i="13"/>
  <c r="B227" i="13"/>
  <c r="B167" i="7"/>
  <c r="H227" i="13" l="1"/>
  <c r="F227" i="13"/>
  <c r="J227" i="13"/>
  <c r="I227" i="13"/>
  <c r="G227" i="13"/>
  <c r="E227" i="13"/>
  <c r="D227" i="13"/>
  <c r="C227" i="13"/>
  <c r="B228" i="13"/>
  <c r="B168" i="7"/>
  <c r="H228" i="13" l="1"/>
  <c r="F228" i="13"/>
  <c r="D228" i="13"/>
  <c r="C228" i="13"/>
  <c r="J228" i="13"/>
  <c r="I228" i="13"/>
  <c r="G228" i="13"/>
  <c r="E228" i="13"/>
  <c r="B229" i="13"/>
  <c r="B169" i="7"/>
  <c r="H229" i="13" l="1"/>
  <c r="F229" i="13"/>
  <c r="G229" i="13"/>
  <c r="E229" i="13"/>
  <c r="D229" i="13"/>
  <c r="C229" i="13"/>
  <c r="J229" i="13"/>
  <c r="I229" i="13"/>
  <c r="B230" i="13"/>
  <c r="B170" i="7"/>
  <c r="H230" i="13" l="1"/>
  <c r="F230" i="13"/>
  <c r="J230" i="13"/>
  <c r="I230" i="13"/>
  <c r="G230" i="13"/>
  <c r="E230" i="13"/>
  <c r="D230" i="13"/>
  <c r="C230" i="13"/>
  <c r="B231" i="13"/>
  <c r="B171" i="7"/>
  <c r="H231" i="13" l="1"/>
  <c r="F231" i="13"/>
  <c r="J231" i="13"/>
  <c r="I231" i="13"/>
  <c r="G231" i="13"/>
  <c r="E231" i="13"/>
  <c r="D231" i="13"/>
  <c r="C231" i="13"/>
  <c r="B232" i="13"/>
  <c r="B172" i="7"/>
  <c r="H232" i="13" l="1"/>
  <c r="F232" i="13"/>
  <c r="D232" i="13"/>
  <c r="C232" i="13"/>
  <c r="J232" i="13"/>
  <c r="I232" i="13"/>
  <c r="G232" i="13"/>
  <c r="E232" i="13"/>
  <c r="B233" i="13"/>
  <c r="B173" i="7"/>
  <c r="H233" i="13" l="1"/>
  <c r="F233" i="13"/>
  <c r="G233" i="13"/>
  <c r="E233" i="13"/>
  <c r="D233" i="13"/>
  <c r="C233" i="13"/>
  <c r="J233" i="13"/>
  <c r="I233" i="13"/>
  <c r="B234" i="13"/>
  <c r="B174" i="7"/>
  <c r="H234" i="13" l="1"/>
  <c r="F234" i="13"/>
  <c r="J234" i="13"/>
  <c r="I234" i="13"/>
  <c r="G234" i="13"/>
  <c r="E234" i="13"/>
  <c r="D234" i="13"/>
  <c r="C234" i="13"/>
  <c r="B235" i="13"/>
  <c r="B175" i="7"/>
  <c r="H235" i="13" l="1"/>
  <c r="F235" i="13"/>
  <c r="J235" i="13"/>
  <c r="I235" i="13"/>
  <c r="G235" i="13"/>
  <c r="E235" i="13"/>
  <c r="D235" i="13"/>
  <c r="C235" i="13"/>
  <c r="B236" i="13"/>
  <c r="B176" i="7"/>
  <c r="H236" i="13" l="1"/>
  <c r="F236" i="13"/>
  <c r="D236" i="13"/>
  <c r="C236" i="13"/>
  <c r="J236" i="13"/>
  <c r="I236" i="13"/>
  <c r="G236" i="13"/>
  <c r="E236" i="13"/>
  <c r="B237" i="13"/>
  <c r="B177" i="7"/>
  <c r="H237" i="13" l="1"/>
  <c r="F237" i="13"/>
  <c r="G237" i="13"/>
  <c r="E237" i="13"/>
  <c r="D237" i="13"/>
  <c r="C237" i="13"/>
  <c r="J237" i="13"/>
  <c r="I237" i="13"/>
  <c r="B238" i="13"/>
  <c r="B178" i="7"/>
  <c r="H238" i="13" l="1"/>
  <c r="F238" i="13"/>
  <c r="J238" i="13"/>
  <c r="I238" i="13"/>
  <c r="G238" i="13"/>
  <c r="E238" i="13"/>
  <c r="D238" i="13"/>
  <c r="C238" i="13"/>
  <c r="B239" i="13"/>
  <c r="B179" i="7"/>
  <c r="H239" i="13" l="1"/>
  <c r="F239" i="13"/>
  <c r="J239" i="13"/>
  <c r="I239" i="13"/>
  <c r="G239" i="13"/>
  <c r="E239" i="13"/>
  <c r="D239" i="13"/>
  <c r="C239" i="13"/>
  <c r="B240" i="13"/>
  <c r="B180" i="7"/>
  <c r="H240" i="13" l="1"/>
  <c r="F240" i="13"/>
  <c r="D240" i="13"/>
  <c r="C240" i="13"/>
  <c r="J240" i="13"/>
  <c r="I240" i="13"/>
  <c r="G240" i="13"/>
  <c r="E240" i="13"/>
  <c r="B241" i="13"/>
  <c r="B181" i="7"/>
  <c r="H241" i="13" l="1"/>
  <c r="F241" i="13"/>
  <c r="G241" i="13"/>
  <c r="E241" i="13"/>
  <c r="D241" i="13"/>
  <c r="C241" i="13"/>
  <c r="J241" i="13"/>
  <c r="I241" i="13"/>
  <c r="B242" i="13"/>
  <c r="B182" i="7"/>
  <c r="H242" i="13" l="1"/>
  <c r="F242" i="13"/>
  <c r="J242" i="13"/>
  <c r="I242" i="13"/>
  <c r="G242" i="13"/>
  <c r="E242" i="13"/>
  <c r="D242" i="13"/>
  <c r="C242" i="13"/>
  <c r="B243" i="13"/>
  <c r="B183" i="7"/>
  <c r="H243" i="13" l="1"/>
  <c r="F243" i="13"/>
  <c r="J243" i="13"/>
  <c r="I243" i="13"/>
  <c r="G243" i="13"/>
  <c r="E243" i="13"/>
  <c r="D243" i="13"/>
  <c r="C243" i="13"/>
  <c r="B244" i="13"/>
  <c r="B184" i="7"/>
  <c r="H244" i="13" l="1"/>
  <c r="F244" i="13"/>
  <c r="D244" i="13"/>
  <c r="C244" i="13"/>
  <c r="J244" i="13"/>
  <c r="I244" i="13"/>
  <c r="G244" i="13"/>
  <c r="E244" i="13"/>
  <c r="B245" i="13"/>
  <c r="B185" i="7"/>
  <c r="H245" i="13" l="1"/>
  <c r="F245" i="13"/>
  <c r="G245" i="13"/>
  <c r="E245" i="13"/>
  <c r="D245" i="13"/>
  <c r="C245" i="13"/>
  <c r="J245" i="13"/>
  <c r="I245" i="13"/>
  <c r="B246" i="13"/>
  <c r="B186" i="7"/>
  <c r="H246" i="13" l="1"/>
  <c r="F246" i="13"/>
  <c r="J246" i="13"/>
  <c r="I246" i="13"/>
  <c r="G246" i="13"/>
  <c r="E246" i="13"/>
  <c r="D246" i="13"/>
  <c r="C246" i="13"/>
  <c r="B247" i="13"/>
  <c r="B187" i="7"/>
  <c r="H247" i="13" l="1"/>
  <c r="F247" i="13"/>
  <c r="J247" i="13"/>
  <c r="I247" i="13"/>
  <c r="G247" i="13"/>
  <c r="E247" i="13"/>
  <c r="D247" i="13"/>
  <c r="C247" i="13"/>
  <c r="B248" i="13"/>
  <c r="B188" i="7"/>
  <c r="I248" i="13" l="1"/>
  <c r="H248" i="13"/>
  <c r="F248" i="13"/>
  <c r="D248" i="13"/>
  <c r="C248" i="13"/>
  <c r="J248" i="13"/>
  <c r="G248" i="13"/>
  <c r="E248" i="13"/>
  <c r="B249" i="13"/>
  <c r="B189" i="7"/>
  <c r="I249" i="13" l="1"/>
  <c r="H249" i="13"/>
  <c r="F249" i="13"/>
  <c r="J249" i="13"/>
  <c r="G249" i="13"/>
  <c r="E249" i="13"/>
  <c r="D249" i="13"/>
  <c r="C249" i="13"/>
  <c r="B250" i="13"/>
  <c r="B190" i="7"/>
  <c r="C250" i="13" l="1"/>
  <c r="J250" i="13"/>
  <c r="I250" i="13"/>
  <c r="G250" i="13"/>
  <c r="H250" i="13"/>
  <c r="F250" i="13"/>
  <c r="E250" i="13"/>
  <c r="D250" i="13"/>
  <c r="B251" i="13"/>
  <c r="B191" i="7"/>
  <c r="C251" i="13" l="1"/>
  <c r="J251" i="13"/>
  <c r="H251" i="13"/>
  <c r="G251" i="13"/>
  <c r="F251" i="13"/>
  <c r="E251" i="13"/>
  <c r="D251" i="13"/>
  <c r="I251" i="13"/>
  <c r="B252" i="13"/>
  <c r="B192" i="7"/>
  <c r="C252" i="13" l="1"/>
  <c r="D252" i="13"/>
  <c r="I252" i="13"/>
  <c r="J252" i="13"/>
  <c r="H252" i="13"/>
  <c r="G252" i="13"/>
  <c r="F252" i="13"/>
  <c r="E252" i="13"/>
  <c r="B253" i="13"/>
  <c r="B193" i="7"/>
  <c r="C253" i="13" l="1"/>
  <c r="E253" i="13"/>
  <c r="D253" i="13"/>
  <c r="J253" i="13"/>
  <c r="I253" i="13"/>
  <c r="G253" i="13"/>
  <c r="F253" i="13"/>
  <c r="H253" i="13"/>
  <c r="B254" i="13"/>
  <c r="B194" i="7"/>
  <c r="C254" i="13" l="1"/>
  <c r="F254" i="13"/>
  <c r="E254" i="13"/>
  <c r="J254" i="13"/>
  <c r="I254" i="13"/>
  <c r="H254" i="13"/>
  <c r="G254" i="13"/>
  <c r="D254" i="13"/>
  <c r="B255" i="13"/>
  <c r="B195" i="7"/>
  <c r="C255" i="13" l="1"/>
  <c r="G255" i="13"/>
  <c r="F255" i="13"/>
  <c r="D255" i="13"/>
  <c r="I255" i="13"/>
  <c r="H255" i="13"/>
  <c r="E255" i="13"/>
  <c r="J255" i="13"/>
  <c r="B256" i="13"/>
  <c r="B196" i="7"/>
  <c r="C256" i="13" l="1"/>
  <c r="H256" i="13"/>
  <c r="G256" i="13"/>
  <c r="E256" i="13"/>
  <c r="D256" i="13"/>
  <c r="J256" i="13"/>
  <c r="I256" i="13"/>
  <c r="F256" i="13"/>
  <c r="B257" i="13"/>
  <c r="B197" i="7"/>
  <c r="C257" i="13" l="1"/>
  <c r="I257" i="13"/>
  <c r="H257" i="13"/>
  <c r="F257" i="13"/>
  <c r="E257" i="13"/>
  <c r="J257" i="13"/>
  <c r="G257" i="13"/>
  <c r="D257" i="13"/>
  <c r="B258" i="13"/>
  <c r="B198" i="7"/>
  <c r="C258" i="13" l="1"/>
  <c r="J258" i="13"/>
  <c r="I258" i="13"/>
  <c r="H258" i="13"/>
  <c r="G258" i="13"/>
  <c r="F258" i="13"/>
  <c r="D258" i="13"/>
  <c r="E258" i="13"/>
  <c r="B259" i="13"/>
  <c r="B199" i="7"/>
  <c r="C259" i="13" l="1"/>
  <c r="J259" i="13"/>
  <c r="I259" i="13"/>
  <c r="H259" i="13"/>
  <c r="G259" i="13"/>
  <c r="F259" i="13"/>
  <c r="E259" i="13"/>
  <c r="D259" i="13"/>
  <c r="B260" i="13"/>
  <c r="B200" i="7"/>
  <c r="C260" i="13" l="1"/>
  <c r="D260" i="13"/>
  <c r="J260" i="13"/>
  <c r="I260" i="13"/>
  <c r="H260" i="13"/>
  <c r="G260" i="13"/>
  <c r="F260" i="13"/>
  <c r="E260" i="13"/>
  <c r="B261" i="13"/>
  <c r="B201" i="7"/>
  <c r="C261" i="13" l="1"/>
  <c r="E261" i="13"/>
  <c r="D261" i="13"/>
  <c r="J261" i="13"/>
  <c r="I261" i="13"/>
  <c r="F261" i="13"/>
  <c r="H261" i="13"/>
  <c r="G261" i="13"/>
  <c r="B262" i="13"/>
  <c r="B202" i="7"/>
  <c r="C262" i="13" l="1"/>
  <c r="F262" i="13"/>
  <c r="E262" i="13"/>
  <c r="D262" i="13"/>
  <c r="J262" i="13"/>
  <c r="I262" i="13"/>
  <c r="H262" i="13"/>
  <c r="G262" i="13"/>
  <c r="B263" i="13"/>
  <c r="B203" i="7"/>
  <c r="C263" i="13" l="1"/>
  <c r="G263" i="13"/>
  <c r="F263" i="13"/>
  <c r="E263" i="13"/>
  <c r="D263" i="13"/>
  <c r="J263" i="13"/>
  <c r="I263" i="13"/>
  <c r="H263" i="13"/>
  <c r="B264" i="13"/>
  <c r="B204" i="7"/>
  <c r="C264" i="13" l="1"/>
  <c r="H264" i="13"/>
  <c r="G264" i="13"/>
  <c r="F264" i="13"/>
  <c r="E264" i="13"/>
  <c r="D264" i="13"/>
  <c r="J264" i="13"/>
  <c r="I264" i="13"/>
  <c r="B265" i="13"/>
  <c r="B205" i="7"/>
  <c r="C265" i="13" l="1"/>
  <c r="I265" i="13"/>
  <c r="H265" i="13"/>
  <c r="G265" i="13"/>
  <c r="F265" i="13"/>
  <c r="E265" i="13"/>
  <c r="D265" i="13"/>
  <c r="J265" i="13"/>
  <c r="B266" i="13"/>
  <c r="B206" i="7"/>
  <c r="C266" i="13" l="1"/>
  <c r="J266" i="13"/>
  <c r="I266" i="13"/>
  <c r="H266" i="13"/>
  <c r="G266" i="13"/>
  <c r="F266" i="13"/>
  <c r="E266" i="13"/>
  <c r="D266" i="13"/>
  <c r="B267" i="13"/>
  <c r="B207" i="7"/>
  <c r="C267" i="13" l="1"/>
  <c r="J267" i="13"/>
  <c r="I267" i="13"/>
  <c r="H267" i="13"/>
  <c r="G267" i="13"/>
  <c r="F267" i="13"/>
  <c r="E267" i="13"/>
  <c r="D267" i="13"/>
  <c r="B268" i="13"/>
  <c r="B208" i="7"/>
  <c r="C268" i="13" l="1"/>
  <c r="D268" i="13"/>
  <c r="J268" i="13"/>
  <c r="I268" i="13"/>
  <c r="H268" i="13"/>
  <c r="G268" i="13"/>
  <c r="F268" i="13"/>
  <c r="E268" i="13"/>
  <c r="B269" i="13"/>
  <c r="B209" i="7"/>
  <c r="C269" i="13" l="1"/>
  <c r="E269" i="13"/>
  <c r="D269" i="13"/>
  <c r="J269" i="13"/>
  <c r="I269" i="13"/>
  <c r="H269" i="13"/>
  <c r="G269" i="13"/>
  <c r="F269" i="13"/>
  <c r="B270" i="13"/>
  <c r="B210" i="7"/>
  <c r="C270" i="13" l="1"/>
  <c r="F270" i="13"/>
  <c r="E270" i="13"/>
  <c r="D270" i="13"/>
  <c r="J270" i="13"/>
  <c r="I270" i="13"/>
  <c r="H270" i="13"/>
  <c r="G270" i="13"/>
  <c r="B271" i="13"/>
  <c r="B211" i="7"/>
  <c r="C271" i="13" l="1"/>
  <c r="G271" i="13"/>
  <c r="F271" i="13"/>
  <c r="E271" i="13"/>
  <c r="D271" i="13"/>
  <c r="J271" i="13"/>
  <c r="I271" i="13"/>
  <c r="H271" i="13"/>
  <c r="B272" i="13"/>
  <c r="B212" i="7"/>
  <c r="C272" i="13" l="1"/>
  <c r="H272" i="13"/>
  <c r="G272" i="13"/>
  <c r="F272" i="13"/>
  <c r="E272" i="13"/>
  <c r="D272" i="13"/>
  <c r="J272" i="13"/>
  <c r="I272" i="13"/>
  <c r="B273" i="13"/>
  <c r="B213" i="7"/>
  <c r="C273" i="13" l="1"/>
  <c r="I273" i="13"/>
  <c r="H273" i="13"/>
  <c r="G273" i="13"/>
  <c r="F273" i="13"/>
  <c r="E273" i="13"/>
  <c r="D273" i="13"/>
  <c r="J273" i="13"/>
  <c r="B274" i="13"/>
  <c r="B214" i="7"/>
  <c r="C274" i="13" l="1"/>
  <c r="J274" i="13"/>
  <c r="I274" i="13"/>
  <c r="H274" i="13"/>
  <c r="G274" i="13"/>
  <c r="F274" i="13"/>
  <c r="E274" i="13"/>
  <c r="D274" i="13"/>
  <c r="B275" i="13"/>
  <c r="B215" i="7"/>
  <c r="C275" i="13" l="1"/>
  <c r="J275" i="13"/>
  <c r="I275" i="13"/>
  <c r="H275" i="13"/>
  <c r="G275" i="13"/>
  <c r="F275" i="13"/>
  <c r="E275" i="13"/>
  <c r="D275" i="13"/>
  <c r="B276" i="13"/>
  <c r="B216" i="7"/>
  <c r="C276" i="13" l="1"/>
  <c r="D276" i="13"/>
  <c r="J276" i="13"/>
  <c r="I276" i="13"/>
  <c r="H276" i="13"/>
  <c r="G276" i="13"/>
  <c r="F276" i="13"/>
  <c r="E276" i="13"/>
  <c r="B277" i="13"/>
  <c r="B217" i="7"/>
  <c r="C277" i="13" l="1"/>
  <c r="E277" i="13"/>
  <c r="D277" i="13"/>
  <c r="J277" i="13"/>
  <c r="I277" i="13"/>
  <c r="H277" i="13"/>
  <c r="G277" i="13"/>
  <c r="F277" i="13"/>
  <c r="B278" i="13"/>
  <c r="B218" i="7"/>
  <c r="C278" i="13" l="1"/>
  <c r="F278" i="13"/>
  <c r="E278" i="13"/>
  <c r="D278" i="13"/>
  <c r="J278" i="13"/>
  <c r="I278" i="13"/>
  <c r="H278" i="13"/>
  <c r="G278" i="13"/>
  <c r="B279" i="13"/>
  <c r="B219" i="7"/>
  <c r="C279" i="13" l="1"/>
  <c r="G279" i="13"/>
  <c r="F279" i="13"/>
  <c r="E279" i="13"/>
  <c r="D279" i="13"/>
  <c r="J279" i="13"/>
  <c r="I279" i="13"/>
  <c r="H279" i="13"/>
  <c r="B280" i="13"/>
  <c r="B220" i="7"/>
  <c r="I280" i="13" l="1"/>
  <c r="C280" i="13"/>
  <c r="H280" i="13"/>
  <c r="G280" i="13"/>
  <c r="F280" i="13"/>
  <c r="E280" i="13"/>
  <c r="D280" i="13"/>
  <c r="J280" i="13"/>
  <c r="B281" i="13"/>
  <c r="B221" i="7"/>
  <c r="J281" i="13" l="1"/>
  <c r="I281" i="13"/>
  <c r="C281" i="13"/>
  <c r="H281" i="13"/>
  <c r="G281" i="13"/>
  <c r="F281" i="13"/>
  <c r="E281" i="13"/>
  <c r="D281" i="13"/>
  <c r="B282" i="13"/>
  <c r="B222" i="7"/>
  <c r="J282" i="13" l="1"/>
  <c r="I282" i="13"/>
  <c r="C282" i="13"/>
  <c r="E282" i="13"/>
  <c r="D282" i="13"/>
  <c r="H282" i="13"/>
  <c r="G282" i="13"/>
  <c r="F282" i="13"/>
  <c r="B283" i="13"/>
  <c r="B223" i="7"/>
  <c r="J283" i="13" l="1"/>
  <c r="I283" i="13"/>
  <c r="D283" i="13"/>
  <c r="C283" i="13"/>
  <c r="H283" i="13"/>
  <c r="G283" i="13"/>
  <c r="F283" i="13"/>
  <c r="E283" i="13"/>
  <c r="B284" i="13"/>
  <c r="B224" i="7"/>
  <c r="J284" i="13" l="1"/>
  <c r="I284" i="13"/>
  <c r="D284" i="13"/>
  <c r="C284" i="13"/>
  <c r="E284" i="13"/>
  <c r="H284" i="13"/>
  <c r="G284" i="13"/>
  <c r="F284" i="13"/>
  <c r="B285" i="13"/>
  <c r="B225" i="7"/>
  <c r="J285" i="13" l="1"/>
  <c r="I285" i="13"/>
  <c r="D285" i="13"/>
  <c r="C285" i="13"/>
  <c r="H285" i="13"/>
  <c r="G285" i="13"/>
  <c r="F285" i="13"/>
  <c r="E285" i="13"/>
  <c r="B286" i="13"/>
  <c r="B226" i="7"/>
  <c r="J286" i="13" l="1"/>
  <c r="I286" i="13"/>
  <c r="D286" i="13"/>
  <c r="C286" i="13"/>
  <c r="E286" i="13"/>
  <c r="H286" i="13"/>
  <c r="G286" i="13"/>
  <c r="F286" i="13"/>
  <c r="B287" i="13"/>
  <c r="B227" i="7"/>
  <c r="J287" i="13" l="1"/>
  <c r="I287" i="13"/>
  <c r="D287" i="13"/>
  <c r="C287" i="13"/>
  <c r="H287" i="13"/>
  <c r="G287" i="13"/>
  <c r="F287" i="13"/>
  <c r="E287" i="13"/>
  <c r="B288" i="13"/>
  <c r="B228" i="7"/>
  <c r="J288" i="13" l="1"/>
  <c r="I288" i="13"/>
  <c r="D288" i="13"/>
  <c r="C288" i="13"/>
  <c r="E288" i="13"/>
  <c r="H288" i="13"/>
  <c r="G288" i="13"/>
  <c r="F288" i="13"/>
  <c r="B289" i="13"/>
  <c r="B229" i="7"/>
  <c r="J289" i="13" l="1"/>
  <c r="I289" i="13"/>
  <c r="D289" i="13"/>
  <c r="C289" i="13"/>
  <c r="H289" i="13"/>
  <c r="G289" i="13"/>
  <c r="F289" i="13"/>
  <c r="E289" i="13"/>
  <c r="B290" i="13"/>
  <c r="B230" i="7"/>
  <c r="J290" i="13" l="1"/>
  <c r="I290" i="13"/>
  <c r="D290" i="13"/>
  <c r="C290" i="13"/>
  <c r="E290" i="13"/>
  <c r="H290" i="13"/>
  <c r="G290" i="13"/>
  <c r="F290" i="13"/>
  <c r="B291" i="13"/>
  <c r="B231" i="7"/>
  <c r="J291" i="13" l="1"/>
  <c r="I291" i="13"/>
  <c r="D291" i="13"/>
  <c r="C291" i="13"/>
  <c r="H291" i="13"/>
  <c r="G291" i="13"/>
  <c r="F291" i="13"/>
  <c r="E291" i="13"/>
  <c r="B292" i="13"/>
  <c r="B232" i="7"/>
  <c r="J292" i="13" l="1"/>
  <c r="I292" i="13"/>
  <c r="D292" i="13"/>
  <c r="C292" i="13"/>
  <c r="E292" i="13"/>
  <c r="H292" i="13"/>
  <c r="G292" i="13"/>
  <c r="F292" i="13"/>
  <c r="B293" i="13"/>
  <c r="B233" i="7"/>
  <c r="J293" i="13" l="1"/>
  <c r="I293" i="13"/>
  <c r="D293" i="13"/>
  <c r="C293" i="13"/>
  <c r="H293" i="13"/>
  <c r="G293" i="13"/>
  <c r="F293" i="13"/>
  <c r="E293" i="13"/>
  <c r="B294" i="13"/>
  <c r="B234" i="7"/>
  <c r="J294" i="13" l="1"/>
  <c r="I294" i="13"/>
  <c r="D294" i="13"/>
  <c r="C294" i="13"/>
  <c r="E294" i="13"/>
  <c r="H294" i="13"/>
  <c r="G294" i="13"/>
  <c r="F294" i="13"/>
  <c r="B295" i="13"/>
  <c r="G234" i="7"/>
  <c r="D234" i="7"/>
  <c r="H234" i="7"/>
  <c r="F234" i="7"/>
  <c r="B235" i="7"/>
  <c r="E234" i="7"/>
  <c r="I234" i="7"/>
  <c r="C234" i="7"/>
  <c r="J234" i="7"/>
  <c r="J295" i="13" l="1"/>
  <c r="I295" i="13"/>
  <c r="D295" i="13"/>
  <c r="C295" i="13"/>
  <c r="H295" i="13"/>
  <c r="G295" i="13"/>
  <c r="F295" i="13"/>
  <c r="E295" i="13"/>
  <c r="B296" i="13"/>
  <c r="E235" i="7"/>
  <c r="G235" i="7"/>
  <c r="H235" i="7"/>
  <c r="J235" i="7"/>
  <c r="D235" i="7"/>
  <c r="I235" i="7"/>
  <c r="C235" i="7"/>
  <c r="F235" i="7"/>
  <c r="B236" i="7"/>
  <c r="J296" i="13" l="1"/>
  <c r="I296" i="13"/>
  <c r="D296" i="13"/>
  <c r="C296" i="13"/>
  <c r="E296" i="13"/>
  <c r="H296" i="13"/>
  <c r="G296" i="13"/>
  <c r="F296" i="13"/>
  <c r="B297" i="13"/>
  <c r="D236" i="7"/>
  <c r="F236" i="7"/>
  <c r="G236" i="7"/>
  <c r="J236" i="7"/>
  <c r="E236" i="7"/>
  <c r="C236" i="7"/>
  <c r="B237" i="7"/>
  <c r="H236" i="7"/>
  <c r="I236" i="7"/>
  <c r="J297" i="13" l="1"/>
  <c r="I297" i="13"/>
  <c r="D297" i="13"/>
  <c r="C297" i="13"/>
  <c r="H297" i="13"/>
  <c r="G297" i="13"/>
  <c r="F297" i="13"/>
  <c r="E297" i="13"/>
  <c r="B298" i="13"/>
  <c r="H237" i="7"/>
  <c r="D237" i="7"/>
  <c r="E237" i="7"/>
  <c r="J237" i="7"/>
  <c r="G237" i="7"/>
  <c r="F237" i="7"/>
  <c r="B238" i="7"/>
  <c r="I237" i="7"/>
  <c r="C237" i="7"/>
  <c r="J298" i="13" l="1"/>
  <c r="I298" i="13"/>
  <c r="D298" i="13"/>
  <c r="C298" i="13"/>
  <c r="E298" i="13"/>
  <c r="H298" i="13"/>
  <c r="G298" i="13"/>
  <c r="F298" i="13"/>
  <c r="B299" i="13"/>
  <c r="D238" i="7"/>
  <c r="C238" i="7"/>
  <c r="I238" i="7"/>
  <c r="J238" i="7"/>
  <c r="G238" i="7"/>
  <c r="E238" i="7"/>
  <c r="H238" i="7"/>
  <c r="F238" i="7"/>
  <c r="B239" i="7"/>
  <c r="J299" i="13" l="1"/>
  <c r="I299" i="13"/>
  <c r="D299" i="13"/>
  <c r="C299" i="13"/>
  <c r="H299" i="13"/>
  <c r="G299" i="13"/>
  <c r="F299" i="13"/>
  <c r="E299" i="13"/>
  <c r="B300" i="13"/>
  <c r="J239" i="7"/>
  <c r="C239" i="7"/>
  <c r="H239" i="7"/>
  <c r="I239" i="7"/>
  <c r="G239" i="7"/>
  <c r="E239" i="7"/>
  <c r="B240" i="7"/>
  <c r="F239" i="7"/>
  <c r="D239" i="7"/>
  <c r="J300" i="13" l="1"/>
  <c r="I300" i="13"/>
  <c r="D300" i="13"/>
  <c r="C300" i="13"/>
  <c r="E300" i="13"/>
  <c r="H300" i="13"/>
  <c r="G300" i="13"/>
  <c r="F300" i="13"/>
  <c r="B301" i="13"/>
  <c r="H240" i="7"/>
  <c r="E240" i="7"/>
  <c r="J240" i="7"/>
  <c r="D240" i="7"/>
  <c r="I240" i="7"/>
  <c r="F240" i="7"/>
  <c r="B241" i="7"/>
  <c r="C240" i="7"/>
  <c r="G240" i="7"/>
  <c r="J301" i="13" l="1"/>
  <c r="I301" i="13"/>
  <c r="D301" i="13"/>
  <c r="C301" i="13"/>
  <c r="H301" i="13"/>
  <c r="G301" i="13"/>
  <c r="F301" i="13"/>
  <c r="E301" i="13"/>
  <c r="B302" i="13"/>
  <c r="D241" i="7"/>
  <c r="I241" i="7"/>
  <c r="B242" i="7"/>
  <c r="J241" i="7"/>
  <c r="C241" i="7"/>
  <c r="H241" i="7"/>
  <c r="E241" i="7"/>
  <c r="G241" i="7"/>
  <c r="F241" i="7"/>
  <c r="J302" i="13" l="1"/>
  <c r="I302" i="13"/>
  <c r="D302" i="13"/>
  <c r="C302" i="13"/>
  <c r="E302" i="13"/>
  <c r="H302" i="13"/>
  <c r="G302" i="13"/>
  <c r="F302" i="13"/>
  <c r="B303" i="13"/>
  <c r="G242" i="7"/>
  <c r="F242" i="7"/>
  <c r="I242" i="7"/>
  <c r="B243" i="7"/>
  <c r="D242" i="7"/>
  <c r="J242" i="7"/>
  <c r="E242" i="7"/>
  <c r="C242" i="7"/>
  <c r="H242" i="7"/>
  <c r="J303" i="13" l="1"/>
  <c r="I303" i="13"/>
  <c r="D303" i="13"/>
  <c r="C303" i="13"/>
  <c r="H303" i="13"/>
  <c r="G303" i="13"/>
  <c r="F303" i="13"/>
  <c r="E303" i="13"/>
  <c r="B304" i="13"/>
  <c r="J243" i="7"/>
  <c r="D243" i="7"/>
  <c r="E243" i="7"/>
  <c r="B244" i="7"/>
  <c r="C243" i="7"/>
  <c r="I243" i="7"/>
  <c r="H243" i="7"/>
  <c r="F243" i="7"/>
  <c r="G243" i="7"/>
  <c r="J304" i="13" l="1"/>
  <c r="I304" i="13"/>
  <c r="D304" i="13"/>
  <c r="C304" i="13"/>
  <c r="E304" i="13"/>
  <c r="H304" i="13"/>
  <c r="G304" i="13"/>
  <c r="F304" i="13"/>
  <c r="B305" i="13"/>
  <c r="I244" i="7"/>
  <c r="B245" i="7"/>
  <c r="G244" i="7"/>
  <c r="D244" i="7"/>
  <c r="F244" i="7"/>
  <c r="H244" i="7"/>
  <c r="C244" i="7"/>
  <c r="J244" i="7"/>
  <c r="E244" i="7"/>
  <c r="J305" i="13" l="1"/>
  <c r="I305" i="13"/>
  <c r="E305" i="13"/>
  <c r="D305" i="13"/>
  <c r="C305" i="13"/>
  <c r="H305" i="13"/>
  <c r="G305" i="13"/>
  <c r="F305" i="13"/>
  <c r="B306" i="13"/>
  <c r="D245" i="7"/>
  <c r="J245" i="7"/>
  <c r="E245" i="7"/>
  <c r="B246" i="7"/>
  <c r="F245" i="7"/>
  <c r="C245" i="7"/>
  <c r="I245" i="7"/>
  <c r="G245" i="7"/>
  <c r="H245" i="7"/>
  <c r="J306" i="13" l="1"/>
  <c r="I306" i="13"/>
  <c r="E306" i="13"/>
  <c r="D306" i="13"/>
  <c r="C306" i="13"/>
  <c r="G306" i="13"/>
  <c r="F306" i="13"/>
  <c r="H306" i="13"/>
  <c r="B307" i="13"/>
  <c r="E246" i="7"/>
  <c r="F246" i="7"/>
  <c r="B247" i="7"/>
  <c r="H246" i="7"/>
  <c r="I246" i="7"/>
  <c r="G246" i="7"/>
  <c r="J246" i="7"/>
  <c r="C246" i="7"/>
  <c r="D246" i="7"/>
  <c r="J307" i="13" l="1"/>
  <c r="I307" i="13"/>
  <c r="E307" i="13"/>
  <c r="D307" i="13"/>
  <c r="C307" i="13"/>
  <c r="H307" i="13"/>
  <c r="G307" i="13"/>
  <c r="F307" i="13"/>
  <c r="B308" i="13"/>
  <c r="E247" i="7"/>
  <c r="B248" i="7"/>
  <c r="H247" i="7"/>
  <c r="G247" i="7"/>
  <c r="I247" i="7"/>
  <c r="D247" i="7"/>
  <c r="F247" i="7"/>
  <c r="C247" i="7"/>
  <c r="J247" i="7"/>
  <c r="J308" i="13" l="1"/>
  <c r="I308" i="13"/>
  <c r="E308" i="13"/>
  <c r="D308" i="13"/>
  <c r="C308" i="13"/>
  <c r="H308" i="13"/>
  <c r="G308" i="13"/>
  <c r="F308" i="13"/>
  <c r="B309" i="13"/>
  <c r="E248" i="7"/>
  <c r="I248" i="7"/>
  <c r="J248" i="7"/>
  <c r="C248" i="7"/>
  <c r="D248" i="7"/>
  <c r="G248" i="7"/>
  <c r="F248" i="7"/>
  <c r="H248" i="7"/>
  <c r="B249" i="7"/>
  <c r="J309" i="13" l="1"/>
  <c r="I309" i="13"/>
  <c r="E309" i="13"/>
  <c r="D309" i="13"/>
  <c r="C309" i="13"/>
  <c r="F309" i="13"/>
  <c r="H309" i="13"/>
  <c r="G309" i="13"/>
  <c r="B310" i="13"/>
  <c r="H249" i="7"/>
  <c r="E249" i="7"/>
  <c r="B250" i="7"/>
  <c r="J249" i="7"/>
  <c r="G249" i="7"/>
  <c r="C249" i="7"/>
  <c r="F249" i="7"/>
  <c r="I249" i="7"/>
  <c r="D249" i="7"/>
  <c r="J310" i="13" l="1"/>
  <c r="I310" i="13"/>
  <c r="E310" i="13"/>
  <c r="D310" i="13"/>
  <c r="C310" i="13"/>
  <c r="H310" i="13"/>
  <c r="G310" i="13"/>
  <c r="F310" i="13"/>
  <c r="B311" i="13"/>
  <c r="F250" i="7"/>
  <c r="B251" i="7"/>
  <c r="D250" i="7"/>
  <c r="H250" i="7"/>
  <c r="J250" i="7"/>
  <c r="E250" i="7"/>
  <c r="C250" i="7"/>
  <c r="I250" i="7"/>
  <c r="G250" i="7"/>
  <c r="J311" i="13" l="1"/>
  <c r="I311" i="13"/>
  <c r="E311" i="13"/>
  <c r="D311" i="13"/>
  <c r="C311" i="13"/>
  <c r="H311" i="13"/>
  <c r="G311" i="13"/>
  <c r="F311" i="13"/>
  <c r="B312" i="13"/>
  <c r="J251" i="7"/>
  <c r="D251" i="7"/>
  <c r="B252" i="7"/>
  <c r="I251" i="7"/>
  <c r="C251" i="7"/>
  <c r="F251" i="7"/>
  <c r="G251" i="7"/>
  <c r="E251" i="7"/>
  <c r="H251" i="7"/>
  <c r="J312" i="13" l="1"/>
  <c r="I312" i="13"/>
  <c r="E312" i="13"/>
  <c r="D312" i="13"/>
  <c r="C312" i="13"/>
  <c r="H312" i="13"/>
  <c r="G312" i="13"/>
  <c r="F312" i="13"/>
  <c r="B313" i="13"/>
  <c r="I252" i="7"/>
  <c r="F252" i="7"/>
  <c r="G252" i="7"/>
  <c r="C252" i="7"/>
  <c r="D252" i="7"/>
  <c r="J252" i="7"/>
  <c r="B253" i="7"/>
  <c r="E252" i="7"/>
  <c r="H252" i="7"/>
  <c r="J313" i="13" l="1"/>
  <c r="I313" i="13"/>
  <c r="E313" i="13"/>
  <c r="D313" i="13"/>
  <c r="C313" i="13"/>
  <c r="H313" i="13"/>
  <c r="G313" i="13"/>
  <c r="F313" i="13"/>
  <c r="B314" i="13"/>
  <c r="I253" i="7"/>
  <c r="B254" i="7"/>
  <c r="D253" i="7"/>
  <c r="F253" i="7"/>
  <c r="G253" i="7"/>
  <c r="C253" i="7"/>
  <c r="J253" i="7"/>
  <c r="H253" i="7"/>
  <c r="E253" i="7"/>
  <c r="J314" i="13" l="1"/>
  <c r="I314" i="13"/>
  <c r="E314" i="13"/>
  <c r="D314" i="13"/>
  <c r="C314" i="13"/>
  <c r="G314" i="13"/>
  <c r="F314" i="13"/>
  <c r="H314" i="13"/>
  <c r="B315" i="13"/>
  <c r="B255" i="7"/>
  <c r="H254" i="7"/>
  <c r="J254" i="7"/>
  <c r="C254" i="7"/>
  <c r="I254" i="7"/>
  <c r="E254" i="7"/>
  <c r="G254" i="7"/>
  <c r="F254" i="7"/>
  <c r="D254" i="7"/>
  <c r="J315" i="13" l="1"/>
  <c r="I315" i="13"/>
  <c r="E315" i="13"/>
  <c r="D315" i="13"/>
  <c r="C315" i="13"/>
  <c r="H315" i="13"/>
  <c r="G315" i="13"/>
  <c r="F315" i="13"/>
  <c r="B316" i="13"/>
  <c r="J255" i="7"/>
  <c r="C255" i="7"/>
  <c r="D255" i="7"/>
  <c r="I255" i="7"/>
  <c r="F255" i="7"/>
  <c r="B256" i="7"/>
  <c r="E255" i="7"/>
  <c r="H255" i="7"/>
  <c r="G255" i="7"/>
  <c r="J316" i="13" l="1"/>
  <c r="I316" i="13"/>
  <c r="E316" i="13"/>
  <c r="D316" i="13"/>
  <c r="C316" i="13"/>
  <c r="H316" i="13"/>
  <c r="G316" i="13"/>
  <c r="F316" i="13"/>
  <c r="B317" i="13"/>
  <c r="E256" i="7"/>
  <c r="I256" i="7"/>
  <c r="J256" i="7"/>
  <c r="B257" i="7"/>
  <c r="H256" i="7"/>
  <c r="C256" i="7"/>
  <c r="D256" i="7"/>
  <c r="F256" i="7"/>
  <c r="G256" i="7"/>
  <c r="J317" i="13" l="1"/>
  <c r="I317" i="13"/>
  <c r="E317" i="13"/>
  <c r="D317" i="13"/>
  <c r="C317" i="13"/>
  <c r="F317" i="13"/>
  <c r="H317" i="13"/>
  <c r="G317" i="13"/>
  <c r="B318" i="13"/>
  <c r="G257" i="7"/>
  <c r="J257" i="7"/>
  <c r="D257" i="7"/>
  <c r="F257" i="7"/>
  <c r="E257" i="7"/>
  <c r="I257" i="7"/>
  <c r="C257" i="7"/>
  <c r="H257" i="7"/>
  <c r="B258" i="7"/>
  <c r="J318" i="13" l="1"/>
  <c r="I318" i="13"/>
  <c r="E318" i="13"/>
  <c r="D318" i="13"/>
  <c r="C318" i="13"/>
  <c r="H318" i="13"/>
  <c r="G318" i="13"/>
  <c r="F318" i="13"/>
  <c r="B319" i="13"/>
  <c r="G258" i="7"/>
  <c r="C258" i="7"/>
  <c r="I258" i="7"/>
  <c r="F258" i="7"/>
  <c r="B259" i="7"/>
  <c r="D258" i="7"/>
  <c r="E258" i="7"/>
  <c r="H258" i="7"/>
  <c r="J258" i="7"/>
  <c r="J319" i="13" l="1"/>
  <c r="I319" i="13"/>
  <c r="E319" i="13"/>
  <c r="D319" i="13"/>
  <c r="C319" i="13"/>
  <c r="H319" i="13"/>
  <c r="G319" i="13"/>
  <c r="F319" i="13"/>
  <c r="B320" i="13"/>
  <c r="F259" i="7"/>
  <c r="G259" i="7"/>
  <c r="J259" i="7"/>
  <c r="H259" i="7"/>
  <c r="D259" i="7"/>
  <c r="C259" i="7"/>
  <c r="I259" i="7"/>
  <c r="E259" i="7"/>
  <c r="B260" i="7"/>
  <c r="J320" i="13" l="1"/>
  <c r="I320" i="13"/>
  <c r="E320" i="13"/>
  <c r="D320" i="13"/>
  <c r="C320" i="13"/>
  <c r="H320" i="13"/>
  <c r="G320" i="13"/>
  <c r="F320" i="13"/>
  <c r="B321" i="13"/>
  <c r="D260" i="7"/>
  <c r="B261" i="7"/>
  <c r="F260" i="7"/>
  <c r="H260" i="7"/>
  <c r="C260" i="7"/>
  <c r="E260" i="7"/>
  <c r="J260" i="7"/>
  <c r="I260" i="7"/>
  <c r="G260" i="7"/>
  <c r="J321" i="13" l="1"/>
  <c r="I321" i="13"/>
  <c r="E321" i="13"/>
  <c r="D321" i="13"/>
  <c r="C321" i="13"/>
  <c r="H321" i="13"/>
  <c r="G321" i="13"/>
  <c r="F321" i="13"/>
  <c r="B322" i="13"/>
  <c r="D261" i="7"/>
  <c r="J261" i="7"/>
  <c r="E261" i="7"/>
  <c r="C261" i="7"/>
  <c r="I261" i="7"/>
  <c r="G261" i="7"/>
  <c r="B262" i="7"/>
  <c r="F261" i="7"/>
  <c r="H261" i="7"/>
  <c r="J322" i="13" l="1"/>
  <c r="I322" i="13"/>
  <c r="E322" i="13"/>
  <c r="D322" i="13"/>
  <c r="C322" i="13"/>
  <c r="G322" i="13"/>
  <c r="F322" i="13"/>
  <c r="H322" i="13"/>
  <c r="B323" i="13"/>
  <c r="E262" i="7"/>
  <c r="B263" i="7"/>
  <c r="G262" i="7"/>
  <c r="J262" i="7"/>
  <c r="I262" i="7"/>
  <c r="F262" i="7"/>
  <c r="H262" i="7"/>
  <c r="C262" i="7"/>
  <c r="D262" i="7"/>
  <c r="J323" i="13" l="1"/>
  <c r="I323" i="13"/>
  <c r="F323" i="13"/>
  <c r="E323" i="13"/>
  <c r="D323" i="13"/>
  <c r="C323" i="13"/>
  <c r="H323" i="13"/>
  <c r="G323" i="13"/>
  <c r="B324" i="13"/>
  <c r="H263" i="7"/>
  <c r="G263" i="7"/>
  <c r="F263" i="7"/>
  <c r="I263" i="7"/>
  <c r="D263" i="7"/>
  <c r="J263" i="7"/>
  <c r="E263" i="7"/>
  <c r="B264" i="7"/>
  <c r="C263" i="7"/>
  <c r="J324" i="13" l="1"/>
  <c r="I324" i="13"/>
  <c r="F324" i="13"/>
  <c r="E324" i="13"/>
  <c r="D324" i="13"/>
  <c r="C324" i="13"/>
  <c r="H324" i="13"/>
  <c r="G324" i="13"/>
  <c r="B325" i="13"/>
  <c r="B265" i="7"/>
  <c r="G264" i="7"/>
  <c r="F264" i="7"/>
  <c r="E264" i="7"/>
  <c r="I264" i="7"/>
  <c r="C264" i="7"/>
  <c r="H264" i="7"/>
  <c r="D264" i="7"/>
  <c r="J264" i="7"/>
  <c r="J325" i="13" l="1"/>
  <c r="I325" i="13"/>
  <c r="F325" i="13"/>
  <c r="E325" i="13"/>
  <c r="D325" i="13"/>
  <c r="C325" i="13"/>
  <c r="H325" i="13"/>
  <c r="G325" i="13"/>
  <c r="B326" i="13"/>
  <c r="I265" i="7"/>
  <c r="D265" i="7"/>
  <c r="G265" i="7"/>
  <c r="J265" i="7"/>
  <c r="C265" i="7"/>
  <c r="H265" i="7"/>
  <c r="E265" i="7"/>
  <c r="F265" i="7"/>
  <c r="B266" i="7"/>
  <c r="J326" i="13" l="1"/>
  <c r="I326" i="13"/>
  <c r="F326" i="13"/>
  <c r="E326" i="13"/>
  <c r="D326" i="13"/>
  <c r="C326" i="13"/>
  <c r="G326" i="13"/>
  <c r="H326" i="13"/>
  <c r="B327" i="13"/>
  <c r="G266" i="7"/>
  <c r="F266" i="7"/>
  <c r="H266" i="7"/>
  <c r="B267" i="7"/>
  <c r="D266" i="7"/>
  <c r="J266" i="7"/>
  <c r="E266" i="7"/>
  <c r="C266" i="7"/>
  <c r="I266" i="7"/>
  <c r="J327" i="13" l="1"/>
  <c r="I327" i="13"/>
  <c r="F327" i="13"/>
  <c r="E327" i="13"/>
  <c r="D327" i="13"/>
  <c r="C327" i="13"/>
  <c r="H327" i="13"/>
  <c r="G327" i="13"/>
  <c r="B328" i="13"/>
  <c r="E267" i="7"/>
  <c r="G267" i="7"/>
  <c r="D267" i="7"/>
  <c r="B268" i="7"/>
  <c r="J267" i="7"/>
  <c r="C267" i="7"/>
  <c r="I267" i="7"/>
  <c r="F267" i="7"/>
  <c r="H267" i="7"/>
  <c r="J328" i="13" l="1"/>
  <c r="I328" i="13"/>
  <c r="F328" i="13"/>
  <c r="E328" i="13"/>
  <c r="D328" i="13"/>
  <c r="C328" i="13"/>
  <c r="H328" i="13"/>
  <c r="G328" i="13"/>
  <c r="B329" i="13"/>
  <c r="C268" i="7"/>
  <c r="J268" i="7"/>
  <c r="F268" i="7"/>
  <c r="H268" i="7"/>
  <c r="B269" i="7"/>
  <c r="G268" i="7"/>
  <c r="E268" i="7"/>
  <c r="D268" i="7"/>
  <c r="I268" i="7"/>
  <c r="J329" i="13" l="1"/>
  <c r="I329" i="13"/>
  <c r="F329" i="13"/>
  <c r="E329" i="13"/>
  <c r="D329" i="13"/>
  <c r="C329" i="13"/>
  <c r="H329" i="13"/>
  <c r="G329" i="13"/>
  <c r="B330" i="13"/>
  <c r="F269" i="7"/>
  <c r="G269" i="7"/>
  <c r="C269" i="7"/>
  <c r="H269" i="7"/>
  <c r="I269" i="7"/>
  <c r="J269" i="7"/>
  <c r="B270" i="7"/>
  <c r="D269" i="7"/>
  <c r="E269" i="7"/>
  <c r="J330" i="13" l="1"/>
  <c r="I330" i="13"/>
  <c r="F330" i="13"/>
  <c r="E330" i="13"/>
  <c r="D330" i="13"/>
  <c r="C330" i="13"/>
  <c r="G330" i="13"/>
  <c r="H330" i="13"/>
  <c r="B331" i="13"/>
  <c r="G270" i="7"/>
  <c r="D270" i="7"/>
  <c r="H270" i="7"/>
  <c r="I270" i="7"/>
  <c r="E270" i="7"/>
  <c r="J270" i="7"/>
  <c r="C270" i="7"/>
  <c r="F270" i="7"/>
  <c r="B271" i="7"/>
  <c r="J331" i="13" l="1"/>
  <c r="I331" i="13"/>
  <c r="F331" i="13"/>
  <c r="E331" i="13"/>
  <c r="D331" i="13"/>
  <c r="C331" i="13"/>
  <c r="H331" i="13"/>
  <c r="G331" i="13"/>
  <c r="B332" i="13"/>
  <c r="I271" i="7"/>
  <c r="E271" i="7"/>
  <c r="D271" i="7"/>
  <c r="H271" i="7"/>
  <c r="G271" i="7"/>
  <c r="F271" i="7"/>
  <c r="C271" i="7"/>
  <c r="B272" i="7"/>
  <c r="J271" i="7"/>
  <c r="J332" i="13" l="1"/>
  <c r="I332" i="13"/>
  <c r="F332" i="13"/>
  <c r="E332" i="13"/>
  <c r="D332" i="13"/>
  <c r="C332" i="13"/>
  <c r="H332" i="13"/>
  <c r="G332" i="13"/>
  <c r="B333" i="13"/>
  <c r="H272" i="7"/>
  <c r="I272" i="7"/>
  <c r="B273" i="7"/>
  <c r="C272" i="7"/>
  <c r="D272" i="7"/>
  <c r="G272" i="7"/>
  <c r="F272" i="7"/>
  <c r="E272" i="7"/>
  <c r="J272" i="7"/>
  <c r="J333" i="13" l="1"/>
  <c r="I333" i="13"/>
  <c r="F333" i="13"/>
  <c r="E333" i="13"/>
  <c r="D333" i="13"/>
  <c r="C333" i="13"/>
  <c r="H333" i="13"/>
  <c r="G333" i="13"/>
  <c r="B334" i="13"/>
  <c r="D273" i="7"/>
  <c r="C273" i="7"/>
  <c r="J273" i="7"/>
  <c r="H273" i="7"/>
  <c r="E273" i="7"/>
  <c r="G273" i="7"/>
  <c r="F273" i="7"/>
  <c r="I273" i="7"/>
  <c r="B274" i="7"/>
  <c r="J334" i="13" l="1"/>
  <c r="I334" i="13"/>
  <c r="G334" i="13"/>
  <c r="F334" i="13"/>
  <c r="E334" i="13"/>
  <c r="D334" i="13"/>
  <c r="C334" i="13"/>
  <c r="H334" i="13"/>
  <c r="G274" i="7"/>
  <c r="I274" i="7"/>
  <c r="H274" i="7"/>
  <c r="J274" i="7"/>
  <c r="C274" i="7"/>
  <c r="F274" i="7"/>
  <c r="B275" i="7"/>
  <c r="D274" i="7"/>
  <c r="E274" i="7"/>
  <c r="J275" i="7" l="1"/>
  <c r="G275" i="7"/>
  <c r="C275" i="7"/>
  <c r="I275" i="7"/>
  <c r="F275" i="7"/>
  <c r="B276" i="7"/>
  <c r="E275" i="7"/>
  <c r="H275" i="7"/>
  <c r="D275" i="7"/>
  <c r="C276" i="7" l="1"/>
  <c r="J276" i="7"/>
  <c r="B277" i="7"/>
  <c r="F276" i="7"/>
  <c r="I276" i="7"/>
  <c r="D276" i="7"/>
  <c r="G276" i="7"/>
  <c r="E276" i="7"/>
  <c r="H276" i="7"/>
  <c r="F277" i="7" l="1"/>
  <c r="D277" i="7"/>
  <c r="E277" i="7"/>
  <c r="J277" i="7"/>
  <c r="C277" i="7"/>
  <c r="I277" i="7"/>
  <c r="B278" i="7"/>
  <c r="G277" i="7"/>
  <c r="H277" i="7"/>
  <c r="H278" i="7" l="1"/>
  <c r="D278" i="7"/>
  <c r="G278" i="7"/>
  <c r="B279" i="7"/>
  <c r="E278" i="7"/>
  <c r="J278" i="7"/>
  <c r="I278" i="7"/>
  <c r="F278" i="7"/>
  <c r="C278" i="7"/>
  <c r="E279" i="7" l="1"/>
  <c r="C279" i="7"/>
  <c r="I279" i="7"/>
  <c r="G279" i="7"/>
  <c r="J279" i="7"/>
  <c r="F279" i="7"/>
  <c r="B280" i="7"/>
  <c r="H279" i="7"/>
  <c r="D279" i="7"/>
  <c r="E280" i="7" l="1"/>
  <c r="J280" i="7"/>
  <c r="F280" i="7"/>
  <c r="G280" i="7"/>
  <c r="H280" i="7"/>
  <c r="B281" i="7"/>
  <c r="C280" i="7"/>
  <c r="D280" i="7"/>
  <c r="I280" i="7"/>
  <c r="F281" i="7" l="1"/>
  <c r="E281" i="7"/>
  <c r="C281" i="7"/>
  <c r="G281" i="7"/>
  <c r="I281" i="7"/>
  <c r="D281" i="7"/>
  <c r="H281" i="7"/>
  <c r="B282" i="7"/>
  <c r="J281" i="7"/>
  <c r="B283" i="7" l="1"/>
  <c r="H282" i="7"/>
  <c r="F282" i="7"/>
  <c r="D282" i="7"/>
  <c r="I282" i="7"/>
  <c r="J282" i="7"/>
  <c r="C282" i="7"/>
  <c r="G282" i="7"/>
  <c r="E282" i="7"/>
  <c r="D283" i="7" l="1"/>
  <c r="E283" i="7"/>
  <c r="J283" i="7"/>
  <c r="G283" i="7"/>
  <c r="I283" i="7"/>
  <c r="H283" i="7"/>
  <c r="F283" i="7"/>
  <c r="B284" i="7"/>
  <c r="C283" i="7"/>
  <c r="F284" i="7" l="1"/>
  <c r="E284" i="7"/>
  <c r="B285" i="7"/>
  <c r="I284" i="7"/>
  <c r="J284" i="7"/>
  <c r="D284" i="7"/>
  <c r="G284" i="7"/>
  <c r="C284" i="7"/>
  <c r="H284" i="7"/>
  <c r="F285" i="7" l="1"/>
  <c r="H285" i="7"/>
  <c r="G285" i="7"/>
  <c r="B286" i="7"/>
  <c r="C285" i="7"/>
  <c r="I285" i="7"/>
  <c r="E285" i="7"/>
  <c r="J285" i="7"/>
  <c r="D285" i="7"/>
  <c r="E286" i="7" l="1"/>
  <c r="G286" i="7"/>
  <c r="F286" i="7"/>
  <c r="H286" i="7"/>
  <c r="B287" i="7"/>
  <c r="J286" i="7"/>
  <c r="C286" i="7"/>
  <c r="D286" i="7"/>
  <c r="I286" i="7"/>
  <c r="E287" i="7" l="1"/>
  <c r="G287" i="7"/>
  <c r="B288" i="7"/>
  <c r="D287" i="7"/>
  <c r="I287" i="7"/>
  <c r="C287" i="7"/>
  <c r="H287" i="7"/>
  <c r="F287" i="7"/>
  <c r="J287" i="7"/>
  <c r="C288" i="7" l="1"/>
  <c r="F288" i="7"/>
  <c r="D288" i="7"/>
  <c r="J288" i="7"/>
  <c r="H288" i="7"/>
  <c r="E288" i="7"/>
  <c r="B289" i="7"/>
  <c r="I288" i="7"/>
  <c r="G288" i="7"/>
  <c r="F289" i="7" l="1"/>
  <c r="D289" i="7"/>
  <c r="G289" i="7"/>
  <c r="I289" i="7"/>
  <c r="E289" i="7"/>
  <c r="H289" i="7"/>
  <c r="C289" i="7"/>
  <c r="J289" i="7"/>
  <c r="B290" i="7"/>
  <c r="E290" i="7" l="1"/>
  <c r="F290" i="7"/>
  <c r="J290" i="7"/>
  <c r="H290" i="7"/>
  <c r="I290" i="7"/>
  <c r="G290" i="7"/>
  <c r="C290" i="7"/>
  <c r="B291" i="7"/>
  <c r="D290" i="7"/>
  <c r="E291" i="7" l="1"/>
  <c r="F291" i="7"/>
  <c r="G291" i="7"/>
  <c r="B292" i="7"/>
  <c r="D291" i="7"/>
  <c r="I291" i="7"/>
  <c r="H291" i="7"/>
  <c r="J291" i="7"/>
  <c r="C291" i="7"/>
  <c r="E292" i="7" l="1"/>
  <c r="J292" i="7"/>
  <c r="I292" i="7"/>
  <c r="G292" i="7"/>
  <c r="H292" i="7"/>
  <c r="C292" i="7"/>
  <c r="F292" i="7"/>
  <c r="B293" i="7"/>
  <c r="D292" i="7"/>
  <c r="F293" i="7" l="1"/>
  <c r="G293" i="7"/>
  <c r="I293" i="7"/>
  <c r="J293" i="7"/>
  <c r="B294" i="7"/>
  <c r="D293" i="7"/>
  <c r="H293" i="7"/>
  <c r="E293" i="7"/>
  <c r="C293" i="7"/>
  <c r="J294" i="7" l="1"/>
  <c r="B295" i="7"/>
  <c r="F294" i="7"/>
  <c r="H294" i="7"/>
  <c r="E294" i="7"/>
  <c r="D294" i="7"/>
  <c r="I294" i="7"/>
  <c r="C294" i="7"/>
  <c r="G294" i="7"/>
  <c r="G295" i="7" l="1"/>
  <c r="D295" i="7"/>
  <c r="E295" i="7"/>
  <c r="B296" i="7"/>
  <c r="H295" i="7"/>
  <c r="F295" i="7"/>
  <c r="C295" i="7"/>
  <c r="J295" i="7"/>
  <c r="I295" i="7"/>
  <c r="H296" i="7" l="1"/>
  <c r="F296" i="7"/>
  <c r="D296" i="7"/>
  <c r="J296" i="7"/>
  <c r="I296" i="7"/>
  <c r="C296" i="7"/>
  <c r="G296" i="7"/>
  <c r="B297" i="7"/>
  <c r="E296" i="7"/>
  <c r="H297" i="7" l="1"/>
  <c r="C297" i="7"/>
  <c r="D297" i="7"/>
  <c r="E297" i="7"/>
  <c r="I297" i="7"/>
  <c r="J297" i="7"/>
  <c r="F297" i="7"/>
  <c r="G297" i="7"/>
  <c r="B298" i="7"/>
  <c r="I298" i="7" l="1"/>
  <c r="J298" i="7"/>
  <c r="G298" i="7"/>
  <c r="B299" i="7"/>
  <c r="F298" i="7"/>
  <c r="H298" i="7"/>
  <c r="D298" i="7"/>
  <c r="E298" i="7"/>
  <c r="C298" i="7"/>
  <c r="D299" i="7" l="1"/>
  <c r="I299" i="7"/>
  <c r="J299" i="7"/>
  <c r="C299" i="7"/>
  <c r="H299" i="7"/>
  <c r="F299" i="7"/>
  <c r="B300" i="7"/>
  <c r="E299" i="7"/>
  <c r="G299" i="7"/>
  <c r="B301" i="7" l="1"/>
  <c r="E300" i="7"/>
  <c r="I300" i="7"/>
  <c r="F300" i="7"/>
  <c r="G300" i="7"/>
  <c r="C300" i="7"/>
  <c r="D300" i="7"/>
  <c r="H300" i="7"/>
  <c r="J300" i="7"/>
  <c r="C301" i="7" l="1"/>
  <c r="B302" i="7"/>
  <c r="J301" i="7"/>
  <c r="I301" i="7"/>
  <c r="F301" i="7"/>
  <c r="H301" i="7"/>
  <c r="G301" i="7"/>
  <c r="E301" i="7"/>
  <c r="D301" i="7"/>
  <c r="B303" i="7" l="1"/>
  <c r="D302" i="7"/>
  <c r="I302" i="7"/>
  <c r="J302" i="7"/>
  <c r="E302" i="7"/>
  <c r="F302" i="7"/>
  <c r="H302" i="7"/>
  <c r="C302" i="7"/>
  <c r="G302" i="7"/>
  <c r="E303" i="7" l="1"/>
  <c r="B304" i="7"/>
  <c r="C303" i="7"/>
  <c r="H303" i="7"/>
  <c r="F303" i="7"/>
  <c r="D303" i="7"/>
  <c r="I303" i="7"/>
  <c r="J303" i="7"/>
  <c r="G303" i="7"/>
  <c r="B305" i="7" l="1"/>
  <c r="I304" i="7"/>
  <c r="E304" i="7"/>
  <c r="F304" i="7"/>
  <c r="H304" i="7"/>
  <c r="C304" i="7"/>
  <c r="D304" i="7"/>
  <c r="J304" i="7"/>
  <c r="G304" i="7"/>
  <c r="C305" i="7" l="1"/>
  <c r="D305" i="7"/>
  <c r="E305" i="7"/>
  <c r="B306" i="7"/>
  <c r="G305" i="7"/>
  <c r="J305" i="7"/>
  <c r="F305" i="7"/>
  <c r="I305" i="7"/>
  <c r="H305" i="7"/>
  <c r="H306" i="7" l="1"/>
  <c r="F306" i="7"/>
  <c r="G306" i="7"/>
  <c r="D306" i="7"/>
  <c r="I306" i="7"/>
  <c r="C306" i="7"/>
  <c r="B307" i="7"/>
  <c r="E306" i="7"/>
  <c r="J306" i="7"/>
  <c r="E307" i="7" l="1"/>
  <c r="C307" i="7"/>
  <c r="G307" i="7"/>
  <c r="H307" i="7"/>
  <c r="J307" i="7"/>
  <c r="F307" i="7"/>
  <c r="D307" i="7"/>
  <c r="I307" i="7"/>
  <c r="B308" i="7"/>
  <c r="E308" i="7" l="1"/>
  <c r="I308" i="7"/>
  <c r="B309" i="7"/>
  <c r="J308" i="7"/>
  <c r="F308" i="7"/>
  <c r="G308" i="7"/>
  <c r="H308" i="7"/>
  <c r="C308" i="7"/>
  <c r="D308" i="7"/>
  <c r="C309" i="7" l="1"/>
  <c r="H309" i="7"/>
  <c r="D309" i="7"/>
  <c r="E309" i="7"/>
  <c r="F309" i="7"/>
  <c r="G309" i="7"/>
  <c r="I309" i="7"/>
  <c r="J309" i="7"/>
  <c r="B310" i="7"/>
  <c r="B311" i="7" l="1"/>
  <c r="G310" i="7"/>
  <c r="H310" i="7"/>
  <c r="D310" i="7"/>
  <c r="I310" i="7"/>
  <c r="J310" i="7"/>
  <c r="E310" i="7"/>
  <c r="F310" i="7"/>
  <c r="C310" i="7"/>
  <c r="D311" i="7" l="1"/>
  <c r="G311" i="7"/>
  <c r="I311" i="7"/>
  <c r="B312" i="7"/>
  <c r="H311" i="7"/>
  <c r="F311" i="7"/>
  <c r="J311" i="7"/>
  <c r="C311" i="7"/>
  <c r="E311" i="7"/>
  <c r="C312" i="7" l="1"/>
  <c r="D312" i="7"/>
  <c r="J312" i="7"/>
  <c r="G312" i="7"/>
  <c r="H312" i="7"/>
  <c r="B313" i="7"/>
  <c r="E312" i="7"/>
  <c r="I312" i="7"/>
  <c r="F312" i="7"/>
  <c r="C313" i="7" l="1"/>
  <c r="F313" i="7"/>
  <c r="I313" i="7"/>
  <c r="G313" i="7"/>
  <c r="D313" i="7"/>
  <c r="E313" i="7"/>
  <c r="J313" i="7"/>
  <c r="B314" i="7"/>
  <c r="H313" i="7"/>
  <c r="F314" i="7" l="1"/>
  <c r="E314" i="7"/>
  <c r="D314" i="7"/>
  <c r="J314" i="7"/>
  <c r="B315" i="7"/>
  <c r="H314" i="7"/>
  <c r="I314" i="7"/>
  <c r="C314" i="7"/>
  <c r="G314" i="7"/>
  <c r="E315" i="7" l="1"/>
  <c r="D315" i="7"/>
  <c r="C315" i="7"/>
  <c r="I315" i="7"/>
  <c r="G315" i="7"/>
  <c r="H315" i="7"/>
  <c r="J315" i="7"/>
  <c r="F315" i="7"/>
  <c r="B316" i="7"/>
  <c r="F316" i="7" l="1"/>
  <c r="E316" i="7"/>
  <c r="C316" i="7"/>
  <c r="J316" i="7"/>
  <c r="B317" i="7"/>
  <c r="I316" i="7"/>
  <c r="D316" i="7"/>
  <c r="G316" i="7"/>
  <c r="H316" i="7"/>
  <c r="E317" i="7" l="1"/>
  <c r="C317" i="7"/>
  <c r="B318" i="7"/>
  <c r="H317" i="7"/>
  <c r="I317" i="7"/>
  <c r="F317" i="7"/>
  <c r="G317" i="7"/>
  <c r="J317" i="7"/>
  <c r="D317" i="7"/>
  <c r="E318" i="7" l="1"/>
  <c r="J318" i="7"/>
  <c r="G318" i="7"/>
  <c r="B319" i="7"/>
  <c r="F318" i="7"/>
  <c r="H318" i="7"/>
  <c r="I318" i="7"/>
  <c r="C318" i="7"/>
  <c r="D318" i="7"/>
  <c r="J319" i="7" l="1"/>
  <c r="E319" i="7"/>
  <c r="G319" i="7"/>
  <c r="H319" i="7"/>
  <c r="B320" i="7"/>
  <c r="D319" i="7"/>
  <c r="I319" i="7"/>
  <c r="C319" i="7"/>
  <c r="F319" i="7"/>
  <c r="C320" i="7" l="1"/>
  <c r="I320" i="7"/>
  <c r="J320" i="7"/>
  <c r="F320" i="7"/>
  <c r="D320" i="7"/>
  <c r="G320" i="7"/>
  <c r="H320" i="7"/>
  <c r="B321" i="7"/>
  <c r="E320" i="7"/>
  <c r="C321" i="7" l="1"/>
  <c r="B322" i="7"/>
  <c r="G321" i="7"/>
  <c r="J321" i="7"/>
  <c r="I321" i="7"/>
  <c r="D321" i="7"/>
  <c r="H321" i="7"/>
  <c r="E321" i="7"/>
  <c r="F321" i="7"/>
  <c r="E322" i="7" l="1"/>
  <c r="B323" i="7"/>
  <c r="F322" i="7"/>
  <c r="J322" i="7"/>
  <c r="D322" i="7"/>
  <c r="H322" i="7"/>
  <c r="I322" i="7"/>
  <c r="C322" i="7"/>
  <c r="G322" i="7"/>
  <c r="C323" i="7" l="1"/>
  <c r="E323" i="7"/>
  <c r="G323" i="7"/>
  <c r="D323" i="7"/>
  <c r="I323" i="7"/>
  <c r="B324" i="7"/>
  <c r="H323" i="7"/>
  <c r="F323" i="7"/>
  <c r="J323" i="7"/>
  <c r="I324" i="7" l="1"/>
  <c r="F324" i="7"/>
  <c r="D324" i="7"/>
  <c r="G324" i="7"/>
  <c r="H324" i="7"/>
  <c r="B325" i="7"/>
  <c r="E324" i="7"/>
  <c r="J324" i="7"/>
  <c r="C324" i="7"/>
  <c r="C325" i="7" l="1"/>
  <c r="J325" i="7"/>
  <c r="E325" i="7"/>
  <c r="F325" i="7"/>
  <c r="I325" i="7"/>
  <c r="B326" i="7"/>
  <c r="H325" i="7"/>
  <c r="D325" i="7"/>
  <c r="G325" i="7"/>
  <c r="B327" i="7" l="1"/>
  <c r="H326" i="7"/>
  <c r="F326" i="7"/>
  <c r="E326" i="7"/>
  <c r="J326" i="7"/>
  <c r="D326" i="7"/>
  <c r="I326" i="7"/>
  <c r="C326" i="7"/>
  <c r="G326" i="7"/>
  <c r="C327" i="7" l="1"/>
  <c r="G327" i="7"/>
  <c r="E327" i="7"/>
  <c r="F327" i="7"/>
  <c r="D327" i="7"/>
  <c r="I327" i="7"/>
  <c r="B328" i="7"/>
  <c r="H327" i="7"/>
  <c r="J327" i="7"/>
  <c r="C328" i="7" l="1"/>
  <c r="E328" i="7"/>
  <c r="J328" i="7"/>
  <c r="D328" i="7"/>
  <c r="G328" i="7"/>
  <c r="H328" i="7"/>
  <c r="B329" i="7"/>
  <c r="F328" i="7"/>
  <c r="I328" i="7"/>
  <c r="C329" i="7" l="1"/>
  <c r="G329" i="7"/>
  <c r="F329" i="7"/>
  <c r="I329" i="7"/>
  <c r="J329" i="7"/>
  <c r="H329" i="7"/>
  <c r="B330" i="7"/>
  <c r="D329" i="7"/>
  <c r="E329" i="7"/>
  <c r="B331" i="7" l="1"/>
  <c r="F330" i="7"/>
  <c r="D330" i="7"/>
  <c r="E330" i="7"/>
  <c r="J330" i="7"/>
  <c r="H330" i="7"/>
  <c r="I330" i="7"/>
  <c r="C330" i="7"/>
  <c r="G330" i="7"/>
  <c r="G331" i="7" l="1"/>
  <c r="E331" i="7"/>
  <c r="B332" i="7"/>
  <c r="D331" i="7"/>
  <c r="I331" i="7"/>
  <c r="C331" i="7"/>
  <c r="H331" i="7"/>
  <c r="J331" i="7"/>
  <c r="F331" i="7"/>
  <c r="E332" i="7" l="1"/>
  <c r="H332" i="7"/>
  <c r="F332" i="7"/>
  <c r="J332" i="7"/>
  <c r="G332" i="7"/>
  <c r="C332" i="7"/>
  <c r="B333" i="7"/>
  <c r="I332" i="7"/>
  <c r="D332" i="7"/>
  <c r="D333" i="7" l="1"/>
  <c r="C333" i="7"/>
  <c r="H333" i="7"/>
  <c r="I333" i="7"/>
  <c r="F333" i="7"/>
  <c r="G333" i="7"/>
  <c r="E333" i="7"/>
  <c r="J333" i="7"/>
  <c r="B334" i="7"/>
  <c r="D334" i="7" l="1"/>
  <c r="E334" i="7"/>
  <c r="J334" i="7"/>
  <c r="F334" i="7"/>
  <c r="H334" i="7"/>
  <c r="I334" i="7"/>
  <c r="G334" i="7"/>
  <c r="C334" i="7"/>
  <c r="F602" i="2" l="1"/>
  <c r="S602" i="2"/>
  <c r="W602" i="2"/>
  <c r="Z602" i="2"/>
  <c r="P602" i="2"/>
  <c r="O602" i="2"/>
  <c r="AG602" i="2"/>
  <c r="N602" i="2"/>
  <c r="J602" i="2"/>
  <c r="AC602" i="2"/>
  <c r="Y602" i="2"/>
  <c r="T602" i="2"/>
  <c r="I602" i="2"/>
  <c r="U602" i="2"/>
  <c r="G602" i="2"/>
  <c r="E602" i="2"/>
  <c r="R602" i="2"/>
  <c r="K602" i="2"/>
  <c r="H602" i="2"/>
  <c r="M602" i="2"/>
  <c r="D602" i="2"/>
  <c r="AF602" i="2"/>
  <c r="AA602" i="2"/>
  <c r="AE602" i="2"/>
  <c r="X602" i="2"/>
  <c r="Q602" i="2"/>
  <c r="V602" i="2"/>
  <c r="L602" i="2"/>
  <c r="AD602" i="2"/>
  <c r="AB602" i="2"/>
  <c r="D624" i="2"/>
  <c r="V624" i="2"/>
  <c r="K624" i="2"/>
  <c r="X624" i="2"/>
  <c r="AB624" i="2"/>
  <c r="T624" i="2"/>
  <c r="AE624" i="2"/>
  <c r="AC624" i="2"/>
  <c r="R624" i="2"/>
  <c r="P624" i="2"/>
  <c r="Z624" i="2"/>
  <c r="Q624" i="2"/>
  <c r="N624" i="2"/>
  <c r="W624" i="2"/>
  <c r="U624" i="2"/>
  <c r="J624" i="2"/>
  <c r="H624" i="2"/>
  <c r="AD624" i="2"/>
  <c r="I624" i="2"/>
  <c r="AA624" i="2"/>
  <c r="O624" i="2"/>
  <c r="M624" i="2"/>
  <c r="AG624" i="2"/>
  <c r="S624" i="2"/>
  <c r="E624" i="2"/>
  <c r="F624" i="2"/>
  <c r="G624" i="2"/>
  <c r="Y624" i="2"/>
  <c r="L624" i="2"/>
  <c r="AF624" i="2"/>
  <c r="AD616" i="2"/>
  <c r="AA616" i="2"/>
  <c r="T616" i="2"/>
  <c r="Q616" i="2"/>
  <c r="AE616" i="2"/>
  <c r="X616" i="2"/>
  <c r="H616" i="2"/>
  <c r="L616" i="2"/>
  <c r="N616" i="2"/>
  <c r="U616" i="2"/>
  <c r="Y616" i="2"/>
  <c r="S616" i="2"/>
  <c r="V616" i="2"/>
  <c r="AB616" i="2"/>
  <c r="AF616" i="2"/>
  <c r="E616" i="2"/>
  <c r="I616" i="2"/>
  <c r="F616" i="2"/>
  <c r="G616" i="2"/>
  <c r="AC616" i="2"/>
  <c r="AG616" i="2"/>
  <c r="W616" i="2"/>
  <c r="M616" i="2"/>
  <c r="R616" i="2"/>
  <c r="J616" i="2"/>
  <c r="K616" i="2"/>
  <c r="D616" i="2"/>
  <c r="Z616" i="2"/>
  <c r="O616" i="2"/>
  <c r="P616" i="2"/>
  <c r="P609" i="2"/>
  <c r="AC609" i="2"/>
  <c r="U609" i="2"/>
  <c r="M609" i="2"/>
  <c r="Y609" i="2"/>
  <c r="AB609" i="2"/>
  <c r="K609" i="2"/>
  <c r="V609" i="2"/>
  <c r="F609" i="2"/>
  <c r="I609" i="2"/>
  <c r="G609" i="2"/>
  <c r="AD609" i="2"/>
  <c r="Q609" i="2"/>
  <c r="AA609" i="2"/>
  <c r="S609" i="2"/>
  <c r="H609" i="2"/>
  <c r="W609" i="2"/>
  <c r="T609" i="2"/>
  <c r="X609" i="2"/>
  <c r="L609" i="2"/>
  <c r="J609" i="2"/>
  <c r="D609" i="2"/>
  <c r="Z609" i="2"/>
  <c r="R609" i="2"/>
  <c r="AG609" i="2"/>
  <c r="AE609" i="2"/>
  <c r="E609" i="2"/>
  <c r="N609" i="2"/>
  <c r="AF609" i="2"/>
  <c r="O609" i="2"/>
  <c r="X622" i="2"/>
  <c r="AB622" i="2"/>
  <c r="E622" i="2"/>
  <c r="Q622" i="2"/>
  <c r="M622" i="2"/>
  <c r="J622" i="2"/>
  <c r="U622" i="2"/>
  <c r="K622" i="2"/>
  <c r="AF622" i="2"/>
  <c r="AD622" i="2"/>
  <c r="AE622" i="2"/>
  <c r="W622" i="2"/>
  <c r="D622" i="2"/>
  <c r="N622" i="2"/>
  <c r="V622" i="2"/>
  <c r="AG622" i="2"/>
  <c r="S622" i="2"/>
  <c r="Z622" i="2"/>
  <c r="F622" i="2"/>
  <c r="L622" i="2"/>
  <c r="I622" i="2"/>
  <c r="O622" i="2"/>
  <c r="G622" i="2"/>
  <c r="R622" i="2"/>
  <c r="P622" i="2"/>
  <c r="T622" i="2"/>
  <c r="AC622" i="2"/>
  <c r="AA622" i="2"/>
  <c r="H622" i="2"/>
  <c r="Y622" i="2"/>
  <c r="AD615" i="2"/>
  <c r="G615" i="2"/>
  <c r="T615" i="2"/>
  <c r="M615" i="2"/>
  <c r="Q615" i="2"/>
  <c r="U615" i="2"/>
  <c r="AE615" i="2"/>
  <c r="J615" i="2"/>
  <c r="V615" i="2"/>
  <c r="S615" i="2"/>
  <c r="X615" i="2"/>
  <c r="AF615" i="2"/>
  <c r="Y615" i="2"/>
  <c r="AA615" i="2"/>
  <c r="AG615" i="2"/>
  <c r="I615" i="2"/>
  <c r="N615" i="2"/>
  <c r="W615" i="2"/>
  <c r="O615" i="2"/>
  <c r="AB615" i="2"/>
  <c r="F615" i="2"/>
  <c r="L615" i="2"/>
  <c r="P615" i="2"/>
  <c r="D615" i="2"/>
  <c r="K615" i="2"/>
  <c r="AC615" i="2"/>
  <c r="R615" i="2"/>
  <c r="H615" i="2"/>
  <c r="Z615" i="2"/>
  <c r="E615" i="2"/>
  <c r="U607" i="2"/>
  <c r="R607" i="2"/>
  <c r="T607" i="2"/>
  <c r="E607" i="2"/>
  <c r="I607" i="2"/>
  <c r="N607" i="2"/>
  <c r="AD607" i="2"/>
  <c r="S607" i="2"/>
  <c r="H607" i="2"/>
  <c r="AB607" i="2"/>
  <c r="AC607" i="2"/>
  <c r="AA607" i="2"/>
  <c r="P607" i="2"/>
  <c r="M607" i="2"/>
  <c r="AF607" i="2"/>
  <c r="L607" i="2"/>
  <c r="V607" i="2"/>
  <c r="K607" i="2"/>
  <c r="W607" i="2"/>
  <c r="AE607" i="2"/>
  <c r="O607" i="2"/>
  <c r="AG607" i="2"/>
  <c r="Y607" i="2"/>
  <c r="F607" i="2"/>
  <c r="Q607" i="2"/>
  <c r="D607" i="2"/>
  <c r="X607" i="2"/>
  <c r="Z607" i="2"/>
  <c r="G607" i="2"/>
  <c r="J607" i="2"/>
  <c r="Y599" i="2"/>
  <c r="G599" i="2"/>
  <c r="J599" i="2"/>
  <c r="M599" i="2"/>
  <c r="AD599" i="2"/>
  <c r="W599" i="2"/>
  <c r="P599" i="2"/>
  <c r="I599" i="2"/>
  <c r="D599" i="2"/>
  <c r="Q599" i="2"/>
  <c r="AB599" i="2"/>
  <c r="AG599" i="2"/>
  <c r="N599" i="2"/>
  <c r="O599" i="2"/>
  <c r="V599" i="2"/>
  <c r="AC599" i="2"/>
  <c r="L599" i="2"/>
  <c r="AE599" i="2"/>
  <c r="X599" i="2"/>
  <c r="H599" i="2"/>
  <c r="S599" i="2"/>
  <c r="R599" i="2"/>
  <c r="AA599" i="2"/>
  <c r="T599" i="2"/>
  <c r="U599" i="2"/>
  <c r="Z599" i="2"/>
  <c r="AF599" i="2"/>
  <c r="K599" i="2"/>
  <c r="E599" i="2"/>
  <c r="F599" i="2"/>
  <c r="Y591" i="2"/>
  <c r="E591" i="2"/>
  <c r="Z591" i="2"/>
  <c r="X591" i="2"/>
  <c r="U591" i="2"/>
  <c r="AB591" i="2"/>
  <c r="AC591" i="2"/>
  <c r="F591" i="2"/>
  <c r="G591" i="2"/>
  <c r="O591" i="2"/>
  <c r="N591" i="2"/>
  <c r="H591" i="2"/>
  <c r="J591" i="2"/>
  <c r="AG591" i="2"/>
  <c r="AA591" i="2"/>
  <c r="R591" i="2"/>
  <c r="I591" i="2"/>
  <c r="M591" i="2"/>
  <c r="W591" i="2"/>
  <c r="L591" i="2"/>
  <c r="K591" i="2"/>
  <c r="AD591" i="2"/>
  <c r="AF591" i="2"/>
  <c r="T591" i="2"/>
  <c r="V591" i="2"/>
  <c r="P591" i="2"/>
  <c r="Q591" i="2"/>
  <c r="D591" i="2"/>
  <c r="S591" i="2"/>
  <c r="AE591" i="2"/>
  <c r="AG621" i="2"/>
  <c r="AD621" i="2"/>
  <c r="W621" i="2"/>
  <c r="E621" i="2"/>
  <c r="S621" i="2"/>
  <c r="P621" i="2"/>
  <c r="AE621" i="2"/>
  <c r="F621" i="2"/>
  <c r="Y621" i="2"/>
  <c r="AC621" i="2"/>
  <c r="V621" i="2"/>
  <c r="J621" i="2"/>
  <c r="R621" i="2"/>
  <c r="H621" i="2"/>
  <c r="M621" i="2"/>
  <c r="K621" i="2"/>
  <c r="T621" i="2"/>
  <c r="X621" i="2"/>
  <c r="I621" i="2"/>
  <c r="Z621" i="2"/>
  <c r="AA621" i="2"/>
  <c r="L621" i="2"/>
  <c r="O621" i="2"/>
  <c r="U621" i="2"/>
  <c r="D621" i="2"/>
  <c r="AF621" i="2"/>
  <c r="Q621" i="2"/>
  <c r="AB621" i="2"/>
  <c r="N621" i="2"/>
  <c r="G621" i="2"/>
  <c r="AA614" i="2"/>
  <c r="D614" i="2"/>
  <c r="W614" i="2"/>
  <c r="K614" i="2"/>
  <c r="AE614" i="2"/>
  <c r="G614" i="2"/>
  <c r="Z614" i="2"/>
  <c r="N614" i="2"/>
  <c r="R614" i="2"/>
  <c r="H614" i="2"/>
  <c r="Q614" i="2"/>
  <c r="I614" i="2"/>
  <c r="M614" i="2"/>
  <c r="S614" i="2"/>
  <c r="AF614" i="2"/>
  <c r="X614" i="2"/>
  <c r="AB614" i="2"/>
  <c r="U614" i="2"/>
  <c r="P614" i="2"/>
  <c r="J614" i="2"/>
  <c r="L614" i="2"/>
  <c r="T614" i="2"/>
  <c r="AD614" i="2"/>
  <c r="Y614" i="2"/>
  <c r="V614" i="2"/>
  <c r="F614" i="2"/>
  <c r="AG614" i="2"/>
  <c r="E614" i="2"/>
  <c r="AC614" i="2"/>
  <c r="O614" i="2"/>
  <c r="AC606" i="2"/>
  <c r="X606" i="2"/>
  <c r="N606" i="2"/>
  <c r="L606" i="2"/>
  <c r="E606" i="2"/>
  <c r="M606" i="2"/>
  <c r="Q606" i="2"/>
  <c r="Y606" i="2"/>
  <c r="P606" i="2"/>
  <c r="F606" i="2"/>
  <c r="S606" i="2"/>
  <c r="K606" i="2"/>
  <c r="O606" i="2"/>
  <c r="Z606" i="2"/>
  <c r="AG606" i="2"/>
  <c r="I606" i="2"/>
  <c r="D606" i="2"/>
  <c r="H606" i="2"/>
  <c r="AD606" i="2"/>
  <c r="AE606" i="2"/>
  <c r="R606" i="2"/>
  <c r="G606" i="2"/>
  <c r="W606" i="2"/>
  <c r="J606" i="2"/>
  <c r="U606" i="2"/>
  <c r="AA606" i="2"/>
  <c r="T606" i="2"/>
  <c r="AB606" i="2"/>
  <c r="AF606" i="2"/>
  <c r="V606" i="2"/>
  <c r="Z620" i="2"/>
  <c r="L620" i="2"/>
  <c r="Y620" i="2"/>
  <c r="G620" i="2"/>
  <c r="AF620" i="2"/>
  <c r="M620" i="2"/>
  <c r="E620" i="2"/>
  <c r="AG620" i="2"/>
  <c r="D620" i="2"/>
  <c r="AC620" i="2"/>
  <c r="S620" i="2"/>
  <c r="H620" i="2"/>
  <c r="R620" i="2"/>
  <c r="Q620" i="2"/>
  <c r="X620" i="2"/>
  <c r="N620" i="2"/>
  <c r="O620" i="2"/>
  <c r="V620" i="2"/>
  <c r="T620" i="2"/>
  <c r="W620" i="2"/>
  <c r="F620" i="2"/>
  <c r="U620" i="2"/>
  <c r="K620" i="2"/>
  <c r="J620" i="2"/>
  <c r="AA620" i="2"/>
  <c r="AE620" i="2"/>
  <c r="P620" i="2"/>
  <c r="AD620" i="2"/>
  <c r="AB620" i="2"/>
  <c r="I620" i="2"/>
  <c r="L613" i="2"/>
  <c r="T613" i="2"/>
  <c r="H613" i="2"/>
  <c r="Y613" i="2"/>
  <c r="Q613" i="2"/>
  <c r="X613" i="2"/>
  <c r="D613" i="2"/>
  <c r="P613" i="2"/>
  <c r="S613" i="2"/>
  <c r="Z613" i="2"/>
  <c r="AA613" i="2"/>
  <c r="K613" i="2"/>
  <c r="G613" i="2"/>
  <c r="N613" i="2"/>
  <c r="F613" i="2"/>
  <c r="AB613" i="2"/>
  <c r="V613" i="2"/>
  <c r="AE613" i="2"/>
  <c r="AD613" i="2"/>
  <c r="AF613" i="2"/>
  <c r="E613" i="2"/>
  <c r="O613" i="2"/>
  <c r="I613" i="2"/>
  <c r="R613" i="2"/>
  <c r="M613" i="2"/>
  <c r="U613" i="2"/>
  <c r="J613" i="2"/>
  <c r="W613" i="2"/>
  <c r="AG613" i="2"/>
  <c r="AC613" i="2"/>
  <c r="D605" i="2"/>
  <c r="R605" i="2"/>
  <c r="X605" i="2"/>
  <c r="O605" i="2"/>
  <c r="E605" i="2"/>
  <c r="AA605" i="2"/>
  <c r="AC605" i="2"/>
  <c r="Z605" i="2"/>
  <c r="AG605" i="2"/>
  <c r="Q605" i="2"/>
  <c r="S605" i="2"/>
  <c r="F605" i="2"/>
  <c r="AB605" i="2"/>
  <c r="W605" i="2"/>
  <c r="H605" i="2"/>
  <c r="G605" i="2"/>
  <c r="AE605" i="2"/>
  <c r="U605" i="2"/>
  <c r="Y605" i="2"/>
  <c r="I605" i="2"/>
  <c r="AF605" i="2"/>
  <c r="V605" i="2"/>
  <c r="T605" i="2"/>
  <c r="M605" i="2"/>
  <c r="AD605" i="2"/>
  <c r="J605" i="2"/>
  <c r="K605" i="2"/>
  <c r="L605" i="2"/>
  <c r="N605" i="2"/>
  <c r="P605" i="2"/>
  <c r="K597" i="2"/>
  <c r="V597" i="2"/>
  <c r="L597" i="2"/>
  <c r="O597" i="2"/>
  <c r="N597" i="2"/>
  <c r="M597" i="2"/>
  <c r="P597" i="2"/>
  <c r="T597" i="2"/>
  <c r="F597" i="2"/>
  <c r="E597" i="2"/>
  <c r="D597" i="2"/>
  <c r="Q597" i="2"/>
  <c r="W597" i="2"/>
  <c r="AF597" i="2"/>
  <c r="AB597" i="2"/>
  <c r="AA597" i="2"/>
  <c r="S597" i="2"/>
  <c r="Z597" i="2"/>
  <c r="AE597" i="2"/>
  <c r="Y597" i="2"/>
  <c r="AC597" i="2"/>
  <c r="X597" i="2"/>
  <c r="I597" i="2"/>
  <c r="J597" i="2"/>
  <c r="G597" i="2"/>
  <c r="H597" i="2"/>
  <c r="AD597" i="2"/>
  <c r="R597" i="2"/>
  <c r="U597" i="2"/>
  <c r="AG597" i="2"/>
  <c r="AD619" i="2"/>
  <c r="P619" i="2"/>
  <c r="Y619" i="2"/>
  <c r="S619" i="2"/>
  <c r="O619" i="2"/>
  <c r="M619" i="2"/>
  <c r="AB619" i="2"/>
  <c r="V619" i="2"/>
  <c r="N619" i="2"/>
  <c r="AE619" i="2"/>
  <c r="H619" i="2"/>
  <c r="Q619" i="2"/>
  <c r="U619" i="2"/>
  <c r="D619" i="2"/>
  <c r="F619" i="2"/>
  <c r="AF619" i="2"/>
  <c r="AC619" i="2"/>
  <c r="R619" i="2"/>
  <c r="T619" i="2"/>
  <c r="AG619" i="2"/>
  <c r="I619" i="2"/>
  <c r="G619" i="2"/>
  <c r="L619" i="2"/>
  <c r="X619" i="2"/>
  <c r="Z619" i="2"/>
  <c r="K619" i="2"/>
  <c r="E619" i="2"/>
  <c r="W619" i="2"/>
  <c r="J619" i="2"/>
  <c r="AA619" i="2"/>
  <c r="N612" i="2"/>
  <c r="G612" i="2"/>
  <c r="W612" i="2"/>
  <c r="AE612" i="2"/>
  <c r="M612" i="2"/>
  <c r="Y612" i="2"/>
  <c r="J612" i="2"/>
  <c r="E612" i="2"/>
  <c r="AA612" i="2"/>
  <c r="S612" i="2"/>
  <c r="AD612" i="2"/>
  <c r="K612" i="2"/>
  <c r="Q612" i="2"/>
  <c r="AG612" i="2"/>
  <c r="I612" i="2"/>
  <c r="AC612" i="2"/>
  <c r="O612" i="2"/>
  <c r="D612" i="2"/>
  <c r="R612" i="2"/>
  <c r="F612" i="2"/>
  <c r="H612" i="2"/>
  <c r="Z612" i="2"/>
  <c r="X612" i="2"/>
  <c r="V612" i="2"/>
  <c r="P612" i="2"/>
  <c r="U612" i="2"/>
  <c r="AB612" i="2"/>
  <c r="L612" i="2"/>
  <c r="T612" i="2"/>
  <c r="AF612" i="2"/>
  <c r="F588" i="2"/>
  <c r="AF588" i="2"/>
  <c r="N588" i="2"/>
  <c r="Y588" i="2"/>
  <c r="S588" i="2"/>
  <c r="AD588" i="2"/>
  <c r="I588" i="2"/>
  <c r="E588" i="2"/>
  <c r="K588" i="2"/>
  <c r="O588" i="2"/>
  <c r="J588" i="2"/>
  <c r="P588" i="2"/>
  <c r="M588" i="2"/>
  <c r="Q588" i="2"/>
  <c r="AE588" i="2"/>
  <c r="L588" i="2"/>
  <c r="D588" i="2"/>
  <c r="R588" i="2"/>
  <c r="H588" i="2"/>
  <c r="U588" i="2"/>
  <c r="X588" i="2"/>
  <c r="AC588" i="2"/>
  <c r="AA588" i="2"/>
  <c r="W588" i="2"/>
  <c r="T588" i="2"/>
  <c r="AG588" i="2"/>
  <c r="AB588" i="2"/>
  <c r="V588" i="2"/>
  <c r="G588" i="2"/>
  <c r="Z588" i="2"/>
  <c r="N618" i="2"/>
  <c r="Z618" i="2"/>
  <c r="AA618" i="2"/>
  <c r="AF618" i="2"/>
  <c r="U618" i="2"/>
  <c r="L618" i="2"/>
  <c r="W618" i="2"/>
  <c r="M618" i="2"/>
  <c r="R618" i="2"/>
  <c r="S618" i="2"/>
  <c r="X618" i="2"/>
  <c r="T618" i="2"/>
  <c r="P618" i="2"/>
  <c r="AG618" i="2"/>
  <c r="D618" i="2"/>
  <c r="AE618" i="2"/>
  <c r="AD618" i="2"/>
  <c r="I618" i="2"/>
  <c r="Y618" i="2"/>
  <c r="O618" i="2"/>
  <c r="H618" i="2"/>
  <c r="K618" i="2"/>
  <c r="AC618" i="2"/>
  <c r="J618" i="2"/>
  <c r="G618" i="2"/>
  <c r="V618" i="2"/>
  <c r="E618" i="2"/>
  <c r="F618" i="2"/>
  <c r="Q618" i="2"/>
  <c r="AB618" i="2"/>
  <c r="P611" i="2"/>
  <c r="AD611" i="2"/>
  <c r="X611" i="2"/>
  <c r="W611" i="2"/>
  <c r="O611" i="2"/>
  <c r="AE611" i="2"/>
  <c r="S611" i="2"/>
  <c r="M611" i="2"/>
  <c r="Y611" i="2"/>
  <c r="U611" i="2"/>
  <c r="V611" i="2"/>
  <c r="AF611" i="2"/>
  <c r="H611" i="2"/>
  <c r="T611" i="2"/>
  <c r="E611" i="2"/>
  <c r="F611" i="2"/>
  <c r="AB611" i="2"/>
  <c r="N611" i="2"/>
  <c r="J611" i="2"/>
  <c r="Z611" i="2"/>
  <c r="G611" i="2"/>
  <c r="R611" i="2"/>
  <c r="AC611" i="2"/>
  <c r="I611" i="2"/>
  <c r="AA611" i="2"/>
  <c r="Q611" i="2"/>
  <c r="L611" i="2"/>
  <c r="D611" i="2"/>
  <c r="K611" i="2"/>
  <c r="AG611" i="2"/>
  <c r="AF595" i="2"/>
  <c r="L595" i="2"/>
  <c r="F595" i="2"/>
  <c r="Y595" i="2"/>
  <c r="AA595" i="2"/>
  <c r="N595" i="2"/>
  <c r="O595" i="2"/>
  <c r="G595" i="2"/>
  <c r="T595" i="2"/>
  <c r="AB595" i="2"/>
  <c r="E595" i="2"/>
  <c r="W595" i="2"/>
  <c r="Q595" i="2"/>
  <c r="K595" i="2"/>
  <c r="AD595" i="2"/>
  <c r="U595" i="2"/>
  <c r="P595" i="2"/>
  <c r="D595" i="2"/>
  <c r="J595" i="2"/>
  <c r="X595" i="2"/>
  <c r="Z595" i="2"/>
  <c r="R595" i="2"/>
  <c r="H595" i="2"/>
  <c r="S595" i="2"/>
  <c r="M595" i="2"/>
  <c r="AE595" i="2"/>
  <c r="I595" i="2"/>
  <c r="V595" i="2"/>
  <c r="AC595" i="2"/>
  <c r="AG595" i="2"/>
  <c r="J587" i="2"/>
  <c r="F587" i="2"/>
  <c r="AA587" i="2"/>
  <c r="AD587" i="2"/>
  <c r="I587" i="2"/>
  <c r="Q587" i="2"/>
  <c r="AG587" i="2"/>
  <c r="N587" i="2"/>
  <c r="P587" i="2"/>
  <c r="Y587" i="2"/>
  <c r="E587" i="2"/>
  <c r="L587" i="2"/>
  <c r="M587" i="2"/>
  <c r="T587" i="2"/>
  <c r="W587" i="2"/>
  <c r="AE587" i="2"/>
  <c r="AC587" i="2"/>
  <c r="AF587" i="2"/>
  <c r="S587" i="2"/>
  <c r="G587" i="2"/>
  <c r="K587" i="2"/>
  <c r="D587" i="2"/>
  <c r="V587" i="2"/>
  <c r="O587" i="2"/>
  <c r="H587" i="2"/>
  <c r="R587" i="2"/>
  <c r="U587" i="2"/>
  <c r="AB587" i="2"/>
  <c r="Z587" i="2"/>
  <c r="X587" i="2"/>
  <c r="E232" i="7" l="1"/>
  <c r="E233" i="7"/>
  <c r="G232" i="7"/>
  <c r="G233" i="7"/>
  <c r="H232" i="7"/>
  <c r="H233" i="7"/>
  <c r="D232" i="7"/>
  <c r="D233" i="7"/>
  <c r="I232" i="7"/>
  <c r="I233" i="7"/>
  <c r="F232" i="7"/>
  <c r="F233" i="7"/>
  <c r="J232" i="7"/>
  <c r="J233" i="7"/>
  <c r="C232" i="7"/>
  <c r="C233" i="7"/>
  <c r="D626" i="2"/>
  <c r="M626" i="2"/>
  <c r="U626" i="2"/>
  <c r="AC626" i="2"/>
  <c r="Q626" i="2"/>
  <c r="S626" i="2"/>
  <c r="AA626" i="2"/>
  <c r="AG626" i="2"/>
  <c r="I626" i="2"/>
  <c r="Y626" i="2"/>
  <c r="K626" i="2"/>
  <c r="V626" i="2"/>
  <c r="AB626" i="2"/>
  <c r="R626" i="2"/>
  <c r="X626" i="2"/>
  <c r="AF626" i="2"/>
  <c r="J626" i="2"/>
  <c r="N626" i="2"/>
  <c r="L626" i="2"/>
  <c r="P626" i="2"/>
  <c r="Z626" i="2"/>
  <c r="H626" i="2"/>
  <c r="AE626" i="2"/>
  <c r="E626" i="2"/>
  <c r="W626" i="2"/>
  <c r="F626" i="2"/>
  <c r="T626" i="2"/>
  <c r="O626" i="2"/>
  <c r="AD626" i="2"/>
  <c r="G626" i="2"/>
  <c r="Y596" i="2"/>
  <c r="P596" i="2"/>
  <c r="T596" i="2"/>
  <c r="Q596" i="2"/>
  <c r="AA596" i="2"/>
  <c r="G596" i="2"/>
  <c r="H596" i="2"/>
  <c r="R596" i="2"/>
  <c r="AF596" i="2"/>
  <c r="X596" i="2"/>
  <c r="I596" i="2"/>
  <c r="S596" i="2"/>
  <c r="D596" i="2"/>
  <c r="AG596" i="2"/>
  <c r="AC596" i="2"/>
  <c r="J596" i="2"/>
  <c r="Z596" i="2"/>
  <c r="W596" i="2"/>
  <c r="F596" i="2"/>
  <c r="M596" i="2"/>
  <c r="O596" i="2"/>
  <c r="AD596" i="2"/>
  <c r="E596" i="2"/>
  <c r="N596" i="2"/>
  <c r="V596" i="2"/>
  <c r="L596" i="2"/>
  <c r="U596" i="2"/>
  <c r="AB596" i="2"/>
  <c r="AE596" i="2"/>
  <c r="K596" i="2"/>
  <c r="J598" i="2"/>
  <c r="P598" i="2"/>
  <c r="Z598" i="2"/>
  <c r="AG598" i="2"/>
  <c r="Y598" i="2"/>
  <c r="AE598" i="2"/>
  <c r="V598" i="2"/>
  <c r="R598" i="2"/>
  <c r="L598" i="2"/>
  <c r="T598" i="2"/>
  <c r="G598" i="2"/>
  <c r="AF598" i="2"/>
  <c r="I598" i="2"/>
  <c r="W598" i="2"/>
  <c r="Q598" i="2"/>
  <c r="AB598" i="2"/>
  <c r="O598" i="2"/>
  <c r="AA598" i="2"/>
  <c r="H598" i="2"/>
  <c r="X598" i="2"/>
  <c r="M598" i="2"/>
  <c r="K598" i="2"/>
  <c r="U598" i="2"/>
  <c r="D598" i="2"/>
  <c r="AC598" i="2"/>
  <c r="AD598" i="2"/>
  <c r="F598" i="2"/>
  <c r="N598" i="2"/>
  <c r="E598" i="2"/>
  <c r="S598" i="2"/>
  <c r="Q600" i="2"/>
  <c r="I600" i="2"/>
  <c r="AB600" i="2"/>
  <c r="S600" i="2"/>
  <c r="P600" i="2"/>
  <c r="Y600" i="2"/>
  <c r="E600" i="2"/>
  <c r="K600" i="2"/>
  <c r="H600" i="2"/>
  <c r="AG600" i="2"/>
  <c r="J600" i="2"/>
  <c r="X600" i="2"/>
  <c r="O600" i="2"/>
  <c r="AD600" i="2"/>
  <c r="Z600" i="2"/>
  <c r="R600" i="2"/>
  <c r="W600" i="2"/>
  <c r="AC600" i="2"/>
  <c r="AE600" i="2"/>
  <c r="AF600" i="2"/>
  <c r="M600" i="2"/>
  <c r="L600" i="2"/>
  <c r="T600" i="2"/>
  <c r="V600" i="2"/>
  <c r="U600" i="2"/>
  <c r="N600" i="2"/>
  <c r="AA600" i="2"/>
  <c r="F600" i="2"/>
  <c r="G600" i="2"/>
  <c r="D600" i="2"/>
  <c r="J617" i="2"/>
  <c r="O617" i="2"/>
  <c r="M617" i="2"/>
  <c r="AE617" i="2"/>
  <c r="U617" i="2"/>
  <c r="AD617" i="2"/>
  <c r="W617" i="2"/>
  <c r="AC617" i="2"/>
  <c r="R617" i="2"/>
  <c r="P617" i="2"/>
  <c r="E617" i="2"/>
  <c r="AA617" i="2"/>
  <c r="Y617" i="2"/>
  <c r="K617" i="2"/>
  <c r="F617" i="2"/>
  <c r="L617" i="2"/>
  <c r="D617" i="2"/>
  <c r="Z617" i="2"/>
  <c r="H617" i="2"/>
  <c r="X617" i="2"/>
  <c r="S617" i="2"/>
  <c r="G617" i="2"/>
  <c r="T617" i="2"/>
  <c r="AG617" i="2"/>
  <c r="AF617" i="2"/>
  <c r="AB617" i="2"/>
  <c r="N617" i="2"/>
  <c r="Q617" i="2"/>
  <c r="I617" i="2"/>
  <c r="V617" i="2"/>
  <c r="I603" i="2"/>
  <c r="AA603" i="2"/>
  <c r="F603" i="2"/>
  <c r="E603" i="2"/>
  <c r="G603" i="2"/>
  <c r="V603" i="2"/>
  <c r="AC603" i="2"/>
  <c r="O603" i="2"/>
  <c r="Z603" i="2"/>
  <c r="AB603" i="2"/>
  <c r="D603" i="2"/>
  <c r="L603" i="2"/>
  <c r="AG603" i="2"/>
  <c r="U603" i="2"/>
  <c r="R603" i="2"/>
  <c r="N603" i="2"/>
  <c r="H603" i="2"/>
  <c r="AE603" i="2"/>
  <c r="P603" i="2"/>
  <c r="S603" i="2"/>
  <c r="K603" i="2"/>
  <c r="AD603" i="2"/>
  <c r="Y603" i="2"/>
  <c r="M603" i="2"/>
  <c r="AF603" i="2"/>
  <c r="T603" i="2"/>
  <c r="X603" i="2"/>
  <c r="Q603" i="2"/>
  <c r="W603" i="2"/>
  <c r="J603" i="2"/>
  <c r="T604" i="2"/>
  <c r="S604" i="2"/>
  <c r="Q604" i="2"/>
  <c r="M604" i="2"/>
  <c r="K604" i="2"/>
  <c r="D604" i="2"/>
  <c r="O604" i="2"/>
  <c r="E604" i="2"/>
  <c r="J604" i="2"/>
  <c r="L604" i="2"/>
  <c r="AA604" i="2"/>
  <c r="P604" i="2"/>
  <c r="F604" i="2"/>
  <c r="I604" i="2"/>
  <c r="AB604" i="2"/>
  <c r="G604" i="2"/>
  <c r="W604" i="2"/>
  <c r="AD604" i="2"/>
  <c r="H604" i="2"/>
  <c r="AG604" i="2"/>
  <c r="U604" i="2"/>
  <c r="V604" i="2"/>
  <c r="Y604" i="2"/>
  <c r="X604" i="2"/>
  <c r="AE604" i="2"/>
  <c r="AF604" i="2"/>
  <c r="Z604" i="2"/>
  <c r="AC604" i="2"/>
  <c r="R604" i="2"/>
  <c r="N604" i="2"/>
  <c r="AB608" i="2"/>
  <c r="Q608" i="2"/>
  <c r="Z608" i="2"/>
  <c r="L608" i="2"/>
  <c r="AC608" i="2"/>
  <c r="K608" i="2"/>
  <c r="F199" i="7" s="1"/>
  <c r="U608" i="2"/>
  <c r="S608" i="2"/>
  <c r="N608" i="2"/>
  <c r="D608" i="2"/>
  <c r="O608" i="2"/>
  <c r="Y608" i="2"/>
  <c r="P608" i="2"/>
  <c r="T608" i="2"/>
  <c r="F608" i="2"/>
  <c r="J608" i="2"/>
  <c r="I608" i="2"/>
  <c r="E608" i="2"/>
  <c r="AA608" i="2"/>
  <c r="G608" i="2"/>
  <c r="M608" i="2"/>
  <c r="R608" i="2"/>
  <c r="AD608" i="2"/>
  <c r="AG608" i="2"/>
  <c r="AF608" i="2"/>
  <c r="W608" i="2"/>
  <c r="X608" i="2"/>
  <c r="I201" i="7" s="1"/>
  <c r="V608" i="2"/>
  <c r="H199" i="7" s="1"/>
  <c r="H608" i="2"/>
  <c r="AE608" i="2"/>
  <c r="C199" i="7" s="1"/>
  <c r="D625" i="2"/>
  <c r="E625" i="2"/>
  <c r="M625" i="2"/>
  <c r="T625" i="2"/>
  <c r="AB625" i="2"/>
  <c r="O625" i="2"/>
  <c r="W625" i="2"/>
  <c r="AA625" i="2"/>
  <c r="Q625" i="2"/>
  <c r="I625" i="2"/>
  <c r="S625" i="2"/>
  <c r="AC625" i="2"/>
  <c r="F625" i="2"/>
  <c r="AD625" i="2"/>
  <c r="K625" i="2"/>
  <c r="V625" i="2"/>
  <c r="P625" i="2"/>
  <c r="L625" i="2"/>
  <c r="U625" i="2"/>
  <c r="AF625" i="2"/>
  <c r="X625" i="2"/>
  <c r="AG625" i="2"/>
  <c r="Y625" i="2"/>
  <c r="Z625" i="2"/>
  <c r="R625" i="2"/>
  <c r="H625" i="2"/>
  <c r="AE625" i="2"/>
  <c r="N625" i="2"/>
  <c r="G625" i="2"/>
  <c r="J625" i="2"/>
  <c r="N589" i="2"/>
  <c r="AD589" i="2"/>
  <c r="K589" i="2"/>
  <c r="T589" i="2"/>
  <c r="V589" i="2"/>
  <c r="J589" i="2"/>
  <c r="AE589" i="2"/>
  <c r="C231" i="7" s="1"/>
  <c r="X589" i="2"/>
  <c r="I231" i="7" s="1"/>
  <c r="R589" i="2"/>
  <c r="S589" i="2"/>
  <c r="M589" i="2"/>
  <c r="AB589" i="2"/>
  <c r="Z589" i="2"/>
  <c r="AA589" i="2"/>
  <c r="U589" i="2"/>
  <c r="D589" i="2"/>
  <c r="L589" i="2"/>
  <c r="O589" i="2"/>
  <c r="P589" i="2"/>
  <c r="Q589" i="2"/>
  <c r="AG589" i="2"/>
  <c r="J231" i="7" s="1"/>
  <c r="W589" i="2"/>
  <c r="AF589" i="2"/>
  <c r="AC589" i="2"/>
  <c r="G589" i="2"/>
  <c r="F589" i="2"/>
  <c r="H589" i="2"/>
  <c r="E231" i="7" s="1"/>
  <c r="Y589" i="2"/>
  <c r="I589" i="2"/>
  <c r="E589" i="2"/>
  <c r="S593" i="2"/>
  <c r="O593" i="2"/>
  <c r="P593" i="2"/>
  <c r="AA593" i="2"/>
  <c r="X593" i="2"/>
  <c r="W593" i="2"/>
  <c r="I593" i="2"/>
  <c r="F593" i="2"/>
  <c r="AF593" i="2"/>
  <c r="K593" i="2"/>
  <c r="Q593" i="2"/>
  <c r="Y593" i="2"/>
  <c r="J593" i="2"/>
  <c r="T593" i="2"/>
  <c r="M593" i="2"/>
  <c r="V593" i="2"/>
  <c r="Z593" i="2"/>
  <c r="H593" i="2"/>
  <c r="U593" i="2"/>
  <c r="N593" i="2"/>
  <c r="AD593" i="2"/>
  <c r="L593" i="2"/>
  <c r="R593" i="2"/>
  <c r="G593" i="2"/>
  <c r="D593" i="2"/>
  <c r="AC593" i="2"/>
  <c r="AE593" i="2"/>
  <c r="E593" i="2"/>
  <c r="AB593" i="2"/>
  <c r="AG593" i="2"/>
  <c r="AG623" i="2"/>
  <c r="U623" i="2"/>
  <c r="AD623" i="2"/>
  <c r="E623" i="2"/>
  <c r="Q623" i="2"/>
  <c r="AE623" i="2"/>
  <c r="M623" i="2"/>
  <c r="Z623" i="2"/>
  <c r="N623" i="2"/>
  <c r="H623" i="2"/>
  <c r="F623" i="2"/>
  <c r="AF623" i="2"/>
  <c r="Y623" i="2"/>
  <c r="AC623" i="2"/>
  <c r="T623" i="2"/>
  <c r="G623" i="2"/>
  <c r="P623" i="2"/>
  <c r="V623" i="2"/>
  <c r="S623" i="2"/>
  <c r="AA623" i="2"/>
  <c r="AB623" i="2"/>
  <c r="O623" i="2"/>
  <c r="X623" i="2"/>
  <c r="I623" i="2"/>
  <c r="W623" i="2"/>
  <c r="J623" i="2"/>
  <c r="D623" i="2"/>
  <c r="R623" i="2"/>
  <c r="K623" i="2"/>
  <c r="L623" i="2"/>
  <c r="H590" i="2"/>
  <c r="Z590" i="2"/>
  <c r="D590" i="2"/>
  <c r="O590" i="2"/>
  <c r="K590" i="2"/>
  <c r="F229" i="7" s="1"/>
  <c r="P590" i="2"/>
  <c r="G590" i="2"/>
  <c r="X590" i="2"/>
  <c r="F590" i="2"/>
  <c r="Q590" i="2"/>
  <c r="AC590" i="2"/>
  <c r="S590" i="2"/>
  <c r="V590" i="2"/>
  <c r="AF590" i="2"/>
  <c r="I590" i="2"/>
  <c r="AG590" i="2"/>
  <c r="J222" i="7" s="1"/>
  <c r="N590" i="2"/>
  <c r="R590" i="2"/>
  <c r="M590" i="2"/>
  <c r="AE590" i="2"/>
  <c r="J590" i="2"/>
  <c r="Y590" i="2"/>
  <c r="AA590" i="2"/>
  <c r="T590" i="2"/>
  <c r="L590" i="2"/>
  <c r="U590" i="2"/>
  <c r="AB590" i="2"/>
  <c r="AD590" i="2"/>
  <c r="E590" i="2"/>
  <c r="W590" i="2"/>
  <c r="O592" i="2"/>
  <c r="J592" i="2"/>
  <c r="AE592" i="2"/>
  <c r="AG592" i="2"/>
  <c r="H592" i="2"/>
  <c r="AF592" i="2"/>
  <c r="W592" i="2"/>
  <c r="E592" i="2"/>
  <c r="D592" i="2"/>
  <c r="Z592" i="2"/>
  <c r="K592" i="2"/>
  <c r="L592" i="2"/>
  <c r="F592" i="2"/>
  <c r="P592" i="2"/>
  <c r="AB592" i="2"/>
  <c r="AA592" i="2"/>
  <c r="V592" i="2"/>
  <c r="I592" i="2"/>
  <c r="AD592" i="2"/>
  <c r="N592" i="2"/>
  <c r="M592" i="2"/>
  <c r="U592" i="2"/>
  <c r="AC592" i="2"/>
  <c r="T592" i="2"/>
  <c r="R592" i="2"/>
  <c r="Y592" i="2"/>
  <c r="G592" i="2"/>
  <c r="X592" i="2"/>
  <c r="S592" i="2"/>
  <c r="Q592" i="2"/>
  <c r="U601" i="2"/>
  <c r="G601" i="2"/>
  <c r="D206" i="7" s="1"/>
  <c r="S601" i="2"/>
  <c r="E601" i="2"/>
  <c r="R601" i="2"/>
  <c r="H601" i="2"/>
  <c r="X601" i="2"/>
  <c r="I206" i="7" s="1"/>
  <c r="AF601" i="2"/>
  <c r="L601" i="2"/>
  <c r="Y601" i="2"/>
  <c r="T601" i="2"/>
  <c r="M601" i="2"/>
  <c r="D601" i="2"/>
  <c r="AE601" i="2"/>
  <c r="AA601" i="2"/>
  <c r="K601" i="2"/>
  <c r="O601" i="2"/>
  <c r="J601" i="2"/>
  <c r="Q601" i="2"/>
  <c r="N601" i="2"/>
  <c r="V601" i="2"/>
  <c r="H206" i="7" s="1"/>
  <c r="AB601" i="2"/>
  <c r="Z601" i="2"/>
  <c r="P601" i="2"/>
  <c r="I601" i="2"/>
  <c r="F601" i="2"/>
  <c r="AD601" i="2"/>
  <c r="AC601" i="2"/>
  <c r="W601" i="2"/>
  <c r="AG601" i="2"/>
  <c r="D594" i="2"/>
  <c r="U594" i="2"/>
  <c r="S594" i="2"/>
  <c r="AE594" i="2"/>
  <c r="N594" i="2"/>
  <c r="Y594" i="2"/>
  <c r="E594" i="2"/>
  <c r="P594" i="2"/>
  <c r="T594" i="2"/>
  <c r="F594" i="2"/>
  <c r="AG594" i="2"/>
  <c r="J213" i="7" s="1"/>
  <c r="H594" i="2"/>
  <c r="I594" i="2"/>
  <c r="O594" i="2"/>
  <c r="R594" i="2"/>
  <c r="AA594" i="2"/>
  <c r="V594" i="2"/>
  <c r="H213" i="7" s="1"/>
  <c r="K594" i="2"/>
  <c r="F213" i="7" s="1"/>
  <c r="M594" i="2"/>
  <c r="L594" i="2"/>
  <c r="AD594" i="2"/>
  <c r="G594" i="2"/>
  <c r="D213" i="7" s="1"/>
  <c r="Z594" i="2"/>
  <c r="AB594" i="2"/>
  <c r="J594" i="2"/>
  <c r="Q594" i="2"/>
  <c r="X594" i="2"/>
  <c r="AF594" i="2"/>
  <c r="AC594" i="2"/>
  <c r="W594" i="2"/>
  <c r="AE610" i="2"/>
  <c r="C200" i="7" s="1"/>
  <c r="G610" i="2"/>
  <c r="F610" i="2"/>
  <c r="AD610" i="2"/>
  <c r="O610" i="2"/>
  <c r="R610" i="2"/>
  <c r="E610" i="2"/>
  <c r="AC610" i="2"/>
  <c r="Z610" i="2"/>
  <c r="S610" i="2"/>
  <c r="V610" i="2"/>
  <c r="AG610" i="2"/>
  <c r="AF610" i="2"/>
  <c r="Y610" i="2"/>
  <c r="M610" i="2"/>
  <c r="N610" i="2"/>
  <c r="U610" i="2"/>
  <c r="AA610" i="2"/>
  <c r="K610" i="2"/>
  <c r="X610" i="2"/>
  <c r="P610" i="2"/>
  <c r="AB610" i="2"/>
  <c r="Q610" i="2"/>
  <c r="D610" i="2"/>
  <c r="W610" i="2"/>
  <c r="I610" i="2"/>
  <c r="H610" i="2"/>
  <c r="T610" i="2"/>
  <c r="L610" i="2"/>
  <c r="G200" i="7" s="1"/>
  <c r="J610" i="2"/>
  <c r="H230" i="7" l="1"/>
  <c r="G228" i="7"/>
  <c r="H231" i="7"/>
  <c r="F230" i="7"/>
  <c r="F231" i="7"/>
  <c r="D230" i="7"/>
  <c r="D231" i="7"/>
  <c r="G231" i="7"/>
  <c r="J230" i="7"/>
  <c r="C230" i="7"/>
  <c r="I229" i="7"/>
  <c r="H229" i="7"/>
  <c r="J229" i="7"/>
  <c r="E229" i="7"/>
  <c r="E230" i="7"/>
  <c r="I230" i="7"/>
  <c r="G230" i="7"/>
  <c r="D228" i="7"/>
  <c r="F225" i="7"/>
  <c r="C225" i="7"/>
  <c r="C229" i="7"/>
  <c r="I228" i="7"/>
  <c r="D229" i="7"/>
  <c r="E228" i="7"/>
  <c r="F228" i="7"/>
  <c r="G229" i="7"/>
  <c r="E213" i="7"/>
  <c r="C213" i="7"/>
  <c r="C228" i="7"/>
  <c r="J227" i="7"/>
  <c r="H227" i="7"/>
  <c r="J228" i="7"/>
  <c r="E227" i="7"/>
  <c r="F227" i="7"/>
  <c r="I223" i="7"/>
  <c r="I227" i="7"/>
  <c r="H228" i="7"/>
  <c r="D226" i="7"/>
  <c r="G226" i="7"/>
  <c r="C227" i="7"/>
  <c r="D227" i="7"/>
  <c r="H226" i="7"/>
  <c r="E206" i="7"/>
  <c r="E226" i="7"/>
  <c r="F226" i="7"/>
  <c r="G227" i="7"/>
  <c r="I225" i="7"/>
  <c r="I226" i="7"/>
  <c r="C226" i="7"/>
  <c r="J225" i="7"/>
  <c r="H225" i="7"/>
  <c r="I214" i="7"/>
  <c r="E225" i="7"/>
  <c r="J226" i="7"/>
  <c r="D220" i="7"/>
  <c r="D224" i="7"/>
  <c r="G224" i="7"/>
  <c r="I224" i="7"/>
  <c r="F222" i="7"/>
  <c r="H224" i="7"/>
  <c r="G225" i="7"/>
  <c r="G204" i="7"/>
  <c r="F224" i="7"/>
  <c r="D225" i="7"/>
  <c r="H217" i="7"/>
  <c r="G203" i="7"/>
  <c r="C221" i="7"/>
  <c r="C203" i="7"/>
  <c r="C224" i="7"/>
  <c r="J223" i="7"/>
  <c r="H212" i="7"/>
  <c r="G219" i="7"/>
  <c r="E223" i="7"/>
  <c r="F223" i="7"/>
  <c r="J224" i="7"/>
  <c r="E224" i="7"/>
  <c r="J203" i="7"/>
  <c r="I212" i="7"/>
  <c r="D223" i="7"/>
  <c r="G223" i="7"/>
  <c r="H222" i="7"/>
  <c r="C212" i="7"/>
  <c r="I204" i="7"/>
  <c r="C204" i="7"/>
  <c r="J212" i="7"/>
  <c r="H223" i="7"/>
  <c r="D222" i="7"/>
  <c r="E202" i="7"/>
  <c r="C223" i="7"/>
  <c r="I222" i="7"/>
  <c r="D202" i="7"/>
  <c r="G202" i="7"/>
  <c r="C217" i="7"/>
  <c r="I203" i="7"/>
  <c r="D203" i="7"/>
  <c r="F211" i="7"/>
  <c r="J221" i="7"/>
  <c r="C211" i="7"/>
  <c r="J201" i="7"/>
  <c r="H203" i="7"/>
  <c r="E221" i="7"/>
  <c r="F221" i="7"/>
  <c r="F203" i="7"/>
  <c r="C222" i="7"/>
  <c r="G207" i="7"/>
  <c r="G211" i="7"/>
  <c r="J217" i="7"/>
  <c r="D221" i="7"/>
  <c r="G221" i="7"/>
  <c r="E203" i="7"/>
  <c r="D210" i="7"/>
  <c r="G201" i="7"/>
  <c r="G222" i="7"/>
  <c r="E222" i="7"/>
  <c r="I217" i="7"/>
  <c r="I220" i="7"/>
  <c r="F206" i="7"/>
  <c r="C202" i="7"/>
  <c r="J206" i="7"/>
  <c r="I221" i="7"/>
  <c r="H218" i="7"/>
  <c r="H221" i="7"/>
  <c r="I216" i="7"/>
  <c r="J216" i="7"/>
  <c r="H220" i="7"/>
  <c r="F202" i="7"/>
  <c r="J202" i="7"/>
  <c r="E220" i="7"/>
  <c r="F220" i="7"/>
  <c r="G206" i="7"/>
  <c r="I209" i="7"/>
  <c r="J209" i="7"/>
  <c r="G220" i="7"/>
  <c r="E209" i="7"/>
  <c r="H202" i="7"/>
  <c r="I202" i="7"/>
  <c r="I211" i="7"/>
  <c r="H215" i="7"/>
  <c r="E199" i="7"/>
  <c r="D209" i="7"/>
  <c r="H211" i="7"/>
  <c r="C201" i="7"/>
  <c r="D199" i="7"/>
  <c r="G199" i="7"/>
  <c r="I208" i="7"/>
  <c r="F217" i="7"/>
  <c r="C219" i="7"/>
  <c r="I199" i="7"/>
  <c r="G209" i="7"/>
  <c r="E211" i="7"/>
  <c r="C220" i="7"/>
  <c r="D201" i="7"/>
  <c r="I213" i="7"/>
  <c r="H205" i="7"/>
  <c r="J211" i="7"/>
  <c r="D211" i="7"/>
  <c r="E201" i="7"/>
  <c r="E215" i="7"/>
  <c r="J219" i="7"/>
  <c r="D205" i="7"/>
  <c r="H209" i="7"/>
  <c r="H201" i="7"/>
  <c r="G213" i="7"/>
  <c r="C206" i="7"/>
  <c r="G215" i="7"/>
  <c r="J215" i="7"/>
  <c r="J199" i="7"/>
  <c r="H208" i="7"/>
  <c r="F209" i="7"/>
  <c r="C209" i="7"/>
  <c r="J220" i="7"/>
  <c r="F208" i="7"/>
  <c r="F201" i="7"/>
  <c r="D215" i="7"/>
  <c r="F215" i="7"/>
  <c r="C215" i="7"/>
  <c r="G217" i="7"/>
  <c r="E217" i="7"/>
  <c r="E219" i="7"/>
  <c r="F219" i="7"/>
  <c r="C214" i="7"/>
  <c r="D218" i="7"/>
  <c r="G218" i="7"/>
  <c r="E204" i="7"/>
  <c r="D207" i="7"/>
  <c r="D200" i="7"/>
  <c r="E205" i="7"/>
  <c r="F216" i="7"/>
  <c r="D212" i="7"/>
  <c r="C216" i="7"/>
  <c r="E214" i="7"/>
  <c r="F214" i="7"/>
  <c r="I218" i="7"/>
  <c r="I207" i="7"/>
  <c r="F200" i="7"/>
  <c r="D216" i="7"/>
  <c r="J210" i="7"/>
  <c r="G205" i="7"/>
  <c r="C207" i="7"/>
  <c r="I200" i="7"/>
  <c r="H216" i="7"/>
  <c r="G208" i="7"/>
  <c r="G210" i="7"/>
  <c r="C205" i="7"/>
  <c r="I205" i="7"/>
  <c r="D214" i="7"/>
  <c r="H214" i="7"/>
  <c r="H204" i="7"/>
  <c r="J207" i="7"/>
  <c r="J200" i="7"/>
  <c r="I219" i="7"/>
  <c r="F210" i="7"/>
  <c r="D208" i="7"/>
  <c r="E210" i="7"/>
  <c r="C210" i="7"/>
  <c r="H219" i="7"/>
  <c r="J218" i="7"/>
  <c r="F204" i="7"/>
  <c r="J204" i="7"/>
  <c r="D204" i="7"/>
  <c r="E207" i="7"/>
  <c r="H200" i="7"/>
  <c r="D219" i="7"/>
  <c r="C208" i="7"/>
  <c r="F205" i="7"/>
  <c r="G216" i="7"/>
  <c r="F212" i="7"/>
  <c r="J208" i="7"/>
  <c r="J205" i="7"/>
  <c r="I215" i="7"/>
  <c r="J214" i="7"/>
  <c r="G214" i="7"/>
  <c r="H207" i="7"/>
  <c r="F207" i="7"/>
  <c r="E200" i="7"/>
  <c r="E216" i="7"/>
  <c r="H210" i="7"/>
  <c r="I210" i="7"/>
  <c r="E212" i="7"/>
  <c r="E208" i="7"/>
  <c r="G212" i="7"/>
  <c r="D196" i="7"/>
  <c r="D217" i="7"/>
  <c r="C198" i="7"/>
  <c r="C218" i="7"/>
  <c r="E198" i="7"/>
  <c r="E218" i="7"/>
  <c r="F198" i="7"/>
  <c r="F218" i="7"/>
  <c r="I195" i="7"/>
  <c r="J197" i="7"/>
  <c r="G197" i="7"/>
  <c r="H195" i="7"/>
  <c r="I198" i="7"/>
  <c r="G198" i="7"/>
  <c r="H197" i="7"/>
  <c r="H198" i="7"/>
  <c r="J198" i="7"/>
  <c r="D197" i="7"/>
  <c r="D198" i="7"/>
  <c r="C196" i="7"/>
  <c r="H196" i="7"/>
  <c r="E196" i="7"/>
  <c r="F196" i="7"/>
  <c r="F197" i="7"/>
  <c r="C197" i="7"/>
  <c r="G194" i="7"/>
  <c r="I197" i="7"/>
  <c r="E197" i="7"/>
  <c r="I196" i="7"/>
  <c r="J193" i="7"/>
  <c r="F195" i="7"/>
  <c r="J196" i="7"/>
  <c r="D185" i="7"/>
  <c r="G196" i="7"/>
  <c r="C194" i="7"/>
  <c r="D195" i="7"/>
  <c r="J195" i="7"/>
  <c r="G195" i="7"/>
  <c r="C195" i="7"/>
  <c r="E194" i="7"/>
  <c r="F194" i="7"/>
  <c r="E195" i="7"/>
  <c r="I193" i="7"/>
  <c r="D194" i="7"/>
  <c r="I194" i="7"/>
  <c r="H193" i="7"/>
  <c r="J194" i="7"/>
  <c r="H194" i="7"/>
  <c r="F192" i="7"/>
  <c r="G190" i="7"/>
  <c r="G193" i="7"/>
  <c r="C192" i="7"/>
  <c r="D193" i="7"/>
  <c r="F193" i="7"/>
  <c r="C193" i="7"/>
  <c r="E192" i="7"/>
  <c r="G178" i="7"/>
  <c r="E193" i="7"/>
  <c r="I189" i="7"/>
  <c r="D192" i="7"/>
  <c r="G192" i="7"/>
  <c r="I192" i="7"/>
  <c r="J191" i="7"/>
  <c r="H191" i="7"/>
  <c r="H192" i="7"/>
  <c r="J192" i="7"/>
  <c r="F191" i="7"/>
  <c r="G191" i="7"/>
  <c r="C190" i="7"/>
  <c r="D191" i="7"/>
  <c r="H190" i="7"/>
  <c r="C191" i="7"/>
  <c r="E190" i="7"/>
  <c r="F190" i="7"/>
  <c r="I191" i="7"/>
  <c r="E191" i="7"/>
  <c r="D190" i="7"/>
  <c r="J189" i="7"/>
  <c r="I190" i="7"/>
  <c r="J190" i="7"/>
  <c r="F189" i="7"/>
  <c r="G185" i="7"/>
  <c r="G189" i="7"/>
  <c r="C188" i="7"/>
  <c r="D189" i="7"/>
  <c r="H188" i="7"/>
  <c r="C189" i="7"/>
  <c r="E188" i="7"/>
  <c r="F188" i="7"/>
  <c r="H189" i="7"/>
  <c r="E189" i="7"/>
  <c r="I187" i="7"/>
  <c r="D188" i="7"/>
  <c r="G188" i="7"/>
  <c r="J187" i="7"/>
  <c r="I188" i="7"/>
  <c r="J188" i="7"/>
  <c r="F187" i="7"/>
  <c r="F184" i="7"/>
  <c r="C183" i="7"/>
  <c r="G187" i="7"/>
  <c r="H186" i="7"/>
  <c r="D187" i="7"/>
  <c r="E186" i="7"/>
  <c r="H187" i="7"/>
  <c r="F186" i="7"/>
  <c r="E187" i="7"/>
  <c r="C187" i="7"/>
  <c r="I185" i="7"/>
  <c r="D186" i="7"/>
  <c r="G186" i="7"/>
  <c r="J181" i="7"/>
  <c r="H185" i="7"/>
  <c r="I186" i="7"/>
  <c r="J186" i="7"/>
  <c r="F185" i="7"/>
  <c r="C186" i="7"/>
  <c r="J185" i="7"/>
  <c r="E184" i="7"/>
  <c r="C185" i="7"/>
  <c r="D180" i="7"/>
  <c r="G180" i="7"/>
  <c r="E185" i="7"/>
  <c r="G184" i="7"/>
  <c r="I183" i="7"/>
  <c r="D184" i="7"/>
  <c r="J184" i="7"/>
  <c r="H181" i="7"/>
  <c r="I184" i="7"/>
  <c r="H184" i="7"/>
  <c r="F183" i="7"/>
  <c r="C184" i="7"/>
  <c r="G183" i="7"/>
  <c r="D183" i="7"/>
  <c r="H183" i="7"/>
  <c r="E182" i="7"/>
  <c r="F182" i="7"/>
  <c r="J183" i="7"/>
  <c r="E183" i="7"/>
  <c r="G182" i="7"/>
  <c r="I179" i="7"/>
  <c r="D182" i="7"/>
  <c r="C181" i="7"/>
  <c r="I182" i="7"/>
  <c r="J182" i="7"/>
  <c r="H182" i="7"/>
  <c r="E178" i="7"/>
  <c r="F181" i="7"/>
  <c r="C182" i="7"/>
  <c r="J178" i="7"/>
  <c r="G181" i="7"/>
  <c r="H178" i="7"/>
  <c r="C178" i="7"/>
  <c r="D181" i="7"/>
  <c r="J180" i="7"/>
  <c r="E180" i="7"/>
  <c r="F180" i="7"/>
  <c r="I178" i="7"/>
  <c r="I181" i="7"/>
  <c r="E181" i="7"/>
  <c r="F175" i="7"/>
  <c r="C179" i="7"/>
  <c r="J177" i="7"/>
  <c r="H179" i="7"/>
  <c r="I180" i="7"/>
  <c r="E177" i="7"/>
  <c r="F177" i="7"/>
  <c r="C180" i="7"/>
  <c r="D175" i="7"/>
  <c r="D177" i="7"/>
  <c r="G177" i="7"/>
  <c r="J179" i="7"/>
  <c r="H180" i="7"/>
  <c r="G179" i="7"/>
  <c r="D179" i="7"/>
  <c r="D178" i="7"/>
  <c r="F179" i="7"/>
  <c r="J174" i="7"/>
  <c r="F178" i="7"/>
  <c r="E179" i="7"/>
  <c r="I174" i="7"/>
  <c r="C174" i="7"/>
  <c r="H176" i="7"/>
  <c r="H177" i="7"/>
  <c r="F176" i="7"/>
  <c r="I177" i="7"/>
  <c r="C177" i="7"/>
  <c r="D176" i="7"/>
  <c r="G176" i="7"/>
  <c r="J175" i="7"/>
  <c r="E175" i="7"/>
  <c r="I176" i="7"/>
  <c r="J176" i="7"/>
  <c r="C176" i="7"/>
  <c r="E176" i="7"/>
  <c r="I175" i="7"/>
  <c r="H174" i="7"/>
  <c r="F174" i="7"/>
  <c r="H175" i="7"/>
  <c r="C175" i="7"/>
  <c r="D174" i="7"/>
  <c r="G174" i="7"/>
  <c r="G175" i="7"/>
  <c r="J173" i="7"/>
  <c r="E173" i="7"/>
  <c r="F173" i="7"/>
  <c r="E174" i="7"/>
  <c r="D170" i="7"/>
  <c r="G161" i="7"/>
  <c r="G173" i="7"/>
  <c r="I170" i="7"/>
  <c r="D173" i="7"/>
  <c r="C172" i="7"/>
  <c r="J170" i="7"/>
  <c r="H172" i="7"/>
  <c r="C173" i="7"/>
  <c r="I173" i="7"/>
  <c r="F172" i="7"/>
  <c r="H173" i="7"/>
  <c r="G172" i="7"/>
  <c r="C171" i="7"/>
  <c r="D172" i="7"/>
  <c r="I172" i="7"/>
  <c r="E171" i="7"/>
  <c r="F169" i="7"/>
  <c r="J172" i="7"/>
  <c r="E172" i="7"/>
  <c r="D171" i="7"/>
  <c r="G171" i="7"/>
  <c r="F171" i="7"/>
  <c r="I171" i="7"/>
  <c r="H170" i="7"/>
  <c r="J171" i="7"/>
  <c r="H171" i="7"/>
  <c r="G164" i="7"/>
  <c r="D167" i="7"/>
  <c r="G170" i="7"/>
  <c r="C169" i="7"/>
  <c r="H169" i="7"/>
  <c r="F170" i="7"/>
  <c r="C170" i="7"/>
  <c r="E169" i="7"/>
  <c r="E170" i="7"/>
  <c r="J168" i="7"/>
  <c r="E164" i="7"/>
  <c r="J164" i="7"/>
  <c r="D157" i="7"/>
  <c r="G169" i="7"/>
  <c r="I166" i="7"/>
  <c r="D169" i="7"/>
  <c r="C164" i="7"/>
  <c r="I169" i="7"/>
  <c r="J169" i="7"/>
  <c r="F166" i="7"/>
  <c r="I164" i="7"/>
  <c r="C167" i="7"/>
  <c r="G168" i="7"/>
  <c r="J163" i="7"/>
  <c r="H167" i="7"/>
  <c r="D168" i="7"/>
  <c r="H168" i="7"/>
  <c r="E167" i="7"/>
  <c r="F168" i="7"/>
  <c r="C168" i="7"/>
  <c r="I168" i="7"/>
  <c r="E168" i="7"/>
  <c r="H164" i="7"/>
  <c r="F164" i="7"/>
  <c r="F167" i="7"/>
  <c r="J167" i="7"/>
  <c r="E166" i="7"/>
  <c r="I167" i="7"/>
  <c r="D164" i="7"/>
  <c r="G167" i="7"/>
  <c r="C166" i="7"/>
  <c r="G166" i="7"/>
  <c r="C165" i="7"/>
  <c r="J166" i="7"/>
  <c r="H163" i="7"/>
  <c r="D166" i="7"/>
  <c r="E163" i="7"/>
  <c r="F163" i="7"/>
  <c r="H166" i="7"/>
  <c r="I161" i="7"/>
  <c r="G165" i="7"/>
  <c r="E165" i="7"/>
  <c r="D165" i="7"/>
  <c r="J165" i="7"/>
  <c r="F165" i="7"/>
  <c r="I165" i="7"/>
  <c r="H165" i="7"/>
  <c r="D163" i="7"/>
  <c r="C162" i="7"/>
  <c r="I163" i="7"/>
  <c r="G163" i="7"/>
  <c r="C163" i="7"/>
  <c r="F162" i="7"/>
  <c r="D162" i="7"/>
  <c r="I162" i="7"/>
  <c r="J161" i="7"/>
  <c r="H161" i="7"/>
  <c r="J162" i="7"/>
  <c r="H162" i="7"/>
  <c r="E161" i="7"/>
  <c r="F161" i="7"/>
  <c r="G162" i="7"/>
  <c r="E162" i="7"/>
  <c r="C160" i="7"/>
  <c r="D161" i="7"/>
  <c r="C161" i="7"/>
  <c r="F160" i="7"/>
  <c r="I156" i="7"/>
  <c r="G157" i="7"/>
  <c r="G160" i="7"/>
  <c r="I159" i="7"/>
  <c r="D160" i="7"/>
  <c r="I160" i="7"/>
  <c r="J159" i="7"/>
  <c r="H159" i="7"/>
  <c r="J160" i="7"/>
  <c r="H160" i="7"/>
  <c r="E159" i="7"/>
  <c r="F159" i="7"/>
  <c r="E160" i="7"/>
  <c r="G159" i="7"/>
  <c r="C158" i="7"/>
  <c r="D159" i="7"/>
  <c r="J156" i="7"/>
  <c r="C159" i="7"/>
  <c r="F158" i="7"/>
  <c r="I157" i="7"/>
  <c r="D158" i="7"/>
  <c r="G158" i="7"/>
  <c r="I158" i="7"/>
  <c r="H157" i="7"/>
  <c r="J158" i="7"/>
  <c r="H158" i="7"/>
  <c r="E157" i="7"/>
  <c r="E158" i="7"/>
  <c r="C156" i="7"/>
  <c r="J157" i="7"/>
  <c r="F156" i="7"/>
  <c r="F157" i="7"/>
  <c r="C157" i="7"/>
  <c r="D156" i="7"/>
  <c r="I155" i="7"/>
  <c r="G153" i="7"/>
  <c r="G156" i="7"/>
  <c r="J153" i="7"/>
  <c r="H155" i="7"/>
  <c r="H156" i="7"/>
  <c r="E155" i="7"/>
  <c r="E156" i="7"/>
  <c r="C152" i="7"/>
  <c r="D150" i="7"/>
  <c r="D154" i="7"/>
  <c r="I151" i="7"/>
  <c r="G155" i="7"/>
  <c r="H154" i="7"/>
  <c r="D155" i="7"/>
  <c r="J155" i="7"/>
  <c r="C155" i="7"/>
  <c r="F154" i="7"/>
  <c r="F155" i="7"/>
  <c r="G154" i="7"/>
  <c r="I154" i="7"/>
  <c r="J154" i="7"/>
  <c r="E151" i="7"/>
  <c r="E150" i="7"/>
  <c r="F153" i="7"/>
  <c r="C154" i="7"/>
  <c r="E154" i="7"/>
  <c r="D152" i="7"/>
  <c r="I153" i="7"/>
  <c r="D153" i="7"/>
  <c r="H150" i="7"/>
  <c r="C153" i="7"/>
  <c r="F150" i="7"/>
  <c r="G149" i="7"/>
  <c r="J150" i="7"/>
  <c r="H153" i="7"/>
  <c r="E153" i="7"/>
  <c r="J151" i="7"/>
  <c r="H149" i="7"/>
  <c r="D151" i="7"/>
  <c r="I152" i="7"/>
  <c r="F152" i="7"/>
  <c r="E152" i="7"/>
  <c r="G151" i="7"/>
  <c r="G152" i="7"/>
  <c r="J152" i="7"/>
  <c r="H152" i="7"/>
  <c r="F144" i="7"/>
  <c r="C148" i="7"/>
  <c r="C151" i="7"/>
  <c r="I148" i="7"/>
  <c r="F151" i="7"/>
  <c r="H151" i="7"/>
  <c r="F149" i="7"/>
  <c r="D147" i="7"/>
  <c r="G147" i="7"/>
  <c r="G150" i="7"/>
  <c r="C150" i="7"/>
  <c r="I149" i="7"/>
  <c r="I150" i="7"/>
  <c r="J148" i="7"/>
  <c r="D149" i="7"/>
  <c r="E148" i="7"/>
  <c r="F148" i="7"/>
  <c r="J149" i="7"/>
  <c r="C149" i="7"/>
  <c r="E149" i="7"/>
  <c r="G148" i="7"/>
  <c r="I147" i="7"/>
  <c r="D148" i="7"/>
  <c r="J147" i="7"/>
  <c r="H147" i="7"/>
  <c r="H148" i="7"/>
  <c r="E147" i="7"/>
  <c r="C143" i="7"/>
  <c r="C147" i="7"/>
  <c r="E146" i="7"/>
  <c r="F146" i="7"/>
  <c r="F147" i="7"/>
  <c r="J143" i="7"/>
  <c r="D145" i="7"/>
  <c r="G145" i="7"/>
  <c r="G146" i="7"/>
  <c r="I143" i="7"/>
  <c r="D146" i="7"/>
  <c r="I146" i="7"/>
  <c r="H145" i="7"/>
  <c r="J146" i="7"/>
  <c r="H146" i="7"/>
  <c r="C146" i="7"/>
  <c r="J145" i="7"/>
  <c r="E144" i="7"/>
  <c r="F142" i="7"/>
  <c r="F145" i="7"/>
  <c r="C145" i="7"/>
  <c r="I145" i="7"/>
  <c r="E145" i="7"/>
  <c r="D143" i="7"/>
  <c r="G140" i="7"/>
  <c r="G144" i="7"/>
  <c r="D144" i="7"/>
  <c r="I144" i="7"/>
  <c r="H143" i="7"/>
  <c r="C144" i="7"/>
  <c r="J144" i="7"/>
  <c r="H144" i="7"/>
  <c r="G143" i="7"/>
  <c r="F143" i="7"/>
  <c r="E142" i="7"/>
  <c r="E143" i="7"/>
  <c r="C141" i="7"/>
  <c r="J141" i="7"/>
  <c r="D130" i="7"/>
  <c r="G142" i="7"/>
  <c r="I141" i="7"/>
  <c r="D142" i="7"/>
  <c r="I142" i="7"/>
  <c r="H141" i="7"/>
  <c r="J142" i="7"/>
  <c r="H142" i="7"/>
  <c r="F141" i="7"/>
  <c r="C142" i="7"/>
  <c r="H134" i="7"/>
  <c r="F129" i="7"/>
  <c r="G141" i="7"/>
  <c r="D141" i="7"/>
  <c r="E140" i="7"/>
  <c r="F140" i="7"/>
  <c r="E141" i="7"/>
  <c r="I139" i="7"/>
  <c r="D140" i="7"/>
  <c r="C139" i="7"/>
  <c r="I140" i="7"/>
  <c r="J139" i="7"/>
  <c r="H139" i="7"/>
  <c r="J140" i="7"/>
  <c r="H140" i="7"/>
  <c r="F139" i="7"/>
  <c r="C140" i="7"/>
  <c r="D134" i="7"/>
  <c r="G136" i="7"/>
  <c r="G139" i="7"/>
  <c r="D139" i="7"/>
  <c r="G134" i="7"/>
  <c r="E138" i="7"/>
  <c r="F138" i="7"/>
  <c r="J134" i="7"/>
  <c r="E139" i="7"/>
  <c r="I135" i="7"/>
  <c r="D138" i="7"/>
  <c r="C137" i="7"/>
  <c r="G138" i="7"/>
  <c r="C134" i="7"/>
  <c r="I138" i="7"/>
  <c r="J137" i="7"/>
  <c r="H137" i="7"/>
  <c r="H138" i="7"/>
  <c r="J138" i="7"/>
  <c r="F137" i="7"/>
  <c r="C138" i="7"/>
  <c r="G137" i="7"/>
  <c r="D137" i="7"/>
  <c r="J136" i="7"/>
  <c r="E134" i="7"/>
  <c r="E136" i="7"/>
  <c r="I134" i="7"/>
  <c r="I137" i="7"/>
  <c r="E137" i="7"/>
  <c r="I136" i="7"/>
  <c r="C135" i="7"/>
  <c r="C136" i="7"/>
  <c r="H133" i="7"/>
  <c r="E135" i="7"/>
  <c r="F133" i="7"/>
  <c r="D136" i="7"/>
  <c r="F136" i="7"/>
  <c r="G135" i="7"/>
  <c r="J135" i="7"/>
  <c r="H136" i="7"/>
  <c r="D135" i="7"/>
  <c r="H135" i="7"/>
  <c r="F135" i="7"/>
  <c r="F134" i="7"/>
  <c r="I132" i="7"/>
  <c r="D133" i="7"/>
  <c r="C132" i="7"/>
  <c r="G130" i="7"/>
  <c r="G133" i="7"/>
  <c r="I133" i="7"/>
  <c r="J132" i="7"/>
  <c r="C133" i="7"/>
  <c r="J133" i="7"/>
  <c r="E132" i="7"/>
  <c r="F132" i="7"/>
  <c r="E133" i="7"/>
  <c r="G132" i="7"/>
  <c r="C131" i="7"/>
  <c r="D132" i="7"/>
  <c r="H131" i="7"/>
  <c r="H132" i="7"/>
  <c r="F131" i="7"/>
  <c r="G131" i="7"/>
  <c r="I130" i="7"/>
  <c r="D131" i="7"/>
  <c r="J130" i="7"/>
  <c r="H130" i="7"/>
  <c r="J131" i="7"/>
  <c r="I131" i="7"/>
  <c r="E130" i="7"/>
  <c r="F130" i="7"/>
  <c r="E131" i="7"/>
  <c r="I129" i="7"/>
  <c r="J129" i="7"/>
  <c r="C130" i="7"/>
  <c r="G129" i="7"/>
  <c r="C129" i="7"/>
  <c r="E129" i="7"/>
  <c r="D129" i="7"/>
  <c r="H129" i="7"/>
  <c r="Z708" i="2" l="1"/>
  <c r="AB708" i="2"/>
  <c r="S708" i="2"/>
  <c r="AC708" i="2"/>
  <c r="Q708" i="2"/>
  <c r="R708" i="2"/>
  <c r="AG708" i="2"/>
  <c r="I708" i="2"/>
  <c r="M708" i="2"/>
  <c r="U708" i="2"/>
  <c r="AF708" i="2"/>
  <c r="P708" i="2"/>
  <c r="E708" i="2"/>
  <c r="K708" i="2"/>
  <c r="V708" i="2"/>
  <c r="F708" i="2"/>
  <c r="AE708" i="2"/>
  <c r="O708" i="2"/>
  <c r="L708" i="2"/>
  <c r="T708" i="2"/>
  <c r="AD708" i="2"/>
  <c r="N708" i="2"/>
  <c r="G708" i="2"/>
  <c r="D708" i="2"/>
  <c r="AA708" i="2"/>
  <c r="Y708" i="2"/>
  <c r="J708" i="2"/>
  <c r="W708" i="2"/>
  <c r="X708" i="2"/>
  <c r="H708" i="2"/>
  <c r="K694" i="2"/>
  <c r="H694" i="2"/>
  <c r="AD694" i="2"/>
  <c r="T694" i="2"/>
  <c r="AB694" i="2"/>
  <c r="AC694" i="2"/>
  <c r="M694" i="2"/>
  <c r="W694" i="2"/>
  <c r="I694" i="2"/>
  <c r="AE694" i="2"/>
  <c r="P694" i="2"/>
  <c r="Y694" i="2"/>
  <c r="F694" i="2"/>
  <c r="V694" i="2"/>
  <c r="AG694" i="2"/>
  <c r="J694" i="2"/>
  <c r="E694" i="2"/>
  <c r="L694" i="2"/>
  <c r="Q694" i="2"/>
  <c r="AA694" i="2"/>
  <c r="D694" i="2"/>
  <c r="AF694" i="2"/>
  <c r="S694" i="2"/>
  <c r="G694" i="2"/>
  <c r="R694" i="2"/>
  <c r="O694" i="2"/>
  <c r="U694" i="2"/>
  <c r="X694" i="2"/>
  <c r="Z694" i="2"/>
  <c r="N694" i="2"/>
  <c r="G706" i="2"/>
  <c r="F706" i="2"/>
  <c r="M706" i="2"/>
  <c r="J706" i="2"/>
  <c r="AD706" i="2"/>
  <c r="Y706" i="2"/>
  <c r="U706" i="2"/>
  <c r="K706" i="2"/>
  <c r="N706" i="2"/>
  <c r="P706" i="2"/>
  <c r="D706" i="2"/>
  <c r="S706" i="2"/>
  <c r="X706" i="2"/>
  <c r="AB706" i="2"/>
  <c r="R706" i="2"/>
  <c r="Q706" i="2"/>
  <c r="Z706" i="2"/>
  <c r="L706" i="2"/>
  <c r="O706" i="2"/>
  <c r="AC706" i="2"/>
  <c r="AE706" i="2"/>
  <c r="V706" i="2"/>
  <c r="H706" i="2"/>
  <c r="AA706" i="2"/>
  <c r="AF706" i="2"/>
  <c r="W706" i="2"/>
  <c r="AG706" i="2"/>
  <c r="I706" i="2"/>
  <c r="T706" i="2"/>
  <c r="E706" i="2"/>
  <c r="I711" i="2"/>
  <c r="Q711" i="2"/>
  <c r="Y711" i="2"/>
  <c r="AG711" i="2"/>
  <c r="V711" i="2"/>
  <c r="K711" i="2"/>
  <c r="E711" i="2"/>
  <c r="J711" i="2"/>
  <c r="H711" i="2"/>
  <c r="N711" i="2"/>
  <c r="T711" i="2"/>
  <c r="F711" i="2"/>
  <c r="L711" i="2"/>
  <c r="M711" i="2"/>
  <c r="AE711" i="2"/>
  <c r="X711" i="2"/>
  <c r="R711" i="2"/>
  <c r="W711" i="2"/>
  <c r="AB711" i="2"/>
  <c r="P711" i="2"/>
  <c r="AA711" i="2"/>
  <c r="U711" i="2"/>
  <c r="O711" i="2"/>
  <c r="D711" i="2"/>
  <c r="S711" i="2"/>
  <c r="G711" i="2"/>
  <c r="AF711" i="2"/>
  <c r="AC711" i="2"/>
  <c r="Z711" i="2"/>
  <c r="AD711" i="2"/>
  <c r="E692" i="2"/>
  <c r="T692" i="2"/>
  <c r="AF692" i="2"/>
  <c r="D692" i="2"/>
  <c r="AB692" i="2"/>
  <c r="AA692" i="2"/>
  <c r="F692" i="2"/>
  <c r="AE692" i="2"/>
  <c r="X692" i="2"/>
  <c r="R692" i="2"/>
  <c r="K692" i="2"/>
  <c r="Y692" i="2"/>
  <c r="N692" i="2"/>
  <c r="O692" i="2"/>
  <c r="Z692" i="2"/>
  <c r="I692" i="2"/>
  <c r="Q692" i="2"/>
  <c r="AG692" i="2"/>
  <c r="U692" i="2"/>
  <c r="AD692" i="2"/>
  <c r="V692" i="2"/>
  <c r="S692" i="2"/>
  <c r="P692" i="2"/>
  <c r="L692" i="2"/>
  <c r="H692" i="2"/>
  <c r="J692" i="2"/>
  <c r="M692" i="2"/>
  <c r="W692" i="2"/>
  <c r="AC692" i="2"/>
  <c r="G692" i="2"/>
  <c r="AF709" i="2"/>
  <c r="H709" i="2"/>
  <c r="W709" i="2"/>
  <c r="AD709" i="2"/>
  <c r="U709" i="2"/>
  <c r="O709" i="2"/>
  <c r="T709" i="2"/>
  <c r="F709" i="2"/>
  <c r="G709" i="2"/>
  <c r="AB709" i="2"/>
  <c r="K709" i="2"/>
  <c r="Z709" i="2"/>
  <c r="J709" i="2"/>
  <c r="N709" i="2"/>
  <c r="E709" i="2"/>
  <c r="Q709" i="2"/>
  <c r="X709" i="2"/>
  <c r="P709" i="2"/>
  <c r="I709" i="2"/>
  <c r="AE709" i="2"/>
  <c r="M709" i="2"/>
  <c r="Y709" i="2"/>
  <c r="L709" i="2"/>
  <c r="AA709" i="2"/>
  <c r="V709" i="2"/>
  <c r="AC709" i="2"/>
  <c r="S709" i="2"/>
  <c r="AG709" i="2"/>
  <c r="R709" i="2"/>
  <c r="D709" i="2"/>
  <c r="AB693" i="2"/>
  <c r="H693" i="2"/>
  <c r="W693" i="2"/>
  <c r="S693" i="2"/>
  <c r="Q693" i="2"/>
  <c r="O693" i="2"/>
  <c r="U693" i="2"/>
  <c r="AG693" i="2"/>
  <c r="F693" i="2"/>
  <c r="P693" i="2"/>
  <c r="Z693" i="2"/>
  <c r="D693" i="2"/>
  <c r="AE693" i="2"/>
  <c r="N693" i="2"/>
  <c r="K693" i="2"/>
  <c r="I693" i="2"/>
  <c r="V693" i="2"/>
  <c r="Y693" i="2"/>
  <c r="AD693" i="2"/>
  <c r="J693" i="2"/>
  <c r="L693" i="2"/>
  <c r="G693" i="2"/>
  <c r="AF693" i="2"/>
  <c r="R693" i="2"/>
  <c r="AA693" i="2"/>
  <c r="AC693" i="2"/>
  <c r="T693" i="2"/>
  <c r="E693" i="2"/>
  <c r="M693" i="2"/>
  <c r="X693" i="2"/>
  <c r="AB695" i="2"/>
  <c r="K695" i="2"/>
  <c r="E695" i="2"/>
  <c r="U695" i="2"/>
  <c r="V695" i="2"/>
  <c r="D695" i="2"/>
  <c r="N695" i="2"/>
  <c r="P695" i="2"/>
  <c r="AE695" i="2"/>
  <c r="Z695" i="2"/>
  <c r="S695" i="2"/>
  <c r="F695" i="2"/>
  <c r="M695" i="2"/>
  <c r="H695" i="2"/>
  <c r="X695" i="2"/>
  <c r="AA695" i="2"/>
  <c r="AD695" i="2"/>
  <c r="J695" i="2"/>
  <c r="G695" i="2"/>
  <c r="W695" i="2"/>
  <c r="T695" i="2"/>
  <c r="L695" i="2"/>
  <c r="O695" i="2"/>
  <c r="Q695" i="2"/>
  <c r="I695" i="2"/>
  <c r="R695" i="2"/>
  <c r="AG695" i="2"/>
  <c r="AC695" i="2"/>
  <c r="Y695" i="2"/>
  <c r="AF695" i="2"/>
  <c r="AD699" i="2"/>
  <c r="Q699" i="2"/>
  <c r="AF699" i="2"/>
  <c r="G699" i="2"/>
  <c r="Z699" i="2"/>
  <c r="W699" i="2"/>
  <c r="AE699" i="2"/>
  <c r="K699" i="2"/>
  <c r="AA699" i="2"/>
  <c r="V699" i="2"/>
  <c r="J699" i="2"/>
  <c r="N699" i="2"/>
  <c r="H699" i="2"/>
  <c r="F699" i="2"/>
  <c r="P699" i="2"/>
  <c r="I699" i="2"/>
  <c r="T699" i="2"/>
  <c r="S699" i="2"/>
  <c r="R699" i="2"/>
  <c r="AC699" i="2"/>
  <c r="AG699" i="2"/>
  <c r="U699" i="2"/>
  <c r="M699" i="2"/>
  <c r="Y699" i="2"/>
  <c r="L699" i="2"/>
  <c r="AB699" i="2"/>
  <c r="E699" i="2"/>
  <c r="D699" i="2"/>
  <c r="X699" i="2"/>
  <c r="O699" i="2"/>
  <c r="U705" i="2"/>
  <c r="F705" i="2"/>
  <c r="Q705" i="2"/>
  <c r="I705" i="2"/>
  <c r="Z705" i="2"/>
  <c r="O705" i="2"/>
  <c r="Y705" i="2"/>
  <c r="P705" i="2"/>
  <c r="G705" i="2"/>
  <c r="K705" i="2"/>
  <c r="L705" i="2"/>
  <c r="X705" i="2"/>
  <c r="AD705" i="2"/>
  <c r="D705" i="2"/>
  <c r="AB705" i="2"/>
  <c r="H705" i="2"/>
  <c r="V705" i="2"/>
  <c r="AC705" i="2"/>
  <c r="M705" i="2"/>
  <c r="AG705" i="2"/>
  <c r="J705" i="2"/>
  <c r="AA705" i="2"/>
  <c r="S705" i="2"/>
  <c r="AE705" i="2"/>
  <c r="N705" i="2"/>
  <c r="R705" i="2"/>
  <c r="W705" i="2"/>
  <c r="AF705" i="2"/>
  <c r="E705" i="2"/>
  <c r="T705" i="2"/>
  <c r="AA710" i="2"/>
  <c r="Q710" i="2"/>
  <c r="V710" i="2"/>
  <c r="J710" i="2"/>
  <c r="Y710" i="2"/>
  <c r="AF710" i="2"/>
  <c r="N710" i="2"/>
  <c r="AB710" i="2"/>
  <c r="G710" i="2"/>
  <c r="I710" i="2"/>
  <c r="X710" i="2"/>
  <c r="F710" i="2"/>
  <c r="T710" i="2"/>
  <c r="P710" i="2"/>
  <c r="S710" i="2"/>
  <c r="H710" i="2"/>
  <c r="U710" i="2"/>
  <c r="L710" i="2"/>
  <c r="AE710" i="2"/>
  <c r="M710" i="2"/>
  <c r="D710" i="2"/>
  <c r="AC710" i="2"/>
  <c r="W710" i="2"/>
  <c r="E710" i="2"/>
  <c r="Z710" i="2"/>
  <c r="O710" i="2"/>
  <c r="AG710" i="2"/>
  <c r="R710" i="2"/>
  <c r="AD710" i="2"/>
  <c r="K710" i="2"/>
  <c r="AC703" i="2"/>
  <c r="AA703" i="2"/>
  <c r="E703" i="2"/>
  <c r="H703" i="2"/>
  <c r="AF703" i="2"/>
  <c r="F703" i="2"/>
  <c r="AB703" i="2"/>
  <c r="O703" i="2"/>
  <c r="AE703" i="2"/>
  <c r="P703" i="2"/>
  <c r="Y703" i="2"/>
  <c r="W703" i="2"/>
  <c r="AD703" i="2"/>
  <c r="G703" i="2"/>
  <c r="X703" i="2"/>
  <c r="D703" i="2"/>
  <c r="M703" i="2"/>
  <c r="Q703" i="2"/>
  <c r="N703" i="2"/>
  <c r="J703" i="2"/>
  <c r="I703" i="2"/>
  <c r="S703" i="2"/>
  <c r="AG703" i="2"/>
  <c r="R703" i="2"/>
  <c r="V703" i="2"/>
  <c r="Z703" i="2"/>
  <c r="U703" i="2"/>
  <c r="K703" i="2"/>
  <c r="T703" i="2"/>
  <c r="L703" i="2"/>
  <c r="F127" i="7" l="1"/>
  <c r="F128" i="7"/>
  <c r="C127" i="7"/>
  <c r="C128" i="7"/>
  <c r="G127" i="7"/>
  <c r="G128" i="7"/>
  <c r="D127" i="7"/>
  <c r="D128" i="7"/>
  <c r="J127" i="7"/>
  <c r="J128" i="7"/>
  <c r="I127" i="7"/>
  <c r="I128" i="7"/>
  <c r="H127" i="7"/>
  <c r="H128" i="7"/>
  <c r="E127" i="7"/>
  <c r="E128" i="7"/>
  <c r="C125" i="7"/>
  <c r="C126" i="7"/>
  <c r="H125" i="7"/>
  <c r="H126" i="7"/>
  <c r="D125" i="7"/>
  <c r="D126" i="7"/>
  <c r="F125" i="7"/>
  <c r="F126" i="7"/>
  <c r="G125" i="7"/>
  <c r="G126" i="7"/>
  <c r="J125" i="7"/>
  <c r="J126" i="7"/>
  <c r="E125" i="7"/>
  <c r="E126" i="7"/>
  <c r="I125" i="7"/>
  <c r="I126" i="7"/>
  <c r="E98" i="7"/>
  <c r="E30" i="8"/>
  <c r="F32" i="8"/>
  <c r="F96" i="7"/>
  <c r="J31" i="8"/>
  <c r="J97" i="7"/>
  <c r="C97" i="7"/>
  <c r="C31" i="8"/>
  <c r="I97" i="7"/>
  <c r="I31" i="8"/>
  <c r="H31" i="8"/>
  <c r="H97" i="7"/>
  <c r="H98" i="7"/>
  <c r="H30" i="8"/>
  <c r="I98" i="7"/>
  <c r="I30" i="8"/>
  <c r="D30" i="8"/>
  <c r="D98" i="7"/>
  <c r="G96" i="7"/>
  <c r="G32" i="8"/>
  <c r="H96" i="7"/>
  <c r="H32" i="8"/>
  <c r="D99" i="7"/>
  <c r="D29" i="8"/>
  <c r="H29" i="8"/>
  <c r="H99" i="7"/>
  <c r="J99" i="7"/>
  <c r="J29" i="8"/>
  <c r="G31" i="8"/>
  <c r="G97" i="7"/>
  <c r="J96" i="7"/>
  <c r="J32" i="8"/>
  <c r="G27" i="8"/>
  <c r="G101" i="7"/>
  <c r="E99" i="7"/>
  <c r="E29" i="8"/>
  <c r="F29" i="8"/>
  <c r="F99" i="7"/>
  <c r="D97" i="7"/>
  <c r="D31" i="8"/>
  <c r="G98" i="7"/>
  <c r="G30" i="8"/>
  <c r="I99" i="7"/>
  <c r="I29" i="8"/>
  <c r="E97" i="7"/>
  <c r="E31" i="8"/>
  <c r="D96" i="7"/>
  <c r="D32" i="8"/>
  <c r="E32" i="8"/>
  <c r="E96" i="7"/>
  <c r="G99" i="7"/>
  <c r="G29" i="8"/>
  <c r="F31" i="8"/>
  <c r="F97" i="7"/>
  <c r="J30" i="8"/>
  <c r="J98" i="7"/>
  <c r="C30" i="8"/>
  <c r="C98" i="7"/>
  <c r="I32" i="8"/>
  <c r="I96" i="7"/>
  <c r="G102" i="7"/>
  <c r="G26" i="8"/>
  <c r="F98" i="7"/>
  <c r="F30" i="8"/>
  <c r="C32" i="8"/>
  <c r="C96" i="7"/>
  <c r="C27" i="8"/>
  <c r="C99" i="7"/>
  <c r="C29" i="8"/>
  <c r="D33" i="8"/>
  <c r="D95" i="7"/>
  <c r="H33" i="8"/>
  <c r="H95" i="7"/>
  <c r="C95" i="7"/>
  <c r="C33" i="8"/>
  <c r="G33" i="8"/>
  <c r="G95" i="7"/>
  <c r="F95" i="7"/>
  <c r="F33" i="8"/>
  <c r="J95" i="7"/>
  <c r="J33" i="8"/>
  <c r="E33" i="8"/>
  <c r="E95" i="7"/>
  <c r="I33" i="8"/>
  <c r="I95" i="7"/>
  <c r="C34" i="8"/>
  <c r="C94" i="7"/>
  <c r="D94" i="7"/>
  <c r="D34" i="8"/>
  <c r="H94" i="7"/>
  <c r="H34" i="8"/>
  <c r="F34" i="8"/>
  <c r="F94" i="7"/>
  <c r="J94" i="7"/>
  <c r="J34" i="8"/>
  <c r="G94" i="7"/>
  <c r="G34" i="8"/>
  <c r="E34" i="8"/>
  <c r="E94" i="7"/>
  <c r="I34" i="8"/>
  <c r="I94" i="7"/>
  <c r="G35" i="8"/>
  <c r="G93" i="7"/>
  <c r="C93" i="7"/>
  <c r="C35" i="8"/>
  <c r="D35" i="8"/>
  <c r="D93" i="7"/>
  <c r="H35" i="8"/>
  <c r="H93" i="7"/>
  <c r="F93" i="7"/>
  <c r="F35" i="8"/>
  <c r="J93" i="7"/>
  <c r="J35" i="8"/>
  <c r="E35" i="8"/>
  <c r="E93" i="7"/>
  <c r="I93" i="7"/>
  <c r="I35" i="8"/>
  <c r="C36" i="8"/>
  <c r="C92" i="7"/>
  <c r="D36" i="8"/>
  <c r="D92" i="7"/>
  <c r="H92" i="7"/>
  <c r="H36" i="8"/>
  <c r="G92" i="7"/>
  <c r="G36" i="8"/>
  <c r="F92" i="7"/>
  <c r="F36" i="8"/>
  <c r="J92" i="7"/>
  <c r="J36" i="8"/>
  <c r="E36" i="8"/>
  <c r="E92" i="7"/>
  <c r="I92" i="7"/>
  <c r="I36" i="8"/>
  <c r="J707" i="2"/>
  <c r="AA707" i="2"/>
  <c r="I707" i="2"/>
  <c r="F707" i="2"/>
  <c r="AF707" i="2"/>
  <c r="L707" i="2"/>
  <c r="E707" i="2"/>
  <c r="R707" i="2"/>
  <c r="W707" i="2"/>
  <c r="Z707" i="2"/>
  <c r="H707" i="2"/>
  <c r="E27" i="8" s="1"/>
  <c r="Y707" i="2"/>
  <c r="AD707" i="2"/>
  <c r="AE707" i="2"/>
  <c r="C101" i="7" s="1"/>
  <c r="O707" i="2"/>
  <c r="AC707" i="2"/>
  <c r="P707" i="2"/>
  <c r="N707" i="2"/>
  <c r="S707" i="2"/>
  <c r="T707" i="2"/>
  <c r="U707" i="2"/>
  <c r="X707" i="2"/>
  <c r="I101" i="7" s="1"/>
  <c r="M707" i="2"/>
  <c r="D707" i="2"/>
  <c r="G707" i="2"/>
  <c r="D101" i="7" s="1"/>
  <c r="V707" i="2"/>
  <c r="H101" i="7" s="1"/>
  <c r="AG707" i="2"/>
  <c r="J101" i="7" s="1"/>
  <c r="Q707" i="2"/>
  <c r="AB707" i="2"/>
  <c r="K707" i="2"/>
  <c r="F101" i="7" s="1"/>
  <c r="AD698" i="2"/>
  <c r="T698" i="2"/>
  <c r="R698" i="2"/>
  <c r="I698" i="2"/>
  <c r="W698" i="2"/>
  <c r="AG698" i="2"/>
  <c r="Q698" i="2"/>
  <c r="AA698" i="2"/>
  <c r="AF698" i="2"/>
  <c r="AC698" i="2"/>
  <c r="O698" i="2"/>
  <c r="N698" i="2"/>
  <c r="AE698" i="2"/>
  <c r="M698" i="2"/>
  <c r="AB698" i="2"/>
  <c r="U698" i="2"/>
  <c r="P698" i="2"/>
  <c r="H698" i="2"/>
  <c r="S698" i="2"/>
  <c r="J698" i="2"/>
  <c r="D698" i="2"/>
  <c r="F698" i="2"/>
  <c r="L698" i="2"/>
  <c r="V698" i="2"/>
  <c r="K698" i="2"/>
  <c r="E698" i="2"/>
  <c r="Y698" i="2"/>
  <c r="Z698" i="2"/>
  <c r="G698" i="2"/>
  <c r="X698" i="2"/>
  <c r="Y701" i="2"/>
  <c r="O701" i="2"/>
  <c r="L701" i="2"/>
  <c r="F701" i="2"/>
  <c r="T701" i="2"/>
  <c r="W701" i="2"/>
  <c r="U701" i="2"/>
  <c r="AE701" i="2"/>
  <c r="J701" i="2"/>
  <c r="AB701" i="2"/>
  <c r="P701" i="2"/>
  <c r="D701" i="2"/>
  <c r="X701" i="2"/>
  <c r="R701" i="2"/>
  <c r="S701" i="2"/>
  <c r="AC701" i="2"/>
  <c r="Z701" i="2"/>
  <c r="I701" i="2"/>
  <c r="AD701" i="2"/>
  <c r="M701" i="2"/>
  <c r="AF701" i="2"/>
  <c r="E701" i="2"/>
  <c r="K701" i="2"/>
  <c r="V701" i="2"/>
  <c r="AA701" i="2"/>
  <c r="AG701" i="2"/>
  <c r="H701" i="2"/>
  <c r="N701" i="2"/>
  <c r="Q701" i="2"/>
  <c r="G701" i="2"/>
  <c r="P700" i="2"/>
  <c r="AD700" i="2"/>
  <c r="Q700" i="2"/>
  <c r="Z700" i="2"/>
  <c r="AG700" i="2"/>
  <c r="AB700" i="2"/>
  <c r="X700" i="2"/>
  <c r="M700" i="2"/>
  <c r="N700" i="2"/>
  <c r="D700" i="2"/>
  <c r="Y700" i="2"/>
  <c r="L700" i="2"/>
  <c r="V700" i="2"/>
  <c r="O700" i="2"/>
  <c r="J700" i="2"/>
  <c r="R700" i="2"/>
  <c r="T700" i="2"/>
  <c r="H700" i="2"/>
  <c r="W700" i="2"/>
  <c r="AA700" i="2"/>
  <c r="G700" i="2"/>
  <c r="F700" i="2"/>
  <c r="K700" i="2"/>
  <c r="AE700" i="2"/>
  <c r="I700" i="2"/>
  <c r="U700" i="2"/>
  <c r="S700" i="2"/>
  <c r="E700" i="2"/>
  <c r="AC700" i="2"/>
  <c r="AF700" i="2"/>
  <c r="G702" i="2"/>
  <c r="K702" i="2"/>
  <c r="F702" i="2"/>
  <c r="L702" i="2"/>
  <c r="AG702" i="2"/>
  <c r="U702" i="2"/>
  <c r="X702" i="2"/>
  <c r="E702" i="2"/>
  <c r="R702" i="2"/>
  <c r="AD702" i="2"/>
  <c r="M702" i="2"/>
  <c r="Z702" i="2"/>
  <c r="P702" i="2"/>
  <c r="T702" i="2"/>
  <c r="Y702" i="2"/>
  <c r="S702" i="2"/>
  <c r="AB702" i="2"/>
  <c r="AF702" i="2"/>
  <c r="AC702" i="2"/>
  <c r="I702" i="2"/>
  <c r="W702" i="2"/>
  <c r="AA702" i="2"/>
  <c r="AE702" i="2"/>
  <c r="Q702" i="2"/>
  <c r="D702" i="2"/>
  <c r="H702" i="2"/>
  <c r="N702" i="2"/>
  <c r="J702" i="2"/>
  <c r="V702" i="2"/>
  <c r="O702" i="2"/>
  <c r="G696" i="2"/>
  <c r="D124" i="7" s="1"/>
  <c r="V696" i="2"/>
  <c r="Q696" i="2"/>
  <c r="H696" i="2"/>
  <c r="E124" i="7" s="1"/>
  <c r="I696" i="2"/>
  <c r="P696" i="2"/>
  <c r="N696" i="2"/>
  <c r="U696" i="2"/>
  <c r="AC696" i="2"/>
  <c r="J696" i="2"/>
  <c r="X696" i="2"/>
  <c r="D696" i="2"/>
  <c r="AF696" i="2"/>
  <c r="M696" i="2"/>
  <c r="Y696" i="2"/>
  <c r="F696" i="2"/>
  <c r="K696" i="2"/>
  <c r="O696" i="2"/>
  <c r="AD696" i="2"/>
  <c r="S696" i="2"/>
  <c r="Z696" i="2"/>
  <c r="E696" i="2"/>
  <c r="AB696" i="2"/>
  <c r="W696" i="2"/>
  <c r="T696" i="2"/>
  <c r="AA696" i="2"/>
  <c r="L696" i="2"/>
  <c r="G124" i="7" s="1"/>
  <c r="R696" i="2"/>
  <c r="AG696" i="2"/>
  <c r="J117" i="7" s="1"/>
  <c r="AE696" i="2"/>
  <c r="C124" i="7" s="1"/>
  <c r="X704" i="2"/>
  <c r="P704" i="2"/>
  <c r="AC704" i="2"/>
  <c r="G704" i="2"/>
  <c r="D24" i="8" s="1"/>
  <c r="Z704" i="2"/>
  <c r="M704" i="2"/>
  <c r="N704" i="2"/>
  <c r="T704" i="2"/>
  <c r="W704" i="2"/>
  <c r="S704" i="2"/>
  <c r="Q704" i="2"/>
  <c r="D704" i="2"/>
  <c r="U704" i="2"/>
  <c r="AF704" i="2"/>
  <c r="AA704" i="2"/>
  <c r="AE704" i="2"/>
  <c r="R704" i="2"/>
  <c r="O704" i="2"/>
  <c r="V704" i="2"/>
  <c r="H24" i="8" s="1"/>
  <c r="H704" i="2"/>
  <c r="E104" i="7" s="1"/>
  <c r="E704" i="2"/>
  <c r="AD704" i="2"/>
  <c r="AB704" i="2"/>
  <c r="Y704" i="2"/>
  <c r="F704" i="2"/>
  <c r="L704" i="2"/>
  <c r="G24" i="8" s="1"/>
  <c r="AG704" i="2"/>
  <c r="J104" i="7" s="1"/>
  <c r="K704" i="2"/>
  <c r="I704" i="2"/>
  <c r="J704" i="2"/>
  <c r="N697" i="2"/>
  <c r="S697" i="2"/>
  <c r="AE697" i="2"/>
  <c r="C14" i="8" s="1"/>
  <c r="G697" i="2"/>
  <c r="R697" i="2"/>
  <c r="H697" i="2"/>
  <c r="E122" i="7" s="1"/>
  <c r="Y697" i="2"/>
  <c r="T697" i="2"/>
  <c r="K697" i="2"/>
  <c r="L697" i="2"/>
  <c r="G123" i="7" s="1"/>
  <c r="O697" i="2"/>
  <c r="AG697" i="2"/>
  <c r="W697" i="2"/>
  <c r="U697" i="2"/>
  <c r="AC697" i="2"/>
  <c r="F697" i="2"/>
  <c r="AA697" i="2"/>
  <c r="X697" i="2"/>
  <c r="M697" i="2"/>
  <c r="Q697" i="2"/>
  <c r="P697" i="2"/>
  <c r="E697" i="2"/>
  <c r="I697" i="2"/>
  <c r="AB697" i="2"/>
  <c r="D697" i="2"/>
  <c r="AF697" i="2"/>
  <c r="AD697" i="2"/>
  <c r="J697" i="2"/>
  <c r="Z697" i="2"/>
  <c r="V697" i="2"/>
  <c r="H121" i="7" s="1"/>
  <c r="H123" i="7" l="1"/>
  <c r="F122" i="7"/>
  <c r="I123" i="7"/>
  <c r="C119" i="7"/>
  <c r="I124" i="7"/>
  <c r="J124" i="7"/>
  <c r="F124" i="7"/>
  <c r="D120" i="7"/>
  <c r="H124" i="7"/>
  <c r="E13" i="8"/>
  <c r="G122" i="7"/>
  <c r="D123" i="7"/>
  <c r="E123" i="7"/>
  <c r="C123" i="7"/>
  <c r="H122" i="7"/>
  <c r="I122" i="7"/>
  <c r="J123" i="7"/>
  <c r="F123" i="7"/>
  <c r="J122" i="7"/>
  <c r="I116" i="7"/>
  <c r="D122" i="7"/>
  <c r="C122" i="7"/>
  <c r="I121" i="7"/>
  <c r="G120" i="7"/>
  <c r="H12" i="8"/>
  <c r="E121" i="7"/>
  <c r="D121" i="7"/>
  <c r="F120" i="7"/>
  <c r="J121" i="7"/>
  <c r="C121" i="7"/>
  <c r="F121" i="7"/>
  <c r="G121" i="7"/>
  <c r="J120" i="7"/>
  <c r="I119" i="7"/>
  <c r="I120" i="7"/>
  <c r="H119" i="7"/>
  <c r="F119" i="7"/>
  <c r="H120" i="7"/>
  <c r="E120" i="7"/>
  <c r="C120" i="7"/>
  <c r="G118" i="7"/>
  <c r="J119" i="7"/>
  <c r="D118" i="7"/>
  <c r="E119" i="7"/>
  <c r="G119" i="7"/>
  <c r="D119" i="7"/>
  <c r="I118" i="7"/>
  <c r="E118" i="7"/>
  <c r="C117" i="7"/>
  <c r="J118" i="7"/>
  <c r="H117" i="7"/>
  <c r="F117" i="7"/>
  <c r="C118" i="7"/>
  <c r="J16" i="8"/>
  <c r="F118" i="7"/>
  <c r="H118" i="7"/>
  <c r="I13" i="8"/>
  <c r="E16" i="8"/>
  <c r="D112" i="7"/>
  <c r="I117" i="7"/>
  <c r="E117" i="7"/>
  <c r="C116" i="7"/>
  <c r="H116" i="7"/>
  <c r="J12" i="8"/>
  <c r="G13" i="8"/>
  <c r="D117" i="7"/>
  <c r="G117" i="7"/>
  <c r="H115" i="7"/>
  <c r="E116" i="7"/>
  <c r="C12" i="8"/>
  <c r="F16" i="8"/>
  <c r="D20" i="8"/>
  <c r="E12" i="8"/>
  <c r="J116" i="7"/>
  <c r="D116" i="7"/>
  <c r="I12" i="8"/>
  <c r="J13" i="8"/>
  <c r="D12" i="8"/>
  <c r="C16" i="8"/>
  <c r="G108" i="7"/>
  <c r="F12" i="8"/>
  <c r="G116" i="7"/>
  <c r="J115" i="7"/>
  <c r="F116" i="7"/>
  <c r="G12" i="8"/>
  <c r="C13" i="8"/>
  <c r="I115" i="7"/>
  <c r="C115" i="7"/>
  <c r="I24" i="8"/>
  <c r="F13" i="8"/>
  <c r="D13" i="8"/>
  <c r="G14" i="8"/>
  <c r="I14" i="8"/>
  <c r="E115" i="7"/>
  <c r="I104" i="7"/>
  <c r="F115" i="7"/>
  <c r="D115" i="7"/>
  <c r="G115" i="7"/>
  <c r="F24" i="8"/>
  <c r="C24" i="8"/>
  <c r="H13" i="8"/>
  <c r="C104" i="7"/>
  <c r="F20" i="8"/>
  <c r="H108" i="7"/>
  <c r="C114" i="7"/>
  <c r="D14" i="8"/>
  <c r="C108" i="7"/>
  <c r="G114" i="7"/>
  <c r="D114" i="7"/>
  <c r="J15" i="8"/>
  <c r="E15" i="8"/>
  <c r="J114" i="7"/>
  <c r="E114" i="7"/>
  <c r="G16" i="8"/>
  <c r="I112" i="7"/>
  <c r="I108" i="7"/>
  <c r="I114" i="7"/>
  <c r="J14" i="8"/>
  <c r="E14" i="8"/>
  <c r="H112" i="7"/>
  <c r="F14" i="8"/>
  <c r="H14" i="8"/>
  <c r="J20" i="8"/>
  <c r="F114" i="7"/>
  <c r="H114" i="7"/>
  <c r="E102" i="7"/>
  <c r="C20" i="8"/>
  <c r="C15" i="8"/>
  <c r="C26" i="8"/>
  <c r="D102" i="7"/>
  <c r="G113" i="7"/>
  <c r="C102" i="7"/>
  <c r="D26" i="8"/>
  <c r="G15" i="8"/>
  <c r="I26" i="8"/>
  <c r="H113" i="7"/>
  <c r="F113" i="7"/>
  <c r="H102" i="7"/>
  <c r="G20" i="8"/>
  <c r="I102" i="7"/>
  <c r="H15" i="8"/>
  <c r="F15" i="8"/>
  <c r="H26" i="8"/>
  <c r="F108" i="7"/>
  <c r="E108" i="7"/>
  <c r="I113" i="7"/>
  <c r="J102" i="7"/>
  <c r="J113" i="7"/>
  <c r="J112" i="7"/>
  <c r="D15" i="8"/>
  <c r="E113" i="7"/>
  <c r="I15" i="8"/>
  <c r="J26" i="8"/>
  <c r="D113" i="7"/>
  <c r="F26" i="8"/>
  <c r="E112" i="7"/>
  <c r="E26" i="8"/>
  <c r="C113" i="7"/>
  <c r="F102" i="7"/>
  <c r="F104" i="7"/>
  <c r="I27" i="8"/>
  <c r="I16" i="8"/>
  <c r="J24" i="8"/>
  <c r="H104" i="7"/>
  <c r="E20" i="8"/>
  <c r="J27" i="8"/>
  <c r="H20" i="8"/>
  <c r="F112" i="7"/>
  <c r="J108" i="7"/>
  <c r="D104" i="7"/>
  <c r="H27" i="8"/>
  <c r="E101" i="7"/>
  <c r="C112" i="7"/>
  <c r="F27" i="8"/>
  <c r="D108" i="7"/>
  <c r="D27" i="8"/>
  <c r="D16" i="8"/>
  <c r="I20" i="8"/>
  <c r="E24" i="8"/>
  <c r="H16" i="8"/>
  <c r="G112" i="7"/>
  <c r="G104" i="7"/>
  <c r="E110" i="7"/>
  <c r="E18" i="8"/>
  <c r="D103" i="7"/>
  <c r="D25" i="8"/>
  <c r="E19" i="8"/>
  <c r="E109" i="7"/>
  <c r="F25" i="8"/>
  <c r="F103" i="7"/>
  <c r="D111" i="7"/>
  <c r="D17" i="8"/>
  <c r="C23" i="8"/>
  <c r="C105" i="7"/>
  <c r="H21" i="8"/>
  <c r="H107" i="7"/>
  <c r="E106" i="7"/>
  <c r="E22" i="8"/>
  <c r="G22" i="8"/>
  <c r="G106" i="7"/>
  <c r="G107" i="7"/>
  <c r="G21" i="8"/>
  <c r="F28" i="8"/>
  <c r="F100" i="7"/>
  <c r="I28" i="8"/>
  <c r="I100" i="7"/>
  <c r="G28" i="8"/>
  <c r="G100" i="7"/>
  <c r="E25" i="8"/>
  <c r="E103" i="7"/>
  <c r="D110" i="7"/>
  <c r="D18" i="8"/>
  <c r="J22" i="8"/>
  <c r="J106" i="7"/>
  <c r="H109" i="7"/>
  <c r="H19" i="8"/>
  <c r="C100" i="7"/>
  <c r="C28" i="8"/>
  <c r="C18" i="8"/>
  <c r="C110" i="7"/>
  <c r="I25" i="8"/>
  <c r="I103" i="7"/>
  <c r="H23" i="8"/>
  <c r="H105" i="7"/>
  <c r="J23" i="8"/>
  <c r="J105" i="7"/>
  <c r="G109" i="7"/>
  <c r="G19" i="8"/>
  <c r="H103" i="7"/>
  <c r="H25" i="8"/>
  <c r="F38" i="8"/>
  <c r="F111" i="7"/>
  <c r="F17" i="8"/>
  <c r="D107" i="7"/>
  <c r="D21" i="8"/>
  <c r="J21" i="8"/>
  <c r="J107" i="7"/>
  <c r="F109" i="7"/>
  <c r="F19" i="8"/>
  <c r="G23" i="8"/>
  <c r="G105" i="7"/>
  <c r="E107" i="7"/>
  <c r="E21" i="8"/>
  <c r="H22" i="8"/>
  <c r="H106" i="7"/>
  <c r="C22" i="8"/>
  <c r="C106" i="7"/>
  <c r="I109" i="7"/>
  <c r="I19" i="8"/>
  <c r="J19" i="8"/>
  <c r="J109" i="7"/>
  <c r="H91" i="7"/>
  <c r="H111" i="7"/>
  <c r="H17" i="8"/>
  <c r="J25" i="8"/>
  <c r="J103" i="7"/>
  <c r="I105" i="7"/>
  <c r="I23" i="8"/>
  <c r="G25" i="8"/>
  <c r="G103" i="7"/>
  <c r="I41" i="8"/>
  <c r="I110" i="7"/>
  <c r="I18" i="8"/>
  <c r="C17" i="8"/>
  <c r="C111" i="7"/>
  <c r="F18" i="8"/>
  <c r="F110" i="7"/>
  <c r="J111" i="7"/>
  <c r="J17" i="8"/>
  <c r="F106" i="7"/>
  <c r="F22" i="8"/>
  <c r="D109" i="7"/>
  <c r="D19" i="8"/>
  <c r="C109" i="7"/>
  <c r="C19" i="8"/>
  <c r="J28" i="8"/>
  <c r="J100" i="7"/>
  <c r="E100" i="7"/>
  <c r="E28" i="8"/>
  <c r="J18" i="8"/>
  <c r="J110" i="7"/>
  <c r="G110" i="7"/>
  <c r="G18" i="8"/>
  <c r="C103" i="7"/>
  <c r="C25" i="8"/>
  <c r="E91" i="7"/>
  <c r="E111" i="7"/>
  <c r="E17" i="8"/>
  <c r="E105" i="7"/>
  <c r="E23" i="8"/>
  <c r="F105" i="7"/>
  <c r="F23" i="8"/>
  <c r="C107" i="7"/>
  <c r="C21" i="8"/>
  <c r="D106" i="7"/>
  <c r="D22" i="8"/>
  <c r="H100" i="7"/>
  <c r="H28" i="8"/>
  <c r="H18" i="8"/>
  <c r="H110" i="7"/>
  <c r="G111" i="7"/>
  <c r="G17" i="8"/>
  <c r="I86" i="7"/>
  <c r="I111" i="7"/>
  <c r="I17" i="8"/>
  <c r="D105" i="7"/>
  <c r="D23" i="8"/>
  <c r="F21" i="8"/>
  <c r="F107" i="7"/>
  <c r="I107" i="7"/>
  <c r="I21" i="8"/>
  <c r="I106" i="7"/>
  <c r="I22" i="8"/>
  <c r="D28" i="8"/>
  <c r="D100" i="7"/>
  <c r="D85" i="7"/>
  <c r="F41" i="8"/>
  <c r="J90" i="7"/>
  <c r="G41" i="8"/>
  <c r="I37" i="8"/>
  <c r="F91" i="7"/>
  <c r="I91" i="7"/>
  <c r="F37" i="8"/>
  <c r="J45" i="8"/>
  <c r="E37" i="8"/>
  <c r="G91" i="7"/>
  <c r="G37" i="8"/>
  <c r="D91" i="7"/>
  <c r="H37" i="8"/>
  <c r="D37" i="8"/>
  <c r="E87" i="7"/>
  <c r="J91" i="7"/>
  <c r="C37" i="8"/>
  <c r="J37" i="8"/>
  <c r="C91" i="7"/>
  <c r="H39" i="8"/>
  <c r="I90" i="7"/>
  <c r="I38" i="8"/>
  <c r="F90" i="7"/>
  <c r="E38" i="8"/>
  <c r="G38" i="8"/>
  <c r="E90" i="7"/>
  <c r="G90" i="7"/>
  <c r="J38" i="8"/>
  <c r="H38" i="8"/>
  <c r="H90" i="7"/>
  <c r="C90" i="7"/>
  <c r="D38" i="8"/>
  <c r="C38" i="8"/>
  <c r="D90" i="7"/>
  <c r="F40" i="8"/>
  <c r="I89" i="7"/>
  <c r="G39" i="8"/>
  <c r="I39" i="8"/>
  <c r="G89" i="7"/>
  <c r="E89" i="7"/>
  <c r="C89" i="7"/>
  <c r="E39" i="8"/>
  <c r="C39" i="8"/>
  <c r="J88" i="7"/>
  <c r="J39" i="8"/>
  <c r="H89" i="7"/>
  <c r="J89" i="7"/>
  <c r="F89" i="7"/>
  <c r="D39" i="8"/>
  <c r="H40" i="8"/>
  <c r="F39" i="8"/>
  <c r="D89" i="7"/>
  <c r="E88" i="7"/>
  <c r="D88" i="7"/>
  <c r="E40" i="8"/>
  <c r="D40" i="8"/>
  <c r="I88" i="7"/>
  <c r="H86" i="7"/>
  <c r="J40" i="8"/>
  <c r="C88" i="7"/>
  <c r="C40" i="8"/>
  <c r="F87" i="7"/>
  <c r="F88" i="7"/>
  <c r="G40" i="8"/>
  <c r="J87" i="7"/>
  <c r="G88" i="7"/>
  <c r="I40" i="8"/>
  <c r="H88" i="7"/>
  <c r="I87" i="7"/>
  <c r="E41" i="8"/>
  <c r="H41" i="8"/>
  <c r="F43" i="8"/>
  <c r="H87" i="7"/>
  <c r="G87" i="7"/>
  <c r="D41" i="8"/>
  <c r="D87" i="7"/>
  <c r="F85" i="7"/>
  <c r="J41" i="8"/>
  <c r="C87" i="7"/>
  <c r="C41" i="8"/>
  <c r="J47" i="8"/>
  <c r="I42" i="8"/>
  <c r="E85" i="7"/>
  <c r="F42" i="8"/>
  <c r="G44" i="8"/>
  <c r="E86" i="7"/>
  <c r="F86" i="7"/>
  <c r="I44" i="8"/>
  <c r="H43" i="8"/>
  <c r="E42" i="8"/>
  <c r="H42" i="8"/>
  <c r="C86" i="7"/>
  <c r="D42" i="8"/>
  <c r="C42" i="8"/>
  <c r="D86" i="7"/>
  <c r="I85" i="7"/>
  <c r="J86" i="7"/>
  <c r="G86" i="7"/>
  <c r="J42" i="8"/>
  <c r="G42" i="8"/>
  <c r="I43" i="8"/>
  <c r="G51" i="8"/>
  <c r="H85" i="7"/>
  <c r="E47" i="8"/>
  <c r="E43" i="8"/>
  <c r="D43" i="8"/>
  <c r="C85" i="7"/>
  <c r="H44" i="8"/>
  <c r="C43" i="8"/>
  <c r="D84" i="7"/>
  <c r="J85" i="7"/>
  <c r="G43" i="8"/>
  <c r="J43" i="8"/>
  <c r="G85" i="7"/>
  <c r="I84" i="7"/>
  <c r="H84" i="7"/>
  <c r="E44" i="8"/>
  <c r="D44" i="8"/>
  <c r="I45" i="8"/>
  <c r="H83" i="7"/>
  <c r="E84" i="7"/>
  <c r="F82" i="7"/>
  <c r="D83" i="7"/>
  <c r="J44" i="8"/>
  <c r="C84" i="7"/>
  <c r="J84" i="7"/>
  <c r="C44" i="8"/>
  <c r="I83" i="7"/>
  <c r="F44" i="8"/>
  <c r="G84" i="7"/>
  <c r="F84" i="7"/>
  <c r="J83" i="7"/>
  <c r="E45" i="8"/>
  <c r="H45" i="8"/>
  <c r="E83" i="7"/>
  <c r="F79" i="7"/>
  <c r="G82" i="7"/>
  <c r="I46" i="8"/>
  <c r="C45" i="8"/>
  <c r="F83" i="7"/>
  <c r="H47" i="8"/>
  <c r="C83" i="7"/>
  <c r="F45" i="8"/>
  <c r="G45" i="8"/>
  <c r="D45" i="8"/>
  <c r="G83" i="7"/>
  <c r="I82" i="7"/>
  <c r="C46" i="8"/>
  <c r="C82" i="7"/>
  <c r="I47" i="8"/>
  <c r="E46" i="8"/>
  <c r="H46" i="8"/>
  <c r="D81" i="7"/>
  <c r="E82" i="7"/>
  <c r="H82" i="7"/>
  <c r="J46" i="8"/>
  <c r="D82" i="7"/>
  <c r="I81" i="7"/>
  <c r="J82" i="7"/>
  <c r="D46" i="8"/>
  <c r="F47" i="8"/>
  <c r="F46" i="8"/>
  <c r="G46" i="8"/>
  <c r="F81" i="7"/>
  <c r="E81" i="7"/>
  <c r="H81" i="7"/>
  <c r="G48" i="8"/>
  <c r="I80" i="7"/>
  <c r="D47" i="8"/>
  <c r="C81" i="7"/>
  <c r="C47" i="8"/>
  <c r="F48" i="8"/>
  <c r="D80" i="7"/>
  <c r="J81" i="7"/>
  <c r="G47" i="8"/>
  <c r="G81" i="7"/>
  <c r="H79" i="7"/>
  <c r="I48" i="8"/>
  <c r="C80" i="7"/>
  <c r="C48" i="8"/>
  <c r="E80" i="7"/>
  <c r="H48" i="8"/>
  <c r="I79" i="7"/>
  <c r="E48" i="8"/>
  <c r="H80" i="7"/>
  <c r="E79" i="7"/>
  <c r="J80" i="7"/>
  <c r="G80" i="7"/>
  <c r="G79" i="7"/>
  <c r="J48" i="8"/>
  <c r="F49" i="8"/>
  <c r="F80" i="7"/>
  <c r="D48" i="8"/>
  <c r="G49" i="8"/>
  <c r="I49" i="8"/>
  <c r="G78" i="7"/>
  <c r="C79" i="7"/>
  <c r="H49" i="8"/>
  <c r="C49" i="8"/>
  <c r="I78" i="7"/>
  <c r="D50" i="8"/>
  <c r="J49" i="8"/>
  <c r="D79" i="7"/>
  <c r="E49" i="8"/>
  <c r="J79" i="7"/>
  <c r="D49" i="8"/>
  <c r="I50" i="8"/>
  <c r="F50" i="8"/>
  <c r="F78" i="7"/>
  <c r="E50" i="8"/>
  <c r="C50" i="8"/>
  <c r="I51" i="8"/>
  <c r="E78" i="7"/>
  <c r="C78" i="7"/>
  <c r="J78" i="7"/>
  <c r="H78" i="7"/>
  <c r="J50" i="8"/>
  <c r="H50" i="8"/>
  <c r="E77" i="7"/>
  <c r="G50" i="8"/>
  <c r="D78" i="7"/>
  <c r="F77" i="7"/>
  <c r="I77" i="7"/>
  <c r="F51" i="8"/>
  <c r="E51" i="8"/>
  <c r="G77" i="7"/>
  <c r="J77" i="7"/>
  <c r="H51" i="8"/>
  <c r="J51" i="8"/>
  <c r="H77" i="7"/>
  <c r="C51" i="8"/>
  <c r="D77" i="7"/>
  <c r="C77" i="7"/>
  <c r="D51" i="8"/>
  <c r="Z747" i="2" l="1"/>
  <c r="K747" i="2"/>
  <c r="T747" i="2"/>
  <c r="R747" i="2"/>
  <c r="N747" i="2"/>
  <c r="Q747" i="2"/>
  <c r="H747" i="2"/>
  <c r="F747" i="2"/>
  <c r="W747" i="2"/>
  <c r="O747" i="2"/>
  <c r="U747" i="2"/>
  <c r="J747" i="2"/>
  <c r="D747" i="2"/>
  <c r="X747" i="2"/>
  <c r="AE747" i="2"/>
  <c r="E747" i="2"/>
  <c r="V747" i="2"/>
  <c r="P747" i="2"/>
  <c r="Y747" i="2"/>
  <c r="AC747" i="2"/>
  <c r="AB747" i="2"/>
  <c r="I747" i="2"/>
  <c r="L747" i="2"/>
  <c r="AG747" i="2"/>
  <c r="AF747" i="2"/>
  <c r="AD747" i="2"/>
  <c r="G747" i="2"/>
  <c r="S747" i="2"/>
  <c r="M747" i="2"/>
  <c r="AA747" i="2"/>
  <c r="AB764" i="2"/>
  <c r="AF764" i="2"/>
  <c r="AD764" i="2"/>
  <c r="Y764" i="2"/>
  <c r="E764" i="2"/>
  <c r="I764" i="2"/>
  <c r="J764" i="2"/>
  <c r="L764" i="2"/>
  <c r="X764" i="2"/>
  <c r="D764" i="2"/>
  <c r="Q764" i="2"/>
  <c r="T764" i="2"/>
  <c r="O764" i="2"/>
  <c r="F764" i="2"/>
  <c r="P764" i="2"/>
  <c r="W764" i="2"/>
  <c r="AG764" i="2"/>
  <c r="AC764" i="2"/>
  <c r="H764" i="2"/>
  <c r="M764" i="2"/>
  <c r="N764" i="2"/>
  <c r="R764" i="2"/>
  <c r="V764" i="2"/>
  <c r="AA764" i="2"/>
  <c r="S764" i="2"/>
  <c r="U764" i="2"/>
  <c r="Z764" i="2"/>
  <c r="G764" i="2"/>
  <c r="K764" i="2"/>
  <c r="AE764" i="2"/>
  <c r="Q779" i="2"/>
  <c r="E779" i="2"/>
  <c r="N779" i="2"/>
  <c r="AE779" i="2"/>
  <c r="AF779" i="2"/>
  <c r="I779" i="2"/>
  <c r="L779" i="2"/>
  <c r="AD779" i="2"/>
  <c r="J779" i="2"/>
  <c r="M779" i="2"/>
  <c r="F779" i="2"/>
  <c r="W779" i="2"/>
  <c r="R779" i="2"/>
  <c r="H779" i="2"/>
  <c r="D779" i="2"/>
  <c r="O779" i="2"/>
  <c r="K779" i="2"/>
  <c r="U779" i="2"/>
  <c r="AB779" i="2"/>
  <c r="G779" i="2"/>
  <c r="S779" i="2"/>
  <c r="Y779" i="2"/>
  <c r="V779" i="2"/>
  <c r="AC779" i="2"/>
  <c r="Z779" i="2"/>
  <c r="P779" i="2"/>
  <c r="T779" i="2"/>
  <c r="X779" i="2"/>
  <c r="AG779" i="2"/>
  <c r="AA779" i="2"/>
  <c r="H792" i="2"/>
  <c r="AC792" i="2"/>
  <c r="Q792" i="2"/>
  <c r="AA792" i="2"/>
  <c r="L792" i="2"/>
  <c r="W792" i="2"/>
  <c r="U792" i="2"/>
  <c r="J792" i="2"/>
  <c r="G792" i="2"/>
  <c r="X792" i="2"/>
  <c r="M792" i="2"/>
  <c r="P792" i="2"/>
  <c r="N792" i="2"/>
  <c r="Z792" i="2"/>
  <c r="Y792" i="2"/>
  <c r="S792" i="2"/>
  <c r="AD792" i="2"/>
  <c r="AE792" i="2"/>
  <c r="I792" i="2"/>
  <c r="R792" i="2"/>
  <c r="D792" i="2"/>
  <c r="AF792" i="2"/>
  <c r="O792" i="2"/>
  <c r="AB792" i="2"/>
  <c r="AG792" i="2"/>
  <c r="E792" i="2"/>
  <c r="V792" i="2"/>
  <c r="F792" i="2"/>
  <c r="K792" i="2"/>
  <c r="T792" i="2"/>
  <c r="Q791" i="2"/>
  <c r="N791" i="2"/>
  <c r="T791" i="2"/>
  <c r="G791" i="2"/>
  <c r="Y791" i="2"/>
  <c r="AF791" i="2"/>
  <c r="L791" i="2"/>
  <c r="AE791" i="2"/>
  <c r="AD791" i="2"/>
  <c r="R791" i="2"/>
  <c r="AA791" i="2"/>
  <c r="F791" i="2"/>
  <c r="U791" i="2"/>
  <c r="D791" i="2"/>
  <c r="P791" i="2"/>
  <c r="J791" i="2"/>
  <c r="V791" i="2"/>
  <c r="W791" i="2"/>
  <c r="H791" i="2"/>
  <c r="K791" i="2"/>
  <c r="AG791" i="2"/>
  <c r="AC791" i="2"/>
  <c r="M791" i="2"/>
  <c r="S791" i="2"/>
  <c r="E791" i="2"/>
  <c r="I791" i="2"/>
  <c r="X791" i="2"/>
  <c r="Z791" i="2"/>
  <c r="O791" i="2"/>
  <c r="AB791" i="2"/>
  <c r="R770" i="2"/>
  <c r="AD770" i="2"/>
  <c r="M770" i="2"/>
  <c r="H770" i="2"/>
  <c r="Y770" i="2"/>
  <c r="P770" i="2"/>
  <c r="O770" i="2"/>
  <c r="I770" i="2"/>
  <c r="D770" i="2"/>
  <c r="W770" i="2"/>
  <c r="AA770" i="2"/>
  <c r="F770" i="2"/>
  <c r="V770" i="2"/>
  <c r="E770" i="2"/>
  <c r="S770" i="2"/>
  <c r="K770" i="2"/>
  <c r="Q770" i="2"/>
  <c r="G770" i="2"/>
  <c r="AG770" i="2"/>
  <c r="T770" i="2"/>
  <c r="AC770" i="2"/>
  <c r="N770" i="2"/>
  <c r="Z770" i="2"/>
  <c r="AB770" i="2"/>
  <c r="L770" i="2"/>
  <c r="J770" i="2"/>
  <c r="X770" i="2"/>
  <c r="AE770" i="2"/>
  <c r="AF770" i="2"/>
  <c r="U770" i="2"/>
  <c r="J784" i="2"/>
  <c r="H784" i="2"/>
  <c r="X784" i="2"/>
  <c r="T784" i="2"/>
  <c r="R784" i="2"/>
  <c r="I784" i="2"/>
  <c r="K784" i="2"/>
  <c r="AG784" i="2"/>
  <c r="L784" i="2"/>
  <c r="Y784" i="2"/>
  <c r="AF784" i="2"/>
  <c r="AC784" i="2"/>
  <c r="O784" i="2"/>
  <c r="N784" i="2"/>
  <c r="AA784" i="2"/>
  <c r="F784" i="2"/>
  <c r="S784" i="2"/>
  <c r="P784" i="2"/>
  <c r="G784" i="2"/>
  <c r="D784" i="2"/>
  <c r="U784" i="2"/>
  <c r="V784" i="2"/>
  <c r="E784" i="2"/>
  <c r="Q784" i="2"/>
  <c r="AD784" i="2"/>
  <c r="AE784" i="2"/>
  <c r="M784" i="2"/>
  <c r="W784" i="2"/>
  <c r="AB784" i="2"/>
  <c r="Z784" i="2"/>
  <c r="M745" i="2"/>
  <c r="AB745" i="2"/>
  <c r="L745" i="2"/>
  <c r="X745" i="2"/>
  <c r="Y745" i="2"/>
  <c r="AE745" i="2"/>
  <c r="H745" i="2"/>
  <c r="O745" i="2"/>
  <c r="R745" i="2"/>
  <c r="G745" i="2"/>
  <c r="AG745" i="2"/>
  <c r="J745" i="2"/>
  <c r="AD745" i="2"/>
  <c r="AF745" i="2"/>
  <c r="I745" i="2"/>
  <c r="W745" i="2"/>
  <c r="F745" i="2"/>
  <c r="N745" i="2"/>
  <c r="AA745" i="2"/>
  <c r="AC745" i="2"/>
  <c r="U745" i="2"/>
  <c r="P745" i="2"/>
  <c r="D745" i="2"/>
  <c r="Q745" i="2"/>
  <c r="V745" i="2"/>
  <c r="T745" i="2"/>
  <c r="E745" i="2"/>
  <c r="K745" i="2"/>
  <c r="S745" i="2"/>
  <c r="Z745" i="2"/>
  <c r="S790" i="2"/>
  <c r="O790" i="2"/>
  <c r="N790" i="2"/>
  <c r="U790" i="2"/>
  <c r="AA790" i="2"/>
  <c r="E790" i="2"/>
  <c r="L790" i="2"/>
  <c r="AF790" i="2"/>
  <c r="P790" i="2"/>
  <c r="AE790" i="2"/>
  <c r="Z790" i="2"/>
  <c r="J790" i="2"/>
  <c r="G790" i="2"/>
  <c r="AC790" i="2"/>
  <c r="AG790" i="2"/>
  <c r="X790" i="2"/>
  <c r="AD790" i="2"/>
  <c r="Q790" i="2"/>
  <c r="K790" i="2"/>
  <c r="I790" i="2"/>
  <c r="AB790" i="2"/>
  <c r="F790" i="2"/>
  <c r="Y790" i="2"/>
  <c r="W790" i="2"/>
  <c r="V790" i="2"/>
  <c r="D790" i="2"/>
  <c r="H790" i="2"/>
  <c r="M790" i="2"/>
  <c r="T790" i="2"/>
  <c r="R790" i="2"/>
  <c r="G767" i="2"/>
  <c r="O767" i="2"/>
  <c r="AB767" i="2"/>
  <c r="N767" i="2"/>
  <c r="AA767" i="2"/>
  <c r="R767" i="2"/>
  <c r="X767" i="2"/>
  <c r="Q767" i="2"/>
  <c r="H767" i="2"/>
  <c r="U767" i="2"/>
  <c r="AE767" i="2"/>
  <c r="W767" i="2"/>
  <c r="J767" i="2"/>
  <c r="E767" i="2"/>
  <c r="T767" i="2"/>
  <c r="S767" i="2"/>
  <c r="D767" i="2"/>
  <c r="P767" i="2"/>
  <c r="F767" i="2"/>
  <c r="V767" i="2"/>
  <c r="M767" i="2"/>
  <c r="AC767" i="2"/>
  <c r="I767" i="2"/>
  <c r="AG767" i="2"/>
  <c r="AF767" i="2"/>
  <c r="K767" i="2"/>
  <c r="AD767" i="2"/>
  <c r="Y767" i="2"/>
  <c r="Z767" i="2"/>
  <c r="L767" i="2"/>
  <c r="F768" i="2"/>
  <c r="P768" i="2"/>
  <c r="Q768" i="2"/>
  <c r="N768" i="2"/>
  <c r="T768" i="2"/>
  <c r="J768" i="2"/>
  <c r="S768" i="2"/>
  <c r="X768" i="2"/>
  <c r="M768" i="2"/>
  <c r="I768" i="2"/>
  <c r="Y768" i="2"/>
  <c r="K768" i="2"/>
  <c r="AF768" i="2"/>
  <c r="AB768" i="2"/>
  <c r="AA768" i="2"/>
  <c r="H768" i="2"/>
  <c r="AC768" i="2"/>
  <c r="U768" i="2"/>
  <c r="L768" i="2"/>
  <c r="AG768" i="2"/>
  <c r="AE768" i="2"/>
  <c r="E768" i="2"/>
  <c r="V768" i="2"/>
  <c r="W768" i="2"/>
  <c r="G768" i="2"/>
  <c r="Z768" i="2"/>
  <c r="R768" i="2"/>
  <c r="AD768" i="2"/>
  <c r="O768" i="2"/>
  <c r="D768" i="2"/>
  <c r="J752" i="2"/>
  <c r="P752" i="2"/>
  <c r="Z752" i="2"/>
  <c r="K752" i="2"/>
  <c r="T752" i="2"/>
  <c r="AD752" i="2"/>
  <c r="F752" i="2"/>
  <c r="AG752" i="2"/>
  <c r="Y752" i="2"/>
  <c r="V752" i="2"/>
  <c r="AC752" i="2"/>
  <c r="W752" i="2"/>
  <c r="I752" i="2"/>
  <c r="O752" i="2"/>
  <c r="AF752" i="2"/>
  <c r="E752" i="2"/>
  <c r="G752" i="2"/>
  <c r="N752" i="2"/>
  <c r="R752" i="2"/>
  <c r="AB752" i="2"/>
  <c r="L752" i="2"/>
  <c r="X752" i="2"/>
  <c r="U752" i="2"/>
  <c r="Q752" i="2"/>
  <c r="D752" i="2"/>
  <c r="AA752" i="2"/>
  <c r="M752" i="2"/>
  <c r="S752" i="2"/>
  <c r="AE752" i="2"/>
  <c r="H752" i="2"/>
  <c r="X782" i="2"/>
  <c r="U782" i="2"/>
  <c r="G782" i="2"/>
  <c r="R782" i="2"/>
  <c r="AG782" i="2"/>
  <c r="S782" i="2"/>
  <c r="AD782" i="2"/>
  <c r="F782" i="2"/>
  <c r="J782" i="2"/>
  <c r="Q782" i="2"/>
  <c r="AB782" i="2"/>
  <c r="D782" i="2"/>
  <c r="AF782" i="2"/>
  <c r="AA782" i="2"/>
  <c r="V782" i="2"/>
  <c r="AE782" i="2"/>
  <c r="E782" i="2"/>
  <c r="Y782" i="2"/>
  <c r="T782" i="2"/>
  <c r="M782" i="2"/>
  <c r="W782" i="2"/>
  <c r="Z782" i="2"/>
  <c r="AC782" i="2"/>
  <c r="K782" i="2"/>
  <c r="H782" i="2"/>
  <c r="N782" i="2"/>
  <c r="I782" i="2"/>
  <c r="O782" i="2"/>
  <c r="L782" i="2"/>
  <c r="P782" i="2"/>
  <c r="H755" i="2"/>
  <c r="T755" i="2"/>
  <c r="E755" i="2"/>
  <c r="U755" i="2"/>
  <c r="L755" i="2"/>
  <c r="AF755" i="2"/>
  <c r="J755" i="2"/>
  <c r="I755" i="2"/>
  <c r="P755" i="2"/>
  <c r="AC755" i="2"/>
  <c r="AE755" i="2"/>
  <c r="R755" i="2"/>
  <c r="F755" i="2"/>
  <c r="G755" i="2"/>
  <c r="AA755" i="2"/>
  <c r="D755" i="2"/>
  <c r="K755" i="2"/>
  <c r="Z755" i="2"/>
  <c r="AB755" i="2"/>
  <c r="AG755" i="2"/>
  <c r="S755" i="2"/>
  <c r="V755" i="2"/>
  <c r="AD755" i="2"/>
  <c r="W755" i="2"/>
  <c r="Q755" i="2"/>
  <c r="M755" i="2"/>
  <c r="X755" i="2"/>
  <c r="N755" i="2"/>
  <c r="O755" i="2"/>
  <c r="Y755" i="2"/>
  <c r="AF773" i="2"/>
  <c r="H773" i="2"/>
  <c r="AE773" i="2"/>
  <c r="AC773" i="2"/>
  <c r="L773" i="2"/>
  <c r="AA773" i="2"/>
  <c r="V773" i="2"/>
  <c r="Q773" i="2"/>
  <c r="E773" i="2"/>
  <c r="N773" i="2"/>
  <c r="AD773" i="2"/>
  <c r="J773" i="2"/>
  <c r="AB773" i="2"/>
  <c r="G773" i="2"/>
  <c r="R773" i="2"/>
  <c r="AG773" i="2"/>
  <c r="K773" i="2"/>
  <c r="O773" i="2"/>
  <c r="I773" i="2"/>
  <c r="D773" i="2"/>
  <c r="T773" i="2"/>
  <c r="S773" i="2"/>
  <c r="Y773" i="2"/>
  <c r="Z773" i="2"/>
  <c r="P773" i="2"/>
  <c r="U773" i="2"/>
  <c r="M773" i="2"/>
  <c r="X773" i="2"/>
  <c r="F773" i="2"/>
  <c r="W773" i="2"/>
  <c r="E757" i="2"/>
  <c r="AG757" i="2"/>
  <c r="R757" i="2"/>
  <c r="S757" i="2"/>
  <c r="O757" i="2"/>
  <c r="G757" i="2"/>
  <c r="AA757" i="2"/>
  <c r="Q757" i="2"/>
  <c r="F757" i="2"/>
  <c r="Y757" i="2"/>
  <c r="P757" i="2"/>
  <c r="D757" i="2"/>
  <c r="W757" i="2"/>
  <c r="M757" i="2"/>
  <c r="L757" i="2"/>
  <c r="J757" i="2"/>
  <c r="V757" i="2"/>
  <c r="K757" i="2"/>
  <c r="AD757" i="2"/>
  <c r="X757" i="2"/>
  <c r="I757" i="2"/>
  <c r="T757" i="2"/>
  <c r="AE757" i="2"/>
  <c r="H757" i="2"/>
  <c r="AF757" i="2"/>
  <c r="Z757" i="2"/>
  <c r="U757" i="2"/>
  <c r="AC757" i="2"/>
  <c r="N757" i="2"/>
  <c r="AB757" i="2"/>
  <c r="AA787" i="2"/>
  <c r="I787" i="2"/>
  <c r="D787" i="2"/>
  <c r="O787" i="2"/>
  <c r="M787" i="2"/>
  <c r="Q787" i="2"/>
  <c r="Z787" i="2"/>
  <c r="E787" i="2"/>
  <c r="P787" i="2"/>
  <c r="K787" i="2"/>
  <c r="AE787" i="2"/>
  <c r="AD787" i="2"/>
  <c r="U787" i="2"/>
  <c r="Y787" i="2"/>
  <c r="R787" i="2"/>
  <c r="AB787" i="2"/>
  <c r="X787" i="2"/>
  <c r="S787" i="2"/>
  <c r="AG787" i="2"/>
  <c r="T787" i="2"/>
  <c r="AC787" i="2"/>
  <c r="N787" i="2"/>
  <c r="V787" i="2"/>
  <c r="G787" i="2"/>
  <c r="AF787" i="2"/>
  <c r="L787" i="2"/>
  <c r="H787" i="2"/>
  <c r="J787" i="2"/>
  <c r="F787" i="2"/>
  <c r="W787" i="2"/>
  <c r="AA785" i="2"/>
  <c r="AG785" i="2"/>
  <c r="G785" i="2"/>
  <c r="P785" i="2"/>
  <c r="AC785" i="2"/>
  <c r="N785" i="2"/>
  <c r="M785" i="2"/>
  <c r="J785" i="2"/>
  <c r="Q785" i="2"/>
  <c r="E785" i="2"/>
  <c r="AE785" i="2"/>
  <c r="O785" i="2"/>
  <c r="X785" i="2"/>
  <c r="L785" i="2"/>
  <c r="T785" i="2"/>
  <c r="V785" i="2"/>
  <c r="Y785" i="2"/>
  <c r="U785" i="2"/>
  <c r="H785" i="2"/>
  <c r="AD785" i="2"/>
  <c r="K785" i="2"/>
  <c r="F785" i="2"/>
  <c r="W785" i="2"/>
  <c r="R785" i="2"/>
  <c r="AF785" i="2"/>
  <c r="S785" i="2"/>
  <c r="D785" i="2"/>
  <c r="Z785" i="2"/>
  <c r="AB785" i="2"/>
  <c r="I785" i="2"/>
  <c r="S749" i="2"/>
  <c r="X749" i="2"/>
  <c r="R749" i="2"/>
  <c r="F749" i="2"/>
  <c r="U749" i="2"/>
  <c r="H749" i="2"/>
  <c r="AD749" i="2"/>
  <c r="E749" i="2"/>
  <c r="Y749" i="2"/>
  <c r="I749" i="2"/>
  <c r="AB749" i="2"/>
  <c r="Z749" i="2"/>
  <c r="M749" i="2"/>
  <c r="Q749" i="2"/>
  <c r="V749" i="2"/>
  <c r="L749" i="2"/>
  <c r="J749" i="2"/>
  <c r="AA749" i="2"/>
  <c r="AF749" i="2"/>
  <c r="AC749" i="2"/>
  <c r="O749" i="2"/>
  <c r="N749" i="2"/>
  <c r="AG749" i="2"/>
  <c r="P749" i="2"/>
  <c r="G749" i="2"/>
  <c r="W749" i="2"/>
  <c r="D749" i="2"/>
  <c r="AE749" i="2"/>
  <c r="T749" i="2"/>
  <c r="K749" i="2"/>
  <c r="R778" i="2"/>
  <c r="P778" i="2"/>
  <c r="AB778" i="2"/>
  <c r="AA778" i="2"/>
  <c r="W778" i="2"/>
  <c r="V778" i="2"/>
  <c r="K778" i="2"/>
  <c r="Z778" i="2"/>
  <c r="O778" i="2"/>
  <c r="T778" i="2"/>
  <c r="X778" i="2"/>
  <c r="U778" i="2"/>
  <c r="M778" i="2"/>
  <c r="Q778" i="2"/>
  <c r="Y778" i="2"/>
  <c r="AC778" i="2"/>
  <c r="AE778" i="2"/>
  <c r="N778" i="2"/>
  <c r="AG778" i="2"/>
  <c r="J778" i="2"/>
  <c r="G778" i="2"/>
  <c r="L778" i="2"/>
  <c r="F778" i="2"/>
  <c r="D778" i="2"/>
  <c r="AF778" i="2"/>
  <c r="S778" i="2"/>
  <c r="H778" i="2"/>
  <c r="I778" i="2"/>
  <c r="AD778" i="2"/>
  <c r="E778" i="2"/>
  <c r="Q769" i="2"/>
  <c r="Z769" i="2"/>
  <c r="U769" i="2"/>
  <c r="AC769" i="2"/>
  <c r="J769" i="2"/>
  <c r="AA769" i="2"/>
  <c r="N769" i="2"/>
  <c r="Y769" i="2"/>
  <c r="D769" i="2"/>
  <c r="K769" i="2"/>
  <c r="O769" i="2"/>
  <c r="H769" i="2"/>
  <c r="X769" i="2"/>
  <c r="P769" i="2"/>
  <c r="R769" i="2"/>
  <c r="E769" i="2"/>
  <c r="S769" i="2"/>
  <c r="W769" i="2"/>
  <c r="L769" i="2"/>
  <c r="AE769" i="2"/>
  <c r="AF769" i="2"/>
  <c r="V769" i="2"/>
  <c r="AG769" i="2"/>
  <c r="T769" i="2"/>
  <c r="F769" i="2"/>
  <c r="AB769" i="2"/>
  <c r="G769" i="2"/>
  <c r="M769" i="2"/>
  <c r="AD769" i="2"/>
  <c r="I769" i="2"/>
  <c r="R756" i="2"/>
  <c r="O756" i="2"/>
  <c r="H756" i="2"/>
  <c r="P756" i="2"/>
  <c r="K756" i="2"/>
  <c r="Z756" i="2"/>
  <c r="G756" i="2"/>
  <c r="W756" i="2"/>
  <c r="AB756" i="2"/>
  <c r="X756" i="2"/>
  <c r="AA756" i="2"/>
  <c r="D756" i="2"/>
  <c r="AE756" i="2"/>
  <c r="L756" i="2"/>
  <c r="I756" i="2"/>
  <c r="S756" i="2"/>
  <c r="Q756" i="2"/>
  <c r="U756" i="2"/>
  <c r="F756" i="2"/>
  <c r="AD756" i="2"/>
  <c r="AG756" i="2"/>
  <c r="M756" i="2"/>
  <c r="N756" i="2"/>
  <c r="E756" i="2"/>
  <c r="V756" i="2"/>
  <c r="Y756" i="2"/>
  <c r="AF756" i="2"/>
  <c r="AC756" i="2"/>
  <c r="T756" i="2"/>
  <c r="J756" i="2"/>
  <c r="K788" i="2"/>
  <c r="Q788" i="2"/>
  <c r="P788" i="2"/>
  <c r="AG788" i="2"/>
  <c r="S788" i="2"/>
  <c r="W788" i="2"/>
  <c r="AC788" i="2"/>
  <c r="Z788" i="2"/>
  <c r="U788" i="2"/>
  <c r="X788" i="2"/>
  <c r="O788" i="2"/>
  <c r="J788" i="2"/>
  <c r="I788" i="2"/>
  <c r="R788" i="2"/>
  <c r="Y788" i="2"/>
  <c r="E788" i="2"/>
  <c r="G788" i="2"/>
  <c r="L788" i="2"/>
  <c r="AD788" i="2"/>
  <c r="F788" i="2"/>
  <c r="AB788" i="2"/>
  <c r="D788" i="2"/>
  <c r="M788" i="2"/>
  <c r="AE788" i="2"/>
  <c r="H788" i="2"/>
  <c r="V788" i="2"/>
  <c r="AA788" i="2"/>
  <c r="T788" i="2"/>
  <c r="AF788" i="2"/>
  <c r="N788" i="2"/>
  <c r="Z761" i="2"/>
  <c r="D761" i="2"/>
  <c r="G761" i="2"/>
  <c r="U761" i="2"/>
  <c r="F761" i="2"/>
  <c r="K761" i="2"/>
  <c r="AF761" i="2"/>
  <c r="J761" i="2"/>
  <c r="AB761" i="2"/>
  <c r="Q761" i="2"/>
  <c r="Y761" i="2"/>
  <c r="N761" i="2"/>
  <c r="W761" i="2"/>
  <c r="P761" i="2"/>
  <c r="O761" i="2"/>
  <c r="AE761" i="2"/>
  <c r="T761" i="2"/>
  <c r="AD761" i="2"/>
  <c r="S761" i="2"/>
  <c r="L761" i="2"/>
  <c r="AA761" i="2"/>
  <c r="AG761" i="2"/>
  <c r="X761" i="2"/>
  <c r="AC761" i="2"/>
  <c r="M761" i="2"/>
  <c r="R761" i="2"/>
  <c r="H761" i="2"/>
  <c r="E761" i="2"/>
  <c r="V761" i="2"/>
  <c r="I761" i="2"/>
  <c r="O765" i="2"/>
  <c r="D765" i="2"/>
  <c r="S765" i="2"/>
  <c r="W765" i="2"/>
  <c r="Z765" i="2"/>
  <c r="M765" i="2"/>
  <c r="R765" i="2"/>
  <c r="J765" i="2"/>
  <c r="AD765" i="2"/>
  <c r="V765" i="2"/>
  <c r="I765" i="2"/>
  <c r="AC765" i="2"/>
  <c r="P765" i="2"/>
  <c r="Y765" i="2"/>
  <c r="L765" i="2"/>
  <c r="AE765" i="2"/>
  <c r="E765" i="2"/>
  <c r="F765" i="2"/>
  <c r="U765" i="2"/>
  <c r="T765" i="2"/>
  <c r="K765" i="2"/>
  <c r="H765" i="2"/>
  <c r="AA765" i="2"/>
  <c r="AB765" i="2"/>
  <c r="Q765" i="2"/>
  <c r="AG765" i="2"/>
  <c r="AF765" i="2"/>
  <c r="N765" i="2"/>
  <c r="G765" i="2"/>
  <c r="X765" i="2"/>
  <c r="V750" i="2"/>
  <c r="M750" i="2"/>
  <c r="T750" i="2"/>
  <c r="L750" i="2"/>
  <c r="AF750" i="2"/>
  <c r="Y750" i="2"/>
  <c r="F750" i="2"/>
  <c r="W750" i="2"/>
  <c r="AC750" i="2"/>
  <c r="P750" i="2"/>
  <c r="H750" i="2"/>
  <c r="X750" i="2"/>
  <c r="U750" i="2"/>
  <c r="D750" i="2"/>
  <c r="Z750" i="2"/>
  <c r="AB750" i="2"/>
  <c r="AD750" i="2"/>
  <c r="AE750" i="2"/>
  <c r="AG750" i="2"/>
  <c r="AA750" i="2"/>
  <c r="I750" i="2"/>
  <c r="K750" i="2"/>
  <c r="E750" i="2"/>
  <c r="J750" i="2"/>
  <c r="N750" i="2"/>
  <c r="G750" i="2"/>
  <c r="Q750" i="2"/>
  <c r="R750" i="2"/>
  <c r="S750" i="2"/>
  <c r="O750" i="2"/>
  <c r="X775" i="2"/>
  <c r="E775" i="2"/>
  <c r="Q775" i="2"/>
  <c r="S775" i="2"/>
  <c r="D775" i="2"/>
  <c r="R775" i="2"/>
  <c r="F775" i="2"/>
  <c r="P775" i="2"/>
  <c r="N775" i="2"/>
  <c r="L775" i="2"/>
  <c r="O775" i="2"/>
  <c r="T775" i="2"/>
  <c r="Y775" i="2"/>
  <c r="AC775" i="2"/>
  <c r="AA775" i="2"/>
  <c r="K775" i="2"/>
  <c r="M775" i="2"/>
  <c r="G775" i="2"/>
  <c r="U775" i="2"/>
  <c r="AE775" i="2"/>
  <c r="AD775" i="2"/>
  <c r="Z775" i="2"/>
  <c r="AB775" i="2"/>
  <c r="I775" i="2"/>
  <c r="H775" i="2"/>
  <c r="J775" i="2"/>
  <c r="AF775" i="2"/>
  <c r="W775" i="2"/>
  <c r="V775" i="2"/>
  <c r="AG775" i="2"/>
  <c r="X748" i="2"/>
  <c r="AC748" i="2"/>
  <c r="V748" i="2"/>
  <c r="T748" i="2"/>
  <c r="AA748" i="2"/>
  <c r="P748" i="2"/>
  <c r="D748" i="2"/>
  <c r="AG748" i="2"/>
  <c r="L748" i="2"/>
  <c r="Z748" i="2"/>
  <c r="G748" i="2"/>
  <c r="M748" i="2"/>
  <c r="Y748" i="2"/>
  <c r="O748" i="2"/>
  <c r="S748" i="2"/>
  <c r="AE748" i="2"/>
  <c r="R748" i="2"/>
  <c r="AB748" i="2"/>
  <c r="H748" i="2"/>
  <c r="AD748" i="2"/>
  <c r="W748" i="2"/>
  <c r="AF748" i="2"/>
  <c r="F748" i="2"/>
  <c r="N748" i="2"/>
  <c r="U748" i="2"/>
  <c r="Q748" i="2"/>
  <c r="E748" i="2"/>
  <c r="K748" i="2"/>
  <c r="J748" i="2"/>
  <c r="I748" i="2"/>
  <c r="K754" i="2"/>
  <c r="T754" i="2"/>
  <c r="N754" i="2"/>
  <c r="E754" i="2"/>
  <c r="Q754" i="2"/>
  <c r="D754" i="2"/>
  <c r="AD754" i="2"/>
  <c r="AB754" i="2"/>
  <c r="Z754" i="2"/>
  <c r="P754" i="2"/>
  <c r="V754" i="2"/>
  <c r="F754" i="2"/>
  <c r="J754" i="2"/>
  <c r="Y754" i="2"/>
  <c r="S754" i="2"/>
  <c r="AG754" i="2"/>
  <c r="AE754" i="2"/>
  <c r="L754" i="2"/>
  <c r="H754" i="2"/>
  <c r="I754" i="2"/>
  <c r="O754" i="2"/>
  <c r="R754" i="2"/>
  <c r="M754" i="2"/>
  <c r="X754" i="2"/>
  <c r="AF754" i="2"/>
  <c r="AA754" i="2"/>
  <c r="U754" i="2"/>
  <c r="W754" i="2"/>
  <c r="AC754" i="2"/>
  <c r="G754" i="2"/>
  <c r="G758" i="2"/>
  <c r="Y758" i="2"/>
  <c r="AB758" i="2"/>
  <c r="I758" i="2"/>
  <c r="Z758" i="2"/>
  <c r="X758" i="2"/>
  <c r="AE758" i="2"/>
  <c r="AA758" i="2"/>
  <c r="S758" i="2"/>
  <c r="F758" i="2"/>
  <c r="R758" i="2"/>
  <c r="D758" i="2"/>
  <c r="T758" i="2"/>
  <c r="E758" i="2"/>
  <c r="AF758" i="2"/>
  <c r="H758" i="2"/>
  <c r="V758" i="2"/>
  <c r="L758" i="2"/>
  <c r="J758" i="2"/>
  <c r="Q758" i="2"/>
  <c r="K758" i="2"/>
  <c r="M758" i="2"/>
  <c r="U758" i="2"/>
  <c r="W758" i="2"/>
  <c r="AD758" i="2"/>
  <c r="O758" i="2"/>
  <c r="N758" i="2"/>
  <c r="AG758" i="2"/>
  <c r="AC758" i="2"/>
  <c r="P758" i="2"/>
  <c r="L772" i="2"/>
  <c r="P772" i="2"/>
  <c r="AF772" i="2"/>
  <c r="V772" i="2"/>
  <c r="U772" i="2"/>
  <c r="AD772" i="2"/>
  <c r="O772" i="2"/>
  <c r="D772" i="2"/>
  <c r="AA772" i="2"/>
  <c r="AB772" i="2"/>
  <c r="AC772" i="2"/>
  <c r="E772" i="2"/>
  <c r="Z772" i="2"/>
  <c r="Q772" i="2"/>
  <c r="AG772" i="2"/>
  <c r="Y772" i="2"/>
  <c r="H772" i="2"/>
  <c r="K772" i="2"/>
  <c r="AE772" i="2"/>
  <c r="S772" i="2"/>
  <c r="R772" i="2"/>
  <c r="X772" i="2"/>
  <c r="T772" i="2"/>
  <c r="I772" i="2"/>
  <c r="W772" i="2"/>
  <c r="G772" i="2"/>
  <c r="N772" i="2"/>
  <c r="F772" i="2"/>
  <c r="M772" i="2"/>
  <c r="J772" i="2"/>
  <c r="T766" i="2"/>
  <c r="V766" i="2"/>
  <c r="AA766" i="2"/>
  <c r="D766" i="2"/>
  <c r="AG766" i="2"/>
  <c r="AB766" i="2"/>
  <c r="W766" i="2"/>
  <c r="X766" i="2"/>
  <c r="O766" i="2"/>
  <c r="I766" i="2"/>
  <c r="N766" i="2"/>
  <c r="AD766" i="2"/>
  <c r="E766" i="2"/>
  <c r="R766" i="2"/>
  <c r="AC766" i="2"/>
  <c r="L766" i="2"/>
  <c r="G766" i="2"/>
  <c r="Z766" i="2"/>
  <c r="M766" i="2"/>
  <c r="AE766" i="2"/>
  <c r="S766" i="2"/>
  <c r="Y766" i="2"/>
  <c r="J766" i="2"/>
  <c r="F766" i="2"/>
  <c r="U766" i="2"/>
  <c r="H766" i="2"/>
  <c r="Q766" i="2"/>
  <c r="K766" i="2"/>
  <c r="P766" i="2"/>
  <c r="AF766" i="2"/>
  <c r="F753" i="2"/>
  <c r="M753" i="2"/>
  <c r="J753" i="2"/>
  <c r="I753" i="2"/>
  <c r="P753" i="2"/>
  <c r="O753" i="2"/>
  <c r="W753" i="2"/>
  <c r="AC753" i="2"/>
  <c r="E753" i="2"/>
  <c r="AA753" i="2"/>
  <c r="AD753" i="2"/>
  <c r="S753" i="2"/>
  <c r="H753" i="2"/>
  <c r="X753" i="2"/>
  <c r="Z753" i="2"/>
  <c r="K753" i="2"/>
  <c r="AB753" i="2"/>
  <c r="T753" i="2"/>
  <c r="V753" i="2"/>
  <c r="AE753" i="2"/>
  <c r="Q753" i="2"/>
  <c r="AF753" i="2"/>
  <c r="R753" i="2"/>
  <c r="G753" i="2"/>
  <c r="N753" i="2"/>
  <c r="U753" i="2"/>
  <c r="L753" i="2"/>
  <c r="AG753" i="2"/>
  <c r="Y753" i="2"/>
  <c r="D753" i="2"/>
  <c r="AE760" i="2"/>
  <c r="M760" i="2"/>
  <c r="X760" i="2"/>
  <c r="L760" i="2"/>
  <c r="S760" i="2"/>
  <c r="G760" i="2"/>
  <c r="N760" i="2"/>
  <c r="Y760" i="2"/>
  <c r="E760" i="2"/>
  <c r="W760" i="2"/>
  <c r="D760" i="2"/>
  <c r="AA760" i="2"/>
  <c r="AG760" i="2"/>
  <c r="AF760" i="2"/>
  <c r="H760" i="2"/>
  <c r="Z760" i="2"/>
  <c r="U760" i="2"/>
  <c r="V760" i="2"/>
  <c r="J760" i="2"/>
  <c r="I760" i="2"/>
  <c r="AB760" i="2"/>
  <c r="F760" i="2"/>
  <c r="K760" i="2"/>
  <c r="Q760" i="2"/>
  <c r="P760" i="2"/>
  <c r="AC760" i="2"/>
  <c r="T760" i="2"/>
  <c r="R760" i="2"/>
  <c r="AD760" i="2"/>
  <c r="O760" i="2"/>
  <c r="Q763" i="2"/>
  <c r="M763" i="2"/>
  <c r="I763" i="2"/>
  <c r="AA763" i="2"/>
  <c r="R763" i="2"/>
  <c r="E763" i="2"/>
  <c r="AE763" i="2"/>
  <c r="AG763" i="2"/>
  <c r="S763" i="2"/>
  <c r="V763" i="2"/>
  <c r="D763" i="2"/>
  <c r="K763" i="2"/>
  <c r="G763" i="2"/>
  <c r="T763" i="2"/>
  <c r="W763" i="2"/>
  <c r="J763" i="2"/>
  <c r="F763" i="2"/>
  <c r="AF763" i="2"/>
  <c r="AC763" i="2"/>
  <c r="H763" i="2"/>
  <c r="L763" i="2"/>
  <c r="O763" i="2"/>
  <c r="X763" i="2"/>
  <c r="AD763" i="2"/>
  <c r="Z763" i="2"/>
  <c r="N763" i="2"/>
  <c r="AB763" i="2"/>
  <c r="P763" i="2"/>
  <c r="Y763" i="2"/>
  <c r="U763" i="2"/>
  <c r="AA793" i="2"/>
  <c r="N793" i="2"/>
  <c r="V793" i="2"/>
  <c r="T793" i="2"/>
  <c r="H793" i="2"/>
  <c r="L793" i="2"/>
  <c r="W793" i="2"/>
  <c r="R793" i="2"/>
  <c r="I793" i="2"/>
  <c r="F793" i="2"/>
  <c r="M793" i="2"/>
  <c r="P793" i="2"/>
  <c r="D793" i="2"/>
  <c r="O793" i="2"/>
  <c r="AF793" i="2"/>
  <c r="Q793" i="2"/>
  <c r="AC793" i="2"/>
  <c r="E793" i="2"/>
  <c r="K793" i="2"/>
  <c r="X793" i="2"/>
  <c r="AE793" i="2"/>
  <c r="G793" i="2"/>
  <c r="J793" i="2"/>
  <c r="Y793" i="2"/>
  <c r="U793" i="2"/>
  <c r="AD793" i="2"/>
  <c r="S793" i="2"/>
  <c r="AB793" i="2"/>
  <c r="AG793" i="2"/>
  <c r="Z793" i="2"/>
  <c r="AF771" i="2"/>
  <c r="L771" i="2"/>
  <c r="AE771" i="2"/>
  <c r="Z771" i="2"/>
  <c r="I771" i="2"/>
  <c r="G771" i="2"/>
  <c r="AD771" i="2"/>
  <c r="AC771" i="2"/>
  <c r="W771" i="2"/>
  <c r="S771" i="2"/>
  <c r="E771" i="2"/>
  <c r="AA771" i="2"/>
  <c r="Q771" i="2"/>
  <c r="F771" i="2"/>
  <c r="O771" i="2"/>
  <c r="Y771" i="2"/>
  <c r="N771" i="2"/>
  <c r="AG771" i="2"/>
  <c r="P771" i="2"/>
  <c r="R771" i="2"/>
  <c r="AB771" i="2"/>
  <c r="M771" i="2"/>
  <c r="U771" i="2"/>
  <c r="H771" i="2"/>
  <c r="K771" i="2"/>
  <c r="J771" i="2"/>
  <c r="X771" i="2"/>
  <c r="D771" i="2"/>
  <c r="T771" i="2"/>
  <c r="V771" i="2"/>
  <c r="AC762" i="2"/>
  <c r="E762" i="2"/>
  <c r="N762" i="2"/>
  <c r="AE762" i="2"/>
  <c r="AB762" i="2"/>
  <c r="G762" i="2"/>
  <c r="S762" i="2"/>
  <c r="AG762" i="2"/>
  <c r="O762" i="2"/>
  <c r="AF762" i="2"/>
  <c r="Y762" i="2"/>
  <c r="Q762" i="2"/>
  <c r="F762" i="2"/>
  <c r="V762" i="2"/>
  <c r="AA762" i="2"/>
  <c r="T762" i="2"/>
  <c r="K762" i="2"/>
  <c r="D762" i="2"/>
  <c r="U762" i="2"/>
  <c r="W762" i="2"/>
  <c r="AD762" i="2"/>
  <c r="I762" i="2"/>
  <c r="L762" i="2"/>
  <c r="X762" i="2"/>
  <c r="P762" i="2"/>
  <c r="R762" i="2"/>
  <c r="Z762" i="2"/>
  <c r="J762" i="2"/>
  <c r="M762" i="2"/>
  <c r="H762" i="2"/>
  <c r="Z774" i="2"/>
  <c r="AB774" i="2"/>
  <c r="J774" i="2"/>
  <c r="S774" i="2"/>
  <c r="L774" i="2"/>
  <c r="K774" i="2"/>
  <c r="AC774" i="2"/>
  <c r="AE774" i="2"/>
  <c r="I774" i="2"/>
  <c r="E774" i="2"/>
  <c r="W774" i="2"/>
  <c r="AG774" i="2"/>
  <c r="G774" i="2"/>
  <c r="T774" i="2"/>
  <c r="P774" i="2"/>
  <c r="U774" i="2"/>
  <c r="AD774" i="2"/>
  <c r="Q774" i="2"/>
  <c r="M774" i="2"/>
  <c r="V774" i="2"/>
  <c r="N774" i="2"/>
  <c r="Y774" i="2"/>
  <c r="X774" i="2"/>
  <c r="D774" i="2"/>
  <c r="O774" i="2"/>
  <c r="AA774" i="2"/>
  <c r="AF774" i="2"/>
  <c r="F774" i="2"/>
  <c r="H774" i="2"/>
  <c r="R774" i="2"/>
  <c r="H781" i="2"/>
  <c r="I781" i="2"/>
  <c r="F781" i="2"/>
  <c r="AB781" i="2"/>
  <c r="E781" i="2"/>
  <c r="S781" i="2"/>
  <c r="D781" i="2"/>
  <c r="V781" i="2"/>
  <c r="J781" i="2"/>
  <c r="U781" i="2"/>
  <c r="AD781" i="2"/>
  <c r="R781" i="2"/>
  <c r="AF781" i="2"/>
  <c r="AG781" i="2"/>
  <c r="AE781" i="2"/>
  <c r="T781" i="2"/>
  <c r="X781" i="2"/>
  <c r="Q781" i="2"/>
  <c r="G781" i="2"/>
  <c r="K781" i="2"/>
  <c r="AC781" i="2"/>
  <c r="Z781" i="2"/>
  <c r="P781" i="2"/>
  <c r="M781" i="2"/>
  <c r="N781" i="2"/>
  <c r="W781" i="2"/>
  <c r="Y781" i="2"/>
  <c r="L781" i="2"/>
  <c r="AA781" i="2"/>
  <c r="O781" i="2"/>
  <c r="I786" i="2"/>
  <c r="U786" i="2"/>
  <c r="V786" i="2"/>
  <c r="D786" i="2"/>
  <c r="X786" i="2"/>
  <c r="AC786" i="2"/>
  <c r="T786" i="2"/>
  <c r="J786" i="2"/>
  <c r="Q786" i="2"/>
  <c r="W786" i="2"/>
  <c r="Z786" i="2"/>
  <c r="K786" i="2"/>
  <c r="AE786" i="2"/>
  <c r="R786" i="2"/>
  <c r="AA786" i="2"/>
  <c r="AF786" i="2"/>
  <c r="O786" i="2"/>
  <c r="E786" i="2"/>
  <c r="H786" i="2"/>
  <c r="Y786" i="2"/>
  <c r="G786" i="2"/>
  <c r="N786" i="2"/>
  <c r="AG786" i="2"/>
  <c r="P786" i="2"/>
  <c r="S786" i="2"/>
  <c r="M786" i="2"/>
  <c r="AD786" i="2"/>
  <c r="AB786" i="2"/>
  <c r="L786" i="2"/>
  <c r="F786" i="2"/>
  <c r="H759" i="2"/>
  <c r="AA759" i="2"/>
  <c r="W759" i="2"/>
  <c r="AD759" i="2"/>
  <c r="AE759" i="2"/>
  <c r="D759" i="2"/>
  <c r="O759" i="2"/>
  <c r="E759" i="2"/>
  <c r="G759" i="2"/>
  <c r="U759" i="2"/>
  <c r="Q759" i="2"/>
  <c r="S759" i="2"/>
  <c r="P759" i="2"/>
  <c r="R759" i="2"/>
  <c r="I759" i="2"/>
  <c r="N759" i="2"/>
  <c r="T759" i="2"/>
  <c r="AG759" i="2"/>
  <c r="AC759" i="2"/>
  <c r="Y759" i="2"/>
  <c r="AF759" i="2"/>
  <c r="AB759" i="2"/>
  <c r="Z759" i="2"/>
  <c r="L759" i="2"/>
  <c r="J759" i="2"/>
  <c r="X759" i="2"/>
  <c r="F759" i="2"/>
  <c r="M759" i="2"/>
  <c r="K759" i="2"/>
  <c r="V759" i="2"/>
  <c r="AC783" i="2"/>
  <c r="X783" i="2"/>
  <c r="M783" i="2"/>
  <c r="G783" i="2"/>
  <c r="H783" i="2"/>
  <c r="N783" i="2"/>
  <c r="AE783" i="2"/>
  <c r="T783" i="2"/>
  <c r="I783" i="2"/>
  <c r="L783" i="2"/>
  <c r="R783" i="2"/>
  <c r="S783" i="2"/>
  <c r="F783" i="2"/>
  <c r="Y783" i="2"/>
  <c r="U783" i="2"/>
  <c r="AG783" i="2"/>
  <c r="D783" i="2"/>
  <c r="W783" i="2"/>
  <c r="AF783" i="2"/>
  <c r="P783" i="2"/>
  <c r="AB783" i="2"/>
  <c r="AD783" i="2"/>
  <c r="Q783" i="2"/>
  <c r="AA783" i="2"/>
  <c r="V783" i="2"/>
  <c r="Z783" i="2"/>
  <c r="O783" i="2"/>
  <c r="J783" i="2"/>
  <c r="E783" i="2"/>
  <c r="K783" i="2"/>
  <c r="Q777" i="2"/>
  <c r="L777" i="2"/>
  <c r="X777" i="2"/>
  <c r="AA777" i="2"/>
  <c r="G777" i="2"/>
  <c r="R777" i="2"/>
  <c r="P777" i="2"/>
  <c r="O777" i="2"/>
  <c r="D777" i="2"/>
  <c r="AC777" i="2"/>
  <c r="J777" i="2"/>
  <c r="F777" i="2"/>
  <c r="M777" i="2"/>
  <c r="Y777" i="2"/>
  <c r="AF777" i="2"/>
  <c r="Z777" i="2"/>
  <c r="H777" i="2"/>
  <c r="E777" i="2"/>
  <c r="AE777" i="2"/>
  <c r="T777" i="2"/>
  <c r="I777" i="2"/>
  <c r="AG777" i="2"/>
  <c r="W777" i="2"/>
  <c r="AB777" i="2"/>
  <c r="V777" i="2"/>
  <c r="S777" i="2"/>
  <c r="K777" i="2"/>
  <c r="U777" i="2"/>
  <c r="AD777" i="2"/>
  <c r="N777" i="2"/>
  <c r="X780" i="2"/>
  <c r="Q780" i="2"/>
  <c r="G780" i="2"/>
  <c r="F780" i="2"/>
  <c r="S780" i="2"/>
  <c r="AC780" i="2"/>
  <c r="AD780" i="2"/>
  <c r="D780" i="2"/>
  <c r="Y780" i="2"/>
  <c r="AG780" i="2"/>
  <c r="AB780" i="2"/>
  <c r="U780" i="2"/>
  <c r="W780" i="2"/>
  <c r="V780" i="2"/>
  <c r="H780" i="2"/>
  <c r="AF780" i="2"/>
  <c r="Z780" i="2"/>
  <c r="T780" i="2"/>
  <c r="M780" i="2"/>
  <c r="I780" i="2"/>
  <c r="O780" i="2"/>
  <c r="L780" i="2"/>
  <c r="P780" i="2"/>
  <c r="AA780" i="2"/>
  <c r="R780" i="2"/>
  <c r="AE780" i="2"/>
  <c r="N780" i="2"/>
  <c r="E780" i="2"/>
  <c r="K780" i="2"/>
  <c r="J780" i="2"/>
  <c r="AB776" i="2"/>
  <c r="V776" i="2"/>
  <c r="AF776" i="2"/>
  <c r="E776" i="2"/>
  <c r="G776" i="2"/>
  <c r="R776" i="2"/>
  <c r="S776" i="2"/>
  <c r="AE776" i="2"/>
  <c r="T776" i="2"/>
  <c r="D776" i="2"/>
  <c r="M776" i="2"/>
  <c r="W776" i="2"/>
  <c r="O776" i="2"/>
  <c r="AD776" i="2"/>
  <c r="H776" i="2"/>
  <c r="F776" i="2"/>
  <c r="AC776" i="2"/>
  <c r="P776" i="2"/>
  <c r="I776" i="2"/>
  <c r="J776" i="2"/>
  <c r="N776" i="2"/>
  <c r="Y776" i="2"/>
  <c r="Q776" i="2"/>
  <c r="L776" i="2"/>
  <c r="U776" i="2"/>
  <c r="Z776" i="2"/>
  <c r="K776" i="2"/>
  <c r="AG776" i="2"/>
  <c r="AA776" i="2"/>
  <c r="X776" i="2"/>
  <c r="Y795" i="2"/>
  <c r="AF795" i="2"/>
  <c r="AE795" i="2"/>
  <c r="O795" i="2"/>
  <c r="L795" i="2"/>
  <c r="AG795" i="2"/>
  <c r="Q795" i="2"/>
  <c r="U795" i="2"/>
  <c r="E795" i="2"/>
  <c r="S795" i="2"/>
  <c r="G795" i="2"/>
  <c r="Z795" i="2"/>
  <c r="H795" i="2"/>
  <c r="N795" i="2"/>
  <c r="R795" i="2"/>
  <c r="AB795" i="2"/>
  <c r="V795" i="2"/>
  <c r="K795" i="2"/>
  <c r="P795" i="2"/>
  <c r="F795" i="2"/>
  <c r="T795" i="2"/>
  <c r="AA795" i="2"/>
  <c r="W795" i="2"/>
  <c r="AD795" i="2"/>
  <c r="D795" i="2"/>
  <c r="J795" i="2"/>
  <c r="X795" i="2"/>
  <c r="AC795" i="2"/>
  <c r="M795" i="2"/>
  <c r="I795" i="2"/>
  <c r="AC789" i="2"/>
  <c r="F789" i="2"/>
  <c r="AD789" i="2"/>
  <c r="H789" i="2"/>
  <c r="D789" i="2"/>
  <c r="AB789" i="2"/>
  <c r="X789" i="2"/>
  <c r="P789" i="2"/>
  <c r="T789" i="2"/>
  <c r="W789" i="2"/>
  <c r="Q789" i="2"/>
  <c r="AG789" i="2"/>
  <c r="I789" i="2"/>
  <c r="Z789" i="2"/>
  <c r="S789" i="2"/>
  <c r="J789" i="2"/>
  <c r="M789" i="2"/>
  <c r="K789" i="2"/>
  <c r="Y789" i="2"/>
  <c r="AF789" i="2"/>
  <c r="V789" i="2"/>
  <c r="O789" i="2"/>
  <c r="AA789" i="2"/>
  <c r="N789" i="2"/>
  <c r="AE789" i="2"/>
  <c r="G789" i="2"/>
  <c r="L789" i="2"/>
  <c r="E789" i="2"/>
  <c r="R789" i="2"/>
  <c r="U789" i="2"/>
  <c r="AG794" i="2"/>
  <c r="Y794" i="2"/>
  <c r="AB794" i="2"/>
  <c r="U794" i="2"/>
  <c r="I794" i="2"/>
  <c r="W794" i="2"/>
  <c r="J794" i="2"/>
  <c r="F794" i="2"/>
  <c r="H794" i="2"/>
  <c r="M794" i="2"/>
  <c r="V794" i="2"/>
  <c r="D794" i="2"/>
  <c r="Q794" i="2"/>
  <c r="AA794" i="2"/>
  <c r="T794" i="2"/>
  <c r="R794" i="2"/>
  <c r="P794" i="2"/>
  <c r="O794" i="2"/>
  <c r="Z794" i="2"/>
  <c r="AC794" i="2"/>
  <c r="X794" i="2"/>
  <c r="E794" i="2"/>
  <c r="AE794" i="2"/>
  <c r="S794" i="2"/>
  <c r="AF794" i="2"/>
  <c r="K794" i="2"/>
  <c r="G794" i="2"/>
  <c r="AD794" i="2"/>
  <c r="N794" i="2"/>
  <c r="L794" i="2"/>
  <c r="M746" i="2"/>
  <c r="S746" i="2"/>
  <c r="E746" i="2"/>
  <c r="W746" i="2"/>
  <c r="AE746" i="2"/>
  <c r="AC746" i="2"/>
  <c r="V746" i="2"/>
  <c r="P746" i="2"/>
  <c r="Q746" i="2"/>
  <c r="H746" i="2"/>
  <c r="Z746" i="2"/>
  <c r="U746" i="2"/>
  <c r="K746" i="2"/>
  <c r="R746" i="2"/>
  <c r="AA746" i="2"/>
  <c r="AB746" i="2"/>
  <c r="L746" i="2"/>
  <c r="N746" i="2"/>
  <c r="X746" i="2"/>
  <c r="J746" i="2"/>
  <c r="AD746" i="2"/>
  <c r="AF746" i="2"/>
  <c r="AG746" i="2"/>
  <c r="G746" i="2"/>
  <c r="D746" i="2"/>
  <c r="F746" i="2"/>
  <c r="T746" i="2"/>
  <c r="Y746" i="2"/>
  <c r="O746" i="2"/>
  <c r="I746" i="2"/>
  <c r="S744" i="2"/>
  <c r="R744" i="2"/>
  <c r="D744" i="2"/>
  <c r="X744" i="2"/>
  <c r="AD744" i="2"/>
  <c r="H744" i="2"/>
  <c r="T744" i="2"/>
  <c r="AE744" i="2"/>
  <c r="AC744" i="2"/>
  <c r="E744" i="2"/>
  <c r="N744" i="2"/>
  <c r="G744" i="2"/>
  <c r="Z744" i="2"/>
  <c r="AA744" i="2"/>
  <c r="W744" i="2"/>
  <c r="L744" i="2"/>
  <c r="U744" i="2"/>
  <c r="I744" i="2"/>
  <c r="V744" i="2"/>
  <c r="K744" i="2"/>
  <c r="Q744" i="2"/>
  <c r="P744" i="2"/>
  <c r="O744" i="2"/>
  <c r="F744" i="2"/>
  <c r="J744" i="2"/>
  <c r="Y744" i="2"/>
  <c r="M744" i="2"/>
  <c r="AF744" i="2"/>
  <c r="AB744" i="2"/>
  <c r="AG744" i="2"/>
  <c r="N751" i="2"/>
  <c r="V751" i="2"/>
  <c r="I751" i="2"/>
  <c r="M751" i="2"/>
  <c r="AG751" i="2"/>
  <c r="R751" i="2"/>
  <c r="H751" i="2"/>
  <c r="P751" i="2"/>
  <c r="W751" i="2"/>
  <c r="D751" i="2"/>
  <c r="AF751" i="2"/>
  <c r="L751" i="2"/>
  <c r="K751" i="2"/>
  <c r="X751" i="2"/>
  <c r="AC751" i="2"/>
  <c r="AA751" i="2"/>
  <c r="AE751" i="2"/>
  <c r="U751" i="2"/>
  <c r="J751" i="2"/>
  <c r="T751" i="2"/>
  <c r="Z751" i="2"/>
  <c r="F751" i="2"/>
  <c r="AD751" i="2"/>
  <c r="Y751" i="2"/>
  <c r="Q751" i="2"/>
  <c r="O751" i="2"/>
  <c r="S751" i="2"/>
  <c r="E751" i="2"/>
  <c r="G751" i="2"/>
  <c r="AB751" i="2"/>
  <c r="D76" i="7" l="1"/>
  <c r="D52" i="8"/>
  <c r="H52" i="8"/>
  <c r="H76" i="7"/>
  <c r="F52" i="8"/>
  <c r="F76" i="7"/>
  <c r="J76" i="7"/>
  <c r="J52" i="8"/>
  <c r="E76" i="7"/>
  <c r="E52" i="8"/>
  <c r="G76" i="7"/>
  <c r="G52" i="8"/>
  <c r="I76" i="7"/>
  <c r="I52" i="8"/>
  <c r="C52" i="8"/>
  <c r="C76" i="7"/>
  <c r="I68" i="7"/>
  <c r="I60" i="8"/>
  <c r="I68" i="8"/>
  <c r="I60" i="7"/>
  <c r="D69" i="7"/>
  <c r="D59" i="8"/>
  <c r="I63" i="7"/>
  <c r="I65" i="8"/>
  <c r="C28" i="7"/>
  <c r="C100" i="8"/>
  <c r="F68" i="7"/>
  <c r="F60" i="8"/>
  <c r="D42" i="7"/>
  <c r="D86" i="8"/>
  <c r="J53" i="7"/>
  <c r="J75" i="8"/>
  <c r="H61" i="7"/>
  <c r="H67" i="8"/>
  <c r="H65" i="8"/>
  <c r="H63" i="7"/>
  <c r="H96" i="8"/>
  <c r="H32" i="7"/>
  <c r="G79" i="8"/>
  <c r="G49" i="7"/>
  <c r="F101" i="8"/>
  <c r="F27" i="7"/>
  <c r="G72" i="7"/>
  <c r="G56" i="8"/>
  <c r="G68" i="7"/>
  <c r="G60" i="8"/>
  <c r="D55" i="8"/>
  <c r="D73" i="7"/>
  <c r="G103" i="8"/>
  <c r="G25" i="7"/>
  <c r="J30" i="7"/>
  <c r="J98" i="8"/>
  <c r="E98" i="8"/>
  <c r="E30" i="7"/>
  <c r="G43" i="7"/>
  <c r="G85" i="8"/>
  <c r="C43" i="7"/>
  <c r="C85" i="8"/>
  <c r="G39" i="7"/>
  <c r="G89" i="8"/>
  <c r="H39" i="7"/>
  <c r="H89" i="8"/>
  <c r="G92" i="8"/>
  <c r="G36" i="7"/>
  <c r="I92" i="8"/>
  <c r="I36" i="7"/>
  <c r="G68" i="8"/>
  <c r="G60" i="7"/>
  <c r="G38" i="7"/>
  <c r="G90" i="8"/>
  <c r="F90" i="8"/>
  <c r="F38" i="7"/>
  <c r="I57" i="7"/>
  <c r="I71" i="8"/>
  <c r="J57" i="7"/>
  <c r="J71" i="8"/>
  <c r="H48" i="7"/>
  <c r="H80" i="8"/>
  <c r="D48" i="7"/>
  <c r="D80" i="8"/>
  <c r="I26" i="7"/>
  <c r="I102" i="8"/>
  <c r="H72" i="8"/>
  <c r="H56" i="7"/>
  <c r="I62" i="8"/>
  <c r="I66" i="7"/>
  <c r="F53" i="7"/>
  <c r="F75" i="8"/>
  <c r="C75" i="8"/>
  <c r="C53" i="7"/>
  <c r="D81" i="8"/>
  <c r="D47" i="7"/>
  <c r="F81" i="8"/>
  <c r="F47" i="7"/>
  <c r="E67" i="8"/>
  <c r="E61" i="7"/>
  <c r="D65" i="7"/>
  <c r="D63" i="8"/>
  <c r="F71" i="7"/>
  <c r="F57" i="8"/>
  <c r="D44" i="7"/>
  <c r="D84" i="8"/>
  <c r="G84" i="8"/>
  <c r="G44" i="7"/>
  <c r="I74" i="8"/>
  <c r="I54" i="7"/>
  <c r="E74" i="8"/>
  <c r="E54" i="7"/>
  <c r="G58" i="7"/>
  <c r="G70" i="8"/>
  <c r="H31" i="7"/>
  <c r="H97" i="8"/>
  <c r="G31" i="7"/>
  <c r="G97" i="8"/>
  <c r="I31" i="7"/>
  <c r="I97" i="8"/>
  <c r="H78" i="8"/>
  <c r="H50" i="7"/>
  <c r="I58" i="8"/>
  <c r="I70" i="7"/>
  <c r="H34" i="7"/>
  <c r="H94" i="8"/>
  <c r="I62" i="7"/>
  <c r="I66" i="8"/>
  <c r="E46" i="7"/>
  <c r="E82" i="8"/>
  <c r="F61" i="8"/>
  <c r="F67" i="7"/>
  <c r="J76" i="8"/>
  <c r="J52" i="7"/>
  <c r="F54" i="8"/>
  <c r="F74" i="7"/>
  <c r="I74" i="7"/>
  <c r="I54" i="8"/>
  <c r="C35" i="7"/>
  <c r="C93" i="8"/>
  <c r="E93" i="8"/>
  <c r="E35" i="7"/>
  <c r="F49" i="7"/>
  <c r="F79" i="8"/>
  <c r="G73" i="8"/>
  <c r="G55" i="7"/>
  <c r="I56" i="8"/>
  <c r="I72" i="7"/>
  <c r="F53" i="8"/>
  <c r="F75" i="7"/>
  <c r="H45" i="7"/>
  <c r="H83" i="8"/>
  <c r="E56" i="7"/>
  <c r="E72" i="8"/>
  <c r="H59" i="7"/>
  <c r="H69" i="8"/>
  <c r="G67" i="8"/>
  <c r="G61" i="7"/>
  <c r="C54" i="7"/>
  <c r="C74" i="8"/>
  <c r="J97" i="8"/>
  <c r="J31" i="7"/>
  <c r="H87" i="8"/>
  <c r="H41" i="7"/>
  <c r="D32" i="7"/>
  <c r="D96" i="8"/>
  <c r="I46" i="7"/>
  <c r="I82" i="8"/>
  <c r="C37" i="7"/>
  <c r="C91" i="8"/>
  <c r="E60" i="7"/>
  <c r="E68" i="8"/>
  <c r="C102" i="8"/>
  <c r="C26" i="7"/>
  <c r="H59" i="8"/>
  <c r="H69" i="7"/>
  <c r="H70" i="8"/>
  <c r="H58" i="7"/>
  <c r="F64" i="7"/>
  <c r="F64" i="8"/>
  <c r="G61" i="8"/>
  <c r="G67" i="7"/>
  <c r="G77" i="8"/>
  <c r="G51" i="7"/>
  <c r="E72" i="7"/>
  <c r="E56" i="8"/>
  <c r="J55" i="8"/>
  <c r="J73" i="7"/>
  <c r="H73" i="7"/>
  <c r="H55" i="8"/>
  <c r="I25" i="7"/>
  <c r="I103" i="8"/>
  <c r="G30" i="7"/>
  <c r="G98" i="8"/>
  <c r="E43" i="7"/>
  <c r="E85" i="8"/>
  <c r="F89" i="8"/>
  <c r="F39" i="7"/>
  <c r="F42" i="7"/>
  <c r="F86" i="8"/>
  <c r="C42" i="7"/>
  <c r="C86" i="8"/>
  <c r="I42" i="7"/>
  <c r="I86" i="8"/>
  <c r="H92" i="8"/>
  <c r="H36" i="7"/>
  <c r="G33" i="7"/>
  <c r="G95" i="8"/>
  <c r="D33" i="7"/>
  <c r="D95" i="8"/>
  <c r="C33" i="7"/>
  <c r="C95" i="8"/>
  <c r="I33" i="7"/>
  <c r="I95" i="8"/>
  <c r="D38" i="7"/>
  <c r="D90" i="8"/>
  <c r="G71" i="8"/>
  <c r="G57" i="7"/>
  <c r="F26" i="7"/>
  <c r="F102" i="8"/>
  <c r="H26" i="7"/>
  <c r="H102" i="8"/>
  <c r="F69" i="8"/>
  <c r="F59" i="7"/>
  <c r="E59" i="7"/>
  <c r="E69" i="8"/>
  <c r="E62" i="8"/>
  <c r="E66" i="7"/>
  <c r="E47" i="7"/>
  <c r="E81" i="8"/>
  <c r="G47" i="7"/>
  <c r="G81" i="8"/>
  <c r="C61" i="7"/>
  <c r="C67" i="8"/>
  <c r="E71" i="7"/>
  <c r="E57" i="8"/>
  <c r="D71" i="7"/>
  <c r="D57" i="8"/>
  <c r="H71" i="7"/>
  <c r="H57" i="8"/>
  <c r="E84" i="8"/>
  <c r="E44" i="7"/>
  <c r="I44" i="7"/>
  <c r="I84" i="8"/>
  <c r="D74" i="8"/>
  <c r="D54" i="7"/>
  <c r="F54" i="7"/>
  <c r="F74" i="8"/>
  <c r="E58" i="7"/>
  <c r="E70" i="8"/>
  <c r="D70" i="8"/>
  <c r="D58" i="7"/>
  <c r="E31" i="7"/>
  <c r="E97" i="8"/>
  <c r="D97" i="8"/>
  <c r="D31" i="7"/>
  <c r="F97" i="8"/>
  <c r="F31" i="7"/>
  <c r="D63" i="7"/>
  <c r="D65" i="8"/>
  <c r="I50" i="7"/>
  <c r="I78" i="8"/>
  <c r="E41" i="7"/>
  <c r="E87" i="8"/>
  <c r="J87" i="8"/>
  <c r="J41" i="7"/>
  <c r="I87" i="8"/>
  <c r="I41" i="7"/>
  <c r="D58" i="8"/>
  <c r="D70" i="7"/>
  <c r="F46" i="7"/>
  <c r="F82" i="8"/>
  <c r="G37" i="7"/>
  <c r="G91" i="8"/>
  <c r="J37" i="7"/>
  <c r="J91" i="8"/>
  <c r="D77" i="8"/>
  <c r="D51" i="7"/>
  <c r="I76" i="8"/>
  <c r="I52" i="7"/>
  <c r="D29" i="7"/>
  <c r="D99" i="8"/>
  <c r="J54" i="8"/>
  <c r="J74" i="7"/>
  <c r="G54" i="8"/>
  <c r="G74" i="7"/>
  <c r="G93" i="8"/>
  <c r="G35" i="7"/>
  <c r="J28" i="7"/>
  <c r="J100" i="8"/>
  <c r="H27" i="7"/>
  <c r="H101" i="8"/>
  <c r="F88" i="8"/>
  <c r="F40" i="7"/>
  <c r="H73" i="8"/>
  <c r="H55" i="7"/>
  <c r="I53" i="8"/>
  <c r="I75" i="7"/>
  <c r="J42" i="7"/>
  <c r="J86" i="8"/>
  <c r="F56" i="7"/>
  <c r="F72" i="8"/>
  <c r="D62" i="8"/>
  <c r="D66" i="7"/>
  <c r="H81" i="8"/>
  <c r="H47" i="7"/>
  <c r="C58" i="8"/>
  <c r="C70" i="7"/>
  <c r="F37" i="7"/>
  <c r="F91" i="8"/>
  <c r="J77" i="8"/>
  <c r="J51" i="7"/>
  <c r="I99" i="8"/>
  <c r="I29" i="7"/>
  <c r="C74" i="7"/>
  <c r="C54" i="8"/>
  <c r="D79" i="8"/>
  <c r="D49" i="7"/>
  <c r="D40" i="7"/>
  <c r="D88" i="8"/>
  <c r="D60" i="8"/>
  <c r="D68" i="7"/>
  <c r="C103" i="8"/>
  <c r="C25" i="7"/>
  <c r="F57" i="7"/>
  <c r="F71" i="8"/>
  <c r="J26" i="7"/>
  <c r="J102" i="8"/>
  <c r="C81" i="8"/>
  <c r="C47" i="7"/>
  <c r="D52" i="7"/>
  <c r="D76" i="8"/>
  <c r="I35" i="7"/>
  <c r="I93" i="8"/>
  <c r="G100" i="8"/>
  <c r="G28" i="7"/>
  <c r="C56" i="8"/>
  <c r="C72" i="7"/>
  <c r="H68" i="7"/>
  <c r="H60" i="8"/>
  <c r="G53" i="8"/>
  <c r="G75" i="7"/>
  <c r="C53" i="8"/>
  <c r="C75" i="7"/>
  <c r="D30" i="7"/>
  <c r="D98" i="8"/>
  <c r="F30" i="7"/>
  <c r="F98" i="8"/>
  <c r="I85" i="8"/>
  <c r="I43" i="7"/>
  <c r="G86" i="8"/>
  <c r="G42" i="7"/>
  <c r="J36" i="7"/>
  <c r="J92" i="8"/>
  <c r="H68" i="8"/>
  <c r="H60" i="7"/>
  <c r="F33" i="7"/>
  <c r="F95" i="8"/>
  <c r="C83" i="8"/>
  <c r="C45" i="7"/>
  <c r="E57" i="7"/>
  <c r="E71" i="8"/>
  <c r="H57" i="7"/>
  <c r="H71" i="8"/>
  <c r="D57" i="7"/>
  <c r="D71" i="8"/>
  <c r="J56" i="7"/>
  <c r="J72" i="8"/>
  <c r="D69" i="8"/>
  <c r="D59" i="7"/>
  <c r="J62" i="8"/>
  <c r="J66" i="7"/>
  <c r="C66" i="7"/>
  <c r="C62" i="8"/>
  <c r="E75" i="8"/>
  <c r="E53" i="7"/>
  <c r="H53" i="7"/>
  <c r="H75" i="8"/>
  <c r="I61" i="7"/>
  <c r="I67" i="8"/>
  <c r="F84" i="8"/>
  <c r="F44" i="7"/>
  <c r="F59" i="8"/>
  <c r="F69" i="7"/>
  <c r="C97" i="8"/>
  <c r="C31" i="7"/>
  <c r="G65" i="8"/>
  <c r="G63" i="7"/>
  <c r="C50" i="7"/>
  <c r="C78" i="8"/>
  <c r="E78" i="8"/>
  <c r="E50" i="7"/>
  <c r="G58" i="8"/>
  <c r="G70" i="7"/>
  <c r="G34" i="7"/>
  <c r="G94" i="8"/>
  <c r="F66" i="8"/>
  <c r="F62" i="7"/>
  <c r="J66" i="8"/>
  <c r="J62" i="7"/>
  <c r="J46" i="7"/>
  <c r="J82" i="8"/>
  <c r="H64" i="7"/>
  <c r="H64" i="8"/>
  <c r="D64" i="8"/>
  <c r="D64" i="7"/>
  <c r="H61" i="8"/>
  <c r="H67" i="7"/>
  <c r="E77" i="8"/>
  <c r="E51" i="7"/>
  <c r="I51" i="7"/>
  <c r="I77" i="8"/>
  <c r="G52" i="7"/>
  <c r="G76" i="8"/>
  <c r="D74" i="7"/>
  <c r="D54" i="8"/>
  <c r="J35" i="7"/>
  <c r="J93" i="8"/>
  <c r="F100" i="8"/>
  <c r="F28" i="7"/>
  <c r="D28" i="7"/>
  <c r="D100" i="8"/>
  <c r="C101" i="8"/>
  <c r="C27" i="7"/>
  <c r="I101" i="8"/>
  <c r="I27" i="7"/>
  <c r="C73" i="8"/>
  <c r="C55" i="7"/>
  <c r="D36" i="7"/>
  <c r="D92" i="8"/>
  <c r="J90" i="8"/>
  <c r="J38" i="7"/>
  <c r="J83" i="8"/>
  <c r="J45" i="7"/>
  <c r="D26" i="7"/>
  <c r="D102" i="8"/>
  <c r="F62" i="8"/>
  <c r="F66" i="7"/>
  <c r="I65" i="7"/>
  <c r="I63" i="8"/>
  <c r="C44" i="7"/>
  <c r="C84" i="8"/>
  <c r="J70" i="8"/>
  <c r="J58" i="7"/>
  <c r="G87" i="8"/>
  <c r="G41" i="7"/>
  <c r="D62" i="7"/>
  <c r="D66" i="8"/>
  <c r="I67" i="7"/>
  <c r="I61" i="8"/>
  <c r="H75" i="7"/>
  <c r="H53" i="8"/>
  <c r="E89" i="8"/>
  <c r="E39" i="7"/>
  <c r="D60" i="7"/>
  <c r="D68" i="8"/>
  <c r="C69" i="8"/>
  <c r="C59" i="7"/>
  <c r="D87" i="8"/>
  <c r="D41" i="7"/>
  <c r="J73" i="8"/>
  <c r="J55" i="7"/>
  <c r="F73" i="7"/>
  <c r="F55" i="8"/>
  <c r="D25" i="7"/>
  <c r="D103" i="8"/>
  <c r="H25" i="7"/>
  <c r="H103" i="8"/>
  <c r="C30" i="7"/>
  <c r="C98" i="8"/>
  <c r="D85" i="8"/>
  <c r="D43" i="7"/>
  <c r="D89" i="8"/>
  <c r="D39" i="7"/>
  <c r="H86" i="8"/>
  <c r="H42" i="7"/>
  <c r="E86" i="8"/>
  <c r="E42" i="7"/>
  <c r="C92" i="8"/>
  <c r="C36" i="7"/>
  <c r="F68" i="8"/>
  <c r="F60" i="7"/>
  <c r="C68" i="8"/>
  <c r="C60" i="7"/>
  <c r="E95" i="8"/>
  <c r="E33" i="7"/>
  <c r="H95" i="8"/>
  <c r="H33" i="7"/>
  <c r="I90" i="8"/>
  <c r="I38" i="7"/>
  <c r="E38" i="7"/>
  <c r="E90" i="8"/>
  <c r="I45" i="7"/>
  <c r="I83" i="8"/>
  <c r="I48" i="7"/>
  <c r="I80" i="8"/>
  <c r="C80" i="8"/>
  <c r="C48" i="7"/>
  <c r="I72" i="8"/>
  <c r="I56" i="7"/>
  <c r="C56" i="7"/>
  <c r="C72" i="8"/>
  <c r="J59" i="7"/>
  <c r="J69" i="8"/>
  <c r="G66" i="7"/>
  <c r="G62" i="8"/>
  <c r="H66" i="7"/>
  <c r="H62" i="8"/>
  <c r="D53" i="7"/>
  <c r="D75" i="8"/>
  <c r="J47" i="7"/>
  <c r="J81" i="8"/>
  <c r="F61" i="7"/>
  <c r="F67" i="8"/>
  <c r="E65" i="7"/>
  <c r="E63" i="8"/>
  <c r="H63" i="8"/>
  <c r="H65" i="7"/>
  <c r="G57" i="8"/>
  <c r="G71" i="7"/>
  <c r="I57" i="8"/>
  <c r="I71" i="7"/>
  <c r="J65" i="8"/>
  <c r="J63" i="7"/>
  <c r="C65" i="8"/>
  <c r="C63" i="7"/>
  <c r="F65" i="8"/>
  <c r="F63" i="7"/>
  <c r="D50" i="7"/>
  <c r="D78" i="8"/>
  <c r="G78" i="8"/>
  <c r="G50" i="7"/>
  <c r="C41" i="7"/>
  <c r="C87" i="8"/>
  <c r="J70" i="7"/>
  <c r="J58" i="8"/>
  <c r="H70" i="7"/>
  <c r="H58" i="8"/>
  <c r="F94" i="8"/>
  <c r="F34" i="7"/>
  <c r="I34" i="7"/>
  <c r="I94" i="8"/>
  <c r="E96" i="8"/>
  <c r="E32" i="7"/>
  <c r="J32" i="7"/>
  <c r="J96" i="8"/>
  <c r="C96" i="8"/>
  <c r="C32" i="7"/>
  <c r="H62" i="7"/>
  <c r="H66" i="8"/>
  <c r="H82" i="8"/>
  <c r="H46" i="7"/>
  <c r="G64" i="8"/>
  <c r="G64" i="7"/>
  <c r="D91" i="8"/>
  <c r="D37" i="7"/>
  <c r="D61" i="8"/>
  <c r="D67" i="7"/>
  <c r="H51" i="7"/>
  <c r="H77" i="8"/>
  <c r="E99" i="8"/>
  <c r="E29" i="7"/>
  <c r="F99" i="8"/>
  <c r="F29" i="7"/>
  <c r="H54" i="8"/>
  <c r="H74" i="7"/>
  <c r="F35" i="7"/>
  <c r="F93" i="8"/>
  <c r="H79" i="8"/>
  <c r="H49" i="7"/>
  <c r="I100" i="8"/>
  <c r="I28" i="7"/>
  <c r="E28" i="7"/>
  <c r="E100" i="8"/>
  <c r="J101" i="8"/>
  <c r="J27" i="7"/>
  <c r="D101" i="8"/>
  <c r="D27" i="7"/>
  <c r="E27" i="7"/>
  <c r="E101" i="8"/>
  <c r="H88" i="8"/>
  <c r="H40" i="7"/>
  <c r="G40" i="7"/>
  <c r="G88" i="8"/>
  <c r="F55" i="7"/>
  <c r="F73" i="8"/>
  <c r="D56" i="8"/>
  <c r="D72" i="7"/>
  <c r="D53" i="8"/>
  <c r="D75" i="7"/>
  <c r="H85" i="8"/>
  <c r="H43" i="7"/>
  <c r="J68" i="8"/>
  <c r="J60" i="7"/>
  <c r="E48" i="7"/>
  <c r="E80" i="8"/>
  <c r="G102" i="8"/>
  <c r="G26" i="7"/>
  <c r="C69" i="7"/>
  <c r="C59" i="8"/>
  <c r="F58" i="7"/>
  <c r="F70" i="8"/>
  <c r="J34" i="7"/>
  <c r="J94" i="8"/>
  <c r="F76" i="8"/>
  <c r="F52" i="7"/>
  <c r="I88" i="8"/>
  <c r="I40" i="7"/>
  <c r="C40" i="7"/>
  <c r="C88" i="8"/>
  <c r="J72" i="7"/>
  <c r="J56" i="8"/>
  <c r="J95" i="8"/>
  <c r="J33" i="7"/>
  <c r="J78" i="8"/>
  <c r="J50" i="7"/>
  <c r="C67" i="7"/>
  <c r="C61" i="8"/>
  <c r="J29" i="7"/>
  <c r="J99" i="8"/>
  <c r="D35" i="7"/>
  <c r="D93" i="8"/>
  <c r="G101" i="8"/>
  <c r="G27" i="7"/>
  <c r="C55" i="8"/>
  <c r="C73" i="7"/>
  <c r="J53" i="8"/>
  <c r="J75" i="7"/>
  <c r="E75" i="7"/>
  <c r="E53" i="8"/>
  <c r="F25" i="7"/>
  <c r="F103" i="8"/>
  <c r="J85" i="8"/>
  <c r="J43" i="7"/>
  <c r="C89" i="8"/>
  <c r="C39" i="7"/>
  <c r="J89" i="8"/>
  <c r="J39" i="7"/>
  <c r="F92" i="8"/>
  <c r="F36" i="7"/>
  <c r="H90" i="8"/>
  <c r="H38" i="7"/>
  <c r="F45" i="7"/>
  <c r="F83" i="8"/>
  <c r="C71" i="8"/>
  <c r="C57" i="7"/>
  <c r="J80" i="8"/>
  <c r="J48" i="7"/>
  <c r="G48" i="7"/>
  <c r="G80" i="8"/>
  <c r="G69" i="8"/>
  <c r="G59" i="7"/>
  <c r="G53" i="7"/>
  <c r="G75" i="8"/>
  <c r="I53" i="7"/>
  <c r="I75" i="8"/>
  <c r="I81" i="8"/>
  <c r="I47" i="7"/>
  <c r="J61" i="7"/>
  <c r="J67" i="8"/>
  <c r="G65" i="7"/>
  <c r="G63" i="8"/>
  <c r="C71" i="7"/>
  <c r="C57" i="8"/>
  <c r="J57" i="8"/>
  <c r="J71" i="7"/>
  <c r="J44" i="7"/>
  <c r="J84" i="8"/>
  <c r="I59" i="8"/>
  <c r="I69" i="7"/>
  <c r="G59" i="8"/>
  <c r="G69" i="7"/>
  <c r="J54" i="7"/>
  <c r="J74" i="8"/>
  <c r="H74" i="8"/>
  <c r="H54" i="7"/>
  <c r="C70" i="8"/>
  <c r="C58" i="7"/>
  <c r="F78" i="8"/>
  <c r="F50" i="7"/>
  <c r="F70" i="7"/>
  <c r="F58" i="8"/>
  <c r="E70" i="7"/>
  <c r="E58" i="8"/>
  <c r="G96" i="8"/>
  <c r="G32" i="7"/>
  <c r="F32" i="7"/>
  <c r="F96" i="8"/>
  <c r="E66" i="8"/>
  <c r="E62" i="7"/>
  <c r="D82" i="8"/>
  <c r="D46" i="7"/>
  <c r="J64" i="7"/>
  <c r="J64" i="8"/>
  <c r="J67" i="7"/>
  <c r="J61" i="8"/>
  <c r="H52" i="7"/>
  <c r="H76" i="8"/>
  <c r="C99" i="8"/>
  <c r="C29" i="7"/>
  <c r="H35" i="7"/>
  <c r="H93" i="8"/>
  <c r="C79" i="8"/>
  <c r="C49" i="7"/>
  <c r="E79" i="8"/>
  <c r="E49" i="7"/>
  <c r="E88" i="8"/>
  <c r="E40" i="7"/>
  <c r="D55" i="7"/>
  <c r="D73" i="8"/>
  <c r="F56" i="8"/>
  <c r="F72" i="7"/>
  <c r="E55" i="8"/>
  <c r="E73" i="7"/>
  <c r="J63" i="8"/>
  <c r="J65" i="7"/>
  <c r="E67" i="7"/>
  <c r="E61" i="8"/>
  <c r="F77" i="8"/>
  <c r="F51" i="7"/>
  <c r="J60" i="8"/>
  <c r="J68" i="7"/>
  <c r="G55" i="8"/>
  <c r="G73" i="7"/>
  <c r="H98" i="8"/>
  <c r="H30" i="7"/>
  <c r="E102" i="8"/>
  <c r="E26" i="7"/>
  <c r="D61" i="7"/>
  <c r="D67" i="8"/>
  <c r="G54" i="7"/>
  <c r="G74" i="8"/>
  <c r="C46" i="7"/>
  <c r="C82" i="8"/>
  <c r="E64" i="7"/>
  <c r="E64" i="8"/>
  <c r="H37" i="7"/>
  <c r="H91" i="8"/>
  <c r="E76" i="8"/>
  <c r="E52" i="7"/>
  <c r="G29" i="7"/>
  <c r="G99" i="8"/>
  <c r="I73" i="8"/>
  <c r="I55" i="7"/>
  <c r="C60" i="8"/>
  <c r="C68" i="7"/>
  <c r="E68" i="7"/>
  <c r="E60" i="8"/>
  <c r="I73" i="7"/>
  <c r="I55" i="8"/>
  <c r="E25" i="7"/>
  <c r="E103" i="8"/>
  <c r="J103" i="8"/>
  <c r="J25" i="7"/>
  <c r="I30" i="7"/>
  <c r="I98" i="8"/>
  <c r="F43" i="7"/>
  <c r="F85" i="8"/>
  <c r="I39" i="7"/>
  <c r="I89" i="8"/>
  <c r="E36" i="7"/>
  <c r="E92" i="8"/>
  <c r="C90" i="8"/>
  <c r="C38" i="7"/>
  <c r="E83" i="8"/>
  <c r="E45" i="7"/>
  <c r="D83" i="8"/>
  <c r="D45" i="7"/>
  <c r="G83" i="8"/>
  <c r="G45" i="7"/>
  <c r="F48" i="7"/>
  <c r="F80" i="8"/>
  <c r="G56" i="7"/>
  <c r="G72" i="8"/>
  <c r="D72" i="8"/>
  <c r="D56" i="7"/>
  <c r="I69" i="8"/>
  <c r="I59" i="7"/>
  <c r="C65" i="7"/>
  <c r="C63" i="8"/>
  <c r="F65" i="7"/>
  <c r="F63" i="8"/>
  <c r="H44" i="7"/>
  <c r="H84" i="8"/>
  <c r="J59" i="8"/>
  <c r="J69" i="7"/>
  <c r="E59" i="8"/>
  <c r="E69" i="7"/>
  <c r="I58" i="7"/>
  <c r="I70" i="8"/>
  <c r="E63" i="7"/>
  <c r="E65" i="8"/>
  <c r="F41" i="7"/>
  <c r="F87" i="8"/>
  <c r="E34" i="7"/>
  <c r="E94" i="8"/>
  <c r="C34" i="7"/>
  <c r="C94" i="8"/>
  <c r="D34" i="7"/>
  <c r="D94" i="8"/>
  <c r="I96" i="8"/>
  <c r="I32" i="7"/>
  <c r="C66" i="8"/>
  <c r="C62" i="7"/>
  <c r="G62" i="7"/>
  <c r="G66" i="8"/>
  <c r="G46" i="7"/>
  <c r="G82" i="8"/>
  <c r="I64" i="7"/>
  <c r="I64" i="8"/>
  <c r="C64" i="8"/>
  <c r="C64" i="7"/>
  <c r="E37" i="7"/>
  <c r="E91" i="8"/>
  <c r="I37" i="7"/>
  <c r="I91" i="8"/>
  <c r="C77" i="8"/>
  <c r="C51" i="7"/>
  <c r="C52" i="7"/>
  <c r="C76" i="8"/>
  <c r="H29" i="7"/>
  <c r="H99" i="8"/>
  <c r="E54" i="8"/>
  <c r="E74" i="7"/>
  <c r="I79" i="8"/>
  <c r="I49" i="7"/>
  <c r="J79" i="8"/>
  <c r="J49" i="7"/>
  <c r="H100" i="8"/>
  <c r="H28" i="7"/>
  <c r="J40" i="7"/>
  <c r="J88" i="8"/>
  <c r="E73" i="8"/>
  <c r="E55" i="7"/>
  <c r="H72" i="7"/>
  <c r="H56" i="8"/>
  <c r="AA492" i="11" l="1"/>
  <c r="Z492" i="11"/>
  <c r="J492" i="11"/>
  <c r="R492" i="11"/>
  <c r="Q492" i="11"/>
  <c r="O492" i="11"/>
  <c r="AD492" i="11"/>
  <c r="U492" i="11"/>
  <c r="L492" i="11"/>
  <c r="K492" i="11"/>
  <c r="D492" i="11"/>
  <c r="P492" i="11"/>
  <c r="F492" i="11"/>
  <c r="I492" i="11"/>
  <c r="AG492" i="11"/>
  <c r="S492" i="11"/>
  <c r="AB492" i="11"/>
  <c r="W492" i="11"/>
  <c r="X492" i="11"/>
  <c r="T492" i="11"/>
  <c r="H492" i="11"/>
  <c r="AF492" i="11"/>
  <c r="Y492" i="11"/>
  <c r="G492" i="11"/>
  <c r="E492" i="11"/>
  <c r="AE492" i="11"/>
  <c r="V492" i="11"/>
  <c r="N492" i="11"/>
  <c r="AC492" i="11"/>
  <c r="M492" i="11"/>
  <c r="K494" i="11"/>
  <c r="AG494" i="11"/>
  <c r="S494" i="11"/>
  <c r="E494" i="11"/>
  <c r="AB494" i="11"/>
  <c r="AA494" i="11"/>
  <c r="H494" i="11"/>
  <c r="Q494" i="11"/>
  <c r="Z494" i="11"/>
  <c r="Y494" i="11"/>
  <c r="X494" i="11"/>
  <c r="N494" i="11"/>
  <c r="AE494" i="11"/>
  <c r="D494" i="11"/>
  <c r="O494" i="11"/>
  <c r="M494" i="11"/>
  <c r="J494" i="11"/>
  <c r="G494" i="11"/>
  <c r="R494" i="11"/>
  <c r="I494" i="11"/>
  <c r="AD494" i="11"/>
  <c r="L494" i="11"/>
  <c r="W494" i="11"/>
  <c r="V494" i="11"/>
  <c r="AF494" i="11"/>
  <c r="P494" i="11"/>
  <c r="AC494" i="11"/>
  <c r="U494" i="11"/>
  <c r="T494" i="11"/>
  <c r="F494" i="11"/>
  <c r="T483" i="11"/>
  <c r="AC483" i="11"/>
  <c r="M483" i="11"/>
  <c r="U483" i="11"/>
  <c r="Y483" i="11"/>
  <c r="F483" i="11"/>
  <c r="I483" i="11"/>
  <c r="AA483" i="11"/>
  <c r="X483" i="11"/>
  <c r="AF483" i="11"/>
  <c r="V483" i="11"/>
  <c r="K483" i="11"/>
  <c r="AD483" i="11"/>
  <c r="Z483" i="11"/>
  <c r="Q483" i="11"/>
  <c r="AE483" i="11"/>
  <c r="G483" i="11"/>
  <c r="E483" i="11"/>
  <c r="S483" i="11"/>
  <c r="AG483" i="11"/>
  <c r="AB483" i="11"/>
  <c r="H483" i="11"/>
  <c r="W483" i="11"/>
  <c r="O483" i="11"/>
  <c r="R483" i="11"/>
  <c r="P483" i="11"/>
  <c r="L483" i="11"/>
  <c r="D483" i="11"/>
  <c r="N483" i="11"/>
  <c r="J483" i="11"/>
  <c r="AE528" i="11"/>
  <c r="U528" i="11"/>
  <c r="H528" i="11"/>
  <c r="Z528" i="11"/>
  <c r="L528" i="11"/>
  <c r="AA528" i="11"/>
  <c r="AD528" i="11"/>
  <c r="T528" i="11"/>
  <c r="G528" i="11"/>
  <c r="Q528" i="11"/>
  <c r="M528" i="11"/>
  <c r="AF528" i="11"/>
  <c r="I528" i="11"/>
  <c r="AC528" i="11"/>
  <c r="J528" i="11"/>
  <c r="F528" i="11"/>
  <c r="W528" i="11"/>
  <c r="V528" i="11"/>
  <c r="AG528" i="11"/>
  <c r="AB528" i="11"/>
  <c r="P528" i="11"/>
  <c r="E528" i="11"/>
  <c r="S528" i="11"/>
  <c r="K528" i="11"/>
  <c r="O528" i="11"/>
  <c r="D528" i="11"/>
  <c r="Y528" i="11"/>
  <c r="X528" i="11"/>
  <c r="N528" i="11"/>
  <c r="R528" i="11"/>
  <c r="D497" i="11"/>
  <c r="K497" i="11"/>
  <c r="Y497" i="11"/>
  <c r="H497" i="11"/>
  <c r="AC497" i="11"/>
  <c r="P497" i="11"/>
  <c r="J497" i="11"/>
  <c r="N497" i="11"/>
  <c r="AE497" i="11"/>
  <c r="Q497" i="11"/>
  <c r="AD497" i="11"/>
  <c r="AB497" i="11"/>
  <c r="Z497" i="11"/>
  <c r="T497" i="11"/>
  <c r="W497" i="11"/>
  <c r="G497" i="11"/>
  <c r="U497" i="11"/>
  <c r="E497" i="11"/>
  <c r="S497" i="11"/>
  <c r="AF497" i="11"/>
  <c r="M497" i="11"/>
  <c r="AG497" i="11"/>
  <c r="O497" i="11"/>
  <c r="I497" i="11"/>
  <c r="F497" i="11"/>
  <c r="L497" i="11"/>
  <c r="X497" i="11"/>
  <c r="R497" i="11"/>
  <c r="V497" i="11"/>
  <c r="AA497" i="11"/>
  <c r="AA509" i="11"/>
  <c r="AC509" i="11"/>
  <c r="AD509" i="11"/>
  <c r="AF509" i="11"/>
  <c r="AB509" i="11"/>
  <c r="L509" i="11"/>
  <c r="AE509" i="11"/>
  <c r="Z509" i="11"/>
  <c r="Q509" i="11"/>
  <c r="AG509" i="11"/>
  <c r="Y509" i="11"/>
  <c r="M509" i="11"/>
  <c r="H509" i="11"/>
  <c r="V509" i="11"/>
  <c r="G509" i="11"/>
  <c r="S509" i="11"/>
  <c r="O509" i="11"/>
  <c r="P509" i="11"/>
  <c r="R509" i="11"/>
  <c r="D509" i="11"/>
  <c r="J509" i="11"/>
  <c r="I509" i="11"/>
  <c r="K509" i="11"/>
  <c r="F509" i="11"/>
  <c r="W509" i="11"/>
  <c r="E509" i="11"/>
  <c r="T509" i="11"/>
  <c r="X509" i="11"/>
  <c r="N509" i="11"/>
  <c r="U509" i="11"/>
  <c r="W503" i="11"/>
  <c r="D503" i="11"/>
  <c r="H503" i="11"/>
  <c r="K503" i="11"/>
  <c r="AD503" i="11"/>
  <c r="F503" i="11"/>
  <c r="AG503" i="11"/>
  <c r="X503" i="11"/>
  <c r="L503" i="11"/>
  <c r="AC503" i="11"/>
  <c r="AF503" i="11"/>
  <c r="Q503" i="11"/>
  <c r="T503" i="11"/>
  <c r="E503" i="11"/>
  <c r="S503" i="11"/>
  <c r="Z503" i="11"/>
  <c r="O503" i="11"/>
  <c r="AA503" i="11"/>
  <c r="N503" i="11"/>
  <c r="AB503" i="11"/>
  <c r="V503" i="11"/>
  <c r="AE503" i="11"/>
  <c r="Y503" i="11"/>
  <c r="I503" i="11"/>
  <c r="P503" i="11"/>
  <c r="J503" i="11"/>
  <c r="M503" i="11"/>
  <c r="R503" i="11"/>
  <c r="G503" i="11"/>
  <c r="U503" i="11"/>
  <c r="K506" i="11"/>
  <c r="AB506" i="11"/>
  <c r="D506" i="11"/>
  <c r="O506" i="11"/>
  <c r="I506" i="11"/>
  <c r="P506" i="11"/>
  <c r="L506" i="11"/>
  <c r="T506" i="11"/>
  <c r="AC506" i="11"/>
  <c r="Q506" i="11"/>
  <c r="AE506" i="11"/>
  <c r="G506" i="11"/>
  <c r="N506" i="11"/>
  <c r="AF506" i="11"/>
  <c r="AD506" i="11"/>
  <c r="U506" i="11"/>
  <c r="X506" i="11"/>
  <c r="AA506" i="11"/>
  <c r="Z506" i="11"/>
  <c r="S506" i="11"/>
  <c r="M506" i="11"/>
  <c r="W506" i="11"/>
  <c r="V506" i="11"/>
  <c r="E506" i="11"/>
  <c r="AG506" i="11"/>
  <c r="H506" i="11"/>
  <c r="J506" i="11"/>
  <c r="F506" i="11"/>
  <c r="R506" i="11"/>
  <c r="Y506" i="11"/>
  <c r="S524" i="11"/>
  <c r="W524" i="11"/>
  <c r="L524" i="11"/>
  <c r="AA524" i="11"/>
  <c r="Y524" i="11"/>
  <c r="J524" i="11"/>
  <c r="V524" i="11"/>
  <c r="H524" i="11"/>
  <c r="Z524" i="11"/>
  <c r="AG524" i="11"/>
  <c r="R524" i="11"/>
  <c r="AF524" i="11"/>
  <c r="U524" i="11"/>
  <c r="G524" i="11"/>
  <c r="Q524" i="11"/>
  <c r="AE524" i="11"/>
  <c r="T524" i="11"/>
  <c r="F524" i="11"/>
  <c r="AB524" i="11"/>
  <c r="X524" i="11"/>
  <c r="I524" i="11"/>
  <c r="AD524" i="11"/>
  <c r="P524" i="11"/>
  <c r="E524" i="11"/>
  <c r="M524" i="11"/>
  <c r="K524" i="11"/>
  <c r="AC524" i="11"/>
  <c r="O524" i="11"/>
  <c r="D524" i="11"/>
  <c r="N524" i="11"/>
  <c r="AC533" i="11"/>
  <c r="N533" i="11"/>
  <c r="I533" i="11"/>
  <c r="O533" i="11"/>
  <c r="K533" i="11"/>
  <c r="W533" i="11"/>
  <c r="AG533" i="11"/>
  <c r="AF533" i="11"/>
  <c r="P533" i="11"/>
  <c r="E533" i="11"/>
  <c r="Z533" i="11"/>
  <c r="G533" i="11"/>
  <c r="AD533" i="11"/>
  <c r="J533" i="11"/>
  <c r="T533" i="11"/>
  <c r="H533" i="11"/>
  <c r="U533" i="11"/>
  <c r="X533" i="11"/>
  <c r="S533" i="11"/>
  <c r="AB533" i="11"/>
  <c r="M533" i="11"/>
  <c r="Y533" i="11"/>
  <c r="AE533" i="11"/>
  <c r="F533" i="11"/>
  <c r="R533" i="11"/>
  <c r="Q533" i="11"/>
  <c r="V533" i="11"/>
  <c r="L533" i="11"/>
  <c r="D533" i="11"/>
  <c r="AA533" i="11"/>
  <c r="D512" i="11"/>
  <c r="L512" i="11"/>
  <c r="AA512" i="11"/>
  <c r="S512" i="11"/>
  <c r="O512" i="11"/>
  <c r="U512" i="11"/>
  <c r="X512" i="11"/>
  <c r="I512" i="11"/>
  <c r="N512" i="11"/>
  <c r="H512" i="11"/>
  <c r="J512" i="11"/>
  <c r="P512" i="11"/>
  <c r="G512" i="11"/>
  <c r="T512" i="11"/>
  <c r="W512" i="11"/>
  <c r="F512" i="11"/>
  <c r="AB512" i="11"/>
  <c r="AE512" i="11"/>
  <c r="E512" i="11"/>
  <c r="M512" i="11"/>
  <c r="AC512" i="11"/>
  <c r="Q512" i="11"/>
  <c r="AD512" i="11"/>
  <c r="V512" i="11"/>
  <c r="Y512" i="11"/>
  <c r="AG512" i="11"/>
  <c r="K512" i="11"/>
  <c r="Z512" i="11"/>
  <c r="AF512" i="11"/>
  <c r="R512" i="11"/>
  <c r="J525" i="11"/>
  <c r="AB525" i="11"/>
  <c r="R525" i="11"/>
  <c r="T525" i="11"/>
  <c r="I525" i="11"/>
  <c r="F525" i="11"/>
  <c r="Z525" i="11"/>
  <c r="E525" i="11"/>
  <c r="AA525" i="11"/>
  <c r="K525" i="11"/>
  <c r="G525" i="11"/>
  <c r="H525" i="11"/>
  <c r="P525" i="11"/>
  <c r="AD525" i="11"/>
  <c r="AG525" i="11"/>
  <c r="Q525" i="11"/>
  <c r="D525" i="11"/>
  <c r="X525" i="11"/>
  <c r="O525" i="11"/>
  <c r="L525" i="11"/>
  <c r="S525" i="11"/>
  <c r="AF525" i="11"/>
  <c r="W525" i="11"/>
  <c r="N525" i="11"/>
  <c r="Y525" i="11"/>
  <c r="AE525" i="11"/>
  <c r="V525" i="11"/>
  <c r="M525" i="11"/>
  <c r="U525" i="11"/>
  <c r="AC525" i="11"/>
  <c r="F52" i="12" l="1"/>
  <c r="F76" i="13"/>
  <c r="H52" i="12"/>
  <c r="H76" i="13"/>
  <c r="I52" i="12"/>
  <c r="I76" i="13"/>
  <c r="J52" i="12"/>
  <c r="J76" i="13"/>
  <c r="D52" i="12"/>
  <c r="D76" i="13"/>
  <c r="C52" i="12"/>
  <c r="C76" i="13"/>
  <c r="E52" i="12"/>
  <c r="E76" i="13"/>
  <c r="G52" i="12"/>
  <c r="G76" i="13"/>
  <c r="Y502" i="11"/>
  <c r="AG502" i="11"/>
  <c r="D502" i="11"/>
  <c r="AE502" i="11"/>
  <c r="J502" i="11"/>
  <c r="R502" i="11"/>
  <c r="S502" i="11"/>
  <c r="L502" i="11"/>
  <c r="H502" i="11"/>
  <c r="AC502" i="11"/>
  <c r="W502" i="11"/>
  <c r="N502" i="11"/>
  <c r="K502" i="11"/>
  <c r="T502" i="11"/>
  <c r="Q502" i="11"/>
  <c r="U502" i="11"/>
  <c r="F502" i="11"/>
  <c r="AB502" i="11"/>
  <c r="X502" i="11"/>
  <c r="AD502" i="11"/>
  <c r="O502" i="11"/>
  <c r="AF502" i="11"/>
  <c r="AA502" i="11"/>
  <c r="Z502" i="11"/>
  <c r="V502" i="11"/>
  <c r="I502" i="11"/>
  <c r="G502" i="11"/>
  <c r="P502" i="11"/>
  <c r="M502" i="11"/>
  <c r="E502" i="11"/>
  <c r="M519" i="11"/>
  <c r="R519" i="11"/>
  <c r="AA519" i="11"/>
  <c r="V519" i="11"/>
  <c r="J519" i="11"/>
  <c r="I519" i="11"/>
  <c r="AD519" i="11"/>
  <c r="L519" i="11"/>
  <c r="X519" i="11"/>
  <c r="F519" i="11"/>
  <c r="O519" i="11"/>
  <c r="U519" i="11"/>
  <c r="Y519" i="11"/>
  <c r="H519" i="11"/>
  <c r="W519" i="11"/>
  <c r="N519" i="11"/>
  <c r="AG519" i="11"/>
  <c r="AB519" i="11"/>
  <c r="AC519" i="11"/>
  <c r="AE519" i="11"/>
  <c r="Z519" i="11"/>
  <c r="Q519" i="11"/>
  <c r="K519" i="11"/>
  <c r="G519" i="11"/>
  <c r="AF519" i="11"/>
  <c r="T519" i="11"/>
  <c r="D519" i="11"/>
  <c r="P519" i="11"/>
  <c r="S519" i="11"/>
  <c r="E519" i="11"/>
  <c r="K530" i="11"/>
  <c r="AG530" i="11"/>
  <c r="H530" i="11"/>
  <c r="E530" i="11"/>
  <c r="Y530" i="11"/>
  <c r="O530" i="11"/>
  <c r="X530" i="11"/>
  <c r="Q530" i="11"/>
  <c r="V530" i="11"/>
  <c r="F530" i="11"/>
  <c r="J530" i="11"/>
  <c r="G530" i="11"/>
  <c r="L530" i="11"/>
  <c r="P530" i="11"/>
  <c r="AA530" i="11"/>
  <c r="W530" i="11"/>
  <c r="S530" i="11"/>
  <c r="U530" i="11"/>
  <c r="M530" i="11"/>
  <c r="AF530" i="11"/>
  <c r="AD530" i="11"/>
  <c r="Z530" i="11"/>
  <c r="T530" i="11"/>
  <c r="R530" i="11"/>
  <c r="AE530" i="11"/>
  <c r="I530" i="11"/>
  <c r="AC530" i="11"/>
  <c r="N530" i="11"/>
  <c r="AB530" i="11"/>
  <c r="D530" i="11"/>
  <c r="AA498" i="11"/>
  <c r="Y498" i="11"/>
  <c r="G498" i="11"/>
  <c r="AD498" i="11"/>
  <c r="W498" i="11"/>
  <c r="N498" i="11"/>
  <c r="X498" i="11"/>
  <c r="V498" i="11"/>
  <c r="AG498" i="11"/>
  <c r="F498" i="11"/>
  <c r="U498" i="11"/>
  <c r="K498" i="11"/>
  <c r="AC498" i="11"/>
  <c r="O498" i="11"/>
  <c r="AB498" i="11"/>
  <c r="R498" i="11"/>
  <c r="AF498" i="11"/>
  <c r="E498" i="11"/>
  <c r="Q498" i="11"/>
  <c r="AE498" i="11"/>
  <c r="L498" i="11"/>
  <c r="T498" i="11"/>
  <c r="D498" i="11"/>
  <c r="I498" i="11"/>
  <c r="M498" i="11"/>
  <c r="Z498" i="11"/>
  <c r="P498" i="11"/>
  <c r="S498" i="11"/>
  <c r="J498" i="11"/>
  <c r="H498" i="11"/>
  <c r="AB521" i="11"/>
  <c r="P521" i="11"/>
  <c r="AE521" i="11"/>
  <c r="Z521" i="11"/>
  <c r="H521" i="11"/>
  <c r="AG521" i="11"/>
  <c r="K521" i="11"/>
  <c r="AD521" i="11"/>
  <c r="I521" i="11"/>
  <c r="J521" i="11"/>
  <c r="S521" i="11"/>
  <c r="R521" i="11"/>
  <c r="AC521" i="11"/>
  <c r="AF521" i="11"/>
  <c r="D521" i="11"/>
  <c r="N521" i="11"/>
  <c r="Q521" i="11"/>
  <c r="W521" i="11"/>
  <c r="U521" i="11"/>
  <c r="T521" i="11"/>
  <c r="X521" i="11"/>
  <c r="V521" i="11"/>
  <c r="Y521" i="11"/>
  <c r="F521" i="11"/>
  <c r="G521" i="11"/>
  <c r="O521" i="11"/>
  <c r="E521" i="11"/>
  <c r="M521" i="11"/>
  <c r="L521" i="11"/>
  <c r="AA521" i="11"/>
  <c r="U489" i="11"/>
  <c r="O489" i="11"/>
  <c r="V489" i="11"/>
  <c r="Y489" i="11"/>
  <c r="Q489" i="11"/>
  <c r="N489" i="11"/>
  <c r="K489" i="11"/>
  <c r="X489" i="11"/>
  <c r="I489" i="11"/>
  <c r="H489" i="11"/>
  <c r="AF489" i="11"/>
  <c r="Z489" i="11"/>
  <c r="R489" i="11"/>
  <c r="J489" i="11"/>
  <c r="E489" i="11"/>
  <c r="AG489" i="11"/>
  <c r="S489" i="11"/>
  <c r="L489" i="11"/>
  <c r="AA489" i="11"/>
  <c r="AE489" i="11"/>
  <c r="P489" i="11"/>
  <c r="F489" i="11"/>
  <c r="AD489" i="11"/>
  <c r="W489" i="11"/>
  <c r="AC489" i="11"/>
  <c r="M489" i="11"/>
  <c r="T489" i="11"/>
  <c r="G489" i="11"/>
  <c r="AB489" i="11"/>
  <c r="D489" i="11"/>
  <c r="E495" i="11"/>
  <c r="AD495" i="11"/>
  <c r="Q495" i="11"/>
  <c r="F495" i="11"/>
  <c r="AC495" i="11"/>
  <c r="W495" i="11"/>
  <c r="AB495" i="11"/>
  <c r="AA495" i="11"/>
  <c r="AF495" i="11"/>
  <c r="D495" i="11"/>
  <c r="H495" i="11"/>
  <c r="U495" i="11"/>
  <c r="Z495" i="11"/>
  <c r="N495" i="11"/>
  <c r="AE495" i="11"/>
  <c r="X495" i="11"/>
  <c r="L495" i="11"/>
  <c r="AG495" i="11"/>
  <c r="K495" i="11"/>
  <c r="M495" i="11"/>
  <c r="G495" i="11"/>
  <c r="T495" i="11"/>
  <c r="O495" i="11"/>
  <c r="V495" i="11"/>
  <c r="Y495" i="11"/>
  <c r="I495" i="11"/>
  <c r="P495" i="11"/>
  <c r="S495" i="11"/>
  <c r="J495" i="11"/>
  <c r="R495" i="11"/>
  <c r="M487" i="11"/>
  <c r="H487" i="11"/>
  <c r="F487" i="11"/>
  <c r="D487" i="11"/>
  <c r="AD487" i="11"/>
  <c r="I487" i="11"/>
  <c r="V487" i="11"/>
  <c r="O487" i="11"/>
  <c r="AE487" i="11"/>
  <c r="K487" i="11"/>
  <c r="AG487" i="11"/>
  <c r="L487" i="11"/>
  <c r="Z487" i="11"/>
  <c r="E487" i="11"/>
  <c r="J487" i="11"/>
  <c r="P487" i="11"/>
  <c r="AA487" i="11"/>
  <c r="U487" i="11"/>
  <c r="Q487" i="11"/>
  <c r="AF487" i="11"/>
  <c r="Y487" i="11"/>
  <c r="R487" i="11"/>
  <c r="S487" i="11"/>
  <c r="W487" i="11"/>
  <c r="X487" i="11"/>
  <c r="AC487" i="11"/>
  <c r="AB487" i="11"/>
  <c r="G487" i="11"/>
  <c r="T487" i="11"/>
  <c r="N487" i="11"/>
  <c r="Y499" i="11"/>
  <c r="L499" i="11"/>
  <c r="Z499" i="11"/>
  <c r="T499" i="11"/>
  <c r="AA499" i="11"/>
  <c r="AC499" i="11"/>
  <c r="S499" i="11"/>
  <c r="I499" i="11"/>
  <c r="P499" i="11"/>
  <c r="D499" i="11"/>
  <c r="AG499" i="11"/>
  <c r="J68" i="12" s="1"/>
  <c r="AD499" i="11"/>
  <c r="W499" i="11"/>
  <c r="AF499" i="11"/>
  <c r="F499" i="11"/>
  <c r="AE499" i="11"/>
  <c r="C68" i="12" s="1"/>
  <c r="R499" i="11"/>
  <c r="O499" i="11"/>
  <c r="X499" i="11"/>
  <c r="I60" i="13" s="1"/>
  <c r="AB499" i="11"/>
  <c r="V499" i="11"/>
  <c r="E499" i="11"/>
  <c r="G499" i="11"/>
  <c r="D60" i="13" s="1"/>
  <c r="U499" i="11"/>
  <c r="Q499" i="11"/>
  <c r="H499" i="11"/>
  <c r="E60" i="13" s="1"/>
  <c r="J499" i="11"/>
  <c r="K499" i="11"/>
  <c r="F60" i="13" s="1"/>
  <c r="M499" i="11"/>
  <c r="N499" i="11"/>
  <c r="H65" i="12"/>
  <c r="AG518" i="11"/>
  <c r="AE518" i="11"/>
  <c r="AF518" i="11"/>
  <c r="Y518" i="11"/>
  <c r="L518" i="11"/>
  <c r="R518" i="11"/>
  <c r="M518" i="11"/>
  <c r="H518" i="11"/>
  <c r="I518" i="11"/>
  <c r="AC518" i="11"/>
  <c r="D518" i="11"/>
  <c r="Q518" i="11"/>
  <c r="J518" i="11"/>
  <c r="AD518" i="11"/>
  <c r="N518" i="11"/>
  <c r="AB518" i="11"/>
  <c r="G518" i="11"/>
  <c r="T518" i="11"/>
  <c r="U518" i="11"/>
  <c r="E518" i="11"/>
  <c r="V518" i="11"/>
  <c r="F518" i="11"/>
  <c r="K518" i="11"/>
  <c r="AA518" i="11"/>
  <c r="X518" i="11"/>
  <c r="W518" i="11"/>
  <c r="S518" i="11"/>
  <c r="O518" i="11"/>
  <c r="P518" i="11"/>
  <c r="Z518" i="11"/>
  <c r="O505" i="11"/>
  <c r="U505" i="11"/>
  <c r="AG505" i="11"/>
  <c r="J54" i="13" s="1"/>
  <c r="AF505" i="11"/>
  <c r="AD505" i="11"/>
  <c r="AE505" i="11"/>
  <c r="C54" i="13" s="1"/>
  <c r="H505" i="11"/>
  <c r="L505" i="11"/>
  <c r="G54" i="13" s="1"/>
  <c r="E505" i="11"/>
  <c r="AA505" i="11"/>
  <c r="F505" i="11"/>
  <c r="M505" i="11"/>
  <c r="S505" i="11"/>
  <c r="AB505" i="11"/>
  <c r="J505" i="11"/>
  <c r="I505" i="11"/>
  <c r="Q505" i="11"/>
  <c r="X505" i="11"/>
  <c r="I52" i="13" s="1"/>
  <c r="P505" i="11"/>
  <c r="Z505" i="11"/>
  <c r="G505" i="11"/>
  <c r="T505" i="11"/>
  <c r="AC505" i="11"/>
  <c r="D505" i="11"/>
  <c r="N505" i="11"/>
  <c r="K505" i="11"/>
  <c r="W505" i="11"/>
  <c r="Y505" i="11"/>
  <c r="V505" i="11"/>
  <c r="H74" i="12" s="1"/>
  <c r="R505" i="11"/>
  <c r="K488" i="11"/>
  <c r="R488" i="11"/>
  <c r="AA488" i="11"/>
  <c r="D488" i="11"/>
  <c r="X488" i="11"/>
  <c r="S488" i="11"/>
  <c r="U488" i="11"/>
  <c r="G488" i="11"/>
  <c r="J488" i="11"/>
  <c r="T488" i="11"/>
  <c r="F488" i="11"/>
  <c r="W488" i="11"/>
  <c r="O488" i="11"/>
  <c r="M488" i="11"/>
  <c r="P488" i="11"/>
  <c r="Q488" i="11"/>
  <c r="AF488" i="11"/>
  <c r="I488" i="11"/>
  <c r="AB488" i="11"/>
  <c r="V488" i="11"/>
  <c r="AE488" i="11"/>
  <c r="AC488" i="11"/>
  <c r="AG488" i="11"/>
  <c r="E488" i="11"/>
  <c r="Y488" i="11"/>
  <c r="H488" i="11"/>
  <c r="N488" i="11"/>
  <c r="AD488" i="11"/>
  <c r="Z488" i="11"/>
  <c r="L488" i="11"/>
  <c r="AG523" i="11"/>
  <c r="AD523" i="11"/>
  <c r="U523" i="11"/>
  <c r="F523" i="11"/>
  <c r="R523" i="11"/>
  <c r="AC523" i="11"/>
  <c r="T523" i="11"/>
  <c r="AA523" i="11"/>
  <c r="O523" i="11"/>
  <c r="K523" i="11"/>
  <c r="H523" i="11"/>
  <c r="AB523" i="11"/>
  <c r="P523" i="11"/>
  <c r="G523" i="11"/>
  <c r="I523" i="11"/>
  <c r="S523" i="11"/>
  <c r="E523" i="11"/>
  <c r="N523" i="11"/>
  <c r="J523" i="11"/>
  <c r="Q523" i="11"/>
  <c r="X523" i="11"/>
  <c r="M523" i="11"/>
  <c r="Z523" i="11"/>
  <c r="AF523" i="11"/>
  <c r="AE523" i="11"/>
  <c r="W523" i="11"/>
  <c r="D523" i="11"/>
  <c r="V523" i="11"/>
  <c r="Y523" i="11"/>
  <c r="L523" i="11"/>
  <c r="S522" i="11"/>
  <c r="AD522" i="11"/>
  <c r="P522" i="11"/>
  <c r="F522" i="11"/>
  <c r="AG522" i="11"/>
  <c r="AC522" i="11"/>
  <c r="O522" i="11"/>
  <c r="E522" i="11"/>
  <c r="Q522" i="11"/>
  <c r="AB522" i="11"/>
  <c r="N522" i="11"/>
  <c r="D522" i="11"/>
  <c r="K522" i="11"/>
  <c r="X522" i="11"/>
  <c r="M522" i="11"/>
  <c r="Y522" i="11"/>
  <c r="J522" i="11"/>
  <c r="W522" i="11"/>
  <c r="L522" i="11"/>
  <c r="Z522" i="11"/>
  <c r="V522" i="11"/>
  <c r="R522" i="11"/>
  <c r="AA522" i="11"/>
  <c r="I522" i="11"/>
  <c r="AF522" i="11"/>
  <c r="AE522" i="11"/>
  <c r="U522" i="11"/>
  <c r="T522" i="11"/>
  <c r="G522" i="11"/>
  <c r="H522" i="11"/>
  <c r="T507" i="11"/>
  <c r="AA507" i="11"/>
  <c r="AF507" i="11"/>
  <c r="AE507" i="11"/>
  <c r="P507" i="11"/>
  <c r="R507" i="11"/>
  <c r="U507" i="11"/>
  <c r="I507" i="11"/>
  <c r="Y507" i="11"/>
  <c r="N507" i="11"/>
  <c r="L507" i="11"/>
  <c r="S507" i="11"/>
  <c r="X507" i="11"/>
  <c r="G507" i="11"/>
  <c r="AC507" i="11"/>
  <c r="AB507" i="11"/>
  <c r="AG507" i="11"/>
  <c r="M507" i="11"/>
  <c r="O507" i="11"/>
  <c r="AD507" i="11"/>
  <c r="W507" i="11"/>
  <c r="F507" i="11"/>
  <c r="E507" i="11"/>
  <c r="K507" i="11"/>
  <c r="D507" i="11"/>
  <c r="J507" i="11"/>
  <c r="Z507" i="11"/>
  <c r="H507" i="11"/>
  <c r="V507" i="11"/>
  <c r="Q507" i="11"/>
  <c r="O504" i="11"/>
  <c r="Q504" i="11"/>
  <c r="Z504" i="11"/>
  <c r="R504" i="11"/>
  <c r="S504" i="11"/>
  <c r="AG504" i="11"/>
  <c r="AF504" i="11"/>
  <c r="Y504" i="11"/>
  <c r="I504" i="11"/>
  <c r="AC504" i="11"/>
  <c r="T504" i="11"/>
  <c r="G504" i="11"/>
  <c r="AD504" i="11"/>
  <c r="V504" i="11"/>
  <c r="E504" i="11"/>
  <c r="P504" i="11"/>
  <c r="N504" i="11"/>
  <c r="X504" i="11"/>
  <c r="U504" i="11"/>
  <c r="K504" i="11"/>
  <c r="F74" i="12" s="1"/>
  <c r="AA504" i="11"/>
  <c r="AB504" i="11"/>
  <c r="M504" i="11"/>
  <c r="AE504" i="11"/>
  <c r="W504" i="11"/>
  <c r="F504" i="11"/>
  <c r="H504" i="11"/>
  <c r="D504" i="11"/>
  <c r="J504" i="11"/>
  <c r="L504" i="11"/>
  <c r="K531" i="11"/>
  <c r="Z531" i="11"/>
  <c r="Y531" i="11"/>
  <c r="E531" i="11"/>
  <c r="X531" i="11"/>
  <c r="AD531" i="11"/>
  <c r="AA531" i="11"/>
  <c r="AB531" i="11"/>
  <c r="V531" i="11"/>
  <c r="S531" i="11"/>
  <c r="Q531" i="11"/>
  <c r="W531" i="11"/>
  <c r="G531" i="11"/>
  <c r="M531" i="11"/>
  <c r="J531" i="11"/>
  <c r="T531" i="11"/>
  <c r="N531" i="11"/>
  <c r="R531" i="11"/>
  <c r="I531" i="11"/>
  <c r="O531" i="11"/>
  <c r="AC531" i="11"/>
  <c r="H531" i="11"/>
  <c r="AE531" i="11"/>
  <c r="D531" i="11"/>
  <c r="AF531" i="11"/>
  <c r="L531" i="11"/>
  <c r="F531" i="11"/>
  <c r="AG531" i="11"/>
  <c r="U531" i="11"/>
  <c r="P531" i="11"/>
  <c r="G74" i="12"/>
  <c r="H60" i="13"/>
  <c r="H68" i="12"/>
  <c r="W511" i="11"/>
  <c r="X511" i="11"/>
  <c r="S511" i="11"/>
  <c r="M511" i="11"/>
  <c r="AA511" i="11"/>
  <c r="Q511" i="11"/>
  <c r="AD511" i="11"/>
  <c r="H511" i="11"/>
  <c r="E48" i="13" s="1"/>
  <c r="D511" i="11"/>
  <c r="R511" i="11"/>
  <c r="AG511" i="11"/>
  <c r="AE511" i="11"/>
  <c r="E511" i="11"/>
  <c r="F511" i="11"/>
  <c r="O511" i="11"/>
  <c r="AF511" i="11"/>
  <c r="AC511" i="11"/>
  <c r="V511" i="11"/>
  <c r="Y511" i="11"/>
  <c r="AB511" i="11"/>
  <c r="G511" i="11"/>
  <c r="Z511" i="11"/>
  <c r="J511" i="11"/>
  <c r="T511" i="11"/>
  <c r="I511" i="11"/>
  <c r="N511" i="11"/>
  <c r="L511" i="11"/>
  <c r="G48" i="13" s="1"/>
  <c r="K511" i="11"/>
  <c r="P511" i="11"/>
  <c r="U511" i="11"/>
  <c r="S496" i="11"/>
  <c r="V496" i="11"/>
  <c r="H63" i="13" s="1"/>
  <c r="G496" i="11"/>
  <c r="W496" i="11"/>
  <c r="I496" i="11"/>
  <c r="M496" i="11"/>
  <c r="O496" i="11"/>
  <c r="X496" i="11"/>
  <c r="K496" i="11"/>
  <c r="E496" i="11"/>
  <c r="AG496" i="11"/>
  <c r="T496" i="11"/>
  <c r="L496" i="11"/>
  <c r="G63" i="13" s="1"/>
  <c r="H496" i="11"/>
  <c r="E63" i="13" s="1"/>
  <c r="U496" i="11"/>
  <c r="AA496" i="11"/>
  <c r="AE496" i="11"/>
  <c r="AB496" i="11"/>
  <c r="AD496" i="11"/>
  <c r="Y496" i="11"/>
  <c r="Q496" i="11"/>
  <c r="AF496" i="11"/>
  <c r="D496" i="11"/>
  <c r="F496" i="11"/>
  <c r="R496" i="11"/>
  <c r="J496" i="11"/>
  <c r="AC496" i="11"/>
  <c r="N496" i="11"/>
  <c r="Z496" i="11"/>
  <c r="P496" i="11"/>
  <c r="K520" i="11"/>
  <c r="G520" i="11"/>
  <c r="S520" i="11"/>
  <c r="AG520" i="11"/>
  <c r="AF520" i="11"/>
  <c r="AB520" i="11"/>
  <c r="E520" i="11"/>
  <c r="L520" i="11"/>
  <c r="M520" i="11"/>
  <c r="W520" i="11"/>
  <c r="X520" i="11"/>
  <c r="AA520" i="11"/>
  <c r="Y520" i="11"/>
  <c r="T520" i="11"/>
  <c r="N520" i="11"/>
  <c r="F520" i="11"/>
  <c r="Q520" i="11"/>
  <c r="AC520" i="11"/>
  <c r="I520" i="11"/>
  <c r="Z520" i="11"/>
  <c r="P520" i="11"/>
  <c r="O520" i="11"/>
  <c r="AD520" i="11"/>
  <c r="R520" i="11"/>
  <c r="H520" i="11"/>
  <c r="U520" i="11"/>
  <c r="AE520" i="11"/>
  <c r="D520" i="11"/>
  <c r="J520" i="11"/>
  <c r="V520" i="11"/>
  <c r="I485" i="11"/>
  <c r="J485" i="11"/>
  <c r="AG485" i="11"/>
  <c r="D485" i="11"/>
  <c r="R485" i="11"/>
  <c r="N485" i="11"/>
  <c r="W485" i="11"/>
  <c r="G485" i="11"/>
  <c r="V485" i="11"/>
  <c r="H72" i="13" s="1"/>
  <c r="S485" i="11"/>
  <c r="M485" i="11"/>
  <c r="Z485" i="11"/>
  <c r="X485" i="11"/>
  <c r="AC485" i="11"/>
  <c r="AB485" i="11"/>
  <c r="AF485" i="11"/>
  <c r="Y485" i="11"/>
  <c r="Q485" i="11"/>
  <c r="P485" i="11"/>
  <c r="L485" i="11"/>
  <c r="K485" i="11"/>
  <c r="E485" i="11"/>
  <c r="AE485" i="11"/>
  <c r="C72" i="13" s="1"/>
  <c r="T485" i="11"/>
  <c r="H485" i="11"/>
  <c r="E54" i="12" s="1"/>
  <c r="O485" i="11"/>
  <c r="AA485" i="11"/>
  <c r="AD485" i="11"/>
  <c r="U485" i="11"/>
  <c r="F485" i="11"/>
  <c r="U514" i="11"/>
  <c r="X514" i="11"/>
  <c r="AD514" i="11"/>
  <c r="F514" i="11"/>
  <c r="P514" i="11"/>
  <c r="E514" i="11"/>
  <c r="AB514" i="11"/>
  <c r="W514" i="11"/>
  <c r="G514" i="11"/>
  <c r="O514" i="11"/>
  <c r="V514" i="11"/>
  <c r="K514" i="11"/>
  <c r="M514" i="11"/>
  <c r="Z514" i="11"/>
  <c r="AA514" i="11"/>
  <c r="AE514" i="11"/>
  <c r="AC514" i="11"/>
  <c r="N514" i="11"/>
  <c r="S514" i="11"/>
  <c r="I514" i="11"/>
  <c r="D514" i="11"/>
  <c r="R514" i="11"/>
  <c r="Q514" i="11"/>
  <c r="T514" i="11"/>
  <c r="Y514" i="11"/>
  <c r="J514" i="11"/>
  <c r="AG514" i="11"/>
  <c r="H514" i="11"/>
  <c r="L514" i="11"/>
  <c r="AF514" i="11"/>
  <c r="S490" i="11"/>
  <c r="W490" i="11"/>
  <c r="AG490" i="11"/>
  <c r="F490" i="11"/>
  <c r="O490" i="11"/>
  <c r="Z490" i="11"/>
  <c r="G490" i="11"/>
  <c r="X490" i="11"/>
  <c r="M490" i="11"/>
  <c r="N490" i="11"/>
  <c r="L490" i="11"/>
  <c r="AE490" i="11"/>
  <c r="T490" i="11"/>
  <c r="AB490" i="11"/>
  <c r="H490" i="11"/>
  <c r="P490" i="11"/>
  <c r="Y490" i="11"/>
  <c r="AA490" i="11"/>
  <c r="E490" i="11"/>
  <c r="Q490" i="11"/>
  <c r="U490" i="11"/>
  <c r="AC490" i="11"/>
  <c r="V490" i="11"/>
  <c r="I490" i="11"/>
  <c r="D490" i="11"/>
  <c r="K490" i="11"/>
  <c r="AD490" i="11"/>
  <c r="AF490" i="11"/>
  <c r="J490" i="11"/>
  <c r="R490" i="11"/>
  <c r="AA493" i="11"/>
  <c r="H493" i="11"/>
  <c r="E65" i="13" s="1"/>
  <c r="S493" i="11"/>
  <c r="L493" i="11"/>
  <c r="G65" i="13" s="1"/>
  <c r="AG493" i="11"/>
  <c r="N493" i="11"/>
  <c r="W493" i="11"/>
  <c r="R493" i="11"/>
  <c r="D493" i="11"/>
  <c r="E493" i="11"/>
  <c r="I493" i="11"/>
  <c r="T493" i="11"/>
  <c r="M493" i="11"/>
  <c r="G493" i="11"/>
  <c r="D63" i="12" s="1"/>
  <c r="U493" i="11"/>
  <c r="AD493" i="11"/>
  <c r="K493" i="11"/>
  <c r="Y493" i="11"/>
  <c r="F493" i="11"/>
  <c r="O493" i="11"/>
  <c r="AC493" i="11"/>
  <c r="J493" i="11"/>
  <c r="X493" i="11"/>
  <c r="V493" i="11"/>
  <c r="Z493" i="11"/>
  <c r="P493" i="11"/>
  <c r="Q493" i="11"/>
  <c r="AF493" i="11"/>
  <c r="AB493" i="11"/>
  <c r="AE493" i="11"/>
  <c r="X486" i="11"/>
  <c r="AC486" i="11"/>
  <c r="S486" i="11"/>
  <c r="Q486" i="11"/>
  <c r="AA486" i="11"/>
  <c r="V486" i="11"/>
  <c r="P486" i="11"/>
  <c r="K486" i="11"/>
  <c r="Z486" i="11"/>
  <c r="N486" i="11"/>
  <c r="AG486" i="11"/>
  <c r="Y486" i="11"/>
  <c r="G486" i="11"/>
  <c r="H486" i="11"/>
  <c r="W486" i="11"/>
  <c r="U486" i="11"/>
  <c r="M486" i="11"/>
  <c r="O486" i="11"/>
  <c r="R486" i="11"/>
  <c r="J486" i="11"/>
  <c r="AF486" i="11"/>
  <c r="T486" i="11"/>
  <c r="D486" i="11"/>
  <c r="AE486" i="11"/>
  <c r="AD486" i="11"/>
  <c r="I486" i="11"/>
  <c r="AB486" i="11"/>
  <c r="L486" i="11"/>
  <c r="E486" i="11"/>
  <c r="F486" i="11"/>
  <c r="L534" i="11"/>
  <c r="H534" i="11"/>
  <c r="R534" i="11"/>
  <c r="X534" i="11"/>
  <c r="G534" i="11"/>
  <c r="Z534" i="11"/>
  <c r="J534" i="11"/>
  <c r="W534" i="11"/>
  <c r="Q534" i="11"/>
  <c r="S534" i="11"/>
  <c r="K534" i="11"/>
  <c r="D534" i="11"/>
  <c r="AD534" i="11"/>
  <c r="AC534" i="11"/>
  <c r="F534" i="11"/>
  <c r="AG534" i="11"/>
  <c r="U534" i="11"/>
  <c r="M534" i="11"/>
  <c r="T534" i="11"/>
  <c r="P534" i="11"/>
  <c r="AA534" i="11"/>
  <c r="V534" i="11"/>
  <c r="N534" i="11"/>
  <c r="E534" i="11"/>
  <c r="AB534" i="11"/>
  <c r="AF534" i="11"/>
  <c r="AE534" i="11"/>
  <c r="Y534" i="11"/>
  <c r="I534" i="11"/>
  <c r="O534" i="11"/>
  <c r="F484" i="11"/>
  <c r="N484" i="11"/>
  <c r="D484" i="11"/>
  <c r="V484" i="11"/>
  <c r="H75" i="13" s="1"/>
  <c r="M484" i="11"/>
  <c r="I484" i="11"/>
  <c r="AE484" i="11"/>
  <c r="G484" i="11"/>
  <c r="D74" i="13" s="1"/>
  <c r="H484" i="11"/>
  <c r="X484" i="11"/>
  <c r="L484" i="11"/>
  <c r="G54" i="12" s="1"/>
  <c r="Z484" i="11"/>
  <c r="R484" i="11"/>
  <c r="U484" i="11"/>
  <c r="E484" i="11"/>
  <c r="S484" i="11"/>
  <c r="Q484" i="11"/>
  <c r="AF484" i="11"/>
  <c r="P484" i="11"/>
  <c r="AB484" i="11"/>
  <c r="J484" i="11"/>
  <c r="AC484" i="11"/>
  <c r="AA484" i="11"/>
  <c r="W484" i="11"/>
  <c r="T484" i="11"/>
  <c r="O484" i="11"/>
  <c r="Y484" i="11"/>
  <c r="AD484" i="11"/>
  <c r="AG484" i="11"/>
  <c r="K484" i="11"/>
  <c r="AG500" i="11"/>
  <c r="AB500" i="11"/>
  <c r="G500" i="11"/>
  <c r="I500" i="11"/>
  <c r="M500" i="11"/>
  <c r="N500" i="11"/>
  <c r="W500" i="11"/>
  <c r="L500" i="11"/>
  <c r="S500" i="11"/>
  <c r="K500" i="11"/>
  <c r="J500" i="11"/>
  <c r="E500" i="11"/>
  <c r="P500" i="11"/>
  <c r="O500" i="11"/>
  <c r="AE500" i="11"/>
  <c r="F500" i="11"/>
  <c r="AA500" i="11"/>
  <c r="Y500" i="11"/>
  <c r="AC500" i="11"/>
  <c r="AD500" i="11"/>
  <c r="H500" i="11"/>
  <c r="T500" i="11"/>
  <c r="D500" i="11"/>
  <c r="Z500" i="11"/>
  <c r="U500" i="11"/>
  <c r="AF500" i="11"/>
  <c r="X500" i="11"/>
  <c r="R500" i="11"/>
  <c r="Q500" i="11"/>
  <c r="V500" i="11"/>
  <c r="AA515" i="11"/>
  <c r="T515" i="11"/>
  <c r="R515" i="11"/>
  <c r="D515" i="11"/>
  <c r="M515" i="11"/>
  <c r="AC515" i="11"/>
  <c r="AG515" i="11"/>
  <c r="G515" i="11"/>
  <c r="W515" i="11"/>
  <c r="Z515" i="11"/>
  <c r="Y515" i="11"/>
  <c r="AE515" i="11"/>
  <c r="AF515" i="11"/>
  <c r="AB515" i="11"/>
  <c r="L515" i="11"/>
  <c r="X515" i="11"/>
  <c r="E515" i="11"/>
  <c r="J515" i="11"/>
  <c r="K515" i="11"/>
  <c r="O515" i="11"/>
  <c r="AD515" i="11"/>
  <c r="S515" i="11"/>
  <c r="P515" i="11"/>
  <c r="I515" i="11"/>
  <c r="H515" i="11"/>
  <c r="V515" i="11"/>
  <c r="N515" i="11"/>
  <c r="F515" i="11"/>
  <c r="U515" i="11"/>
  <c r="Q515" i="11"/>
  <c r="I510" i="11"/>
  <c r="K510" i="11"/>
  <c r="F80" i="12" s="1"/>
  <c r="F510" i="11"/>
  <c r="AE510" i="11"/>
  <c r="C80" i="12" s="1"/>
  <c r="N510" i="11"/>
  <c r="AD510" i="11"/>
  <c r="P510" i="11"/>
  <c r="W510" i="11"/>
  <c r="H510" i="11"/>
  <c r="U510" i="11"/>
  <c r="X510" i="11"/>
  <c r="AB510" i="11"/>
  <c r="Y510" i="11"/>
  <c r="AC510" i="11"/>
  <c r="J510" i="11"/>
  <c r="AA510" i="11"/>
  <c r="R510" i="11"/>
  <c r="T510" i="11"/>
  <c r="L510" i="11"/>
  <c r="G80" i="12" s="1"/>
  <c r="V510" i="11"/>
  <c r="H48" i="13" s="1"/>
  <c r="AG510" i="11"/>
  <c r="J48" i="13" s="1"/>
  <c r="O510" i="11"/>
  <c r="AF510" i="11"/>
  <c r="Z510" i="11"/>
  <c r="G510" i="11"/>
  <c r="M510" i="11"/>
  <c r="E510" i="11"/>
  <c r="Q510" i="11"/>
  <c r="S510" i="11"/>
  <c r="D510" i="11"/>
  <c r="P532" i="11"/>
  <c r="AE532" i="11"/>
  <c r="I532" i="11"/>
  <c r="N532" i="11"/>
  <c r="AD532" i="11"/>
  <c r="L532" i="11"/>
  <c r="O532" i="11"/>
  <c r="E532" i="11"/>
  <c r="AG532" i="11"/>
  <c r="AA532" i="11"/>
  <c r="G532" i="11"/>
  <c r="AB532" i="11"/>
  <c r="S532" i="11"/>
  <c r="J532" i="11"/>
  <c r="V532" i="11"/>
  <c r="Z532" i="11"/>
  <c r="T532" i="11"/>
  <c r="Q532" i="11"/>
  <c r="U532" i="11"/>
  <c r="X532" i="11"/>
  <c r="R532" i="11"/>
  <c r="W532" i="11"/>
  <c r="AF532" i="11"/>
  <c r="F532" i="11"/>
  <c r="H532" i="11"/>
  <c r="Y532" i="11"/>
  <c r="D532" i="11"/>
  <c r="K532" i="11"/>
  <c r="M532" i="11"/>
  <c r="AC532" i="11"/>
  <c r="I83" i="12"/>
  <c r="I45" i="13"/>
  <c r="G33" i="13"/>
  <c r="C65" i="12"/>
  <c r="C63" i="13"/>
  <c r="H65" i="13"/>
  <c r="H63" i="12"/>
  <c r="I63" i="12"/>
  <c r="I65" i="13"/>
  <c r="X517" i="11"/>
  <c r="K517" i="11"/>
  <c r="H517" i="11"/>
  <c r="V517" i="11"/>
  <c r="J517" i="11"/>
  <c r="T517" i="11"/>
  <c r="E517" i="11"/>
  <c r="N517" i="11"/>
  <c r="D517" i="11"/>
  <c r="Q517" i="11"/>
  <c r="P517" i="11"/>
  <c r="U517" i="11"/>
  <c r="S517" i="11"/>
  <c r="O517" i="11"/>
  <c r="I517" i="11"/>
  <c r="AE517" i="11"/>
  <c r="Y517" i="11"/>
  <c r="Z517" i="11"/>
  <c r="AB517" i="11"/>
  <c r="AF517" i="11"/>
  <c r="AA517" i="11"/>
  <c r="F517" i="11"/>
  <c r="R517" i="11"/>
  <c r="M517" i="11"/>
  <c r="W517" i="11"/>
  <c r="L517" i="11"/>
  <c r="AD517" i="11"/>
  <c r="AC517" i="11"/>
  <c r="G517" i="11"/>
  <c r="AG517" i="11"/>
  <c r="I513" i="11"/>
  <c r="S513" i="11"/>
  <c r="U513" i="11"/>
  <c r="AD513" i="11"/>
  <c r="L513" i="11"/>
  <c r="E513" i="11"/>
  <c r="W513" i="11"/>
  <c r="R513" i="11"/>
  <c r="AC513" i="11"/>
  <c r="AG513" i="11"/>
  <c r="J83" i="12" s="1"/>
  <c r="Q513" i="11"/>
  <c r="Y513" i="11"/>
  <c r="X513" i="11"/>
  <c r="T513" i="11"/>
  <c r="AE513" i="11"/>
  <c r="C45" i="13" s="1"/>
  <c r="V513" i="11"/>
  <c r="H45" i="13" s="1"/>
  <c r="H513" i="11"/>
  <c r="E45" i="13" s="1"/>
  <c r="O513" i="11"/>
  <c r="D513" i="11"/>
  <c r="F513" i="11"/>
  <c r="AF513" i="11"/>
  <c r="AA513" i="11"/>
  <c r="P513" i="11"/>
  <c r="N513" i="11"/>
  <c r="G513" i="11"/>
  <c r="K513" i="11"/>
  <c r="F45" i="13" s="1"/>
  <c r="M513" i="11"/>
  <c r="J513" i="11"/>
  <c r="AB513" i="11"/>
  <c r="Z513" i="11"/>
  <c r="Y491" i="11"/>
  <c r="X491" i="11"/>
  <c r="O491" i="11"/>
  <c r="H491" i="11"/>
  <c r="G491" i="11"/>
  <c r="D491" i="11"/>
  <c r="AB491" i="11"/>
  <c r="M491" i="11"/>
  <c r="I491" i="11"/>
  <c r="Z491" i="11"/>
  <c r="J491" i="11"/>
  <c r="Q491" i="11"/>
  <c r="P491" i="11"/>
  <c r="W491" i="11"/>
  <c r="K491" i="11"/>
  <c r="AD491" i="11"/>
  <c r="AC491" i="11"/>
  <c r="AE491" i="11"/>
  <c r="AG491" i="11"/>
  <c r="AF491" i="11"/>
  <c r="N491" i="11"/>
  <c r="U491" i="11"/>
  <c r="AA491" i="11"/>
  <c r="F491" i="11"/>
  <c r="E491" i="11"/>
  <c r="S491" i="11"/>
  <c r="R491" i="11"/>
  <c r="L491" i="11"/>
  <c r="V491" i="11"/>
  <c r="T491" i="11"/>
  <c r="J526" i="11"/>
  <c r="W526" i="11"/>
  <c r="M526" i="11"/>
  <c r="R526" i="11"/>
  <c r="K526" i="11"/>
  <c r="V526" i="11"/>
  <c r="L526" i="11"/>
  <c r="G95" i="12" s="1"/>
  <c r="S526" i="11"/>
  <c r="AF526" i="11"/>
  <c r="U526" i="11"/>
  <c r="Z526" i="11"/>
  <c r="AG526" i="11"/>
  <c r="AE526" i="11"/>
  <c r="T526" i="11"/>
  <c r="H526" i="11"/>
  <c r="E96" i="12" s="1"/>
  <c r="Y526" i="11"/>
  <c r="AD526" i="11"/>
  <c r="Q526" i="11"/>
  <c r="G526" i="11"/>
  <c r="AC526" i="11"/>
  <c r="P526" i="11"/>
  <c r="F526" i="11"/>
  <c r="X526" i="11"/>
  <c r="I32" i="13" s="1"/>
  <c r="O526" i="11"/>
  <c r="N526" i="11"/>
  <c r="E526" i="11"/>
  <c r="D526" i="11"/>
  <c r="AB526" i="11"/>
  <c r="I526" i="11"/>
  <c r="AA526" i="11"/>
  <c r="G508" i="11"/>
  <c r="E508" i="11"/>
  <c r="U508" i="11"/>
  <c r="AA508" i="11"/>
  <c r="O508" i="11"/>
  <c r="AE508" i="11"/>
  <c r="C51" i="13" s="1"/>
  <c r="AC508" i="11"/>
  <c r="R508" i="11"/>
  <c r="I508" i="11"/>
  <c r="Y508" i="11"/>
  <c r="N508" i="11"/>
  <c r="H508" i="11"/>
  <c r="E51" i="13" s="1"/>
  <c r="L508" i="11"/>
  <c r="G77" i="12" s="1"/>
  <c r="V508" i="11"/>
  <c r="X508" i="11"/>
  <c r="I51" i="13" s="1"/>
  <c r="Z508" i="11"/>
  <c r="J508" i="11"/>
  <c r="S508" i="11"/>
  <c r="T508" i="11"/>
  <c r="P508" i="11"/>
  <c r="M508" i="11"/>
  <c r="AF508" i="11"/>
  <c r="AG508" i="11"/>
  <c r="J77" i="12" s="1"/>
  <c r="AD508" i="11"/>
  <c r="W508" i="11"/>
  <c r="D508" i="11"/>
  <c r="K508" i="11"/>
  <c r="F51" i="13" s="1"/>
  <c r="AB508" i="11"/>
  <c r="F508" i="11"/>
  <c r="Q508" i="11"/>
  <c r="I80" i="12"/>
  <c r="I48" i="13"/>
  <c r="G68" i="12"/>
  <c r="G60" i="13"/>
  <c r="F99" i="12"/>
  <c r="F29" i="13"/>
  <c r="C63" i="12"/>
  <c r="C65" i="13"/>
  <c r="F63" i="12"/>
  <c r="F65" i="13"/>
  <c r="AA527" i="11"/>
  <c r="Q527" i="11"/>
  <c r="W527" i="11"/>
  <c r="M527" i="11"/>
  <c r="Z527" i="11"/>
  <c r="AF527" i="11"/>
  <c r="V527" i="11"/>
  <c r="L527" i="11"/>
  <c r="K527" i="11"/>
  <c r="AE527" i="11"/>
  <c r="C32" i="13" s="1"/>
  <c r="U527" i="11"/>
  <c r="G527" i="11"/>
  <c r="R527" i="11"/>
  <c r="AD527" i="11"/>
  <c r="T527" i="11"/>
  <c r="E527" i="11"/>
  <c r="D527" i="11"/>
  <c r="AC527" i="11"/>
  <c r="I527" i="11"/>
  <c r="H527" i="11"/>
  <c r="AB527" i="11"/>
  <c r="P527" i="11"/>
  <c r="X527" i="11"/>
  <c r="O527" i="11"/>
  <c r="N527" i="11"/>
  <c r="AG527" i="11"/>
  <c r="J527" i="11"/>
  <c r="Y527" i="11"/>
  <c r="S527" i="11"/>
  <c r="F527" i="11"/>
  <c r="W516" i="11"/>
  <c r="H516" i="11"/>
  <c r="V516" i="11"/>
  <c r="U516" i="11"/>
  <c r="AG516" i="11"/>
  <c r="S516" i="11"/>
  <c r="N516" i="11"/>
  <c r="D516" i="11"/>
  <c r="G516" i="11"/>
  <c r="AE516" i="11"/>
  <c r="C87" i="12" s="1"/>
  <c r="T516" i="11"/>
  <c r="F516" i="11"/>
  <c r="AF516" i="11"/>
  <c r="Z516" i="11"/>
  <c r="Q516" i="11"/>
  <c r="E516" i="11"/>
  <c r="P516" i="11"/>
  <c r="X516" i="11"/>
  <c r="J516" i="11"/>
  <c r="K516" i="11"/>
  <c r="AA516" i="11"/>
  <c r="I516" i="11"/>
  <c r="R516" i="11"/>
  <c r="O516" i="11"/>
  <c r="Y516" i="11"/>
  <c r="L516" i="11"/>
  <c r="M516" i="11"/>
  <c r="AD516" i="11"/>
  <c r="AB516" i="11"/>
  <c r="AC516" i="11"/>
  <c r="M501" i="11"/>
  <c r="S501" i="11"/>
  <c r="V501" i="11"/>
  <c r="R501" i="11"/>
  <c r="X501" i="11"/>
  <c r="N501" i="11"/>
  <c r="G501" i="11"/>
  <c r="Z501" i="11"/>
  <c r="AC501" i="11"/>
  <c r="AB501" i="11"/>
  <c r="H501" i="11"/>
  <c r="J501" i="11"/>
  <c r="Y501" i="11"/>
  <c r="I501" i="11"/>
  <c r="W501" i="11"/>
  <c r="F501" i="11"/>
  <c r="L501" i="11"/>
  <c r="Q501" i="11"/>
  <c r="E501" i="11"/>
  <c r="AE501" i="11"/>
  <c r="K501" i="11"/>
  <c r="P501" i="11"/>
  <c r="T501" i="11"/>
  <c r="U501" i="11"/>
  <c r="AF501" i="11"/>
  <c r="AD501" i="11"/>
  <c r="AG501" i="11"/>
  <c r="D501" i="11"/>
  <c r="AA501" i="11"/>
  <c r="O501" i="11"/>
  <c r="I529" i="11"/>
  <c r="AC529" i="11"/>
  <c r="R529" i="11"/>
  <c r="S529" i="11"/>
  <c r="AB529" i="11"/>
  <c r="G529" i="11"/>
  <c r="D99" i="12" s="1"/>
  <c r="K529" i="11"/>
  <c r="D529" i="11"/>
  <c r="Z529" i="11"/>
  <c r="F529" i="11"/>
  <c r="AG529" i="11"/>
  <c r="J99" i="12" s="1"/>
  <c r="H529" i="11"/>
  <c r="X529" i="11"/>
  <c r="P529" i="11"/>
  <c r="J529" i="11"/>
  <c r="E529" i="11"/>
  <c r="W529" i="11"/>
  <c r="O529" i="11"/>
  <c r="Y529" i="11"/>
  <c r="AF529" i="11"/>
  <c r="V529" i="11"/>
  <c r="H29" i="13" s="1"/>
  <c r="N529" i="11"/>
  <c r="AA529" i="11"/>
  <c r="AE529" i="11"/>
  <c r="AD529" i="11"/>
  <c r="U529" i="11"/>
  <c r="Q529" i="11"/>
  <c r="T529" i="11"/>
  <c r="L529" i="11"/>
  <c r="G29" i="13" s="1"/>
  <c r="M529" i="11"/>
  <c r="D45" i="13"/>
  <c r="D83" i="12"/>
  <c r="H77" i="12"/>
  <c r="D74" i="12"/>
  <c r="D54" i="13"/>
  <c r="I65" i="12"/>
  <c r="I63" i="13"/>
  <c r="G63" i="12"/>
  <c r="I68" i="12" l="1"/>
  <c r="I74" i="12"/>
  <c r="E80" i="12"/>
  <c r="C60" i="13"/>
  <c r="I99" i="12"/>
  <c r="H54" i="13"/>
  <c r="C29" i="13"/>
  <c r="E29" i="13"/>
  <c r="F68" i="12"/>
  <c r="I54" i="12"/>
  <c r="F96" i="12"/>
  <c r="G83" i="12"/>
  <c r="J74" i="13"/>
  <c r="I64" i="12"/>
  <c r="E74" i="12"/>
  <c r="G71" i="13"/>
  <c r="I77" i="12"/>
  <c r="H96" i="12"/>
  <c r="G51" i="13"/>
  <c r="D80" i="12"/>
  <c r="E74" i="13"/>
  <c r="H51" i="13"/>
  <c r="C74" i="12"/>
  <c r="F33" i="13"/>
  <c r="C96" i="12"/>
  <c r="J96" i="12"/>
  <c r="G38" i="13"/>
  <c r="E65" i="12"/>
  <c r="J74" i="12"/>
  <c r="D32" i="13"/>
  <c r="J64" i="12"/>
  <c r="E68" i="12"/>
  <c r="J60" i="13"/>
  <c r="D63" i="13"/>
  <c r="E75" i="13"/>
  <c r="D51" i="13"/>
  <c r="D33" i="13"/>
  <c r="E53" i="12"/>
  <c r="C74" i="13"/>
  <c r="E77" i="12"/>
  <c r="D95" i="12"/>
  <c r="F63" i="13"/>
  <c r="D68" i="12"/>
  <c r="I75" i="13"/>
  <c r="F54" i="12"/>
  <c r="I54" i="13"/>
  <c r="F77" i="12"/>
  <c r="J65" i="12"/>
  <c r="I53" i="12"/>
  <c r="I33" i="13"/>
  <c r="G65" i="12"/>
  <c r="G75" i="13"/>
  <c r="G96" i="12"/>
  <c r="J95" i="12"/>
  <c r="H74" i="13"/>
  <c r="I95" i="12"/>
  <c r="G53" i="12"/>
  <c r="H53" i="12"/>
  <c r="J33" i="13"/>
  <c r="E33" i="13"/>
  <c r="C75" i="13"/>
  <c r="F75" i="13"/>
  <c r="F95" i="12"/>
  <c r="C77" i="12"/>
  <c r="E95" i="12"/>
  <c r="C53" i="12"/>
  <c r="F53" i="12"/>
  <c r="C33" i="13"/>
  <c r="D75" i="13"/>
  <c r="H33" i="13"/>
  <c r="C95" i="12"/>
  <c r="D53" i="12"/>
  <c r="J51" i="13"/>
  <c r="H95" i="12"/>
  <c r="J75" i="13"/>
  <c r="J53" i="12"/>
  <c r="C54" i="12"/>
  <c r="D54" i="12"/>
  <c r="F48" i="13"/>
  <c r="H32" i="13"/>
  <c r="G32" i="13"/>
  <c r="H54" i="12"/>
  <c r="J54" i="12"/>
  <c r="H99" i="12"/>
  <c r="E99" i="12"/>
  <c r="G45" i="13"/>
  <c r="G74" i="13"/>
  <c r="J32" i="13"/>
  <c r="H83" i="12"/>
  <c r="J29" i="13"/>
  <c r="I29" i="13"/>
  <c r="E83" i="12"/>
  <c r="G99" i="12"/>
  <c r="D65" i="13"/>
  <c r="J80" i="12"/>
  <c r="J85" i="12"/>
  <c r="C58" i="12"/>
  <c r="C99" i="12"/>
  <c r="F32" i="13"/>
  <c r="E63" i="12"/>
  <c r="C83" i="12"/>
  <c r="J63" i="13"/>
  <c r="F54" i="13"/>
  <c r="I50" i="13"/>
  <c r="D29" i="13"/>
  <c r="H80" i="12"/>
  <c r="I96" i="12"/>
  <c r="C48" i="13"/>
  <c r="D77" i="12"/>
  <c r="J45" i="13"/>
  <c r="J63" i="12"/>
  <c r="F83" i="12"/>
  <c r="D65" i="12"/>
  <c r="J65" i="13"/>
  <c r="I74" i="13"/>
  <c r="D48" i="13"/>
  <c r="D96" i="12"/>
  <c r="E32" i="13"/>
  <c r="F65" i="12"/>
  <c r="F74" i="13"/>
  <c r="I72" i="13"/>
  <c r="E58" i="12"/>
  <c r="E79" i="12"/>
  <c r="E49" i="13"/>
  <c r="H88" i="12"/>
  <c r="H40" i="13"/>
  <c r="G72" i="13"/>
  <c r="G56" i="12"/>
  <c r="I61" i="13"/>
  <c r="I67" i="12"/>
  <c r="H94" i="12"/>
  <c r="H34" i="13"/>
  <c r="F58" i="13"/>
  <c r="F70" i="12"/>
  <c r="F70" i="13"/>
  <c r="F58" i="12"/>
  <c r="F62" i="12"/>
  <c r="F66" i="13"/>
  <c r="G47" i="13"/>
  <c r="G81" i="12"/>
  <c r="I47" i="13"/>
  <c r="I81" i="12"/>
  <c r="E42" i="13"/>
  <c r="E86" i="12"/>
  <c r="J64" i="13"/>
  <c r="J55" i="12"/>
  <c r="J73" i="13"/>
  <c r="G43" i="13"/>
  <c r="G85" i="12"/>
  <c r="J72" i="13"/>
  <c r="J56" i="12"/>
  <c r="E91" i="12"/>
  <c r="E37" i="13"/>
  <c r="F37" i="13"/>
  <c r="F91" i="12"/>
  <c r="D82" i="12"/>
  <c r="D46" i="13"/>
  <c r="D35" i="13"/>
  <c r="D93" i="12"/>
  <c r="H93" i="12"/>
  <c r="H35" i="13"/>
  <c r="F93" i="12"/>
  <c r="F35" i="13"/>
  <c r="J35" i="13"/>
  <c r="J93" i="12"/>
  <c r="E34" i="13"/>
  <c r="E94" i="12"/>
  <c r="F59" i="12"/>
  <c r="F69" i="13"/>
  <c r="E52" i="13"/>
  <c r="E76" i="12"/>
  <c r="H39" i="13"/>
  <c r="H89" i="12"/>
  <c r="G89" i="12"/>
  <c r="G39" i="13"/>
  <c r="I70" i="12"/>
  <c r="I58" i="13"/>
  <c r="J58" i="13"/>
  <c r="J70" i="12"/>
  <c r="I70" i="13"/>
  <c r="I58" i="12"/>
  <c r="C66" i="12"/>
  <c r="C62" i="13"/>
  <c r="C36" i="13"/>
  <c r="C92" i="12"/>
  <c r="I59" i="13"/>
  <c r="I69" i="12"/>
  <c r="G27" i="13"/>
  <c r="G101" i="12"/>
  <c r="H47" i="13"/>
  <c r="H81" i="12"/>
  <c r="J26" i="13"/>
  <c r="J102" i="12"/>
  <c r="I53" i="13"/>
  <c r="I75" i="12"/>
  <c r="F49" i="13"/>
  <c r="F79" i="12"/>
  <c r="I44" i="13"/>
  <c r="I84" i="12"/>
  <c r="I57" i="12"/>
  <c r="I71" i="13"/>
  <c r="E98" i="12"/>
  <c r="E30" i="13"/>
  <c r="D30" i="13"/>
  <c r="D98" i="12"/>
  <c r="G88" i="12"/>
  <c r="G40" i="13"/>
  <c r="F40" i="13"/>
  <c r="F88" i="12"/>
  <c r="F25" i="13"/>
  <c r="F103" i="12"/>
  <c r="I25" i="13"/>
  <c r="I103" i="12"/>
  <c r="F47" i="13"/>
  <c r="F81" i="12"/>
  <c r="I42" i="13"/>
  <c r="I86" i="12"/>
  <c r="D86" i="12"/>
  <c r="D42" i="13"/>
  <c r="H57" i="13"/>
  <c r="H71" i="12"/>
  <c r="H56" i="12"/>
  <c r="H73" i="13"/>
  <c r="H55" i="12"/>
  <c r="C70" i="13"/>
  <c r="C57" i="12"/>
  <c r="C71" i="13"/>
  <c r="F71" i="13"/>
  <c r="F57" i="12"/>
  <c r="C64" i="13"/>
  <c r="C64" i="12"/>
  <c r="D64" i="12"/>
  <c r="D64" i="13"/>
  <c r="C61" i="12"/>
  <c r="C67" i="13"/>
  <c r="E43" i="13"/>
  <c r="E85" i="12"/>
  <c r="F43" i="13"/>
  <c r="F85" i="12"/>
  <c r="G37" i="13"/>
  <c r="G91" i="12"/>
  <c r="E61" i="13"/>
  <c r="E67" i="12"/>
  <c r="F46" i="13"/>
  <c r="F82" i="12"/>
  <c r="C82" i="12"/>
  <c r="C46" i="13"/>
  <c r="G26" i="13"/>
  <c r="G102" i="12"/>
  <c r="C53" i="13"/>
  <c r="C75" i="12"/>
  <c r="D78" i="12"/>
  <c r="D50" i="13"/>
  <c r="F34" i="13"/>
  <c r="F94" i="12"/>
  <c r="D59" i="12"/>
  <c r="D69" i="13"/>
  <c r="C52" i="13"/>
  <c r="C76" i="12"/>
  <c r="E58" i="13"/>
  <c r="E70" i="12"/>
  <c r="G58" i="13"/>
  <c r="G70" i="12"/>
  <c r="D60" i="12"/>
  <c r="D68" i="13"/>
  <c r="C60" i="12"/>
  <c r="C68" i="13"/>
  <c r="E69" i="12"/>
  <c r="E59" i="13"/>
  <c r="D101" i="12"/>
  <c r="D27" i="13"/>
  <c r="E100" i="12"/>
  <c r="E28" i="13"/>
  <c r="F78" i="12"/>
  <c r="F50" i="13"/>
  <c r="J100" i="12"/>
  <c r="J28" i="13"/>
  <c r="G72" i="12"/>
  <c r="G56" i="13"/>
  <c r="G44" i="13"/>
  <c r="G84" i="12"/>
  <c r="E40" i="13"/>
  <c r="E88" i="12"/>
  <c r="D72" i="12"/>
  <c r="D56" i="13"/>
  <c r="J41" i="13"/>
  <c r="J87" i="12"/>
  <c r="D49" i="13"/>
  <c r="D79" i="12"/>
  <c r="I31" i="13"/>
  <c r="I97" i="12"/>
  <c r="E31" i="13"/>
  <c r="E97" i="12"/>
  <c r="G97" i="12"/>
  <c r="G31" i="13"/>
  <c r="H62" i="12"/>
  <c r="H66" i="13"/>
  <c r="D62" i="12"/>
  <c r="D66" i="13"/>
  <c r="I40" i="13"/>
  <c r="I88" i="12"/>
  <c r="D103" i="12"/>
  <c r="D25" i="13"/>
  <c r="D81" i="12"/>
  <c r="D47" i="13"/>
  <c r="E81" i="12"/>
  <c r="E47" i="13"/>
  <c r="G90" i="12"/>
  <c r="G86" i="12"/>
  <c r="G42" i="13"/>
  <c r="J42" i="13"/>
  <c r="J86" i="12"/>
  <c r="E71" i="12"/>
  <c r="E57" i="13"/>
  <c r="G57" i="12"/>
  <c r="G73" i="13"/>
  <c r="G55" i="12"/>
  <c r="G61" i="12"/>
  <c r="G67" i="13"/>
  <c r="J61" i="12"/>
  <c r="J67" i="13"/>
  <c r="H43" i="13"/>
  <c r="H85" i="12"/>
  <c r="E72" i="13"/>
  <c r="E56" i="12"/>
  <c r="G61" i="13"/>
  <c r="G67" i="12"/>
  <c r="G46" i="13"/>
  <c r="G82" i="12"/>
  <c r="J82" i="12"/>
  <c r="J46" i="13"/>
  <c r="H102" i="12"/>
  <c r="H26" i="13"/>
  <c r="F26" i="13"/>
  <c r="F102" i="12"/>
  <c r="H50" i="13"/>
  <c r="H78" i="12"/>
  <c r="G93" i="12"/>
  <c r="G35" i="13"/>
  <c r="C94" i="12"/>
  <c r="C34" i="13"/>
  <c r="J34" i="13"/>
  <c r="J94" i="12"/>
  <c r="J59" i="12"/>
  <c r="J69" i="13"/>
  <c r="H52" i="13"/>
  <c r="H76" i="12"/>
  <c r="D52" i="13"/>
  <c r="D76" i="12"/>
  <c r="H58" i="12"/>
  <c r="H70" i="13"/>
  <c r="D66" i="12"/>
  <c r="D62" i="13"/>
  <c r="H60" i="12"/>
  <c r="H68" i="13"/>
  <c r="D36" i="13"/>
  <c r="D92" i="12"/>
  <c r="G59" i="13"/>
  <c r="G69" i="12"/>
  <c r="E27" i="13"/>
  <c r="E101" i="12"/>
  <c r="J90" i="12"/>
  <c r="J38" i="13"/>
  <c r="I90" i="12"/>
  <c r="I38" i="13"/>
  <c r="F55" i="13"/>
  <c r="F73" i="12"/>
  <c r="C100" i="12"/>
  <c r="C28" i="13"/>
  <c r="F41" i="13"/>
  <c r="F87" i="12"/>
  <c r="J98" i="12"/>
  <c r="J30" i="13"/>
  <c r="C30" i="13"/>
  <c r="C98" i="12"/>
  <c r="H97" i="12"/>
  <c r="H31" i="13"/>
  <c r="G66" i="13"/>
  <c r="G62" i="12"/>
  <c r="E62" i="12"/>
  <c r="E66" i="13"/>
  <c r="F44" i="13"/>
  <c r="F84" i="12"/>
  <c r="J84" i="12"/>
  <c r="J44" i="13"/>
  <c r="C40" i="13"/>
  <c r="C88" i="12"/>
  <c r="C25" i="13"/>
  <c r="C103" i="12"/>
  <c r="I56" i="12"/>
  <c r="I73" i="13"/>
  <c r="I55" i="12"/>
  <c r="E71" i="13"/>
  <c r="E57" i="12"/>
  <c r="H71" i="13"/>
  <c r="H57" i="12"/>
  <c r="G64" i="13"/>
  <c r="G64" i="12"/>
  <c r="F61" i="12"/>
  <c r="F67" i="13"/>
  <c r="I85" i="12"/>
  <c r="I43" i="13"/>
  <c r="D56" i="12"/>
  <c r="D72" i="13"/>
  <c r="H37" i="13"/>
  <c r="H91" i="12"/>
  <c r="H46" i="13"/>
  <c r="H82" i="12"/>
  <c r="I46" i="13"/>
  <c r="I82" i="12"/>
  <c r="G75" i="12"/>
  <c r="G53" i="13"/>
  <c r="H75" i="12"/>
  <c r="H53" i="13"/>
  <c r="J53" i="13"/>
  <c r="J75" i="12"/>
  <c r="E78" i="12"/>
  <c r="E50" i="13"/>
  <c r="C41" i="13"/>
  <c r="C78" i="12"/>
  <c r="C50" i="13"/>
  <c r="C93" i="12"/>
  <c r="C35" i="13"/>
  <c r="G69" i="13"/>
  <c r="G59" i="12"/>
  <c r="C39" i="13"/>
  <c r="C89" i="12"/>
  <c r="C58" i="13"/>
  <c r="C70" i="12"/>
  <c r="G68" i="13"/>
  <c r="G60" i="12"/>
  <c r="E60" i="12"/>
  <c r="E68" i="13"/>
  <c r="C59" i="13"/>
  <c r="C69" i="12"/>
  <c r="F59" i="13"/>
  <c r="F69" i="12"/>
  <c r="J27" i="13"/>
  <c r="J101" i="12"/>
  <c r="D90" i="12"/>
  <c r="D38" i="13"/>
  <c r="C73" i="12"/>
  <c r="C55" i="13"/>
  <c r="G103" i="12"/>
  <c r="G25" i="13"/>
  <c r="C81" i="12"/>
  <c r="C47" i="13"/>
  <c r="G71" i="12"/>
  <c r="G57" i="13"/>
  <c r="H64" i="12"/>
  <c r="H64" i="13"/>
  <c r="D37" i="13"/>
  <c r="D91" i="12"/>
  <c r="E93" i="12"/>
  <c r="E35" i="13"/>
  <c r="E69" i="13"/>
  <c r="E59" i="12"/>
  <c r="H66" i="12"/>
  <c r="H62" i="13"/>
  <c r="I76" i="12"/>
  <c r="I62" i="13"/>
  <c r="I66" i="12"/>
  <c r="H69" i="12"/>
  <c r="H59" i="13"/>
  <c r="G55" i="13"/>
  <c r="G73" i="12"/>
  <c r="F28" i="13"/>
  <c r="F100" i="12"/>
  <c r="F56" i="13"/>
  <c r="F72" i="12"/>
  <c r="I72" i="12"/>
  <c r="I56" i="13"/>
  <c r="H41" i="13"/>
  <c r="H87" i="12"/>
  <c r="F30" i="13"/>
  <c r="F98" i="12"/>
  <c r="J43" i="13"/>
  <c r="J49" i="13"/>
  <c r="J79" i="12"/>
  <c r="I79" i="12"/>
  <c r="I49" i="13"/>
  <c r="C31" i="13"/>
  <c r="C97" i="12"/>
  <c r="F97" i="12"/>
  <c r="F31" i="13"/>
  <c r="J66" i="13"/>
  <c r="J62" i="12"/>
  <c r="D44" i="13"/>
  <c r="D84" i="12"/>
  <c r="E44" i="13"/>
  <c r="E84" i="12"/>
  <c r="E25" i="13"/>
  <c r="E103" i="12"/>
  <c r="J25" i="13"/>
  <c r="J103" i="12"/>
  <c r="I71" i="12"/>
  <c r="I57" i="13"/>
  <c r="D57" i="13"/>
  <c r="D71" i="12"/>
  <c r="E70" i="13"/>
  <c r="E73" i="13"/>
  <c r="E55" i="12"/>
  <c r="D57" i="12"/>
  <c r="D71" i="13"/>
  <c r="D85" i="12"/>
  <c r="D43" i="13"/>
  <c r="J67" i="12"/>
  <c r="J61" i="13"/>
  <c r="D61" i="13"/>
  <c r="D67" i="12"/>
  <c r="C26" i="13"/>
  <c r="C102" i="12"/>
  <c r="G50" i="13"/>
  <c r="G78" i="12"/>
  <c r="C59" i="12"/>
  <c r="C69" i="13"/>
  <c r="I69" i="13"/>
  <c r="I59" i="12"/>
  <c r="J76" i="12"/>
  <c r="J52" i="13"/>
  <c r="I39" i="13"/>
  <c r="I89" i="12"/>
  <c r="D39" i="13"/>
  <c r="D89" i="12"/>
  <c r="J39" i="13"/>
  <c r="J89" i="12"/>
  <c r="D58" i="13"/>
  <c r="D70" i="12"/>
  <c r="F62" i="13"/>
  <c r="F66" i="12"/>
  <c r="E66" i="12"/>
  <c r="E62" i="13"/>
  <c r="F36" i="13"/>
  <c r="F92" i="12"/>
  <c r="D59" i="13"/>
  <c r="D69" i="12"/>
  <c r="C27" i="13"/>
  <c r="C101" i="12"/>
  <c r="H27" i="13"/>
  <c r="H101" i="12"/>
  <c r="F101" i="12"/>
  <c r="F27" i="13"/>
  <c r="F90" i="12"/>
  <c r="F38" i="13"/>
  <c r="D73" i="12"/>
  <c r="D55" i="13"/>
  <c r="I78" i="12"/>
  <c r="I73" i="12"/>
  <c r="I55" i="13"/>
  <c r="H42" i="13"/>
  <c r="H86" i="12"/>
  <c r="F55" i="12"/>
  <c r="F73" i="13"/>
  <c r="I35" i="13"/>
  <c r="I93" i="12"/>
  <c r="G76" i="12"/>
  <c r="G52" i="13"/>
  <c r="C38" i="13"/>
  <c r="C90" i="12"/>
  <c r="H90" i="12"/>
  <c r="H38" i="13"/>
  <c r="D28" i="13"/>
  <c r="D100" i="12"/>
  <c r="C56" i="13"/>
  <c r="C72" i="12"/>
  <c r="G87" i="12"/>
  <c r="G41" i="13"/>
  <c r="I41" i="13"/>
  <c r="I87" i="12"/>
  <c r="E87" i="12"/>
  <c r="E41" i="13"/>
  <c r="G98" i="12"/>
  <c r="G30" i="13"/>
  <c r="H79" i="12"/>
  <c r="H49" i="13"/>
  <c r="C49" i="13"/>
  <c r="C79" i="12"/>
  <c r="J97" i="12"/>
  <c r="J31" i="13"/>
  <c r="C62" i="12"/>
  <c r="C66" i="13"/>
  <c r="I64" i="13"/>
  <c r="I66" i="13"/>
  <c r="I62" i="12"/>
  <c r="H44" i="13"/>
  <c r="H84" i="12"/>
  <c r="J40" i="13"/>
  <c r="J88" i="12"/>
  <c r="C42" i="13"/>
  <c r="C86" i="12"/>
  <c r="F57" i="13"/>
  <c r="F71" i="12"/>
  <c r="D55" i="12"/>
  <c r="D73" i="13"/>
  <c r="E64" i="12"/>
  <c r="E64" i="13"/>
  <c r="I61" i="12"/>
  <c r="I67" i="13"/>
  <c r="C43" i="13"/>
  <c r="C85" i="12"/>
  <c r="J37" i="13"/>
  <c r="J91" i="12"/>
  <c r="H67" i="12"/>
  <c r="H61" i="13"/>
  <c r="E46" i="13"/>
  <c r="E82" i="12"/>
  <c r="E26" i="13"/>
  <c r="E102" i="12"/>
  <c r="F53" i="13"/>
  <c r="F75" i="12"/>
  <c r="D53" i="13"/>
  <c r="D75" i="12"/>
  <c r="G94" i="12"/>
  <c r="G34" i="13"/>
  <c r="D94" i="12"/>
  <c r="D34" i="13"/>
  <c r="H69" i="13"/>
  <c r="H59" i="12"/>
  <c r="F52" i="13"/>
  <c r="F76" i="12"/>
  <c r="E89" i="12"/>
  <c r="E39" i="13"/>
  <c r="D58" i="12"/>
  <c r="D70" i="13"/>
  <c r="G70" i="13"/>
  <c r="G58" i="12"/>
  <c r="J62" i="13"/>
  <c r="J66" i="12"/>
  <c r="J60" i="12"/>
  <c r="J68" i="13"/>
  <c r="I60" i="12"/>
  <c r="I68" i="13"/>
  <c r="H36" i="13"/>
  <c r="H92" i="12"/>
  <c r="J92" i="12"/>
  <c r="J36" i="13"/>
  <c r="E38" i="13"/>
  <c r="E90" i="12"/>
  <c r="J73" i="12"/>
  <c r="J55" i="13"/>
  <c r="C57" i="13"/>
  <c r="C71" i="12"/>
  <c r="G28" i="13"/>
  <c r="G100" i="12"/>
  <c r="H28" i="13"/>
  <c r="H100" i="12"/>
  <c r="I100" i="12"/>
  <c r="I28" i="13"/>
  <c r="J56" i="13"/>
  <c r="J72" i="12"/>
  <c r="E72" i="12"/>
  <c r="E56" i="13"/>
  <c r="H72" i="12"/>
  <c r="H56" i="13"/>
  <c r="D41" i="13"/>
  <c r="D87" i="12"/>
  <c r="I30" i="13"/>
  <c r="I98" i="12"/>
  <c r="H30" i="13"/>
  <c r="H98" i="12"/>
  <c r="G49" i="13"/>
  <c r="G79" i="12"/>
  <c r="D97" i="12"/>
  <c r="D31" i="13"/>
  <c r="C44" i="13"/>
  <c r="C84" i="12"/>
  <c r="D40" i="13"/>
  <c r="D88" i="12"/>
  <c r="H103" i="12"/>
  <c r="H25" i="13"/>
  <c r="J47" i="13"/>
  <c r="J81" i="12"/>
  <c r="F86" i="12"/>
  <c r="F42" i="13"/>
  <c r="J57" i="13"/>
  <c r="J71" i="12"/>
  <c r="C56" i="12"/>
  <c r="C55" i="12"/>
  <c r="C73" i="13"/>
  <c r="J71" i="13"/>
  <c r="J57" i="12"/>
  <c r="F64" i="13"/>
  <c r="F64" i="12"/>
  <c r="H67" i="13"/>
  <c r="H61" i="12"/>
  <c r="E67" i="13"/>
  <c r="E61" i="12"/>
  <c r="D67" i="13"/>
  <c r="D61" i="12"/>
  <c r="F72" i="13"/>
  <c r="F56" i="12"/>
  <c r="C91" i="12"/>
  <c r="C37" i="13"/>
  <c r="I37" i="13"/>
  <c r="I91" i="12"/>
  <c r="C61" i="13"/>
  <c r="C67" i="12"/>
  <c r="F67" i="12"/>
  <c r="F61" i="13"/>
  <c r="D102" i="12"/>
  <c r="D26" i="13"/>
  <c r="I102" i="12"/>
  <c r="I26" i="13"/>
  <c r="E53" i="13"/>
  <c r="E75" i="12"/>
  <c r="J78" i="12"/>
  <c r="J50" i="13"/>
  <c r="I34" i="13"/>
  <c r="I94" i="12"/>
  <c r="F89" i="12"/>
  <c r="F39" i="13"/>
  <c r="H58" i="13"/>
  <c r="H70" i="12"/>
  <c r="J70" i="13"/>
  <c r="J58" i="12"/>
  <c r="G66" i="12"/>
  <c r="G62" i="13"/>
  <c r="F60" i="12"/>
  <c r="F68" i="13"/>
  <c r="G36" i="13"/>
  <c r="G92" i="12"/>
  <c r="I36" i="13"/>
  <c r="I92" i="12"/>
  <c r="E92" i="12"/>
  <c r="E36" i="13"/>
  <c r="J69" i="12"/>
  <c r="J59" i="13"/>
  <c r="I101" i="12"/>
  <c r="I27" i="13"/>
  <c r="H73" i="12"/>
  <c r="H55" i="13"/>
  <c r="E54" i="13"/>
  <c r="E55" i="13"/>
  <c r="E73" i="12"/>
  <c r="R800" i="2" l="1"/>
  <c r="O800" i="2"/>
  <c r="W800" i="2"/>
  <c r="AD800" i="2"/>
  <c r="N800" i="2"/>
  <c r="AG800" i="2"/>
  <c r="L800" i="2"/>
  <c r="P800" i="2"/>
  <c r="M800" i="2"/>
  <c r="D800" i="2"/>
  <c r="Y800" i="2"/>
  <c r="Q800" i="2"/>
  <c r="I800" i="2"/>
  <c r="T800" i="2"/>
  <c r="F800" i="2"/>
  <c r="G800" i="2"/>
  <c r="AA800" i="2"/>
  <c r="AB800" i="2"/>
  <c r="AF800" i="2"/>
  <c r="H800" i="2"/>
  <c r="K800" i="2"/>
  <c r="S800" i="2"/>
  <c r="X800" i="2"/>
  <c r="AE800" i="2"/>
  <c r="J800" i="2"/>
  <c r="E800" i="2"/>
  <c r="V800" i="2"/>
  <c r="U800" i="2"/>
  <c r="AC800" i="2"/>
  <c r="Z800" i="2"/>
  <c r="F801" i="2"/>
  <c r="AC801" i="2"/>
  <c r="I801" i="2"/>
  <c r="P801" i="2"/>
  <c r="AA801" i="2"/>
  <c r="D801" i="2"/>
  <c r="T801" i="2"/>
  <c r="AG801" i="2"/>
  <c r="R801" i="2"/>
  <c r="J801" i="2"/>
  <c r="AF801" i="2"/>
  <c r="AD801" i="2"/>
  <c r="Z801" i="2"/>
  <c r="M801" i="2"/>
  <c r="Y801" i="2"/>
  <c r="N801" i="2"/>
  <c r="W801" i="2"/>
  <c r="K801" i="2"/>
  <c r="O801" i="2"/>
  <c r="E801" i="2"/>
  <c r="X801" i="2"/>
  <c r="V801" i="2"/>
  <c r="Q801" i="2"/>
  <c r="AB801" i="2"/>
  <c r="L801" i="2"/>
  <c r="S801" i="2"/>
  <c r="G801" i="2"/>
  <c r="H801" i="2"/>
  <c r="AE801" i="2"/>
  <c r="U801" i="2"/>
  <c r="N802" i="2"/>
  <c r="U802" i="2"/>
  <c r="J802" i="2"/>
  <c r="AD802" i="2"/>
  <c r="Y802" i="2"/>
  <c r="Z802" i="2"/>
  <c r="S802" i="2"/>
  <c r="D802" i="2"/>
  <c r="Q802" i="2"/>
  <c r="O802" i="2"/>
  <c r="M802" i="2"/>
  <c r="AG802" i="2"/>
  <c r="P802" i="2"/>
  <c r="AC802" i="2"/>
  <c r="AB802" i="2"/>
  <c r="R802" i="2"/>
  <c r="F802" i="2"/>
  <c r="E802" i="2"/>
  <c r="T802" i="2"/>
  <c r="X802" i="2"/>
  <c r="I802" i="2"/>
  <c r="V802" i="2"/>
  <c r="AA802" i="2"/>
  <c r="AF802" i="2"/>
  <c r="L802" i="2"/>
  <c r="H802" i="2"/>
  <c r="G802" i="2"/>
  <c r="K802" i="2"/>
  <c r="W802" i="2"/>
  <c r="AE802" i="2"/>
  <c r="AB803" i="2"/>
  <c r="AD803" i="2"/>
  <c r="D803" i="2"/>
  <c r="U803" i="2"/>
  <c r="F803" i="2"/>
  <c r="AF803" i="2"/>
  <c r="K803" i="2"/>
  <c r="H803" i="2"/>
  <c r="E803" i="2"/>
  <c r="Z803" i="2"/>
  <c r="S803" i="2"/>
  <c r="L803" i="2"/>
  <c r="Y803" i="2"/>
  <c r="AC803" i="2"/>
  <c r="AA803" i="2"/>
  <c r="X803" i="2"/>
  <c r="I803" i="2"/>
  <c r="G803" i="2"/>
  <c r="T803" i="2"/>
  <c r="M803" i="2"/>
  <c r="AG803" i="2"/>
  <c r="J803" i="2"/>
  <c r="Q803" i="2"/>
  <c r="V803" i="2"/>
  <c r="P803" i="2"/>
  <c r="W803" i="2"/>
  <c r="N803" i="2"/>
  <c r="AE803" i="2"/>
  <c r="R803" i="2"/>
  <c r="O803" i="2"/>
  <c r="T804" i="2"/>
  <c r="AC804" i="2"/>
  <c r="P804" i="2"/>
  <c r="Y804" i="2"/>
  <c r="F804" i="2"/>
  <c r="W804" i="2"/>
  <c r="H804" i="2"/>
  <c r="L804" i="2"/>
  <c r="AB804" i="2"/>
  <c r="I804" i="2"/>
  <c r="R804" i="2"/>
  <c r="S804" i="2"/>
  <c r="D804" i="2"/>
  <c r="M804" i="2"/>
  <c r="Q804" i="2"/>
  <c r="V804" i="2"/>
  <c r="N804" i="2"/>
  <c r="AA804" i="2"/>
  <c r="AF804" i="2"/>
  <c r="K804" i="2"/>
  <c r="Z804" i="2"/>
  <c r="AD804" i="2"/>
  <c r="O804" i="2"/>
  <c r="X804" i="2"/>
  <c r="AE804" i="2"/>
  <c r="U804" i="2"/>
  <c r="G804" i="2"/>
  <c r="J804" i="2"/>
  <c r="AG804" i="2"/>
  <c r="E804" i="2"/>
  <c r="H806" i="2"/>
  <c r="AG806" i="2"/>
  <c r="L806" i="2"/>
  <c r="D806" i="2"/>
  <c r="G806" i="2"/>
  <c r="J806" i="2"/>
  <c r="K806" i="2"/>
  <c r="AC806" i="2"/>
  <c r="W806" i="2"/>
  <c r="V806" i="2"/>
  <c r="Z806" i="2"/>
  <c r="F806" i="2"/>
  <c r="P806" i="2"/>
  <c r="Q806" i="2"/>
  <c r="U806" i="2"/>
  <c r="T806" i="2"/>
  <c r="AE806" i="2"/>
  <c r="O806" i="2"/>
  <c r="AF806" i="2"/>
  <c r="AB806" i="2"/>
  <c r="N806" i="2"/>
  <c r="AD806" i="2"/>
  <c r="R806" i="2"/>
  <c r="I806" i="2"/>
  <c r="AA806" i="2"/>
  <c r="S806" i="2"/>
  <c r="Y806" i="2"/>
  <c r="E806" i="2"/>
  <c r="X806" i="2"/>
  <c r="M806" i="2"/>
  <c r="O805" i="2"/>
  <c r="H805" i="2"/>
  <c r="F805" i="2"/>
  <c r="AG805" i="2"/>
  <c r="G805" i="2"/>
  <c r="E805" i="2"/>
  <c r="AA805" i="2"/>
  <c r="AE805" i="2"/>
  <c r="N805" i="2"/>
  <c r="W805" i="2"/>
  <c r="U805" i="2"/>
  <c r="X805" i="2"/>
  <c r="R805" i="2"/>
  <c r="Z805" i="2"/>
  <c r="M805" i="2"/>
  <c r="AB805" i="2"/>
  <c r="I805" i="2"/>
  <c r="V805" i="2"/>
  <c r="P805" i="2"/>
  <c r="S805" i="2"/>
  <c r="D805" i="2"/>
  <c r="AD805" i="2"/>
  <c r="K805" i="2"/>
  <c r="T805" i="2"/>
  <c r="Y805" i="2"/>
  <c r="J805" i="2"/>
  <c r="Q805" i="2"/>
  <c r="AC805" i="2"/>
  <c r="AF805" i="2"/>
  <c r="L805" i="2"/>
  <c r="K807" i="2"/>
  <c r="R807" i="2"/>
  <c r="T807" i="2"/>
  <c r="Z807" i="2"/>
  <c r="J807" i="2"/>
  <c r="I807" i="2"/>
  <c r="X807" i="2"/>
  <c r="AA807" i="2"/>
  <c r="AG807" i="2"/>
  <c r="AD807" i="2"/>
  <c r="S807" i="2"/>
  <c r="G807" i="2"/>
  <c r="Q807" i="2"/>
  <c r="M807" i="2"/>
  <c r="O807" i="2"/>
  <c r="W807" i="2"/>
  <c r="D807" i="2"/>
  <c r="Y807" i="2"/>
  <c r="H807" i="2"/>
  <c r="L807" i="2"/>
  <c r="N807" i="2"/>
  <c r="AB807" i="2"/>
  <c r="P807" i="2"/>
  <c r="F807" i="2"/>
  <c r="AC807" i="2"/>
  <c r="V807" i="2"/>
  <c r="AF807" i="2"/>
  <c r="AE807" i="2"/>
  <c r="E807" i="2"/>
  <c r="U807" i="2"/>
  <c r="AE799" i="2"/>
  <c r="P799" i="2"/>
  <c r="L799" i="2"/>
  <c r="N799" i="2"/>
  <c r="AA799" i="2"/>
  <c r="O799" i="2"/>
  <c r="X799" i="2"/>
  <c r="E799" i="2"/>
  <c r="AC799" i="2"/>
  <c r="S799" i="2"/>
  <c r="D799" i="2"/>
  <c r="AF799" i="2"/>
  <c r="J799" i="2"/>
  <c r="R799" i="2"/>
  <c r="H799" i="2"/>
  <c r="AD799" i="2"/>
  <c r="M799" i="2"/>
  <c r="G799" i="2"/>
  <c r="K799" i="2"/>
  <c r="Y799" i="2"/>
  <c r="AB799" i="2"/>
  <c r="W799" i="2"/>
  <c r="T799" i="2"/>
  <c r="I799" i="2"/>
  <c r="F799" i="2"/>
  <c r="AG799" i="2"/>
  <c r="V799" i="2"/>
  <c r="Q799" i="2"/>
  <c r="U799" i="2"/>
  <c r="Z799" i="2"/>
  <c r="X797" i="2"/>
  <c r="P797" i="2"/>
  <c r="Y797" i="2"/>
  <c r="F797" i="2"/>
  <c r="M797" i="2"/>
  <c r="AC797" i="2"/>
  <c r="K797" i="2"/>
  <c r="AB797" i="2"/>
  <c r="Q797" i="2"/>
  <c r="AD797" i="2"/>
  <c r="W797" i="2"/>
  <c r="V797" i="2"/>
  <c r="AA797" i="2"/>
  <c r="O797" i="2"/>
  <c r="T797" i="2"/>
  <c r="E797" i="2"/>
  <c r="AE797" i="2"/>
  <c r="R797" i="2"/>
  <c r="AG797" i="2"/>
  <c r="S797" i="2"/>
  <c r="L797" i="2"/>
  <c r="U797" i="2"/>
  <c r="H797" i="2"/>
  <c r="G797" i="2"/>
  <c r="D797" i="2"/>
  <c r="AF797" i="2"/>
  <c r="Z797" i="2"/>
  <c r="I797" i="2"/>
  <c r="N797" i="2"/>
  <c r="J797" i="2"/>
  <c r="J798" i="2"/>
  <c r="O798" i="2"/>
  <c r="AE798" i="2"/>
  <c r="R798" i="2"/>
  <c r="K798" i="2"/>
  <c r="S798" i="2"/>
  <c r="F798" i="2"/>
  <c r="N798" i="2"/>
  <c r="Y798" i="2"/>
  <c r="U798" i="2"/>
  <c r="AB798" i="2"/>
  <c r="AC798" i="2"/>
  <c r="Z798" i="2"/>
  <c r="G798" i="2"/>
  <c r="X798" i="2"/>
  <c r="V798" i="2"/>
  <c r="M798" i="2"/>
  <c r="H798" i="2"/>
  <c r="AD798" i="2"/>
  <c r="P798" i="2"/>
  <c r="AA798" i="2"/>
  <c r="E798" i="2"/>
  <c r="AG798" i="2"/>
  <c r="I798" i="2"/>
  <c r="T798" i="2"/>
  <c r="D798" i="2"/>
  <c r="L798" i="2"/>
  <c r="Q798" i="2"/>
  <c r="AF798" i="2"/>
  <c r="W798" i="2"/>
  <c r="AE545" i="11" l="1"/>
  <c r="AE539" i="11"/>
  <c r="AE536" i="11"/>
  <c r="AE542" i="11"/>
  <c r="AE541" i="11"/>
  <c r="I114" i="8"/>
  <c r="I14" i="7"/>
  <c r="I113" i="8"/>
  <c r="I15" i="7"/>
  <c r="D16" i="7"/>
  <c r="D112" i="8"/>
  <c r="J111" i="8"/>
  <c r="J17" i="7"/>
  <c r="F18" i="7"/>
  <c r="F110" i="8"/>
  <c r="C19" i="7"/>
  <c r="C109" i="8"/>
  <c r="J21" i="7"/>
  <c r="J107" i="8"/>
  <c r="C106" i="8"/>
  <c r="C22" i="7"/>
  <c r="F14" i="7"/>
  <c r="F114" i="8"/>
  <c r="I115" i="8"/>
  <c r="I13" i="7"/>
  <c r="C13" i="7"/>
  <c r="C115" i="8"/>
  <c r="D115" i="8"/>
  <c r="D13" i="7"/>
  <c r="C110" i="8"/>
  <c r="C18" i="7"/>
  <c r="I19" i="7"/>
  <c r="I109" i="8"/>
  <c r="Z545" i="11"/>
  <c r="G545" i="11"/>
  <c r="P545" i="11"/>
  <c r="M545" i="11"/>
  <c r="AA545" i="11"/>
  <c r="AB545" i="11"/>
  <c r="AG545" i="11"/>
  <c r="Y545" i="11"/>
  <c r="U545" i="11"/>
  <c r="O545" i="11"/>
  <c r="X545" i="11"/>
  <c r="J545" i="11"/>
  <c r="AD545" i="11"/>
  <c r="K545" i="11"/>
  <c r="W545" i="11"/>
  <c r="E545" i="11"/>
  <c r="I545" i="11"/>
  <c r="D545" i="11"/>
  <c r="L545" i="11"/>
  <c r="N545" i="11"/>
  <c r="Q545" i="11"/>
  <c r="AC545" i="11"/>
  <c r="R545" i="11"/>
  <c r="F545" i="11"/>
  <c r="S545" i="11"/>
  <c r="T545" i="11"/>
  <c r="AF545" i="11"/>
  <c r="H545" i="11"/>
  <c r="V545" i="11"/>
  <c r="J547" i="11"/>
  <c r="AG547" i="11"/>
  <c r="AF547" i="11"/>
  <c r="R547" i="11"/>
  <c r="S547" i="11"/>
  <c r="T547" i="11"/>
  <c r="AB547" i="11"/>
  <c r="E547" i="11"/>
  <c r="W547" i="11"/>
  <c r="Z547" i="11"/>
  <c r="AD547" i="11"/>
  <c r="V547" i="11"/>
  <c r="N547" i="11"/>
  <c r="I547" i="11"/>
  <c r="P547" i="11"/>
  <c r="AA547" i="11"/>
  <c r="O547" i="11"/>
  <c r="Y547" i="11"/>
  <c r="G547" i="11"/>
  <c r="M547" i="11"/>
  <c r="X547" i="11"/>
  <c r="L547" i="11"/>
  <c r="K547" i="11"/>
  <c r="F547" i="11"/>
  <c r="U547" i="11"/>
  <c r="D547" i="11"/>
  <c r="AC547" i="11"/>
  <c r="Q547" i="11"/>
  <c r="H547" i="11"/>
  <c r="AE540" i="11"/>
  <c r="C19" i="13" s="1"/>
  <c r="V540" i="11"/>
  <c r="U540" i="11"/>
  <c r="AA540" i="11"/>
  <c r="F540" i="11"/>
  <c r="AD540" i="11"/>
  <c r="H540" i="11"/>
  <c r="O540" i="11"/>
  <c r="I540" i="11"/>
  <c r="R540" i="11"/>
  <c r="S540" i="11"/>
  <c r="Z540" i="11"/>
  <c r="AG540" i="11"/>
  <c r="D540" i="11"/>
  <c r="AC540" i="11"/>
  <c r="E540" i="11"/>
  <c r="K540" i="11"/>
  <c r="J540" i="11"/>
  <c r="AB540" i="11"/>
  <c r="AF540" i="11"/>
  <c r="P540" i="11"/>
  <c r="N540" i="11"/>
  <c r="G540" i="11"/>
  <c r="Y540" i="11"/>
  <c r="Q540" i="11"/>
  <c r="T540" i="11"/>
  <c r="M540" i="11"/>
  <c r="L540" i="11"/>
  <c r="X540" i="11"/>
  <c r="W540" i="11"/>
  <c r="C112" i="8"/>
  <c r="C16" i="7"/>
  <c r="I16" i="7"/>
  <c r="I112" i="8"/>
  <c r="H111" i="8"/>
  <c r="H17" i="7"/>
  <c r="E110" i="8"/>
  <c r="E18" i="7"/>
  <c r="AB542" i="11"/>
  <c r="Z542" i="11"/>
  <c r="L542" i="11"/>
  <c r="M542" i="11"/>
  <c r="F542" i="11"/>
  <c r="N542" i="11"/>
  <c r="U542" i="11"/>
  <c r="D542" i="11"/>
  <c r="R542" i="11"/>
  <c r="AG542" i="11"/>
  <c r="AC542" i="11"/>
  <c r="G542" i="11"/>
  <c r="I542" i="11"/>
  <c r="AD542" i="11"/>
  <c r="S542" i="11"/>
  <c r="V542" i="11"/>
  <c r="Q542" i="11"/>
  <c r="E542" i="11"/>
  <c r="AA542" i="11"/>
  <c r="W542" i="11"/>
  <c r="Y542" i="11"/>
  <c r="P542" i="11"/>
  <c r="X542" i="11"/>
  <c r="J542" i="11"/>
  <c r="K542" i="11"/>
  <c r="O542" i="11"/>
  <c r="AF542" i="11"/>
  <c r="H542" i="11"/>
  <c r="T542" i="11"/>
  <c r="G13" i="7"/>
  <c r="G115" i="8"/>
  <c r="D110" i="8"/>
  <c r="D18" i="7"/>
  <c r="F19" i="7"/>
  <c r="F109" i="8"/>
  <c r="C114" i="8"/>
  <c r="C14" i="7"/>
  <c r="J115" i="8"/>
  <c r="J13" i="7"/>
  <c r="F113" i="8"/>
  <c r="F15" i="7"/>
  <c r="G113" i="8"/>
  <c r="G15" i="7"/>
  <c r="I17" i="7"/>
  <c r="I111" i="8"/>
  <c r="E109" i="8"/>
  <c r="E19" i="7"/>
  <c r="AG541" i="11"/>
  <c r="AB541" i="11"/>
  <c r="U541" i="11"/>
  <c r="E541" i="11"/>
  <c r="Y541" i="11"/>
  <c r="D541" i="11"/>
  <c r="K541" i="11"/>
  <c r="AC541" i="11"/>
  <c r="Q541" i="11"/>
  <c r="M541" i="11"/>
  <c r="H541" i="11"/>
  <c r="G541" i="11"/>
  <c r="R541" i="11"/>
  <c r="I541" i="11"/>
  <c r="L541" i="11"/>
  <c r="J541" i="11"/>
  <c r="AF541" i="11"/>
  <c r="Z541" i="11"/>
  <c r="F541" i="11"/>
  <c r="P541" i="11"/>
  <c r="N541" i="11"/>
  <c r="AD541" i="11"/>
  <c r="AA541" i="11"/>
  <c r="V541" i="11"/>
  <c r="T541" i="11"/>
  <c r="S541" i="11"/>
  <c r="X541" i="11"/>
  <c r="W541" i="11"/>
  <c r="O541" i="11"/>
  <c r="AE546" i="11"/>
  <c r="C13" i="13" s="1"/>
  <c r="I546" i="11"/>
  <c r="AD546" i="11"/>
  <c r="X546" i="11"/>
  <c r="Q546" i="11"/>
  <c r="H546" i="11"/>
  <c r="AF546" i="11"/>
  <c r="Y546" i="11"/>
  <c r="P546" i="11"/>
  <c r="Z546" i="11"/>
  <c r="AB546" i="11"/>
  <c r="J546" i="11"/>
  <c r="U546" i="11"/>
  <c r="S546" i="11"/>
  <c r="L546" i="11"/>
  <c r="V546" i="11"/>
  <c r="T546" i="11"/>
  <c r="W546" i="11"/>
  <c r="M546" i="11"/>
  <c r="AA546" i="11"/>
  <c r="AC546" i="11"/>
  <c r="G546" i="11"/>
  <c r="N546" i="11"/>
  <c r="O546" i="11"/>
  <c r="D546" i="11"/>
  <c r="R546" i="11"/>
  <c r="K546" i="11"/>
  <c r="AG546" i="11"/>
  <c r="F546" i="11"/>
  <c r="E546" i="11"/>
  <c r="E539" i="11"/>
  <c r="T539" i="11"/>
  <c r="AC539" i="11"/>
  <c r="I539" i="11"/>
  <c r="Y539" i="11"/>
  <c r="F539" i="11"/>
  <c r="G539" i="11"/>
  <c r="O539" i="11"/>
  <c r="S539" i="11"/>
  <c r="AB539" i="11"/>
  <c r="AF539" i="11"/>
  <c r="V539" i="11"/>
  <c r="K539" i="11"/>
  <c r="P539" i="11"/>
  <c r="H539" i="11"/>
  <c r="W539" i="11"/>
  <c r="AA539" i="11"/>
  <c r="Q539" i="11"/>
  <c r="U539" i="11"/>
  <c r="AG539" i="11"/>
  <c r="D539" i="11"/>
  <c r="N539" i="11"/>
  <c r="M539" i="11"/>
  <c r="R539" i="11"/>
  <c r="L539" i="11"/>
  <c r="Z539" i="11"/>
  <c r="X539" i="11"/>
  <c r="AD539" i="11"/>
  <c r="J539" i="11"/>
  <c r="I22" i="7"/>
  <c r="I106" i="8"/>
  <c r="F108" i="8"/>
  <c r="F20" i="7"/>
  <c r="I108" i="8"/>
  <c r="I20" i="7"/>
  <c r="E115" i="8"/>
  <c r="E13" i="7"/>
  <c r="E113" i="8"/>
  <c r="E15" i="7"/>
  <c r="G110" i="8"/>
  <c r="G18" i="7"/>
  <c r="G19" i="7"/>
  <c r="G109" i="8"/>
  <c r="E107" i="8"/>
  <c r="E21" i="7"/>
  <c r="D106" i="8"/>
  <c r="D22" i="7"/>
  <c r="H22" i="7"/>
  <c r="H106" i="8"/>
  <c r="D20" i="7"/>
  <c r="D108" i="8"/>
  <c r="G114" i="8"/>
  <c r="G14" i="7"/>
  <c r="H114" i="8"/>
  <c r="H14" i="7"/>
  <c r="H16" i="7"/>
  <c r="H112" i="8"/>
  <c r="G16" i="7"/>
  <c r="G112" i="8"/>
  <c r="C111" i="8"/>
  <c r="C17" i="7"/>
  <c r="J19" i="7"/>
  <c r="J109" i="8"/>
  <c r="AE537" i="11"/>
  <c r="C106" i="12" s="1"/>
  <c r="O537" i="11"/>
  <c r="W537" i="11"/>
  <c r="AA537" i="11"/>
  <c r="G537" i="11"/>
  <c r="K537" i="11"/>
  <c r="V537" i="11"/>
  <c r="J537" i="11"/>
  <c r="P537" i="11"/>
  <c r="L537" i="11"/>
  <c r="AD537" i="11"/>
  <c r="X537" i="11"/>
  <c r="H537" i="11"/>
  <c r="AG537" i="11"/>
  <c r="D537" i="11"/>
  <c r="Q537" i="11"/>
  <c r="AF537" i="11"/>
  <c r="R537" i="11"/>
  <c r="M537" i="11"/>
  <c r="Y537" i="11"/>
  <c r="AB537" i="11"/>
  <c r="E537" i="11"/>
  <c r="N537" i="11"/>
  <c r="Z537" i="11"/>
  <c r="S537" i="11"/>
  <c r="I537" i="11"/>
  <c r="AC537" i="11"/>
  <c r="U537" i="11"/>
  <c r="T537" i="11"/>
  <c r="F537" i="11"/>
  <c r="F21" i="7"/>
  <c r="F107" i="8"/>
  <c r="E106" i="8"/>
  <c r="E22" i="7"/>
  <c r="D114" i="8"/>
  <c r="D14" i="7"/>
  <c r="J15" i="7"/>
  <c r="J113" i="8"/>
  <c r="AE544" i="11"/>
  <c r="Q544" i="11"/>
  <c r="R544" i="11"/>
  <c r="G544" i="11"/>
  <c r="O544" i="11"/>
  <c r="X544" i="11"/>
  <c r="AD544" i="11"/>
  <c r="P544" i="11"/>
  <c r="J544" i="11"/>
  <c r="AC544" i="11"/>
  <c r="I544" i="11"/>
  <c r="N544" i="11"/>
  <c r="U544" i="11"/>
  <c r="S544" i="11"/>
  <c r="D544" i="11"/>
  <c r="H544" i="11"/>
  <c r="AG544" i="11"/>
  <c r="T544" i="11"/>
  <c r="Y544" i="11"/>
  <c r="AB544" i="11"/>
  <c r="M544" i="11"/>
  <c r="K544" i="11"/>
  <c r="AF544" i="11"/>
  <c r="L544" i="11"/>
  <c r="AA544" i="11"/>
  <c r="V544" i="11"/>
  <c r="E544" i="11"/>
  <c r="W544" i="11"/>
  <c r="F544" i="11"/>
  <c r="Z544" i="11"/>
  <c r="M536" i="11"/>
  <c r="P536" i="11"/>
  <c r="V536" i="11"/>
  <c r="W536" i="11"/>
  <c r="D536" i="11"/>
  <c r="S536" i="11"/>
  <c r="N536" i="11"/>
  <c r="X536" i="11"/>
  <c r="Q536" i="11"/>
  <c r="AF536" i="11"/>
  <c r="E536" i="11"/>
  <c r="O536" i="11"/>
  <c r="H536" i="11"/>
  <c r="Y536" i="11"/>
  <c r="AG536" i="11"/>
  <c r="AB536" i="11"/>
  <c r="AC536" i="11"/>
  <c r="K536" i="11"/>
  <c r="J536" i="11"/>
  <c r="G536" i="11"/>
  <c r="Z536" i="11"/>
  <c r="U536" i="11"/>
  <c r="R536" i="11"/>
  <c r="T536" i="11"/>
  <c r="AA536" i="11"/>
  <c r="L536" i="11"/>
  <c r="AD536" i="11"/>
  <c r="F536" i="11"/>
  <c r="I536" i="11"/>
  <c r="H21" i="7"/>
  <c r="H107" i="8"/>
  <c r="J114" i="8"/>
  <c r="J14" i="7"/>
  <c r="H13" i="7"/>
  <c r="H115" i="8"/>
  <c r="H113" i="8"/>
  <c r="H15" i="7"/>
  <c r="F111" i="8"/>
  <c r="F17" i="7"/>
  <c r="H110" i="8"/>
  <c r="H18" i="7"/>
  <c r="D19" i="7"/>
  <c r="D109" i="8"/>
  <c r="H538" i="11"/>
  <c r="D538" i="11"/>
  <c r="P538" i="11"/>
  <c r="R538" i="11"/>
  <c r="AC538" i="11"/>
  <c r="T538" i="11"/>
  <c r="X538" i="11"/>
  <c r="W538" i="11"/>
  <c r="G538" i="11"/>
  <c r="S538" i="11"/>
  <c r="AG538" i="11"/>
  <c r="U538" i="11"/>
  <c r="N538" i="11"/>
  <c r="F538" i="11"/>
  <c r="E538" i="11"/>
  <c r="AD538" i="11"/>
  <c r="Z538" i="11"/>
  <c r="I538" i="11"/>
  <c r="V538" i="11"/>
  <c r="AA538" i="11"/>
  <c r="M538" i="11"/>
  <c r="Q538" i="11"/>
  <c r="O538" i="11"/>
  <c r="J538" i="11"/>
  <c r="K538" i="11"/>
  <c r="AF538" i="11"/>
  <c r="AB538" i="11"/>
  <c r="L538" i="11"/>
  <c r="Y538" i="11"/>
  <c r="G21" i="7"/>
  <c r="G107" i="8"/>
  <c r="I21" i="7"/>
  <c r="I107" i="8"/>
  <c r="C107" i="8"/>
  <c r="C21" i="7"/>
  <c r="G22" i="7"/>
  <c r="G106" i="8"/>
  <c r="H108" i="8"/>
  <c r="H20" i="7"/>
  <c r="E108" i="8"/>
  <c r="E20" i="7"/>
  <c r="G108" i="8"/>
  <c r="G20" i="7"/>
  <c r="D113" i="8"/>
  <c r="D15" i="7"/>
  <c r="J16" i="7"/>
  <c r="J112" i="8"/>
  <c r="D17" i="7"/>
  <c r="D111" i="8"/>
  <c r="I18" i="7"/>
  <c r="I110" i="8"/>
  <c r="H109" i="8"/>
  <c r="H19" i="7"/>
  <c r="N796" i="2"/>
  <c r="AD796" i="2"/>
  <c r="O796" i="2"/>
  <c r="X796" i="2"/>
  <c r="K796" i="2"/>
  <c r="AF796" i="2"/>
  <c r="Y796" i="2"/>
  <c r="E796" i="2"/>
  <c r="AG796" i="2"/>
  <c r="F796" i="2"/>
  <c r="R796" i="2"/>
  <c r="D796" i="2"/>
  <c r="H796" i="2"/>
  <c r="AB796" i="2"/>
  <c r="U796" i="2"/>
  <c r="G796" i="2"/>
  <c r="I796" i="2"/>
  <c r="AE796" i="2"/>
  <c r="Q796" i="2"/>
  <c r="AC796" i="2"/>
  <c r="Z796" i="2"/>
  <c r="AA796" i="2"/>
  <c r="P796" i="2"/>
  <c r="M796" i="2"/>
  <c r="S796" i="2"/>
  <c r="T796" i="2"/>
  <c r="W796" i="2"/>
  <c r="J796" i="2"/>
  <c r="V796" i="2"/>
  <c r="L796" i="2"/>
  <c r="AE543" i="11"/>
  <c r="C112" i="12" s="1"/>
  <c r="D543" i="11"/>
  <c r="AC543" i="11"/>
  <c r="L543" i="11"/>
  <c r="S543" i="11"/>
  <c r="J543" i="11"/>
  <c r="T543" i="11"/>
  <c r="I543" i="11"/>
  <c r="E543" i="11"/>
  <c r="N543" i="11"/>
  <c r="U543" i="11"/>
  <c r="AG543" i="11"/>
  <c r="AA543" i="11"/>
  <c r="P543" i="11"/>
  <c r="F543" i="11"/>
  <c r="O543" i="11"/>
  <c r="AF543" i="11"/>
  <c r="R543" i="11"/>
  <c r="H543" i="11"/>
  <c r="M543" i="11"/>
  <c r="Z543" i="11"/>
  <c r="X543" i="11"/>
  <c r="W543" i="11"/>
  <c r="AD543" i="11"/>
  <c r="AB543" i="11"/>
  <c r="V543" i="11"/>
  <c r="G543" i="11"/>
  <c r="Y543" i="11"/>
  <c r="Q543" i="11"/>
  <c r="K543" i="11"/>
  <c r="AE547" i="11"/>
  <c r="D21" i="7"/>
  <c r="D107" i="8"/>
  <c r="J20" i="7"/>
  <c r="J108" i="8"/>
  <c r="E14" i="7"/>
  <c r="E114" i="8"/>
  <c r="E16" i="7"/>
  <c r="E112" i="8"/>
  <c r="E111" i="8"/>
  <c r="E17" i="7"/>
  <c r="J18" i="7"/>
  <c r="J110" i="8"/>
  <c r="C16" i="13"/>
  <c r="AE538" i="11"/>
  <c r="J22" i="7"/>
  <c r="J106" i="8"/>
  <c r="F22" i="7"/>
  <c r="F106" i="8"/>
  <c r="C108" i="8"/>
  <c r="C20" i="7"/>
  <c r="F13" i="7"/>
  <c r="F115" i="8"/>
  <c r="C15" i="7"/>
  <c r="C113" i="8"/>
  <c r="F16" i="7"/>
  <c r="F112" i="8"/>
  <c r="G17" i="7"/>
  <c r="G111" i="8"/>
  <c r="C111" i="12" l="1"/>
  <c r="C22" i="13"/>
  <c r="C115" i="12"/>
  <c r="J24" i="7"/>
  <c r="J104" i="8"/>
  <c r="C24" i="7"/>
  <c r="C104" i="8"/>
  <c r="G24" i="7"/>
  <c r="G104" i="8"/>
  <c r="H104" i="8"/>
  <c r="H24" i="7"/>
  <c r="F24" i="7"/>
  <c r="F104" i="8"/>
  <c r="D24" i="7"/>
  <c r="D104" i="8"/>
  <c r="I24" i="7"/>
  <c r="I104" i="8"/>
  <c r="C109" i="12"/>
  <c r="E24" i="7"/>
  <c r="E104" i="8"/>
  <c r="C17" i="13"/>
  <c r="AE535" i="11"/>
  <c r="C14" i="13"/>
  <c r="C114" i="12"/>
  <c r="H109" i="12"/>
  <c r="H19" i="13"/>
  <c r="E116" i="12"/>
  <c r="E12" i="13"/>
  <c r="E111" i="12"/>
  <c r="E17" i="13"/>
  <c r="E112" i="12"/>
  <c r="E16" i="13"/>
  <c r="H16" i="13"/>
  <c r="H112" i="12"/>
  <c r="D20" i="13"/>
  <c r="D108" i="12"/>
  <c r="F22" i="13"/>
  <c r="F106" i="12"/>
  <c r="G14" i="13"/>
  <c r="G114" i="12"/>
  <c r="G16" i="13"/>
  <c r="G112" i="12"/>
  <c r="E110" i="12"/>
  <c r="E18" i="13"/>
  <c r="H117" i="12"/>
  <c r="H11" i="13"/>
  <c r="H13" i="13"/>
  <c r="H115" i="12"/>
  <c r="C23" i="13"/>
  <c r="C105" i="12"/>
  <c r="C11" i="13"/>
  <c r="C117" i="12"/>
  <c r="E15" i="13"/>
  <c r="E113" i="12"/>
  <c r="E105" i="8"/>
  <c r="E23" i="7"/>
  <c r="E21" i="13"/>
  <c r="E107" i="12"/>
  <c r="C21" i="13"/>
  <c r="C107" i="12"/>
  <c r="J12" i="13"/>
  <c r="J116" i="12"/>
  <c r="H12" i="13"/>
  <c r="H116" i="12"/>
  <c r="I116" i="12"/>
  <c r="I12" i="13"/>
  <c r="F11" i="13"/>
  <c r="F117" i="12"/>
  <c r="E115" i="12"/>
  <c r="E13" i="13"/>
  <c r="F113" i="12"/>
  <c r="F15" i="13"/>
  <c r="H20" i="13"/>
  <c r="H108" i="12"/>
  <c r="I108" i="12"/>
  <c r="I20" i="13"/>
  <c r="F114" i="12"/>
  <c r="F14" i="13"/>
  <c r="I21" i="13"/>
  <c r="I107" i="12"/>
  <c r="F116" i="12"/>
  <c r="F12" i="13"/>
  <c r="G12" i="13"/>
  <c r="G116" i="12"/>
  <c r="F16" i="13"/>
  <c r="F112" i="12"/>
  <c r="I18" i="13"/>
  <c r="I110" i="12"/>
  <c r="F110" i="12"/>
  <c r="F18" i="13"/>
  <c r="G117" i="12"/>
  <c r="G11" i="13"/>
  <c r="J107" i="12"/>
  <c r="J21" i="13"/>
  <c r="AA535" i="11"/>
  <c r="R535" i="11"/>
  <c r="AB535" i="11"/>
  <c r="Z535" i="11"/>
  <c r="W535" i="11"/>
  <c r="X535" i="11"/>
  <c r="D535" i="11"/>
  <c r="H535" i="11"/>
  <c r="J535" i="11"/>
  <c r="I535" i="11"/>
  <c r="S535" i="11"/>
  <c r="O535" i="11"/>
  <c r="U535" i="11"/>
  <c r="P535" i="11"/>
  <c r="N535" i="11"/>
  <c r="AG535" i="11"/>
  <c r="L535" i="11"/>
  <c r="T535" i="11"/>
  <c r="E535" i="11"/>
  <c r="AD535" i="11"/>
  <c r="M535" i="11"/>
  <c r="AC535" i="11"/>
  <c r="G535" i="11"/>
  <c r="F535" i="11"/>
  <c r="AF535" i="11"/>
  <c r="Y535" i="11"/>
  <c r="Q535" i="11"/>
  <c r="K535" i="11"/>
  <c r="V535" i="11"/>
  <c r="J22" i="13"/>
  <c r="J106" i="12"/>
  <c r="H106" i="12"/>
  <c r="H22" i="13"/>
  <c r="J19" i="13"/>
  <c r="J109" i="12"/>
  <c r="F17" i="13"/>
  <c r="F111" i="12"/>
  <c r="D112" i="12"/>
  <c r="D16" i="13"/>
  <c r="G110" i="12"/>
  <c r="G18" i="13"/>
  <c r="I117" i="12"/>
  <c r="I11" i="13"/>
  <c r="F13" i="13"/>
  <c r="F115" i="12"/>
  <c r="D13" i="13"/>
  <c r="D115" i="12"/>
  <c r="G15" i="13"/>
  <c r="G113" i="12"/>
  <c r="G22" i="13"/>
  <c r="G106" i="12"/>
  <c r="G107" i="12"/>
  <c r="G21" i="13"/>
  <c r="D808" i="2"/>
  <c r="Q808" i="2"/>
  <c r="F808" i="2"/>
  <c r="J808" i="2"/>
  <c r="M808" i="2"/>
  <c r="AE808" i="2"/>
  <c r="R808" i="2"/>
  <c r="U808" i="2"/>
  <c r="I808" i="2"/>
  <c r="Z808" i="2"/>
  <c r="AC808" i="2"/>
  <c r="G808" i="2"/>
  <c r="T808" i="2"/>
  <c r="O808" i="2"/>
  <c r="H808" i="2"/>
  <c r="AF808" i="2"/>
  <c r="AG808" i="2"/>
  <c r="E808" i="2"/>
  <c r="K808" i="2"/>
  <c r="N808" i="2"/>
  <c r="S808" i="2"/>
  <c r="V808" i="2"/>
  <c r="AA808" i="2"/>
  <c r="AD808" i="2"/>
  <c r="L808" i="2"/>
  <c r="W808" i="2"/>
  <c r="AB808" i="2"/>
  <c r="X808" i="2"/>
  <c r="P808" i="2"/>
  <c r="Y808" i="2"/>
  <c r="D109" i="12"/>
  <c r="D19" i="13"/>
  <c r="C12" i="13"/>
  <c r="C116" i="12"/>
  <c r="I112" i="12"/>
  <c r="I16" i="13"/>
  <c r="D113" i="12"/>
  <c r="D15" i="13"/>
  <c r="J105" i="8"/>
  <c r="J23" i="7"/>
  <c r="G108" i="12"/>
  <c r="G20" i="13"/>
  <c r="E22" i="13"/>
  <c r="E106" i="12"/>
  <c r="J112" i="12"/>
  <c r="J16" i="13"/>
  <c r="H110" i="12"/>
  <c r="H18" i="13"/>
  <c r="D117" i="12"/>
  <c r="D11" i="13"/>
  <c r="H15" i="13"/>
  <c r="H113" i="12"/>
  <c r="I114" i="12"/>
  <c r="I14" i="13"/>
  <c r="J18" i="13"/>
  <c r="J110" i="12"/>
  <c r="C18" i="13"/>
  <c r="C110" i="12"/>
  <c r="I13" i="13"/>
  <c r="I115" i="12"/>
  <c r="C15" i="13"/>
  <c r="C113" i="12"/>
  <c r="J14" i="13"/>
  <c r="J114" i="12"/>
  <c r="H21" i="13"/>
  <c r="H107" i="12"/>
  <c r="D116" i="12"/>
  <c r="D12" i="13"/>
  <c r="I17" i="13"/>
  <c r="I111" i="12"/>
  <c r="G111" i="12"/>
  <c r="G17" i="13"/>
  <c r="E11" i="13"/>
  <c r="E117" i="12"/>
  <c r="C20" i="13"/>
  <c r="C108" i="12"/>
  <c r="J113" i="12"/>
  <c r="J15" i="13"/>
  <c r="G23" i="7"/>
  <c r="G105" i="8"/>
  <c r="C105" i="8"/>
  <c r="C23" i="7"/>
  <c r="F20" i="13"/>
  <c r="F108" i="12"/>
  <c r="E20" i="13"/>
  <c r="E108" i="12"/>
  <c r="E14" i="13"/>
  <c r="E114" i="12"/>
  <c r="D14" i="13"/>
  <c r="D114" i="12"/>
  <c r="F107" i="12"/>
  <c r="F21" i="13"/>
  <c r="I19" i="13"/>
  <c r="I109" i="12"/>
  <c r="E19" i="13"/>
  <c r="E109" i="12"/>
  <c r="D18" i="13"/>
  <c r="D110" i="12"/>
  <c r="H105" i="8"/>
  <c r="H23" i="7"/>
  <c r="F23" i="7"/>
  <c r="F105" i="8"/>
  <c r="D21" i="13"/>
  <c r="D107" i="12"/>
  <c r="J111" i="12"/>
  <c r="J17" i="13"/>
  <c r="I113" i="12"/>
  <c r="I15" i="13"/>
  <c r="D23" i="7"/>
  <c r="D105" i="8"/>
  <c r="I23" i="7"/>
  <c r="I105" i="8"/>
  <c r="J108" i="12"/>
  <c r="J20" i="13"/>
  <c r="D22" i="13"/>
  <c r="D106" i="12"/>
  <c r="I106" i="12"/>
  <c r="I22" i="13"/>
  <c r="H114" i="12"/>
  <c r="H14" i="13"/>
  <c r="G19" i="13"/>
  <c r="G109" i="12"/>
  <c r="F19" i="13"/>
  <c r="F109" i="12"/>
  <c r="H111" i="12"/>
  <c r="H17" i="13"/>
  <c r="D17" i="13"/>
  <c r="D111" i="12"/>
  <c r="J11" i="13"/>
  <c r="J117" i="12"/>
  <c r="G115" i="12"/>
  <c r="G13" i="13"/>
  <c r="J13" i="13"/>
  <c r="J115" i="12"/>
  <c r="F104" i="12" l="1"/>
  <c r="F24" i="13"/>
  <c r="J24" i="13"/>
  <c r="J104" i="12"/>
  <c r="H116" i="8"/>
  <c r="H12" i="7"/>
  <c r="F12" i="7"/>
  <c r="F116" i="8"/>
  <c r="C24" i="13"/>
  <c r="C104" i="12"/>
  <c r="C116" i="8"/>
  <c r="C12" i="7"/>
  <c r="D24" i="13"/>
  <c r="D104" i="12"/>
  <c r="J12" i="7"/>
  <c r="J116" i="8"/>
  <c r="I12" i="7"/>
  <c r="I116" i="8"/>
  <c r="E12" i="7"/>
  <c r="E116" i="8"/>
  <c r="E104" i="12"/>
  <c r="E24" i="13"/>
  <c r="G12" i="7"/>
  <c r="G116" i="8"/>
  <c r="I104" i="12"/>
  <c r="I24" i="13"/>
  <c r="D116" i="8"/>
  <c r="D12" i="7"/>
  <c r="H24" i="13"/>
  <c r="H104" i="12"/>
  <c r="G104" i="12"/>
  <c r="G24" i="13"/>
  <c r="F117" i="8"/>
  <c r="F11" i="7"/>
  <c r="C11" i="7"/>
  <c r="C117" i="8"/>
  <c r="D105" i="12"/>
  <c r="D23" i="13"/>
  <c r="J11" i="7"/>
  <c r="J117" i="8"/>
  <c r="I11" i="7"/>
  <c r="I117" i="8"/>
  <c r="E117" i="8"/>
  <c r="E11" i="7"/>
  <c r="E105" i="12"/>
  <c r="E23" i="13"/>
  <c r="G11" i="7"/>
  <c r="G117" i="8"/>
  <c r="I23" i="13"/>
  <c r="I105" i="12"/>
  <c r="D117" i="8"/>
  <c r="D11" i="7"/>
  <c r="H23" i="13"/>
  <c r="H105" i="12"/>
  <c r="G105" i="12"/>
  <c r="G23" i="13"/>
  <c r="F105" i="12"/>
  <c r="F23" i="13"/>
  <c r="J23" i="13"/>
  <c r="J105" i="12"/>
  <c r="H11" i="7"/>
  <c r="H117" i="8"/>
</calcChain>
</file>

<file path=xl/sharedStrings.xml><?xml version="1.0" encoding="utf-8"?>
<sst xmlns="http://schemas.openxmlformats.org/spreadsheetml/2006/main" count="3663" uniqueCount="99">
  <si>
    <t xml:space="preserve">UK </t>
  </si>
  <si>
    <t>Week ending</t>
  </si>
  <si>
    <t>Belgium</t>
  </si>
  <si>
    <t>Bulgaria</t>
  </si>
  <si>
    <t>Czech Rep</t>
  </si>
  <si>
    <t>Denmark</t>
  </si>
  <si>
    <t>Germany</t>
  </si>
  <si>
    <t>Estonia</t>
  </si>
  <si>
    <t>Greece</t>
  </si>
  <si>
    <t>Spain</t>
  </si>
  <si>
    <t>France</t>
  </si>
  <si>
    <t>Ireland</t>
  </si>
  <si>
    <t>Italy</t>
  </si>
  <si>
    <t>Cyprus</t>
  </si>
  <si>
    <t>Latvia</t>
  </si>
  <si>
    <t>Lithuania</t>
  </si>
  <si>
    <t>Hungary</t>
  </si>
  <si>
    <t>Malta</t>
  </si>
  <si>
    <t>Netherlands</t>
  </si>
  <si>
    <t>Austria</t>
  </si>
  <si>
    <t>Poland</t>
  </si>
  <si>
    <t>Portugal</t>
  </si>
  <si>
    <t>Romania</t>
  </si>
  <si>
    <t>Slovenia</t>
  </si>
  <si>
    <t>Slovakia</t>
  </si>
  <si>
    <t>Finland</t>
  </si>
  <si>
    <t>Sweden</t>
  </si>
  <si>
    <t xml:space="preserve"> </t>
  </si>
  <si>
    <t>Croatia</t>
  </si>
  <si>
    <r>
      <rPr>
        <b/>
        <sz val="12"/>
        <color rgb="FF575756"/>
        <rFont val="Arial"/>
        <family val="2"/>
      </rPr>
      <t>Source:</t>
    </r>
    <r>
      <rPr>
        <sz val="12"/>
        <color rgb="FF575756"/>
        <rFont val="Arial"/>
        <family val="2"/>
      </rPr>
      <t xml:space="preserve"> EU Commission</t>
    </r>
  </si>
  <si>
    <r>
      <rPr>
        <b/>
        <sz val="12"/>
        <color rgb="FF575756"/>
        <rFont val="Arial"/>
        <family val="2"/>
      </rPr>
      <t>Units:</t>
    </r>
    <r>
      <rPr>
        <sz val="12"/>
        <color rgb="FF575756"/>
        <rFont val="Arial"/>
        <family val="2"/>
      </rPr>
      <t xml:space="preserve"> €/100kg dw and p/kg dw</t>
    </r>
  </si>
  <si>
    <t>EU deadweight prices</t>
  </si>
  <si>
    <t>€:£ exchange rate</t>
  </si>
  <si>
    <t>Notes</t>
  </si>
  <si>
    <t xml:space="preserve">These prices are subject to retrospective changes. </t>
  </si>
  <si>
    <t>Disclaimer</t>
  </si>
  <si>
    <t>Contact us</t>
  </si>
  <si>
    <t>Head office address</t>
  </si>
  <si>
    <t>Telephone</t>
  </si>
  <si>
    <t>Email</t>
  </si>
  <si>
    <t>Website</t>
  </si>
  <si>
    <t>ahdb.org.uk</t>
  </si>
  <si>
    <t>c = confidential</t>
  </si>
  <si>
    <t>(*) = data not available</t>
  </si>
  <si>
    <t>←for formatting the cells</t>
  </si>
  <si>
    <t>EU excluding UK</t>
  </si>
  <si>
    <r>
      <rPr>
        <b/>
        <sz val="12"/>
        <color rgb="FF575756"/>
        <rFont val="Arial"/>
        <family val="2"/>
      </rPr>
      <t>Units:</t>
    </r>
    <r>
      <rPr>
        <sz val="12"/>
        <color rgb="FF575756"/>
        <rFont val="Arial"/>
        <family val="2"/>
      </rPr>
      <t xml:space="preserve"> €/100kg dw</t>
    </r>
  </si>
  <si>
    <t>Weekly grade E pig reference prices</t>
  </si>
  <si>
    <r>
      <rPr>
        <b/>
        <sz val="12"/>
        <color rgb="FF575756"/>
        <rFont val="Arial"/>
        <family val="2"/>
      </rPr>
      <t>Units:</t>
    </r>
    <r>
      <rPr>
        <sz val="12"/>
        <color rgb="FF575756"/>
        <rFont val="Arial"/>
        <family val="2"/>
      </rPr>
      <t xml:space="preserve">  p/kg dw</t>
    </r>
  </si>
  <si>
    <t>Weekly grade E pig reference prices (p/kg dw)</t>
  </si>
  <si>
    <r>
      <rPr>
        <b/>
        <sz val="12"/>
        <color rgb="FF575756"/>
        <rFont val="Arial"/>
        <family val="2"/>
      </rPr>
      <t>Units:</t>
    </r>
    <r>
      <rPr>
        <sz val="12"/>
        <color rgb="FF575756"/>
        <rFont val="Arial"/>
        <family val="2"/>
      </rPr>
      <t xml:space="preserve"> p/kg dw</t>
    </r>
  </si>
  <si>
    <r>
      <rPr>
        <b/>
        <sz val="12"/>
        <color rgb="FF575756"/>
        <rFont val="Arial"/>
        <family val="2"/>
      </rPr>
      <t>Units:</t>
    </r>
    <r>
      <rPr>
        <sz val="12"/>
        <color rgb="FF575756"/>
        <rFont val="Arial"/>
        <family val="2"/>
      </rPr>
      <t>p/kg dw</t>
    </r>
  </si>
  <si>
    <t>yes</t>
  </si>
  <si>
    <t>Show country</t>
  </si>
  <si>
    <t>Week ended</t>
  </si>
  <si>
    <t>Luxembourg</t>
  </si>
  <si>
    <t>Source: EU Commission</t>
  </si>
  <si>
    <t>EU</t>
  </si>
  <si>
    <t>Weekly EU prices exclude UK with effect w/e 09/02/2020.</t>
  </si>
  <si>
    <t>Hide columns M to R</t>
  </si>
  <si>
    <t>EU pig reference prices</t>
  </si>
  <si>
    <t>Specific pig quotations</t>
  </si>
  <si>
    <t>€/100kg dw</t>
  </si>
  <si>
    <t>% change on week</t>
  </si>
  <si>
    <t>% change on year</t>
  </si>
  <si>
    <t>p/kg dw *</t>
  </si>
  <si>
    <t>Sows</t>
  </si>
  <si>
    <t>Netherlands - Vion Type A</t>
  </si>
  <si>
    <t>Denmark - Danish Crown &gt;130kg</t>
  </si>
  <si>
    <t>Germany - MI</t>
  </si>
  <si>
    <t>France - Bretagne</t>
  </si>
  <si>
    <t>*Converted at weekly rate of 1 € =</t>
  </si>
  <si>
    <t>Source: AHDB, Vion Farming, Danish Crown, AMI</t>
  </si>
  <si>
    <t>so the  source appears under the table.</t>
  </si>
  <si>
    <t>Use this graph</t>
  </si>
  <si>
    <t>While AHDB seeks to ensure that the information contained within this document is accurate at the time of printing, no warranty is given in respect of the information and data provided. You are responsible for how you use the information. To the maximum extent permitted by law, AHDB accepts no liability for loss, damage or injury howsoever caused or suffered (including that caused by negligence) directly or indirectly in relation to the information or data provided in this publication.</t>
  </si>
  <si>
    <t xml:space="preserve">All intellectual property rights in the information and data in this document belong to or are licensed by AHDB. You are authorised to use such information for your internal business purposes only and you must not provide this information to any other third parties, including further publication of the information, or for commercial gain in any way whatsoever without the prior written permission of AHDB for each third party disclosure, publication or commercial arrangement. For more information, please see our Terms of Use and Privacy Notice or contact the Director of Corporate Affairs at info@ahdb.org.uk   </t>
  </si>
  <si>
    <r>
      <rPr>
        <b/>
        <sz val="12"/>
        <color rgb="FF575756"/>
        <rFont val="Arial"/>
        <family val="2"/>
      </rPr>
      <t>Source:</t>
    </r>
    <r>
      <rPr>
        <sz val="12"/>
        <color rgb="FF575756"/>
        <rFont val="Arial"/>
        <family val="2"/>
      </rPr>
      <t xml:space="preserve"> AHDB, Vion Farming, Danish Crown, AMI</t>
    </r>
  </si>
  <si>
    <t>Graph of weekly EU grade E pig prices</t>
  </si>
  <si>
    <t>Table of weekly EU grade E pig prices</t>
  </si>
  <si>
    <t>Table of weekly EU specific sow quotation prices</t>
  </si>
  <si>
    <t>Team</t>
  </si>
  <si>
    <t>econ@ahdb.org.uk</t>
  </si>
  <si>
    <t>Data and Analysis Team</t>
  </si>
  <si>
    <t>024 7647 8850 / 024 7647 8847</t>
  </si>
  <si>
    <t>EU deadweight grade S pig prices</t>
  </si>
  <si>
    <t>Weekly grade S pig reference prices</t>
  </si>
  <si>
    <t>Weekly grade S pig reference prices (p/kg dw)</t>
  </si>
  <si>
    <t xml:space="preserve">Please treat comparisons across countries with caution as the reference prices are ‘gross prices’, before deductions or retrospective bonuses. In some countries, such as the UK, there are below the line deductions from the gross price which are carried by the producer, such as procurement, transport, meat inspection, classification, levy, lorry washing and insurances. In other countries, some or all of these costs are paid for by processors; which increases processor costs and results in a lower price paid direct to producers. It should also be noted that the prices are expressed on a cold weight basis, but producers in various EU countries may be paid on a cold weight, hot weight or live weight basis. Hot and liveweight prices will be converted into a cold weight equivalent and these conversion factors can vary across countries.
</t>
  </si>
  <si>
    <t>Agriculture and Horticulture Development Board 
Middlemarch Business Park
Siskin Parkway East
Coventry
CV3 4PE</t>
  </si>
  <si>
    <t>© Agriculture and Horticulture Development Board 2024. All rights reserved.</t>
  </si>
  <si>
    <t xml:space="preserve">The lean meat percentages of pigs are recorded at slaughter by abattoirs on an EU scale, with pigs being classified as a being either S, E, U, R, O and P grade. EU grade S pigs are those with a lean meat percentage of recorded cold carcase weight of 60% or more, with grade E pigs having a percentage of 55% or more but less than 60%. </t>
  </si>
  <si>
    <t>EU grade S pig reference prices</t>
  </si>
  <si>
    <t>EU grade E pig reference prices</t>
  </si>
  <si>
    <r>
      <t>Last updated:</t>
    </r>
    <r>
      <rPr>
        <sz val="12"/>
        <color rgb="FF575756"/>
        <rFont val="Arial"/>
        <family val="2"/>
      </rPr>
      <t xml:space="preserve"> 19/04/2024</t>
    </r>
  </si>
  <si>
    <t/>
  </si>
  <si>
    <t>na</t>
  </si>
  <si>
    <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</si>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</sst>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0"/>
    <numFmt numFmtId="166" formatCode="\†\ 0.00"/>
    <numFmt numFmtId="167" formatCode="\+#,##0.0;\-#,##0.0"/>
  </numFmts>
  <fonts count="32">
    <font>
      <sz val="10"/>
      <name val="Arial"/>
      <family val="2"/>
    </font>
    <font>
      <sz val="12"/>
      <color theme="1"/>
      <name val="Arial"/>
      <family val="2"/>
    </font>
    <font>
      <sz val="12"/>
      <color theme="1"/>
      <name val="Arial"/>
      <family val="2"/>
    </font>
    <font>
      <sz val="10"/>
      <name val="Arial"/>
      <family val="2"/>
    </font>
    <font>
      <sz val="11"/>
      <color theme="1"/>
      <name val="Calibri"/>
      <family val="2"/>
      <scheme val="minor"/>
    </font>
    <font>
      <b/>
      <sz val="12"/>
      <color theme="1"/>
      <name val="Arial"/>
      <family val="2"/>
    </font>
    <font>
      <sz val="12"/>
      <name val="Arial"/>
      <family val="2"/>
    </font>
    <font>
      <sz val="12"/>
      <color rgb="FF575756"/>
      <name val="Arial"/>
      <family val="2"/>
    </font>
    <font>
      <b/>
      <sz val="12"/>
      <color rgb="FF575756"/>
      <name val="Arial"/>
      <family val="2"/>
    </font>
    <font>
      <sz val="12"/>
      <color theme="1"/>
      <name val="Arial"/>
      <family val="2"/>
    </font>
    <font>
      <b/>
      <sz val="12"/>
      <color theme="0"/>
      <name val="Arial"/>
      <family val="2"/>
    </font>
    <font>
      <b/>
      <sz val="12"/>
      <name val="Arial"/>
      <family val="2"/>
    </font>
    <font>
      <sz val="12"/>
      <color theme="0"/>
      <name val="Arial"/>
      <family val="2"/>
    </font>
    <font>
      <sz val="10"/>
      <color theme="1"/>
      <name val="Calibri"/>
      <family val="2"/>
      <scheme val="minor"/>
    </font>
    <font>
      <sz val="10"/>
      <color rgb="FF95C11F"/>
      <name val="Cambria"/>
      <family val="2"/>
      <scheme val="major"/>
    </font>
    <font>
      <u/>
      <sz val="10"/>
      <color theme="10"/>
      <name val="Calibri"/>
      <family val="2"/>
      <scheme val="minor"/>
    </font>
    <font>
      <b/>
      <sz val="12"/>
      <color rgb="FF95C11F"/>
      <name val="Arial"/>
      <family val="2"/>
    </font>
    <font>
      <sz val="12"/>
      <color rgb="FF95C11F"/>
      <name val="Arial"/>
      <family val="2"/>
    </font>
    <font>
      <u/>
      <sz val="12"/>
      <color theme="10"/>
      <name val="Arial"/>
      <family val="2"/>
    </font>
    <font>
      <b/>
      <sz val="16"/>
      <color theme="4"/>
      <name val="Arial (Body)_x0000_"/>
    </font>
    <font>
      <sz val="11"/>
      <color rgb="FF3F3F76"/>
      <name val="Calibri"/>
      <family val="2"/>
      <scheme val="minor"/>
    </font>
    <font>
      <sz val="12"/>
      <color theme="0"/>
      <name val="Calibri"/>
      <family val="2"/>
      <scheme val="minor"/>
    </font>
    <font>
      <sz val="10"/>
      <color theme="1"/>
      <name val="Arial"/>
      <family val="2"/>
    </font>
    <font>
      <b/>
      <sz val="16"/>
      <color rgb="FF0090D3"/>
      <name val="Arial"/>
      <family val="2"/>
    </font>
    <font>
      <b/>
      <sz val="16"/>
      <color theme="4"/>
      <name val="Arial"/>
      <family val="2"/>
    </font>
    <font>
      <b/>
      <sz val="16"/>
      <color rgb="FF575756"/>
      <name val="Arial"/>
      <family val="2"/>
    </font>
    <font>
      <sz val="16"/>
      <name val="Arial"/>
      <family val="2"/>
    </font>
    <font>
      <sz val="16"/>
      <color theme="0"/>
      <name val="Arial"/>
      <family val="2"/>
    </font>
    <font>
      <sz val="12"/>
      <color rgb="FFFF0000"/>
      <name val="Arial"/>
      <family val="2"/>
    </font>
    <font>
      <u/>
      <sz val="10"/>
      <color theme="10"/>
      <name val="Arial"/>
      <family val="2"/>
    </font>
    <font>
      <u/>
      <sz val="12"/>
      <color rgb="FF0090D3"/>
      <name val="Arial"/>
      <family val="2"/>
    </font>
    <font>
      <b/>
      <sz val="10"/>
      <name val="Arial"/>
      <family val="2"/>
    </font>
  </fonts>
  <fills count="16">
    <fill>
      <patternFill patternType="none"/>
    </fill>
    <fill>
      <patternFill patternType="gray125"/>
    </fill>
    <fill>
      <patternFill patternType="solid">
        <fgColor theme="4" tint="0.79998168889431442"/>
        <bgColor indexed="65"/>
      </patternFill>
    </fill>
    <fill>
      <patternFill patternType="solid">
        <fgColor rgb="FF7ADCFA"/>
        <bgColor indexed="64"/>
      </patternFill>
    </fill>
    <fill>
      <patternFill patternType="solid">
        <fgColor rgb="FF0090D4"/>
        <bgColor indexed="64"/>
      </patternFill>
    </fill>
    <fill>
      <patternFill patternType="solid">
        <fgColor rgb="FF61BAE8"/>
        <bgColor indexed="64"/>
      </patternFill>
    </fill>
    <fill>
      <patternFill patternType="solid">
        <fgColor rgb="FFDFEFFB"/>
        <bgColor indexed="64"/>
      </patternFill>
    </fill>
    <fill>
      <patternFill patternType="solid">
        <fgColor rgb="FFBBDDF5"/>
        <bgColor indexed="64"/>
      </patternFill>
    </fill>
    <fill>
      <patternFill patternType="solid">
        <fgColor rgb="FFFFCC99"/>
      </patternFill>
    </fill>
    <fill>
      <patternFill patternType="solid">
        <fgColor rgb="FF95C11F"/>
        <bgColor indexed="64"/>
      </patternFill>
    </fill>
    <fill>
      <patternFill patternType="solid">
        <fgColor theme="4" tint="0.59999389629810485"/>
        <bgColor indexed="65"/>
      </patternFill>
    </fill>
    <fill>
      <patternFill patternType="solid">
        <fgColor rgb="FF95C13F"/>
        <bgColor indexed="64"/>
      </patternFill>
    </fill>
    <fill>
      <patternFill patternType="solid">
        <fgColor indexed="9"/>
        <bgColor indexed="64"/>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10">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medium">
        <color rgb="FF0090D4"/>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13">
    <xf numFmtId="164" fontId="0" fillId="0" borderId="0"/>
    <xf numFmtId="0" fontId="4" fillId="2" borderId="0" applyNumberFormat="0" applyBorder="0" applyAlignment="0" applyProtection="0"/>
    <xf numFmtId="43" fontId="3" fillId="0" borderId="0" applyFont="0" applyFill="0" applyBorder="0" applyAlignment="0" applyProtection="0"/>
    <xf numFmtId="4" fontId="13" fillId="0" borderId="0">
      <alignment horizontal="left" vertical="top"/>
    </xf>
    <xf numFmtId="0" fontId="14" fillId="0" borderId="0" applyNumberFormat="0" applyFill="0" applyProtection="0">
      <alignment horizontal="left"/>
    </xf>
    <xf numFmtId="0" fontId="3" fillId="0" borderId="0"/>
    <xf numFmtId="0" fontId="3" fillId="0" borderId="0"/>
    <xf numFmtId="39" fontId="15" fillId="0" borderId="0" applyFill="0" applyBorder="0" applyAlignment="0" applyProtection="0"/>
    <xf numFmtId="0" fontId="20" fillId="8" borderId="7" applyNumberFormat="0" applyAlignment="0" applyProtection="0"/>
    <xf numFmtId="0" fontId="22" fillId="2" borderId="0" applyNumberFormat="0" applyBorder="0" applyAlignment="0" applyProtection="0"/>
    <xf numFmtId="0" fontId="22" fillId="10" borderId="0" applyNumberFormat="0" applyBorder="0" applyAlignment="0" applyProtection="0"/>
    <xf numFmtId="164" fontId="29" fillId="0" borderId="0" applyNumberFormat="0" applyFill="0" applyBorder="0" applyAlignment="0" applyProtection="0"/>
    <xf numFmtId="4" fontId="13" fillId="0" borderId="0">
      <alignment horizontal="left" vertical="top"/>
    </xf>
  </cellStyleXfs>
  <cellXfs count="171">
    <xf numFmtId="164" fontId="0" fillId="0" borderId="0" xfId="0"/>
    <xf numFmtId="164" fontId="5" fillId="0" borderId="0" xfId="0" quotePrefix="1" applyFont="1" applyAlignment="1">
      <alignment horizontal="left"/>
    </xf>
    <xf numFmtId="164" fontId="5" fillId="0" borderId="0" xfId="0" quotePrefix="1" applyFont="1" applyAlignment="1">
      <alignment horizontal="right"/>
    </xf>
    <xf numFmtId="164" fontId="6" fillId="0" borderId="0" xfId="0" applyFont="1" applyAlignment="1">
      <alignment vertical="center"/>
    </xf>
    <xf numFmtId="164" fontId="7" fillId="0" borderId="0" xfId="0" applyFont="1" applyAlignment="1">
      <alignment horizontal="left" vertical="center"/>
    </xf>
    <xf numFmtId="164" fontId="8" fillId="0" borderId="0" xfId="0" applyFont="1" applyAlignment="1">
      <alignment horizontal="left" vertical="center"/>
    </xf>
    <xf numFmtId="3" fontId="10" fillId="5" borderId="1" xfId="0" applyNumberFormat="1" applyFont="1" applyFill="1" applyBorder="1" applyAlignment="1">
      <alignment horizontal="center" vertical="center" wrapText="1"/>
    </xf>
    <xf numFmtId="3" fontId="10" fillId="5" borderId="1" xfId="0" applyNumberFormat="1" applyFont="1" applyFill="1" applyBorder="1" applyAlignment="1">
      <alignment horizontal="center" vertical="center"/>
    </xf>
    <xf numFmtId="4" fontId="10" fillId="5" borderId="1" xfId="0" applyNumberFormat="1" applyFont="1" applyFill="1" applyBorder="1" applyAlignment="1">
      <alignment horizontal="center" vertical="center" wrapText="1"/>
    </xf>
    <xf numFmtId="164" fontId="9" fillId="0" borderId="0" xfId="0" applyFont="1"/>
    <xf numFmtId="4" fontId="5" fillId="0" borderId="0" xfId="0" applyNumberFormat="1" applyFont="1"/>
    <xf numFmtId="4" fontId="9" fillId="0" borderId="0" xfId="0" applyNumberFormat="1" applyFont="1"/>
    <xf numFmtId="164" fontId="5" fillId="0" borderId="0" xfId="0" applyFont="1" applyAlignment="1">
      <alignment horizontal="left"/>
    </xf>
    <xf numFmtId="43" fontId="5" fillId="0" borderId="0" xfId="2" applyFont="1" applyAlignment="1">
      <alignment horizontal="left"/>
    </xf>
    <xf numFmtId="164" fontId="9" fillId="3" borderId="0" xfId="0" applyFont="1" applyFill="1"/>
    <xf numFmtId="14" fontId="9" fillId="0" borderId="0" xfId="0" applyNumberFormat="1" applyFont="1"/>
    <xf numFmtId="164" fontId="9" fillId="0" borderId="0" xfId="0" applyFont="1" applyAlignment="1">
      <alignment wrapText="1"/>
    </xf>
    <xf numFmtId="1" fontId="5" fillId="0" borderId="0" xfId="0" quotePrefix="1" applyNumberFormat="1" applyFont="1" applyAlignment="1">
      <alignment horizontal="left" wrapText="1"/>
    </xf>
    <xf numFmtId="164" fontId="5" fillId="0" borderId="0" xfId="0" applyFont="1" applyAlignment="1">
      <alignment horizontal="right" wrapText="1"/>
    </xf>
    <xf numFmtId="3" fontId="5" fillId="0" borderId="0" xfId="0" applyNumberFormat="1" applyFont="1" applyAlignment="1">
      <alignment horizontal="right" wrapText="1"/>
    </xf>
    <xf numFmtId="164" fontId="7" fillId="0" borderId="0" xfId="0" applyFont="1" applyAlignment="1">
      <alignment vertical="center"/>
    </xf>
    <xf numFmtId="164" fontId="7" fillId="0" borderId="0" xfId="0" applyFont="1"/>
    <xf numFmtId="14" fontId="7" fillId="6" borderId="1" xfId="1" applyNumberFormat="1" applyFont="1" applyFill="1" applyBorder="1" applyAlignment="1">
      <alignment vertical="center"/>
    </xf>
    <xf numFmtId="2" fontId="7" fillId="6" borderId="2" xfId="0" applyNumberFormat="1" applyFont="1" applyFill="1" applyBorder="1" applyAlignment="1">
      <alignment horizontal="right"/>
    </xf>
    <xf numFmtId="14" fontId="7" fillId="7" borderId="1" xfId="1" applyNumberFormat="1" applyFont="1" applyFill="1" applyBorder="1" applyAlignment="1">
      <alignment vertical="center"/>
    </xf>
    <xf numFmtId="2" fontId="7" fillId="7" borderId="2" xfId="0" applyNumberFormat="1" applyFont="1" applyFill="1" applyBorder="1" applyAlignment="1">
      <alignment horizontal="right"/>
    </xf>
    <xf numFmtId="165" fontId="7" fillId="6" borderId="2" xfId="0" applyNumberFormat="1" applyFont="1" applyFill="1" applyBorder="1" applyAlignment="1">
      <alignment horizontal="right"/>
    </xf>
    <xf numFmtId="165" fontId="7" fillId="7" borderId="2" xfId="0" applyNumberFormat="1" applyFont="1" applyFill="1" applyBorder="1" applyAlignment="1">
      <alignment horizontal="right"/>
    </xf>
    <xf numFmtId="4" fontId="10" fillId="0" borderId="0" xfId="0" applyNumberFormat="1" applyFont="1"/>
    <xf numFmtId="164" fontId="12" fillId="0" borderId="0" xfId="0" applyFont="1"/>
    <xf numFmtId="164" fontId="10" fillId="0" borderId="0" xfId="0" quotePrefix="1" applyFont="1" applyAlignment="1">
      <alignment horizontal="left"/>
    </xf>
    <xf numFmtId="4" fontId="12" fillId="0" borderId="0" xfId="0" applyNumberFormat="1" applyFont="1"/>
    <xf numFmtId="164" fontId="10" fillId="0" borderId="0" xfId="0" applyFont="1" applyAlignment="1">
      <alignment horizontal="left"/>
    </xf>
    <xf numFmtId="1" fontId="10" fillId="0" borderId="0" xfId="0" quotePrefix="1" applyNumberFormat="1" applyFont="1" applyAlignment="1">
      <alignment horizontal="left"/>
    </xf>
    <xf numFmtId="164" fontId="10" fillId="0" borderId="0" xfId="0" applyFont="1" applyAlignment="1">
      <alignment horizontal="right"/>
    </xf>
    <xf numFmtId="3" fontId="10" fillId="0" borderId="0" xfId="0" applyNumberFormat="1" applyFont="1" applyAlignment="1">
      <alignment horizontal="right"/>
    </xf>
    <xf numFmtId="164" fontId="10" fillId="0" borderId="0" xfId="0" quotePrefix="1" applyFont="1" applyAlignment="1">
      <alignment horizontal="right"/>
    </xf>
    <xf numFmtId="4" fontId="9" fillId="0" borderId="0" xfId="3" applyFont="1">
      <alignment horizontal="left" vertical="top"/>
    </xf>
    <xf numFmtId="0" fontId="6" fillId="0" borderId="0" xfId="6" applyFont="1"/>
    <xf numFmtId="0" fontId="8" fillId="0" borderId="0" xfId="4" applyFont="1">
      <alignment horizontal="left"/>
    </xf>
    <xf numFmtId="0" fontId="17" fillId="0" borderId="0" xfId="4" applyFont="1">
      <alignment horizontal="left"/>
    </xf>
    <xf numFmtId="4" fontId="7" fillId="0" borderId="0" xfId="3" applyFont="1">
      <alignment horizontal="left" vertical="top"/>
    </xf>
    <xf numFmtId="0" fontId="7" fillId="0" borderId="0" xfId="6" applyFont="1"/>
    <xf numFmtId="164" fontId="19" fillId="0" borderId="0" xfId="0" applyFont="1" applyAlignment="1">
      <alignment horizontal="left" vertical="center"/>
    </xf>
    <xf numFmtId="164" fontId="10" fillId="4" borderId="4" xfId="0" applyFont="1" applyFill="1" applyBorder="1" applyAlignment="1">
      <alignment horizontal="center" vertical="center" wrapText="1"/>
    </xf>
    <xf numFmtId="0" fontId="21" fillId="9" borderId="7" xfId="8" applyFont="1" applyFill="1" applyAlignment="1" applyProtection="1">
      <alignment horizontal="left" vertical="center"/>
      <protection locked="0"/>
    </xf>
    <xf numFmtId="0" fontId="21" fillId="9" borderId="7" xfId="8" applyFont="1" applyFill="1" applyAlignment="1" applyProtection="1">
      <alignment horizontal="right" vertical="center"/>
      <protection locked="0"/>
    </xf>
    <xf numFmtId="164" fontId="8" fillId="0" borderId="0" xfId="0" applyFont="1" applyAlignment="1">
      <alignment horizontal="left"/>
    </xf>
    <xf numFmtId="164" fontId="7" fillId="0" borderId="0" xfId="0" applyFont="1" applyAlignment="1">
      <alignment horizontal="left" vertical="top"/>
    </xf>
    <xf numFmtId="164" fontId="7" fillId="0" borderId="0" xfId="0" applyFont="1" applyAlignment="1">
      <alignment vertical="center" wrapText="1"/>
    </xf>
    <xf numFmtId="164" fontId="6" fillId="0" borderId="0" xfId="0" applyFont="1"/>
    <xf numFmtId="166" fontId="7" fillId="0" borderId="0" xfId="0" applyNumberFormat="1" applyFont="1" applyAlignment="1">
      <alignment horizontal="right"/>
    </xf>
    <xf numFmtId="166" fontId="7" fillId="6" borderId="0" xfId="0" applyNumberFormat="1" applyFont="1" applyFill="1" applyAlignment="1">
      <alignment horizontal="right"/>
    </xf>
    <xf numFmtId="166" fontId="7" fillId="7" borderId="0" xfId="0" applyNumberFormat="1" applyFont="1" applyFill="1" applyAlignment="1">
      <alignment horizontal="right"/>
    </xf>
    <xf numFmtId="0" fontId="6" fillId="0" borderId="0" xfId="5" applyFont="1"/>
    <xf numFmtId="0" fontId="6" fillId="0" borderId="0" xfId="5" applyFont="1" applyAlignment="1">
      <alignment horizontal="left"/>
    </xf>
    <xf numFmtId="0" fontId="7" fillId="0" borderId="0" xfId="5" applyFont="1"/>
    <xf numFmtId="0" fontId="6" fillId="0" borderId="0" xfId="5" applyFont="1" applyAlignment="1">
      <alignment horizontal="right"/>
    </xf>
    <xf numFmtId="14" fontId="12" fillId="0" borderId="0" xfId="5" applyNumberFormat="1" applyFont="1"/>
    <xf numFmtId="0" fontId="23" fillId="0" borderId="0" xfId="5" applyFont="1" applyAlignment="1">
      <alignment horizontal="left"/>
    </xf>
    <xf numFmtId="0" fontId="24" fillId="0" borderId="0" xfId="5" applyFont="1" applyAlignment="1">
      <alignment horizontal="left"/>
    </xf>
    <xf numFmtId="0" fontId="25" fillId="0" borderId="0" xfId="5" applyFont="1" applyAlignment="1">
      <alignment horizontal="left"/>
    </xf>
    <xf numFmtId="0" fontId="26" fillId="0" borderId="0" xfId="5" applyFont="1"/>
    <xf numFmtId="14" fontId="27" fillId="0" borderId="0" xfId="5" applyNumberFormat="1" applyFont="1"/>
    <xf numFmtId="14" fontId="26" fillId="0" borderId="0" xfId="5" applyNumberFormat="1" applyFont="1"/>
    <xf numFmtId="0" fontId="26" fillId="0" borderId="0" xfId="5" applyFont="1" applyAlignment="1">
      <alignment horizontal="right"/>
    </xf>
    <xf numFmtId="0" fontId="26" fillId="0" borderId="0" xfId="5" applyFont="1" applyAlignment="1">
      <alignment horizontal="center"/>
    </xf>
    <xf numFmtId="2" fontId="26" fillId="0" borderId="0" xfId="5" applyNumberFormat="1" applyFont="1"/>
    <xf numFmtId="0" fontId="7" fillId="0" borderId="0" xfId="5" applyFont="1" applyAlignment="1">
      <alignment horizontal="left" vertical="center"/>
    </xf>
    <xf numFmtId="166" fontId="7" fillId="6" borderId="0" xfId="5" applyNumberFormat="1" applyFont="1" applyFill="1" applyAlignment="1">
      <alignment horizontal="right"/>
    </xf>
    <xf numFmtId="0" fontId="6" fillId="0" borderId="0" xfId="5" applyFont="1" applyAlignment="1">
      <alignment horizontal="left" vertical="center"/>
    </xf>
    <xf numFmtId="166" fontId="7" fillId="7" borderId="0" xfId="5" applyNumberFormat="1" applyFont="1" applyFill="1" applyAlignment="1">
      <alignment horizontal="right"/>
    </xf>
    <xf numFmtId="0" fontId="8" fillId="0" borderId="0" xfId="5" applyFont="1" applyAlignment="1">
      <alignment horizontal="left" vertical="center"/>
    </xf>
    <xf numFmtId="14" fontId="12" fillId="11" borderId="8" xfId="5" applyNumberFormat="1" applyFont="1" applyFill="1" applyBorder="1" applyAlignment="1">
      <alignment horizontal="center" vertical="center"/>
    </xf>
    <xf numFmtId="14" fontId="12" fillId="11" borderId="2" xfId="5" applyNumberFormat="1" applyFont="1" applyFill="1" applyBorder="1" applyAlignment="1">
      <alignment horizontal="center" vertical="center"/>
    </xf>
    <xf numFmtId="3" fontId="7" fillId="0" borderId="2" xfId="5" applyNumberFormat="1" applyFont="1" applyBorder="1" applyAlignment="1">
      <alignment horizontal="left" vertical="center" wrapText="1"/>
    </xf>
    <xf numFmtId="3" fontId="7" fillId="0" borderId="0" xfId="5" applyNumberFormat="1" applyFont="1" applyAlignment="1">
      <alignment horizontal="left" vertical="center" wrapText="1"/>
    </xf>
    <xf numFmtId="0" fontId="7" fillId="12" borderId="0" xfId="5" applyFont="1" applyFill="1" applyAlignment="1">
      <alignment vertical="center"/>
    </xf>
    <xf numFmtId="0" fontId="10" fillId="0" borderId="2" xfId="5" applyFont="1" applyBorder="1" applyAlignment="1">
      <alignment vertical="center"/>
    </xf>
    <xf numFmtId="0" fontId="10" fillId="0" borderId="9" xfId="5" applyFont="1" applyBorder="1" applyAlignment="1">
      <alignment horizontal="center" vertical="center"/>
    </xf>
    <xf numFmtId="0" fontId="10" fillId="4" borderId="1" xfId="5" applyFont="1" applyFill="1" applyBorder="1" applyAlignment="1">
      <alignment horizontal="center" vertical="center"/>
    </xf>
    <xf numFmtId="0" fontId="10" fillId="4" borderId="8" xfId="5" applyFont="1" applyFill="1" applyBorder="1" applyAlignment="1">
      <alignment horizontal="center" vertical="center"/>
    </xf>
    <xf numFmtId="0" fontId="10" fillId="4" borderId="2" xfId="5" applyFont="1" applyFill="1" applyBorder="1" applyAlignment="1">
      <alignment horizontal="center" vertical="center"/>
    </xf>
    <xf numFmtId="0" fontId="6" fillId="0" borderId="0" xfId="5" applyFont="1" applyAlignment="1">
      <alignment vertical="center"/>
    </xf>
    <xf numFmtId="0" fontId="6" fillId="12" borderId="0" xfId="5" applyFont="1" applyFill="1" applyAlignment="1">
      <alignment vertical="center"/>
    </xf>
    <xf numFmtId="14" fontId="12" fillId="12" borderId="0" xfId="5" applyNumberFormat="1" applyFont="1" applyFill="1" applyAlignment="1">
      <alignment vertical="center"/>
    </xf>
    <xf numFmtId="14" fontId="6" fillId="12" borderId="0" xfId="5" applyNumberFormat="1" applyFont="1" applyFill="1" applyAlignment="1">
      <alignment vertical="center"/>
    </xf>
    <xf numFmtId="0" fontId="10" fillId="5" borderId="1" xfId="5" applyFont="1" applyFill="1" applyBorder="1" applyAlignment="1">
      <alignment horizontal="left" vertical="center"/>
    </xf>
    <xf numFmtId="0" fontId="8" fillId="5" borderId="1" xfId="5" applyFont="1" applyFill="1" applyBorder="1" applyAlignment="1">
      <alignment horizontal="center" vertical="center"/>
    </xf>
    <xf numFmtId="3" fontId="10" fillId="5" borderId="1" xfId="5" applyNumberFormat="1" applyFont="1" applyFill="1" applyBorder="1" applyAlignment="1">
      <alignment horizontal="center" vertical="center"/>
    </xf>
    <xf numFmtId="4" fontId="10" fillId="5" borderId="1" xfId="5" applyNumberFormat="1" applyFont="1" applyFill="1" applyBorder="1" applyAlignment="1">
      <alignment horizontal="center" vertical="center" wrapText="1"/>
    </xf>
    <xf numFmtId="3" fontId="10" fillId="5" borderId="1" xfId="5" applyNumberFormat="1" applyFont="1" applyFill="1" applyBorder="1" applyAlignment="1">
      <alignment horizontal="center" vertical="center" wrapText="1"/>
    </xf>
    <xf numFmtId="3" fontId="10" fillId="5" borderId="8" xfId="5" applyNumberFormat="1" applyFont="1" applyFill="1" applyBorder="1" applyAlignment="1">
      <alignment horizontal="center" vertical="center"/>
    </xf>
    <xf numFmtId="3" fontId="10" fillId="0" borderId="2" xfId="5" applyNumberFormat="1" applyFont="1" applyBorder="1" applyAlignment="1">
      <alignment horizontal="center" vertical="center"/>
    </xf>
    <xf numFmtId="0" fontId="10" fillId="0" borderId="1" xfId="5" applyFont="1" applyBorder="1" applyAlignment="1">
      <alignment horizontal="right" vertical="center"/>
    </xf>
    <xf numFmtId="0" fontId="10" fillId="4" borderId="1" xfId="5" applyFont="1" applyFill="1" applyBorder="1" applyAlignment="1">
      <alignment horizontal="right" vertical="center"/>
    </xf>
    <xf numFmtId="14" fontId="10" fillId="4" borderId="1" xfId="5" applyNumberFormat="1" applyFont="1" applyFill="1" applyBorder="1" applyAlignment="1">
      <alignment horizontal="center" vertical="center"/>
    </xf>
    <xf numFmtId="0" fontId="11" fillId="0" borderId="1" xfId="5" applyFont="1" applyBorder="1" applyAlignment="1">
      <alignment horizontal="center" vertical="center"/>
    </xf>
    <xf numFmtId="17" fontId="7" fillId="6" borderId="2" xfId="9" applyNumberFormat="1" applyFont="1" applyFill="1" applyBorder="1" applyAlignment="1">
      <alignment horizontal="left" vertical="center"/>
    </xf>
    <xf numFmtId="2" fontId="7" fillId="6" borderId="1" xfId="9" applyNumberFormat="1" applyFont="1" applyFill="1" applyBorder="1" applyAlignment="1">
      <alignment horizontal="center" vertical="center"/>
    </xf>
    <xf numFmtId="2" fontId="7" fillId="6" borderId="1" xfId="9" applyNumberFormat="1" applyFont="1" applyFill="1" applyBorder="1" applyAlignment="1">
      <alignment horizontal="right" vertical="center"/>
    </xf>
    <xf numFmtId="167" fontId="7" fillId="6" borderId="1" xfId="9" applyNumberFormat="1" applyFont="1" applyFill="1" applyBorder="1" applyAlignment="1">
      <alignment horizontal="right" vertical="center"/>
    </xf>
    <xf numFmtId="2" fontId="7" fillId="0" borderId="1" xfId="9" applyNumberFormat="1" applyFont="1" applyFill="1" applyBorder="1" applyAlignment="1">
      <alignment horizontal="right" vertical="center"/>
    </xf>
    <xf numFmtId="2" fontId="6" fillId="0" borderId="1" xfId="9" applyNumberFormat="1" applyFont="1" applyFill="1" applyBorder="1" applyAlignment="1">
      <alignment horizontal="center" vertical="center"/>
    </xf>
    <xf numFmtId="17" fontId="7" fillId="7" borderId="2" xfId="10" applyNumberFormat="1" applyFont="1" applyFill="1" applyBorder="1" applyAlignment="1">
      <alignment horizontal="left" vertical="center"/>
    </xf>
    <xf numFmtId="2" fontId="7" fillId="7" borderId="1" xfId="10" applyNumberFormat="1" applyFont="1" applyFill="1" applyBorder="1" applyAlignment="1">
      <alignment horizontal="center" vertical="center"/>
    </xf>
    <xf numFmtId="2" fontId="7" fillId="7" borderId="1" xfId="10" applyNumberFormat="1" applyFont="1" applyFill="1" applyBorder="1" applyAlignment="1">
      <alignment horizontal="right" vertical="center"/>
    </xf>
    <xf numFmtId="167" fontId="7" fillId="7" borderId="1" xfId="10" applyNumberFormat="1" applyFont="1" applyFill="1" applyBorder="1" applyAlignment="1">
      <alignment horizontal="right" vertical="center"/>
    </xf>
    <xf numFmtId="2" fontId="7" fillId="0" borderId="1" xfId="10" applyNumberFormat="1" applyFont="1" applyFill="1" applyBorder="1" applyAlignment="1">
      <alignment horizontal="right" vertical="center"/>
    </xf>
    <xf numFmtId="2" fontId="6" fillId="0" borderId="1" xfId="10" applyNumberFormat="1" applyFont="1" applyFill="1" applyBorder="1" applyAlignment="1">
      <alignment horizontal="center" vertical="center"/>
    </xf>
    <xf numFmtId="0" fontId="6" fillId="12" borderId="0" xfId="5" applyFont="1" applyFill="1"/>
    <xf numFmtId="0" fontId="7" fillId="12" borderId="0" xfId="5" applyFont="1" applyFill="1"/>
    <xf numFmtId="14" fontId="12" fillId="12" borderId="0" xfId="5" applyNumberFormat="1" applyFont="1" applyFill="1"/>
    <xf numFmtId="14" fontId="7" fillId="12" borderId="0" xfId="5" applyNumberFormat="1" applyFont="1" applyFill="1"/>
    <xf numFmtId="17" fontId="7" fillId="0" borderId="2" xfId="9" applyNumberFormat="1" applyFont="1" applyFill="1" applyBorder="1" applyAlignment="1">
      <alignment horizontal="left" vertical="center"/>
    </xf>
    <xf numFmtId="2" fontId="7" fillId="0" borderId="1" xfId="9" applyNumberFormat="1" applyFont="1" applyFill="1" applyBorder="1" applyAlignment="1">
      <alignment horizontal="center" vertical="center"/>
    </xf>
    <xf numFmtId="2" fontId="28" fillId="0" borderId="1" xfId="9" applyNumberFormat="1" applyFont="1" applyFill="1" applyBorder="1" applyAlignment="1">
      <alignment horizontal="right" vertical="center"/>
    </xf>
    <xf numFmtId="2" fontId="28" fillId="0" borderId="1" xfId="10" applyNumberFormat="1" applyFont="1" applyFill="1" applyBorder="1" applyAlignment="1">
      <alignment horizontal="right" vertical="center"/>
    </xf>
    <xf numFmtId="2" fontId="7" fillId="0" borderId="1" xfId="9" applyNumberFormat="1" applyFont="1" applyFill="1" applyBorder="1" applyAlignment="1">
      <alignment vertical="center"/>
    </xf>
    <xf numFmtId="17" fontId="7" fillId="0" borderId="2" xfId="10" applyNumberFormat="1" applyFont="1" applyFill="1" applyBorder="1" applyAlignment="1">
      <alignment horizontal="left" vertical="center"/>
    </xf>
    <xf numFmtId="2" fontId="7" fillId="0" borderId="1" xfId="10" applyNumberFormat="1" applyFont="1" applyFill="1" applyBorder="1" applyAlignment="1">
      <alignment horizontal="center" vertical="center"/>
    </xf>
    <xf numFmtId="165" fontId="7" fillId="0" borderId="1" xfId="10" applyNumberFormat="1" applyFont="1" applyFill="1" applyBorder="1" applyAlignment="1">
      <alignment horizontal="center" vertical="center"/>
    </xf>
    <xf numFmtId="14" fontId="7" fillId="0" borderId="0" xfId="5" applyNumberFormat="1" applyFont="1"/>
    <xf numFmtId="0" fontId="7" fillId="0" borderId="0" xfId="5" applyFont="1" applyAlignment="1">
      <alignment horizontal="left"/>
    </xf>
    <xf numFmtId="0" fontId="7" fillId="0" borderId="0" xfId="5" applyFont="1" applyAlignment="1">
      <alignment horizontal="right"/>
    </xf>
    <xf numFmtId="164" fontId="10" fillId="13" borderId="8" xfId="0" applyFont="1" applyFill="1" applyBorder="1" applyAlignment="1">
      <alignment horizontal="center" vertical="center" wrapText="1"/>
    </xf>
    <xf numFmtId="164" fontId="10" fillId="13" borderId="1" xfId="0" applyFont="1" applyFill="1" applyBorder="1" applyAlignment="1">
      <alignment horizontal="center" vertical="center" wrapText="1"/>
    </xf>
    <xf numFmtId="14" fontId="7" fillId="0" borderId="0" xfId="0" applyNumberFormat="1" applyFont="1"/>
    <xf numFmtId="164" fontId="10" fillId="4" borderId="0" xfId="0" applyFont="1" applyFill="1" applyAlignment="1">
      <alignment horizontal="center" vertical="center" wrapText="1"/>
    </xf>
    <xf numFmtId="4" fontId="28" fillId="0" borderId="0" xfId="0" applyNumberFormat="1" applyFont="1"/>
    <xf numFmtId="164" fontId="28" fillId="0" borderId="0" xfId="0" applyFont="1" applyAlignment="1">
      <alignment horizontal="left"/>
    </xf>
    <xf numFmtId="164" fontId="28" fillId="0" borderId="0" xfId="0" applyFont="1" applyAlignment="1">
      <alignment horizontal="right" wrapText="1"/>
    </xf>
    <xf numFmtId="4" fontId="7" fillId="0" borderId="0" xfId="3" applyFont="1" applyAlignment="1">
      <alignment horizontal="left" vertical="top" wrapText="1"/>
    </xf>
    <xf numFmtId="0" fontId="16" fillId="0" borderId="0" xfId="4" applyFont="1">
      <alignment horizontal="left"/>
    </xf>
    <xf numFmtId="164" fontId="12" fillId="0" borderId="0" xfId="0" applyFont="1" applyAlignment="1">
      <alignment horizontal="right" wrapText="1"/>
    </xf>
    <xf numFmtId="4" fontId="8" fillId="0" borderId="0" xfId="3" applyFont="1" applyAlignment="1">
      <alignment horizontal="left"/>
    </xf>
    <xf numFmtId="4" fontId="8" fillId="0" borderId="0" xfId="3" applyFont="1" applyAlignment="1"/>
    <xf numFmtId="164" fontId="30" fillId="0" borderId="0" xfId="11" applyFont="1" applyAlignment="1"/>
    <xf numFmtId="0" fontId="7" fillId="0" borderId="0" xfId="4" applyFont="1">
      <alignment horizontal="left"/>
    </xf>
    <xf numFmtId="4" fontId="7" fillId="0" borderId="0" xfId="3" applyFont="1" applyAlignment="1">
      <alignment horizontal="left"/>
    </xf>
    <xf numFmtId="4" fontId="9" fillId="0" borderId="0" xfId="3" applyFont="1" applyAlignment="1">
      <alignment horizontal="left"/>
    </xf>
    <xf numFmtId="39" fontId="18" fillId="0" borderId="0" xfId="7" applyFont="1" applyAlignment="1">
      <alignment horizontal="left"/>
    </xf>
    <xf numFmtId="39" fontId="30" fillId="0" borderId="0" xfId="7" applyFont="1" applyAlignment="1">
      <alignment horizontal="left"/>
    </xf>
    <xf numFmtId="39" fontId="30" fillId="0" borderId="0" xfId="11" applyNumberFormat="1" applyFont="1" applyAlignment="1">
      <alignment horizontal="left"/>
    </xf>
    <xf numFmtId="164" fontId="2" fillId="0" borderId="0" xfId="0" applyFont="1"/>
    <xf numFmtId="164" fontId="31" fillId="14" borderId="0" xfId="0" applyFont="1" applyFill="1"/>
    <xf numFmtId="164" fontId="0" fillId="14" borderId="0" xfId="0" applyFill="1"/>
    <xf numFmtId="4" fontId="8" fillId="0" borderId="0" xfId="3" applyFont="1">
      <alignment horizontal="left" vertical="top"/>
    </xf>
    <xf numFmtId="2" fontId="9" fillId="0" borderId="0" xfId="0" applyNumberFormat="1" applyFont="1"/>
    <xf numFmtId="164" fontId="1" fillId="0" borderId="0" xfId="0" applyFont="1"/>
    <xf numFmtId="164" fontId="10" fillId="4" borderId="5" xfId="0" applyFont="1" applyFill="1" applyBorder="1" applyAlignment="1">
      <alignment horizontal="center" vertical="center"/>
    </xf>
    <xf numFmtId="164" fontId="10" fillId="4" borderId="6" xfId="0" applyFont="1" applyFill="1" applyBorder="1" applyAlignment="1">
      <alignment horizontal="center" vertical="center"/>
    </xf>
    <xf numFmtId="164" fontId="0" fillId="0" borderId="6" xfId="0" applyBorder="1"/>
    <xf numFmtId="164" fontId="7" fillId="0" borderId="0" xfId="0" applyFont="1" applyAlignment="1">
      <alignment horizontal="left" vertical="center"/>
    </xf>
    <xf numFmtId="0" fontId="7" fillId="0" borderId="0" xfId="5" applyFont="1" applyAlignment="1">
      <alignment horizontal="left" vertical="center"/>
    </xf>
    <xf numFmtId="3" fontId="7" fillId="0" borderId="8" xfId="5" applyNumberFormat="1" applyFont="1" applyBorder="1" applyAlignment="1">
      <alignment horizontal="left" vertical="center" wrapText="1"/>
    </xf>
    <xf numFmtId="0" fontId="3" fillId="0" borderId="9" xfId="5" applyBorder="1" applyAlignment="1">
      <alignment horizontal="left" vertical="center" wrapText="1"/>
    </xf>
    <xf numFmtId="0" fontId="10" fillId="4" borderId="9" xfId="6" applyFont="1" applyFill="1" applyBorder="1" applyAlignment="1">
      <alignment horizontal="center" vertical="center"/>
    </xf>
    <xf numFmtId="0" fontId="10" fillId="4" borderId="8" xfId="5" applyFont="1" applyFill="1" applyBorder="1" applyAlignment="1">
      <alignment horizontal="center" vertical="center"/>
    </xf>
    <xf numFmtId="0" fontId="10" fillId="4" borderId="2" xfId="5" applyFont="1" applyFill="1" applyBorder="1" applyAlignment="1">
      <alignment horizontal="center" vertical="center"/>
    </xf>
    <xf numFmtId="0" fontId="6" fillId="0" borderId="0" xfId="5" applyFont="1" applyAlignment="1">
      <alignment horizontal="left" vertical="center"/>
    </xf>
    <xf numFmtId="4" fontId="7" fillId="0" borderId="0" xfId="3" applyFont="1" applyAlignment="1">
      <alignment horizontal="left" vertical="top" wrapText="1"/>
    </xf>
    <xf numFmtId="4" fontId="9" fillId="0" borderId="3" xfId="3" applyFont="1" applyBorder="1" applyAlignment="1">
      <alignment horizontal="center" vertical="top"/>
    </xf>
    <xf numFmtId="0" fontId="16" fillId="0" borderId="0" xfId="4" applyFont="1">
      <alignment horizontal="left"/>
    </xf>
    <xf numFmtId="4" fontId="7" fillId="0" borderId="3" xfId="3" applyFont="1" applyBorder="1" applyAlignment="1">
      <alignment horizontal="center" vertical="top"/>
    </xf>
    <xf numFmtId="164" fontId="7" fillId="0" borderId="0" xfId="0" applyFont="1" applyAlignment="1">
      <alignment vertical="center" wrapText="1"/>
    </xf>
    <xf numFmtId="4" fontId="8" fillId="0" borderId="0" xfId="3" applyFont="1" applyAlignment="1">
      <alignment horizontal="left" vertical="top" wrapText="1"/>
    </xf>
    <xf numFmtId="4" fontId="7" fillId="15" borderId="0" xfId="12" applyFont="1" applyFill="1" applyAlignment="1">
      <alignment horizontal="left" vertical="top" wrapText="1"/>
    </xf>
    <xf numFmtId="4" fontId="8" fillId="15" borderId="0" xfId="12" applyFont="1" applyFill="1">
      <alignment horizontal="left" vertical="top"/>
    </xf>
    <xf numFmtId="164" fontId="10" fillId="4" borderId="4" xfId="0" applyFont="1" applyFill="1" applyBorder="1" applyAlignment="1">
      <alignment horizontal="center" vertical="center" wrapText="1"/>
    </xf>
    <xf numFmtId="164" fontId="10" fillId="4" borderId="0" xfId="0" applyFont="1" applyFill="1" applyAlignment="1">
      <alignment horizontal="center" vertical="center" wrapText="1"/>
    </xf>
  </cellXfs>
  <cellStyles count="13">
    <cellStyle name="20% - Accent1" xfId="1" builtinId="30"/>
    <cellStyle name="20% - Accent1 2" xfId="9" xr:uid="{00000000-0005-0000-0000-000001000000}"/>
    <cellStyle name="40% - Accent1 2" xfId="10" xr:uid="{00000000-0005-0000-0000-000002000000}"/>
    <cellStyle name="Comma" xfId="2" builtinId="3"/>
    <cellStyle name="Heading 2 2" xfId="4" xr:uid="{00000000-0005-0000-0000-000004000000}"/>
    <cellStyle name="Hyperlink" xfId="11" builtinId="8"/>
    <cellStyle name="Hyperlink 3" xfId="7" xr:uid="{00000000-0005-0000-0000-000005000000}"/>
    <cellStyle name="Input" xfId="8" builtinId="20"/>
    <cellStyle name="Normal" xfId="0" builtinId="0"/>
    <cellStyle name="Normal 2" xfId="5" xr:uid="{00000000-0005-0000-0000-000008000000}"/>
    <cellStyle name="Normal 3" xfId="6" xr:uid="{00000000-0005-0000-0000-000009000000}"/>
    <cellStyle name="Normal 3 2" xfId="3" xr:uid="{00000000-0005-0000-0000-00000A000000}"/>
    <cellStyle name="Normal 9" xfId="12" xr:uid="{B8F543EC-084C-402E-A576-23C30BFBAA34}"/>
  </cellStyles>
  <dxfs count="6">
    <dxf>
      <font>
        <color theme="4" tint="0.79998168889431442"/>
      </font>
    </dxf>
    <dxf>
      <font>
        <color theme="4" tint="0.79998168889431442"/>
      </font>
    </dxf>
    <dxf>
      <font>
        <b val="0"/>
        <i/>
        <color rgb="FFC00000"/>
      </font>
    </dxf>
    <dxf>
      <font>
        <b val="0"/>
        <i/>
        <color rgb="FFC00000"/>
      </font>
    </dxf>
    <dxf>
      <font>
        <b val="0"/>
        <i/>
        <color rgb="FFC00000"/>
      </font>
    </dxf>
    <dxf>
      <font>
        <b val="0"/>
        <i/>
        <color rgb="FFC00000"/>
      </font>
    </dxf>
  </dxfs>
  <tableStyles count="0" defaultTableStyle="TableStyleMedium9" defaultPivotStyle="PivotStyleLight16"/>
  <colors>
    <mruColors>
      <color rgb="FF025328"/>
      <color rgb="FF7A98A5"/>
      <color rgb="FF7B3010"/>
      <color rgb="FF6DA32F"/>
      <color rgb="FF1F4350"/>
      <color rgb="FF0090D4"/>
      <color rgb="FF0090D3"/>
      <color rgb="FF575756"/>
      <color rgb="FF95C1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40" b="1">
                <a:latin typeface="+mj-lt"/>
              </a:defRPr>
            </a:pPr>
            <a:r>
              <a:rPr lang="en-GB" sz="1440" b="1">
                <a:latin typeface="+mj-lt"/>
              </a:rPr>
              <a:t>EU deadweight</a:t>
            </a:r>
            <a:r>
              <a:rPr lang="en-GB" sz="1440" b="1" baseline="0">
                <a:latin typeface="+mj-lt"/>
              </a:rPr>
              <a:t> pig prices</a:t>
            </a:r>
            <a:endParaRPr lang="en-GB" sz="1440" b="1">
              <a:latin typeface="+mj-lt"/>
            </a:endParaRPr>
          </a:p>
        </c:rich>
      </c:tx>
      <c:layout>
        <c:manualLayout>
          <c:xMode val="edge"/>
          <c:yMode val="edge"/>
          <c:x val="0.28407032675606242"/>
          <c:y val="3.0128878055145337E-3"/>
        </c:manualLayout>
      </c:layout>
      <c:overlay val="0"/>
      <c:spPr>
        <a:noFill/>
        <a:ln w="25400">
          <a:noFill/>
        </a:ln>
      </c:spPr>
    </c:title>
    <c:autoTitleDeleted val="0"/>
    <c:plotArea>
      <c:layout>
        <c:manualLayout>
          <c:layoutTarget val="inner"/>
          <c:xMode val="edge"/>
          <c:yMode val="edge"/>
          <c:x val="0.10630179737546633"/>
          <c:y val="0.2275209812458498"/>
          <c:w val="0.87745638544846394"/>
          <c:h val="0.58827344113459179"/>
        </c:manualLayout>
      </c:layout>
      <c:lineChart>
        <c:grouping val="standard"/>
        <c:varyColors val="0"/>
        <c:ser>
          <c:idx val="0"/>
          <c:order val="0"/>
          <c:tx>
            <c:strRef>
              <c:f>'Chart grade E - hide'!$C$10</c:f>
              <c:strCache>
                <c:ptCount val="1"/>
                <c:pt idx="0">
                  <c:v>UK </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hide'!$C$12:$C$117</c:f>
              <c:numCache>
                <c:formatCode>0.00</c:formatCode>
                <c:ptCount val="106"/>
                <c:pt idx="0">
                  <c:v>157.84</c:v>
                </c:pt>
                <c:pt idx="1">
                  <c:v>159.21</c:v>
                </c:pt>
                <c:pt idx="2">
                  <c:v>168.99</c:v>
                </c:pt>
                <c:pt idx="3">
                  <c:v>168.94</c:v>
                </c:pt>
                <c:pt idx="4">
                  <c:v>174.64</c:v>
                </c:pt>
                <c:pt idx="5">
                  <c:v>173.97</c:v>
                </c:pt>
                <c:pt idx="6">
                  <c:v>177.87</c:v>
                </c:pt>
                <c:pt idx="7">
                  <c:v>179.86</c:v>
                </c:pt>
                <c:pt idx="8">
                  <c:v>183.6</c:v>
                </c:pt>
                <c:pt idx="9">
                  <c:v>184.07</c:v>
                </c:pt>
                <c:pt idx="10">
                  <c:v>186.15</c:v>
                </c:pt>
                <c:pt idx="11">
                  <c:v>186.61</c:v>
                </c:pt>
                <c:pt idx="12">
                  <c:v>190.25</c:v>
                </c:pt>
                <c:pt idx="13">
                  <c:v>191.17</c:v>
                </c:pt>
                <c:pt idx="14">
                  <c:v>192.86</c:v>
                </c:pt>
                <c:pt idx="15">
                  <c:v>193.48</c:v>
                </c:pt>
                <c:pt idx="16">
                  <c:v>196.25</c:v>
                </c:pt>
                <c:pt idx="17">
                  <c:v>195.75</c:v>
                </c:pt>
                <c:pt idx="18">
                  <c:v>197.88</c:v>
                </c:pt>
                <c:pt idx="19">
                  <c:v>198.59</c:v>
                </c:pt>
                <c:pt idx="20">
                  <c:v>198.33</c:v>
                </c:pt>
                <c:pt idx="21">
                  <c:v>200.62</c:v>
                </c:pt>
                <c:pt idx="22">
                  <c:v>200.4</c:v>
                </c:pt>
                <c:pt idx="23">
                  <c:v>200.33</c:v>
                </c:pt>
                <c:pt idx="24">
                  <c:v>199.83</c:v>
                </c:pt>
                <c:pt idx="25">
                  <c:v>200.68</c:v>
                </c:pt>
                <c:pt idx="26">
                  <c:v>201.34</c:v>
                </c:pt>
                <c:pt idx="27">
                  <c:v>200.3</c:v>
                </c:pt>
                <c:pt idx="28">
                  <c:v>200.34</c:v>
                </c:pt>
                <c:pt idx="29">
                  <c:v>200.74</c:v>
                </c:pt>
                <c:pt idx="30">
                  <c:v>200.98</c:v>
                </c:pt>
                <c:pt idx="31">
                  <c:v>201.29</c:v>
                </c:pt>
                <c:pt idx="32">
                  <c:v>201.61</c:v>
                </c:pt>
                <c:pt idx="33">
                  <c:v>202.13</c:v>
                </c:pt>
                <c:pt idx="34">
                  <c:v>202.94</c:v>
                </c:pt>
                <c:pt idx="35">
                  <c:v>202.58</c:v>
                </c:pt>
                <c:pt idx="36">
                  <c:v>202.59</c:v>
                </c:pt>
                <c:pt idx="37">
                  <c:v>201.76</c:v>
                </c:pt>
                <c:pt idx="38">
                  <c:v>204.64</c:v>
                </c:pt>
                <c:pt idx="39">
                  <c:v>203.62</c:v>
                </c:pt>
                <c:pt idx="40">
                  <c:v>203.65</c:v>
                </c:pt>
                <c:pt idx="41">
                  <c:v>205.27</c:v>
                </c:pt>
                <c:pt idx="42">
                  <c:v>207.23</c:v>
                </c:pt>
                <c:pt idx="43">
                  <c:v>207.12</c:v>
                </c:pt>
                <c:pt idx="44">
                  <c:v>207.33</c:v>
                </c:pt>
                <c:pt idx="45">
                  <c:v>206.51</c:v>
                </c:pt>
                <c:pt idx="46">
                  <c:v>207.62</c:v>
                </c:pt>
                <c:pt idx="47">
                  <c:v>208.45</c:v>
                </c:pt>
                <c:pt idx="48">
                  <c:v>209.67</c:v>
                </c:pt>
                <c:pt idx="49">
                  <c:v>211.06</c:v>
                </c:pt>
                <c:pt idx="50">
                  <c:v>212.69</c:v>
                </c:pt>
                <c:pt idx="51">
                  <c:v>213.309628</c:v>
                </c:pt>
                <c:pt idx="52">
                  <c:v>214.322249</c:v>
                </c:pt>
                <c:pt idx="53">
                  <c:v>215.38924</c:v>
                </c:pt>
                <c:pt idx="54">
                  <c:v>215.65781899999999</c:v>
                </c:pt>
                <c:pt idx="55">
                  <c:v>216.599413</c:v>
                </c:pt>
                <c:pt idx="56">
                  <c:v>217.73258000000001</c:v>
                </c:pt>
                <c:pt idx="57">
                  <c:v>217.80676500000001</c:v>
                </c:pt>
                <c:pt idx="58">
                  <c:v>218.44</c:v>
                </c:pt>
                <c:pt idx="59">
                  <c:v>218.6</c:v>
                </c:pt>
                <c:pt idx="60">
                  <c:v>218.400327</c:v>
                </c:pt>
                <c:pt idx="61">
                  <c:v>218.98066900000001</c:v>
                </c:pt>
                <c:pt idx="62">
                  <c:v>219.79999999999998</c:v>
                </c:pt>
                <c:pt idx="63">
                  <c:v>219.78999000000002</c:v>
                </c:pt>
                <c:pt idx="64">
                  <c:v>220.51023099999998</c:v>
                </c:pt>
                <c:pt idx="65">
                  <c:v>220.84221299999999</c:v>
                </c:pt>
                <c:pt idx="66">
                  <c:v>221.73634300000003</c:v>
                </c:pt>
                <c:pt idx="67">
                  <c:v>221.27043200000003</c:v>
                </c:pt>
                <c:pt idx="68">
                  <c:v>222.06914399999997</c:v>
                </c:pt>
                <c:pt idx="69">
                  <c:v>222.97931700000001</c:v>
                </c:pt>
                <c:pt idx="70">
                  <c:v>222.068579</c:v>
                </c:pt>
                <c:pt idx="71">
                  <c:v>222.77731699999998</c:v>
                </c:pt>
                <c:pt idx="72">
                  <c:v>223.06390200000001</c:v>
                </c:pt>
                <c:pt idx="73">
                  <c:v>222.33181400000004</c:v>
                </c:pt>
                <c:pt idx="74">
                  <c:v>223.23665399999996</c:v>
                </c:pt>
                <c:pt idx="75">
                  <c:v>221.32047400000002</c:v>
                </c:pt>
                <c:pt idx="76">
                  <c:v>220.05911900000001</c:v>
                </c:pt>
                <c:pt idx="77">
                  <c:v>219.68308500000001</c:v>
                </c:pt>
                <c:pt idx="78">
                  <c:v>219.082233</c:v>
                </c:pt>
                <c:pt idx="79">
                  <c:v>217.63009</c:v>
                </c:pt>
                <c:pt idx="80">
                  <c:v>217.531791</c:v>
                </c:pt>
                <c:pt idx="81">
                  <c:v>216.215632</c:v>
                </c:pt>
                <c:pt idx="82">
                  <c:v>216.57710499999999</c:v>
                </c:pt>
                <c:pt idx="83">
                  <c:v>214.46982499999999</c:v>
                </c:pt>
                <c:pt idx="84">
                  <c:v>213.69222300000001</c:v>
                </c:pt>
                <c:pt idx="85">
                  <c:v>213.561318</c:v>
                </c:pt>
                <c:pt idx="86">
                  <c:v>213.039636</c:v>
                </c:pt>
                <c:pt idx="87">
                  <c:v>212.31310099999999</c:v>
                </c:pt>
                <c:pt idx="88">
                  <c:v>211.857596</c:v>
                </c:pt>
                <c:pt idx="89">
                  <c:v>211.351157</c:v>
                </c:pt>
                <c:pt idx="90">
                  <c:v>211.748627</c:v>
                </c:pt>
                <c:pt idx="91">
                  <c:v>211.63150999999999</c:v>
                </c:pt>
                <c:pt idx="92">
                  <c:v>210.04912300000001</c:v>
                </c:pt>
                <c:pt idx="93">
                  <c:v>209.31233499999999</c:v>
                </c:pt>
                <c:pt idx="94">
                  <c:v>208.25944200000001</c:v>
                </c:pt>
                <c:pt idx="95">
                  <c:v>208.30867799999999</c:v>
                </c:pt>
                <c:pt idx="96">
                  <c:v>207.644689</c:v>
                </c:pt>
                <c:pt idx="97">
                  <c:v>208.03168600000001</c:v>
                </c:pt>
                <c:pt idx="98">
                  <c:v>207.771953</c:v>
                </c:pt>
                <c:pt idx="99">
                  <c:v>207.75959599999999</c:v>
                </c:pt>
                <c:pt idx="100">
                  <c:v>208.585252</c:v>
                </c:pt>
                <c:pt idx="101">
                  <c:v>208.68663699999999</c:v>
                </c:pt>
                <c:pt idx="102">
                  <c:v>208.61068599999999</c:v>
                </c:pt>
                <c:pt idx="103">
                  <c:v>208.72093899999999</c:v>
                </c:pt>
                <c:pt idx="104">
                  <c:v>208.601551</c:v>
                </c:pt>
                <c:pt idx="105">
                  <c:v>208.844291</c:v>
                </c:pt>
              </c:numCache>
            </c:numRef>
          </c:val>
          <c:smooth val="0"/>
          <c:extLst>
            <c:ext xmlns:c16="http://schemas.microsoft.com/office/drawing/2014/chart" uri="{C3380CC4-5D6E-409C-BE32-E72D297353CC}">
              <c16:uniqueId val="{00000000-E9CB-4D58-A703-96EAA65954AB}"/>
            </c:ext>
          </c:extLst>
        </c:ser>
        <c:ser>
          <c:idx val="1"/>
          <c:order val="1"/>
          <c:tx>
            <c:strRef>
              <c:f>'Chart grade E - hide'!$D$10</c:f>
              <c:strCache>
                <c:ptCount val="1"/>
                <c:pt idx="0">
                  <c:v>Denmark</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hide'!$D$12:$D$117</c:f>
              <c:numCache>
                <c:formatCode>0.00</c:formatCode>
                <c:ptCount val="106"/>
                <c:pt idx="0">
                  <c:v>130.25968174799999</c:v>
                </c:pt>
                <c:pt idx="1">
                  <c:v>131.34700697142858</c:v>
                </c:pt>
                <c:pt idx="2">
                  <c:v>132.12241994442857</c:v>
                </c:pt>
                <c:pt idx="3">
                  <c:v>134.74495351800002</c:v>
                </c:pt>
                <c:pt idx="4">
                  <c:v>137.76188327314287</c:v>
                </c:pt>
                <c:pt idx="5">
                  <c:v>140.85444944485715</c:v>
                </c:pt>
                <c:pt idx="6">
                  <c:v>151.43795856257145</c:v>
                </c:pt>
                <c:pt idx="7">
                  <c:v>143.36687396928571</c:v>
                </c:pt>
                <c:pt idx="8">
                  <c:v>142.57934829142854</c:v>
                </c:pt>
                <c:pt idx="9">
                  <c:v>144.92645858</c:v>
                </c:pt>
                <c:pt idx="10">
                  <c:v>144.22741542771431</c:v>
                </c:pt>
                <c:pt idx="11">
                  <c:v>144.37955486314286</c:v>
                </c:pt>
                <c:pt idx="12">
                  <c:v>145.30265357142858</c:v>
                </c:pt>
                <c:pt idx="13">
                  <c:v>144.76572470742857</c:v>
                </c:pt>
                <c:pt idx="14">
                  <c:v>144.41642903142858</c:v>
                </c:pt>
                <c:pt idx="15">
                  <c:v>145.25579600742856</c:v>
                </c:pt>
                <c:pt idx="16">
                  <c:v>144.06978631885715</c:v>
                </c:pt>
                <c:pt idx="17">
                  <c:v>144.17532029999998</c:v>
                </c:pt>
                <c:pt idx="18">
                  <c:v>146.29875079971433</c:v>
                </c:pt>
                <c:pt idx="19">
                  <c:v>148.8982670087143</c:v>
                </c:pt>
                <c:pt idx="20">
                  <c:v>152.17710724357147</c:v>
                </c:pt>
                <c:pt idx="21">
                  <c:v>158.06862063128568</c:v>
                </c:pt>
                <c:pt idx="22">
                  <c:v>158.99649292000001</c:v>
                </c:pt>
                <c:pt idx="23">
                  <c:v>159.95289747014286</c:v>
                </c:pt>
                <c:pt idx="24">
                  <c:v>160.53418788057147</c:v>
                </c:pt>
                <c:pt idx="25">
                  <c:v>163.1835002887143</c:v>
                </c:pt>
                <c:pt idx="26">
                  <c:v>160.77327758800001</c:v>
                </c:pt>
                <c:pt idx="27">
                  <c:v>160.24295228571427</c:v>
                </c:pt>
                <c:pt idx="28">
                  <c:v>159.9524516417143</c:v>
                </c:pt>
                <c:pt idx="29">
                  <c:v>159.00787085114288</c:v>
                </c:pt>
                <c:pt idx="30">
                  <c:v>158.56945295514288</c:v>
                </c:pt>
                <c:pt idx="31">
                  <c:v>160.46401869771429</c:v>
                </c:pt>
                <c:pt idx="32">
                  <c:v>160.68111856000002</c:v>
                </c:pt>
                <c:pt idx="33">
                  <c:v>158.43981817771433</c:v>
                </c:pt>
                <c:pt idx="34">
                  <c:v>159.39988957542857</c:v>
                </c:pt>
                <c:pt idx="35">
                  <c:v>159.97457572971427</c:v>
                </c:pt>
                <c:pt idx="36">
                  <c:v>161.25502464685715</c:v>
                </c:pt>
                <c:pt idx="37">
                  <c:v>163.53248387571432</c:v>
                </c:pt>
                <c:pt idx="38">
                  <c:v>162.50998564199998</c:v>
                </c:pt>
                <c:pt idx="39">
                  <c:v>160.5590137714286</c:v>
                </c:pt>
                <c:pt idx="40">
                  <c:v>158.56912109257144</c:v>
                </c:pt>
                <c:pt idx="41">
                  <c:v>155.33322393285715</c:v>
                </c:pt>
                <c:pt idx="42">
                  <c:v>150.45546377085716</c:v>
                </c:pt>
                <c:pt idx="43">
                  <c:v>147.88324576628574</c:v>
                </c:pt>
                <c:pt idx="44">
                  <c:v>147.7647270074286</c:v>
                </c:pt>
                <c:pt idx="45">
                  <c:v>151.5574069788</c:v>
                </c:pt>
                <c:pt idx="46">
                  <c:v>154.78522029182858</c:v>
                </c:pt>
                <c:pt idx="47">
                  <c:v>157.04791268571427</c:v>
                </c:pt>
                <c:pt idx="48">
                  <c:v>157.82983207199999</c:v>
                </c:pt>
                <c:pt idx="49">
                  <c:v>157.23685007142859</c:v>
                </c:pt>
                <c:pt idx="50">
                  <c:v>160.77023840014286</c:v>
                </c:pt>
                <c:pt idx="51">
                  <c:v>166.11693221600001</c:v>
                </c:pt>
                <c:pt idx="52">
                  <c:v>167.90367632628573</c:v>
                </c:pt>
                <c:pt idx="53">
                  <c:v>173.29428868571432</c:v>
                </c:pt>
                <c:pt idx="54">
                  <c:v>175.51888507157142</c:v>
                </c:pt>
                <c:pt idx="55">
                  <c:v>178.9640106722857</c:v>
                </c:pt>
                <c:pt idx="56">
                  <c:v>179.20900272228573</c:v>
                </c:pt>
                <c:pt idx="57">
                  <c:v>178.9096356565714</c:v>
                </c:pt>
                <c:pt idx="58">
                  <c:v>180.52435410428572</c:v>
                </c:pt>
                <c:pt idx="59">
                  <c:v>179.72468298557143</c:v>
                </c:pt>
                <c:pt idx="60">
                  <c:v>179.11274702657141</c:v>
                </c:pt>
                <c:pt idx="61">
                  <c:v>178.48396765071428</c:v>
                </c:pt>
                <c:pt idx="62">
                  <c:v>177.47841222514285</c:v>
                </c:pt>
                <c:pt idx="63">
                  <c:v>177.45888714714289</c:v>
                </c:pt>
                <c:pt idx="64">
                  <c:v>178.01520258842856</c:v>
                </c:pt>
                <c:pt idx="65">
                  <c:v>177.39180899199999</c:v>
                </c:pt>
                <c:pt idx="66">
                  <c:v>177.09977037885716</c:v>
                </c:pt>
                <c:pt idx="67">
                  <c:v>178.97922356742859</c:v>
                </c:pt>
                <c:pt idx="68">
                  <c:v>178.16212223314284</c:v>
                </c:pt>
                <c:pt idx="69">
                  <c:v>178.44188072657144</c:v>
                </c:pt>
                <c:pt idx="70">
                  <c:v>178.63180577357141</c:v>
                </c:pt>
                <c:pt idx="71">
                  <c:v>177.66931395714283</c:v>
                </c:pt>
                <c:pt idx="72">
                  <c:v>174.81526014642853</c:v>
                </c:pt>
                <c:pt idx="73">
                  <c:v>172.5201720137143</c:v>
                </c:pt>
                <c:pt idx="74">
                  <c:v>171.71706497142858</c:v>
                </c:pt>
                <c:pt idx="75">
                  <c:v>169.13237391185717</c:v>
                </c:pt>
                <c:pt idx="76">
                  <c:v>166.97180241000001</c:v>
                </c:pt>
                <c:pt idx="77">
                  <c:v>165.2075831857143</c:v>
                </c:pt>
                <c:pt idx="78">
                  <c:v>163.92396896</c:v>
                </c:pt>
                <c:pt idx="79">
                  <c:v>163.35784876428576</c:v>
                </c:pt>
                <c:pt idx="80">
                  <c:v>163.19399223085716</c:v>
                </c:pt>
                <c:pt idx="81">
                  <c:v>166.10402739</c:v>
                </c:pt>
                <c:pt idx="82">
                  <c:v>166.48140857857143</c:v>
                </c:pt>
                <c:pt idx="83">
                  <c:v>166.60442624457141</c:v>
                </c:pt>
                <c:pt idx="84">
                  <c:v>167.31406869200001</c:v>
                </c:pt>
                <c:pt idx="85">
                  <c:v>168.63812298514284</c:v>
                </c:pt>
                <c:pt idx="86">
                  <c:v>168.29391768514287</c:v>
                </c:pt>
                <c:pt idx="87">
                  <c:v>166.55456675085713</c:v>
                </c:pt>
                <c:pt idx="88">
                  <c:v>167.52428012057146</c:v>
                </c:pt>
                <c:pt idx="89">
                  <c:v>168.04802634457147</c:v>
                </c:pt>
                <c:pt idx="90">
                  <c:v>168.62147711999998</c:v>
                </c:pt>
                <c:pt idx="91">
                  <c:v>169.63777086228572</c:v>
                </c:pt>
                <c:pt idx="92">
                  <c:v>166.38286889914284</c:v>
                </c:pt>
                <c:pt idx="93">
                  <c:v>163.68540726857142</c:v>
                </c:pt>
                <c:pt idx="94">
                  <c:v>159.43886784</c:v>
                </c:pt>
                <c:pt idx="95">
                  <c:v>156.31776917714288</c:v>
                </c:pt>
                <c:pt idx="96">
                  <c:v>154.76115520371431</c:v>
                </c:pt>
                <c:pt idx="97">
                  <c:v>155.29336156799999</c:v>
                </c:pt>
                <c:pt idx="98">
                  <c:v>157.17137467385712</c:v>
                </c:pt>
                <c:pt idx="99">
                  <c:v>158.37217366885716</c:v>
                </c:pt>
                <c:pt idx="100">
                  <c:v>159.52163781085716</c:v>
                </c:pt>
                <c:pt idx="101">
                  <c:v>160.04118136071426</c:v>
                </c:pt>
                <c:pt idx="102">
                  <c:v>160.55102556542857</c:v>
                </c:pt>
                <c:pt idx="103">
                  <c:v>161.94670578771431</c:v>
                </c:pt>
                <c:pt idx="104">
                  <c:v>162.26823447214286</c:v>
                </c:pt>
                <c:pt idx="105">
                  <c:v>161.43347043428571</c:v>
                </c:pt>
              </c:numCache>
            </c:numRef>
          </c:val>
          <c:smooth val="0"/>
          <c:extLst>
            <c:ext xmlns:c16="http://schemas.microsoft.com/office/drawing/2014/chart" uri="{C3380CC4-5D6E-409C-BE32-E72D297353CC}">
              <c16:uniqueId val="{00000001-E9CB-4D58-A703-96EAA65954AB}"/>
            </c:ext>
          </c:extLst>
        </c:ser>
        <c:ser>
          <c:idx val="2"/>
          <c:order val="2"/>
          <c:tx>
            <c:strRef>
              <c:f>'Chart grade E - hide'!$H$6</c:f>
              <c:strCache>
                <c:ptCount val="1"/>
                <c:pt idx="0">
                  <c:v>Netherlands</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hide'!$H$12:$H$117</c:f>
              <c:numCache>
                <c:formatCode>0.00</c:formatCode>
                <c:ptCount val="106"/>
                <c:pt idx="0">
                  <c:v>141.74198639999997</c:v>
                </c:pt>
                <c:pt idx="1">
                  <c:v>137.62143951428573</c:v>
                </c:pt>
                <c:pt idx="2">
                  <c:v>137.58873361428573</c:v>
                </c:pt>
                <c:pt idx="3">
                  <c:v>139.0088331</c:v>
                </c:pt>
                <c:pt idx="4">
                  <c:v>139.78343185714289</c:v>
                </c:pt>
                <c:pt idx="5">
                  <c:v>135.52641215714286</c:v>
                </c:pt>
                <c:pt idx="6">
                  <c:v>134.47538691428574</c:v>
                </c:pt>
                <c:pt idx="7">
                  <c:v>134.83164785714285</c:v>
                </c:pt>
                <c:pt idx="8">
                  <c:v>134.98944028571427</c:v>
                </c:pt>
                <c:pt idx="9">
                  <c:v>135.2794336</c:v>
                </c:pt>
                <c:pt idx="10">
                  <c:v>138.27867917142859</c:v>
                </c:pt>
                <c:pt idx="11">
                  <c:v>142.40594571428571</c:v>
                </c:pt>
                <c:pt idx="12">
                  <c:v>145.60029</c:v>
                </c:pt>
                <c:pt idx="13">
                  <c:v>144.13842634285714</c:v>
                </c:pt>
                <c:pt idx="14">
                  <c:v>142.83570821428572</c:v>
                </c:pt>
                <c:pt idx="15">
                  <c:v>143.84130822857139</c:v>
                </c:pt>
                <c:pt idx="16">
                  <c:v>142.24205600000002</c:v>
                </c:pt>
                <c:pt idx="17">
                  <c:v>142.3784815285714</c:v>
                </c:pt>
                <c:pt idx="18">
                  <c:v>146.72526988571431</c:v>
                </c:pt>
                <c:pt idx="19">
                  <c:v>151.11601607142856</c:v>
                </c:pt>
                <c:pt idx="20">
                  <c:v>154.60990350000003</c:v>
                </c:pt>
                <c:pt idx="21">
                  <c:v>157.74221301428568</c:v>
                </c:pt>
                <c:pt idx="22">
                  <c:v>158.89131500000002</c:v>
                </c:pt>
                <c:pt idx="23">
                  <c:v>160.52182347142858</c:v>
                </c:pt>
                <c:pt idx="24">
                  <c:v>161.87808805714289</c:v>
                </c:pt>
                <c:pt idx="25">
                  <c:v>164.48899535714287</c:v>
                </c:pt>
                <c:pt idx="26">
                  <c:v>157.68423759999999</c:v>
                </c:pt>
                <c:pt idx="27">
                  <c:v>154.88523214285712</c:v>
                </c:pt>
                <c:pt idx="28">
                  <c:v>154.50871731428572</c:v>
                </c:pt>
                <c:pt idx="29">
                  <c:v>149.13969051428575</c:v>
                </c:pt>
                <c:pt idx="30">
                  <c:v>148.8626611857143</c:v>
                </c:pt>
                <c:pt idx="31">
                  <c:v>150.33259355714284</c:v>
                </c:pt>
                <c:pt idx="32">
                  <c:v>150.24145200000001</c:v>
                </c:pt>
                <c:pt idx="33">
                  <c:v>150.28592820000003</c:v>
                </c:pt>
                <c:pt idx="34">
                  <c:v>153.50504117142859</c:v>
                </c:pt>
                <c:pt idx="35">
                  <c:v>155.51623697142855</c:v>
                </c:pt>
                <c:pt idx="36">
                  <c:v>155.61222485714288</c:v>
                </c:pt>
                <c:pt idx="37">
                  <c:v>158.29050835714284</c:v>
                </c:pt>
                <c:pt idx="38">
                  <c:v>155.84210608571428</c:v>
                </c:pt>
                <c:pt idx="39">
                  <c:v>155.62072714285713</c:v>
                </c:pt>
                <c:pt idx="40">
                  <c:v>153.05913394285716</c:v>
                </c:pt>
                <c:pt idx="41">
                  <c:v>151.90443081428572</c:v>
                </c:pt>
                <c:pt idx="42">
                  <c:v>156.91397762857144</c:v>
                </c:pt>
                <c:pt idx="43">
                  <c:v>160.7309104857143</c:v>
                </c:pt>
                <c:pt idx="44">
                  <c:v>172.14443755714288</c:v>
                </c:pt>
                <c:pt idx="45">
                  <c:v>180.72895887428572</c:v>
                </c:pt>
                <c:pt idx="46">
                  <c:v>184.50201941714283</c:v>
                </c:pt>
                <c:pt idx="47">
                  <c:v>185.01014511428571</c:v>
                </c:pt>
                <c:pt idx="48">
                  <c:v>185.42382634285715</c:v>
                </c:pt>
                <c:pt idx="49">
                  <c:v>183.48543677142857</c:v>
                </c:pt>
                <c:pt idx="50">
                  <c:v>185.01832007142858</c:v>
                </c:pt>
                <c:pt idx="51">
                  <c:v>188.0135241142857</c:v>
                </c:pt>
                <c:pt idx="52">
                  <c:v>187.23144927142857</c:v>
                </c:pt>
                <c:pt idx="53">
                  <c:v>188.15034662857144</c:v>
                </c:pt>
                <c:pt idx="54">
                  <c:v>189.12311142857143</c:v>
                </c:pt>
                <c:pt idx="55">
                  <c:v>188.88274125714284</c:v>
                </c:pt>
                <c:pt idx="56">
                  <c:v>187.90129354285713</c:v>
                </c:pt>
                <c:pt idx="57">
                  <c:v>186.21978034285712</c:v>
                </c:pt>
                <c:pt idx="58">
                  <c:v>185.8731948857143</c:v>
                </c:pt>
                <c:pt idx="59">
                  <c:v>185.84998362857144</c:v>
                </c:pt>
                <c:pt idx="60">
                  <c:v>186.98586325714285</c:v>
                </c:pt>
                <c:pt idx="61">
                  <c:v>186.55158627142856</c:v>
                </c:pt>
                <c:pt idx="62">
                  <c:v>186.66449318571426</c:v>
                </c:pt>
                <c:pt idx="63">
                  <c:v>191.27151402857149</c:v>
                </c:pt>
                <c:pt idx="64">
                  <c:v>192.0675117142857</c:v>
                </c:pt>
                <c:pt idx="65">
                  <c:v>193.40611611428571</c:v>
                </c:pt>
                <c:pt idx="66">
                  <c:v>197.25223085714288</c:v>
                </c:pt>
                <c:pt idx="67">
                  <c:v>199.26000960000005</c:v>
                </c:pt>
                <c:pt idx="68">
                  <c:v>195.48122194285713</c:v>
                </c:pt>
                <c:pt idx="69">
                  <c:v>192.34799665714286</c:v>
                </c:pt>
                <c:pt idx="70">
                  <c:v>189.75146412857143</c:v>
                </c:pt>
                <c:pt idx="71">
                  <c:v>184.99676815714287</c:v>
                </c:pt>
                <c:pt idx="72">
                  <c:v>180.49188299999997</c:v>
                </c:pt>
                <c:pt idx="73">
                  <c:v>179.09240822857146</c:v>
                </c:pt>
                <c:pt idx="74">
                  <c:v>177.87902742857148</c:v>
                </c:pt>
                <c:pt idx="75">
                  <c:v>178.21550788571429</c:v>
                </c:pt>
                <c:pt idx="76">
                  <c:v>179.39066399999999</c:v>
                </c:pt>
                <c:pt idx="77">
                  <c:v>178.02922434285719</c:v>
                </c:pt>
                <c:pt idx="78">
                  <c:v>176.20302819999998</c:v>
                </c:pt>
                <c:pt idx="79">
                  <c:v>173.44947000000002</c:v>
                </c:pt>
                <c:pt idx="80">
                  <c:v>169.63405945714288</c:v>
                </c:pt>
                <c:pt idx="81">
                  <c:v>170.01663149999999</c:v>
                </c:pt>
                <c:pt idx="82">
                  <c:v>170.01049214285717</c:v>
                </c:pt>
                <c:pt idx="83">
                  <c:v>170.11301257142856</c:v>
                </c:pt>
                <c:pt idx="84">
                  <c:v>170.54025577142855</c:v>
                </c:pt>
                <c:pt idx="85">
                  <c:v>170.09957995714282</c:v>
                </c:pt>
                <c:pt idx="86">
                  <c:v>168.73811554285717</c:v>
                </c:pt>
                <c:pt idx="87">
                  <c:v>167.24302280000001</c:v>
                </c:pt>
                <c:pt idx="88">
                  <c:v>167.6104719428572</c:v>
                </c:pt>
                <c:pt idx="89">
                  <c:v>169.04416247142859</c:v>
                </c:pt>
                <c:pt idx="90">
                  <c:v>169.48195200000001</c:v>
                </c:pt>
                <c:pt idx="91">
                  <c:v>158.49153909999998</c:v>
                </c:pt>
                <c:pt idx="92">
                  <c:v>152.8546751142857</c:v>
                </c:pt>
                <c:pt idx="93">
                  <c:v>149.78619977142858</c:v>
                </c:pt>
                <c:pt idx="94">
                  <c:v>145.897074</c:v>
                </c:pt>
                <c:pt idx="95">
                  <c:v>145.625372</c:v>
                </c:pt>
                <c:pt idx="96">
                  <c:v>145.78047011428572</c:v>
                </c:pt>
                <c:pt idx="97">
                  <c:v>151.09705645714283</c:v>
                </c:pt>
                <c:pt idx="98">
                  <c:v>155.32919758571427</c:v>
                </c:pt>
                <c:pt idx="99">
                  <c:v>155.3717586857143</c:v>
                </c:pt>
                <c:pt idx="100">
                  <c:v>157.58824101428573</c:v>
                </c:pt>
                <c:pt idx="101">
                  <c:v>157.45637357142854</c:v>
                </c:pt>
                <c:pt idx="102">
                  <c:v>157.86771937142856</c:v>
                </c:pt>
                <c:pt idx="103">
                  <c:v>158.0214819857143</c:v>
                </c:pt>
                <c:pt idx="104">
                  <c:v>156.28402774285715</c:v>
                </c:pt>
                <c:pt idx="105">
                  <c:v>#N/A</c:v>
                </c:pt>
              </c:numCache>
            </c:numRef>
          </c:val>
          <c:smooth val="0"/>
          <c:extLst>
            <c:ext xmlns:c16="http://schemas.microsoft.com/office/drawing/2014/chart" uri="{C3380CC4-5D6E-409C-BE32-E72D297353CC}">
              <c16:uniqueId val="{00000002-E9CB-4D58-A703-96EAA65954AB}"/>
            </c:ext>
          </c:extLst>
        </c:ser>
        <c:ser>
          <c:idx val="3"/>
          <c:order val="3"/>
          <c:tx>
            <c:strRef>
              <c:f>'Chart grade E - hide'!$E$10</c:f>
              <c:strCache>
                <c:ptCount val="1"/>
                <c:pt idx="0">
                  <c:v>Germany</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hide'!$E$12:$E$117</c:f>
              <c:numCache>
                <c:formatCode>0.00</c:formatCode>
                <c:ptCount val="106"/>
                <c:pt idx="0">
                  <c:v>169.85464859999999</c:v>
                </c:pt>
                <c:pt idx="1">
                  <c:v>168.83549318571428</c:v>
                </c:pt>
                <c:pt idx="2">
                  <c:v>169.06828948571427</c:v>
                </c:pt>
                <c:pt idx="3">
                  <c:v>170.57536971428573</c:v>
                </c:pt>
                <c:pt idx="4">
                  <c:v>163.97362551428574</c:v>
                </c:pt>
                <c:pt idx="5">
                  <c:v>160.8634764285714</c:v>
                </c:pt>
                <c:pt idx="6">
                  <c:v>159.26234340000002</c:v>
                </c:pt>
                <c:pt idx="7">
                  <c:v>159.84142985714286</c:v>
                </c:pt>
                <c:pt idx="8">
                  <c:v>160.02787291428569</c:v>
                </c:pt>
                <c:pt idx="9">
                  <c:v>160.43519400000002</c:v>
                </c:pt>
                <c:pt idx="10">
                  <c:v>161.25508440000002</c:v>
                </c:pt>
                <c:pt idx="11">
                  <c:v>163.98130435714285</c:v>
                </c:pt>
                <c:pt idx="12">
                  <c:v>166.70228142857144</c:v>
                </c:pt>
                <c:pt idx="13">
                  <c:v>165.56128954285717</c:v>
                </c:pt>
                <c:pt idx="14">
                  <c:v>163.3146137857143</c:v>
                </c:pt>
                <c:pt idx="15">
                  <c:v>164.07138685714284</c:v>
                </c:pt>
                <c:pt idx="16">
                  <c:v>162.09017691428573</c:v>
                </c:pt>
                <c:pt idx="17">
                  <c:v>162.32003331428569</c:v>
                </c:pt>
                <c:pt idx="18">
                  <c:v>167.78501948571429</c:v>
                </c:pt>
                <c:pt idx="19">
                  <c:v>173.89120752857141</c:v>
                </c:pt>
                <c:pt idx="20">
                  <c:v>179.15679321428576</c:v>
                </c:pt>
                <c:pt idx="21">
                  <c:v>183.24683344285714</c:v>
                </c:pt>
                <c:pt idx="22">
                  <c:v>187.01948899999999</c:v>
                </c:pt>
                <c:pt idx="23">
                  <c:v>189.7724282142857</c:v>
                </c:pt>
                <c:pt idx="24">
                  <c:v>191.39094935714286</c:v>
                </c:pt>
                <c:pt idx="25">
                  <c:v>189.23134545714285</c:v>
                </c:pt>
                <c:pt idx="26">
                  <c:v>182.83358759999999</c:v>
                </c:pt>
                <c:pt idx="27">
                  <c:v>182.2410182142857</c:v>
                </c:pt>
                <c:pt idx="28">
                  <c:v>176.94597171428572</c:v>
                </c:pt>
                <c:pt idx="29">
                  <c:v>172.52955701428573</c:v>
                </c:pt>
                <c:pt idx="30">
                  <c:v>172.24187184285717</c:v>
                </c:pt>
                <c:pt idx="31">
                  <c:v>173.09541951428571</c:v>
                </c:pt>
                <c:pt idx="32">
                  <c:v>173.438187</c:v>
                </c:pt>
                <c:pt idx="33">
                  <c:v>174.27608240000004</c:v>
                </c:pt>
                <c:pt idx="34">
                  <c:v>177.82514331428573</c:v>
                </c:pt>
                <c:pt idx="35">
                  <c:v>179.56300937142856</c:v>
                </c:pt>
                <c:pt idx="36">
                  <c:v>180.24938787142858</c:v>
                </c:pt>
                <c:pt idx="37">
                  <c:v>182.53699085714285</c:v>
                </c:pt>
                <c:pt idx="38">
                  <c:v>184.57055282857141</c:v>
                </c:pt>
                <c:pt idx="39">
                  <c:v>184.58472571428572</c:v>
                </c:pt>
                <c:pt idx="40">
                  <c:v>184.87340377142857</c:v>
                </c:pt>
                <c:pt idx="41">
                  <c:v>183.54127870000002</c:v>
                </c:pt>
                <c:pt idx="42">
                  <c:v>183.58249092857145</c:v>
                </c:pt>
                <c:pt idx="43">
                  <c:v>189.55846837142857</c:v>
                </c:pt>
                <c:pt idx="44">
                  <c:v>199.13389935714289</c:v>
                </c:pt>
                <c:pt idx="45">
                  <c:v>207.00939678285712</c:v>
                </c:pt>
                <c:pt idx="46">
                  <c:v>208.39703542857143</c:v>
                </c:pt>
                <c:pt idx="47">
                  <c:v>209.27058437142858</c:v>
                </c:pt>
                <c:pt idx="48">
                  <c:v>210.59083131428571</c:v>
                </c:pt>
                <c:pt idx="49">
                  <c:v>208.75046987142858</c:v>
                </c:pt>
                <c:pt idx="50">
                  <c:v>211.85015247142857</c:v>
                </c:pt>
                <c:pt idx="51">
                  <c:v>213.6261449142857</c:v>
                </c:pt>
                <c:pt idx="52">
                  <c:v>212.89879341428571</c:v>
                </c:pt>
                <c:pt idx="53">
                  <c:v>213.90436537142858</c:v>
                </c:pt>
                <c:pt idx="54">
                  <c:v>214.85799462857142</c:v>
                </c:pt>
                <c:pt idx="55">
                  <c:v>214.94162937142855</c:v>
                </c:pt>
                <c:pt idx="56">
                  <c:v>213.94232005714284</c:v>
                </c:pt>
                <c:pt idx="57">
                  <c:v>211.56433074285712</c:v>
                </c:pt>
                <c:pt idx="58">
                  <c:v>211.4854034857143</c:v>
                </c:pt>
                <c:pt idx="59">
                  <c:v>213.94378782857143</c:v>
                </c:pt>
                <c:pt idx="60">
                  <c:v>213.87565234285714</c:v>
                </c:pt>
                <c:pt idx="61">
                  <c:v>216.29181887142857</c:v>
                </c:pt>
                <c:pt idx="62">
                  <c:v>217.0519353285714</c:v>
                </c:pt>
                <c:pt idx="63">
                  <c:v>217.02437711428578</c:v>
                </c:pt>
                <c:pt idx="64">
                  <c:v>221.23873227142852</c:v>
                </c:pt>
                <c:pt idx="65">
                  <c:v>222.34985188571429</c:v>
                </c:pt>
                <c:pt idx="66">
                  <c:v>222.90869520000001</c:v>
                </c:pt>
                <c:pt idx="67">
                  <c:v>225.41979501428574</c:v>
                </c:pt>
                <c:pt idx="68">
                  <c:v>224.31242354285712</c:v>
                </c:pt>
                <c:pt idx="69">
                  <c:v>219.20945502857145</c:v>
                </c:pt>
                <c:pt idx="70">
                  <c:v>216.51869571428571</c:v>
                </c:pt>
                <c:pt idx="71">
                  <c:v>210.40261345714285</c:v>
                </c:pt>
                <c:pt idx="72">
                  <c:v>206.62718978571425</c:v>
                </c:pt>
                <c:pt idx="73">
                  <c:v>206.23099840000003</c:v>
                </c:pt>
                <c:pt idx="74">
                  <c:v>205.96969714285717</c:v>
                </c:pt>
                <c:pt idx="75">
                  <c:v>206.63277444285717</c:v>
                </c:pt>
                <c:pt idx="76">
                  <c:v>205.68723299999999</c:v>
                </c:pt>
                <c:pt idx="77">
                  <c:v>204.05394831428575</c:v>
                </c:pt>
                <c:pt idx="78">
                  <c:v>201.06937859999999</c:v>
                </c:pt>
                <c:pt idx="79">
                  <c:v>194.07229750000002</c:v>
                </c:pt>
                <c:pt idx="80">
                  <c:v>191.68396868571432</c:v>
                </c:pt>
                <c:pt idx="81">
                  <c:v>192.0669566</c:v>
                </c:pt>
                <c:pt idx="82">
                  <c:v>191.91641071428575</c:v>
                </c:pt>
                <c:pt idx="83">
                  <c:v>191.86588205714284</c:v>
                </c:pt>
                <c:pt idx="84">
                  <c:v>192.47783885714284</c:v>
                </c:pt>
                <c:pt idx="85">
                  <c:v>191.55263901428569</c:v>
                </c:pt>
                <c:pt idx="86">
                  <c:v>190.51998051428575</c:v>
                </c:pt>
                <c:pt idx="87">
                  <c:v>189.17105117142856</c:v>
                </c:pt>
                <c:pt idx="88">
                  <c:v>189.47606670000005</c:v>
                </c:pt>
                <c:pt idx="89">
                  <c:v>190.67262122857144</c:v>
                </c:pt>
                <c:pt idx="90">
                  <c:v>191.41051885714285</c:v>
                </c:pt>
                <c:pt idx="91">
                  <c:v>190.62416512857143</c:v>
                </c:pt>
                <c:pt idx="92">
                  <c:v>189.89157888571427</c:v>
                </c:pt>
                <c:pt idx="93">
                  <c:v>183.72777325714287</c:v>
                </c:pt>
                <c:pt idx="94">
                  <c:v>179.997885</c:v>
                </c:pt>
                <c:pt idx="95">
                  <c:v>179.65214571428572</c:v>
                </c:pt>
                <c:pt idx="96">
                  <c:v>185.36019231428574</c:v>
                </c:pt>
                <c:pt idx="97">
                  <c:v>191.28480685714283</c:v>
                </c:pt>
                <c:pt idx="98">
                  <c:v>193.01767271428571</c:v>
                </c:pt>
                <c:pt idx="99">
                  <c:v>196.16946362857144</c:v>
                </c:pt>
                <c:pt idx="100">
                  <c:v>197.2608051857143</c:v>
                </c:pt>
                <c:pt idx="101">
                  <c:v>197.26861071428567</c:v>
                </c:pt>
                <c:pt idx="102">
                  <c:v>197.52721257142858</c:v>
                </c:pt>
                <c:pt idx="103">
                  <c:v>197.99157115714289</c:v>
                </c:pt>
                <c:pt idx="104">
                  <c:v>197.77475614285714</c:v>
                </c:pt>
                <c:pt idx="105">
                  <c:v>197.68359347142857</c:v>
                </c:pt>
              </c:numCache>
            </c:numRef>
          </c:val>
          <c:smooth val="0"/>
          <c:extLst>
            <c:ext xmlns:c16="http://schemas.microsoft.com/office/drawing/2014/chart" uri="{C3380CC4-5D6E-409C-BE32-E72D297353CC}">
              <c16:uniqueId val="{00000003-E9CB-4D58-A703-96EAA65954AB}"/>
            </c:ext>
          </c:extLst>
        </c:ser>
        <c:ser>
          <c:idx val="4"/>
          <c:order val="4"/>
          <c:tx>
            <c:strRef>
              <c:f>'Chart grade E - hide'!$F$10</c:f>
              <c:strCache>
                <c:ptCount val="1"/>
                <c:pt idx="0">
                  <c:v>Spain</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hide'!$F$12:$F$117</c:f>
              <c:numCache>
                <c:formatCode>0.00</c:formatCode>
                <c:ptCount val="106"/>
                <c:pt idx="0">
                  <c:v>169.94660199999998</c:v>
                </c:pt>
                <c:pt idx="1">
                  <c:v>175.07663961428574</c:v>
                </c:pt>
                <c:pt idx="2">
                  <c:v>174.54118395714286</c:v>
                </c:pt>
                <c:pt idx="3">
                  <c:v>177.42193534285713</c:v>
                </c:pt>
                <c:pt idx="4">
                  <c:v>178.19319351428572</c:v>
                </c:pt>
                <c:pt idx="5">
                  <c:v>179.81720487142857</c:v>
                </c:pt>
                <c:pt idx="6">
                  <c:v>177.80804091428575</c:v>
                </c:pt>
                <c:pt idx="7">
                  <c:v>179.28781137142855</c:v>
                </c:pt>
                <c:pt idx="8">
                  <c:v>179.60538845714282</c:v>
                </c:pt>
                <c:pt idx="9">
                  <c:v>180.70832971428572</c:v>
                </c:pt>
                <c:pt idx="10">
                  <c:v>182.04448577142858</c:v>
                </c:pt>
                <c:pt idx="11">
                  <c:v>184.27844095714286</c:v>
                </c:pt>
                <c:pt idx="12">
                  <c:v>186.12198000000001</c:v>
                </c:pt>
                <c:pt idx="13">
                  <c:v>185.11200308571429</c:v>
                </c:pt>
                <c:pt idx="14">
                  <c:v>184.58963892857145</c:v>
                </c:pt>
                <c:pt idx="15">
                  <c:v>175.37843417142855</c:v>
                </c:pt>
                <c:pt idx="16">
                  <c:v>174.05469840000001</c:v>
                </c:pt>
                <c:pt idx="17">
                  <c:v>173.81476358571425</c:v>
                </c:pt>
                <c:pt idx="18">
                  <c:v>176.35427554285715</c:v>
                </c:pt>
                <c:pt idx="19">
                  <c:v>176.68949571428573</c:v>
                </c:pt>
                <c:pt idx="20">
                  <c:v>178.44675921428575</c:v>
                </c:pt>
                <c:pt idx="21">
                  <c:v>182.56842771428569</c:v>
                </c:pt>
                <c:pt idx="22">
                  <c:v>182.87637850000002</c:v>
                </c:pt>
                <c:pt idx="23">
                  <c:v>183.84231155714284</c:v>
                </c:pt>
                <c:pt idx="24">
                  <c:v>185.77237374285716</c:v>
                </c:pt>
                <c:pt idx="25">
                  <c:v>188.22526932857141</c:v>
                </c:pt>
                <c:pt idx="26">
                  <c:v>184.0669992</c:v>
                </c:pt>
                <c:pt idx="27">
                  <c:v>183.96002614285712</c:v>
                </c:pt>
                <c:pt idx="28">
                  <c:v>182.23301108571428</c:v>
                </c:pt>
                <c:pt idx="29">
                  <c:v>180.71384054285716</c:v>
                </c:pt>
                <c:pt idx="30">
                  <c:v>176.1499608</c:v>
                </c:pt>
                <c:pt idx="31">
                  <c:v>178.71835347142857</c:v>
                </c:pt>
                <c:pt idx="32">
                  <c:v>176.41750400000001</c:v>
                </c:pt>
                <c:pt idx="33">
                  <c:v>173.8962454857143</c:v>
                </c:pt>
                <c:pt idx="34">
                  <c:v>173.50348268571429</c:v>
                </c:pt>
                <c:pt idx="35">
                  <c:v>170.78115908571428</c:v>
                </c:pt>
                <c:pt idx="36">
                  <c:v>173.60866639999998</c:v>
                </c:pt>
                <c:pt idx="37">
                  <c:v>178.31029842857143</c:v>
                </c:pt>
                <c:pt idx="38">
                  <c:v>177.16758899999999</c:v>
                </c:pt>
                <c:pt idx="39">
                  <c:v>177.01890857142857</c:v>
                </c:pt>
                <c:pt idx="40">
                  <c:v>176.12514365714284</c:v>
                </c:pt>
                <c:pt idx="41">
                  <c:v>176.86512872857145</c:v>
                </c:pt>
                <c:pt idx="42">
                  <c:v>180.95171380000002</c:v>
                </c:pt>
                <c:pt idx="43">
                  <c:v>184.41132297142858</c:v>
                </c:pt>
                <c:pt idx="44">
                  <c:v>185.07059520000001</c:v>
                </c:pt>
                <c:pt idx="45">
                  <c:v>191.98187733142859</c:v>
                </c:pt>
                <c:pt idx="46">
                  <c:v>197.37671762285714</c:v>
                </c:pt>
                <c:pt idx="47">
                  <c:v>201.98185079999999</c:v>
                </c:pt>
                <c:pt idx="48">
                  <c:v>207.19563479999999</c:v>
                </c:pt>
                <c:pt idx="49">
                  <c:v>210.19945508571431</c:v>
                </c:pt>
                <c:pt idx="50">
                  <c:v>214.38212092857142</c:v>
                </c:pt>
                <c:pt idx="51">
                  <c:v>215.78105291428574</c:v>
                </c:pt>
                <c:pt idx="52">
                  <c:v>218.85571970000001</c:v>
                </c:pt>
                <c:pt idx="53">
                  <c:v>217.29953314285717</c:v>
                </c:pt>
                <c:pt idx="54">
                  <c:v>220.2665621142857</c:v>
                </c:pt>
                <c:pt idx="55">
                  <c:v>220.24533794285713</c:v>
                </c:pt>
                <c:pt idx="56">
                  <c:v>216.34083565714286</c:v>
                </c:pt>
                <c:pt idx="57">
                  <c:v>215.07183548571425</c:v>
                </c:pt>
                <c:pt idx="58">
                  <c:v>214.71843422857143</c:v>
                </c:pt>
                <c:pt idx="59">
                  <c:v>216.23715960000004</c:v>
                </c:pt>
                <c:pt idx="60">
                  <c:v>213.39239554285712</c:v>
                </c:pt>
                <c:pt idx="61">
                  <c:v>211.87120592857141</c:v>
                </c:pt>
                <c:pt idx="62">
                  <c:v>211.13708391428568</c:v>
                </c:pt>
                <c:pt idx="63">
                  <c:v>213.18028285714291</c:v>
                </c:pt>
                <c:pt idx="64">
                  <c:v>213.02814705714283</c:v>
                </c:pt>
                <c:pt idx="65">
                  <c:v>213.03000320000001</c:v>
                </c:pt>
                <c:pt idx="66">
                  <c:v>212.67003954285715</c:v>
                </c:pt>
                <c:pt idx="67">
                  <c:v>215.53106794285719</c:v>
                </c:pt>
                <c:pt idx="68">
                  <c:v>213.10841051428568</c:v>
                </c:pt>
                <c:pt idx="69">
                  <c:v>213.43806900000001</c:v>
                </c:pt>
                <c:pt idx="70">
                  <c:v>212.09343312857143</c:v>
                </c:pt>
                <c:pt idx="71">
                  <c:v>207.55400128571426</c:v>
                </c:pt>
                <c:pt idx="72">
                  <c:v>205.4808293571428</c:v>
                </c:pt>
                <c:pt idx="73">
                  <c:v>204.23374902857145</c:v>
                </c:pt>
                <c:pt idx="74">
                  <c:v>200.47146240000004</c:v>
                </c:pt>
                <c:pt idx="75">
                  <c:v>199.65083497142859</c:v>
                </c:pt>
                <c:pt idx="76">
                  <c:v>198.43449749999999</c:v>
                </c:pt>
                <c:pt idx="77">
                  <c:v>196.26040172857145</c:v>
                </c:pt>
                <c:pt idx="78">
                  <c:v>192.22069819999999</c:v>
                </c:pt>
                <c:pt idx="79">
                  <c:v>188.79347571428576</c:v>
                </c:pt>
                <c:pt idx="80">
                  <c:v>186.89881705714291</c:v>
                </c:pt>
                <c:pt idx="81">
                  <c:v>183.40712919999999</c:v>
                </c:pt>
                <c:pt idx="82">
                  <c:v>178.83734000000001</c:v>
                </c:pt>
                <c:pt idx="83">
                  <c:v>178.00256411428569</c:v>
                </c:pt>
                <c:pt idx="84">
                  <c:v>173.53571397142858</c:v>
                </c:pt>
                <c:pt idx="85">
                  <c:v>175.45848788571425</c:v>
                </c:pt>
                <c:pt idx="86">
                  <c:v>173.37292285714287</c:v>
                </c:pt>
                <c:pt idx="87">
                  <c:v>170.14160457142856</c:v>
                </c:pt>
                <c:pt idx="88">
                  <c:v>172.41798394285718</c:v>
                </c:pt>
                <c:pt idx="89">
                  <c:v>173.37331062857146</c:v>
                </c:pt>
                <c:pt idx="90">
                  <c:v>173.36242285714286</c:v>
                </c:pt>
                <c:pt idx="91">
                  <c:v>173.69267639999998</c:v>
                </c:pt>
                <c:pt idx="92">
                  <c:v>171.08915445714283</c:v>
                </c:pt>
                <c:pt idx="93">
                  <c:v>171.05659611428572</c:v>
                </c:pt>
                <c:pt idx="94">
                  <c:v>170.11917</c:v>
                </c:pt>
                <c:pt idx="95">
                  <c:v>169.34850399999999</c:v>
                </c:pt>
                <c:pt idx="96">
                  <c:v>170.14839144285716</c:v>
                </c:pt>
                <c:pt idx="97">
                  <c:v>170.81502582857141</c:v>
                </c:pt>
                <c:pt idx="98">
                  <c:v>174.86186769999998</c:v>
                </c:pt>
                <c:pt idx="99">
                  <c:v>177.51150714285714</c:v>
                </c:pt>
                <c:pt idx="100">
                  <c:v>180.4144881</c:v>
                </c:pt>
                <c:pt idx="101">
                  <c:v>183.27798964285711</c:v>
                </c:pt>
                <c:pt idx="102">
                  <c:v>188.43822211428571</c:v>
                </c:pt>
                <c:pt idx="103">
                  <c:v>195.49879448571431</c:v>
                </c:pt>
                <c:pt idx="104">
                  <c:v>187.41920481428571</c:v>
                </c:pt>
                <c:pt idx="105">
                  <c:v>187.78101228571427</c:v>
                </c:pt>
              </c:numCache>
            </c:numRef>
          </c:val>
          <c:smooth val="0"/>
          <c:extLst>
            <c:ext xmlns:c16="http://schemas.microsoft.com/office/drawing/2014/chart" uri="{C3380CC4-5D6E-409C-BE32-E72D297353CC}">
              <c16:uniqueId val="{00000004-E9CB-4D58-A703-96EAA65954AB}"/>
            </c:ext>
          </c:extLst>
        </c:ser>
        <c:ser>
          <c:idx val="5"/>
          <c:order val="5"/>
          <c:tx>
            <c:strRef>
              <c:f>'Chart grade E - hide'!$G$10</c:f>
              <c:strCache>
                <c:ptCount val="1"/>
                <c:pt idx="0">
                  <c:v>France</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hide'!$G$12:$G$117</c:f>
              <c:numCache>
                <c:formatCode>0.00</c:formatCode>
                <c:ptCount val="106"/>
                <c:pt idx="0">
                  <c:v>142.94573999999997</c:v>
                </c:pt>
                <c:pt idx="1">
                  <c:v>149.78751428571431</c:v>
                </c:pt>
                <c:pt idx="2">
                  <c:v>150.77532714285715</c:v>
                </c:pt>
                <c:pt idx="3">
                  <c:v>152.23935857142857</c:v>
                </c:pt>
                <c:pt idx="4">
                  <c:v>153.19891714285717</c:v>
                </c:pt>
                <c:pt idx="5">
                  <c:v>154.46307285714283</c:v>
                </c:pt>
                <c:pt idx="6">
                  <c:v>161.11945714285716</c:v>
                </c:pt>
                <c:pt idx="7">
                  <c:v>154.82246000000001</c:v>
                </c:pt>
                <c:pt idx="8">
                  <c:v>155.05255999999997</c:v>
                </c:pt>
                <c:pt idx="9">
                  <c:v>155.35624000000001</c:v>
                </c:pt>
                <c:pt idx="10">
                  <c:v>156.09204000000003</c:v>
                </c:pt>
                <c:pt idx="11">
                  <c:v>156.98968714285715</c:v>
                </c:pt>
                <c:pt idx="12">
                  <c:v>161.32757142857142</c:v>
                </c:pt>
                <c:pt idx="13">
                  <c:v>164.13366857142859</c:v>
                </c:pt>
                <c:pt idx="14">
                  <c:v>165.99939999999998</c:v>
                </c:pt>
                <c:pt idx="15">
                  <c:v>168.58398857142853</c:v>
                </c:pt>
                <c:pt idx="16">
                  <c:v>167.78997714285714</c:v>
                </c:pt>
                <c:pt idx="17">
                  <c:v>168.7685014285714</c:v>
                </c:pt>
                <c:pt idx="18">
                  <c:v>171.55414000000002</c:v>
                </c:pt>
                <c:pt idx="19">
                  <c:v>174.99868714285714</c:v>
                </c:pt>
                <c:pt idx="20">
                  <c:v>178.35377857142859</c:v>
                </c:pt>
                <c:pt idx="21">
                  <c:v>183.77066571428568</c:v>
                </c:pt>
                <c:pt idx="22">
                  <c:v>185.0993</c:v>
                </c:pt>
                <c:pt idx="23">
                  <c:v>186.07697428571427</c:v>
                </c:pt>
                <c:pt idx="24">
                  <c:v>188.4545642857143</c:v>
                </c:pt>
                <c:pt idx="25">
                  <c:v>191.42156428571428</c:v>
                </c:pt>
                <c:pt idx="26">
                  <c:v>188.94816</c:v>
                </c:pt>
                <c:pt idx="27">
                  <c:v>188.48005714285713</c:v>
                </c:pt>
                <c:pt idx="28">
                  <c:v>186.3964457142857</c:v>
                </c:pt>
                <c:pt idx="29">
                  <c:v>180.52290285714287</c:v>
                </c:pt>
                <c:pt idx="30">
                  <c:v>177.64040714285716</c:v>
                </c:pt>
                <c:pt idx="31">
                  <c:v>174.02237285714287</c:v>
                </c:pt>
                <c:pt idx="32">
                  <c:v>169.49780000000001</c:v>
                </c:pt>
                <c:pt idx="33">
                  <c:v>166.61028285714289</c:v>
                </c:pt>
                <c:pt idx="34">
                  <c:v>166.15149428571428</c:v>
                </c:pt>
                <c:pt idx="35">
                  <c:v>166.16638285714285</c:v>
                </c:pt>
                <c:pt idx="36">
                  <c:v>166.66570142857142</c:v>
                </c:pt>
                <c:pt idx="37">
                  <c:v>169.24307857142858</c:v>
                </c:pt>
                <c:pt idx="38">
                  <c:v>171.38126285714284</c:v>
                </c:pt>
                <c:pt idx="39">
                  <c:v>172.35214285714287</c:v>
                </c:pt>
                <c:pt idx="40">
                  <c:v>182.40299428571427</c:v>
                </c:pt>
                <c:pt idx="41">
                  <c:v>177.03247285714286</c:v>
                </c:pt>
                <c:pt idx="42">
                  <c:v>181.25086571428574</c:v>
                </c:pt>
                <c:pt idx="43">
                  <c:v>182.49775428571428</c:v>
                </c:pt>
                <c:pt idx="44">
                  <c:v>192.78187000000003</c:v>
                </c:pt>
                <c:pt idx="45">
                  <c:v>196.70455885714284</c:v>
                </c:pt>
                <c:pt idx="46">
                  <c:v>200.44969085714285</c:v>
                </c:pt>
                <c:pt idx="47">
                  <c:v>204.08454</c:v>
                </c:pt>
                <c:pt idx="48">
                  <c:v>210.98087999999998</c:v>
                </c:pt>
                <c:pt idx="49">
                  <c:v>219.5432142857143</c:v>
                </c:pt>
                <c:pt idx="50">
                  <c:v>213.63483857142856</c:v>
                </c:pt>
                <c:pt idx="51">
                  <c:v>216.37035428571428</c:v>
                </c:pt>
                <c:pt idx="52">
                  <c:v>216.37658714285715</c:v>
                </c:pt>
                <c:pt idx="53">
                  <c:v>216.37597714285715</c:v>
                </c:pt>
                <c:pt idx="54">
                  <c:v>218.28695571428571</c:v>
                </c:pt>
                <c:pt idx="55">
                  <c:v>213.03229428571427</c:v>
                </c:pt>
                <c:pt idx="56">
                  <c:v>207.34420571428572</c:v>
                </c:pt>
                <c:pt idx="57">
                  <c:v>201.05051999999995</c:v>
                </c:pt>
                <c:pt idx="58">
                  <c:v>199.02259142857142</c:v>
                </c:pt>
                <c:pt idx="59">
                  <c:v>197.19522428571429</c:v>
                </c:pt>
                <c:pt idx="60">
                  <c:v>195.8915957142857</c:v>
                </c:pt>
                <c:pt idx="61">
                  <c:v>196.08944571428569</c:v>
                </c:pt>
                <c:pt idx="62">
                  <c:v>197.73236999999997</c:v>
                </c:pt>
                <c:pt idx="63">
                  <c:v>201.19424285714291</c:v>
                </c:pt>
                <c:pt idx="64">
                  <c:v>205.47956714285712</c:v>
                </c:pt>
                <c:pt idx="65">
                  <c:v>207.10774857142857</c:v>
                </c:pt>
                <c:pt idx="66">
                  <c:v>207.67890857142859</c:v>
                </c:pt>
                <c:pt idx="67">
                  <c:v>210.72920571428574</c:v>
                </c:pt>
                <c:pt idx="68">
                  <c:v>209.80653714285711</c:v>
                </c:pt>
                <c:pt idx="69">
                  <c:v>209.00846571428573</c:v>
                </c:pt>
                <c:pt idx="70">
                  <c:v>206.16720428571429</c:v>
                </c:pt>
                <c:pt idx="71">
                  <c:v>199.91766142857142</c:v>
                </c:pt>
                <c:pt idx="72">
                  <c:v>195.05237142857138</c:v>
                </c:pt>
                <c:pt idx="73">
                  <c:v>190.29586285714288</c:v>
                </c:pt>
                <c:pt idx="74">
                  <c:v>185.84376000000003</c:v>
                </c:pt>
                <c:pt idx="75">
                  <c:v>184.63923571428572</c:v>
                </c:pt>
                <c:pt idx="76">
                  <c:v>186.72119999999998</c:v>
                </c:pt>
                <c:pt idx="77">
                  <c:v>183.78552571428574</c:v>
                </c:pt>
                <c:pt idx="78">
                  <c:v>181.82219999999998</c:v>
                </c:pt>
                <c:pt idx="79">
                  <c:v>179.70457142857146</c:v>
                </c:pt>
                <c:pt idx="80">
                  <c:v>177.16350857142859</c:v>
                </c:pt>
                <c:pt idx="81">
                  <c:v>173.37079</c:v>
                </c:pt>
                <c:pt idx="82">
                  <c:v>169.91464285714287</c:v>
                </c:pt>
                <c:pt idx="83">
                  <c:v>167.19579428571427</c:v>
                </c:pt>
                <c:pt idx="84">
                  <c:v>165.92917142857141</c:v>
                </c:pt>
                <c:pt idx="85">
                  <c:v>164.68838999999997</c:v>
                </c:pt>
                <c:pt idx="86">
                  <c:v>163.42884000000001</c:v>
                </c:pt>
                <c:pt idx="87">
                  <c:v>162.93802857142856</c:v>
                </c:pt>
                <c:pt idx="88">
                  <c:v>163.11201428571434</c:v>
                </c:pt>
                <c:pt idx="89">
                  <c:v>164.17927142857144</c:v>
                </c:pt>
                <c:pt idx="90">
                  <c:v>164.94171428571426</c:v>
                </c:pt>
                <c:pt idx="91">
                  <c:v>165.24856142857143</c:v>
                </c:pt>
                <c:pt idx="92">
                  <c:v>164.35986571428569</c:v>
                </c:pt>
                <c:pt idx="93">
                  <c:v>164.08100571428571</c:v>
                </c:pt>
                <c:pt idx="94">
                  <c:v>163.36229999999998</c:v>
                </c:pt>
                <c:pt idx="95">
                  <c:v>164.75582857142857</c:v>
                </c:pt>
                <c:pt idx="96">
                  <c:v>164.84433285714286</c:v>
                </c:pt>
                <c:pt idx="97">
                  <c:v>166.59462857142853</c:v>
                </c:pt>
                <c:pt idx="98">
                  <c:v>170.18394714285711</c:v>
                </c:pt>
                <c:pt idx="99">
                  <c:v>175.37281428571427</c:v>
                </c:pt>
                <c:pt idx="100">
                  <c:v>178.54362428571429</c:v>
                </c:pt>
                <c:pt idx="101">
                  <c:v>181.81832142857138</c:v>
                </c:pt>
                <c:pt idx="102">
                  <c:v>184.86082285714286</c:v>
                </c:pt>
                <c:pt idx="103">
                  <c:v>186.74409428571431</c:v>
                </c:pt>
                <c:pt idx="104">
                  <c:v>187.58194714285713</c:v>
                </c:pt>
                <c:pt idx="105">
                  <c:v>186.58277428571427</c:v>
                </c:pt>
              </c:numCache>
            </c:numRef>
          </c:val>
          <c:smooth val="0"/>
          <c:extLst>
            <c:ext xmlns:c16="http://schemas.microsoft.com/office/drawing/2014/chart" uri="{C3380CC4-5D6E-409C-BE32-E72D297353CC}">
              <c16:uniqueId val="{00000005-E9CB-4D58-A703-96EAA65954AB}"/>
            </c:ext>
          </c:extLst>
        </c:ser>
        <c:ser>
          <c:idx val="6"/>
          <c:order val="6"/>
          <c:tx>
            <c:strRef>
              <c:f>'Chart grade E - hide'!$I$10</c:f>
              <c:strCache>
                <c:ptCount val="1"/>
                <c:pt idx="0">
                  <c:v>Poland</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hide'!$I$12:$I$117</c:f>
              <c:numCache>
                <c:formatCode>0.00</c:formatCode>
                <c:ptCount val="106"/>
                <c:pt idx="0">
                  <c:v>160.19995956999998</c:v>
                </c:pt>
                <c:pt idx="1">
                  <c:v>158.05079215714289</c:v>
                </c:pt>
                <c:pt idx="2">
                  <c:v>158.29909926857144</c:v>
                </c:pt>
                <c:pt idx="3">
                  <c:v>162.39708819385714</c:v>
                </c:pt>
                <c:pt idx="4">
                  <c:v>158.41216626085716</c:v>
                </c:pt>
                <c:pt idx="5">
                  <c:v>154.00941225199998</c:v>
                </c:pt>
                <c:pt idx="6">
                  <c:v>154.66916687571432</c:v>
                </c:pt>
                <c:pt idx="7">
                  <c:v>158.52203625571428</c:v>
                </c:pt>
                <c:pt idx="8">
                  <c:v>161.39761745257141</c:v>
                </c:pt>
                <c:pt idx="9">
                  <c:v>162.62887532514287</c:v>
                </c:pt>
                <c:pt idx="10">
                  <c:v>161.26486159371433</c:v>
                </c:pt>
                <c:pt idx="11">
                  <c:v>163.07359513328572</c:v>
                </c:pt>
                <c:pt idx="12">
                  <c:v>166.89397654285713</c:v>
                </c:pt>
                <c:pt idx="13">
                  <c:v>163.74752701885714</c:v>
                </c:pt>
                <c:pt idx="14">
                  <c:v>159.96218814785715</c:v>
                </c:pt>
                <c:pt idx="15">
                  <c:v>163.52042373085715</c:v>
                </c:pt>
                <c:pt idx="16">
                  <c:v>164.05340396342856</c:v>
                </c:pt>
                <c:pt idx="17">
                  <c:v>165.3595456285714</c:v>
                </c:pt>
                <c:pt idx="18">
                  <c:v>170.09888764000004</c:v>
                </c:pt>
                <c:pt idx="19">
                  <c:v>175.36584622414287</c:v>
                </c:pt>
                <c:pt idx="20">
                  <c:v>177.01798484500003</c:v>
                </c:pt>
                <c:pt idx="21">
                  <c:v>183.40947906942856</c:v>
                </c:pt>
                <c:pt idx="22">
                  <c:v>187.21695708500002</c:v>
                </c:pt>
                <c:pt idx="23">
                  <c:v>190.48673772071427</c:v>
                </c:pt>
                <c:pt idx="24">
                  <c:v>190.79324160185718</c:v>
                </c:pt>
                <c:pt idx="25">
                  <c:v>186.26395507757144</c:v>
                </c:pt>
                <c:pt idx="26">
                  <c:v>174.72928610400001</c:v>
                </c:pt>
                <c:pt idx="27">
                  <c:v>172.09276328571426</c:v>
                </c:pt>
                <c:pt idx="28">
                  <c:v>171.30207896057144</c:v>
                </c:pt>
                <c:pt idx="29">
                  <c:v>167.01093715800002</c:v>
                </c:pt>
                <c:pt idx="30">
                  <c:v>168.93377419257146</c:v>
                </c:pt>
                <c:pt idx="31">
                  <c:v>172.18551861500001</c:v>
                </c:pt>
                <c:pt idx="32">
                  <c:v>173.74424411000004</c:v>
                </c:pt>
                <c:pt idx="33">
                  <c:v>176.14220389457148</c:v>
                </c:pt>
                <c:pt idx="34">
                  <c:v>183.96129878485715</c:v>
                </c:pt>
                <c:pt idx="35">
                  <c:v>186.86021037942857</c:v>
                </c:pt>
                <c:pt idx="36">
                  <c:v>185.1282888037143</c:v>
                </c:pt>
                <c:pt idx="37">
                  <c:v>185.35624732142858</c:v>
                </c:pt>
                <c:pt idx="38">
                  <c:v>186.05017384485714</c:v>
                </c:pt>
                <c:pt idx="39">
                  <c:v>185.95152240000002</c:v>
                </c:pt>
                <c:pt idx="40">
                  <c:v>182.67110897828573</c:v>
                </c:pt>
                <c:pt idx="41">
                  <c:v>179.38453862214288</c:v>
                </c:pt>
                <c:pt idx="42">
                  <c:v>175.42760974514289</c:v>
                </c:pt>
                <c:pt idx="43">
                  <c:v>182.52938132371429</c:v>
                </c:pt>
                <c:pt idx="44">
                  <c:v>194.54418057842861</c:v>
                </c:pt>
                <c:pt idx="45">
                  <c:v>201.49404904834287</c:v>
                </c:pt>
                <c:pt idx="46">
                  <c:v>203.79119603411431</c:v>
                </c:pt>
                <c:pt idx="47">
                  <c:v>203.12154368571427</c:v>
                </c:pt>
                <c:pt idx="48">
                  <c:v>203.55639191485716</c:v>
                </c:pt>
                <c:pt idx="49">
                  <c:v>204.29813348571429</c:v>
                </c:pt>
                <c:pt idx="50">
                  <c:v>208.89038684371431</c:v>
                </c:pt>
                <c:pt idx="51">
                  <c:v>212.59425182628573</c:v>
                </c:pt>
                <c:pt idx="52">
                  <c:v>211.46764187414288</c:v>
                </c:pt>
                <c:pt idx="53">
                  <c:v>216.68382914285715</c:v>
                </c:pt>
                <c:pt idx="54">
                  <c:v>226.18240374000001</c:v>
                </c:pt>
                <c:pt idx="55">
                  <c:v>229.98886935457142</c:v>
                </c:pt>
                <c:pt idx="56">
                  <c:v>223.98480823085714</c:v>
                </c:pt>
                <c:pt idx="57">
                  <c:v>218.27515340285711</c:v>
                </c:pt>
                <c:pt idx="58">
                  <c:v>217.94286093800002</c:v>
                </c:pt>
                <c:pt idx="59">
                  <c:v>219.09040944214289</c:v>
                </c:pt>
                <c:pt idx="60">
                  <c:v>220.95217151614284</c:v>
                </c:pt>
                <c:pt idx="61">
                  <c:v>225.8007809222857</c:v>
                </c:pt>
                <c:pt idx="62">
                  <c:v>229.38367294071426</c:v>
                </c:pt>
                <c:pt idx="63">
                  <c:v>232.15820806200006</c:v>
                </c:pt>
                <c:pt idx="64">
                  <c:v>234.6507017252857</c:v>
                </c:pt>
                <c:pt idx="65">
                  <c:v>234.3154592685714</c:v>
                </c:pt>
                <c:pt idx="66">
                  <c:v>228.58858515257148</c:v>
                </c:pt>
                <c:pt idx="67">
                  <c:v>223.41631300028575</c:v>
                </c:pt>
                <c:pt idx="68">
                  <c:v>223.52212359085712</c:v>
                </c:pt>
                <c:pt idx="69">
                  <c:v>221.17129621971429</c:v>
                </c:pt>
                <c:pt idx="70">
                  <c:v>211.08295504028573</c:v>
                </c:pt>
                <c:pt idx="71">
                  <c:v>202.7405331285714</c:v>
                </c:pt>
                <c:pt idx="72">
                  <c:v>195.55377579214283</c:v>
                </c:pt>
                <c:pt idx="73">
                  <c:v>195.69743664000003</c:v>
                </c:pt>
                <c:pt idx="74">
                  <c:v>194.48309685600003</c:v>
                </c:pt>
                <c:pt idx="75">
                  <c:v>195.63703562314288</c:v>
                </c:pt>
                <c:pt idx="76">
                  <c:v>200.26834173</c:v>
                </c:pt>
                <c:pt idx="77">
                  <c:v>201.34051107142861</c:v>
                </c:pt>
                <c:pt idx="78">
                  <c:v>199.966064174</c:v>
                </c:pt>
                <c:pt idx="79">
                  <c:v>196.89201773928576</c:v>
                </c:pt>
                <c:pt idx="80">
                  <c:v>192.45523786200005</c:v>
                </c:pt>
                <c:pt idx="81">
                  <c:v>190.99188346</c:v>
                </c:pt>
                <c:pt idx="82">
                  <c:v>191.42426820000003</c:v>
                </c:pt>
                <c:pt idx="83">
                  <c:v>193.21772971885713</c:v>
                </c:pt>
                <c:pt idx="84">
                  <c:v>198.09366799857142</c:v>
                </c:pt>
                <c:pt idx="85">
                  <c:v>199.38492257785711</c:v>
                </c:pt>
                <c:pt idx="86">
                  <c:v>198.5652623674286</c:v>
                </c:pt>
                <c:pt idx="87">
                  <c:v>195.70032100371427</c:v>
                </c:pt>
                <c:pt idx="88">
                  <c:v>186.07088878071434</c:v>
                </c:pt>
                <c:pt idx="89">
                  <c:v>185.73186208028577</c:v>
                </c:pt>
                <c:pt idx="90">
                  <c:v>185.59554212571427</c:v>
                </c:pt>
                <c:pt idx="91">
                  <c:v>183.95729410942857</c:v>
                </c:pt>
                <c:pt idx="92">
                  <c:v>182.11348488457142</c:v>
                </c:pt>
                <c:pt idx="93">
                  <c:v>177.40257934628571</c:v>
                </c:pt>
                <c:pt idx="94">
                  <c:v>171.07539539999999</c:v>
                </c:pt>
                <c:pt idx="95">
                  <c:v>172.53051100000002</c:v>
                </c:pt>
                <c:pt idx="96">
                  <c:v>177.4136705317143</c:v>
                </c:pt>
                <c:pt idx="97">
                  <c:v>184.19752962514283</c:v>
                </c:pt>
                <c:pt idx="98">
                  <c:v>187.45898609099999</c:v>
                </c:pt>
                <c:pt idx="99">
                  <c:v>187.77184335114288</c:v>
                </c:pt>
                <c:pt idx="100">
                  <c:v>188.40136803557144</c:v>
                </c:pt>
                <c:pt idx="101">
                  <c:v>188.95558683214281</c:v>
                </c:pt>
                <c:pt idx="102">
                  <c:v>188.07714442371429</c:v>
                </c:pt>
                <c:pt idx="103">
                  <c:v>188.7103040087143</c:v>
                </c:pt>
                <c:pt idx="104">
                  <c:v>191.97102209057141</c:v>
                </c:pt>
                <c:pt idx="105">
                  <c:v>197.58294147942857</c:v>
                </c:pt>
              </c:numCache>
            </c:numRef>
          </c:val>
          <c:smooth val="0"/>
          <c:extLst>
            <c:ext xmlns:c16="http://schemas.microsoft.com/office/drawing/2014/chart" uri="{C3380CC4-5D6E-409C-BE32-E72D297353CC}">
              <c16:uniqueId val="{00000006-E9CB-4D58-A703-96EAA65954AB}"/>
            </c:ext>
          </c:extLst>
        </c:ser>
        <c:ser>
          <c:idx val="7"/>
          <c:order val="7"/>
          <c:tx>
            <c:strRef>
              <c:f>'Chart grade E - hide'!$J$10</c:f>
              <c:strCache>
                <c:ptCount val="1"/>
                <c:pt idx="0">
                  <c:v>EU excluding UK</c:v>
                </c:pt>
              </c:strCache>
            </c:strRef>
          </c:tx>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hide'!$J$12:$J$117</c:f>
              <c:numCache>
                <c:formatCode>0.00</c:formatCode>
                <c:ptCount val="106"/>
                <c:pt idx="0">
                  <c:v>159.14072182415063</c:v>
                </c:pt>
                <c:pt idx="1">
                  <c:v>159.01066576110389</c:v>
                </c:pt>
                <c:pt idx="2">
                  <c:v>159.42974815907624</c:v>
                </c:pt>
                <c:pt idx="3">
                  <c:v>161.36282063950853</c:v>
                </c:pt>
                <c:pt idx="4">
                  <c:v>159.57461208993561</c:v>
                </c:pt>
                <c:pt idx="5">
                  <c:v>157.41308330183287</c:v>
                </c:pt>
                <c:pt idx="6">
                  <c:v>157.64598733136884</c:v>
                </c:pt>
                <c:pt idx="7">
                  <c:v>157.83546840292124</c:v>
                </c:pt>
                <c:pt idx="8">
                  <c:v>158.56228431720794</c:v>
                </c:pt>
                <c:pt idx="9">
                  <c:v>159.60304025421922</c:v>
                </c:pt>
                <c:pt idx="10">
                  <c:v>160.70375082579238</c:v>
                </c:pt>
                <c:pt idx="11">
                  <c:v>163.02973701837763</c:v>
                </c:pt>
                <c:pt idx="12">
                  <c:v>166.04173173162908</c:v>
                </c:pt>
                <c:pt idx="13">
                  <c:v>165.11611519874441</c:v>
                </c:pt>
                <c:pt idx="14">
                  <c:v>163.56294039453118</c:v>
                </c:pt>
                <c:pt idx="15">
                  <c:v>164.15792395715593</c:v>
                </c:pt>
                <c:pt idx="16">
                  <c:v>163.09482852704136</c:v>
                </c:pt>
                <c:pt idx="17">
                  <c:v>163.46194954285713</c:v>
                </c:pt>
                <c:pt idx="18">
                  <c:v>167.13737260896971</c:v>
                </c:pt>
                <c:pt idx="19">
                  <c:v>171.2689141225911</c:v>
                </c:pt>
                <c:pt idx="20">
                  <c:v>174.73260483610568</c:v>
                </c:pt>
                <c:pt idx="21">
                  <c:v>179.76371177915303</c:v>
                </c:pt>
                <c:pt idx="22">
                  <c:v>181.98283278707018</c:v>
                </c:pt>
                <c:pt idx="23">
                  <c:v>183.9980440489033</c:v>
                </c:pt>
                <c:pt idx="24">
                  <c:v>185.46404119958117</c:v>
                </c:pt>
                <c:pt idx="25">
                  <c:v>185.58765627811826</c:v>
                </c:pt>
                <c:pt idx="26">
                  <c:v>179.32129548369727</c:v>
                </c:pt>
                <c:pt idx="27">
                  <c:v>178.2781109445018</c:v>
                </c:pt>
                <c:pt idx="28">
                  <c:v>176.25813148858811</c:v>
                </c:pt>
                <c:pt idx="29">
                  <c:v>172.16309375107778</c:v>
                </c:pt>
                <c:pt idx="30">
                  <c:v>171.4535657559214</c:v>
                </c:pt>
                <c:pt idx="31">
                  <c:v>172.7890817076445</c:v>
                </c:pt>
                <c:pt idx="32">
                  <c:v>172.38825797951353</c:v>
                </c:pt>
                <c:pt idx="33">
                  <c:v>172.10714706532801</c:v>
                </c:pt>
                <c:pt idx="34">
                  <c:v>175.11129747733762</c:v>
                </c:pt>
                <c:pt idx="35">
                  <c:v>176.35204244974045</c:v>
                </c:pt>
                <c:pt idx="36">
                  <c:v>176.99575640452883</c:v>
                </c:pt>
                <c:pt idx="37">
                  <c:v>179.33845852325763</c:v>
                </c:pt>
                <c:pt idx="38">
                  <c:v>179.88462905611632</c:v>
                </c:pt>
                <c:pt idx="39">
                  <c:v>179.85462130605492</c:v>
                </c:pt>
                <c:pt idx="40">
                  <c:v>181.50067411541414</c:v>
                </c:pt>
                <c:pt idx="41">
                  <c:v>177.60287745773786</c:v>
                </c:pt>
                <c:pt idx="42">
                  <c:v>178.06102207723237</c:v>
                </c:pt>
                <c:pt idx="43">
                  <c:v>181.59496535195075</c:v>
                </c:pt>
                <c:pt idx="44">
                  <c:v>188.80200676840678</c:v>
                </c:pt>
                <c:pt idx="45">
                  <c:v>195.50578088894071</c:v>
                </c:pt>
                <c:pt idx="46">
                  <c:v>199.00726197701525</c:v>
                </c:pt>
                <c:pt idx="47">
                  <c:v>200.81954075314289</c:v>
                </c:pt>
                <c:pt idx="48">
                  <c:v>202.67572620585966</c:v>
                </c:pt>
                <c:pt idx="49">
                  <c:v>202.70821773632997</c:v>
                </c:pt>
                <c:pt idx="50">
                  <c:v>204.96066188678512</c:v>
                </c:pt>
                <c:pt idx="51">
                  <c:v>207.70259067683293</c:v>
                </c:pt>
                <c:pt idx="52">
                  <c:v>207.58864251349829</c:v>
                </c:pt>
                <c:pt idx="53">
                  <c:v>209.09707941543886</c:v>
                </c:pt>
                <c:pt idx="54">
                  <c:v>211.6931157062354</c:v>
                </c:pt>
                <c:pt idx="55">
                  <c:v>212.1373836588912</c:v>
                </c:pt>
                <c:pt idx="56">
                  <c:v>209.8932791601006</c:v>
                </c:pt>
                <c:pt idx="57">
                  <c:v>207.36977778958786</c:v>
                </c:pt>
                <c:pt idx="58">
                  <c:v>207.13005123810663</c:v>
                </c:pt>
                <c:pt idx="59">
                  <c:v>208.22643591504149</c:v>
                </c:pt>
                <c:pt idx="60">
                  <c:v>208.36474666334288</c:v>
                </c:pt>
                <c:pt idx="61">
                  <c:v>209.4613811136127</c:v>
                </c:pt>
                <c:pt idx="62">
                  <c:v>210.27002563681765</c:v>
                </c:pt>
                <c:pt idx="63">
                  <c:v>211.6944442223095</c:v>
                </c:pt>
                <c:pt idx="64">
                  <c:v>213.82109255605127</c:v>
                </c:pt>
                <c:pt idx="65">
                  <c:v>214.38458832226647</c:v>
                </c:pt>
                <c:pt idx="66">
                  <c:v>214.09583200435236</c:v>
                </c:pt>
                <c:pt idx="67">
                  <c:v>215.44786628257529</c:v>
                </c:pt>
                <c:pt idx="68">
                  <c:v>213.98006736017339</c:v>
                </c:pt>
                <c:pt idx="69">
                  <c:v>211.76719518878747</c:v>
                </c:pt>
                <c:pt idx="70">
                  <c:v>208.29545655383188</c:v>
                </c:pt>
                <c:pt idx="71">
                  <c:v>203.2329990767218</c:v>
                </c:pt>
                <c:pt idx="72">
                  <c:v>199.07336274525315</c:v>
                </c:pt>
                <c:pt idx="73">
                  <c:v>198.10341915683216</c:v>
                </c:pt>
                <c:pt idx="74">
                  <c:v>196.32630603401154</c:v>
                </c:pt>
                <c:pt idx="75">
                  <c:v>196.42728195237245</c:v>
                </c:pt>
                <c:pt idx="76">
                  <c:v>197.02395580128004</c:v>
                </c:pt>
                <c:pt idx="77">
                  <c:v>195.80093791428575</c:v>
                </c:pt>
                <c:pt idx="78">
                  <c:v>193.77371198947299</c:v>
                </c:pt>
                <c:pt idx="79">
                  <c:v>189.78307432292405</c:v>
                </c:pt>
                <c:pt idx="80">
                  <c:v>186.98073599488271</c:v>
                </c:pt>
                <c:pt idx="81">
                  <c:v>185.89031443141019</c:v>
                </c:pt>
                <c:pt idx="82">
                  <c:v>184.79035798729635</c:v>
                </c:pt>
                <c:pt idx="83">
                  <c:v>184.66052966153052</c:v>
                </c:pt>
                <c:pt idx="84">
                  <c:v>184.94743968119278</c:v>
                </c:pt>
                <c:pt idx="85">
                  <c:v>185.19896422074262</c:v>
                </c:pt>
                <c:pt idx="86">
                  <c:v>184.0511861393725</c:v>
                </c:pt>
                <c:pt idx="87">
                  <c:v>182.48814826396699</c:v>
                </c:pt>
                <c:pt idx="88">
                  <c:v>181.85752038260532</c:v>
                </c:pt>
                <c:pt idx="89">
                  <c:v>183.00967318765777</c:v>
                </c:pt>
                <c:pt idx="90">
                  <c:v>183.12805979208005</c:v>
                </c:pt>
                <c:pt idx="91">
                  <c:v>181.33458152089386</c:v>
                </c:pt>
                <c:pt idx="92">
                  <c:v>179.1303037905659</c:v>
                </c:pt>
                <c:pt idx="93">
                  <c:v>175.85918417652738</c:v>
                </c:pt>
                <c:pt idx="94">
                  <c:v>172.06324675593737</c:v>
                </c:pt>
                <c:pt idx="95">
                  <c:v>171.46083136791455</c:v>
                </c:pt>
                <c:pt idx="96">
                  <c:v>173.63179801040019</c:v>
                </c:pt>
                <c:pt idx="97">
                  <c:v>177.87908152926948</c:v>
                </c:pt>
                <c:pt idx="98">
                  <c:v>180.89228407640087</c:v>
                </c:pt>
                <c:pt idx="99">
                  <c:v>182.8859294360565</c:v>
                </c:pt>
                <c:pt idx="100">
                  <c:v>184.69735533401493</c:v>
                </c:pt>
                <c:pt idx="101">
                  <c:v>185.58392839883084</c:v>
                </c:pt>
                <c:pt idx="102">
                  <c:v>186.61792079933039</c:v>
                </c:pt>
                <c:pt idx="103">
                  <c:v>188.00583182862309</c:v>
                </c:pt>
                <c:pt idx="104">
                  <c:v>187.30582045632067</c:v>
                </c:pt>
                <c:pt idx="105">
                  <c:v>187.97153673775961</c:v>
                </c:pt>
              </c:numCache>
            </c:numRef>
          </c:val>
          <c:smooth val="0"/>
          <c:extLst>
            <c:ext xmlns:c16="http://schemas.microsoft.com/office/drawing/2014/chart" uri="{C3380CC4-5D6E-409C-BE32-E72D297353CC}">
              <c16:uniqueId val="{00000007-E9CB-4D58-A703-96EAA65954AB}"/>
            </c:ext>
          </c:extLst>
        </c:ser>
        <c:dLbls>
          <c:showLegendKey val="0"/>
          <c:showVal val="0"/>
          <c:showCatName val="0"/>
          <c:showSerName val="0"/>
          <c:showPercent val="0"/>
          <c:showBubbleSize val="0"/>
        </c:dLbls>
        <c:smooth val="0"/>
        <c:axId val="565011448"/>
        <c:axId val="1"/>
      </c:lineChart>
      <c:dateAx>
        <c:axId val="5650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
        <c:crossesAt val="24"/>
        <c:auto val="1"/>
        <c:lblOffset val="100"/>
        <c:baseTimeUnit val="days"/>
      </c:dateAx>
      <c:valAx>
        <c:axId val="1"/>
        <c:scaling>
          <c:orientation val="minMax"/>
          <c:min val="9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p/kg</a:t>
                </a:r>
                <a:r>
                  <a:rPr lang="en-GB" baseline="0"/>
                  <a:t> dw</a:t>
                </a:r>
                <a:endParaRPr lang="en-GB"/>
              </a:p>
            </c:rich>
          </c:tx>
          <c:overlay val="0"/>
          <c:spPr>
            <a:noFill/>
            <a:ln w="25400">
              <a:noFill/>
            </a:ln>
          </c:spPr>
        </c:title>
        <c:numFmt formatCode="0" sourceLinked="0"/>
        <c:majorTickMark val="none"/>
        <c:minorTickMark val="none"/>
        <c:tickLblPos val="nextTo"/>
        <c:spPr>
          <a:ln w="9525">
            <a:noFill/>
          </a:ln>
        </c:spPr>
        <c:txPr>
          <a:bodyPr rot="0" vert="horz"/>
          <a:lstStyle/>
          <a:p>
            <a:pPr>
              <a:defRPr/>
            </a:pPr>
            <a:endParaRPr lang="en-US"/>
          </a:p>
        </c:txPr>
        <c:crossAx val="565011448"/>
        <c:crosses val="autoZero"/>
        <c:crossBetween val="between"/>
        <c:majorUnit val="10"/>
        <c:minorUnit val="1"/>
      </c:valAx>
      <c:spPr>
        <a:noFill/>
        <a:ln w="25400">
          <a:noFill/>
        </a:ln>
      </c:spPr>
    </c:plotArea>
    <c:legend>
      <c:legendPos val="r"/>
      <c:layout>
        <c:manualLayout>
          <c:xMode val="edge"/>
          <c:yMode val="edge"/>
          <c:x val="0.13957746913580246"/>
          <c:y val="7.4471064814814816E-2"/>
          <c:w val="0.69288340677737792"/>
          <c:h val="0.13285657245904284"/>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chemeClr val="tx1"/>
          </a:solidFill>
          <a:latin typeface="+mj-lt"/>
          <a:ea typeface="Calibri"/>
          <a:cs typeface="Calibri"/>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40" b="1">
                <a:latin typeface="+mj-lt"/>
              </a:defRPr>
            </a:pPr>
            <a:r>
              <a:rPr lang="en-GB" sz="1440" b="1">
                <a:latin typeface="+mj-lt"/>
              </a:rPr>
              <a:t>EU grade E pig reference</a:t>
            </a:r>
            <a:r>
              <a:rPr lang="en-GB" sz="1440" b="1" baseline="0">
                <a:latin typeface="+mj-lt"/>
              </a:rPr>
              <a:t> prices</a:t>
            </a:r>
            <a:endParaRPr lang="en-GB" sz="1440" b="1">
              <a:latin typeface="+mj-lt"/>
            </a:endParaRPr>
          </a:p>
        </c:rich>
      </c:tx>
      <c:layout>
        <c:manualLayout>
          <c:xMode val="edge"/>
          <c:yMode val="edge"/>
          <c:x val="0.28407032675606242"/>
          <c:y val="3.0128878055145337E-3"/>
        </c:manualLayout>
      </c:layout>
      <c:overlay val="0"/>
      <c:spPr>
        <a:noFill/>
        <a:ln w="25400">
          <a:noFill/>
        </a:ln>
      </c:spPr>
    </c:title>
    <c:autoTitleDeleted val="0"/>
    <c:plotArea>
      <c:layout>
        <c:manualLayout>
          <c:layoutTarget val="inner"/>
          <c:xMode val="edge"/>
          <c:yMode val="edge"/>
          <c:x val="0.10630179737546633"/>
          <c:y val="0.2275209812458498"/>
          <c:w val="0.87745638544846394"/>
          <c:h val="0.58827344113459179"/>
        </c:manualLayout>
      </c:layout>
      <c:lineChart>
        <c:grouping val="standard"/>
        <c:varyColors val="0"/>
        <c:ser>
          <c:idx val="0"/>
          <c:order val="0"/>
          <c:tx>
            <c:strRef>
              <c:f>'Chart grade E - hide'!$C$10</c:f>
              <c:strCache>
                <c:ptCount val="1"/>
                <c:pt idx="0">
                  <c:v>UK </c:v>
                </c:pt>
              </c:strCache>
            </c:strRef>
          </c:tx>
          <c:spPr>
            <a:ln>
              <a:solidFill>
                <a:srgbClr val="0090D4"/>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hide'!$C$12:$C$117</c:f>
              <c:numCache>
                <c:formatCode>0.00</c:formatCode>
                <c:ptCount val="106"/>
                <c:pt idx="0">
                  <c:v>157.84</c:v>
                </c:pt>
                <c:pt idx="1">
                  <c:v>159.21</c:v>
                </c:pt>
                <c:pt idx="2">
                  <c:v>168.99</c:v>
                </c:pt>
                <c:pt idx="3">
                  <c:v>168.94</c:v>
                </c:pt>
                <c:pt idx="4">
                  <c:v>174.64</c:v>
                </c:pt>
                <c:pt idx="5">
                  <c:v>173.97</c:v>
                </c:pt>
                <c:pt idx="6">
                  <c:v>177.87</c:v>
                </c:pt>
                <c:pt idx="7">
                  <c:v>179.86</c:v>
                </c:pt>
                <c:pt idx="8">
                  <c:v>183.6</c:v>
                </c:pt>
                <c:pt idx="9">
                  <c:v>184.07</c:v>
                </c:pt>
                <c:pt idx="10">
                  <c:v>186.15</c:v>
                </c:pt>
                <c:pt idx="11">
                  <c:v>186.61</c:v>
                </c:pt>
                <c:pt idx="12">
                  <c:v>190.25</c:v>
                </c:pt>
                <c:pt idx="13">
                  <c:v>191.17</c:v>
                </c:pt>
                <c:pt idx="14">
                  <c:v>192.86</c:v>
                </c:pt>
                <c:pt idx="15">
                  <c:v>193.48</c:v>
                </c:pt>
                <c:pt idx="16">
                  <c:v>196.25</c:v>
                </c:pt>
                <c:pt idx="17">
                  <c:v>195.75</c:v>
                </c:pt>
                <c:pt idx="18">
                  <c:v>197.88</c:v>
                </c:pt>
                <c:pt idx="19">
                  <c:v>198.59</c:v>
                </c:pt>
                <c:pt idx="20">
                  <c:v>198.33</c:v>
                </c:pt>
                <c:pt idx="21">
                  <c:v>200.62</c:v>
                </c:pt>
                <c:pt idx="22">
                  <c:v>200.4</c:v>
                </c:pt>
                <c:pt idx="23">
                  <c:v>200.33</c:v>
                </c:pt>
                <c:pt idx="24">
                  <c:v>199.83</c:v>
                </c:pt>
                <c:pt idx="25">
                  <c:v>200.68</c:v>
                </c:pt>
                <c:pt idx="26">
                  <c:v>201.34</c:v>
                </c:pt>
                <c:pt idx="27">
                  <c:v>200.3</c:v>
                </c:pt>
                <c:pt idx="28">
                  <c:v>200.34</c:v>
                </c:pt>
                <c:pt idx="29">
                  <c:v>200.74</c:v>
                </c:pt>
                <c:pt idx="30">
                  <c:v>200.98</c:v>
                </c:pt>
                <c:pt idx="31">
                  <c:v>201.29</c:v>
                </c:pt>
                <c:pt idx="32">
                  <c:v>201.61</c:v>
                </c:pt>
                <c:pt idx="33">
                  <c:v>202.13</c:v>
                </c:pt>
                <c:pt idx="34">
                  <c:v>202.94</c:v>
                </c:pt>
                <c:pt idx="35">
                  <c:v>202.58</c:v>
                </c:pt>
                <c:pt idx="36">
                  <c:v>202.59</c:v>
                </c:pt>
                <c:pt idx="37">
                  <c:v>201.76</c:v>
                </c:pt>
                <c:pt idx="38">
                  <c:v>204.64</c:v>
                </c:pt>
                <c:pt idx="39">
                  <c:v>203.62</c:v>
                </c:pt>
                <c:pt idx="40">
                  <c:v>203.65</c:v>
                </c:pt>
                <c:pt idx="41">
                  <c:v>205.27</c:v>
                </c:pt>
                <c:pt idx="42">
                  <c:v>207.23</c:v>
                </c:pt>
                <c:pt idx="43">
                  <c:v>207.12</c:v>
                </c:pt>
                <c:pt idx="44">
                  <c:v>207.33</c:v>
                </c:pt>
                <c:pt idx="45">
                  <c:v>206.51</c:v>
                </c:pt>
                <c:pt idx="46">
                  <c:v>207.62</c:v>
                </c:pt>
                <c:pt idx="47">
                  <c:v>208.45</c:v>
                </c:pt>
                <c:pt idx="48">
                  <c:v>209.67</c:v>
                </c:pt>
                <c:pt idx="49">
                  <c:v>211.06</c:v>
                </c:pt>
                <c:pt idx="50">
                  <c:v>212.69</c:v>
                </c:pt>
                <c:pt idx="51">
                  <c:v>213.309628</c:v>
                </c:pt>
                <c:pt idx="52">
                  <c:v>214.322249</c:v>
                </c:pt>
                <c:pt idx="53">
                  <c:v>215.38924</c:v>
                </c:pt>
                <c:pt idx="54">
                  <c:v>215.65781899999999</c:v>
                </c:pt>
                <c:pt idx="55">
                  <c:v>216.599413</c:v>
                </c:pt>
                <c:pt idx="56">
                  <c:v>217.73258000000001</c:v>
                </c:pt>
                <c:pt idx="57">
                  <c:v>217.80676500000001</c:v>
                </c:pt>
                <c:pt idx="58">
                  <c:v>218.44</c:v>
                </c:pt>
                <c:pt idx="59">
                  <c:v>218.6</c:v>
                </c:pt>
                <c:pt idx="60">
                  <c:v>218.400327</c:v>
                </c:pt>
                <c:pt idx="61">
                  <c:v>218.98066900000001</c:v>
                </c:pt>
                <c:pt idx="62">
                  <c:v>219.79999999999998</c:v>
                </c:pt>
                <c:pt idx="63">
                  <c:v>219.78999000000002</c:v>
                </c:pt>
                <c:pt idx="64">
                  <c:v>220.51023099999998</c:v>
                </c:pt>
                <c:pt idx="65">
                  <c:v>220.84221299999999</c:v>
                </c:pt>
                <c:pt idx="66">
                  <c:v>221.73634300000003</c:v>
                </c:pt>
                <c:pt idx="67">
                  <c:v>221.27043200000003</c:v>
                </c:pt>
                <c:pt idx="68">
                  <c:v>222.06914399999997</c:v>
                </c:pt>
                <c:pt idx="69">
                  <c:v>222.97931700000001</c:v>
                </c:pt>
                <c:pt idx="70">
                  <c:v>222.068579</c:v>
                </c:pt>
                <c:pt idx="71">
                  <c:v>222.77731699999998</c:v>
                </c:pt>
                <c:pt idx="72">
                  <c:v>223.06390200000001</c:v>
                </c:pt>
                <c:pt idx="73">
                  <c:v>222.33181400000004</c:v>
                </c:pt>
                <c:pt idx="74">
                  <c:v>223.23665399999996</c:v>
                </c:pt>
                <c:pt idx="75">
                  <c:v>221.32047400000002</c:v>
                </c:pt>
                <c:pt idx="76">
                  <c:v>220.05911900000001</c:v>
                </c:pt>
                <c:pt idx="77">
                  <c:v>219.68308500000001</c:v>
                </c:pt>
                <c:pt idx="78">
                  <c:v>219.082233</c:v>
                </c:pt>
                <c:pt idx="79">
                  <c:v>217.63009</c:v>
                </c:pt>
                <c:pt idx="80">
                  <c:v>217.531791</c:v>
                </c:pt>
                <c:pt idx="81">
                  <c:v>216.215632</c:v>
                </c:pt>
                <c:pt idx="82">
                  <c:v>216.57710499999999</c:v>
                </c:pt>
                <c:pt idx="83">
                  <c:v>214.46982499999999</c:v>
                </c:pt>
                <c:pt idx="84">
                  <c:v>213.69222300000001</c:v>
                </c:pt>
                <c:pt idx="85">
                  <c:v>213.561318</c:v>
                </c:pt>
                <c:pt idx="86">
                  <c:v>213.039636</c:v>
                </c:pt>
                <c:pt idx="87">
                  <c:v>212.31310099999999</c:v>
                </c:pt>
                <c:pt idx="88">
                  <c:v>211.857596</c:v>
                </c:pt>
                <c:pt idx="89">
                  <c:v>211.351157</c:v>
                </c:pt>
                <c:pt idx="90">
                  <c:v>211.748627</c:v>
                </c:pt>
                <c:pt idx="91">
                  <c:v>211.63150999999999</c:v>
                </c:pt>
                <c:pt idx="92">
                  <c:v>210.04912300000001</c:v>
                </c:pt>
                <c:pt idx="93">
                  <c:v>209.31233499999999</c:v>
                </c:pt>
                <c:pt idx="94">
                  <c:v>208.25944200000001</c:v>
                </c:pt>
                <c:pt idx="95">
                  <c:v>208.30867799999999</c:v>
                </c:pt>
                <c:pt idx="96">
                  <c:v>207.644689</c:v>
                </c:pt>
                <c:pt idx="97">
                  <c:v>208.03168600000001</c:v>
                </c:pt>
                <c:pt idx="98">
                  <c:v>207.771953</c:v>
                </c:pt>
                <c:pt idx="99">
                  <c:v>207.75959599999999</c:v>
                </c:pt>
                <c:pt idx="100">
                  <c:v>208.585252</c:v>
                </c:pt>
                <c:pt idx="101">
                  <c:v>208.68663699999999</c:v>
                </c:pt>
                <c:pt idx="102">
                  <c:v>208.61068599999999</c:v>
                </c:pt>
                <c:pt idx="103">
                  <c:v>208.72093899999999</c:v>
                </c:pt>
                <c:pt idx="104">
                  <c:v>208.601551</c:v>
                </c:pt>
                <c:pt idx="105">
                  <c:v>208.844291</c:v>
                </c:pt>
              </c:numCache>
            </c:numRef>
          </c:val>
          <c:smooth val="0"/>
          <c:extLst>
            <c:ext xmlns:c16="http://schemas.microsoft.com/office/drawing/2014/chart" uri="{C3380CC4-5D6E-409C-BE32-E72D297353CC}">
              <c16:uniqueId val="{00000000-73BB-487D-800B-EADF100B39B4}"/>
            </c:ext>
          </c:extLst>
        </c:ser>
        <c:ser>
          <c:idx val="1"/>
          <c:order val="1"/>
          <c:tx>
            <c:strRef>
              <c:f>'Chart grade E - hide'!$D$10</c:f>
              <c:strCache>
                <c:ptCount val="1"/>
                <c:pt idx="0">
                  <c:v>Denmark</c:v>
                </c:pt>
              </c:strCache>
            </c:strRef>
          </c:tx>
          <c:spPr>
            <a:ln>
              <a:solidFill>
                <a:srgbClr val="1F4350">
                  <a:alpha val="96863"/>
                </a:srgbClr>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hide'!$D$12:$D$117</c:f>
              <c:numCache>
                <c:formatCode>0.00</c:formatCode>
                <c:ptCount val="106"/>
                <c:pt idx="0">
                  <c:v>130.25968174799999</c:v>
                </c:pt>
                <c:pt idx="1">
                  <c:v>131.34700697142858</c:v>
                </c:pt>
                <c:pt idx="2">
                  <c:v>132.12241994442857</c:v>
                </c:pt>
                <c:pt idx="3">
                  <c:v>134.74495351800002</c:v>
                </c:pt>
                <c:pt idx="4">
                  <c:v>137.76188327314287</c:v>
                </c:pt>
                <c:pt idx="5">
                  <c:v>140.85444944485715</c:v>
                </c:pt>
                <c:pt idx="6">
                  <c:v>151.43795856257145</c:v>
                </c:pt>
                <c:pt idx="7">
                  <c:v>143.36687396928571</c:v>
                </c:pt>
                <c:pt idx="8">
                  <c:v>142.57934829142854</c:v>
                </c:pt>
                <c:pt idx="9">
                  <c:v>144.92645858</c:v>
                </c:pt>
                <c:pt idx="10">
                  <c:v>144.22741542771431</c:v>
                </c:pt>
                <c:pt idx="11">
                  <c:v>144.37955486314286</c:v>
                </c:pt>
                <c:pt idx="12">
                  <c:v>145.30265357142858</c:v>
                </c:pt>
                <c:pt idx="13">
                  <c:v>144.76572470742857</c:v>
                </c:pt>
                <c:pt idx="14">
                  <c:v>144.41642903142858</c:v>
                </c:pt>
                <c:pt idx="15">
                  <c:v>145.25579600742856</c:v>
                </c:pt>
                <c:pt idx="16">
                  <c:v>144.06978631885715</c:v>
                </c:pt>
                <c:pt idx="17">
                  <c:v>144.17532029999998</c:v>
                </c:pt>
                <c:pt idx="18">
                  <c:v>146.29875079971433</c:v>
                </c:pt>
                <c:pt idx="19">
                  <c:v>148.8982670087143</c:v>
                </c:pt>
                <c:pt idx="20">
                  <c:v>152.17710724357147</c:v>
                </c:pt>
                <c:pt idx="21">
                  <c:v>158.06862063128568</c:v>
                </c:pt>
                <c:pt idx="22">
                  <c:v>158.99649292000001</c:v>
                </c:pt>
                <c:pt idx="23">
                  <c:v>159.95289747014286</c:v>
                </c:pt>
                <c:pt idx="24">
                  <c:v>160.53418788057147</c:v>
                </c:pt>
                <c:pt idx="25">
                  <c:v>163.1835002887143</c:v>
                </c:pt>
                <c:pt idx="26">
                  <c:v>160.77327758800001</c:v>
                </c:pt>
                <c:pt idx="27">
                  <c:v>160.24295228571427</c:v>
                </c:pt>
                <c:pt idx="28">
                  <c:v>159.9524516417143</c:v>
                </c:pt>
                <c:pt idx="29">
                  <c:v>159.00787085114288</c:v>
                </c:pt>
                <c:pt idx="30">
                  <c:v>158.56945295514288</c:v>
                </c:pt>
                <c:pt idx="31">
                  <c:v>160.46401869771429</c:v>
                </c:pt>
                <c:pt idx="32">
                  <c:v>160.68111856000002</c:v>
                </c:pt>
                <c:pt idx="33">
                  <c:v>158.43981817771433</c:v>
                </c:pt>
                <c:pt idx="34">
                  <c:v>159.39988957542857</c:v>
                </c:pt>
                <c:pt idx="35">
                  <c:v>159.97457572971427</c:v>
                </c:pt>
                <c:pt idx="36">
                  <c:v>161.25502464685715</c:v>
                </c:pt>
                <c:pt idx="37">
                  <c:v>163.53248387571432</c:v>
                </c:pt>
                <c:pt idx="38">
                  <c:v>162.50998564199998</c:v>
                </c:pt>
                <c:pt idx="39">
                  <c:v>160.5590137714286</c:v>
                </c:pt>
                <c:pt idx="40">
                  <c:v>158.56912109257144</c:v>
                </c:pt>
                <c:pt idx="41">
                  <c:v>155.33322393285715</c:v>
                </c:pt>
                <c:pt idx="42">
                  <c:v>150.45546377085716</c:v>
                </c:pt>
                <c:pt idx="43">
                  <c:v>147.88324576628574</c:v>
                </c:pt>
                <c:pt idx="44">
                  <c:v>147.7647270074286</c:v>
                </c:pt>
                <c:pt idx="45">
                  <c:v>151.5574069788</c:v>
                </c:pt>
                <c:pt idx="46">
                  <c:v>154.78522029182858</c:v>
                </c:pt>
                <c:pt idx="47">
                  <c:v>157.04791268571427</c:v>
                </c:pt>
                <c:pt idx="48">
                  <c:v>157.82983207199999</c:v>
                </c:pt>
                <c:pt idx="49">
                  <c:v>157.23685007142859</c:v>
                </c:pt>
                <c:pt idx="50">
                  <c:v>160.77023840014286</c:v>
                </c:pt>
                <c:pt idx="51">
                  <c:v>166.11693221600001</c:v>
                </c:pt>
                <c:pt idx="52">
                  <c:v>167.90367632628573</c:v>
                </c:pt>
                <c:pt idx="53">
                  <c:v>173.29428868571432</c:v>
                </c:pt>
                <c:pt idx="54">
                  <c:v>175.51888507157142</c:v>
                </c:pt>
                <c:pt idx="55">
                  <c:v>178.9640106722857</c:v>
                </c:pt>
                <c:pt idx="56">
                  <c:v>179.20900272228573</c:v>
                </c:pt>
                <c:pt idx="57">
                  <c:v>178.9096356565714</c:v>
                </c:pt>
                <c:pt idx="58">
                  <c:v>180.52435410428572</c:v>
                </c:pt>
                <c:pt idx="59">
                  <c:v>179.72468298557143</c:v>
                </c:pt>
                <c:pt idx="60">
                  <c:v>179.11274702657141</c:v>
                </c:pt>
                <c:pt idx="61">
                  <c:v>178.48396765071428</c:v>
                </c:pt>
                <c:pt idx="62">
                  <c:v>177.47841222514285</c:v>
                </c:pt>
                <c:pt idx="63">
                  <c:v>177.45888714714289</c:v>
                </c:pt>
                <c:pt idx="64">
                  <c:v>178.01520258842856</c:v>
                </c:pt>
                <c:pt idx="65">
                  <c:v>177.39180899199999</c:v>
                </c:pt>
                <c:pt idx="66">
                  <c:v>177.09977037885716</c:v>
                </c:pt>
                <c:pt idx="67">
                  <c:v>178.97922356742859</c:v>
                </c:pt>
                <c:pt idx="68">
                  <c:v>178.16212223314284</c:v>
                </c:pt>
                <c:pt idx="69">
                  <c:v>178.44188072657144</c:v>
                </c:pt>
                <c:pt idx="70">
                  <c:v>178.63180577357141</c:v>
                </c:pt>
                <c:pt idx="71">
                  <c:v>177.66931395714283</c:v>
                </c:pt>
                <c:pt idx="72">
                  <c:v>174.81526014642853</c:v>
                </c:pt>
                <c:pt idx="73">
                  <c:v>172.5201720137143</c:v>
                </c:pt>
                <c:pt idx="74">
                  <c:v>171.71706497142858</c:v>
                </c:pt>
                <c:pt idx="75">
                  <c:v>169.13237391185717</c:v>
                </c:pt>
                <c:pt idx="76">
                  <c:v>166.97180241000001</c:v>
                </c:pt>
                <c:pt idx="77">
                  <c:v>165.2075831857143</c:v>
                </c:pt>
                <c:pt idx="78">
                  <c:v>163.92396896</c:v>
                </c:pt>
                <c:pt idx="79">
                  <c:v>163.35784876428576</c:v>
                </c:pt>
                <c:pt idx="80">
                  <c:v>163.19399223085716</c:v>
                </c:pt>
                <c:pt idx="81">
                  <c:v>166.10402739</c:v>
                </c:pt>
                <c:pt idx="82">
                  <c:v>166.48140857857143</c:v>
                </c:pt>
                <c:pt idx="83">
                  <c:v>166.60442624457141</c:v>
                </c:pt>
                <c:pt idx="84">
                  <c:v>167.31406869200001</c:v>
                </c:pt>
                <c:pt idx="85">
                  <c:v>168.63812298514284</c:v>
                </c:pt>
                <c:pt idx="86">
                  <c:v>168.29391768514287</c:v>
                </c:pt>
                <c:pt idx="87">
                  <c:v>166.55456675085713</c:v>
                </c:pt>
                <c:pt idx="88">
                  <c:v>167.52428012057146</c:v>
                </c:pt>
                <c:pt idx="89">
                  <c:v>168.04802634457147</c:v>
                </c:pt>
                <c:pt idx="90">
                  <c:v>168.62147711999998</c:v>
                </c:pt>
                <c:pt idx="91">
                  <c:v>169.63777086228572</c:v>
                </c:pt>
                <c:pt idx="92">
                  <c:v>166.38286889914284</c:v>
                </c:pt>
                <c:pt idx="93">
                  <c:v>163.68540726857142</c:v>
                </c:pt>
                <c:pt idx="94">
                  <c:v>159.43886784</c:v>
                </c:pt>
                <c:pt idx="95">
                  <c:v>156.31776917714288</c:v>
                </c:pt>
                <c:pt idx="96">
                  <c:v>154.76115520371431</c:v>
                </c:pt>
                <c:pt idx="97">
                  <c:v>155.29336156799999</c:v>
                </c:pt>
                <c:pt idx="98">
                  <c:v>157.17137467385712</c:v>
                </c:pt>
                <c:pt idx="99">
                  <c:v>158.37217366885716</c:v>
                </c:pt>
                <c:pt idx="100">
                  <c:v>159.52163781085716</c:v>
                </c:pt>
                <c:pt idx="101">
                  <c:v>160.04118136071426</c:v>
                </c:pt>
                <c:pt idx="102">
                  <c:v>160.55102556542857</c:v>
                </c:pt>
                <c:pt idx="103">
                  <c:v>161.94670578771431</c:v>
                </c:pt>
                <c:pt idx="104">
                  <c:v>162.26823447214286</c:v>
                </c:pt>
                <c:pt idx="105">
                  <c:v>161.43347043428571</c:v>
                </c:pt>
              </c:numCache>
            </c:numRef>
          </c:val>
          <c:smooth val="0"/>
          <c:extLst>
            <c:ext xmlns:c16="http://schemas.microsoft.com/office/drawing/2014/chart" uri="{C3380CC4-5D6E-409C-BE32-E72D297353CC}">
              <c16:uniqueId val="{00000001-73BB-487D-800B-EADF100B39B4}"/>
            </c:ext>
          </c:extLst>
        </c:ser>
        <c:ser>
          <c:idx val="2"/>
          <c:order val="2"/>
          <c:tx>
            <c:strRef>
              <c:f>'Chart grade E - hide'!$H$6</c:f>
              <c:strCache>
                <c:ptCount val="1"/>
                <c:pt idx="0">
                  <c:v>Netherlands</c:v>
                </c:pt>
              </c:strCache>
            </c:strRef>
          </c:tx>
          <c:spPr>
            <a:ln>
              <a:solidFill>
                <a:srgbClr val="6DA32F"/>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hide'!$H$12:$H$117</c:f>
              <c:numCache>
                <c:formatCode>0.00</c:formatCode>
                <c:ptCount val="106"/>
                <c:pt idx="0">
                  <c:v>141.74198639999997</c:v>
                </c:pt>
                <c:pt idx="1">
                  <c:v>137.62143951428573</c:v>
                </c:pt>
                <c:pt idx="2">
                  <c:v>137.58873361428573</c:v>
                </c:pt>
                <c:pt idx="3">
                  <c:v>139.0088331</c:v>
                </c:pt>
                <c:pt idx="4">
                  <c:v>139.78343185714289</c:v>
                </c:pt>
                <c:pt idx="5">
                  <c:v>135.52641215714286</c:v>
                </c:pt>
                <c:pt idx="6">
                  <c:v>134.47538691428574</c:v>
                </c:pt>
                <c:pt idx="7">
                  <c:v>134.83164785714285</c:v>
                </c:pt>
                <c:pt idx="8">
                  <c:v>134.98944028571427</c:v>
                </c:pt>
                <c:pt idx="9">
                  <c:v>135.2794336</c:v>
                </c:pt>
                <c:pt idx="10">
                  <c:v>138.27867917142859</c:v>
                </c:pt>
                <c:pt idx="11">
                  <c:v>142.40594571428571</c:v>
                </c:pt>
                <c:pt idx="12">
                  <c:v>145.60029</c:v>
                </c:pt>
                <c:pt idx="13">
                  <c:v>144.13842634285714</c:v>
                </c:pt>
                <c:pt idx="14">
                  <c:v>142.83570821428572</c:v>
                </c:pt>
                <c:pt idx="15">
                  <c:v>143.84130822857139</c:v>
                </c:pt>
                <c:pt idx="16">
                  <c:v>142.24205600000002</c:v>
                </c:pt>
                <c:pt idx="17">
                  <c:v>142.3784815285714</c:v>
                </c:pt>
                <c:pt idx="18">
                  <c:v>146.72526988571431</c:v>
                </c:pt>
                <c:pt idx="19">
                  <c:v>151.11601607142856</c:v>
                </c:pt>
                <c:pt idx="20">
                  <c:v>154.60990350000003</c:v>
                </c:pt>
                <c:pt idx="21">
                  <c:v>157.74221301428568</c:v>
                </c:pt>
                <c:pt idx="22">
                  <c:v>158.89131500000002</c:v>
                </c:pt>
                <c:pt idx="23">
                  <c:v>160.52182347142858</c:v>
                </c:pt>
                <c:pt idx="24">
                  <c:v>161.87808805714289</c:v>
                </c:pt>
                <c:pt idx="25">
                  <c:v>164.48899535714287</c:v>
                </c:pt>
                <c:pt idx="26">
                  <c:v>157.68423759999999</c:v>
                </c:pt>
                <c:pt idx="27">
                  <c:v>154.88523214285712</c:v>
                </c:pt>
                <c:pt idx="28">
                  <c:v>154.50871731428572</c:v>
                </c:pt>
                <c:pt idx="29">
                  <c:v>149.13969051428575</c:v>
                </c:pt>
                <c:pt idx="30">
                  <c:v>148.8626611857143</c:v>
                </c:pt>
                <c:pt idx="31">
                  <c:v>150.33259355714284</c:v>
                </c:pt>
                <c:pt idx="32">
                  <c:v>150.24145200000001</c:v>
                </c:pt>
                <c:pt idx="33">
                  <c:v>150.28592820000003</c:v>
                </c:pt>
                <c:pt idx="34">
                  <c:v>153.50504117142859</c:v>
                </c:pt>
                <c:pt idx="35">
                  <c:v>155.51623697142855</c:v>
                </c:pt>
                <c:pt idx="36">
                  <c:v>155.61222485714288</c:v>
                </c:pt>
                <c:pt idx="37">
                  <c:v>158.29050835714284</c:v>
                </c:pt>
                <c:pt idx="38">
                  <c:v>155.84210608571428</c:v>
                </c:pt>
                <c:pt idx="39">
                  <c:v>155.62072714285713</c:v>
                </c:pt>
                <c:pt idx="40">
                  <c:v>153.05913394285716</c:v>
                </c:pt>
                <c:pt idx="41">
                  <c:v>151.90443081428572</c:v>
                </c:pt>
                <c:pt idx="42">
                  <c:v>156.91397762857144</c:v>
                </c:pt>
                <c:pt idx="43">
                  <c:v>160.7309104857143</c:v>
                </c:pt>
                <c:pt idx="44">
                  <c:v>172.14443755714288</c:v>
                </c:pt>
                <c:pt idx="45">
                  <c:v>180.72895887428572</c:v>
                </c:pt>
                <c:pt idx="46">
                  <c:v>184.50201941714283</c:v>
                </c:pt>
                <c:pt idx="47">
                  <c:v>185.01014511428571</c:v>
                </c:pt>
                <c:pt idx="48">
                  <c:v>185.42382634285715</c:v>
                </c:pt>
                <c:pt idx="49">
                  <c:v>183.48543677142857</c:v>
                </c:pt>
                <c:pt idx="50">
                  <c:v>185.01832007142858</c:v>
                </c:pt>
                <c:pt idx="51">
                  <c:v>188.0135241142857</c:v>
                </c:pt>
                <c:pt idx="52">
                  <c:v>187.23144927142857</c:v>
                </c:pt>
                <c:pt idx="53">
                  <c:v>188.15034662857144</c:v>
                </c:pt>
                <c:pt idx="54">
                  <c:v>189.12311142857143</c:v>
                </c:pt>
                <c:pt idx="55">
                  <c:v>188.88274125714284</c:v>
                </c:pt>
                <c:pt idx="56">
                  <c:v>187.90129354285713</c:v>
                </c:pt>
                <c:pt idx="57">
                  <c:v>186.21978034285712</c:v>
                </c:pt>
                <c:pt idx="58">
                  <c:v>185.8731948857143</c:v>
                </c:pt>
                <c:pt idx="59">
                  <c:v>185.84998362857144</c:v>
                </c:pt>
                <c:pt idx="60">
                  <c:v>186.98586325714285</c:v>
                </c:pt>
                <c:pt idx="61">
                  <c:v>186.55158627142856</c:v>
                </c:pt>
                <c:pt idx="62">
                  <c:v>186.66449318571426</c:v>
                </c:pt>
                <c:pt idx="63">
                  <c:v>191.27151402857149</c:v>
                </c:pt>
                <c:pt idx="64">
                  <c:v>192.0675117142857</c:v>
                </c:pt>
                <c:pt idx="65">
                  <c:v>193.40611611428571</c:v>
                </c:pt>
                <c:pt idx="66">
                  <c:v>197.25223085714288</c:v>
                </c:pt>
                <c:pt idx="67">
                  <c:v>199.26000960000005</c:v>
                </c:pt>
                <c:pt idx="68">
                  <c:v>195.48122194285713</c:v>
                </c:pt>
                <c:pt idx="69">
                  <c:v>192.34799665714286</c:v>
                </c:pt>
                <c:pt idx="70">
                  <c:v>189.75146412857143</c:v>
                </c:pt>
                <c:pt idx="71">
                  <c:v>184.99676815714287</c:v>
                </c:pt>
                <c:pt idx="72">
                  <c:v>180.49188299999997</c:v>
                </c:pt>
                <c:pt idx="73">
                  <c:v>179.09240822857146</c:v>
                </c:pt>
                <c:pt idx="74">
                  <c:v>177.87902742857148</c:v>
                </c:pt>
                <c:pt idx="75">
                  <c:v>178.21550788571429</c:v>
                </c:pt>
                <c:pt idx="76">
                  <c:v>179.39066399999999</c:v>
                </c:pt>
                <c:pt idx="77">
                  <c:v>178.02922434285719</c:v>
                </c:pt>
                <c:pt idx="78">
                  <c:v>176.20302819999998</c:v>
                </c:pt>
                <c:pt idx="79">
                  <c:v>173.44947000000002</c:v>
                </c:pt>
                <c:pt idx="80">
                  <c:v>169.63405945714288</c:v>
                </c:pt>
                <c:pt idx="81">
                  <c:v>170.01663149999999</c:v>
                </c:pt>
                <c:pt idx="82">
                  <c:v>170.01049214285717</c:v>
                </c:pt>
                <c:pt idx="83">
                  <c:v>170.11301257142856</c:v>
                </c:pt>
                <c:pt idx="84">
                  <c:v>170.54025577142855</c:v>
                </c:pt>
                <c:pt idx="85">
                  <c:v>170.09957995714282</c:v>
                </c:pt>
                <c:pt idx="86">
                  <c:v>168.73811554285717</c:v>
                </c:pt>
                <c:pt idx="87">
                  <c:v>167.24302280000001</c:v>
                </c:pt>
                <c:pt idx="88">
                  <c:v>167.6104719428572</c:v>
                </c:pt>
                <c:pt idx="89">
                  <c:v>169.04416247142859</c:v>
                </c:pt>
                <c:pt idx="90">
                  <c:v>169.48195200000001</c:v>
                </c:pt>
                <c:pt idx="91">
                  <c:v>158.49153909999998</c:v>
                </c:pt>
                <c:pt idx="92">
                  <c:v>152.8546751142857</c:v>
                </c:pt>
                <c:pt idx="93">
                  <c:v>149.78619977142858</c:v>
                </c:pt>
                <c:pt idx="94">
                  <c:v>145.897074</c:v>
                </c:pt>
                <c:pt idx="95">
                  <c:v>145.625372</c:v>
                </c:pt>
                <c:pt idx="96">
                  <c:v>145.78047011428572</c:v>
                </c:pt>
                <c:pt idx="97">
                  <c:v>151.09705645714283</c:v>
                </c:pt>
                <c:pt idx="98">
                  <c:v>155.32919758571427</c:v>
                </c:pt>
                <c:pt idx="99">
                  <c:v>155.3717586857143</c:v>
                </c:pt>
                <c:pt idx="100">
                  <c:v>157.58824101428573</c:v>
                </c:pt>
                <c:pt idx="101">
                  <c:v>157.45637357142854</c:v>
                </c:pt>
                <c:pt idx="102">
                  <c:v>157.86771937142856</c:v>
                </c:pt>
                <c:pt idx="103">
                  <c:v>158.0214819857143</c:v>
                </c:pt>
                <c:pt idx="104">
                  <c:v>156.28402774285715</c:v>
                </c:pt>
                <c:pt idx="105">
                  <c:v>#N/A</c:v>
                </c:pt>
              </c:numCache>
            </c:numRef>
          </c:val>
          <c:smooth val="0"/>
          <c:extLst>
            <c:ext xmlns:c16="http://schemas.microsoft.com/office/drawing/2014/chart" uri="{C3380CC4-5D6E-409C-BE32-E72D297353CC}">
              <c16:uniqueId val="{00000002-73BB-487D-800B-EADF100B39B4}"/>
            </c:ext>
          </c:extLst>
        </c:ser>
        <c:ser>
          <c:idx val="3"/>
          <c:order val="3"/>
          <c:tx>
            <c:strRef>
              <c:f>'Chart grade E - hide'!$E$10</c:f>
              <c:strCache>
                <c:ptCount val="1"/>
                <c:pt idx="0">
                  <c:v>Germany</c:v>
                </c:pt>
              </c:strCache>
            </c:strRef>
          </c:tx>
          <c:spPr>
            <a:ln>
              <a:solidFill>
                <a:srgbClr val="7B3010"/>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hide'!$E$12:$E$117</c:f>
              <c:numCache>
                <c:formatCode>0.00</c:formatCode>
                <c:ptCount val="106"/>
                <c:pt idx="0">
                  <c:v>169.85464859999999</c:v>
                </c:pt>
                <c:pt idx="1">
                  <c:v>168.83549318571428</c:v>
                </c:pt>
                <c:pt idx="2">
                  <c:v>169.06828948571427</c:v>
                </c:pt>
                <c:pt idx="3">
                  <c:v>170.57536971428573</c:v>
                </c:pt>
                <c:pt idx="4">
                  <c:v>163.97362551428574</c:v>
                </c:pt>
                <c:pt idx="5">
                  <c:v>160.8634764285714</c:v>
                </c:pt>
                <c:pt idx="6">
                  <c:v>159.26234340000002</c:v>
                </c:pt>
                <c:pt idx="7">
                  <c:v>159.84142985714286</c:v>
                </c:pt>
                <c:pt idx="8">
                  <c:v>160.02787291428569</c:v>
                </c:pt>
                <c:pt idx="9">
                  <c:v>160.43519400000002</c:v>
                </c:pt>
                <c:pt idx="10">
                  <c:v>161.25508440000002</c:v>
                </c:pt>
                <c:pt idx="11">
                  <c:v>163.98130435714285</c:v>
                </c:pt>
                <c:pt idx="12">
                  <c:v>166.70228142857144</c:v>
                </c:pt>
                <c:pt idx="13">
                  <c:v>165.56128954285717</c:v>
                </c:pt>
                <c:pt idx="14">
                  <c:v>163.3146137857143</c:v>
                </c:pt>
                <c:pt idx="15">
                  <c:v>164.07138685714284</c:v>
                </c:pt>
                <c:pt idx="16">
                  <c:v>162.09017691428573</c:v>
                </c:pt>
                <c:pt idx="17">
                  <c:v>162.32003331428569</c:v>
                </c:pt>
                <c:pt idx="18">
                  <c:v>167.78501948571429</c:v>
                </c:pt>
                <c:pt idx="19">
                  <c:v>173.89120752857141</c:v>
                </c:pt>
                <c:pt idx="20">
                  <c:v>179.15679321428576</c:v>
                </c:pt>
                <c:pt idx="21">
                  <c:v>183.24683344285714</c:v>
                </c:pt>
                <c:pt idx="22">
                  <c:v>187.01948899999999</c:v>
                </c:pt>
                <c:pt idx="23">
                  <c:v>189.7724282142857</c:v>
                </c:pt>
                <c:pt idx="24">
                  <c:v>191.39094935714286</c:v>
                </c:pt>
                <c:pt idx="25">
                  <c:v>189.23134545714285</c:v>
                </c:pt>
                <c:pt idx="26">
                  <c:v>182.83358759999999</c:v>
                </c:pt>
                <c:pt idx="27">
                  <c:v>182.2410182142857</c:v>
                </c:pt>
                <c:pt idx="28">
                  <c:v>176.94597171428572</c:v>
                </c:pt>
                <c:pt idx="29">
                  <c:v>172.52955701428573</c:v>
                </c:pt>
                <c:pt idx="30">
                  <c:v>172.24187184285717</c:v>
                </c:pt>
                <c:pt idx="31">
                  <c:v>173.09541951428571</c:v>
                </c:pt>
                <c:pt idx="32">
                  <c:v>173.438187</c:v>
                </c:pt>
                <c:pt idx="33">
                  <c:v>174.27608240000004</c:v>
                </c:pt>
                <c:pt idx="34">
                  <c:v>177.82514331428573</c:v>
                </c:pt>
                <c:pt idx="35">
                  <c:v>179.56300937142856</c:v>
                </c:pt>
                <c:pt idx="36">
                  <c:v>180.24938787142858</c:v>
                </c:pt>
                <c:pt idx="37">
                  <c:v>182.53699085714285</c:v>
                </c:pt>
                <c:pt idx="38">
                  <c:v>184.57055282857141</c:v>
                </c:pt>
                <c:pt idx="39">
                  <c:v>184.58472571428572</c:v>
                </c:pt>
                <c:pt idx="40">
                  <c:v>184.87340377142857</c:v>
                </c:pt>
                <c:pt idx="41">
                  <c:v>183.54127870000002</c:v>
                </c:pt>
                <c:pt idx="42">
                  <c:v>183.58249092857145</c:v>
                </c:pt>
                <c:pt idx="43">
                  <c:v>189.55846837142857</c:v>
                </c:pt>
                <c:pt idx="44">
                  <c:v>199.13389935714289</c:v>
                </c:pt>
                <c:pt idx="45">
                  <c:v>207.00939678285712</c:v>
                </c:pt>
                <c:pt idx="46">
                  <c:v>208.39703542857143</c:v>
                </c:pt>
                <c:pt idx="47">
                  <c:v>209.27058437142858</c:v>
                </c:pt>
                <c:pt idx="48">
                  <c:v>210.59083131428571</c:v>
                </c:pt>
                <c:pt idx="49">
                  <c:v>208.75046987142858</c:v>
                </c:pt>
                <c:pt idx="50">
                  <c:v>211.85015247142857</c:v>
                </c:pt>
                <c:pt idx="51">
                  <c:v>213.6261449142857</c:v>
                </c:pt>
                <c:pt idx="52">
                  <c:v>212.89879341428571</c:v>
                </c:pt>
                <c:pt idx="53">
                  <c:v>213.90436537142858</c:v>
                </c:pt>
                <c:pt idx="54">
                  <c:v>214.85799462857142</c:v>
                </c:pt>
                <c:pt idx="55">
                  <c:v>214.94162937142855</c:v>
                </c:pt>
                <c:pt idx="56">
                  <c:v>213.94232005714284</c:v>
                </c:pt>
                <c:pt idx="57">
                  <c:v>211.56433074285712</c:v>
                </c:pt>
                <c:pt idx="58">
                  <c:v>211.4854034857143</c:v>
                </c:pt>
                <c:pt idx="59">
                  <c:v>213.94378782857143</c:v>
                </c:pt>
                <c:pt idx="60">
                  <c:v>213.87565234285714</c:v>
                </c:pt>
                <c:pt idx="61">
                  <c:v>216.29181887142857</c:v>
                </c:pt>
                <c:pt idx="62">
                  <c:v>217.0519353285714</c:v>
                </c:pt>
                <c:pt idx="63">
                  <c:v>217.02437711428578</c:v>
                </c:pt>
                <c:pt idx="64">
                  <c:v>221.23873227142852</c:v>
                </c:pt>
                <c:pt idx="65">
                  <c:v>222.34985188571429</c:v>
                </c:pt>
                <c:pt idx="66">
                  <c:v>222.90869520000001</c:v>
                </c:pt>
                <c:pt idx="67">
                  <c:v>225.41979501428574</c:v>
                </c:pt>
                <c:pt idx="68">
                  <c:v>224.31242354285712</c:v>
                </c:pt>
                <c:pt idx="69">
                  <c:v>219.20945502857145</c:v>
                </c:pt>
                <c:pt idx="70">
                  <c:v>216.51869571428571</c:v>
                </c:pt>
                <c:pt idx="71">
                  <c:v>210.40261345714285</c:v>
                </c:pt>
                <c:pt idx="72">
                  <c:v>206.62718978571425</c:v>
                </c:pt>
                <c:pt idx="73">
                  <c:v>206.23099840000003</c:v>
                </c:pt>
                <c:pt idx="74">
                  <c:v>205.96969714285717</c:v>
                </c:pt>
                <c:pt idx="75">
                  <c:v>206.63277444285717</c:v>
                </c:pt>
                <c:pt idx="76">
                  <c:v>205.68723299999999</c:v>
                </c:pt>
                <c:pt idx="77">
                  <c:v>204.05394831428575</c:v>
                </c:pt>
                <c:pt idx="78">
                  <c:v>201.06937859999999</c:v>
                </c:pt>
                <c:pt idx="79">
                  <c:v>194.07229750000002</c:v>
                </c:pt>
                <c:pt idx="80">
                  <c:v>191.68396868571432</c:v>
                </c:pt>
                <c:pt idx="81">
                  <c:v>192.0669566</c:v>
                </c:pt>
                <c:pt idx="82">
                  <c:v>191.91641071428575</c:v>
                </c:pt>
                <c:pt idx="83">
                  <c:v>191.86588205714284</c:v>
                </c:pt>
                <c:pt idx="84">
                  <c:v>192.47783885714284</c:v>
                </c:pt>
                <c:pt idx="85">
                  <c:v>191.55263901428569</c:v>
                </c:pt>
                <c:pt idx="86">
                  <c:v>190.51998051428575</c:v>
                </c:pt>
                <c:pt idx="87">
                  <c:v>189.17105117142856</c:v>
                </c:pt>
                <c:pt idx="88">
                  <c:v>189.47606670000005</c:v>
                </c:pt>
                <c:pt idx="89">
                  <c:v>190.67262122857144</c:v>
                </c:pt>
                <c:pt idx="90">
                  <c:v>191.41051885714285</c:v>
                </c:pt>
                <c:pt idx="91">
                  <c:v>190.62416512857143</c:v>
                </c:pt>
                <c:pt idx="92">
                  <c:v>189.89157888571427</c:v>
                </c:pt>
                <c:pt idx="93">
                  <c:v>183.72777325714287</c:v>
                </c:pt>
                <c:pt idx="94">
                  <c:v>179.997885</c:v>
                </c:pt>
                <c:pt idx="95">
                  <c:v>179.65214571428572</c:v>
                </c:pt>
                <c:pt idx="96">
                  <c:v>185.36019231428574</c:v>
                </c:pt>
                <c:pt idx="97">
                  <c:v>191.28480685714283</c:v>
                </c:pt>
                <c:pt idx="98">
                  <c:v>193.01767271428571</c:v>
                </c:pt>
                <c:pt idx="99">
                  <c:v>196.16946362857144</c:v>
                </c:pt>
                <c:pt idx="100">
                  <c:v>197.2608051857143</c:v>
                </c:pt>
                <c:pt idx="101">
                  <c:v>197.26861071428567</c:v>
                </c:pt>
                <c:pt idx="102">
                  <c:v>197.52721257142858</c:v>
                </c:pt>
                <c:pt idx="103">
                  <c:v>197.99157115714289</c:v>
                </c:pt>
                <c:pt idx="104">
                  <c:v>197.77475614285714</c:v>
                </c:pt>
                <c:pt idx="105">
                  <c:v>197.68359347142857</c:v>
                </c:pt>
              </c:numCache>
            </c:numRef>
          </c:val>
          <c:smooth val="0"/>
          <c:extLst>
            <c:ext xmlns:c16="http://schemas.microsoft.com/office/drawing/2014/chart" uri="{C3380CC4-5D6E-409C-BE32-E72D297353CC}">
              <c16:uniqueId val="{00000003-73BB-487D-800B-EADF100B39B4}"/>
            </c:ext>
          </c:extLst>
        </c:ser>
        <c:ser>
          <c:idx val="4"/>
          <c:order val="4"/>
          <c:tx>
            <c:strRef>
              <c:f>'Chart grade E - hide'!$F$10</c:f>
              <c:strCache>
                <c:ptCount val="1"/>
                <c:pt idx="0">
                  <c:v>Spain</c:v>
                </c:pt>
              </c:strCache>
            </c:strRef>
          </c:tx>
          <c:spPr>
            <a:ln>
              <a:solidFill>
                <a:srgbClr val="7A98A5"/>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hide'!$F$12:$F$117</c:f>
              <c:numCache>
                <c:formatCode>0.00</c:formatCode>
                <c:ptCount val="106"/>
                <c:pt idx="0">
                  <c:v>169.94660199999998</c:v>
                </c:pt>
                <c:pt idx="1">
                  <c:v>175.07663961428574</c:v>
                </c:pt>
                <c:pt idx="2">
                  <c:v>174.54118395714286</c:v>
                </c:pt>
                <c:pt idx="3">
                  <c:v>177.42193534285713</c:v>
                </c:pt>
                <c:pt idx="4">
                  <c:v>178.19319351428572</c:v>
                </c:pt>
                <c:pt idx="5">
                  <c:v>179.81720487142857</c:v>
                </c:pt>
                <c:pt idx="6">
                  <c:v>177.80804091428575</c:v>
                </c:pt>
                <c:pt idx="7">
                  <c:v>179.28781137142855</c:v>
                </c:pt>
                <c:pt idx="8">
                  <c:v>179.60538845714282</c:v>
                </c:pt>
                <c:pt idx="9">
                  <c:v>180.70832971428572</c:v>
                </c:pt>
                <c:pt idx="10">
                  <c:v>182.04448577142858</c:v>
                </c:pt>
                <c:pt idx="11">
                  <c:v>184.27844095714286</c:v>
                </c:pt>
                <c:pt idx="12">
                  <c:v>186.12198000000001</c:v>
                </c:pt>
                <c:pt idx="13">
                  <c:v>185.11200308571429</c:v>
                </c:pt>
                <c:pt idx="14">
                  <c:v>184.58963892857145</c:v>
                </c:pt>
                <c:pt idx="15">
                  <c:v>175.37843417142855</c:v>
                </c:pt>
                <c:pt idx="16">
                  <c:v>174.05469840000001</c:v>
                </c:pt>
                <c:pt idx="17">
                  <c:v>173.81476358571425</c:v>
                </c:pt>
                <c:pt idx="18">
                  <c:v>176.35427554285715</c:v>
                </c:pt>
                <c:pt idx="19">
                  <c:v>176.68949571428573</c:v>
                </c:pt>
                <c:pt idx="20">
                  <c:v>178.44675921428575</c:v>
                </c:pt>
                <c:pt idx="21">
                  <c:v>182.56842771428569</c:v>
                </c:pt>
                <c:pt idx="22">
                  <c:v>182.87637850000002</c:v>
                </c:pt>
                <c:pt idx="23">
                  <c:v>183.84231155714284</c:v>
                </c:pt>
                <c:pt idx="24">
                  <c:v>185.77237374285716</c:v>
                </c:pt>
                <c:pt idx="25">
                  <c:v>188.22526932857141</c:v>
                </c:pt>
                <c:pt idx="26">
                  <c:v>184.0669992</c:v>
                </c:pt>
                <c:pt idx="27">
                  <c:v>183.96002614285712</c:v>
                </c:pt>
                <c:pt idx="28">
                  <c:v>182.23301108571428</c:v>
                </c:pt>
                <c:pt idx="29">
                  <c:v>180.71384054285716</c:v>
                </c:pt>
                <c:pt idx="30">
                  <c:v>176.1499608</c:v>
                </c:pt>
                <c:pt idx="31">
                  <c:v>178.71835347142857</c:v>
                </c:pt>
                <c:pt idx="32">
                  <c:v>176.41750400000001</c:v>
                </c:pt>
                <c:pt idx="33">
                  <c:v>173.8962454857143</c:v>
                </c:pt>
                <c:pt idx="34">
                  <c:v>173.50348268571429</c:v>
                </c:pt>
                <c:pt idx="35">
                  <c:v>170.78115908571428</c:v>
                </c:pt>
                <c:pt idx="36">
                  <c:v>173.60866639999998</c:v>
                </c:pt>
                <c:pt idx="37">
                  <c:v>178.31029842857143</c:v>
                </c:pt>
                <c:pt idx="38">
                  <c:v>177.16758899999999</c:v>
                </c:pt>
                <c:pt idx="39">
                  <c:v>177.01890857142857</c:v>
                </c:pt>
                <c:pt idx="40">
                  <c:v>176.12514365714284</c:v>
                </c:pt>
                <c:pt idx="41">
                  <c:v>176.86512872857145</c:v>
                </c:pt>
                <c:pt idx="42">
                  <c:v>180.95171380000002</c:v>
                </c:pt>
                <c:pt idx="43">
                  <c:v>184.41132297142858</c:v>
                </c:pt>
                <c:pt idx="44">
                  <c:v>185.07059520000001</c:v>
                </c:pt>
                <c:pt idx="45">
                  <c:v>191.98187733142859</c:v>
                </c:pt>
                <c:pt idx="46">
                  <c:v>197.37671762285714</c:v>
                </c:pt>
                <c:pt idx="47">
                  <c:v>201.98185079999999</c:v>
                </c:pt>
                <c:pt idx="48">
                  <c:v>207.19563479999999</c:v>
                </c:pt>
                <c:pt idx="49">
                  <c:v>210.19945508571431</c:v>
                </c:pt>
                <c:pt idx="50">
                  <c:v>214.38212092857142</c:v>
                </c:pt>
                <c:pt idx="51">
                  <c:v>215.78105291428574</c:v>
                </c:pt>
                <c:pt idx="52">
                  <c:v>218.85571970000001</c:v>
                </c:pt>
                <c:pt idx="53">
                  <c:v>217.29953314285717</c:v>
                </c:pt>
                <c:pt idx="54">
                  <c:v>220.2665621142857</c:v>
                </c:pt>
                <c:pt idx="55">
                  <c:v>220.24533794285713</c:v>
                </c:pt>
                <c:pt idx="56">
                  <c:v>216.34083565714286</c:v>
                </c:pt>
                <c:pt idx="57">
                  <c:v>215.07183548571425</c:v>
                </c:pt>
                <c:pt idx="58">
                  <c:v>214.71843422857143</c:v>
                </c:pt>
                <c:pt idx="59">
                  <c:v>216.23715960000004</c:v>
                </c:pt>
                <c:pt idx="60">
                  <c:v>213.39239554285712</c:v>
                </c:pt>
                <c:pt idx="61">
                  <c:v>211.87120592857141</c:v>
                </c:pt>
                <c:pt idx="62">
                  <c:v>211.13708391428568</c:v>
                </c:pt>
                <c:pt idx="63">
                  <c:v>213.18028285714291</c:v>
                </c:pt>
                <c:pt idx="64">
                  <c:v>213.02814705714283</c:v>
                </c:pt>
                <c:pt idx="65">
                  <c:v>213.03000320000001</c:v>
                </c:pt>
                <c:pt idx="66">
                  <c:v>212.67003954285715</c:v>
                </c:pt>
                <c:pt idx="67">
                  <c:v>215.53106794285719</c:v>
                </c:pt>
                <c:pt idx="68">
                  <c:v>213.10841051428568</c:v>
                </c:pt>
                <c:pt idx="69">
                  <c:v>213.43806900000001</c:v>
                </c:pt>
                <c:pt idx="70">
                  <c:v>212.09343312857143</c:v>
                </c:pt>
                <c:pt idx="71">
                  <c:v>207.55400128571426</c:v>
                </c:pt>
                <c:pt idx="72">
                  <c:v>205.4808293571428</c:v>
                </c:pt>
                <c:pt idx="73">
                  <c:v>204.23374902857145</c:v>
                </c:pt>
                <c:pt idx="74">
                  <c:v>200.47146240000004</c:v>
                </c:pt>
                <c:pt idx="75">
                  <c:v>199.65083497142859</c:v>
                </c:pt>
                <c:pt idx="76">
                  <c:v>198.43449749999999</c:v>
                </c:pt>
                <c:pt idx="77">
                  <c:v>196.26040172857145</c:v>
                </c:pt>
                <c:pt idx="78">
                  <c:v>192.22069819999999</c:v>
                </c:pt>
                <c:pt idx="79">
                  <c:v>188.79347571428576</c:v>
                </c:pt>
                <c:pt idx="80">
                  <c:v>186.89881705714291</c:v>
                </c:pt>
                <c:pt idx="81">
                  <c:v>183.40712919999999</c:v>
                </c:pt>
                <c:pt idx="82">
                  <c:v>178.83734000000001</c:v>
                </c:pt>
                <c:pt idx="83">
                  <c:v>178.00256411428569</c:v>
                </c:pt>
                <c:pt idx="84">
                  <c:v>173.53571397142858</c:v>
                </c:pt>
                <c:pt idx="85">
                  <c:v>175.45848788571425</c:v>
                </c:pt>
                <c:pt idx="86">
                  <c:v>173.37292285714287</c:v>
                </c:pt>
                <c:pt idx="87">
                  <c:v>170.14160457142856</c:v>
                </c:pt>
                <c:pt idx="88">
                  <c:v>172.41798394285718</c:v>
                </c:pt>
                <c:pt idx="89">
                  <c:v>173.37331062857146</c:v>
                </c:pt>
                <c:pt idx="90">
                  <c:v>173.36242285714286</c:v>
                </c:pt>
                <c:pt idx="91">
                  <c:v>173.69267639999998</c:v>
                </c:pt>
                <c:pt idx="92">
                  <c:v>171.08915445714283</c:v>
                </c:pt>
                <c:pt idx="93">
                  <c:v>171.05659611428572</c:v>
                </c:pt>
                <c:pt idx="94">
                  <c:v>170.11917</c:v>
                </c:pt>
                <c:pt idx="95">
                  <c:v>169.34850399999999</c:v>
                </c:pt>
                <c:pt idx="96">
                  <c:v>170.14839144285716</c:v>
                </c:pt>
                <c:pt idx="97">
                  <c:v>170.81502582857141</c:v>
                </c:pt>
                <c:pt idx="98">
                  <c:v>174.86186769999998</c:v>
                </c:pt>
                <c:pt idx="99">
                  <c:v>177.51150714285714</c:v>
                </c:pt>
                <c:pt idx="100">
                  <c:v>180.4144881</c:v>
                </c:pt>
                <c:pt idx="101">
                  <c:v>183.27798964285711</c:v>
                </c:pt>
                <c:pt idx="102">
                  <c:v>188.43822211428571</c:v>
                </c:pt>
                <c:pt idx="103">
                  <c:v>195.49879448571431</c:v>
                </c:pt>
                <c:pt idx="104">
                  <c:v>187.41920481428571</c:v>
                </c:pt>
                <c:pt idx="105">
                  <c:v>187.78101228571427</c:v>
                </c:pt>
              </c:numCache>
            </c:numRef>
          </c:val>
          <c:smooth val="0"/>
          <c:extLst>
            <c:ext xmlns:c16="http://schemas.microsoft.com/office/drawing/2014/chart" uri="{C3380CC4-5D6E-409C-BE32-E72D297353CC}">
              <c16:uniqueId val="{00000004-73BB-487D-800B-EADF100B39B4}"/>
            </c:ext>
          </c:extLst>
        </c:ser>
        <c:ser>
          <c:idx val="7"/>
          <c:order val="7"/>
          <c:tx>
            <c:strRef>
              <c:f>'Chart grade E - hide'!$J$10</c:f>
              <c:strCache>
                <c:ptCount val="1"/>
                <c:pt idx="0">
                  <c:v>EU excluding UK</c:v>
                </c:pt>
              </c:strCache>
            </c:strRef>
          </c:tx>
          <c:spPr>
            <a:ln>
              <a:solidFill>
                <a:srgbClr val="025328"/>
              </a:solidFill>
            </a:ln>
          </c:spPr>
          <c:marker>
            <c:symbol val="none"/>
          </c:marker>
          <c:cat>
            <c:numRef>
              <c:f>'Chart grade E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E - hide'!$J$12:$J$117</c:f>
              <c:numCache>
                <c:formatCode>0.00</c:formatCode>
                <c:ptCount val="106"/>
                <c:pt idx="0">
                  <c:v>159.14072182415063</c:v>
                </c:pt>
                <c:pt idx="1">
                  <c:v>159.01066576110389</c:v>
                </c:pt>
                <c:pt idx="2">
                  <c:v>159.42974815907624</c:v>
                </c:pt>
                <c:pt idx="3">
                  <c:v>161.36282063950853</c:v>
                </c:pt>
                <c:pt idx="4">
                  <c:v>159.57461208993561</c:v>
                </c:pt>
                <c:pt idx="5">
                  <c:v>157.41308330183287</c:v>
                </c:pt>
                <c:pt idx="6">
                  <c:v>157.64598733136884</c:v>
                </c:pt>
                <c:pt idx="7">
                  <c:v>157.83546840292124</c:v>
                </c:pt>
                <c:pt idx="8">
                  <c:v>158.56228431720794</c:v>
                </c:pt>
                <c:pt idx="9">
                  <c:v>159.60304025421922</c:v>
                </c:pt>
                <c:pt idx="10">
                  <c:v>160.70375082579238</c:v>
                </c:pt>
                <c:pt idx="11">
                  <c:v>163.02973701837763</c:v>
                </c:pt>
                <c:pt idx="12">
                  <c:v>166.04173173162908</c:v>
                </c:pt>
                <c:pt idx="13">
                  <c:v>165.11611519874441</c:v>
                </c:pt>
                <c:pt idx="14">
                  <c:v>163.56294039453118</c:v>
                </c:pt>
                <c:pt idx="15">
                  <c:v>164.15792395715593</c:v>
                </c:pt>
                <c:pt idx="16">
                  <c:v>163.09482852704136</c:v>
                </c:pt>
                <c:pt idx="17">
                  <c:v>163.46194954285713</c:v>
                </c:pt>
                <c:pt idx="18">
                  <c:v>167.13737260896971</c:v>
                </c:pt>
                <c:pt idx="19">
                  <c:v>171.2689141225911</c:v>
                </c:pt>
                <c:pt idx="20">
                  <c:v>174.73260483610568</c:v>
                </c:pt>
                <c:pt idx="21">
                  <c:v>179.76371177915303</c:v>
                </c:pt>
                <c:pt idx="22">
                  <c:v>181.98283278707018</c:v>
                </c:pt>
                <c:pt idx="23">
                  <c:v>183.9980440489033</c:v>
                </c:pt>
                <c:pt idx="24">
                  <c:v>185.46404119958117</c:v>
                </c:pt>
                <c:pt idx="25">
                  <c:v>185.58765627811826</c:v>
                </c:pt>
                <c:pt idx="26">
                  <c:v>179.32129548369727</c:v>
                </c:pt>
                <c:pt idx="27">
                  <c:v>178.2781109445018</c:v>
                </c:pt>
                <c:pt idx="28">
                  <c:v>176.25813148858811</c:v>
                </c:pt>
                <c:pt idx="29">
                  <c:v>172.16309375107778</c:v>
                </c:pt>
                <c:pt idx="30">
                  <c:v>171.4535657559214</c:v>
                </c:pt>
                <c:pt idx="31">
                  <c:v>172.7890817076445</c:v>
                </c:pt>
                <c:pt idx="32">
                  <c:v>172.38825797951353</c:v>
                </c:pt>
                <c:pt idx="33">
                  <c:v>172.10714706532801</c:v>
                </c:pt>
                <c:pt idx="34">
                  <c:v>175.11129747733762</c:v>
                </c:pt>
                <c:pt idx="35">
                  <c:v>176.35204244974045</c:v>
                </c:pt>
                <c:pt idx="36">
                  <c:v>176.99575640452883</c:v>
                </c:pt>
                <c:pt idx="37">
                  <c:v>179.33845852325763</c:v>
                </c:pt>
                <c:pt idx="38">
                  <c:v>179.88462905611632</c:v>
                </c:pt>
                <c:pt idx="39">
                  <c:v>179.85462130605492</c:v>
                </c:pt>
                <c:pt idx="40">
                  <c:v>181.50067411541414</c:v>
                </c:pt>
                <c:pt idx="41">
                  <c:v>177.60287745773786</c:v>
                </c:pt>
                <c:pt idx="42">
                  <c:v>178.06102207723237</c:v>
                </c:pt>
                <c:pt idx="43">
                  <c:v>181.59496535195075</c:v>
                </c:pt>
                <c:pt idx="44">
                  <c:v>188.80200676840678</c:v>
                </c:pt>
                <c:pt idx="45">
                  <c:v>195.50578088894071</c:v>
                </c:pt>
                <c:pt idx="46">
                  <c:v>199.00726197701525</c:v>
                </c:pt>
                <c:pt idx="47">
                  <c:v>200.81954075314289</c:v>
                </c:pt>
                <c:pt idx="48">
                  <c:v>202.67572620585966</c:v>
                </c:pt>
                <c:pt idx="49">
                  <c:v>202.70821773632997</c:v>
                </c:pt>
                <c:pt idx="50">
                  <c:v>204.96066188678512</c:v>
                </c:pt>
                <c:pt idx="51">
                  <c:v>207.70259067683293</c:v>
                </c:pt>
                <c:pt idx="52">
                  <c:v>207.58864251349829</c:v>
                </c:pt>
                <c:pt idx="53">
                  <c:v>209.09707941543886</c:v>
                </c:pt>
                <c:pt idx="54">
                  <c:v>211.6931157062354</c:v>
                </c:pt>
                <c:pt idx="55">
                  <c:v>212.1373836588912</c:v>
                </c:pt>
                <c:pt idx="56">
                  <c:v>209.8932791601006</c:v>
                </c:pt>
                <c:pt idx="57">
                  <c:v>207.36977778958786</c:v>
                </c:pt>
                <c:pt idx="58">
                  <c:v>207.13005123810663</c:v>
                </c:pt>
                <c:pt idx="59">
                  <c:v>208.22643591504149</c:v>
                </c:pt>
                <c:pt idx="60">
                  <c:v>208.36474666334288</c:v>
                </c:pt>
                <c:pt idx="61">
                  <c:v>209.4613811136127</c:v>
                </c:pt>
                <c:pt idx="62">
                  <c:v>210.27002563681765</c:v>
                </c:pt>
                <c:pt idx="63">
                  <c:v>211.6944442223095</c:v>
                </c:pt>
                <c:pt idx="64">
                  <c:v>213.82109255605127</c:v>
                </c:pt>
                <c:pt idx="65">
                  <c:v>214.38458832226647</c:v>
                </c:pt>
                <c:pt idx="66">
                  <c:v>214.09583200435236</c:v>
                </c:pt>
                <c:pt idx="67">
                  <c:v>215.44786628257529</c:v>
                </c:pt>
                <c:pt idx="68">
                  <c:v>213.98006736017339</c:v>
                </c:pt>
                <c:pt idx="69">
                  <c:v>211.76719518878747</c:v>
                </c:pt>
                <c:pt idx="70">
                  <c:v>208.29545655383188</c:v>
                </c:pt>
                <c:pt idx="71">
                  <c:v>203.2329990767218</c:v>
                </c:pt>
                <c:pt idx="72">
                  <c:v>199.07336274525315</c:v>
                </c:pt>
                <c:pt idx="73">
                  <c:v>198.10341915683216</c:v>
                </c:pt>
                <c:pt idx="74">
                  <c:v>196.32630603401154</c:v>
                </c:pt>
                <c:pt idx="75">
                  <c:v>196.42728195237245</c:v>
                </c:pt>
                <c:pt idx="76">
                  <c:v>197.02395580128004</c:v>
                </c:pt>
                <c:pt idx="77">
                  <c:v>195.80093791428575</c:v>
                </c:pt>
                <c:pt idx="78">
                  <c:v>193.77371198947299</c:v>
                </c:pt>
                <c:pt idx="79">
                  <c:v>189.78307432292405</c:v>
                </c:pt>
                <c:pt idx="80">
                  <c:v>186.98073599488271</c:v>
                </c:pt>
                <c:pt idx="81">
                  <c:v>185.89031443141019</c:v>
                </c:pt>
                <c:pt idx="82">
                  <c:v>184.79035798729635</c:v>
                </c:pt>
                <c:pt idx="83">
                  <c:v>184.66052966153052</c:v>
                </c:pt>
                <c:pt idx="84">
                  <c:v>184.94743968119278</c:v>
                </c:pt>
                <c:pt idx="85">
                  <c:v>185.19896422074262</c:v>
                </c:pt>
                <c:pt idx="86">
                  <c:v>184.0511861393725</c:v>
                </c:pt>
                <c:pt idx="87">
                  <c:v>182.48814826396699</c:v>
                </c:pt>
                <c:pt idx="88">
                  <c:v>181.85752038260532</c:v>
                </c:pt>
                <c:pt idx="89">
                  <c:v>183.00967318765777</c:v>
                </c:pt>
                <c:pt idx="90">
                  <c:v>183.12805979208005</c:v>
                </c:pt>
                <c:pt idx="91">
                  <c:v>181.33458152089386</c:v>
                </c:pt>
                <c:pt idx="92">
                  <c:v>179.1303037905659</c:v>
                </c:pt>
                <c:pt idx="93">
                  <c:v>175.85918417652738</c:v>
                </c:pt>
                <c:pt idx="94">
                  <c:v>172.06324675593737</c:v>
                </c:pt>
                <c:pt idx="95">
                  <c:v>171.46083136791455</c:v>
                </c:pt>
                <c:pt idx="96">
                  <c:v>173.63179801040019</c:v>
                </c:pt>
                <c:pt idx="97">
                  <c:v>177.87908152926948</c:v>
                </c:pt>
                <c:pt idx="98">
                  <c:v>180.89228407640087</c:v>
                </c:pt>
                <c:pt idx="99">
                  <c:v>182.8859294360565</c:v>
                </c:pt>
                <c:pt idx="100">
                  <c:v>184.69735533401493</c:v>
                </c:pt>
                <c:pt idx="101">
                  <c:v>185.58392839883084</c:v>
                </c:pt>
                <c:pt idx="102">
                  <c:v>186.61792079933039</c:v>
                </c:pt>
                <c:pt idx="103">
                  <c:v>188.00583182862309</c:v>
                </c:pt>
                <c:pt idx="104">
                  <c:v>187.30582045632067</c:v>
                </c:pt>
                <c:pt idx="105">
                  <c:v>187.97153673775961</c:v>
                </c:pt>
              </c:numCache>
            </c:numRef>
          </c:val>
          <c:smooth val="0"/>
          <c:extLst>
            <c:ext xmlns:c16="http://schemas.microsoft.com/office/drawing/2014/chart" uri="{C3380CC4-5D6E-409C-BE32-E72D297353CC}">
              <c16:uniqueId val="{00000007-73BB-487D-800B-EADF100B39B4}"/>
            </c:ext>
          </c:extLst>
        </c:ser>
        <c:dLbls>
          <c:showLegendKey val="0"/>
          <c:showVal val="0"/>
          <c:showCatName val="0"/>
          <c:showSerName val="0"/>
          <c:showPercent val="0"/>
          <c:showBubbleSize val="0"/>
        </c:dLbls>
        <c:smooth val="0"/>
        <c:axId val="565011448"/>
        <c:axId val="1"/>
        <c:extLst>
          <c:ext xmlns:c15="http://schemas.microsoft.com/office/drawing/2012/chart" uri="{02D57815-91ED-43cb-92C2-25804820EDAC}">
            <c15:filteredLineSeries>
              <c15:ser>
                <c:idx val="5"/>
                <c:order val="5"/>
                <c:tx>
                  <c:strRef>
                    <c:extLst>
                      <c:ext uri="{02D57815-91ED-43cb-92C2-25804820EDAC}">
                        <c15:formulaRef>
                          <c15:sqref>'Chart grade E - hide'!$G$10</c15:sqref>
                        </c15:formulaRef>
                      </c:ext>
                    </c:extLst>
                    <c:strCache>
                      <c:ptCount val="1"/>
                      <c:pt idx="0">
                        <c:v>France</c:v>
                      </c:pt>
                    </c:strCache>
                  </c:strRef>
                </c:tx>
                <c:marker>
                  <c:symbol val="none"/>
                </c:marker>
                <c:cat>
                  <c:numRef>
                    <c:extLst>
                      <c:ext uri="{02D57815-91ED-43cb-92C2-25804820EDAC}">
                        <c15:formulaRef>
                          <c15:sqref>'Chart grade E - hide'!$B$12:$B$117</c15:sqref>
                        </c15:formulaRef>
                      </c:ext>
                    </c:extLst>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extLst>
                      <c:ext uri="{02D57815-91ED-43cb-92C2-25804820EDAC}">
                        <c15:formulaRef>
                          <c15:sqref>'Chart grade E - hide'!$G$12:$G$117</c15:sqref>
                        </c15:formulaRef>
                      </c:ext>
                    </c:extLst>
                    <c:numCache>
                      <c:formatCode>0.00</c:formatCode>
                      <c:ptCount val="106"/>
                      <c:pt idx="0">
                        <c:v>142.94573999999997</c:v>
                      </c:pt>
                      <c:pt idx="1">
                        <c:v>149.78751428571431</c:v>
                      </c:pt>
                      <c:pt idx="2">
                        <c:v>150.77532714285715</c:v>
                      </c:pt>
                      <c:pt idx="3">
                        <c:v>152.23935857142857</c:v>
                      </c:pt>
                      <c:pt idx="4">
                        <c:v>153.19891714285717</c:v>
                      </c:pt>
                      <c:pt idx="5">
                        <c:v>154.46307285714283</c:v>
                      </c:pt>
                      <c:pt idx="6">
                        <c:v>161.11945714285716</c:v>
                      </c:pt>
                      <c:pt idx="7">
                        <c:v>154.82246000000001</c:v>
                      </c:pt>
                      <c:pt idx="8">
                        <c:v>155.05255999999997</c:v>
                      </c:pt>
                      <c:pt idx="9">
                        <c:v>155.35624000000001</c:v>
                      </c:pt>
                      <c:pt idx="10">
                        <c:v>156.09204000000003</c:v>
                      </c:pt>
                      <c:pt idx="11">
                        <c:v>156.98968714285715</c:v>
                      </c:pt>
                      <c:pt idx="12">
                        <c:v>161.32757142857142</c:v>
                      </c:pt>
                      <c:pt idx="13">
                        <c:v>164.13366857142859</c:v>
                      </c:pt>
                      <c:pt idx="14">
                        <c:v>165.99939999999998</c:v>
                      </c:pt>
                      <c:pt idx="15">
                        <c:v>168.58398857142853</c:v>
                      </c:pt>
                      <c:pt idx="16">
                        <c:v>167.78997714285714</c:v>
                      </c:pt>
                      <c:pt idx="17">
                        <c:v>168.7685014285714</c:v>
                      </c:pt>
                      <c:pt idx="18">
                        <c:v>171.55414000000002</c:v>
                      </c:pt>
                      <c:pt idx="19">
                        <c:v>174.99868714285714</c:v>
                      </c:pt>
                      <c:pt idx="20">
                        <c:v>178.35377857142859</c:v>
                      </c:pt>
                      <c:pt idx="21">
                        <c:v>183.77066571428568</c:v>
                      </c:pt>
                      <c:pt idx="22">
                        <c:v>185.0993</c:v>
                      </c:pt>
                      <c:pt idx="23">
                        <c:v>186.07697428571427</c:v>
                      </c:pt>
                      <c:pt idx="24">
                        <c:v>188.4545642857143</c:v>
                      </c:pt>
                      <c:pt idx="25">
                        <c:v>191.42156428571428</c:v>
                      </c:pt>
                      <c:pt idx="26">
                        <c:v>188.94816</c:v>
                      </c:pt>
                      <c:pt idx="27">
                        <c:v>188.48005714285713</c:v>
                      </c:pt>
                      <c:pt idx="28">
                        <c:v>186.3964457142857</c:v>
                      </c:pt>
                      <c:pt idx="29">
                        <c:v>180.52290285714287</c:v>
                      </c:pt>
                      <c:pt idx="30">
                        <c:v>177.64040714285716</c:v>
                      </c:pt>
                      <c:pt idx="31">
                        <c:v>174.02237285714287</c:v>
                      </c:pt>
                      <c:pt idx="32">
                        <c:v>169.49780000000001</c:v>
                      </c:pt>
                      <c:pt idx="33">
                        <c:v>166.61028285714289</c:v>
                      </c:pt>
                      <c:pt idx="34">
                        <c:v>166.15149428571428</c:v>
                      </c:pt>
                      <c:pt idx="35">
                        <c:v>166.16638285714285</c:v>
                      </c:pt>
                      <c:pt idx="36">
                        <c:v>166.66570142857142</c:v>
                      </c:pt>
                      <c:pt idx="37">
                        <c:v>169.24307857142858</c:v>
                      </c:pt>
                      <c:pt idx="38">
                        <c:v>171.38126285714284</c:v>
                      </c:pt>
                      <c:pt idx="39">
                        <c:v>172.35214285714287</c:v>
                      </c:pt>
                      <c:pt idx="40">
                        <c:v>182.40299428571427</c:v>
                      </c:pt>
                      <c:pt idx="41">
                        <c:v>177.03247285714286</c:v>
                      </c:pt>
                      <c:pt idx="42">
                        <c:v>181.25086571428574</c:v>
                      </c:pt>
                      <c:pt idx="43">
                        <c:v>182.49775428571428</c:v>
                      </c:pt>
                      <c:pt idx="44">
                        <c:v>192.78187000000003</c:v>
                      </c:pt>
                      <c:pt idx="45">
                        <c:v>196.70455885714284</c:v>
                      </c:pt>
                      <c:pt idx="46">
                        <c:v>200.44969085714285</c:v>
                      </c:pt>
                      <c:pt idx="47">
                        <c:v>204.08454</c:v>
                      </c:pt>
                      <c:pt idx="48">
                        <c:v>210.98087999999998</c:v>
                      </c:pt>
                      <c:pt idx="49">
                        <c:v>219.5432142857143</c:v>
                      </c:pt>
                      <c:pt idx="50">
                        <c:v>213.63483857142856</c:v>
                      </c:pt>
                      <c:pt idx="51">
                        <c:v>216.37035428571428</c:v>
                      </c:pt>
                      <c:pt idx="52">
                        <c:v>216.37658714285715</c:v>
                      </c:pt>
                      <c:pt idx="53">
                        <c:v>216.37597714285715</c:v>
                      </c:pt>
                      <c:pt idx="54">
                        <c:v>218.28695571428571</c:v>
                      </c:pt>
                      <c:pt idx="55">
                        <c:v>213.03229428571427</c:v>
                      </c:pt>
                      <c:pt idx="56">
                        <c:v>207.34420571428572</c:v>
                      </c:pt>
                      <c:pt idx="57">
                        <c:v>201.05051999999995</c:v>
                      </c:pt>
                      <c:pt idx="58">
                        <c:v>199.02259142857142</c:v>
                      </c:pt>
                      <c:pt idx="59">
                        <c:v>197.19522428571429</c:v>
                      </c:pt>
                      <c:pt idx="60">
                        <c:v>195.8915957142857</c:v>
                      </c:pt>
                      <c:pt idx="61">
                        <c:v>196.08944571428569</c:v>
                      </c:pt>
                      <c:pt idx="62">
                        <c:v>197.73236999999997</c:v>
                      </c:pt>
                      <c:pt idx="63">
                        <c:v>201.19424285714291</c:v>
                      </c:pt>
                      <c:pt idx="64">
                        <c:v>205.47956714285712</c:v>
                      </c:pt>
                      <c:pt idx="65">
                        <c:v>207.10774857142857</c:v>
                      </c:pt>
                      <c:pt idx="66">
                        <c:v>207.67890857142859</c:v>
                      </c:pt>
                      <c:pt idx="67">
                        <c:v>210.72920571428574</c:v>
                      </c:pt>
                      <c:pt idx="68">
                        <c:v>209.80653714285711</c:v>
                      </c:pt>
                      <c:pt idx="69">
                        <c:v>209.00846571428573</c:v>
                      </c:pt>
                      <c:pt idx="70">
                        <c:v>206.16720428571429</c:v>
                      </c:pt>
                      <c:pt idx="71">
                        <c:v>199.91766142857142</c:v>
                      </c:pt>
                      <c:pt idx="72">
                        <c:v>195.05237142857138</c:v>
                      </c:pt>
                      <c:pt idx="73">
                        <c:v>190.29586285714288</c:v>
                      </c:pt>
                      <c:pt idx="74">
                        <c:v>185.84376000000003</c:v>
                      </c:pt>
                      <c:pt idx="75">
                        <c:v>184.63923571428572</c:v>
                      </c:pt>
                      <c:pt idx="76">
                        <c:v>186.72119999999998</c:v>
                      </c:pt>
                      <c:pt idx="77">
                        <c:v>183.78552571428574</c:v>
                      </c:pt>
                      <c:pt idx="78">
                        <c:v>181.82219999999998</c:v>
                      </c:pt>
                      <c:pt idx="79">
                        <c:v>179.70457142857146</c:v>
                      </c:pt>
                      <c:pt idx="80">
                        <c:v>177.16350857142859</c:v>
                      </c:pt>
                      <c:pt idx="81">
                        <c:v>173.37079</c:v>
                      </c:pt>
                      <c:pt idx="82">
                        <c:v>169.91464285714287</c:v>
                      </c:pt>
                      <c:pt idx="83">
                        <c:v>167.19579428571427</c:v>
                      </c:pt>
                      <c:pt idx="84">
                        <c:v>165.92917142857141</c:v>
                      </c:pt>
                      <c:pt idx="85">
                        <c:v>164.68838999999997</c:v>
                      </c:pt>
                      <c:pt idx="86">
                        <c:v>163.42884000000001</c:v>
                      </c:pt>
                      <c:pt idx="87">
                        <c:v>162.93802857142856</c:v>
                      </c:pt>
                      <c:pt idx="88">
                        <c:v>163.11201428571434</c:v>
                      </c:pt>
                      <c:pt idx="89">
                        <c:v>164.17927142857144</c:v>
                      </c:pt>
                      <c:pt idx="90">
                        <c:v>164.94171428571426</c:v>
                      </c:pt>
                      <c:pt idx="91">
                        <c:v>165.24856142857143</c:v>
                      </c:pt>
                      <c:pt idx="92">
                        <c:v>164.35986571428569</c:v>
                      </c:pt>
                      <c:pt idx="93">
                        <c:v>164.08100571428571</c:v>
                      </c:pt>
                      <c:pt idx="94">
                        <c:v>163.36229999999998</c:v>
                      </c:pt>
                      <c:pt idx="95">
                        <c:v>164.75582857142857</c:v>
                      </c:pt>
                      <c:pt idx="96">
                        <c:v>164.84433285714286</c:v>
                      </c:pt>
                      <c:pt idx="97">
                        <c:v>166.59462857142853</c:v>
                      </c:pt>
                      <c:pt idx="98">
                        <c:v>170.18394714285711</c:v>
                      </c:pt>
                      <c:pt idx="99">
                        <c:v>175.37281428571427</c:v>
                      </c:pt>
                      <c:pt idx="100">
                        <c:v>178.54362428571429</c:v>
                      </c:pt>
                      <c:pt idx="101">
                        <c:v>181.81832142857138</c:v>
                      </c:pt>
                      <c:pt idx="102">
                        <c:v>184.86082285714286</c:v>
                      </c:pt>
                      <c:pt idx="103">
                        <c:v>186.74409428571431</c:v>
                      </c:pt>
                      <c:pt idx="104">
                        <c:v>187.58194714285713</c:v>
                      </c:pt>
                      <c:pt idx="105">
                        <c:v>186.58277428571427</c:v>
                      </c:pt>
                    </c:numCache>
                  </c:numRef>
                </c:val>
                <c:smooth val="0"/>
                <c:extLst>
                  <c:ext xmlns:c16="http://schemas.microsoft.com/office/drawing/2014/chart" uri="{C3380CC4-5D6E-409C-BE32-E72D297353CC}">
                    <c16:uniqueId val="{00000005-73BB-487D-800B-EADF100B39B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'Chart grade E - hide'!$I$10</c15:sqref>
                        </c15:formulaRef>
                      </c:ext>
                    </c:extLst>
                    <c:strCache>
                      <c:ptCount val="1"/>
                      <c:pt idx="0">
                        <c:v>Poland</c:v>
                      </c:pt>
                    </c:strCache>
                  </c:strRef>
                </c:tx>
                <c:marker>
                  <c:symbol val="none"/>
                </c:marker>
                <c:cat>
                  <c:numRef>
                    <c:extLst xmlns:c15="http://schemas.microsoft.com/office/drawing/2012/chart">
                      <c:ext xmlns:c15="http://schemas.microsoft.com/office/drawing/2012/chart" uri="{02D57815-91ED-43cb-92C2-25804820EDAC}">
                        <c15:formulaRef>
                          <c15:sqref>'Chart grade E - hide'!$B$12:$B$117</c15:sqref>
                        </c15:formulaRef>
                      </c:ext>
                    </c:extLst>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extLst xmlns:c15="http://schemas.microsoft.com/office/drawing/2012/chart">
                      <c:ext xmlns:c15="http://schemas.microsoft.com/office/drawing/2012/chart" uri="{02D57815-91ED-43cb-92C2-25804820EDAC}">
                        <c15:formulaRef>
                          <c15:sqref>'Chart grade E - hide'!$I$12:$I$117</c15:sqref>
                        </c15:formulaRef>
                      </c:ext>
                    </c:extLst>
                    <c:numCache>
                      <c:formatCode>0.00</c:formatCode>
                      <c:ptCount val="106"/>
                      <c:pt idx="0">
                        <c:v>160.19995956999998</c:v>
                      </c:pt>
                      <c:pt idx="1">
                        <c:v>158.05079215714289</c:v>
                      </c:pt>
                      <c:pt idx="2">
                        <c:v>158.29909926857144</c:v>
                      </c:pt>
                      <c:pt idx="3">
                        <c:v>162.39708819385714</c:v>
                      </c:pt>
                      <c:pt idx="4">
                        <c:v>158.41216626085716</c:v>
                      </c:pt>
                      <c:pt idx="5">
                        <c:v>154.00941225199998</c:v>
                      </c:pt>
                      <c:pt idx="6">
                        <c:v>154.66916687571432</c:v>
                      </c:pt>
                      <c:pt idx="7">
                        <c:v>158.52203625571428</c:v>
                      </c:pt>
                      <c:pt idx="8">
                        <c:v>161.39761745257141</c:v>
                      </c:pt>
                      <c:pt idx="9">
                        <c:v>162.62887532514287</c:v>
                      </c:pt>
                      <c:pt idx="10">
                        <c:v>161.26486159371433</c:v>
                      </c:pt>
                      <c:pt idx="11">
                        <c:v>163.07359513328572</c:v>
                      </c:pt>
                      <c:pt idx="12">
                        <c:v>166.89397654285713</c:v>
                      </c:pt>
                      <c:pt idx="13">
                        <c:v>163.74752701885714</c:v>
                      </c:pt>
                      <c:pt idx="14">
                        <c:v>159.96218814785715</c:v>
                      </c:pt>
                      <c:pt idx="15">
                        <c:v>163.52042373085715</c:v>
                      </c:pt>
                      <c:pt idx="16">
                        <c:v>164.05340396342856</c:v>
                      </c:pt>
                      <c:pt idx="17">
                        <c:v>165.3595456285714</c:v>
                      </c:pt>
                      <c:pt idx="18">
                        <c:v>170.09888764000004</c:v>
                      </c:pt>
                      <c:pt idx="19">
                        <c:v>175.36584622414287</c:v>
                      </c:pt>
                      <c:pt idx="20">
                        <c:v>177.01798484500003</c:v>
                      </c:pt>
                      <c:pt idx="21">
                        <c:v>183.40947906942856</c:v>
                      </c:pt>
                      <c:pt idx="22">
                        <c:v>187.21695708500002</c:v>
                      </c:pt>
                      <c:pt idx="23">
                        <c:v>190.48673772071427</c:v>
                      </c:pt>
                      <c:pt idx="24">
                        <c:v>190.79324160185718</c:v>
                      </c:pt>
                      <c:pt idx="25">
                        <c:v>186.26395507757144</c:v>
                      </c:pt>
                      <c:pt idx="26">
                        <c:v>174.72928610400001</c:v>
                      </c:pt>
                      <c:pt idx="27">
                        <c:v>172.09276328571426</c:v>
                      </c:pt>
                      <c:pt idx="28">
                        <c:v>171.30207896057144</c:v>
                      </c:pt>
                      <c:pt idx="29">
                        <c:v>167.01093715800002</c:v>
                      </c:pt>
                      <c:pt idx="30">
                        <c:v>168.93377419257146</c:v>
                      </c:pt>
                      <c:pt idx="31">
                        <c:v>172.18551861500001</c:v>
                      </c:pt>
                      <c:pt idx="32">
                        <c:v>173.74424411000004</c:v>
                      </c:pt>
                      <c:pt idx="33">
                        <c:v>176.14220389457148</c:v>
                      </c:pt>
                      <c:pt idx="34">
                        <c:v>183.96129878485715</c:v>
                      </c:pt>
                      <c:pt idx="35">
                        <c:v>186.86021037942857</c:v>
                      </c:pt>
                      <c:pt idx="36">
                        <c:v>185.1282888037143</c:v>
                      </c:pt>
                      <c:pt idx="37">
                        <c:v>185.35624732142858</c:v>
                      </c:pt>
                      <c:pt idx="38">
                        <c:v>186.05017384485714</c:v>
                      </c:pt>
                      <c:pt idx="39">
                        <c:v>185.95152240000002</c:v>
                      </c:pt>
                      <c:pt idx="40">
                        <c:v>182.67110897828573</c:v>
                      </c:pt>
                      <c:pt idx="41">
                        <c:v>179.38453862214288</c:v>
                      </c:pt>
                      <c:pt idx="42">
                        <c:v>175.42760974514289</c:v>
                      </c:pt>
                      <c:pt idx="43">
                        <c:v>182.52938132371429</c:v>
                      </c:pt>
                      <c:pt idx="44">
                        <c:v>194.54418057842861</c:v>
                      </c:pt>
                      <c:pt idx="45">
                        <c:v>201.49404904834287</c:v>
                      </c:pt>
                      <c:pt idx="46">
                        <c:v>203.79119603411431</c:v>
                      </c:pt>
                      <c:pt idx="47">
                        <c:v>203.12154368571427</c:v>
                      </c:pt>
                      <c:pt idx="48">
                        <c:v>203.55639191485716</c:v>
                      </c:pt>
                      <c:pt idx="49">
                        <c:v>204.29813348571429</c:v>
                      </c:pt>
                      <c:pt idx="50">
                        <c:v>208.89038684371431</c:v>
                      </c:pt>
                      <c:pt idx="51">
                        <c:v>212.59425182628573</c:v>
                      </c:pt>
                      <c:pt idx="52">
                        <c:v>211.46764187414288</c:v>
                      </c:pt>
                      <c:pt idx="53">
                        <c:v>216.68382914285715</c:v>
                      </c:pt>
                      <c:pt idx="54">
                        <c:v>226.18240374000001</c:v>
                      </c:pt>
                      <c:pt idx="55">
                        <c:v>229.98886935457142</c:v>
                      </c:pt>
                      <c:pt idx="56">
                        <c:v>223.98480823085714</c:v>
                      </c:pt>
                      <c:pt idx="57">
                        <c:v>218.27515340285711</c:v>
                      </c:pt>
                      <c:pt idx="58">
                        <c:v>217.94286093800002</c:v>
                      </c:pt>
                      <c:pt idx="59">
                        <c:v>219.09040944214289</c:v>
                      </c:pt>
                      <c:pt idx="60">
                        <c:v>220.95217151614284</c:v>
                      </c:pt>
                      <c:pt idx="61">
                        <c:v>225.8007809222857</c:v>
                      </c:pt>
                      <c:pt idx="62">
                        <c:v>229.38367294071426</c:v>
                      </c:pt>
                      <c:pt idx="63">
                        <c:v>232.15820806200006</c:v>
                      </c:pt>
                      <c:pt idx="64">
                        <c:v>234.6507017252857</c:v>
                      </c:pt>
                      <c:pt idx="65">
                        <c:v>234.3154592685714</c:v>
                      </c:pt>
                      <c:pt idx="66">
                        <c:v>228.58858515257148</c:v>
                      </c:pt>
                      <c:pt idx="67">
                        <c:v>223.41631300028575</c:v>
                      </c:pt>
                      <c:pt idx="68">
                        <c:v>223.52212359085712</c:v>
                      </c:pt>
                      <c:pt idx="69">
                        <c:v>221.17129621971429</c:v>
                      </c:pt>
                      <c:pt idx="70">
                        <c:v>211.08295504028573</c:v>
                      </c:pt>
                      <c:pt idx="71">
                        <c:v>202.7405331285714</c:v>
                      </c:pt>
                      <c:pt idx="72">
                        <c:v>195.55377579214283</c:v>
                      </c:pt>
                      <c:pt idx="73">
                        <c:v>195.69743664000003</c:v>
                      </c:pt>
                      <c:pt idx="74">
                        <c:v>194.48309685600003</c:v>
                      </c:pt>
                      <c:pt idx="75">
                        <c:v>195.63703562314288</c:v>
                      </c:pt>
                      <c:pt idx="76">
                        <c:v>200.26834173</c:v>
                      </c:pt>
                      <c:pt idx="77">
                        <c:v>201.34051107142861</c:v>
                      </c:pt>
                      <c:pt idx="78">
                        <c:v>199.966064174</c:v>
                      </c:pt>
                      <c:pt idx="79">
                        <c:v>196.89201773928576</c:v>
                      </c:pt>
                      <c:pt idx="80">
                        <c:v>192.45523786200005</c:v>
                      </c:pt>
                      <c:pt idx="81">
                        <c:v>190.99188346</c:v>
                      </c:pt>
                      <c:pt idx="82">
                        <c:v>191.42426820000003</c:v>
                      </c:pt>
                      <c:pt idx="83">
                        <c:v>193.21772971885713</c:v>
                      </c:pt>
                      <c:pt idx="84">
                        <c:v>198.09366799857142</c:v>
                      </c:pt>
                      <c:pt idx="85">
                        <c:v>199.38492257785711</c:v>
                      </c:pt>
                      <c:pt idx="86">
                        <c:v>198.5652623674286</c:v>
                      </c:pt>
                      <c:pt idx="87">
                        <c:v>195.70032100371427</c:v>
                      </c:pt>
                      <c:pt idx="88">
                        <c:v>186.07088878071434</c:v>
                      </c:pt>
                      <c:pt idx="89">
                        <c:v>185.73186208028577</c:v>
                      </c:pt>
                      <c:pt idx="90">
                        <c:v>185.59554212571427</c:v>
                      </c:pt>
                      <c:pt idx="91">
                        <c:v>183.95729410942857</c:v>
                      </c:pt>
                      <c:pt idx="92">
                        <c:v>182.11348488457142</c:v>
                      </c:pt>
                      <c:pt idx="93">
                        <c:v>177.40257934628571</c:v>
                      </c:pt>
                      <c:pt idx="94">
                        <c:v>171.07539539999999</c:v>
                      </c:pt>
                      <c:pt idx="95">
                        <c:v>172.53051100000002</c:v>
                      </c:pt>
                      <c:pt idx="96">
                        <c:v>177.4136705317143</c:v>
                      </c:pt>
                      <c:pt idx="97">
                        <c:v>184.19752962514283</c:v>
                      </c:pt>
                      <c:pt idx="98">
                        <c:v>187.45898609099999</c:v>
                      </c:pt>
                      <c:pt idx="99">
                        <c:v>187.77184335114288</c:v>
                      </c:pt>
                      <c:pt idx="100">
                        <c:v>188.40136803557144</c:v>
                      </c:pt>
                      <c:pt idx="101">
                        <c:v>188.95558683214281</c:v>
                      </c:pt>
                      <c:pt idx="102">
                        <c:v>188.07714442371429</c:v>
                      </c:pt>
                      <c:pt idx="103">
                        <c:v>188.7103040087143</c:v>
                      </c:pt>
                      <c:pt idx="104">
                        <c:v>191.97102209057141</c:v>
                      </c:pt>
                      <c:pt idx="105">
                        <c:v>197.58294147942857</c:v>
                      </c:pt>
                    </c:numCache>
                  </c:numRef>
                </c:val>
                <c:smooth val="0"/>
                <c:extLst xmlns:c15="http://schemas.microsoft.com/office/drawing/2012/chart">
                  <c:ext xmlns:c16="http://schemas.microsoft.com/office/drawing/2014/chart" uri="{C3380CC4-5D6E-409C-BE32-E72D297353CC}">
                    <c16:uniqueId val="{00000006-73BB-487D-800B-EADF100B39B4}"/>
                  </c:ext>
                </c:extLst>
              </c15:ser>
            </c15:filteredLineSeries>
          </c:ext>
        </c:extLst>
      </c:lineChart>
      <c:dateAx>
        <c:axId val="5650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
        <c:crossesAt val="24"/>
        <c:auto val="1"/>
        <c:lblOffset val="100"/>
        <c:baseTimeUnit val="days"/>
      </c:dateAx>
      <c:valAx>
        <c:axId val="1"/>
        <c:scaling>
          <c:orientation val="minMax"/>
          <c:min val="9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p/kg</a:t>
                </a:r>
                <a:r>
                  <a:rPr lang="en-GB" baseline="0"/>
                  <a:t> dw</a:t>
                </a:r>
                <a:endParaRPr lang="en-GB"/>
              </a:p>
            </c:rich>
          </c:tx>
          <c:overlay val="0"/>
          <c:spPr>
            <a:noFill/>
            <a:ln w="25400">
              <a:noFill/>
            </a:ln>
          </c:spPr>
        </c:title>
        <c:numFmt formatCode="0" sourceLinked="0"/>
        <c:majorTickMark val="none"/>
        <c:minorTickMark val="none"/>
        <c:tickLblPos val="nextTo"/>
        <c:spPr>
          <a:ln w="9525">
            <a:noFill/>
          </a:ln>
        </c:spPr>
        <c:txPr>
          <a:bodyPr rot="0" vert="horz"/>
          <a:lstStyle/>
          <a:p>
            <a:pPr>
              <a:defRPr/>
            </a:pPr>
            <a:endParaRPr lang="en-US"/>
          </a:p>
        </c:txPr>
        <c:crossAx val="565011448"/>
        <c:crosses val="autoZero"/>
        <c:crossBetween val="between"/>
        <c:majorUnit val="10"/>
        <c:minorUnit val="1"/>
      </c:valAx>
      <c:spPr>
        <a:noFill/>
        <a:ln w="25400">
          <a:noFill/>
        </a:ln>
      </c:spPr>
    </c:plotArea>
    <c:legend>
      <c:legendPos val="r"/>
      <c:layout>
        <c:manualLayout>
          <c:xMode val="edge"/>
          <c:yMode val="edge"/>
          <c:x val="0.13957746913580246"/>
          <c:y val="7.4471064814814816E-2"/>
          <c:w val="0.69288340677737792"/>
          <c:h val="0.13285657245904284"/>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chemeClr val="tx1"/>
          </a:solidFill>
          <a:latin typeface="+mj-lt"/>
          <a:ea typeface="Calibri"/>
          <a:cs typeface="Calibri"/>
        </a:defRPr>
      </a:pPr>
      <a:endParaRPr lang="en-US"/>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40" b="1">
                <a:latin typeface="+mj-lt"/>
              </a:defRPr>
            </a:pPr>
            <a:r>
              <a:rPr lang="en-GB" sz="1440" b="1">
                <a:latin typeface="+mj-lt"/>
              </a:rPr>
              <a:t>EU deadweight</a:t>
            </a:r>
            <a:r>
              <a:rPr lang="en-GB" sz="1440" b="1" baseline="0">
                <a:latin typeface="+mj-lt"/>
              </a:rPr>
              <a:t> grade S pig prices</a:t>
            </a:r>
            <a:endParaRPr lang="en-GB" sz="1440" b="1">
              <a:latin typeface="+mj-lt"/>
            </a:endParaRPr>
          </a:p>
        </c:rich>
      </c:tx>
      <c:layout>
        <c:manualLayout>
          <c:xMode val="edge"/>
          <c:yMode val="edge"/>
          <c:x val="0.28407032675606242"/>
          <c:y val="3.0128878055145337E-3"/>
        </c:manualLayout>
      </c:layout>
      <c:overlay val="0"/>
      <c:spPr>
        <a:noFill/>
        <a:ln w="25400">
          <a:noFill/>
        </a:ln>
      </c:spPr>
    </c:title>
    <c:autoTitleDeleted val="0"/>
    <c:plotArea>
      <c:layout>
        <c:manualLayout>
          <c:layoutTarget val="inner"/>
          <c:xMode val="edge"/>
          <c:yMode val="edge"/>
          <c:x val="0.10630179737546633"/>
          <c:y val="0.2275209812458498"/>
          <c:w val="0.87745638544846394"/>
          <c:h val="0.58827344113459179"/>
        </c:manualLayout>
      </c:layout>
      <c:lineChart>
        <c:grouping val="standard"/>
        <c:varyColors val="0"/>
        <c:ser>
          <c:idx val="0"/>
          <c:order val="0"/>
          <c:tx>
            <c:strRef>
              <c:f>'Chart grade S - hide'!$C$10</c:f>
              <c:strCache>
                <c:ptCount val="1"/>
                <c:pt idx="0">
                  <c:v>UK </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hide'!$C$12:$C$117</c:f>
              <c:numCache>
                <c:formatCode>0.00</c:formatCode>
                <c:ptCount val="106"/>
                <c:pt idx="0">
                  <c:v>163.63999999999999</c:v>
                </c:pt>
                <c:pt idx="1">
                  <c:v>164.82</c:v>
                </c:pt>
                <c:pt idx="2">
                  <c:v>172.01</c:v>
                </c:pt>
                <c:pt idx="3">
                  <c:v>172</c:v>
                </c:pt>
                <c:pt idx="4">
                  <c:v>176.78</c:v>
                </c:pt>
                <c:pt idx="5">
                  <c:v>177.83</c:v>
                </c:pt>
                <c:pt idx="6">
                  <c:v>179.69</c:v>
                </c:pt>
                <c:pt idx="7">
                  <c:v>179.87</c:v>
                </c:pt>
                <c:pt idx="8">
                  <c:v>184.84</c:v>
                </c:pt>
                <c:pt idx="9">
                  <c:v>187.07</c:v>
                </c:pt>
                <c:pt idx="10">
                  <c:v>188.83</c:v>
                </c:pt>
                <c:pt idx="11">
                  <c:v>189.44</c:v>
                </c:pt>
                <c:pt idx="12">
                  <c:v>191.74</c:v>
                </c:pt>
                <c:pt idx="13">
                  <c:v>192.85</c:v>
                </c:pt>
                <c:pt idx="14">
                  <c:v>195.32</c:v>
                </c:pt>
                <c:pt idx="15">
                  <c:v>195.64</c:v>
                </c:pt>
                <c:pt idx="16">
                  <c:v>197.09</c:v>
                </c:pt>
                <c:pt idx="17">
                  <c:v>197.98</c:v>
                </c:pt>
                <c:pt idx="18">
                  <c:v>199.85</c:v>
                </c:pt>
                <c:pt idx="19">
                  <c:v>199.99</c:v>
                </c:pt>
                <c:pt idx="20">
                  <c:v>200.39</c:v>
                </c:pt>
                <c:pt idx="21">
                  <c:v>201.89</c:v>
                </c:pt>
                <c:pt idx="22">
                  <c:v>202.3</c:v>
                </c:pt>
                <c:pt idx="23">
                  <c:v>202.8</c:v>
                </c:pt>
                <c:pt idx="24">
                  <c:v>202.8</c:v>
                </c:pt>
                <c:pt idx="25">
                  <c:v>203.66</c:v>
                </c:pt>
                <c:pt idx="26">
                  <c:v>203.58</c:v>
                </c:pt>
                <c:pt idx="27">
                  <c:v>203.71</c:v>
                </c:pt>
                <c:pt idx="28">
                  <c:v>203.87</c:v>
                </c:pt>
                <c:pt idx="29">
                  <c:v>203.49</c:v>
                </c:pt>
                <c:pt idx="30">
                  <c:v>203.62</c:v>
                </c:pt>
                <c:pt idx="31">
                  <c:v>203.75</c:v>
                </c:pt>
                <c:pt idx="32">
                  <c:v>203.85</c:v>
                </c:pt>
                <c:pt idx="33">
                  <c:v>204.15</c:v>
                </c:pt>
                <c:pt idx="34">
                  <c:v>203.69</c:v>
                </c:pt>
                <c:pt idx="35">
                  <c:v>203.79</c:v>
                </c:pt>
                <c:pt idx="36">
                  <c:v>203.8</c:v>
                </c:pt>
                <c:pt idx="37">
                  <c:v>203.62</c:v>
                </c:pt>
                <c:pt idx="38">
                  <c:v>206.51</c:v>
                </c:pt>
                <c:pt idx="39">
                  <c:v>205.22291100000001</c:v>
                </c:pt>
                <c:pt idx="40">
                  <c:v>205.636268</c:v>
                </c:pt>
                <c:pt idx="41">
                  <c:v>206.50466399999999</c:v>
                </c:pt>
                <c:pt idx="42">
                  <c:v>207.89462900000001</c:v>
                </c:pt>
                <c:pt idx="43">
                  <c:v>208.660246</c:v>
                </c:pt>
                <c:pt idx="44">
                  <c:v>208.68652599999999</c:v>
                </c:pt>
                <c:pt idx="45">
                  <c:v>209.572137</c:v>
                </c:pt>
                <c:pt idx="46">
                  <c:v>209.93783099999999</c:v>
                </c:pt>
                <c:pt idx="47">
                  <c:v>211.870317</c:v>
                </c:pt>
                <c:pt idx="48">
                  <c:v>212.73975899999999</c:v>
                </c:pt>
                <c:pt idx="49">
                  <c:v>214.52090999999999</c:v>
                </c:pt>
                <c:pt idx="50">
                  <c:v>215.335521</c:v>
                </c:pt>
                <c:pt idx="51">
                  <c:v>216.06704500000001</c:v>
                </c:pt>
                <c:pt idx="52">
                  <c:v>217.65737899999999</c:v>
                </c:pt>
                <c:pt idx="53">
                  <c:v>218.751115</c:v>
                </c:pt>
                <c:pt idx="54">
                  <c:v>218.944098</c:v>
                </c:pt>
                <c:pt idx="55">
                  <c:v>219.28324499999999</c:v>
                </c:pt>
                <c:pt idx="56">
                  <c:v>220.09129999999999</c:v>
                </c:pt>
                <c:pt idx="57">
                  <c:v>220.23530299999999</c:v>
                </c:pt>
                <c:pt idx="58">
                  <c:v>220.338877</c:v>
                </c:pt>
                <c:pt idx="59">
                  <c:v>220.886146</c:v>
                </c:pt>
                <c:pt idx="60">
                  <c:v>220.916057</c:v>
                </c:pt>
                <c:pt idx="61">
                  <c:v>221.21546600000002</c:v>
                </c:pt>
                <c:pt idx="62">
                  <c:v>221.31630999999996</c:v>
                </c:pt>
                <c:pt idx="63">
                  <c:v>222.14314300000004</c:v>
                </c:pt>
                <c:pt idx="64">
                  <c:v>222.82617500000003</c:v>
                </c:pt>
                <c:pt idx="65">
                  <c:v>222.704688</c:v>
                </c:pt>
                <c:pt idx="66">
                  <c:v>223.86019999999996</c:v>
                </c:pt>
                <c:pt idx="67">
                  <c:v>223.929068</c:v>
                </c:pt>
                <c:pt idx="68">
                  <c:v>224.74273700000001</c:v>
                </c:pt>
                <c:pt idx="69">
                  <c:v>224.969054</c:v>
                </c:pt>
                <c:pt idx="70">
                  <c:v>225.43035</c:v>
                </c:pt>
                <c:pt idx="71">
                  <c:v>225.24140800000001</c:v>
                </c:pt>
                <c:pt idx="72">
                  <c:v>225.52714499999996</c:v>
                </c:pt>
                <c:pt idx="73">
                  <c:v>224.57202700000002</c:v>
                </c:pt>
                <c:pt idx="74">
                  <c:v>225.77609399999997</c:v>
                </c:pt>
                <c:pt idx="75">
                  <c:v>223.904428</c:v>
                </c:pt>
                <c:pt idx="76">
                  <c:v>223.66776100000001</c:v>
                </c:pt>
                <c:pt idx="77">
                  <c:v>223.05101200000001</c:v>
                </c:pt>
                <c:pt idx="78">
                  <c:v>222.18149599999998</c:v>
                </c:pt>
                <c:pt idx="79">
                  <c:v>221.173067</c:v>
                </c:pt>
                <c:pt idx="80">
                  <c:v>220.78762900000001</c:v>
                </c:pt>
                <c:pt idx="81">
                  <c:v>219.37117900000001</c:v>
                </c:pt>
                <c:pt idx="82">
                  <c:v>219.38515699999999</c:v>
                </c:pt>
                <c:pt idx="83">
                  <c:v>218.08709300000001</c:v>
                </c:pt>
                <c:pt idx="84">
                  <c:v>217.317746</c:v>
                </c:pt>
                <c:pt idx="85">
                  <c:v>216.67414600000001</c:v>
                </c:pt>
                <c:pt idx="86">
                  <c:v>215.862765</c:v>
                </c:pt>
                <c:pt idx="87">
                  <c:v>215.709059</c:v>
                </c:pt>
                <c:pt idx="88">
                  <c:v>215.14243099999999</c:v>
                </c:pt>
                <c:pt idx="89">
                  <c:v>214.65510599999999</c:v>
                </c:pt>
                <c:pt idx="90">
                  <c:v>215.33070699999999</c:v>
                </c:pt>
                <c:pt idx="91">
                  <c:v>214.620958</c:v>
                </c:pt>
                <c:pt idx="92">
                  <c:v>213.52997999999999</c:v>
                </c:pt>
                <c:pt idx="93">
                  <c:v>212.80458899999999</c:v>
                </c:pt>
                <c:pt idx="94">
                  <c:v>212.38260500000001</c:v>
                </c:pt>
                <c:pt idx="95">
                  <c:v>211.88547399999999</c:v>
                </c:pt>
                <c:pt idx="96">
                  <c:v>212.06408400000001</c:v>
                </c:pt>
                <c:pt idx="97">
                  <c:v>212.00275600000001</c:v>
                </c:pt>
                <c:pt idx="98">
                  <c:v>211.86834099999999</c:v>
                </c:pt>
                <c:pt idx="99">
                  <c:v>211.83241599999999</c:v>
                </c:pt>
                <c:pt idx="100">
                  <c:v>211.79662999999999</c:v>
                </c:pt>
                <c:pt idx="101">
                  <c:v>212.75609299999999</c:v>
                </c:pt>
                <c:pt idx="102">
                  <c:v>213.087874</c:v>
                </c:pt>
                <c:pt idx="103">
                  <c:v>212.863924</c:v>
                </c:pt>
                <c:pt idx="104">
                  <c:v>213.110253</c:v>
                </c:pt>
                <c:pt idx="105">
                  <c:v>213.069016</c:v>
                </c:pt>
              </c:numCache>
            </c:numRef>
          </c:val>
          <c:smooth val="0"/>
          <c:extLst>
            <c:ext xmlns:c16="http://schemas.microsoft.com/office/drawing/2014/chart" uri="{C3380CC4-5D6E-409C-BE32-E72D297353CC}">
              <c16:uniqueId val="{00000000-3334-49D1-B0AC-A7964B6F2225}"/>
            </c:ext>
          </c:extLst>
        </c:ser>
        <c:ser>
          <c:idx val="1"/>
          <c:order val="1"/>
          <c:tx>
            <c:strRef>
              <c:f>'Chart grade S - hide'!$D$10</c:f>
              <c:strCache>
                <c:ptCount val="1"/>
                <c:pt idx="0">
                  <c:v>Denmark</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hide'!$D$12:$D$117</c:f>
              <c:numCache>
                <c:formatCode>0.00</c:formatCode>
                <c:ptCount val="106"/>
                <c:pt idx="0">
                  <c:v>136.32868974199999</c:v>
                </c:pt>
                <c:pt idx="1">
                  <c:v>137.0485854874286</c:v>
                </c:pt>
                <c:pt idx="2">
                  <c:v>137.49693559742857</c:v>
                </c:pt>
                <c:pt idx="3">
                  <c:v>139.83176673771428</c:v>
                </c:pt>
                <c:pt idx="4">
                  <c:v>142.53974276142858</c:v>
                </c:pt>
                <c:pt idx="5">
                  <c:v>145.32790484771428</c:v>
                </c:pt>
                <c:pt idx="6">
                  <c:v>145.05678006257145</c:v>
                </c:pt>
                <c:pt idx="7">
                  <c:v>146.79670186199999</c:v>
                </c:pt>
                <c:pt idx="8">
                  <c:v>146.70204251314286</c:v>
                </c:pt>
                <c:pt idx="9">
                  <c:v>147.79517130400001</c:v>
                </c:pt>
                <c:pt idx="10">
                  <c:v>147.80140855457145</c:v>
                </c:pt>
                <c:pt idx="11">
                  <c:v>147.95445882085716</c:v>
                </c:pt>
                <c:pt idx="12">
                  <c:v>148.43361625714286</c:v>
                </c:pt>
                <c:pt idx="13">
                  <c:v>148.32742531542857</c:v>
                </c:pt>
                <c:pt idx="14">
                  <c:v>147.94433974928572</c:v>
                </c:pt>
                <c:pt idx="15">
                  <c:v>148.91577142799997</c:v>
                </c:pt>
                <c:pt idx="16">
                  <c:v>147.6941341417143</c:v>
                </c:pt>
                <c:pt idx="17">
                  <c:v>148.90940271171428</c:v>
                </c:pt>
                <c:pt idx="18">
                  <c:v>150.61498535457144</c:v>
                </c:pt>
                <c:pt idx="19">
                  <c:v>153.55838905285717</c:v>
                </c:pt>
                <c:pt idx="20">
                  <c:v>156.95039533642858</c:v>
                </c:pt>
                <c:pt idx="21">
                  <c:v>162.80251863042855</c:v>
                </c:pt>
                <c:pt idx="22">
                  <c:v>164.114142585</c:v>
                </c:pt>
                <c:pt idx="23">
                  <c:v>165.21452824957143</c:v>
                </c:pt>
                <c:pt idx="24">
                  <c:v>165.83817585242858</c:v>
                </c:pt>
                <c:pt idx="25">
                  <c:v>168.45142173785715</c:v>
                </c:pt>
                <c:pt idx="26">
                  <c:v>166.06566306400001</c:v>
                </c:pt>
                <c:pt idx="27">
                  <c:v>165.63836843999999</c:v>
                </c:pt>
                <c:pt idx="28">
                  <c:v>165.22172238000002</c:v>
                </c:pt>
                <c:pt idx="29">
                  <c:v>164.49090686600002</c:v>
                </c:pt>
                <c:pt idx="30">
                  <c:v>164.15776020228571</c:v>
                </c:pt>
                <c:pt idx="31">
                  <c:v>165.75403648728573</c:v>
                </c:pt>
                <c:pt idx="32">
                  <c:v>165.37935294000002</c:v>
                </c:pt>
                <c:pt idx="33">
                  <c:v>163.31485231942861</c:v>
                </c:pt>
                <c:pt idx="34">
                  <c:v>164.60904023228574</c:v>
                </c:pt>
                <c:pt idx="35">
                  <c:v>165.18359049428571</c:v>
                </c:pt>
                <c:pt idx="36">
                  <c:v>166.01492799542859</c:v>
                </c:pt>
                <c:pt idx="37">
                  <c:v>168.3665221914286</c:v>
                </c:pt>
                <c:pt idx="38">
                  <c:v>166.54892963057139</c:v>
                </c:pt>
                <c:pt idx="39">
                  <c:v>165.19396062857146</c:v>
                </c:pt>
                <c:pt idx="40">
                  <c:v>163.21189711314287</c:v>
                </c:pt>
                <c:pt idx="41">
                  <c:v>159.71385283957144</c:v>
                </c:pt>
                <c:pt idx="42">
                  <c:v>155.06847427500003</c:v>
                </c:pt>
                <c:pt idx="43">
                  <c:v>152.40786120542856</c:v>
                </c:pt>
                <c:pt idx="44">
                  <c:v>152.77776634400004</c:v>
                </c:pt>
                <c:pt idx="45">
                  <c:v>156.31579658434288</c:v>
                </c:pt>
                <c:pt idx="46">
                  <c:v>160.00406486422858</c:v>
                </c:pt>
                <c:pt idx="47">
                  <c:v>162.27230021314287</c:v>
                </c:pt>
                <c:pt idx="48">
                  <c:v>163.54741392</c:v>
                </c:pt>
                <c:pt idx="49">
                  <c:v>162.54531717557143</c:v>
                </c:pt>
                <c:pt idx="50">
                  <c:v>166.20007992271431</c:v>
                </c:pt>
                <c:pt idx="51">
                  <c:v>171.31175573828574</c:v>
                </c:pt>
                <c:pt idx="52">
                  <c:v>173.90028625328571</c:v>
                </c:pt>
                <c:pt idx="53">
                  <c:v>177.54792374857146</c:v>
                </c:pt>
                <c:pt idx="54">
                  <c:v>180.26260528285715</c:v>
                </c:pt>
                <c:pt idx="55">
                  <c:v>183.82653908571427</c:v>
                </c:pt>
                <c:pt idx="56">
                  <c:v>183.0996937417143</c:v>
                </c:pt>
                <c:pt idx="57">
                  <c:v>181.48055830171427</c:v>
                </c:pt>
                <c:pt idx="58">
                  <c:v>183.09165862428571</c:v>
                </c:pt>
                <c:pt idx="59">
                  <c:v>182.05723319142859</c:v>
                </c:pt>
                <c:pt idx="60">
                  <c:v>181.54568612699998</c:v>
                </c:pt>
                <c:pt idx="61">
                  <c:v>180.56208575457143</c:v>
                </c:pt>
                <c:pt idx="62">
                  <c:v>179.77587404799999</c:v>
                </c:pt>
                <c:pt idx="63">
                  <c:v>179.98751351428578</c:v>
                </c:pt>
                <c:pt idx="64">
                  <c:v>181.13221585485712</c:v>
                </c:pt>
                <c:pt idx="65">
                  <c:v>180.26410248685715</c:v>
                </c:pt>
                <c:pt idx="66">
                  <c:v>179.96736314400002</c:v>
                </c:pt>
                <c:pt idx="67">
                  <c:v>181.99308303128575</c:v>
                </c:pt>
                <c:pt idx="68">
                  <c:v>180.81608894171427</c:v>
                </c:pt>
                <c:pt idx="69">
                  <c:v>181.09654627628572</c:v>
                </c:pt>
                <c:pt idx="70">
                  <c:v>181.52608277700003</c:v>
                </c:pt>
                <c:pt idx="71">
                  <c:v>180.54829988485713</c:v>
                </c:pt>
                <c:pt idx="72">
                  <c:v>177.22569682071426</c:v>
                </c:pt>
                <c:pt idx="73">
                  <c:v>175.28049065142861</c:v>
                </c:pt>
                <c:pt idx="74">
                  <c:v>174.12917994857148</c:v>
                </c:pt>
                <c:pt idx="75">
                  <c:v>171.31987652214286</c:v>
                </c:pt>
                <c:pt idx="76">
                  <c:v>169.174853235</c:v>
                </c:pt>
                <c:pt idx="77">
                  <c:v>167.41378971585718</c:v>
                </c:pt>
                <c:pt idx="78">
                  <c:v>166.12973199199999</c:v>
                </c:pt>
                <c:pt idx="79">
                  <c:v>165.79077219285716</c:v>
                </c:pt>
                <c:pt idx="80">
                  <c:v>165.75487337828574</c:v>
                </c:pt>
                <c:pt idx="81">
                  <c:v>168.90549026599999</c:v>
                </c:pt>
                <c:pt idx="82">
                  <c:v>169.28334460714288</c:v>
                </c:pt>
                <c:pt idx="83">
                  <c:v>169.40652325942855</c:v>
                </c:pt>
                <c:pt idx="84">
                  <c:v>169.53865489399999</c:v>
                </c:pt>
                <c:pt idx="85">
                  <c:v>171.09232854299995</c:v>
                </c:pt>
                <c:pt idx="86">
                  <c:v>170.49761291657146</c:v>
                </c:pt>
                <c:pt idx="87">
                  <c:v>168.97008014599999</c:v>
                </c:pt>
                <c:pt idx="88">
                  <c:v>169.71186977742863</c:v>
                </c:pt>
                <c:pt idx="89">
                  <c:v>170.25010242514287</c:v>
                </c:pt>
                <c:pt idx="90">
                  <c:v>170.83403999999999</c:v>
                </c:pt>
                <c:pt idx="91">
                  <c:v>171.72630503657143</c:v>
                </c:pt>
                <c:pt idx="92">
                  <c:v>168.92132527542856</c:v>
                </c:pt>
                <c:pt idx="93">
                  <c:v>166.44995744914286</c:v>
                </c:pt>
                <c:pt idx="94">
                  <c:v>161.84764923</c:v>
                </c:pt>
                <c:pt idx="95">
                  <c:v>158.95172829142859</c:v>
                </c:pt>
                <c:pt idx="96">
                  <c:v>157.85407902828572</c:v>
                </c:pt>
                <c:pt idx="97">
                  <c:v>158.04396703542855</c:v>
                </c:pt>
                <c:pt idx="98">
                  <c:v>159.92467727599998</c:v>
                </c:pt>
                <c:pt idx="99">
                  <c:v>161.24127291057141</c:v>
                </c:pt>
                <c:pt idx="100">
                  <c:v>162.61582444800001</c:v>
                </c:pt>
                <c:pt idx="101">
                  <c:v>163.24664690357139</c:v>
                </c:pt>
                <c:pt idx="102">
                  <c:v>163.87911946285715</c:v>
                </c:pt>
                <c:pt idx="103">
                  <c:v>164.70323707671432</c:v>
                </c:pt>
                <c:pt idx="104">
                  <c:v>164.45018082899998</c:v>
                </c:pt>
                <c:pt idx="105">
                  <c:v>164.30188102942856</c:v>
                </c:pt>
              </c:numCache>
            </c:numRef>
          </c:val>
          <c:smooth val="0"/>
          <c:extLst>
            <c:ext xmlns:c16="http://schemas.microsoft.com/office/drawing/2014/chart" uri="{C3380CC4-5D6E-409C-BE32-E72D297353CC}">
              <c16:uniqueId val="{00000001-3334-49D1-B0AC-A7964B6F2225}"/>
            </c:ext>
          </c:extLst>
        </c:ser>
        <c:ser>
          <c:idx val="2"/>
          <c:order val="2"/>
          <c:tx>
            <c:strRef>
              <c:f>'Chart grade S - hide'!$H$6</c:f>
              <c:strCache>
                <c:ptCount val="1"/>
                <c:pt idx="0">
                  <c:v>Netherlands</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hide'!$H$12:$H$117</c:f>
              <c:numCache>
                <c:formatCode>0.00</c:formatCode>
                <c:ptCount val="106"/>
                <c:pt idx="0">
                  <c:v>142.69495799999999</c:v>
                </c:pt>
                <c:pt idx="1">
                  <c:v>138.57009377142859</c:v>
                </c:pt>
                <c:pt idx="2">
                  <c:v>138.53836827142857</c:v>
                </c:pt>
                <c:pt idx="3">
                  <c:v>139.96768872857143</c:v>
                </c:pt>
                <c:pt idx="4">
                  <c:v>140.74833111428572</c:v>
                </c:pt>
                <c:pt idx="5">
                  <c:v>136.49927350000002</c:v>
                </c:pt>
                <c:pt idx="6">
                  <c:v>135.44210365714287</c:v>
                </c:pt>
                <c:pt idx="7">
                  <c:v>135.80141491428571</c:v>
                </c:pt>
                <c:pt idx="8">
                  <c:v>135.96064862857142</c:v>
                </c:pt>
                <c:pt idx="9">
                  <c:v>136.25254411428571</c:v>
                </c:pt>
                <c:pt idx="10">
                  <c:v>139.25639854285717</c:v>
                </c:pt>
                <c:pt idx="11">
                  <c:v>143.38391425714286</c:v>
                </c:pt>
                <c:pt idx="12">
                  <c:v>146.58378428571427</c:v>
                </c:pt>
                <c:pt idx="13">
                  <c:v>145.11296999999999</c:v>
                </c:pt>
                <c:pt idx="14">
                  <c:v>143.80121492857143</c:v>
                </c:pt>
                <c:pt idx="15">
                  <c:v>144.81194331428571</c:v>
                </c:pt>
                <c:pt idx="16">
                  <c:v>143.20326491428571</c:v>
                </c:pt>
                <c:pt idx="17">
                  <c:v>143.3356760142857</c:v>
                </c:pt>
                <c:pt idx="18">
                  <c:v>147.68867737142858</c:v>
                </c:pt>
                <c:pt idx="19">
                  <c:v>152.07977695714288</c:v>
                </c:pt>
                <c:pt idx="20">
                  <c:v>155.57352107142862</c:v>
                </c:pt>
                <c:pt idx="21">
                  <c:v>158.72117824285712</c:v>
                </c:pt>
                <c:pt idx="22">
                  <c:v>159.87735800000002</c:v>
                </c:pt>
                <c:pt idx="23">
                  <c:v>161.51307464285713</c:v>
                </c:pt>
                <c:pt idx="24">
                  <c:v>162.87733551428573</c:v>
                </c:pt>
                <c:pt idx="25">
                  <c:v>165.50397481428573</c:v>
                </c:pt>
                <c:pt idx="26">
                  <c:v>158.68146400000001</c:v>
                </c:pt>
                <c:pt idx="27">
                  <c:v>155.879988</c:v>
                </c:pt>
                <c:pt idx="28">
                  <c:v>155.50167034285715</c:v>
                </c:pt>
                <c:pt idx="29">
                  <c:v>150.1290948857143</c:v>
                </c:pt>
                <c:pt idx="30">
                  <c:v>149.85051515714287</c:v>
                </c:pt>
                <c:pt idx="31">
                  <c:v>151.32950564285716</c:v>
                </c:pt>
                <c:pt idx="32">
                  <c:v>151.23747</c:v>
                </c:pt>
                <c:pt idx="33">
                  <c:v>151.27005111428574</c:v>
                </c:pt>
                <c:pt idx="34">
                  <c:v>154.48645414285716</c:v>
                </c:pt>
                <c:pt idx="35">
                  <c:v>156.49773788571429</c:v>
                </c:pt>
                <c:pt idx="36">
                  <c:v>156.59667511428572</c:v>
                </c:pt>
                <c:pt idx="37">
                  <c:v>159.29018250000001</c:v>
                </c:pt>
                <c:pt idx="38">
                  <c:v>156.84919185714284</c:v>
                </c:pt>
                <c:pt idx="39">
                  <c:v>156.62832428571431</c:v>
                </c:pt>
                <c:pt idx="40">
                  <c:v>154.06854857142858</c:v>
                </c:pt>
                <c:pt idx="41">
                  <c:v>152.90849558571432</c:v>
                </c:pt>
                <c:pt idx="42">
                  <c:v>157.91701639999999</c:v>
                </c:pt>
                <c:pt idx="43">
                  <c:v>161.74084951428571</c:v>
                </c:pt>
                <c:pt idx="44">
                  <c:v>173.15720867142858</c:v>
                </c:pt>
                <c:pt idx="45">
                  <c:v>181.73906336571429</c:v>
                </c:pt>
                <c:pt idx="46">
                  <c:v>185.50868306285713</c:v>
                </c:pt>
                <c:pt idx="47">
                  <c:v>186.01731557142858</c:v>
                </c:pt>
                <c:pt idx="48">
                  <c:v>186.43440702857143</c:v>
                </c:pt>
                <c:pt idx="49">
                  <c:v>184.48655382857146</c:v>
                </c:pt>
                <c:pt idx="50">
                  <c:v>186.02055758571427</c:v>
                </c:pt>
                <c:pt idx="51">
                  <c:v>189.01621600000001</c:v>
                </c:pt>
                <c:pt idx="52">
                  <c:v>188.23011044285715</c:v>
                </c:pt>
                <c:pt idx="53">
                  <c:v>189.15306457142859</c:v>
                </c:pt>
                <c:pt idx="54">
                  <c:v>190.13058968571428</c:v>
                </c:pt>
                <c:pt idx="55">
                  <c:v>189.89044588571426</c:v>
                </c:pt>
                <c:pt idx="56">
                  <c:v>188.90287148571429</c:v>
                </c:pt>
                <c:pt idx="57">
                  <c:v>187.21197771428567</c:v>
                </c:pt>
                <c:pt idx="58">
                  <c:v>186.86396237142856</c:v>
                </c:pt>
                <c:pt idx="59">
                  <c:v>186.84030325714289</c:v>
                </c:pt>
                <c:pt idx="60">
                  <c:v>187.96963602857141</c:v>
                </c:pt>
                <c:pt idx="61">
                  <c:v>187.53203349999998</c:v>
                </c:pt>
                <c:pt idx="62">
                  <c:v>187.64031527142856</c:v>
                </c:pt>
                <c:pt idx="63">
                  <c:v>192.24752014285721</c:v>
                </c:pt>
                <c:pt idx="64">
                  <c:v>193.04762345714281</c:v>
                </c:pt>
                <c:pt idx="65">
                  <c:v>194.38174765714285</c:v>
                </c:pt>
                <c:pt idx="66">
                  <c:v>198.22652697142857</c:v>
                </c:pt>
                <c:pt idx="67">
                  <c:v>200.24456408571433</c:v>
                </c:pt>
                <c:pt idx="68">
                  <c:v>196.4614656</c:v>
                </c:pt>
                <c:pt idx="69">
                  <c:v>193.32853020000002</c:v>
                </c:pt>
                <c:pt idx="70">
                  <c:v>190.73485581428574</c:v>
                </c:pt>
                <c:pt idx="71">
                  <c:v>185.97490607142856</c:v>
                </c:pt>
                <c:pt idx="72">
                  <c:v>181.46714485714281</c:v>
                </c:pt>
                <c:pt idx="73">
                  <c:v>180.06960320000002</c:v>
                </c:pt>
                <c:pt idx="74">
                  <c:v>178.85534948571433</c:v>
                </c:pt>
                <c:pt idx="75">
                  <c:v>179.19452522857142</c:v>
                </c:pt>
                <c:pt idx="76">
                  <c:v>180.37613699999997</c:v>
                </c:pt>
                <c:pt idx="77">
                  <c:v>179.01750500000003</c:v>
                </c:pt>
                <c:pt idx="78">
                  <c:v>177.19006299999998</c:v>
                </c:pt>
                <c:pt idx="79">
                  <c:v>174.43438928571433</c:v>
                </c:pt>
                <c:pt idx="80">
                  <c:v>170.62409082857147</c:v>
                </c:pt>
                <c:pt idx="81">
                  <c:v>171.00981089999999</c:v>
                </c:pt>
                <c:pt idx="82">
                  <c:v>171.00383928571429</c:v>
                </c:pt>
                <c:pt idx="83">
                  <c:v>171.1057376</c:v>
                </c:pt>
                <c:pt idx="84">
                  <c:v>171.53583080000001</c:v>
                </c:pt>
                <c:pt idx="85">
                  <c:v>171.09293849999995</c:v>
                </c:pt>
                <c:pt idx="86">
                  <c:v>169.72387680000003</c:v>
                </c:pt>
                <c:pt idx="87">
                  <c:v>168.22065097142854</c:v>
                </c:pt>
                <c:pt idx="88">
                  <c:v>168.58914402857147</c:v>
                </c:pt>
                <c:pt idx="89">
                  <c:v>170.02923810000004</c:v>
                </c:pt>
                <c:pt idx="90">
                  <c:v>170.47160228571428</c:v>
                </c:pt>
                <c:pt idx="91">
                  <c:v>159.47783941428571</c:v>
                </c:pt>
                <c:pt idx="92">
                  <c:v>153.83567117142857</c:v>
                </c:pt>
                <c:pt idx="93">
                  <c:v>150.76553142857142</c:v>
                </c:pt>
                <c:pt idx="94">
                  <c:v>146.87211599999998</c:v>
                </c:pt>
                <c:pt idx="95">
                  <c:v>146.59854114285713</c:v>
                </c:pt>
                <c:pt idx="96">
                  <c:v>146.75416202857141</c:v>
                </c:pt>
                <c:pt idx="97">
                  <c:v>152.07099428571425</c:v>
                </c:pt>
                <c:pt idx="98">
                  <c:v>156.3041207</c:v>
                </c:pt>
                <c:pt idx="99">
                  <c:v>156.3470026285714</c:v>
                </c:pt>
                <c:pt idx="100">
                  <c:v>158.56211532857145</c:v>
                </c:pt>
                <c:pt idx="101">
                  <c:v>158.42948571428568</c:v>
                </c:pt>
                <c:pt idx="102">
                  <c:v>158.84337371428572</c:v>
                </c:pt>
                <c:pt idx="103">
                  <c:v>158.9980336714286</c:v>
                </c:pt>
                <c:pt idx="104">
                  <c:v>157.2604817142857</c:v>
                </c:pt>
                <c:pt idx="105">
                  <c:v>#N/A</c:v>
                </c:pt>
              </c:numCache>
            </c:numRef>
          </c:val>
          <c:smooth val="0"/>
          <c:extLst>
            <c:ext xmlns:c16="http://schemas.microsoft.com/office/drawing/2014/chart" uri="{C3380CC4-5D6E-409C-BE32-E72D297353CC}">
              <c16:uniqueId val="{00000002-3334-49D1-B0AC-A7964B6F2225}"/>
            </c:ext>
          </c:extLst>
        </c:ser>
        <c:ser>
          <c:idx val="3"/>
          <c:order val="3"/>
          <c:tx>
            <c:strRef>
              <c:f>'Chart grade S - hide'!$E$10</c:f>
              <c:strCache>
                <c:ptCount val="1"/>
                <c:pt idx="0">
                  <c:v>Germany</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hide'!$E$12:$E$117</c:f>
              <c:numCache>
                <c:formatCode>0.00</c:formatCode>
                <c:ptCount val="106"/>
                <c:pt idx="0">
                  <c:v>172.84731379999999</c:v>
                </c:pt>
                <c:pt idx="1">
                  <c:v>172.03096015714289</c:v>
                </c:pt>
                <c:pt idx="2">
                  <c:v>172.39201078571429</c:v>
                </c:pt>
                <c:pt idx="3">
                  <c:v>173.35100442857143</c:v>
                </c:pt>
                <c:pt idx="4">
                  <c:v>167.1984204</c:v>
                </c:pt>
                <c:pt idx="5">
                  <c:v>164.2172879</c:v>
                </c:pt>
                <c:pt idx="6">
                  <c:v>162.41689277142859</c:v>
                </c:pt>
                <c:pt idx="7">
                  <c:v>163.00593288571429</c:v>
                </c:pt>
                <c:pt idx="8">
                  <c:v>163.14596285714282</c:v>
                </c:pt>
                <c:pt idx="9">
                  <c:v>163.66182360000002</c:v>
                </c:pt>
                <c:pt idx="10">
                  <c:v>164.45411357142859</c:v>
                </c:pt>
                <c:pt idx="11">
                  <c:v>167.24977817142857</c:v>
                </c:pt>
                <c:pt idx="12">
                  <c:v>169.75629000000001</c:v>
                </c:pt>
                <c:pt idx="13">
                  <c:v>168.34814245714287</c:v>
                </c:pt>
                <c:pt idx="14">
                  <c:v>166.27888878571429</c:v>
                </c:pt>
                <c:pt idx="15">
                  <c:v>166.90666302857142</c:v>
                </c:pt>
                <c:pt idx="16">
                  <c:v>165.37852320000002</c:v>
                </c:pt>
                <c:pt idx="17">
                  <c:v>165.33435629999997</c:v>
                </c:pt>
                <c:pt idx="18">
                  <c:v>170.73439854285715</c:v>
                </c:pt>
                <c:pt idx="19">
                  <c:v>176.91775487142857</c:v>
                </c:pt>
                <c:pt idx="20">
                  <c:v>181.98002364285716</c:v>
                </c:pt>
                <c:pt idx="21">
                  <c:v>186.58733759999998</c:v>
                </c:pt>
                <c:pt idx="22">
                  <c:v>190.09871100000001</c:v>
                </c:pt>
                <c:pt idx="23">
                  <c:v>192.8679143285714</c:v>
                </c:pt>
                <c:pt idx="24">
                  <c:v>194.80942750000003</c:v>
                </c:pt>
                <c:pt idx="25">
                  <c:v>192.54338368571428</c:v>
                </c:pt>
                <c:pt idx="26">
                  <c:v>185.7640336</c:v>
                </c:pt>
                <c:pt idx="27">
                  <c:v>185.77501928571428</c:v>
                </c:pt>
                <c:pt idx="28">
                  <c:v>179.89870045714284</c:v>
                </c:pt>
                <c:pt idx="29">
                  <c:v>175.63663390000002</c:v>
                </c:pt>
                <c:pt idx="30">
                  <c:v>174.97146834285718</c:v>
                </c:pt>
                <c:pt idx="31">
                  <c:v>176.14736967142858</c:v>
                </c:pt>
                <c:pt idx="32">
                  <c:v>176.303923</c:v>
                </c:pt>
                <c:pt idx="33">
                  <c:v>176.91767548571431</c:v>
                </c:pt>
                <c:pt idx="34">
                  <c:v>180.76938222857146</c:v>
                </c:pt>
                <c:pt idx="35">
                  <c:v>182.49029279999999</c:v>
                </c:pt>
                <c:pt idx="36">
                  <c:v>183.15092547142856</c:v>
                </c:pt>
                <c:pt idx="37">
                  <c:v>185.86923800000002</c:v>
                </c:pt>
                <c:pt idx="38">
                  <c:v>187.54763971428571</c:v>
                </c:pt>
                <c:pt idx="39">
                  <c:v>187.53680857142859</c:v>
                </c:pt>
                <c:pt idx="40">
                  <c:v>187.57403062857142</c:v>
                </c:pt>
                <c:pt idx="41">
                  <c:v>186.8265081714286</c:v>
                </c:pt>
                <c:pt idx="42">
                  <c:v>186.67079451428572</c:v>
                </c:pt>
                <c:pt idx="43">
                  <c:v>192.77432685714285</c:v>
                </c:pt>
                <c:pt idx="44">
                  <c:v>202.47426724285717</c:v>
                </c:pt>
                <c:pt idx="45">
                  <c:v>210.18147930857143</c:v>
                </c:pt>
                <c:pt idx="46">
                  <c:v>211.5494821085714</c:v>
                </c:pt>
                <c:pt idx="47">
                  <c:v>212.70733268571428</c:v>
                </c:pt>
                <c:pt idx="48">
                  <c:v>213.48073748571426</c:v>
                </c:pt>
                <c:pt idx="49">
                  <c:v>211.82407487142859</c:v>
                </c:pt>
                <c:pt idx="50">
                  <c:v>215.1821526285714</c:v>
                </c:pt>
                <c:pt idx="51">
                  <c:v>216.87170022857143</c:v>
                </c:pt>
                <c:pt idx="52">
                  <c:v>215.90353711428571</c:v>
                </c:pt>
                <c:pt idx="53">
                  <c:v>217.24675851428574</c:v>
                </c:pt>
                <c:pt idx="54">
                  <c:v>218.1897429</c:v>
                </c:pt>
                <c:pt idx="55">
                  <c:v>217.84099005714285</c:v>
                </c:pt>
                <c:pt idx="56">
                  <c:v>216.89433925714286</c:v>
                </c:pt>
                <c:pt idx="57">
                  <c:v>215.0370215428571</c:v>
                </c:pt>
                <c:pt idx="58">
                  <c:v>214.60545197142858</c:v>
                </c:pt>
                <c:pt idx="59">
                  <c:v>217.14060908571432</c:v>
                </c:pt>
                <c:pt idx="60">
                  <c:v>217.03408071428569</c:v>
                </c:pt>
                <c:pt idx="61">
                  <c:v>219.42236967142856</c:v>
                </c:pt>
                <c:pt idx="62">
                  <c:v>220.00508111428567</c:v>
                </c:pt>
                <c:pt idx="63">
                  <c:v>220.32909957142866</c:v>
                </c:pt>
                <c:pt idx="64">
                  <c:v>224.72930567142853</c:v>
                </c:pt>
                <c:pt idx="65">
                  <c:v>225.76456228571428</c:v>
                </c:pt>
                <c:pt idx="66">
                  <c:v>226.12216308571428</c:v>
                </c:pt>
                <c:pt idx="67">
                  <c:v>228.48573222857146</c:v>
                </c:pt>
                <c:pt idx="68">
                  <c:v>227.51111337142856</c:v>
                </c:pt>
                <c:pt idx="69">
                  <c:v>222.62412008571428</c:v>
                </c:pt>
                <c:pt idx="70">
                  <c:v>219.82254672857144</c:v>
                </c:pt>
                <c:pt idx="71">
                  <c:v>213.40566845714284</c:v>
                </c:pt>
                <c:pt idx="72">
                  <c:v>206.90950242857139</c:v>
                </c:pt>
                <c:pt idx="73">
                  <c:v>209.30830537142859</c:v>
                </c:pt>
                <c:pt idx="74">
                  <c:v>208.95004868571434</c:v>
                </c:pt>
                <c:pt idx="75">
                  <c:v>209.93910494285714</c:v>
                </c:pt>
                <c:pt idx="76">
                  <c:v>208.539918</c:v>
                </c:pt>
                <c:pt idx="77">
                  <c:v>207.53893800000003</c:v>
                </c:pt>
                <c:pt idx="78">
                  <c:v>204.01316659999998</c:v>
                </c:pt>
                <c:pt idx="79">
                  <c:v>196.89746071428576</c:v>
                </c:pt>
                <c:pt idx="80">
                  <c:v>194.80169905714288</c:v>
                </c:pt>
                <c:pt idx="81">
                  <c:v>195.09876739999999</c:v>
                </c:pt>
                <c:pt idx="82">
                  <c:v>194.93130642857145</c:v>
                </c:pt>
                <c:pt idx="83">
                  <c:v>194.80922468571427</c:v>
                </c:pt>
                <c:pt idx="84">
                  <c:v>195.30736788571429</c:v>
                </c:pt>
                <c:pt idx="85">
                  <c:v>194.63727869999997</c:v>
                </c:pt>
                <c:pt idx="86">
                  <c:v>193.55508754285717</c:v>
                </c:pt>
                <c:pt idx="87">
                  <c:v>191.92384628571429</c:v>
                </c:pt>
                <c:pt idx="88">
                  <c:v>192.28331031428579</c:v>
                </c:pt>
                <c:pt idx="89">
                  <c:v>193.73154028571432</c:v>
                </c:pt>
                <c:pt idx="90">
                  <c:v>194.32738285714282</c:v>
                </c:pt>
                <c:pt idx="91">
                  <c:v>193.62632485714286</c:v>
                </c:pt>
                <c:pt idx="92">
                  <c:v>192.64525202857141</c:v>
                </c:pt>
                <c:pt idx="93">
                  <c:v>186.75167451428572</c:v>
                </c:pt>
                <c:pt idx="94">
                  <c:v>182.77761000000001</c:v>
                </c:pt>
                <c:pt idx="95">
                  <c:v>182.435068</c:v>
                </c:pt>
                <c:pt idx="96">
                  <c:v>187.96524524285715</c:v>
                </c:pt>
                <c:pt idx="97">
                  <c:v>193.79654125714282</c:v>
                </c:pt>
                <c:pt idx="98">
                  <c:v>195.73719508571426</c:v>
                </c:pt>
                <c:pt idx="99">
                  <c:v>199.04386682857142</c:v>
                </c:pt>
                <c:pt idx="100">
                  <c:v>200.10554331428574</c:v>
                </c:pt>
                <c:pt idx="101">
                  <c:v>200.22209142857139</c:v>
                </c:pt>
                <c:pt idx="102">
                  <c:v>200.53120094285714</c:v>
                </c:pt>
                <c:pt idx="103">
                  <c:v>200.80129881428573</c:v>
                </c:pt>
                <c:pt idx="104">
                  <c:v>200.47285264285713</c:v>
                </c:pt>
                <c:pt idx="105">
                  <c:v>200.61071772857142</c:v>
                </c:pt>
              </c:numCache>
            </c:numRef>
          </c:val>
          <c:smooth val="0"/>
          <c:extLst>
            <c:ext xmlns:c16="http://schemas.microsoft.com/office/drawing/2014/chart" uri="{C3380CC4-5D6E-409C-BE32-E72D297353CC}">
              <c16:uniqueId val="{00000003-3334-49D1-B0AC-A7964B6F2225}"/>
            </c:ext>
          </c:extLst>
        </c:ser>
        <c:ser>
          <c:idx val="4"/>
          <c:order val="4"/>
          <c:tx>
            <c:strRef>
              <c:f>'Chart grade S - hide'!$F$10</c:f>
              <c:strCache>
                <c:ptCount val="1"/>
                <c:pt idx="0">
                  <c:v>Spain</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hide'!$F$12:$F$117</c:f>
              <c:numCache>
                <c:formatCode>0.00</c:formatCode>
                <c:ptCount val="106"/>
                <c:pt idx="0">
                  <c:v>175.57247819999998</c:v>
                </c:pt>
                <c:pt idx="1">
                  <c:v>180.06123522857143</c:v>
                </c:pt>
                <c:pt idx="2">
                  <c:v>180.36394382857142</c:v>
                </c:pt>
                <c:pt idx="3">
                  <c:v>182.79657347142859</c:v>
                </c:pt>
                <c:pt idx="4">
                  <c:v>183.61017180000002</c:v>
                </c:pt>
                <c:pt idx="5">
                  <c:v>185.48369549999998</c:v>
                </c:pt>
                <c:pt idx="6">
                  <c:v>184.35457885714288</c:v>
                </c:pt>
                <c:pt idx="7">
                  <c:v>184.93627914285713</c:v>
                </c:pt>
                <c:pt idx="8">
                  <c:v>185.29632857142855</c:v>
                </c:pt>
                <c:pt idx="9">
                  <c:v>185.94946880000001</c:v>
                </c:pt>
                <c:pt idx="10">
                  <c:v>188.08233171428574</c:v>
                </c:pt>
                <c:pt idx="11">
                  <c:v>189.19401968571427</c:v>
                </c:pt>
                <c:pt idx="12">
                  <c:v>191.26375714285714</c:v>
                </c:pt>
                <c:pt idx="13">
                  <c:v>191.00200817142857</c:v>
                </c:pt>
                <c:pt idx="14">
                  <c:v>190.13706785714285</c:v>
                </c:pt>
                <c:pt idx="15">
                  <c:v>179.42274702857142</c:v>
                </c:pt>
                <c:pt idx="16">
                  <c:v>179.69547702857145</c:v>
                </c:pt>
                <c:pt idx="17">
                  <c:v>179.45717318571428</c:v>
                </c:pt>
                <c:pt idx="18">
                  <c:v>181.08680354285715</c:v>
                </c:pt>
                <c:pt idx="19">
                  <c:v>180.84888480000001</c:v>
                </c:pt>
                <c:pt idx="20">
                  <c:v>182.04764592857146</c:v>
                </c:pt>
                <c:pt idx="21">
                  <c:v>186.67321174285712</c:v>
                </c:pt>
                <c:pt idx="22">
                  <c:v>187.624954</c:v>
                </c:pt>
                <c:pt idx="23">
                  <c:v>188.61596851428573</c:v>
                </c:pt>
                <c:pt idx="24">
                  <c:v>190.69848840000003</c:v>
                </c:pt>
                <c:pt idx="25">
                  <c:v>193.9857229142857</c:v>
                </c:pt>
                <c:pt idx="26">
                  <c:v>190.32153319999998</c:v>
                </c:pt>
                <c:pt idx="27">
                  <c:v>190.60045778571427</c:v>
                </c:pt>
                <c:pt idx="28">
                  <c:v>189.88049142857142</c:v>
                </c:pt>
                <c:pt idx="29">
                  <c:v>187.91739868571432</c:v>
                </c:pt>
                <c:pt idx="30">
                  <c:v>184.36474645714287</c:v>
                </c:pt>
                <c:pt idx="31">
                  <c:v>184.23634931428572</c:v>
                </c:pt>
                <c:pt idx="32">
                  <c:v>182.27129400000001</c:v>
                </c:pt>
                <c:pt idx="33">
                  <c:v>179.92184017142861</c:v>
                </c:pt>
                <c:pt idx="34">
                  <c:v>179.36613385714287</c:v>
                </c:pt>
                <c:pt idx="35">
                  <c:v>177.97022279999999</c:v>
                </c:pt>
                <c:pt idx="36">
                  <c:v>180.71570641428571</c:v>
                </c:pt>
                <c:pt idx="37">
                  <c:v>183.68573921428572</c:v>
                </c:pt>
                <c:pt idx="38">
                  <c:v>184.15535079999998</c:v>
                </c:pt>
                <c:pt idx="39">
                  <c:v>184.75265857142858</c:v>
                </c:pt>
                <c:pt idx="40">
                  <c:v>185.36925657142856</c:v>
                </c:pt>
                <c:pt idx="41">
                  <c:v>186.39493647142859</c:v>
                </c:pt>
                <c:pt idx="42">
                  <c:v>189.54793204285716</c:v>
                </c:pt>
                <c:pt idx="43">
                  <c:v>193.38560574285714</c:v>
                </c:pt>
                <c:pt idx="44">
                  <c:v>197.9256811857143</c:v>
                </c:pt>
                <c:pt idx="45">
                  <c:v>202.2069701657143</c:v>
                </c:pt>
                <c:pt idx="46">
                  <c:v>206.57797656</c:v>
                </c:pt>
                <c:pt idx="47">
                  <c:v>211.48812634285713</c:v>
                </c:pt>
                <c:pt idx="48">
                  <c:v>218.00175634285713</c:v>
                </c:pt>
                <c:pt idx="49">
                  <c:v>220.57945825714287</c:v>
                </c:pt>
                <c:pt idx="50">
                  <c:v>223.79787862857142</c:v>
                </c:pt>
                <c:pt idx="51">
                  <c:v>221.27826720000002</c:v>
                </c:pt>
                <c:pt idx="52">
                  <c:v>227.87871098571429</c:v>
                </c:pt>
                <c:pt idx="53">
                  <c:v>227.56419840000004</c:v>
                </c:pt>
                <c:pt idx="54">
                  <c:v>228.64453920000003</c:v>
                </c:pt>
                <c:pt idx="55">
                  <c:v>229.34119814285711</c:v>
                </c:pt>
                <c:pt idx="56">
                  <c:v>225.67132491428572</c:v>
                </c:pt>
                <c:pt idx="57">
                  <c:v>220.8857639428571</c:v>
                </c:pt>
                <c:pt idx="58">
                  <c:v>223.42675897142857</c:v>
                </c:pt>
                <c:pt idx="59">
                  <c:v>223.24758012857146</c:v>
                </c:pt>
                <c:pt idx="60">
                  <c:v>221.53009487142853</c:v>
                </c:pt>
                <c:pt idx="61">
                  <c:v>220.49742145714285</c:v>
                </c:pt>
                <c:pt idx="62">
                  <c:v>220.09923938571427</c:v>
                </c:pt>
                <c:pt idx="63">
                  <c:v>220.04657148571434</c:v>
                </c:pt>
                <c:pt idx="64">
                  <c:v>217.48163725714284</c:v>
                </c:pt>
                <c:pt idx="65">
                  <c:v>219.92788937142859</c:v>
                </c:pt>
                <c:pt idx="66">
                  <c:v>216.0544365714286</c:v>
                </c:pt>
                <c:pt idx="67">
                  <c:v>221.1706651285715</c:v>
                </c:pt>
                <c:pt idx="68">
                  <c:v>220.15928594285714</c:v>
                </c:pt>
                <c:pt idx="69">
                  <c:v>219.87174522857143</c:v>
                </c:pt>
                <c:pt idx="70">
                  <c:v>218.75289261428571</c:v>
                </c:pt>
                <c:pt idx="71">
                  <c:v>214.11782149999999</c:v>
                </c:pt>
                <c:pt idx="72">
                  <c:v>211.4008399285714</c:v>
                </c:pt>
                <c:pt idx="73">
                  <c:v>210.91124800000003</c:v>
                </c:pt>
                <c:pt idx="74">
                  <c:v>206.53493622857147</c:v>
                </c:pt>
                <c:pt idx="75">
                  <c:v>205.26730288571429</c:v>
                </c:pt>
                <c:pt idx="76">
                  <c:v>203.74222049999997</c:v>
                </c:pt>
                <c:pt idx="77">
                  <c:v>202.5541890714286</c:v>
                </c:pt>
                <c:pt idx="78">
                  <c:v>198.16022339999998</c:v>
                </c:pt>
                <c:pt idx="79">
                  <c:v>195.06585642857146</c:v>
                </c:pt>
                <c:pt idx="80">
                  <c:v>192.39609651428574</c:v>
                </c:pt>
                <c:pt idx="81">
                  <c:v>189.55787179999999</c:v>
                </c:pt>
                <c:pt idx="82">
                  <c:v>186.23516214285718</c:v>
                </c:pt>
                <c:pt idx="83">
                  <c:v>184.0285792</c:v>
                </c:pt>
                <c:pt idx="84">
                  <c:v>181.36058437142859</c:v>
                </c:pt>
                <c:pt idx="85">
                  <c:v>181.81075435714283</c:v>
                </c:pt>
                <c:pt idx="86">
                  <c:v>180.24731057142861</c:v>
                </c:pt>
                <c:pt idx="87">
                  <c:v>178.05696248571425</c:v>
                </c:pt>
                <c:pt idx="88">
                  <c:v>179.14850074285718</c:v>
                </c:pt>
                <c:pt idx="89">
                  <c:v>180.31204510000003</c:v>
                </c:pt>
                <c:pt idx="90">
                  <c:v>180.75007542857142</c:v>
                </c:pt>
                <c:pt idx="91">
                  <c:v>180.14688722857142</c:v>
                </c:pt>
                <c:pt idx="92">
                  <c:v>179.0575961142857</c:v>
                </c:pt>
                <c:pt idx="93">
                  <c:v>174.9309696</c:v>
                </c:pt>
                <c:pt idx="94">
                  <c:v>177.791211</c:v>
                </c:pt>
                <c:pt idx="95">
                  <c:v>177.80824628571429</c:v>
                </c:pt>
                <c:pt idx="96">
                  <c:v>177.96355022857145</c:v>
                </c:pt>
                <c:pt idx="97">
                  <c:v>179.64026948571427</c:v>
                </c:pt>
                <c:pt idx="98">
                  <c:v>183.26844157142855</c:v>
                </c:pt>
                <c:pt idx="99">
                  <c:v>186.24592877142857</c:v>
                </c:pt>
                <c:pt idx="100">
                  <c:v>186.74467114285716</c:v>
                </c:pt>
                <c:pt idx="101">
                  <c:v>190.11538285714281</c:v>
                </c:pt>
                <c:pt idx="102">
                  <c:v>196.31192382857142</c:v>
                </c:pt>
                <c:pt idx="103">
                  <c:v>199.22511012857146</c:v>
                </c:pt>
                <c:pt idx="104">
                  <c:v>196.15589824285712</c:v>
                </c:pt>
                <c:pt idx="105">
                  <c:v>195.86911878571428</c:v>
                </c:pt>
              </c:numCache>
            </c:numRef>
          </c:val>
          <c:smooth val="0"/>
          <c:extLst>
            <c:ext xmlns:c16="http://schemas.microsoft.com/office/drawing/2014/chart" uri="{C3380CC4-5D6E-409C-BE32-E72D297353CC}">
              <c16:uniqueId val="{00000004-3334-49D1-B0AC-A7964B6F2225}"/>
            </c:ext>
          </c:extLst>
        </c:ser>
        <c:ser>
          <c:idx val="5"/>
          <c:order val="5"/>
          <c:tx>
            <c:strRef>
              <c:f>'Chart grade S - hide'!$G$10</c:f>
              <c:strCache>
                <c:ptCount val="1"/>
                <c:pt idx="0">
                  <c:v>France</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hide'!$G$12:$G$117</c:f>
              <c:numCache>
                <c:formatCode>0.00</c:formatCode>
                <c:ptCount val="106"/>
                <c:pt idx="0">
                  <c:v>149.63325999999998</c:v>
                </c:pt>
                <c:pt idx="1">
                  <c:v>156.44473714285715</c:v>
                </c:pt>
                <c:pt idx="2">
                  <c:v>157.43942999999999</c:v>
                </c:pt>
                <c:pt idx="3">
                  <c:v>158.96816999999999</c:v>
                </c:pt>
                <c:pt idx="4">
                  <c:v>160.81654285714288</c:v>
                </c:pt>
                <c:pt idx="5">
                  <c:v>162.14355714285713</c:v>
                </c:pt>
                <c:pt idx="6">
                  <c:v>154.33548000000002</c:v>
                </c:pt>
                <c:pt idx="7">
                  <c:v>161.62784285714287</c:v>
                </c:pt>
                <c:pt idx="8">
                  <c:v>161.86805714285711</c:v>
                </c:pt>
                <c:pt idx="9">
                  <c:v>162.18508571428572</c:v>
                </c:pt>
                <c:pt idx="10">
                  <c:v>162.95322857142858</c:v>
                </c:pt>
                <c:pt idx="11">
                  <c:v>162.99475714285714</c:v>
                </c:pt>
                <c:pt idx="12">
                  <c:v>167.3665714285714</c:v>
                </c:pt>
                <c:pt idx="13">
                  <c:v>170.11770857142858</c:v>
                </c:pt>
                <c:pt idx="14">
                  <c:v>172.77488571428572</c:v>
                </c:pt>
                <c:pt idx="15">
                  <c:v>174.54402857142856</c:v>
                </c:pt>
                <c:pt idx="16">
                  <c:v>173.69213714285715</c:v>
                </c:pt>
                <c:pt idx="17">
                  <c:v>174.6460114285714</c:v>
                </c:pt>
                <c:pt idx="18">
                  <c:v>177.46980000000002</c:v>
                </c:pt>
                <c:pt idx="19">
                  <c:v>181.76192142857144</c:v>
                </c:pt>
                <c:pt idx="20">
                  <c:v>185.11600714285717</c:v>
                </c:pt>
                <c:pt idx="21">
                  <c:v>189.78185571428568</c:v>
                </c:pt>
                <c:pt idx="22">
                  <c:v>192.0189</c:v>
                </c:pt>
                <c:pt idx="23">
                  <c:v>193.03312285714284</c:v>
                </c:pt>
                <c:pt idx="24">
                  <c:v>195.46682714285717</c:v>
                </c:pt>
                <c:pt idx="25">
                  <c:v>198.54422714285715</c:v>
                </c:pt>
                <c:pt idx="26">
                  <c:v>195.07148000000001</c:v>
                </c:pt>
                <c:pt idx="27">
                  <c:v>194.58820714285713</c:v>
                </c:pt>
                <c:pt idx="28">
                  <c:v>192.49352571428571</c:v>
                </c:pt>
                <c:pt idx="29">
                  <c:v>187.46609142857145</c:v>
                </c:pt>
                <c:pt idx="30">
                  <c:v>183.70617714285714</c:v>
                </c:pt>
                <c:pt idx="31">
                  <c:v>181.01824714285715</c:v>
                </c:pt>
                <c:pt idx="32">
                  <c:v>176.48740000000001</c:v>
                </c:pt>
                <c:pt idx="33">
                  <c:v>173.5164085714286</c:v>
                </c:pt>
                <c:pt idx="34">
                  <c:v>173.03860285714285</c:v>
                </c:pt>
                <c:pt idx="35">
                  <c:v>173.05410857142857</c:v>
                </c:pt>
                <c:pt idx="36">
                  <c:v>173.57412428571428</c:v>
                </c:pt>
                <c:pt idx="37">
                  <c:v>176.25833571428572</c:v>
                </c:pt>
                <c:pt idx="38">
                  <c:v>177.56512285714282</c:v>
                </c:pt>
                <c:pt idx="39">
                  <c:v>178.53914285714288</c:v>
                </c:pt>
                <c:pt idx="40">
                  <c:v>175.31938285714284</c:v>
                </c:pt>
                <c:pt idx="41">
                  <c:v>184.07854142857144</c:v>
                </c:pt>
                <c:pt idx="42">
                  <c:v>188.2897342857143</c:v>
                </c:pt>
                <c:pt idx="43">
                  <c:v>189.58504571428571</c:v>
                </c:pt>
                <c:pt idx="44">
                  <c:v>199.00064000000003</c:v>
                </c:pt>
                <c:pt idx="45">
                  <c:v>203.79301142857142</c:v>
                </c:pt>
                <c:pt idx="46">
                  <c:v>206.63095885714284</c:v>
                </c:pt>
                <c:pt idx="47">
                  <c:v>211.15240285714285</c:v>
                </c:pt>
                <c:pt idx="48">
                  <c:v>216.2997257142857</c:v>
                </c:pt>
                <c:pt idx="49">
                  <c:v>213.3960042857143</c:v>
                </c:pt>
                <c:pt idx="50">
                  <c:v>219.78892857142856</c:v>
                </c:pt>
                <c:pt idx="51">
                  <c:v>223.40678857142856</c:v>
                </c:pt>
                <c:pt idx="52">
                  <c:v>222.50871714285714</c:v>
                </c:pt>
                <c:pt idx="53">
                  <c:v>222.53301714285718</c:v>
                </c:pt>
                <c:pt idx="54">
                  <c:v>223.58947285714285</c:v>
                </c:pt>
                <c:pt idx="55">
                  <c:v>220.1039057142857</c:v>
                </c:pt>
                <c:pt idx="56">
                  <c:v>214.37282285714286</c:v>
                </c:pt>
                <c:pt idx="57">
                  <c:v>208.01330857142852</c:v>
                </c:pt>
                <c:pt idx="58">
                  <c:v>205.97534571428571</c:v>
                </c:pt>
                <c:pt idx="59">
                  <c:v>203.27613428571431</c:v>
                </c:pt>
                <c:pt idx="60">
                  <c:v>202.79526428571427</c:v>
                </c:pt>
                <c:pt idx="61">
                  <c:v>202.96977714285714</c:v>
                </c:pt>
                <c:pt idx="62">
                  <c:v>203.72425999999999</c:v>
                </c:pt>
                <c:pt idx="63">
                  <c:v>207.18726285714291</c:v>
                </c:pt>
                <c:pt idx="64">
                  <c:v>211.49779714285711</c:v>
                </c:pt>
                <c:pt idx="65">
                  <c:v>213.9542857142857</c:v>
                </c:pt>
                <c:pt idx="66">
                  <c:v>214.5160742857143</c:v>
                </c:pt>
                <c:pt idx="67">
                  <c:v>216.77471571428575</c:v>
                </c:pt>
                <c:pt idx="68">
                  <c:v>215.82557714285713</c:v>
                </c:pt>
                <c:pt idx="69">
                  <c:v>215.02928571428572</c:v>
                </c:pt>
                <c:pt idx="70">
                  <c:v>212.20557428571428</c:v>
                </c:pt>
                <c:pt idx="71">
                  <c:v>205.9237714285714</c:v>
                </c:pt>
                <c:pt idx="72">
                  <c:v>201.04082142857138</c:v>
                </c:pt>
                <c:pt idx="73">
                  <c:v>196.29618285714287</c:v>
                </c:pt>
                <c:pt idx="74">
                  <c:v>192.69514285714288</c:v>
                </c:pt>
                <c:pt idx="75">
                  <c:v>190.6507457142857</c:v>
                </c:pt>
                <c:pt idx="76">
                  <c:v>192.77234999999999</c:v>
                </c:pt>
                <c:pt idx="77">
                  <c:v>189.85391571428573</c:v>
                </c:pt>
                <c:pt idx="78">
                  <c:v>187.88293999999999</c:v>
                </c:pt>
                <c:pt idx="79">
                  <c:v>185.75232142857146</c:v>
                </c:pt>
                <c:pt idx="80">
                  <c:v>183.24264857142859</c:v>
                </c:pt>
                <c:pt idx="81">
                  <c:v>179.46925999999999</c:v>
                </c:pt>
                <c:pt idx="82">
                  <c:v>176.01414285714287</c:v>
                </c:pt>
                <c:pt idx="83">
                  <c:v>173.29147428571426</c:v>
                </c:pt>
                <c:pt idx="84">
                  <c:v>172.04235142857141</c:v>
                </c:pt>
                <c:pt idx="85">
                  <c:v>170.78795999999997</c:v>
                </c:pt>
                <c:pt idx="86">
                  <c:v>169.48176000000001</c:v>
                </c:pt>
                <c:pt idx="87">
                  <c:v>168.08344</c:v>
                </c:pt>
                <c:pt idx="88">
                  <c:v>169.12140428571433</c:v>
                </c:pt>
                <c:pt idx="89">
                  <c:v>#N/A</c:v>
                </c:pt>
                <c:pt idx="90">
                  <c:v>171.88662857142856</c:v>
                </c:pt>
                <c:pt idx="91">
                  <c:v>171.30479142857143</c:v>
                </c:pt>
                <c:pt idx="92">
                  <c:v>170.3835257142857</c:v>
                </c:pt>
                <c:pt idx="93">
                  <c:v>170.09444571428571</c:v>
                </c:pt>
                <c:pt idx="94">
                  <c:v>169.3494</c:v>
                </c:pt>
                <c:pt idx="95">
                  <c:v>171.58508571428573</c:v>
                </c:pt>
                <c:pt idx="96">
                  <c:v>171.67725857142858</c:v>
                </c:pt>
                <c:pt idx="97">
                  <c:v>173.42927999999998</c:v>
                </c:pt>
                <c:pt idx="98">
                  <c:v>177.88070857142856</c:v>
                </c:pt>
                <c:pt idx="99">
                  <c:v>182.21663142857142</c:v>
                </c:pt>
                <c:pt idx="100">
                  <c:v>185.37783000000002</c:v>
                </c:pt>
                <c:pt idx="101">
                  <c:v>189.50078571428568</c:v>
                </c:pt>
                <c:pt idx="102">
                  <c:v>191.70751999999999</c:v>
                </c:pt>
                <c:pt idx="103">
                  <c:v>193.5970885714286</c:v>
                </c:pt>
                <c:pt idx="104">
                  <c:v>193.57771714285713</c:v>
                </c:pt>
                <c:pt idx="105">
                  <c:v>192.57396428571428</c:v>
                </c:pt>
              </c:numCache>
            </c:numRef>
          </c:val>
          <c:smooth val="0"/>
          <c:extLst>
            <c:ext xmlns:c16="http://schemas.microsoft.com/office/drawing/2014/chart" uri="{C3380CC4-5D6E-409C-BE32-E72D297353CC}">
              <c16:uniqueId val="{00000005-3334-49D1-B0AC-A7964B6F2225}"/>
            </c:ext>
          </c:extLst>
        </c:ser>
        <c:ser>
          <c:idx val="6"/>
          <c:order val="6"/>
          <c:tx>
            <c:strRef>
              <c:f>'Chart grade S - hide'!$I$10</c:f>
              <c:strCache>
                <c:ptCount val="1"/>
                <c:pt idx="0">
                  <c:v>Poland</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hide'!$I$12:$I$117</c:f>
              <c:numCache>
                <c:formatCode>0.00</c:formatCode>
                <c:ptCount val="106"/>
                <c:pt idx="0">
                  <c:v>162.23697816199999</c:v>
                </c:pt>
                <c:pt idx="1">
                  <c:v>159.10388159785717</c:v>
                </c:pt>
                <c:pt idx="2">
                  <c:v>160.23785339228573</c:v>
                </c:pt>
                <c:pt idx="3">
                  <c:v>163.73073861900002</c:v>
                </c:pt>
                <c:pt idx="4">
                  <c:v>160.10928862971431</c:v>
                </c:pt>
                <c:pt idx="5">
                  <c:v>156.14160002842857</c:v>
                </c:pt>
                <c:pt idx="6">
                  <c:v>156.3462508251429</c:v>
                </c:pt>
                <c:pt idx="7">
                  <c:v>160.20177487942857</c:v>
                </c:pt>
                <c:pt idx="8">
                  <c:v>162.86473840628571</c:v>
                </c:pt>
                <c:pt idx="9">
                  <c:v>164.22819099142859</c:v>
                </c:pt>
                <c:pt idx="10">
                  <c:v>162.82629658285717</c:v>
                </c:pt>
                <c:pt idx="11">
                  <c:v>164.86782426257142</c:v>
                </c:pt>
                <c:pt idx="12">
                  <c:v>168.32556462857141</c:v>
                </c:pt>
                <c:pt idx="13">
                  <c:v>165.47571777085716</c:v>
                </c:pt>
                <c:pt idx="14">
                  <c:v>161.33811990928572</c:v>
                </c:pt>
                <c:pt idx="15">
                  <c:v>165.00260053542854</c:v>
                </c:pt>
                <c:pt idx="16">
                  <c:v>165.29538706057144</c:v>
                </c:pt>
                <c:pt idx="17">
                  <c:v>166.6793824812857</c:v>
                </c:pt>
                <c:pt idx="18">
                  <c:v>171.35706401257147</c:v>
                </c:pt>
                <c:pt idx="19">
                  <c:v>176.53140511285716</c:v>
                </c:pt>
                <c:pt idx="20">
                  <c:v>178.04804131214289</c:v>
                </c:pt>
                <c:pt idx="21">
                  <c:v>184.40896821814283</c:v>
                </c:pt>
                <c:pt idx="22">
                  <c:v>188.29831757500003</c:v>
                </c:pt>
                <c:pt idx="23">
                  <c:v>191.53824652914284</c:v>
                </c:pt>
                <c:pt idx="24">
                  <c:v>191.84797358885717</c:v>
                </c:pt>
                <c:pt idx="25">
                  <c:v>187.67210552442859</c:v>
                </c:pt>
                <c:pt idx="26">
                  <c:v>176.39307962399999</c:v>
                </c:pt>
                <c:pt idx="27">
                  <c:v>173.61918997071427</c:v>
                </c:pt>
                <c:pt idx="28">
                  <c:v>172.699791</c:v>
                </c:pt>
                <c:pt idx="29">
                  <c:v>168.52411831728574</c:v>
                </c:pt>
                <c:pt idx="30">
                  <c:v>170.18678896685716</c:v>
                </c:pt>
                <c:pt idx="31">
                  <c:v>173.56571716314286</c:v>
                </c:pt>
                <c:pt idx="32">
                  <c:v>174.91526422000001</c:v>
                </c:pt>
                <c:pt idx="33">
                  <c:v>177.13772191628576</c:v>
                </c:pt>
                <c:pt idx="34">
                  <c:v>184.79945989800001</c:v>
                </c:pt>
                <c:pt idx="35">
                  <c:v>187.38152511942857</c:v>
                </c:pt>
                <c:pt idx="36">
                  <c:v>186.38225390757145</c:v>
                </c:pt>
                <c:pt idx="37">
                  <c:v>186.36205981428574</c:v>
                </c:pt>
                <c:pt idx="38">
                  <c:v>187.04109323942856</c:v>
                </c:pt>
                <c:pt idx="39">
                  <c:v>186.94073531428575</c:v>
                </c:pt>
                <c:pt idx="40">
                  <c:v>183.69601900685714</c:v>
                </c:pt>
                <c:pt idx="41">
                  <c:v>180.53886080585715</c:v>
                </c:pt>
                <c:pt idx="42">
                  <c:v>176.74766155985716</c:v>
                </c:pt>
                <c:pt idx="43">
                  <c:v>183.71428785942857</c:v>
                </c:pt>
                <c:pt idx="44">
                  <c:v>194.65087690371431</c:v>
                </c:pt>
                <c:pt idx="45">
                  <c:v>202.27714584617144</c:v>
                </c:pt>
                <c:pt idx="46">
                  <c:v>204.79291466542858</c:v>
                </c:pt>
                <c:pt idx="47">
                  <c:v>204.31548241885716</c:v>
                </c:pt>
                <c:pt idx="48">
                  <c:v>204.62078158971428</c:v>
                </c:pt>
                <c:pt idx="49">
                  <c:v>205.63954252500002</c:v>
                </c:pt>
                <c:pt idx="50">
                  <c:v>210.67744666414285</c:v>
                </c:pt>
                <c:pt idx="51">
                  <c:v>214.42091016685714</c:v>
                </c:pt>
                <c:pt idx="52">
                  <c:v>213.13549363228572</c:v>
                </c:pt>
                <c:pt idx="53">
                  <c:v>218.3632937394286</c:v>
                </c:pt>
                <c:pt idx="54">
                  <c:v>228.06046693671428</c:v>
                </c:pt>
                <c:pt idx="55">
                  <c:v>231.41680449228573</c:v>
                </c:pt>
                <c:pt idx="56">
                  <c:v>225.48462727142859</c:v>
                </c:pt>
                <c:pt idx="57">
                  <c:v>219.33689162514281</c:v>
                </c:pt>
                <c:pt idx="58">
                  <c:v>219.58597059457142</c:v>
                </c:pt>
                <c:pt idx="59">
                  <c:v>220.57571514471431</c:v>
                </c:pt>
                <c:pt idx="60">
                  <c:v>222.43697803414284</c:v>
                </c:pt>
                <c:pt idx="61">
                  <c:v>227.62226266385716</c:v>
                </c:pt>
                <c:pt idx="62">
                  <c:v>230.85647950271431</c:v>
                </c:pt>
                <c:pt idx="63">
                  <c:v>233.9340255025715</c:v>
                </c:pt>
                <c:pt idx="64">
                  <c:v>236.54962523971423</c:v>
                </c:pt>
                <c:pt idx="65">
                  <c:v>236.047547584</c:v>
                </c:pt>
                <c:pt idx="66">
                  <c:v>229.8035495</c:v>
                </c:pt>
                <c:pt idx="67">
                  <c:v>224.75876167800004</c:v>
                </c:pt>
                <c:pt idx="68">
                  <c:v>224.74536449142857</c:v>
                </c:pt>
                <c:pt idx="69">
                  <c:v>222.52271227457146</c:v>
                </c:pt>
                <c:pt idx="70">
                  <c:v>212.25733174285716</c:v>
                </c:pt>
                <c:pt idx="71">
                  <c:v>203.94115451757142</c:v>
                </c:pt>
                <c:pt idx="72">
                  <c:v>197.09374848428567</c:v>
                </c:pt>
                <c:pt idx="73">
                  <c:v>197.50379011657145</c:v>
                </c:pt>
                <c:pt idx="74">
                  <c:v>195.93867314400003</c:v>
                </c:pt>
                <c:pt idx="75">
                  <c:v>197.21222300057144</c:v>
                </c:pt>
                <c:pt idx="76">
                  <c:v>201.69814202999999</c:v>
                </c:pt>
                <c:pt idx="77">
                  <c:v>202.76805647328575</c:v>
                </c:pt>
                <c:pt idx="78">
                  <c:v>201.60480168799998</c:v>
                </c:pt>
                <c:pt idx="79">
                  <c:v>198.55920962142861</c:v>
                </c:pt>
                <c:pt idx="80">
                  <c:v>194.28349579457145</c:v>
                </c:pt>
                <c:pt idx="81">
                  <c:v>192.701720206</c:v>
                </c:pt>
                <c:pt idx="82">
                  <c:v>193.25899780000003</c:v>
                </c:pt>
                <c:pt idx="83">
                  <c:v>195.06550448914282</c:v>
                </c:pt>
                <c:pt idx="84">
                  <c:v>200.09852904514287</c:v>
                </c:pt>
                <c:pt idx="85">
                  <c:v>200.98536260914281</c:v>
                </c:pt>
                <c:pt idx="86">
                  <c:v>200.32501915200004</c:v>
                </c:pt>
                <c:pt idx="87">
                  <c:v>197.530458092</c:v>
                </c:pt>
                <c:pt idx="88">
                  <c:v>188.36681915442861</c:v>
                </c:pt>
                <c:pt idx="89">
                  <c:v>187.98146373942859</c:v>
                </c:pt>
                <c:pt idx="90">
                  <c:v>187.34227487999999</c:v>
                </c:pt>
                <c:pt idx="91">
                  <c:v>185.69629729514287</c:v>
                </c:pt>
                <c:pt idx="92">
                  <c:v>183.88125699</c:v>
                </c:pt>
                <c:pt idx="93">
                  <c:v>179.01615711085714</c:v>
                </c:pt>
                <c:pt idx="94">
                  <c:v>172.64974611</c:v>
                </c:pt>
                <c:pt idx="95">
                  <c:v>174.5917515371429</c:v>
                </c:pt>
                <c:pt idx="96">
                  <c:v>178.993015899</c:v>
                </c:pt>
                <c:pt idx="97">
                  <c:v>185.5641181782857</c:v>
                </c:pt>
                <c:pt idx="98">
                  <c:v>188.69200727185714</c:v>
                </c:pt>
                <c:pt idx="99">
                  <c:v>189.99368858657144</c:v>
                </c:pt>
                <c:pt idx="100">
                  <c:v>190.07557758042859</c:v>
                </c:pt>
                <c:pt idx="101">
                  <c:v>190.79126899285711</c:v>
                </c:pt>
                <c:pt idx="102">
                  <c:v>190.10325327571431</c:v>
                </c:pt>
                <c:pt idx="103">
                  <c:v>190.64319104700004</c:v>
                </c:pt>
                <c:pt idx="104">
                  <c:v>193.71921731485713</c:v>
                </c:pt>
                <c:pt idx="105">
                  <c:v>199.02390826285713</c:v>
                </c:pt>
              </c:numCache>
            </c:numRef>
          </c:val>
          <c:smooth val="0"/>
          <c:extLst>
            <c:ext xmlns:c16="http://schemas.microsoft.com/office/drawing/2014/chart" uri="{C3380CC4-5D6E-409C-BE32-E72D297353CC}">
              <c16:uniqueId val="{00000006-3334-49D1-B0AC-A7964B6F2225}"/>
            </c:ext>
          </c:extLst>
        </c:ser>
        <c:ser>
          <c:idx val="7"/>
          <c:order val="7"/>
          <c:tx>
            <c:strRef>
              <c:f>'Chart grade S - hide'!$J$10</c:f>
              <c:strCache>
                <c:ptCount val="1"/>
                <c:pt idx="0">
                  <c:v>EU excluding UK</c:v>
                </c:pt>
              </c:strCache>
            </c:strRef>
          </c:tx>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hide'!$J$12:$J$117</c:f>
              <c:numCache>
                <c:formatCode>0.00</c:formatCode>
                <c:ptCount val="106"/>
                <c:pt idx="0">
                  <c:v>164.15585333619768</c:v>
                </c:pt>
                <c:pt idx="1">
                  <c:v>164.99154604732445</c:v>
                </c:pt>
                <c:pt idx="2">
                  <c:v>165.70453331884369</c:v>
                </c:pt>
                <c:pt idx="3">
                  <c:v>167.31589938579228</c:v>
                </c:pt>
                <c:pt idx="4">
                  <c:v>166.59445564207275</c:v>
                </c:pt>
                <c:pt idx="5">
                  <c:v>165.86388895379909</c:v>
                </c:pt>
                <c:pt idx="6">
                  <c:v>163.82967106161354</c:v>
                </c:pt>
                <c:pt idx="7">
                  <c:v>165.4319356989692</c:v>
                </c:pt>
                <c:pt idx="8">
                  <c:v>165.57521676366849</c:v>
                </c:pt>
                <c:pt idx="9">
                  <c:v>166.72219232460276</c:v>
                </c:pt>
                <c:pt idx="10">
                  <c:v>168.19514592185408</c:v>
                </c:pt>
                <c:pt idx="11">
                  <c:v>169.8304530857647</c:v>
                </c:pt>
                <c:pt idx="12">
                  <c:v>172.54652211715634</c:v>
                </c:pt>
                <c:pt idx="13">
                  <c:v>171.81092100627853</c:v>
                </c:pt>
                <c:pt idx="14">
                  <c:v>170.85705718864887</c:v>
                </c:pt>
                <c:pt idx="15">
                  <c:v>168.67372323964875</c:v>
                </c:pt>
                <c:pt idx="16">
                  <c:v>167.8652906861883</c:v>
                </c:pt>
                <c:pt idx="17">
                  <c:v>168.13093486266609</c:v>
                </c:pt>
                <c:pt idx="18">
                  <c:v>171.12712904251791</c:v>
                </c:pt>
                <c:pt idx="19">
                  <c:v>174.7814372467069</c:v>
                </c:pt>
                <c:pt idx="20">
                  <c:v>178.04625835324543</c:v>
                </c:pt>
                <c:pt idx="21">
                  <c:v>183.01510107382546</c:v>
                </c:pt>
                <c:pt idx="22">
                  <c:v>184.8850694736754</c:v>
                </c:pt>
                <c:pt idx="23">
                  <c:v>186.72401556684454</c:v>
                </c:pt>
                <c:pt idx="24">
                  <c:v>188.53462538008941</c:v>
                </c:pt>
                <c:pt idx="25">
                  <c:v>189.61193298058356</c:v>
                </c:pt>
                <c:pt idx="26">
                  <c:v>184.11613703830864</c:v>
                </c:pt>
                <c:pt idx="27">
                  <c:v>183.60315546452264</c:v>
                </c:pt>
                <c:pt idx="28">
                  <c:v>181.57899970468884</c:v>
                </c:pt>
                <c:pt idx="29">
                  <c:v>178.02001552433836</c:v>
                </c:pt>
                <c:pt idx="30">
                  <c:v>176.06311756077844</c:v>
                </c:pt>
                <c:pt idx="31">
                  <c:v>176.61331020868937</c:v>
                </c:pt>
                <c:pt idx="32">
                  <c:v>175.59590637630799</c:v>
                </c:pt>
                <c:pt idx="33">
                  <c:v>174.51400639440325</c:v>
                </c:pt>
                <c:pt idx="34">
                  <c:v>176.38713793714626</c:v>
                </c:pt>
                <c:pt idx="35">
                  <c:v>177.30721414196702</c:v>
                </c:pt>
                <c:pt idx="36">
                  <c:v>178.43757959712633</c:v>
                </c:pt>
                <c:pt idx="37">
                  <c:v>181.0454834318914</c:v>
                </c:pt>
                <c:pt idx="38">
                  <c:v>181.50887204726976</c:v>
                </c:pt>
                <c:pt idx="39">
                  <c:v>181.58074646669439</c:v>
                </c:pt>
                <c:pt idx="40">
                  <c:v>180.76934349391033</c:v>
                </c:pt>
                <c:pt idx="41">
                  <c:v>181.02900432856029</c:v>
                </c:pt>
                <c:pt idx="42">
                  <c:v>182.05829597437528</c:v>
                </c:pt>
                <c:pt idx="43">
                  <c:v>185.1963763197212</c:v>
                </c:pt>
                <c:pt idx="44">
                  <c:v>191.94876572601564</c:v>
                </c:pt>
                <c:pt idx="45">
                  <c:v>198.27009696817424</c:v>
                </c:pt>
                <c:pt idx="46">
                  <c:v>201.89069132945892</c:v>
                </c:pt>
                <c:pt idx="47">
                  <c:v>204.61254934381336</c:v>
                </c:pt>
                <c:pt idx="48">
                  <c:v>207.55097395971768</c:v>
                </c:pt>
                <c:pt idx="49">
                  <c:v>207.04315268952575</c:v>
                </c:pt>
                <c:pt idx="50">
                  <c:v>210.34855568387124</c:v>
                </c:pt>
                <c:pt idx="51">
                  <c:v>211.94769893203156</c:v>
                </c:pt>
                <c:pt idx="52">
                  <c:v>213.55456558894772</c:v>
                </c:pt>
                <c:pt idx="53">
                  <c:v>214.56262351292258</c:v>
                </c:pt>
                <c:pt idx="54">
                  <c:v>216.19475575317983</c:v>
                </c:pt>
                <c:pt idx="55">
                  <c:v>216.44671794896385</c:v>
                </c:pt>
                <c:pt idx="56">
                  <c:v>213.98851981552056</c:v>
                </c:pt>
                <c:pt idx="57">
                  <c:v>210.73057343885208</c:v>
                </c:pt>
                <c:pt idx="58">
                  <c:v>211.26945935926568</c:v>
                </c:pt>
                <c:pt idx="59">
                  <c:v>211.62892401098918</c:v>
                </c:pt>
                <c:pt idx="60">
                  <c:v>211.53756250472543</c:v>
                </c:pt>
                <c:pt idx="61">
                  <c:v>211.96939157128199</c:v>
                </c:pt>
                <c:pt idx="62">
                  <c:v>212.45678151209009</c:v>
                </c:pt>
                <c:pt idx="63">
                  <c:v>213.38762057432464</c:v>
                </c:pt>
                <c:pt idx="64">
                  <c:v>214.70555755211632</c:v>
                </c:pt>
                <c:pt idx="65">
                  <c:v>215.6404494661912</c:v>
                </c:pt>
                <c:pt idx="66">
                  <c:v>214.58227433736249</c:v>
                </c:pt>
                <c:pt idx="67">
                  <c:v>217.21942188008813</c:v>
                </c:pt>
                <c:pt idx="68">
                  <c:v>216.07323435162132</c:v>
                </c:pt>
                <c:pt idx="69">
                  <c:v>214.35434929169458</c:v>
                </c:pt>
                <c:pt idx="70">
                  <c:v>211.61833045839057</c:v>
                </c:pt>
                <c:pt idx="71">
                  <c:v>207.00277389409933</c:v>
                </c:pt>
                <c:pt idx="72">
                  <c:v>202.46029134369297</c:v>
                </c:pt>
                <c:pt idx="73">
                  <c:v>201.8182176636009</c:v>
                </c:pt>
                <c:pt idx="74">
                  <c:v>199.31586813222879</c:v>
                </c:pt>
                <c:pt idx="75">
                  <c:v>198.8320205173672</c:v>
                </c:pt>
                <c:pt idx="76">
                  <c:v>198.51454288348873</c:v>
                </c:pt>
                <c:pt idx="77">
                  <c:v>197.23455217544912</c:v>
                </c:pt>
                <c:pt idx="78">
                  <c:v>194.42604847672726</c:v>
                </c:pt>
                <c:pt idx="79">
                  <c:v>190.99305347574474</c:v>
                </c:pt>
                <c:pt idx="80">
                  <c:v>188.20950503727803</c:v>
                </c:pt>
                <c:pt idx="81">
                  <c:v>187.10127362507316</c:v>
                </c:pt>
                <c:pt idx="82">
                  <c:v>185.58325473715797</c:v>
                </c:pt>
                <c:pt idx="83">
                  <c:v>184.69245024118104</c:v>
                </c:pt>
                <c:pt idx="84">
                  <c:v>184.2563916439473</c:v>
                </c:pt>
                <c:pt idx="85">
                  <c:v>184.40187971665966</c:v>
                </c:pt>
                <c:pt idx="86">
                  <c:v>183.34337667218034</c:v>
                </c:pt>
                <c:pt idx="87">
                  <c:v>181.68344503889438</c:v>
                </c:pt>
                <c:pt idx="88">
                  <c:v>181.96810131540383</c:v>
                </c:pt>
                <c:pt idx="89">
                  <c:v>183.21412866502337</c:v>
                </c:pt>
                <c:pt idx="90">
                  <c:v>183.69124860412975</c:v>
                </c:pt>
                <c:pt idx="91">
                  <c:v>182.33123060584609</c:v>
                </c:pt>
                <c:pt idx="92">
                  <c:v>180.53271046063725</c:v>
                </c:pt>
                <c:pt idx="93">
                  <c:v>176.95331106268262</c:v>
                </c:pt>
                <c:pt idx="94">
                  <c:v>174.84154173992184</c:v>
                </c:pt>
                <c:pt idx="95">
                  <c:v>174.46248605713203</c:v>
                </c:pt>
                <c:pt idx="96">
                  <c:v>175.83317351675606</c:v>
                </c:pt>
                <c:pt idx="97">
                  <c:v>179.33008090329227</c:v>
                </c:pt>
                <c:pt idx="98">
                  <c:v>182.42122419443953</c:v>
                </c:pt>
                <c:pt idx="99">
                  <c:v>184.92700480656029</c:v>
                </c:pt>
                <c:pt idx="100">
                  <c:v>186.54488472611874</c:v>
                </c:pt>
                <c:pt idx="101">
                  <c:v>188.16555549353916</c:v>
                </c:pt>
                <c:pt idx="102">
                  <c:v>190.53452669442356</c:v>
                </c:pt>
                <c:pt idx="103">
                  <c:v>191.79921561113323</c:v>
                </c:pt>
                <c:pt idx="104">
                  <c:v>190.81597761159196</c:v>
                </c:pt>
                <c:pt idx="105">
                  <c:v>190.73603462956342</c:v>
                </c:pt>
              </c:numCache>
            </c:numRef>
          </c:val>
          <c:smooth val="0"/>
          <c:extLst>
            <c:ext xmlns:c16="http://schemas.microsoft.com/office/drawing/2014/chart" uri="{C3380CC4-5D6E-409C-BE32-E72D297353CC}">
              <c16:uniqueId val="{00000007-3334-49D1-B0AC-A7964B6F2225}"/>
            </c:ext>
          </c:extLst>
        </c:ser>
        <c:dLbls>
          <c:showLegendKey val="0"/>
          <c:showVal val="0"/>
          <c:showCatName val="0"/>
          <c:showSerName val="0"/>
          <c:showPercent val="0"/>
          <c:showBubbleSize val="0"/>
        </c:dLbls>
        <c:smooth val="0"/>
        <c:axId val="565011448"/>
        <c:axId val="1"/>
      </c:lineChart>
      <c:dateAx>
        <c:axId val="5650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
        <c:crossesAt val="24"/>
        <c:auto val="1"/>
        <c:lblOffset val="100"/>
        <c:baseTimeUnit val="days"/>
      </c:dateAx>
      <c:valAx>
        <c:axId val="1"/>
        <c:scaling>
          <c:orientation val="minMax"/>
          <c:min val="9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p/kg</a:t>
                </a:r>
                <a:r>
                  <a:rPr lang="en-GB" baseline="0"/>
                  <a:t> dw</a:t>
                </a:r>
                <a:endParaRPr lang="en-GB"/>
              </a:p>
            </c:rich>
          </c:tx>
          <c:overlay val="0"/>
          <c:spPr>
            <a:noFill/>
            <a:ln w="25400">
              <a:noFill/>
            </a:ln>
          </c:spPr>
        </c:title>
        <c:numFmt formatCode="0" sourceLinked="0"/>
        <c:majorTickMark val="none"/>
        <c:minorTickMark val="none"/>
        <c:tickLblPos val="nextTo"/>
        <c:spPr>
          <a:ln w="9525">
            <a:noFill/>
          </a:ln>
        </c:spPr>
        <c:txPr>
          <a:bodyPr rot="0" vert="horz"/>
          <a:lstStyle/>
          <a:p>
            <a:pPr>
              <a:defRPr/>
            </a:pPr>
            <a:endParaRPr lang="en-US"/>
          </a:p>
        </c:txPr>
        <c:crossAx val="565011448"/>
        <c:crosses val="autoZero"/>
        <c:crossBetween val="between"/>
        <c:majorUnit val="10"/>
        <c:minorUnit val="1"/>
      </c:valAx>
      <c:spPr>
        <a:noFill/>
        <a:ln w="25400">
          <a:noFill/>
        </a:ln>
      </c:spPr>
    </c:plotArea>
    <c:legend>
      <c:legendPos val="r"/>
      <c:layout>
        <c:manualLayout>
          <c:xMode val="edge"/>
          <c:yMode val="edge"/>
          <c:x val="0.13957746913580246"/>
          <c:y val="7.4471064814814816E-2"/>
          <c:w val="0.69288340677737792"/>
          <c:h val="0.13285657245904284"/>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chemeClr val="tx1"/>
          </a:solidFill>
          <a:latin typeface="+mj-lt"/>
          <a:ea typeface="Calibri"/>
          <a:cs typeface="Calibri"/>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40" b="1">
                <a:latin typeface="+mj-lt"/>
              </a:defRPr>
            </a:pPr>
            <a:r>
              <a:rPr lang="en-GB" sz="1440" b="1">
                <a:latin typeface="+mj-lt"/>
              </a:rPr>
              <a:t>EU grade S p</a:t>
            </a:r>
            <a:r>
              <a:rPr lang="en-GB" sz="1440" b="1" baseline="0">
                <a:latin typeface="+mj-lt"/>
              </a:rPr>
              <a:t>ig reference prices</a:t>
            </a:r>
            <a:endParaRPr lang="en-GB" sz="1440" b="1">
              <a:latin typeface="+mj-lt"/>
            </a:endParaRPr>
          </a:p>
        </c:rich>
      </c:tx>
      <c:layout>
        <c:manualLayout>
          <c:xMode val="edge"/>
          <c:yMode val="edge"/>
          <c:x val="0.28407032675606242"/>
          <c:y val="3.0128878055145337E-3"/>
        </c:manualLayout>
      </c:layout>
      <c:overlay val="0"/>
      <c:spPr>
        <a:noFill/>
        <a:ln w="25400">
          <a:noFill/>
        </a:ln>
      </c:spPr>
    </c:title>
    <c:autoTitleDeleted val="0"/>
    <c:plotArea>
      <c:layout>
        <c:manualLayout>
          <c:layoutTarget val="inner"/>
          <c:xMode val="edge"/>
          <c:yMode val="edge"/>
          <c:x val="0.10630179737546633"/>
          <c:y val="0.2275209812458498"/>
          <c:w val="0.87745638544846394"/>
          <c:h val="0.58827344113459179"/>
        </c:manualLayout>
      </c:layout>
      <c:lineChart>
        <c:grouping val="standard"/>
        <c:varyColors val="0"/>
        <c:ser>
          <c:idx val="0"/>
          <c:order val="0"/>
          <c:tx>
            <c:strRef>
              <c:f>'Chart grade S - hide'!$C$10</c:f>
              <c:strCache>
                <c:ptCount val="1"/>
                <c:pt idx="0">
                  <c:v>UK </c:v>
                </c:pt>
              </c:strCache>
            </c:strRef>
          </c:tx>
          <c:spPr>
            <a:ln>
              <a:solidFill>
                <a:srgbClr val="0090D4"/>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hide'!$C$12:$C$117</c:f>
              <c:numCache>
                <c:formatCode>0.00</c:formatCode>
                <c:ptCount val="106"/>
                <c:pt idx="0">
                  <c:v>163.63999999999999</c:v>
                </c:pt>
                <c:pt idx="1">
                  <c:v>164.82</c:v>
                </c:pt>
                <c:pt idx="2">
                  <c:v>172.01</c:v>
                </c:pt>
                <c:pt idx="3">
                  <c:v>172</c:v>
                </c:pt>
                <c:pt idx="4">
                  <c:v>176.78</c:v>
                </c:pt>
                <c:pt idx="5">
                  <c:v>177.83</c:v>
                </c:pt>
                <c:pt idx="6">
                  <c:v>179.69</c:v>
                </c:pt>
                <c:pt idx="7">
                  <c:v>179.87</c:v>
                </c:pt>
                <c:pt idx="8">
                  <c:v>184.84</c:v>
                </c:pt>
                <c:pt idx="9">
                  <c:v>187.07</c:v>
                </c:pt>
                <c:pt idx="10">
                  <c:v>188.83</c:v>
                </c:pt>
                <c:pt idx="11">
                  <c:v>189.44</c:v>
                </c:pt>
                <c:pt idx="12">
                  <c:v>191.74</c:v>
                </c:pt>
                <c:pt idx="13">
                  <c:v>192.85</c:v>
                </c:pt>
                <c:pt idx="14">
                  <c:v>195.32</c:v>
                </c:pt>
                <c:pt idx="15">
                  <c:v>195.64</c:v>
                </c:pt>
                <c:pt idx="16">
                  <c:v>197.09</c:v>
                </c:pt>
                <c:pt idx="17">
                  <c:v>197.98</c:v>
                </c:pt>
                <c:pt idx="18">
                  <c:v>199.85</c:v>
                </c:pt>
                <c:pt idx="19">
                  <c:v>199.99</c:v>
                </c:pt>
                <c:pt idx="20">
                  <c:v>200.39</c:v>
                </c:pt>
                <c:pt idx="21">
                  <c:v>201.89</c:v>
                </c:pt>
                <c:pt idx="22">
                  <c:v>202.3</c:v>
                </c:pt>
                <c:pt idx="23">
                  <c:v>202.8</c:v>
                </c:pt>
                <c:pt idx="24">
                  <c:v>202.8</c:v>
                </c:pt>
                <c:pt idx="25">
                  <c:v>203.66</c:v>
                </c:pt>
                <c:pt idx="26">
                  <c:v>203.58</c:v>
                </c:pt>
                <c:pt idx="27">
                  <c:v>203.71</c:v>
                </c:pt>
                <c:pt idx="28">
                  <c:v>203.87</c:v>
                </c:pt>
                <c:pt idx="29">
                  <c:v>203.49</c:v>
                </c:pt>
                <c:pt idx="30">
                  <c:v>203.62</c:v>
                </c:pt>
                <c:pt idx="31">
                  <c:v>203.75</c:v>
                </c:pt>
                <c:pt idx="32">
                  <c:v>203.85</c:v>
                </c:pt>
                <c:pt idx="33">
                  <c:v>204.15</c:v>
                </c:pt>
                <c:pt idx="34">
                  <c:v>203.69</c:v>
                </c:pt>
                <c:pt idx="35">
                  <c:v>203.79</c:v>
                </c:pt>
                <c:pt idx="36">
                  <c:v>203.8</c:v>
                </c:pt>
                <c:pt idx="37">
                  <c:v>203.62</c:v>
                </c:pt>
                <c:pt idx="38">
                  <c:v>206.51</c:v>
                </c:pt>
                <c:pt idx="39">
                  <c:v>205.22291100000001</c:v>
                </c:pt>
                <c:pt idx="40">
                  <c:v>205.636268</c:v>
                </c:pt>
                <c:pt idx="41">
                  <c:v>206.50466399999999</c:v>
                </c:pt>
                <c:pt idx="42">
                  <c:v>207.89462900000001</c:v>
                </c:pt>
                <c:pt idx="43">
                  <c:v>208.660246</c:v>
                </c:pt>
                <c:pt idx="44">
                  <c:v>208.68652599999999</c:v>
                </c:pt>
                <c:pt idx="45">
                  <c:v>209.572137</c:v>
                </c:pt>
                <c:pt idx="46">
                  <c:v>209.93783099999999</c:v>
                </c:pt>
                <c:pt idx="47">
                  <c:v>211.870317</c:v>
                </c:pt>
                <c:pt idx="48">
                  <c:v>212.73975899999999</c:v>
                </c:pt>
                <c:pt idx="49">
                  <c:v>214.52090999999999</c:v>
                </c:pt>
                <c:pt idx="50">
                  <c:v>215.335521</c:v>
                </c:pt>
                <c:pt idx="51">
                  <c:v>216.06704500000001</c:v>
                </c:pt>
                <c:pt idx="52">
                  <c:v>217.65737899999999</c:v>
                </c:pt>
                <c:pt idx="53">
                  <c:v>218.751115</c:v>
                </c:pt>
                <c:pt idx="54">
                  <c:v>218.944098</c:v>
                </c:pt>
                <c:pt idx="55">
                  <c:v>219.28324499999999</c:v>
                </c:pt>
                <c:pt idx="56">
                  <c:v>220.09129999999999</c:v>
                </c:pt>
                <c:pt idx="57">
                  <c:v>220.23530299999999</c:v>
                </c:pt>
                <c:pt idx="58">
                  <c:v>220.338877</c:v>
                </c:pt>
                <c:pt idx="59">
                  <c:v>220.886146</c:v>
                </c:pt>
                <c:pt idx="60">
                  <c:v>220.916057</c:v>
                </c:pt>
                <c:pt idx="61">
                  <c:v>221.21546600000002</c:v>
                </c:pt>
                <c:pt idx="62">
                  <c:v>221.31630999999996</c:v>
                </c:pt>
                <c:pt idx="63">
                  <c:v>222.14314300000004</c:v>
                </c:pt>
                <c:pt idx="64">
                  <c:v>222.82617500000003</c:v>
                </c:pt>
                <c:pt idx="65">
                  <c:v>222.704688</c:v>
                </c:pt>
                <c:pt idx="66">
                  <c:v>223.86019999999996</c:v>
                </c:pt>
                <c:pt idx="67">
                  <c:v>223.929068</c:v>
                </c:pt>
                <c:pt idx="68">
                  <c:v>224.74273700000001</c:v>
                </c:pt>
                <c:pt idx="69">
                  <c:v>224.969054</c:v>
                </c:pt>
                <c:pt idx="70">
                  <c:v>225.43035</c:v>
                </c:pt>
                <c:pt idx="71">
                  <c:v>225.24140800000001</c:v>
                </c:pt>
                <c:pt idx="72">
                  <c:v>225.52714499999996</c:v>
                </c:pt>
                <c:pt idx="73">
                  <c:v>224.57202700000002</c:v>
                </c:pt>
                <c:pt idx="74">
                  <c:v>225.77609399999997</c:v>
                </c:pt>
                <c:pt idx="75">
                  <c:v>223.904428</c:v>
                </c:pt>
                <c:pt idx="76">
                  <c:v>223.66776100000001</c:v>
                </c:pt>
                <c:pt idx="77">
                  <c:v>223.05101200000001</c:v>
                </c:pt>
                <c:pt idx="78">
                  <c:v>222.18149599999998</c:v>
                </c:pt>
                <c:pt idx="79">
                  <c:v>221.173067</c:v>
                </c:pt>
                <c:pt idx="80">
                  <c:v>220.78762900000001</c:v>
                </c:pt>
                <c:pt idx="81">
                  <c:v>219.37117900000001</c:v>
                </c:pt>
                <c:pt idx="82">
                  <c:v>219.38515699999999</c:v>
                </c:pt>
                <c:pt idx="83">
                  <c:v>218.08709300000001</c:v>
                </c:pt>
                <c:pt idx="84">
                  <c:v>217.317746</c:v>
                </c:pt>
                <c:pt idx="85">
                  <c:v>216.67414600000001</c:v>
                </c:pt>
                <c:pt idx="86">
                  <c:v>215.862765</c:v>
                </c:pt>
                <c:pt idx="87">
                  <c:v>215.709059</c:v>
                </c:pt>
                <c:pt idx="88">
                  <c:v>215.14243099999999</c:v>
                </c:pt>
                <c:pt idx="89">
                  <c:v>214.65510599999999</c:v>
                </c:pt>
                <c:pt idx="90">
                  <c:v>215.33070699999999</c:v>
                </c:pt>
                <c:pt idx="91">
                  <c:v>214.620958</c:v>
                </c:pt>
                <c:pt idx="92">
                  <c:v>213.52997999999999</c:v>
                </c:pt>
                <c:pt idx="93">
                  <c:v>212.80458899999999</c:v>
                </c:pt>
                <c:pt idx="94">
                  <c:v>212.38260500000001</c:v>
                </c:pt>
                <c:pt idx="95">
                  <c:v>211.88547399999999</c:v>
                </c:pt>
                <c:pt idx="96">
                  <c:v>212.06408400000001</c:v>
                </c:pt>
                <c:pt idx="97">
                  <c:v>212.00275600000001</c:v>
                </c:pt>
                <c:pt idx="98">
                  <c:v>211.86834099999999</c:v>
                </c:pt>
                <c:pt idx="99">
                  <c:v>211.83241599999999</c:v>
                </c:pt>
                <c:pt idx="100">
                  <c:v>211.79662999999999</c:v>
                </c:pt>
                <c:pt idx="101">
                  <c:v>212.75609299999999</c:v>
                </c:pt>
                <c:pt idx="102">
                  <c:v>213.087874</c:v>
                </c:pt>
                <c:pt idx="103">
                  <c:v>212.863924</c:v>
                </c:pt>
                <c:pt idx="104">
                  <c:v>213.110253</c:v>
                </c:pt>
                <c:pt idx="105">
                  <c:v>213.069016</c:v>
                </c:pt>
              </c:numCache>
            </c:numRef>
          </c:val>
          <c:smooth val="0"/>
          <c:extLst>
            <c:ext xmlns:c16="http://schemas.microsoft.com/office/drawing/2014/chart" uri="{C3380CC4-5D6E-409C-BE32-E72D297353CC}">
              <c16:uniqueId val="{00000000-31DE-4ACC-BFBB-B6A934615B97}"/>
            </c:ext>
          </c:extLst>
        </c:ser>
        <c:ser>
          <c:idx val="1"/>
          <c:order val="1"/>
          <c:tx>
            <c:strRef>
              <c:f>'Chart grade S - hide'!$D$10</c:f>
              <c:strCache>
                <c:ptCount val="1"/>
                <c:pt idx="0">
                  <c:v>Denmark</c:v>
                </c:pt>
              </c:strCache>
            </c:strRef>
          </c:tx>
          <c:spPr>
            <a:ln>
              <a:solidFill>
                <a:srgbClr val="1F4350">
                  <a:alpha val="96863"/>
                </a:srgbClr>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hide'!$D$12:$D$117</c:f>
              <c:numCache>
                <c:formatCode>0.00</c:formatCode>
                <c:ptCount val="106"/>
                <c:pt idx="0">
                  <c:v>136.32868974199999</c:v>
                </c:pt>
                <c:pt idx="1">
                  <c:v>137.0485854874286</c:v>
                </c:pt>
                <c:pt idx="2">
                  <c:v>137.49693559742857</c:v>
                </c:pt>
                <c:pt idx="3">
                  <c:v>139.83176673771428</c:v>
                </c:pt>
                <c:pt idx="4">
                  <c:v>142.53974276142858</c:v>
                </c:pt>
                <c:pt idx="5">
                  <c:v>145.32790484771428</c:v>
                </c:pt>
                <c:pt idx="6">
                  <c:v>145.05678006257145</c:v>
                </c:pt>
                <c:pt idx="7">
                  <c:v>146.79670186199999</c:v>
                </c:pt>
                <c:pt idx="8">
                  <c:v>146.70204251314286</c:v>
                </c:pt>
                <c:pt idx="9">
                  <c:v>147.79517130400001</c:v>
                </c:pt>
                <c:pt idx="10">
                  <c:v>147.80140855457145</c:v>
                </c:pt>
                <c:pt idx="11">
                  <c:v>147.95445882085716</c:v>
                </c:pt>
                <c:pt idx="12">
                  <c:v>148.43361625714286</c:v>
                </c:pt>
                <c:pt idx="13">
                  <c:v>148.32742531542857</c:v>
                </c:pt>
                <c:pt idx="14">
                  <c:v>147.94433974928572</c:v>
                </c:pt>
                <c:pt idx="15">
                  <c:v>148.91577142799997</c:v>
                </c:pt>
                <c:pt idx="16">
                  <c:v>147.6941341417143</c:v>
                </c:pt>
                <c:pt idx="17">
                  <c:v>148.90940271171428</c:v>
                </c:pt>
                <c:pt idx="18">
                  <c:v>150.61498535457144</c:v>
                </c:pt>
                <c:pt idx="19">
                  <c:v>153.55838905285717</c:v>
                </c:pt>
                <c:pt idx="20">
                  <c:v>156.95039533642858</c:v>
                </c:pt>
                <c:pt idx="21">
                  <c:v>162.80251863042855</c:v>
                </c:pt>
                <c:pt idx="22">
                  <c:v>164.114142585</c:v>
                </c:pt>
                <c:pt idx="23">
                  <c:v>165.21452824957143</c:v>
                </c:pt>
                <c:pt idx="24">
                  <c:v>165.83817585242858</c:v>
                </c:pt>
                <c:pt idx="25">
                  <c:v>168.45142173785715</c:v>
                </c:pt>
                <c:pt idx="26">
                  <c:v>166.06566306400001</c:v>
                </c:pt>
                <c:pt idx="27">
                  <c:v>165.63836843999999</c:v>
                </c:pt>
                <c:pt idx="28">
                  <c:v>165.22172238000002</c:v>
                </c:pt>
                <c:pt idx="29">
                  <c:v>164.49090686600002</c:v>
                </c:pt>
                <c:pt idx="30">
                  <c:v>164.15776020228571</c:v>
                </c:pt>
                <c:pt idx="31">
                  <c:v>165.75403648728573</c:v>
                </c:pt>
                <c:pt idx="32">
                  <c:v>165.37935294000002</c:v>
                </c:pt>
                <c:pt idx="33">
                  <c:v>163.31485231942861</c:v>
                </c:pt>
                <c:pt idx="34">
                  <c:v>164.60904023228574</c:v>
                </c:pt>
                <c:pt idx="35">
                  <c:v>165.18359049428571</c:v>
                </c:pt>
                <c:pt idx="36">
                  <c:v>166.01492799542859</c:v>
                </c:pt>
                <c:pt idx="37">
                  <c:v>168.3665221914286</c:v>
                </c:pt>
                <c:pt idx="38">
                  <c:v>166.54892963057139</c:v>
                </c:pt>
                <c:pt idx="39">
                  <c:v>165.19396062857146</c:v>
                </c:pt>
                <c:pt idx="40">
                  <c:v>163.21189711314287</c:v>
                </c:pt>
                <c:pt idx="41">
                  <c:v>159.71385283957144</c:v>
                </c:pt>
                <c:pt idx="42">
                  <c:v>155.06847427500003</c:v>
                </c:pt>
                <c:pt idx="43">
                  <c:v>152.40786120542856</c:v>
                </c:pt>
                <c:pt idx="44">
                  <c:v>152.77776634400004</c:v>
                </c:pt>
                <c:pt idx="45">
                  <c:v>156.31579658434288</c:v>
                </c:pt>
                <c:pt idx="46">
                  <c:v>160.00406486422858</c:v>
                </c:pt>
                <c:pt idx="47">
                  <c:v>162.27230021314287</c:v>
                </c:pt>
                <c:pt idx="48">
                  <c:v>163.54741392</c:v>
                </c:pt>
                <c:pt idx="49">
                  <c:v>162.54531717557143</c:v>
                </c:pt>
                <c:pt idx="50">
                  <c:v>166.20007992271431</c:v>
                </c:pt>
                <c:pt idx="51">
                  <c:v>171.31175573828574</c:v>
                </c:pt>
                <c:pt idx="52">
                  <c:v>173.90028625328571</c:v>
                </c:pt>
                <c:pt idx="53">
                  <c:v>177.54792374857146</c:v>
                </c:pt>
                <c:pt idx="54">
                  <c:v>180.26260528285715</c:v>
                </c:pt>
                <c:pt idx="55">
                  <c:v>183.82653908571427</c:v>
                </c:pt>
                <c:pt idx="56">
                  <c:v>183.0996937417143</c:v>
                </c:pt>
                <c:pt idx="57">
                  <c:v>181.48055830171427</c:v>
                </c:pt>
                <c:pt idx="58">
                  <c:v>183.09165862428571</c:v>
                </c:pt>
                <c:pt idx="59">
                  <c:v>182.05723319142859</c:v>
                </c:pt>
                <c:pt idx="60">
                  <c:v>181.54568612699998</c:v>
                </c:pt>
                <c:pt idx="61">
                  <c:v>180.56208575457143</c:v>
                </c:pt>
                <c:pt idx="62">
                  <c:v>179.77587404799999</c:v>
                </c:pt>
                <c:pt idx="63">
                  <c:v>179.98751351428578</c:v>
                </c:pt>
                <c:pt idx="64">
                  <c:v>181.13221585485712</c:v>
                </c:pt>
                <c:pt idx="65">
                  <c:v>180.26410248685715</c:v>
                </c:pt>
                <c:pt idx="66">
                  <c:v>179.96736314400002</c:v>
                </c:pt>
                <c:pt idx="67">
                  <c:v>181.99308303128575</c:v>
                </c:pt>
                <c:pt idx="68">
                  <c:v>180.81608894171427</c:v>
                </c:pt>
                <c:pt idx="69">
                  <c:v>181.09654627628572</c:v>
                </c:pt>
                <c:pt idx="70">
                  <c:v>181.52608277700003</c:v>
                </c:pt>
                <c:pt idx="71">
                  <c:v>180.54829988485713</c:v>
                </c:pt>
                <c:pt idx="72">
                  <c:v>177.22569682071426</c:v>
                </c:pt>
                <c:pt idx="73">
                  <c:v>175.28049065142861</c:v>
                </c:pt>
                <c:pt idx="74">
                  <c:v>174.12917994857148</c:v>
                </c:pt>
                <c:pt idx="75">
                  <c:v>171.31987652214286</c:v>
                </c:pt>
                <c:pt idx="76">
                  <c:v>169.174853235</c:v>
                </c:pt>
                <c:pt idx="77">
                  <c:v>167.41378971585718</c:v>
                </c:pt>
                <c:pt idx="78">
                  <c:v>166.12973199199999</c:v>
                </c:pt>
                <c:pt idx="79">
                  <c:v>165.79077219285716</c:v>
                </c:pt>
                <c:pt idx="80">
                  <c:v>165.75487337828574</c:v>
                </c:pt>
                <c:pt idx="81">
                  <c:v>168.90549026599999</c:v>
                </c:pt>
                <c:pt idx="82">
                  <c:v>169.28334460714288</c:v>
                </c:pt>
                <c:pt idx="83">
                  <c:v>169.40652325942855</c:v>
                </c:pt>
                <c:pt idx="84">
                  <c:v>169.53865489399999</c:v>
                </c:pt>
                <c:pt idx="85">
                  <c:v>171.09232854299995</c:v>
                </c:pt>
                <c:pt idx="86">
                  <c:v>170.49761291657146</c:v>
                </c:pt>
                <c:pt idx="87">
                  <c:v>168.97008014599999</c:v>
                </c:pt>
                <c:pt idx="88">
                  <c:v>169.71186977742863</c:v>
                </c:pt>
                <c:pt idx="89">
                  <c:v>170.25010242514287</c:v>
                </c:pt>
                <c:pt idx="90">
                  <c:v>170.83403999999999</c:v>
                </c:pt>
                <c:pt idx="91">
                  <c:v>171.72630503657143</c:v>
                </c:pt>
                <c:pt idx="92">
                  <c:v>168.92132527542856</c:v>
                </c:pt>
                <c:pt idx="93">
                  <c:v>166.44995744914286</c:v>
                </c:pt>
                <c:pt idx="94">
                  <c:v>161.84764923</c:v>
                </c:pt>
                <c:pt idx="95">
                  <c:v>158.95172829142859</c:v>
                </c:pt>
                <c:pt idx="96">
                  <c:v>157.85407902828572</c:v>
                </c:pt>
                <c:pt idx="97">
                  <c:v>158.04396703542855</c:v>
                </c:pt>
                <c:pt idx="98">
                  <c:v>159.92467727599998</c:v>
                </c:pt>
                <c:pt idx="99">
                  <c:v>161.24127291057141</c:v>
                </c:pt>
                <c:pt idx="100">
                  <c:v>162.61582444800001</c:v>
                </c:pt>
                <c:pt idx="101">
                  <c:v>163.24664690357139</c:v>
                </c:pt>
                <c:pt idx="102">
                  <c:v>163.87911946285715</c:v>
                </c:pt>
                <c:pt idx="103">
                  <c:v>164.70323707671432</c:v>
                </c:pt>
                <c:pt idx="104">
                  <c:v>164.45018082899998</c:v>
                </c:pt>
                <c:pt idx="105">
                  <c:v>164.30188102942856</c:v>
                </c:pt>
              </c:numCache>
            </c:numRef>
          </c:val>
          <c:smooth val="0"/>
          <c:extLst>
            <c:ext xmlns:c16="http://schemas.microsoft.com/office/drawing/2014/chart" uri="{C3380CC4-5D6E-409C-BE32-E72D297353CC}">
              <c16:uniqueId val="{00000001-31DE-4ACC-BFBB-B6A934615B97}"/>
            </c:ext>
          </c:extLst>
        </c:ser>
        <c:ser>
          <c:idx val="2"/>
          <c:order val="2"/>
          <c:tx>
            <c:strRef>
              <c:f>'Chart grade S - hide'!$H$6</c:f>
              <c:strCache>
                <c:ptCount val="1"/>
                <c:pt idx="0">
                  <c:v>Netherlands</c:v>
                </c:pt>
              </c:strCache>
            </c:strRef>
          </c:tx>
          <c:spPr>
            <a:ln>
              <a:solidFill>
                <a:srgbClr val="6DA32F"/>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hide'!$H$12:$H$117</c:f>
              <c:numCache>
                <c:formatCode>0.00</c:formatCode>
                <c:ptCount val="106"/>
                <c:pt idx="0">
                  <c:v>142.69495799999999</c:v>
                </c:pt>
                <c:pt idx="1">
                  <c:v>138.57009377142859</c:v>
                </c:pt>
                <c:pt idx="2">
                  <c:v>138.53836827142857</c:v>
                </c:pt>
                <c:pt idx="3">
                  <c:v>139.96768872857143</c:v>
                </c:pt>
                <c:pt idx="4">
                  <c:v>140.74833111428572</c:v>
                </c:pt>
                <c:pt idx="5">
                  <c:v>136.49927350000002</c:v>
                </c:pt>
                <c:pt idx="6">
                  <c:v>135.44210365714287</c:v>
                </c:pt>
                <c:pt idx="7">
                  <c:v>135.80141491428571</c:v>
                </c:pt>
                <c:pt idx="8">
                  <c:v>135.96064862857142</c:v>
                </c:pt>
                <c:pt idx="9">
                  <c:v>136.25254411428571</c:v>
                </c:pt>
                <c:pt idx="10">
                  <c:v>139.25639854285717</c:v>
                </c:pt>
                <c:pt idx="11">
                  <c:v>143.38391425714286</c:v>
                </c:pt>
                <c:pt idx="12">
                  <c:v>146.58378428571427</c:v>
                </c:pt>
                <c:pt idx="13">
                  <c:v>145.11296999999999</c:v>
                </c:pt>
                <c:pt idx="14">
                  <c:v>143.80121492857143</c:v>
                </c:pt>
                <c:pt idx="15">
                  <c:v>144.81194331428571</c:v>
                </c:pt>
                <c:pt idx="16">
                  <c:v>143.20326491428571</c:v>
                </c:pt>
                <c:pt idx="17">
                  <c:v>143.3356760142857</c:v>
                </c:pt>
                <c:pt idx="18">
                  <c:v>147.68867737142858</c:v>
                </c:pt>
                <c:pt idx="19">
                  <c:v>152.07977695714288</c:v>
                </c:pt>
                <c:pt idx="20">
                  <c:v>155.57352107142862</c:v>
                </c:pt>
                <c:pt idx="21">
                  <c:v>158.72117824285712</c:v>
                </c:pt>
                <c:pt idx="22">
                  <c:v>159.87735800000002</c:v>
                </c:pt>
                <c:pt idx="23">
                  <c:v>161.51307464285713</c:v>
                </c:pt>
                <c:pt idx="24">
                  <c:v>162.87733551428573</c:v>
                </c:pt>
                <c:pt idx="25">
                  <c:v>165.50397481428573</c:v>
                </c:pt>
                <c:pt idx="26">
                  <c:v>158.68146400000001</c:v>
                </c:pt>
                <c:pt idx="27">
                  <c:v>155.879988</c:v>
                </c:pt>
                <c:pt idx="28">
                  <c:v>155.50167034285715</c:v>
                </c:pt>
                <c:pt idx="29">
                  <c:v>150.1290948857143</c:v>
                </c:pt>
                <c:pt idx="30">
                  <c:v>149.85051515714287</c:v>
                </c:pt>
                <c:pt idx="31">
                  <c:v>151.32950564285716</c:v>
                </c:pt>
                <c:pt idx="32">
                  <c:v>151.23747</c:v>
                </c:pt>
                <c:pt idx="33">
                  <c:v>151.27005111428574</c:v>
                </c:pt>
                <c:pt idx="34">
                  <c:v>154.48645414285716</c:v>
                </c:pt>
                <c:pt idx="35">
                  <c:v>156.49773788571429</c:v>
                </c:pt>
                <c:pt idx="36">
                  <c:v>156.59667511428572</c:v>
                </c:pt>
                <c:pt idx="37">
                  <c:v>159.29018250000001</c:v>
                </c:pt>
                <c:pt idx="38">
                  <c:v>156.84919185714284</c:v>
                </c:pt>
                <c:pt idx="39">
                  <c:v>156.62832428571431</c:v>
                </c:pt>
                <c:pt idx="40">
                  <c:v>154.06854857142858</c:v>
                </c:pt>
                <c:pt idx="41">
                  <c:v>152.90849558571432</c:v>
                </c:pt>
                <c:pt idx="42">
                  <c:v>157.91701639999999</c:v>
                </c:pt>
                <c:pt idx="43">
                  <c:v>161.74084951428571</c:v>
                </c:pt>
                <c:pt idx="44">
                  <c:v>173.15720867142858</c:v>
                </c:pt>
                <c:pt idx="45">
                  <c:v>181.73906336571429</c:v>
                </c:pt>
                <c:pt idx="46">
                  <c:v>185.50868306285713</c:v>
                </c:pt>
                <c:pt idx="47">
                  <c:v>186.01731557142858</c:v>
                </c:pt>
                <c:pt idx="48">
                  <c:v>186.43440702857143</c:v>
                </c:pt>
                <c:pt idx="49">
                  <c:v>184.48655382857146</c:v>
                </c:pt>
                <c:pt idx="50">
                  <c:v>186.02055758571427</c:v>
                </c:pt>
                <c:pt idx="51">
                  <c:v>189.01621600000001</c:v>
                </c:pt>
                <c:pt idx="52">
                  <c:v>188.23011044285715</c:v>
                </c:pt>
                <c:pt idx="53">
                  <c:v>189.15306457142859</c:v>
                </c:pt>
                <c:pt idx="54">
                  <c:v>190.13058968571428</c:v>
                </c:pt>
                <c:pt idx="55">
                  <c:v>189.89044588571426</c:v>
                </c:pt>
                <c:pt idx="56">
                  <c:v>188.90287148571429</c:v>
                </c:pt>
                <c:pt idx="57">
                  <c:v>187.21197771428567</c:v>
                </c:pt>
                <c:pt idx="58">
                  <c:v>186.86396237142856</c:v>
                </c:pt>
                <c:pt idx="59">
                  <c:v>186.84030325714289</c:v>
                </c:pt>
                <c:pt idx="60">
                  <c:v>187.96963602857141</c:v>
                </c:pt>
                <c:pt idx="61">
                  <c:v>187.53203349999998</c:v>
                </c:pt>
                <c:pt idx="62">
                  <c:v>187.64031527142856</c:v>
                </c:pt>
                <c:pt idx="63">
                  <c:v>192.24752014285721</c:v>
                </c:pt>
                <c:pt idx="64">
                  <c:v>193.04762345714281</c:v>
                </c:pt>
                <c:pt idx="65">
                  <c:v>194.38174765714285</c:v>
                </c:pt>
                <c:pt idx="66">
                  <c:v>198.22652697142857</c:v>
                </c:pt>
                <c:pt idx="67">
                  <c:v>200.24456408571433</c:v>
                </c:pt>
                <c:pt idx="68">
                  <c:v>196.4614656</c:v>
                </c:pt>
                <c:pt idx="69">
                  <c:v>193.32853020000002</c:v>
                </c:pt>
                <c:pt idx="70">
                  <c:v>190.73485581428574</c:v>
                </c:pt>
                <c:pt idx="71">
                  <c:v>185.97490607142856</c:v>
                </c:pt>
                <c:pt idx="72">
                  <c:v>181.46714485714281</c:v>
                </c:pt>
                <c:pt idx="73">
                  <c:v>180.06960320000002</c:v>
                </c:pt>
                <c:pt idx="74">
                  <c:v>178.85534948571433</c:v>
                </c:pt>
                <c:pt idx="75">
                  <c:v>179.19452522857142</c:v>
                </c:pt>
                <c:pt idx="76">
                  <c:v>180.37613699999997</c:v>
                </c:pt>
                <c:pt idx="77">
                  <c:v>179.01750500000003</c:v>
                </c:pt>
                <c:pt idx="78">
                  <c:v>177.19006299999998</c:v>
                </c:pt>
                <c:pt idx="79">
                  <c:v>174.43438928571433</c:v>
                </c:pt>
                <c:pt idx="80">
                  <c:v>170.62409082857147</c:v>
                </c:pt>
                <c:pt idx="81">
                  <c:v>171.00981089999999</c:v>
                </c:pt>
                <c:pt idx="82">
                  <c:v>171.00383928571429</c:v>
                </c:pt>
                <c:pt idx="83">
                  <c:v>171.1057376</c:v>
                </c:pt>
                <c:pt idx="84">
                  <c:v>171.53583080000001</c:v>
                </c:pt>
                <c:pt idx="85">
                  <c:v>171.09293849999995</c:v>
                </c:pt>
                <c:pt idx="86">
                  <c:v>169.72387680000003</c:v>
                </c:pt>
                <c:pt idx="87">
                  <c:v>168.22065097142854</c:v>
                </c:pt>
                <c:pt idx="88">
                  <c:v>168.58914402857147</c:v>
                </c:pt>
                <c:pt idx="89">
                  <c:v>170.02923810000004</c:v>
                </c:pt>
                <c:pt idx="90">
                  <c:v>170.47160228571428</c:v>
                </c:pt>
                <c:pt idx="91">
                  <c:v>159.47783941428571</c:v>
                </c:pt>
                <c:pt idx="92">
                  <c:v>153.83567117142857</c:v>
                </c:pt>
                <c:pt idx="93">
                  <c:v>150.76553142857142</c:v>
                </c:pt>
                <c:pt idx="94">
                  <c:v>146.87211599999998</c:v>
                </c:pt>
                <c:pt idx="95">
                  <c:v>146.59854114285713</c:v>
                </c:pt>
                <c:pt idx="96">
                  <c:v>146.75416202857141</c:v>
                </c:pt>
                <c:pt idx="97">
                  <c:v>152.07099428571425</c:v>
                </c:pt>
                <c:pt idx="98">
                  <c:v>156.3041207</c:v>
                </c:pt>
                <c:pt idx="99">
                  <c:v>156.3470026285714</c:v>
                </c:pt>
                <c:pt idx="100">
                  <c:v>158.56211532857145</c:v>
                </c:pt>
                <c:pt idx="101">
                  <c:v>158.42948571428568</c:v>
                </c:pt>
                <c:pt idx="102">
                  <c:v>158.84337371428572</c:v>
                </c:pt>
                <c:pt idx="103">
                  <c:v>158.9980336714286</c:v>
                </c:pt>
                <c:pt idx="104">
                  <c:v>157.2604817142857</c:v>
                </c:pt>
                <c:pt idx="105">
                  <c:v>#N/A</c:v>
                </c:pt>
              </c:numCache>
            </c:numRef>
          </c:val>
          <c:smooth val="0"/>
          <c:extLst>
            <c:ext xmlns:c16="http://schemas.microsoft.com/office/drawing/2014/chart" uri="{C3380CC4-5D6E-409C-BE32-E72D297353CC}">
              <c16:uniqueId val="{00000002-31DE-4ACC-BFBB-B6A934615B97}"/>
            </c:ext>
          </c:extLst>
        </c:ser>
        <c:ser>
          <c:idx val="3"/>
          <c:order val="3"/>
          <c:tx>
            <c:strRef>
              <c:f>'Chart grade S - hide'!$E$10</c:f>
              <c:strCache>
                <c:ptCount val="1"/>
                <c:pt idx="0">
                  <c:v>Germany</c:v>
                </c:pt>
              </c:strCache>
            </c:strRef>
          </c:tx>
          <c:spPr>
            <a:ln>
              <a:solidFill>
                <a:srgbClr val="7B3010"/>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hide'!$E$12:$E$117</c:f>
              <c:numCache>
                <c:formatCode>0.00</c:formatCode>
                <c:ptCount val="106"/>
                <c:pt idx="0">
                  <c:v>172.84731379999999</c:v>
                </c:pt>
                <c:pt idx="1">
                  <c:v>172.03096015714289</c:v>
                </c:pt>
                <c:pt idx="2">
                  <c:v>172.39201078571429</c:v>
                </c:pt>
                <c:pt idx="3">
                  <c:v>173.35100442857143</c:v>
                </c:pt>
                <c:pt idx="4">
                  <c:v>167.1984204</c:v>
                </c:pt>
                <c:pt idx="5">
                  <c:v>164.2172879</c:v>
                </c:pt>
                <c:pt idx="6">
                  <c:v>162.41689277142859</c:v>
                </c:pt>
                <c:pt idx="7">
                  <c:v>163.00593288571429</c:v>
                </c:pt>
                <c:pt idx="8">
                  <c:v>163.14596285714282</c:v>
                </c:pt>
                <c:pt idx="9">
                  <c:v>163.66182360000002</c:v>
                </c:pt>
                <c:pt idx="10">
                  <c:v>164.45411357142859</c:v>
                </c:pt>
                <c:pt idx="11">
                  <c:v>167.24977817142857</c:v>
                </c:pt>
                <c:pt idx="12">
                  <c:v>169.75629000000001</c:v>
                </c:pt>
                <c:pt idx="13">
                  <c:v>168.34814245714287</c:v>
                </c:pt>
                <c:pt idx="14">
                  <c:v>166.27888878571429</c:v>
                </c:pt>
                <c:pt idx="15">
                  <c:v>166.90666302857142</c:v>
                </c:pt>
                <c:pt idx="16">
                  <c:v>165.37852320000002</c:v>
                </c:pt>
                <c:pt idx="17">
                  <c:v>165.33435629999997</c:v>
                </c:pt>
                <c:pt idx="18">
                  <c:v>170.73439854285715</c:v>
                </c:pt>
                <c:pt idx="19">
                  <c:v>176.91775487142857</c:v>
                </c:pt>
                <c:pt idx="20">
                  <c:v>181.98002364285716</c:v>
                </c:pt>
                <c:pt idx="21">
                  <c:v>186.58733759999998</c:v>
                </c:pt>
                <c:pt idx="22">
                  <c:v>190.09871100000001</c:v>
                </c:pt>
                <c:pt idx="23">
                  <c:v>192.8679143285714</c:v>
                </c:pt>
                <c:pt idx="24">
                  <c:v>194.80942750000003</c:v>
                </c:pt>
                <c:pt idx="25">
                  <c:v>192.54338368571428</c:v>
                </c:pt>
                <c:pt idx="26">
                  <c:v>185.7640336</c:v>
                </c:pt>
                <c:pt idx="27">
                  <c:v>185.77501928571428</c:v>
                </c:pt>
                <c:pt idx="28">
                  <c:v>179.89870045714284</c:v>
                </c:pt>
                <c:pt idx="29">
                  <c:v>175.63663390000002</c:v>
                </c:pt>
                <c:pt idx="30">
                  <c:v>174.97146834285718</c:v>
                </c:pt>
                <c:pt idx="31">
                  <c:v>176.14736967142858</c:v>
                </c:pt>
                <c:pt idx="32">
                  <c:v>176.303923</c:v>
                </c:pt>
                <c:pt idx="33">
                  <c:v>176.91767548571431</c:v>
                </c:pt>
                <c:pt idx="34">
                  <c:v>180.76938222857146</c:v>
                </c:pt>
                <c:pt idx="35">
                  <c:v>182.49029279999999</c:v>
                </c:pt>
                <c:pt idx="36">
                  <c:v>183.15092547142856</c:v>
                </c:pt>
                <c:pt idx="37">
                  <c:v>185.86923800000002</c:v>
                </c:pt>
                <c:pt idx="38">
                  <c:v>187.54763971428571</c:v>
                </c:pt>
                <c:pt idx="39">
                  <c:v>187.53680857142859</c:v>
                </c:pt>
                <c:pt idx="40">
                  <c:v>187.57403062857142</c:v>
                </c:pt>
                <c:pt idx="41">
                  <c:v>186.8265081714286</c:v>
                </c:pt>
                <c:pt idx="42">
                  <c:v>186.67079451428572</c:v>
                </c:pt>
                <c:pt idx="43">
                  <c:v>192.77432685714285</c:v>
                </c:pt>
                <c:pt idx="44">
                  <c:v>202.47426724285717</c:v>
                </c:pt>
                <c:pt idx="45">
                  <c:v>210.18147930857143</c:v>
                </c:pt>
                <c:pt idx="46">
                  <c:v>211.5494821085714</c:v>
                </c:pt>
                <c:pt idx="47">
                  <c:v>212.70733268571428</c:v>
                </c:pt>
                <c:pt idx="48">
                  <c:v>213.48073748571426</c:v>
                </c:pt>
                <c:pt idx="49">
                  <c:v>211.82407487142859</c:v>
                </c:pt>
                <c:pt idx="50">
                  <c:v>215.1821526285714</c:v>
                </c:pt>
                <c:pt idx="51">
                  <c:v>216.87170022857143</c:v>
                </c:pt>
                <c:pt idx="52">
                  <c:v>215.90353711428571</c:v>
                </c:pt>
                <c:pt idx="53">
                  <c:v>217.24675851428574</c:v>
                </c:pt>
                <c:pt idx="54">
                  <c:v>218.1897429</c:v>
                </c:pt>
                <c:pt idx="55">
                  <c:v>217.84099005714285</c:v>
                </c:pt>
                <c:pt idx="56">
                  <c:v>216.89433925714286</c:v>
                </c:pt>
                <c:pt idx="57">
                  <c:v>215.0370215428571</c:v>
                </c:pt>
                <c:pt idx="58">
                  <c:v>214.60545197142858</c:v>
                </c:pt>
                <c:pt idx="59">
                  <c:v>217.14060908571432</c:v>
                </c:pt>
                <c:pt idx="60">
                  <c:v>217.03408071428569</c:v>
                </c:pt>
                <c:pt idx="61">
                  <c:v>219.42236967142856</c:v>
                </c:pt>
                <c:pt idx="62">
                  <c:v>220.00508111428567</c:v>
                </c:pt>
                <c:pt idx="63">
                  <c:v>220.32909957142866</c:v>
                </c:pt>
                <c:pt idx="64">
                  <c:v>224.72930567142853</c:v>
                </c:pt>
                <c:pt idx="65">
                  <c:v>225.76456228571428</c:v>
                </c:pt>
                <c:pt idx="66">
                  <c:v>226.12216308571428</c:v>
                </c:pt>
                <c:pt idx="67">
                  <c:v>228.48573222857146</c:v>
                </c:pt>
                <c:pt idx="68">
                  <c:v>227.51111337142856</c:v>
                </c:pt>
                <c:pt idx="69">
                  <c:v>222.62412008571428</c:v>
                </c:pt>
                <c:pt idx="70">
                  <c:v>219.82254672857144</c:v>
                </c:pt>
                <c:pt idx="71">
                  <c:v>213.40566845714284</c:v>
                </c:pt>
                <c:pt idx="72">
                  <c:v>206.90950242857139</c:v>
                </c:pt>
                <c:pt idx="73">
                  <c:v>209.30830537142859</c:v>
                </c:pt>
                <c:pt idx="74">
                  <c:v>208.95004868571434</c:v>
                </c:pt>
                <c:pt idx="75">
                  <c:v>209.93910494285714</c:v>
                </c:pt>
                <c:pt idx="76">
                  <c:v>208.539918</c:v>
                </c:pt>
                <c:pt idx="77">
                  <c:v>207.53893800000003</c:v>
                </c:pt>
                <c:pt idx="78">
                  <c:v>204.01316659999998</c:v>
                </c:pt>
                <c:pt idx="79">
                  <c:v>196.89746071428576</c:v>
                </c:pt>
                <c:pt idx="80">
                  <c:v>194.80169905714288</c:v>
                </c:pt>
                <c:pt idx="81">
                  <c:v>195.09876739999999</c:v>
                </c:pt>
                <c:pt idx="82">
                  <c:v>194.93130642857145</c:v>
                </c:pt>
                <c:pt idx="83">
                  <c:v>194.80922468571427</c:v>
                </c:pt>
                <c:pt idx="84">
                  <c:v>195.30736788571429</c:v>
                </c:pt>
                <c:pt idx="85">
                  <c:v>194.63727869999997</c:v>
                </c:pt>
                <c:pt idx="86">
                  <c:v>193.55508754285717</c:v>
                </c:pt>
                <c:pt idx="87">
                  <c:v>191.92384628571429</c:v>
                </c:pt>
                <c:pt idx="88">
                  <c:v>192.28331031428579</c:v>
                </c:pt>
                <c:pt idx="89">
                  <c:v>193.73154028571432</c:v>
                </c:pt>
                <c:pt idx="90">
                  <c:v>194.32738285714282</c:v>
                </c:pt>
                <c:pt idx="91">
                  <c:v>193.62632485714286</c:v>
                </c:pt>
                <c:pt idx="92">
                  <c:v>192.64525202857141</c:v>
                </c:pt>
                <c:pt idx="93">
                  <c:v>186.75167451428572</c:v>
                </c:pt>
                <c:pt idx="94">
                  <c:v>182.77761000000001</c:v>
                </c:pt>
                <c:pt idx="95">
                  <c:v>182.435068</c:v>
                </c:pt>
                <c:pt idx="96">
                  <c:v>187.96524524285715</c:v>
                </c:pt>
                <c:pt idx="97">
                  <c:v>193.79654125714282</c:v>
                </c:pt>
                <c:pt idx="98">
                  <c:v>195.73719508571426</c:v>
                </c:pt>
                <c:pt idx="99">
                  <c:v>199.04386682857142</c:v>
                </c:pt>
                <c:pt idx="100">
                  <c:v>200.10554331428574</c:v>
                </c:pt>
                <c:pt idx="101">
                  <c:v>200.22209142857139</c:v>
                </c:pt>
                <c:pt idx="102">
                  <c:v>200.53120094285714</c:v>
                </c:pt>
                <c:pt idx="103">
                  <c:v>200.80129881428573</c:v>
                </c:pt>
                <c:pt idx="104">
                  <c:v>200.47285264285713</c:v>
                </c:pt>
                <c:pt idx="105">
                  <c:v>200.61071772857142</c:v>
                </c:pt>
              </c:numCache>
            </c:numRef>
          </c:val>
          <c:smooth val="0"/>
          <c:extLst>
            <c:ext xmlns:c16="http://schemas.microsoft.com/office/drawing/2014/chart" uri="{C3380CC4-5D6E-409C-BE32-E72D297353CC}">
              <c16:uniqueId val="{00000003-31DE-4ACC-BFBB-B6A934615B97}"/>
            </c:ext>
          </c:extLst>
        </c:ser>
        <c:ser>
          <c:idx val="4"/>
          <c:order val="4"/>
          <c:tx>
            <c:strRef>
              <c:f>'Chart grade S - hide'!$F$10</c:f>
              <c:strCache>
                <c:ptCount val="1"/>
                <c:pt idx="0">
                  <c:v>Spain</c:v>
                </c:pt>
              </c:strCache>
            </c:strRef>
          </c:tx>
          <c:spPr>
            <a:ln>
              <a:solidFill>
                <a:srgbClr val="7A98A5"/>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hide'!$F$12:$F$117</c:f>
              <c:numCache>
                <c:formatCode>0.00</c:formatCode>
                <c:ptCount val="106"/>
                <c:pt idx="0">
                  <c:v>175.57247819999998</c:v>
                </c:pt>
                <c:pt idx="1">
                  <c:v>180.06123522857143</c:v>
                </c:pt>
                <c:pt idx="2">
                  <c:v>180.36394382857142</c:v>
                </c:pt>
                <c:pt idx="3">
                  <c:v>182.79657347142859</c:v>
                </c:pt>
                <c:pt idx="4">
                  <c:v>183.61017180000002</c:v>
                </c:pt>
                <c:pt idx="5">
                  <c:v>185.48369549999998</c:v>
                </c:pt>
                <c:pt idx="6">
                  <c:v>184.35457885714288</c:v>
                </c:pt>
                <c:pt idx="7">
                  <c:v>184.93627914285713</c:v>
                </c:pt>
                <c:pt idx="8">
                  <c:v>185.29632857142855</c:v>
                </c:pt>
                <c:pt idx="9">
                  <c:v>185.94946880000001</c:v>
                </c:pt>
                <c:pt idx="10">
                  <c:v>188.08233171428574</c:v>
                </c:pt>
                <c:pt idx="11">
                  <c:v>189.19401968571427</c:v>
                </c:pt>
                <c:pt idx="12">
                  <c:v>191.26375714285714</c:v>
                </c:pt>
                <c:pt idx="13">
                  <c:v>191.00200817142857</c:v>
                </c:pt>
                <c:pt idx="14">
                  <c:v>190.13706785714285</c:v>
                </c:pt>
                <c:pt idx="15">
                  <c:v>179.42274702857142</c:v>
                </c:pt>
                <c:pt idx="16">
                  <c:v>179.69547702857145</c:v>
                </c:pt>
                <c:pt idx="17">
                  <c:v>179.45717318571428</c:v>
                </c:pt>
                <c:pt idx="18">
                  <c:v>181.08680354285715</c:v>
                </c:pt>
                <c:pt idx="19">
                  <c:v>180.84888480000001</c:v>
                </c:pt>
                <c:pt idx="20">
                  <c:v>182.04764592857146</c:v>
                </c:pt>
                <c:pt idx="21">
                  <c:v>186.67321174285712</c:v>
                </c:pt>
                <c:pt idx="22">
                  <c:v>187.624954</c:v>
                </c:pt>
                <c:pt idx="23">
                  <c:v>188.61596851428573</c:v>
                </c:pt>
                <c:pt idx="24">
                  <c:v>190.69848840000003</c:v>
                </c:pt>
                <c:pt idx="25">
                  <c:v>193.9857229142857</c:v>
                </c:pt>
                <c:pt idx="26">
                  <c:v>190.32153319999998</c:v>
                </c:pt>
                <c:pt idx="27">
                  <c:v>190.60045778571427</c:v>
                </c:pt>
                <c:pt idx="28">
                  <c:v>189.88049142857142</c:v>
                </c:pt>
                <c:pt idx="29">
                  <c:v>187.91739868571432</c:v>
                </c:pt>
                <c:pt idx="30">
                  <c:v>184.36474645714287</c:v>
                </c:pt>
                <c:pt idx="31">
                  <c:v>184.23634931428572</c:v>
                </c:pt>
                <c:pt idx="32">
                  <c:v>182.27129400000001</c:v>
                </c:pt>
                <c:pt idx="33">
                  <c:v>179.92184017142861</c:v>
                </c:pt>
                <c:pt idx="34">
                  <c:v>179.36613385714287</c:v>
                </c:pt>
                <c:pt idx="35">
                  <c:v>177.97022279999999</c:v>
                </c:pt>
                <c:pt idx="36">
                  <c:v>180.71570641428571</c:v>
                </c:pt>
                <c:pt idx="37">
                  <c:v>183.68573921428572</c:v>
                </c:pt>
                <c:pt idx="38">
                  <c:v>184.15535079999998</c:v>
                </c:pt>
                <c:pt idx="39">
                  <c:v>184.75265857142858</c:v>
                </c:pt>
                <c:pt idx="40">
                  <c:v>185.36925657142856</c:v>
                </c:pt>
                <c:pt idx="41">
                  <c:v>186.39493647142859</c:v>
                </c:pt>
                <c:pt idx="42">
                  <c:v>189.54793204285716</c:v>
                </c:pt>
                <c:pt idx="43">
                  <c:v>193.38560574285714</c:v>
                </c:pt>
                <c:pt idx="44">
                  <c:v>197.9256811857143</c:v>
                </c:pt>
                <c:pt idx="45">
                  <c:v>202.2069701657143</c:v>
                </c:pt>
                <c:pt idx="46">
                  <c:v>206.57797656</c:v>
                </c:pt>
                <c:pt idx="47">
                  <c:v>211.48812634285713</c:v>
                </c:pt>
                <c:pt idx="48">
                  <c:v>218.00175634285713</c:v>
                </c:pt>
                <c:pt idx="49">
                  <c:v>220.57945825714287</c:v>
                </c:pt>
                <c:pt idx="50">
                  <c:v>223.79787862857142</c:v>
                </c:pt>
                <c:pt idx="51">
                  <c:v>221.27826720000002</c:v>
                </c:pt>
                <c:pt idx="52">
                  <c:v>227.87871098571429</c:v>
                </c:pt>
                <c:pt idx="53">
                  <c:v>227.56419840000004</c:v>
                </c:pt>
                <c:pt idx="54">
                  <c:v>228.64453920000003</c:v>
                </c:pt>
                <c:pt idx="55">
                  <c:v>229.34119814285711</c:v>
                </c:pt>
                <c:pt idx="56">
                  <c:v>225.67132491428572</c:v>
                </c:pt>
                <c:pt idx="57">
                  <c:v>220.8857639428571</c:v>
                </c:pt>
                <c:pt idx="58">
                  <c:v>223.42675897142857</c:v>
                </c:pt>
                <c:pt idx="59">
                  <c:v>223.24758012857146</c:v>
                </c:pt>
                <c:pt idx="60">
                  <c:v>221.53009487142853</c:v>
                </c:pt>
                <c:pt idx="61">
                  <c:v>220.49742145714285</c:v>
                </c:pt>
                <c:pt idx="62">
                  <c:v>220.09923938571427</c:v>
                </c:pt>
                <c:pt idx="63">
                  <c:v>220.04657148571434</c:v>
                </c:pt>
                <c:pt idx="64">
                  <c:v>217.48163725714284</c:v>
                </c:pt>
                <c:pt idx="65">
                  <c:v>219.92788937142859</c:v>
                </c:pt>
                <c:pt idx="66">
                  <c:v>216.0544365714286</c:v>
                </c:pt>
                <c:pt idx="67">
                  <c:v>221.1706651285715</c:v>
                </c:pt>
                <c:pt idx="68">
                  <c:v>220.15928594285714</c:v>
                </c:pt>
                <c:pt idx="69">
                  <c:v>219.87174522857143</c:v>
                </c:pt>
                <c:pt idx="70">
                  <c:v>218.75289261428571</c:v>
                </c:pt>
                <c:pt idx="71">
                  <c:v>214.11782149999999</c:v>
                </c:pt>
                <c:pt idx="72">
                  <c:v>211.4008399285714</c:v>
                </c:pt>
                <c:pt idx="73">
                  <c:v>210.91124800000003</c:v>
                </c:pt>
                <c:pt idx="74">
                  <c:v>206.53493622857147</c:v>
                </c:pt>
                <c:pt idx="75">
                  <c:v>205.26730288571429</c:v>
                </c:pt>
                <c:pt idx="76">
                  <c:v>203.74222049999997</c:v>
                </c:pt>
                <c:pt idx="77">
                  <c:v>202.5541890714286</c:v>
                </c:pt>
                <c:pt idx="78">
                  <c:v>198.16022339999998</c:v>
                </c:pt>
                <c:pt idx="79">
                  <c:v>195.06585642857146</c:v>
                </c:pt>
                <c:pt idx="80">
                  <c:v>192.39609651428574</c:v>
                </c:pt>
                <c:pt idx="81">
                  <c:v>189.55787179999999</c:v>
                </c:pt>
                <c:pt idx="82">
                  <c:v>186.23516214285718</c:v>
                </c:pt>
                <c:pt idx="83">
                  <c:v>184.0285792</c:v>
                </c:pt>
                <c:pt idx="84">
                  <c:v>181.36058437142859</c:v>
                </c:pt>
                <c:pt idx="85">
                  <c:v>181.81075435714283</c:v>
                </c:pt>
                <c:pt idx="86">
                  <c:v>180.24731057142861</c:v>
                </c:pt>
                <c:pt idx="87">
                  <c:v>178.05696248571425</c:v>
                </c:pt>
                <c:pt idx="88">
                  <c:v>179.14850074285718</c:v>
                </c:pt>
                <c:pt idx="89">
                  <c:v>180.31204510000003</c:v>
                </c:pt>
                <c:pt idx="90">
                  <c:v>180.75007542857142</c:v>
                </c:pt>
                <c:pt idx="91">
                  <c:v>180.14688722857142</c:v>
                </c:pt>
                <c:pt idx="92">
                  <c:v>179.0575961142857</c:v>
                </c:pt>
                <c:pt idx="93">
                  <c:v>174.9309696</c:v>
                </c:pt>
                <c:pt idx="94">
                  <c:v>177.791211</c:v>
                </c:pt>
                <c:pt idx="95">
                  <c:v>177.80824628571429</c:v>
                </c:pt>
                <c:pt idx="96">
                  <c:v>177.96355022857145</c:v>
                </c:pt>
                <c:pt idx="97">
                  <c:v>179.64026948571427</c:v>
                </c:pt>
                <c:pt idx="98">
                  <c:v>183.26844157142855</c:v>
                </c:pt>
                <c:pt idx="99">
                  <c:v>186.24592877142857</c:v>
                </c:pt>
                <c:pt idx="100">
                  <c:v>186.74467114285716</c:v>
                </c:pt>
                <c:pt idx="101">
                  <c:v>190.11538285714281</c:v>
                </c:pt>
                <c:pt idx="102">
                  <c:v>196.31192382857142</c:v>
                </c:pt>
                <c:pt idx="103">
                  <c:v>199.22511012857146</c:v>
                </c:pt>
                <c:pt idx="104">
                  <c:v>196.15589824285712</c:v>
                </c:pt>
                <c:pt idx="105">
                  <c:v>195.86911878571428</c:v>
                </c:pt>
              </c:numCache>
            </c:numRef>
          </c:val>
          <c:smooth val="0"/>
          <c:extLst>
            <c:ext xmlns:c16="http://schemas.microsoft.com/office/drawing/2014/chart" uri="{C3380CC4-5D6E-409C-BE32-E72D297353CC}">
              <c16:uniqueId val="{00000004-31DE-4ACC-BFBB-B6A934615B97}"/>
            </c:ext>
          </c:extLst>
        </c:ser>
        <c:ser>
          <c:idx val="7"/>
          <c:order val="7"/>
          <c:tx>
            <c:strRef>
              <c:f>'Chart grade S - hide'!$J$10</c:f>
              <c:strCache>
                <c:ptCount val="1"/>
                <c:pt idx="0">
                  <c:v>EU excluding UK</c:v>
                </c:pt>
              </c:strCache>
            </c:strRef>
          </c:tx>
          <c:spPr>
            <a:ln>
              <a:solidFill>
                <a:srgbClr val="025328"/>
              </a:solidFill>
            </a:ln>
          </c:spPr>
          <c:marker>
            <c:symbol val="none"/>
          </c:marker>
          <c:cat>
            <c:numRef>
              <c:f>'Chart grade S - hide'!$B$12:$B$117</c:f>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f>'Chart grade S - hide'!$J$12:$J$117</c:f>
              <c:numCache>
                <c:formatCode>0.00</c:formatCode>
                <c:ptCount val="106"/>
                <c:pt idx="0">
                  <c:v>164.15585333619768</c:v>
                </c:pt>
                <c:pt idx="1">
                  <c:v>164.99154604732445</c:v>
                </c:pt>
                <c:pt idx="2">
                  <c:v>165.70453331884369</c:v>
                </c:pt>
                <c:pt idx="3">
                  <c:v>167.31589938579228</c:v>
                </c:pt>
                <c:pt idx="4">
                  <c:v>166.59445564207275</c:v>
                </c:pt>
                <c:pt idx="5">
                  <c:v>165.86388895379909</c:v>
                </c:pt>
                <c:pt idx="6">
                  <c:v>163.82967106161354</c:v>
                </c:pt>
                <c:pt idx="7">
                  <c:v>165.4319356989692</c:v>
                </c:pt>
                <c:pt idx="8">
                  <c:v>165.57521676366849</c:v>
                </c:pt>
                <c:pt idx="9">
                  <c:v>166.72219232460276</c:v>
                </c:pt>
                <c:pt idx="10">
                  <c:v>168.19514592185408</c:v>
                </c:pt>
                <c:pt idx="11">
                  <c:v>169.8304530857647</c:v>
                </c:pt>
                <c:pt idx="12">
                  <c:v>172.54652211715634</c:v>
                </c:pt>
                <c:pt idx="13">
                  <c:v>171.81092100627853</c:v>
                </c:pt>
                <c:pt idx="14">
                  <c:v>170.85705718864887</c:v>
                </c:pt>
                <c:pt idx="15">
                  <c:v>168.67372323964875</c:v>
                </c:pt>
                <c:pt idx="16">
                  <c:v>167.8652906861883</c:v>
                </c:pt>
                <c:pt idx="17">
                  <c:v>168.13093486266609</c:v>
                </c:pt>
                <c:pt idx="18">
                  <c:v>171.12712904251791</c:v>
                </c:pt>
                <c:pt idx="19">
                  <c:v>174.7814372467069</c:v>
                </c:pt>
                <c:pt idx="20">
                  <c:v>178.04625835324543</c:v>
                </c:pt>
                <c:pt idx="21">
                  <c:v>183.01510107382546</c:v>
                </c:pt>
                <c:pt idx="22">
                  <c:v>184.8850694736754</c:v>
                </c:pt>
                <c:pt idx="23">
                  <c:v>186.72401556684454</c:v>
                </c:pt>
                <c:pt idx="24">
                  <c:v>188.53462538008941</c:v>
                </c:pt>
                <c:pt idx="25">
                  <c:v>189.61193298058356</c:v>
                </c:pt>
                <c:pt idx="26">
                  <c:v>184.11613703830864</c:v>
                </c:pt>
                <c:pt idx="27">
                  <c:v>183.60315546452264</c:v>
                </c:pt>
                <c:pt idx="28">
                  <c:v>181.57899970468884</c:v>
                </c:pt>
                <c:pt idx="29">
                  <c:v>178.02001552433836</c:v>
                </c:pt>
                <c:pt idx="30">
                  <c:v>176.06311756077844</c:v>
                </c:pt>
                <c:pt idx="31">
                  <c:v>176.61331020868937</c:v>
                </c:pt>
                <c:pt idx="32">
                  <c:v>175.59590637630799</c:v>
                </c:pt>
                <c:pt idx="33">
                  <c:v>174.51400639440325</c:v>
                </c:pt>
                <c:pt idx="34">
                  <c:v>176.38713793714626</c:v>
                </c:pt>
                <c:pt idx="35">
                  <c:v>177.30721414196702</c:v>
                </c:pt>
                <c:pt idx="36">
                  <c:v>178.43757959712633</c:v>
                </c:pt>
                <c:pt idx="37">
                  <c:v>181.0454834318914</c:v>
                </c:pt>
                <c:pt idx="38">
                  <c:v>181.50887204726976</c:v>
                </c:pt>
                <c:pt idx="39">
                  <c:v>181.58074646669439</c:v>
                </c:pt>
                <c:pt idx="40">
                  <c:v>180.76934349391033</c:v>
                </c:pt>
                <c:pt idx="41">
                  <c:v>181.02900432856029</c:v>
                </c:pt>
                <c:pt idx="42">
                  <c:v>182.05829597437528</c:v>
                </c:pt>
                <c:pt idx="43">
                  <c:v>185.1963763197212</c:v>
                </c:pt>
                <c:pt idx="44">
                  <c:v>191.94876572601564</c:v>
                </c:pt>
                <c:pt idx="45">
                  <c:v>198.27009696817424</c:v>
                </c:pt>
                <c:pt idx="46">
                  <c:v>201.89069132945892</c:v>
                </c:pt>
                <c:pt idx="47">
                  <c:v>204.61254934381336</c:v>
                </c:pt>
                <c:pt idx="48">
                  <c:v>207.55097395971768</c:v>
                </c:pt>
                <c:pt idx="49">
                  <c:v>207.04315268952575</c:v>
                </c:pt>
                <c:pt idx="50">
                  <c:v>210.34855568387124</c:v>
                </c:pt>
                <c:pt idx="51">
                  <c:v>211.94769893203156</c:v>
                </c:pt>
                <c:pt idx="52">
                  <c:v>213.55456558894772</c:v>
                </c:pt>
                <c:pt idx="53">
                  <c:v>214.56262351292258</c:v>
                </c:pt>
                <c:pt idx="54">
                  <c:v>216.19475575317983</c:v>
                </c:pt>
                <c:pt idx="55">
                  <c:v>216.44671794896385</c:v>
                </c:pt>
                <c:pt idx="56">
                  <c:v>213.98851981552056</c:v>
                </c:pt>
                <c:pt idx="57">
                  <c:v>210.73057343885208</c:v>
                </c:pt>
                <c:pt idx="58">
                  <c:v>211.26945935926568</c:v>
                </c:pt>
                <c:pt idx="59">
                  <c:v>211.62892401098918</c:v>
                </c:pt>
                <c:pt idx="60">
                  <c:v>211.53756250472543</c:v>
                </c:pt>
                <c:pt idx="61">
                  <c:v>211.96939157128199</c:v>
                </c:pt>
                <c:pt idx="62">
                  <c:v>212.45678151209009</c:v>
                </c:pt>
                <c:pt idx="63">
                  <c:v>213.38762057432464</c:v>
                </c:pt>
                <c:pt idx="64">
                  <c:v>214.70555755211632</c:v>
                </c:pt>
                <c:pt idx="65">
                  <c:v>215.6404494661912</c:v>
                </c:pt>
                <c:pt idx="66">
                  <c:v>214.58227433736249</c:v>
                </c:pt>
                <c:pt idx="67">
                  <c:v>217.21942188008813</c:v>
                </c:pt>
                <c:pt idx="68">
                  <c:v>216.07323435162132</c:v>
                </c:pt>
                <c:pt idx="69">
                  <c:v>214.35434929169458</c:v>
                </c:pt>
                <c:pt idx="70">
                  <c:v>211.61833045839057</c:v>
                </c:pt>
                <c:pt idx="71">
                  <c:v>207.00277389409933</c:v>
                </c:pt>
                <c:pt idx="72">
                  <c:v>202.46029134369297</c:v>
                </c:pt>
                <c:pt idx="73">
                  <c:v>201.8182176636009</c:v>
                </c:pt>
                <c:pt idx="74">
                  <c:v>199.31586813222879</c:v>
                </c:pt>
                <c:pt idx="75">
                  <c:v>198.8320205173672</c:v>
                </c:pt>
                <c:pt idx="76">
                  <c:v>198.51454288348873</c:v>
                </c:pt>
                <c:pt idx="77">
                  <c:v>197.23455217544912</c:v>
                </c:pt>
                <c:pt idx="78">
                  <c:v>194.42604847672726</c:v>
                </c:pt>
                <c:pt idx="79">
                  <c:v>190.99305347574474</c:v>
                </c:pt>
                <c:pt idx="80">
                  <c:v>188.20950503727803</c:v>
                </c:pt>
                <c:pt idx="81">
                  <c:v>187.10127362507316</c:v>
                </c:pt>
                <c:pt idx="82">
                  <c:v>185.58325473715797</c:v>
                </c:pt>
                <c:pt idx="83">
                  <c:v>184.69245024118104</c:v>
                </c:pt>
                <c:pt idx="84">
                  <c:v>184.2563916439473</c:v>
                </c:pt>
                <c:pt idx="85">
                  <c:v>184.40187971665966</c:v>
                </c:pt>
                <c:pt idx="86">
                  <c:v>183.34337667218034</c:v>
                </c:pt>
                <c:pt idx="87">
                  <c:v>181.68344503889438</c:v>
                </c:pt>
                <c:pt idx="88">
                  <c:v>181.96810131540383</c:v>
                </c:pt>
                <c:pt idx="89">
                  <c:v>183.21412866502337</c:v>
                </c:pt>
                <c:pt idx="90">
                  <c:v>183.69124860412975</c:v>
                </c:pt>
                <c:pt idx="91">
                  <c:v>182.33123060584609</c:v>
                </c:pt>
                <c:pt idx="92">
                  <c:v>180.53271046063725</c:v>
                </c:pt>
                <c:pt idx="93">
                  <c:v>176.95331106268262</c:v>
                </c:pt>
                <c:pt idx="94">
                  <c:v>174.84154173992184</c:v>
                </c:pt>
                <c:pt idx="95">
                  <c:v>174.46248605713203</c:v>
                </c:pt>
                <c:pt idx="96">
                  <c:v>175.83317351675606</c:v>
                </c:pt>
                <c:pt idx="97">
                  <c:v>179.33008090329227</c:v>
                </c:pt>
                <c:pt idx="98">
                  <c:v>182.42122419443953</c:v>
                </c:pt>
                <c:pt idx="99">
                  <c:v>184.92700480656029</c:v>
                </c:pt>
                <c:pt idx="100">
                  <c:v>186.54488472611874</c:v>
                </c:pt>
                <c:pt idx="101">
                  <c:v>188.16555549353916</c:v>
                </c:pt>
                <c:pt idx="102">
                  <c:v>190.53452669442356</c:v>
                </c:pt>
                <c:pt idx="103">
                  <c:v>191.79921561113323</c:v>
                </c:pt>
                <c:pt idx="104">
                  <c:v>190.81597761159196</c:v>
                </c:pt>
                <c:pt idx="105">
                  <c:v>190.73603462956342</c:v>
                </c:pt>
              </c:numCache>
            </c:numRef>
          </c:val>
          <c:smooth val="0"/>
          <c:extLst>
            <c:ext xmlns:c16="http://schemas.microsoft.com/office/drawing/2014/chart" uri="{C3380CC4-5D6E-409C-BE32-E72D297353CC}">
              <c16:uniqueId val="{00000005-31DE-4ACC-BFBB-B6A934615B97}"/>
            </c:ext>
          </c:extLst>
        </c:ser>
        <c:dLbls>
          <c:showLegendKey val="0"/>
          <c:showVal val="0"/>
          <c:showCatName val="0"/>
          <c:showSerName val="0"/>
          <c:showPercent val="0"/>
          <c:showBubbleSize val="0"/>
        </c:dLbls>
        <c:smooth val="0"/>
        <c:axId val="565011448"/>
        <c:axId val="1"/>
        <c:extLst>
          <c:ext xmlns:c15="http://schemas.microsoft.com/office/drawing/2012/chart" uri="{02D57815-91ED-43cb-92C2-25804820EDAC}">
            <c15:filteredLineSeries>
              <c15:ser>
                <c:idx val="5"/>
                <c:order val="5"/>
                <c:tx>
                  <c:strRef>
                    <c:extLst>
                      <c:ext uri="{02D57815-91ED-43cb-92C2-25804820EDAC}">
                        <c15:formulaRef>
                          <c15:sqref>'Chart grade S - hide'!$G$10</c15:sqref>
                        </c15:formulaRef>
                      </c:ext>
                    </c:extLst>
                    <c:strCache>
                      <c:ptCount val="1"/>
                      <c:pt idx="0">
                        <c:v>France</c:v>
                      </c:pt>
                    </c:strCache>
                  </c:strRef>
                </c:tx>
                <c:marker>
                  <c:symbol val="none"/>
                </c:marker>
                <c:cat>
                  <c:numRef>
                    <c:extLst>
                      <c:ext uri="{02D57815-91ED-43cb-92C2-25804820EDAC}">
                        <c15:formulaRef>
                          <c15:sqref>'Chart grade S - hide'!$B$12:$B$117</c15:sqref>
                        </c15:formulaRef>
                      </c:ext>
                    </c:extLst>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extLst>
                      <c:ext uri="{02D57815-91ED-43cb-92C2-25804820EDAC}">
                        <c15:formulaRef>
                          <c15:sqref>'Chart grade S - hide'!$G$12:$G$117</c15:sqref>
                        </c15:formulaRef>
                      </c:ext>
                    </c:extLst>
                    <c:numCache>
                      <c:formatCode>0.00</c:formatCode>
                      <c:ptCount val="106"/>
                      <c:pt idx="0">
                        <c:v>149.63325999999998</c:v>
                      </c:pt>
                      <c:pt idx="1">
                        <c:v>156.44473714285715</c:v>
                      </c:pt>
                      <c:pt idx="2">
                        <c:v>157.43942999999999</c:v>
                      </c:pt>
                      <c:pt idx="3">
                        <c:v>158.96816999999999</c:v>
                      </c:pt>
                      <c:pt idx="4">
                        <c:v>160.81654285714288</c:v>
                      </c:pt>
                      <c:pt idx="5">
                        <c:v>162.14355714285713</c:v>
                      </c:pt>
                      <c:pt idx="6">
                        <c:v>154.33548000000002</c:v>
                      </c:pt>
                      <c:pt idx="7">
                        <c:v>161.62784285714287</c:v>
                      </c:pt>
                      <c:pt idx="8">
                        <c:v>161.86805714285711</c:v>
                      </c:pt>
                      <c:pt idx="9">
                        <c:v>162.18508571428572</c:v>
                      </c:pt>
                      <c:pt idx="10">
                        <c:v>162.95322857142858</c:v>
                      </c:pt>
                      <c:pt idx="11">
                        <c:v>162.99475714285714</c:v>
                      </c:pt>
                      <c:pt idx="12">
                        <c:v>167.3665714285714</c:v>
                      </c:pt>
                      <c:pt idx="13">
                        <c:v>170.11770857142858</c:v>
                      </c:pt>
                      <c:pt idx="14">
                        <c:v>172.77488571428572</c:v>
                      </c:pt>
                      <c:pt idx="15">
                        <c:v>174.54402857142856</c:v>
                      </c:pt>
                      <c:pt idx="16">
                        <c:v>173.69213714285715</c:v>
                      </c:pt>
                      <c:pt idx="17">
                        <c:v>174.6460114285714</c:v>
                      </c:pt>
                      <c:pt idx="18">
                        <c:v>177.46980000000002</c:v>
                      </c:pt>
                      <c:pt idx="19">
                        <c:v>181.76192142857144</c:v>
                      </c:pt>
                      <c:pt idx="20">
                        <c:v>185.11600714285717</c:v>
                      </c:pt>
                      <c:pt idx="21">
                        <c:v>189.78185571428568</c:v>
                      </c:pt>
                      <c:pt idx="22">
                        <c:v>192.0189</c:v>
                      </c:pt>
                      <c:pt idx="23">
                        <c:v>193.03312285714284</c:v>
                      </c:pt>
                      <c:pt idx="24">
                        <c:v>195.46682714285717</c:v>
                      </c:pt>
                      <c:pt idx="25">
                        <c:v>198.54422714285715</c:v>
                      </c:pt>
                      <c:pt idx="26">
                        <c:v>195.07148000000001</c:v>
                      </c:pt>
                      <c:pt idx="27">
                        <c:v>194.58820714285713</c:v>
                      </c:pt>
                      <c:pt idx="28">
                        <c:v>192.49352571428571</c:v>
                      </c:pt>
                      <c:pt idx="29">
                        <c:v>187.46609142857145</c:v>
                      </c:pt>
                      <c:pt idx="30">
                        <c:v>183.70617714285714</c:v>
                      </c:pt>
                      <c:pt idx="31">
                        <c:v>181.01824714285715</c:v>
                      </c:pt>
                      <c:pt idx="32">
                        <c:v>176.48740000000001</c:v>
                      </c:pt>
                      <c:pt idx="33">
                        <c:v>173.5164085714286</c:v>
                      </c:pt>
                      <c:pt idx="34">
                        <c:v>173.03860285714285</c:v>
                      </c:pt>
                      <c:pt idx="35">
                        <c:v>173.05410857142857</c:v>
                      </c:pt>
                      <c:pt idx="36">
                        <c:v>173.57412428571428</c:v>
                      </c:pt>
                      <c:pt idx="37">
                        <c:v>176.25833571428572</c:v>
                      </c:pt>
                      <c:pt idx="38">
                        <c:v>177.56512285714282</c:v>
                      </c:pt>
                      <c:pt idx="39">
                        <c:v>178.53914285714288</c:v>
                      </c:pt>
                      <c:pt idx="40">
                        <c:v>175.31938285714284</c:v>
                      </c:pt>
                      <c:pt idx="41">
                        <c:v>184.07854142857144</c:v>
                      </c:pt>
                      <c:pt idx="42">
                        <c:v>188.2897342857143</c:v>
                      </c:pt>
                      <c:pt idx="43">
                        <c:v>189.58504571428571</c:v>
                      </c:pt>
                      <c:pt idx="44">
                        <c:v>199.00064000000003</c:v>
                      </c:pt>
                      <c:pt idx="45">
                        <c:v>203.79301142857142</c:v>
                      </c:pt>
                      <c:pt idx="46">
                        <c:v>206.63095885714284</c:v>
                      </c:pt>
                      <c:pt idx="47">
                        <c:v>211.15240285714285</c:v>
                      </c:pt>
                      <c:pt idx="48">
                        <c:v>216.2997257142857</c:v>
                      </c:pt>
                      <c:pt idx="49">
                        <c:v>213.3960042857143</c:v>
                      </c:pt>
                      <c:pt idx="50">
                        <c:v>219.78892857142856</c:v>
                      </c:pt>
                      <c:pt idx="51">
                        <c:v>223.40678857142856</c:v>
                      </c:pt>
                      <c:pt idx="52">
                        <c:v>222.50871714285714</c:v>
                      </c:pt>
                      <c:pt idx="53">
                        <c:v>222.53301714285718</c:v>
                      </c:pt>
                      <c:pt idx="54">
                        <c:v>223.58947285714285</c:v>
                      </c:pt>
                      <c:pt idx="55">
                        <c:v>220.1039057142857</c:v>
                      </c:pt>
                      <c:pt idx="56">
                        <c:v>214.37282285714286</c:v>
                      </c:pt>
                      <c:pt idx="57">
                        <c:v>208.01330857142852</c:v>
                      </c:pt>
                      <c:pt idx="58">
                        <c:v>205.97534571428571</c:v>
                      </c:pt>
                      <c:pt idx="59">
                        <c:v>203.27613428571431</c:v>
                      </c:pt>
                      <c:pt idx="60">
                        <c:v>202.79526428571427</c:v>
                      </c:pt>
                      <c:pt idx="61">
                        <c:v>202.96977714285714</c:v>
                      </c:pt>
                      <c:pt idx="62">
                        <c:v>203.72425999999999</c:v>
                      </c:pt>
                      <c:pt idx="63">
                        <c:v>207.18726285714291</c:v>
                      </c:pt>
                      <c:pt idx="64">
                        <c:v>211.49779714285711</c:v>
                      </c:pt>
                      <c:pt idx="65">
                        <c:v>213.9542857142857</c:v>
                      </c:pt>
                      <c:pt idx="66">
                        <c:v>214.5160742857143</c:v>
                      </c:pt>
                      <c:pt idx="67">
                        <c:v>216.77471571428575</c:v>
                      </c:pt>
                      <c:pt idx="68">
                        <c:v>215.82557714285713</c:v>
                      </c:pt>
                      <c:pt idx="69">
                        <c:v>215.02928571428572</c:v>
                      </c:pt>
                      <c:pt idx="70">
                        <c:v>212.20557428571428</c:v>
                      </c:pt>
                      <c:pt idx="71">
                        <c:v>205.9237714285714</c:v>
                      </c:pt>
                      <c:pt idx="72">
                        <c:v>201.04082142857138</c:v>
                      </c:pt>
                      <c:pt idx="73">
                        <c:v>196.29618285714287</c:v>
                      </c:pt>
                      <c:pt idx="74">
                        <c:v>192.69514285714288</c:v>
                      </c:pt>
                      <c:pt idx="75">
                        <c:v>190.6507457142857</c:v>
                      </c:pt>
                      <c:pt idx="76">
                        <c:v>192.77234999999999</c:v>
                      </c:pt>
                      <c:pt idx="77">
                        <c:v>189.85391571428573</c:v>
                      </c:pt>
                      <c:pt idx="78">
                        <c:v>187.88293999999999</c:v>
                      </c:pt>
                      <c:pt idx="79">
                        <c:v>185.75232142857146</c:v>
                      </c:pt>
                      <c:pt idx="80">
                        <c:v>183.24264857142859</c:v>
                      </c:pt>
                      <c:pt idx="81">
                        <c:v>179.46925999999999</c:v>
                      </c:pt>
                      <c:pt idx="82">
                        <c:v>176.01414285714287</c:v>
                      </c:pt>
                      <c:pt idx="83">
                        <c:v>173.29147428571426</c:v>
                      </c:pt>
                      <c:pt idx="84">
                        <c:v>172.04235142857141</c:v>
                      </c:pt>
                      <c:pt idx="85">
                        <c:v>170.78795999999997</c:v>
                      </c:pt>
                      <c:pt idx="86">
                        <c:v>169.48176000000001</c:v>
                      </c:pt>
                      <c:pt idx="87">
                        <c:v>168.08344</c:v>
                      </c:pt>
                      <c:pt idx="88">
                        <c:v>169.12140428571433</c:v>
                      </c:pt>
                      <c:pt idx="89">
                        <c:v>#N/A</c:v>
                      </c:pt>
                      <c:pt idx="90">
                        <c:v>171.88662857142856</c:v>
                      </c:pt>
                      <c:pt idx="91">
                        <c:v>171.30479142857143</c:v>
                      </c:pt>
                      <c:pt idx="92">
                        <c:v>170.3835257142857</c:v>
                      </c:pt>
                      <c:pt idx="93">
                        <c:v>170.09444571428571</c:v>
                      </c:pt>
                      <c:pt idx="94">
                        <c:v>169.3494</c:v>
                      </c:pt>
                      <c:pt idx="95">
                        <c:v>171.58508571428573</c:v>
                      </c:pt>
                      <c:pt idx="96">
                        <c:v>171.67725857142858</c:v>
                      </c:pt>
                      <c:pt idx="97">
                        <c:v>173.42927999999998</c:v>
                      </c:pt>
                      <c:pt idx="98">
                        <c:v>177.88070857142856</c:v>
                      </c:pt>
                      <c:pt idx="99">
                        <c:v>182.21663142857142</c:v>
                      </c:pt>
                      <c:pt idx="100">
                        <c:v>185.37783000000002</c:v>
                      </c:pt>
                      <c:pt idx="101">
                        <c:v>189.50078571428568</c:v>
                      </c:pt>
                      <c:pt idx="102">
                        <c:v>191.70751999999999</c:v>
                      </c:pt>
                      <c:pt idx="103">
                        <c:v>193.5970885714286</c:v>
                      </c:pt>
                      <c:pt idx="104">
                        <c:v>193.57771714285713</c:v>
                      </c:pt>
                      <c:pt idx="105">
                        <c:v>192.57396428571428</c:v>
                      </c:pt>
                    </c:numCache>
                  </c:numRef>
                </c:val>
                <c:smooth val="0"/>
                <c:extLst>
                  <c:ext xmlns:c16="http://schemas.microsoft.com/office/drawing/2014/chart" uri="{C3380CC4-5D6E-409C-BE32-E72D297353CC}">
                    <c16:uniqueId val="{00000006-31DE-4ACC-BFBB-B6A934615B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'Chart grade S - hide'!$I$10</c15:sqref>
                        </c15:formulaRef>
                      </c:ext>
                    </c:extLst>
                    <c:strCache>
                      <c:ptCount val="1"/>
                      <c:pt idx="0">
                        <c:v>Poland</c:v>
                      </c:pt>
                    </c:strCache>
                  </c:strRef>
                </c:tx>
                <c:marker>
                  <c:symbol val="none"/>
                </c:marker>
                <c:cat>
                  <c:numRef>
                    <c:extLst xmlns:c15="http://schemas.microsoft.com/office/drawing/2012/chart">
                      <c:ext xmlns:c15="http://schemas.microsoft.com/office/drawing/2012/chart" uri="{02D57815-91ED-43cb-92C2-25804820EDAC}">
                        <c15:formulaRef>
                          <c15:sqref>'Chart grade S - hide'!$B$12:$B$117</c15:sqref>
                        </c15:formulaRef>
                      </c:ext>
                    </c:extLst>
                    <c:numCache>
                      <c:formatCode>m/d/yyyy</c:formatCode>
                      <c:ptCount val="106"/>
                      <c:pt idx="0">
                        <c:v>44661</c:v>
                      </c:pt>
                      <c:pt idx="1">
                        <c:v>44668</c:v>
                      </c:pt>
                      <c:pt idx="2">
                        <c:v>44675</c:v>
                      </c:pt>
                      <c:pt idx="3">
                        <c:v>44682</c:v>
                      </c:pt>
                      <c:pt idx="4">
                        <c:v>44689</c:v>
                      </c:pt>
                      <c:pt idx="5">
                        <c:v>44696</c:v>
                      </c:pt>
                      <c:pt idx="6">
                        <c:v>44703</c:v>
                      </c:pt>
                      <c:pt idx="7">
                        <c:v>44710</c:v>
                      </c:pt>
                      <c:pt idx="8">
                        <c:v>44717</c:v>
                      </c:pt>
                      <c:pt idx="9">
                        <c:v>44724</c:v>
                      </c:pt>
                      <c:pt idx="10">
                        <c:v>44731</c:v>
                      </c:pt>
                      <c:pt idx="11">
                        <c:v>44738</c:v>
                      </c:pt>
                      <c:pt idx="12">
                        <c:v>44745</c:v>
                      </c:pt>
                      <c:pt idx="13">
                        <c:v>44752</c:v>
                      </c:pt>
                      <c:pt idx="14">
                        <c:v>44759</c:v>
                      </c:pt>
                      <c:pt idx="15">
                        <c:v>44766</c:v>
                      </c:pt>
                      <c:pt idx="16">
                        <c:v>44773</c:v>
                      </c:pt>
                      <c:pt idx="17">
                        <c:v>44780</c:v>
                      </c:pt>
                      <c:pt idx="18">
                        <c:v>44787</c:v>
                      </c:pt>
                      <c:pt idx="19">
                        <c:v>44794</c:v>
                      </c:pt>
                      <c:pt idx="20">
                        <c:v>44801</c:v>
                      </c:pt>
                      <c:pt idx="21">
                        <c:v>44808</c:v>
                      </c:pt>
                      <c:pt idx="22">
                        <c:v>44815</c:v>
                      </c:pt>
                      <c:pt idx="23">
                        <c:v>44822</c:v>
                      </c:pt>
                      <c:pt idx="24">
                        <c:v>44829</c:v>
                      </c:pt>
                      <c:pt idx="25">
                        <c:v>44836</c:v>
                      </c:pt>
                      <c:pt idx="26">
                        <c:v>44843</c:v>
                      </c:pt>
                      <c:pt idx="27">
                        <c:v>44850</c:v>
                      </c:pt>
                      <c:pt idx="28">
                        <c:v>44857</c:v>
                      </c:pt>
                      <c:pt idx="29">
                        <c:v>44864</c:v>
                      </c:pt>
                      <c:pt idx="30">
                        <c:v>44871</c:v>
                      </c:pt>
                      <c:pt idx="31">
                        <c:v>44878</c:v>
                      </c:pt>
                      <c:pt idx="32">
                        <c:v>44885</c:v>
                      </c:pt>
                      <c:pt idx="33">
                        <c:v>44892</c:v>
                      </c:pt>
                      <c:pt idx="34">
                        <c:v>44899</c:v>
                      </c:pt>
                      <c:pt idx="35">
                        <c:v>44906</c:v>
                      </c:pt>
                      <c:pt idx="36">
                        <c:v>44913</c:v>
                      </c:pt>
                      <c:pt idx="37">
                        <c:v>44920</c:v>
                      </c:pt>
                      <c:pt idx="38">
                        <c:v>44927</c:v>
                      </c:pt>
                      <c:pt idx="39">
                        <c:v>44934</c:v>
                      </c:pt>
                      <c:pt idx="40">
                        <c:v>44941</c:v>
                      </c:pt>
                      <c:pt idx="41">
                        <c:v>44948</c:v>
                      </c:pt>
                      <c:pt idx="42">
                        <c:v>44955</c:v>
                      </c:pt>
                      <c:pt idx="43">
                        <c:v>44962</c:v>
                      </c:pt>
                      <c:pt idx="44">
                        <c:v>44969</c:v>
                      </c:pt>
                      <c:pt idx="45">
                        <c:v>44976</c:v>
                      </c:pt>
                      <c:pt idx="46">
                        <c:v>44983</c:v>
                      </c:pt>
                      <c:pt idx="47">
                        <c:v>44990</c:v>
                      </c:pt>
                      <c:pt idx="48">
                        <c:v>44997</c:v>
                      </c:pt>
                      <c:pt idx="49">
                        <c:v>45004</c:v>
                      </c:pt>
                      <c:pt idx="50">
                        <c:v>45011</c:v>
                      </c:pt>
                      <c:pt idx="51">
                        <c:v>45018</c:v>
                      </c:pt>
                      <c:pt idx="52">
                        <c:v>45025</c:v>
                      </c:pt>
                      <c:pt idx="53">
                        <c:v>45032</c:v>
                      </c:pt>
                      <c:pt idx="54">
                        <c:v>45039</c:v>
                      </c:pt>
                      <c:pt idx="55">
                        <c:v>45046</c:v>
                      </c:pt>
                      <c:pt idx="56">
                        <c:v>45053</c:v>
                      </c:pt>
                      <c:pt idx="57">
                        <c:v>45060</c:v>
                      </c:pt>
                      <c:pt idx="58">
                        <c:v>45067</c:v>
                      </c:pt>
                      <c:pt idx="59">
                        <c:v>45074</c:v>
                      </c:pt>
                      <c:pt idx="60">
                        <c:v>45081</c:v>
                      </c:pt>
                      <c:pt idx="61">
                        <c:v>45088</c:v>
                      </c:pt>
                      <c:pt idx="62">
                        <c:v>45095</c:v>
                      </c:pt>
                      <c:pt idx="63">
                        <c:v>45102</c:v>
                      </c:pt>
                      <c:pt idx="64">
                        <c:v>45109</c:v>
                      </c:pt>
                      <c:pt idx="65">
                        <c:v>45116</c:v>
                      </c:pt>
                      <c:pt idx="66">
                        <c:v>45123</c:v>
                      </c:pt>
                      <c:pt idx="67">
                        <c:v>45130</c:v>
                      </c:pt>
                      <c:pt idx="68">
                        <c:v>45137</c:v>
                      </c:pt>
                      <c:pt idx="69">
                        <c:v>45144</c:v>
                      </c:pt>
                      <c:pt idx="70">
                        <c:v>45151</c:v>
                      </c:pt>
                      <c:pt idx="71">
                        <c:v>45158</c:v>
                      </c:pt>
                      <c:pt idx="72">
                        <c:v>45165</c:v>
                      </c:pt>
                      <c:pt idx="73">
                        <c:v>45172</c:v>
                      </c:pt>
                      <c:pt idx="74">
                        <c:v>45179</c:v>
                      </c:pt>
                      <c:pt idx="75">
                        <c:v>45186</c:v>
                      </c:pt>
                      <c:pt idx="76">
                        <c:v>45193</c:v>
                      </c:pt>
                      <c:pt idx="77">
                        <c:v>45200</c:v>
                      </c:pt>
                      <c:pt idx="78">
                        <c:v>45207</c:v>
                      </c:pt>
                      <c:pt idx="79">
                        <c:v>45214</c:v>
                      </c:pt>
                      <c:pt idx="80">
                        <c:v>45221</c:v>
                      </c:pt>
                      <c:pt idx="81">
                        <c:v>45228</c:v>
                      </c:pt>
                      <c:pt idx="82">
                        <c:v>45235</c:v>
                      </c:pt>
                      <c:pt idx="83">
                        <c:v>45242</c:v>
                      </c:pt>
                      <c:pt idx="84">
                        <c:v>45249</c:v>
                      </c:pt>
                      <c:pt idx="85">
                        <c:v>45256</c:v>
                      </c:pt>
                      <c:pt idx="86">
                        <c:v>45263</c:v>
                      </c:pt>
                      <c:pt idx="87">
                        <c:v>45270</c:v>
                      </c:pt>
                      <c:pt idx="88">
                        <c:v>45277</c:v>
                      </c:pt>
                      <c:pt idx="89">
                        <c:v>45284</c:v>
                      </c:pt>
                      <c:pt idx="90">
                        <c:v>45291</c:v>
                      </c:pt>
                      <c:pt idx="91">
                        <c:v>45298</c:v>
                      </c:pt>
                      <c:pt idx="92">
                        <c:v>45305</c:v>
                      </c:pt>
                      <c:pt idx="93">
                        <c:v>45312</c:v>
                      </c:pt>
                      <c:pt idx="94">
                        <c:v>45319</c:v>
                      </c:pt>
                      <c:pt idx="95">
                        <c:v>45326</c:v>
                      </c:pt>
                      <c:pt idx="96">
                        <c:v>45333</c:v>
                      </c:pt>
                      <c:pt idx="97">
                        <c:v>45340</c:v>
                      </c:pt>
                      <c:pt idx="98">
                        <c:v>45347</c:v>
                      </c:pt>
                      <c:pt idx="99">
                        <c:v>45354</c:v>
                      </c:pt>
                      <c:pt idx="100">
                        <c:v>45361</c:v>
                      </c:pt>
                      <c:pt idx="101">
                        <c:v>45368</c:v>
                      </c:pt>
                      <c:pt idx="102">
                        <c:v>45375</c:v>
                      </c:pt>
                      <c:pt idx="103">
                        <c:v>45382</c:v>
                      </c:pt>
                      <c:pt idx="104">
                        <c:v>45389</c:v>
                      </c:pt>
                      <c:pt idx="105">
                        <c:v>45396</c:v>
                      </c:pt>
                    </c:numCache>
                  </c:numRef>
                </c:cat>
                <c:val>
                  <c:numRef>
                    <c:extLst xmlns:c15="http://schemas.microsoft.com/office/drawing/2012/chart">
                      <c:ext xmlns:c15="http://schemas.microsoft.com/office/drawing/2012/chart" uri="{02D57815-91ED-43cb-92C2-25804820EDAC}">
                        <c15:formulaRef>
                          <c15:sqref>'Chart grade S - hide'!$I$12:$I$117</c15:sqref>
                        </c15:formulaRef>
                      </c:ext>
                    </c:extLst>
                    <c:numCache>
                      <c:formatCode>0.00</c:formatCode>
                      <c:ptCount val="106"/>
                      <c:pt idx="0">
                        <c:v>162.23697816199999</c:v>
                      </c:pt>
                      <c:pt idx="1">
                        <c:v>159.10388159785717</c:v>
                      </c:pt>
                      <c:pt idx="2">
                        <c:v>160.23785339228573</c:v>
                      </c:pt>
                      <c:pt idx="3">
                        <c:v>163.73073861900002</c:v>
                      </c:pt>
                      <c:pt idx="4">
                        <c:v>160.10928862971431</c:v>
                      </c:pt>
                      <c:pt idx="5">
                        <c:v>156.14160002842857</c:v>
                      </c:pt>
                      <c:pt idx="6">
                        <c:v>156.3462508251429</c:v>
                      </c:pt>
                      <c:pt idx="7">
                        <c:v>160.20177487942857</c:v>
                      </c:pt>
                      <c:pt idx="8">
                        <c:v>162.86473840628571</c:v>
                      </c:pt>
                      <c:pt idx="9">
                        <c:v>164.22819099142859</c:v>
                      </c:pt>
                      <c:pt idx="10">
                        <c:v>162.82629658285717</c:v>
                      </c:pt>
                      <c:pt idx="11">
                        <c:v>164.86782426257142</c:v>
                      </c:pt>
                      <c:pt idx="12">
                        <c:v>168.32556462857141</c:v>
                      </c:pt>
                      <c:pt idx="13">
                        <c:v>165.47571777085716</c:v>
                      </c:pt>
                      <c:pt idx="14">
                        <c:v>161.33811990928572</c:v>
                      </c:pt>
                      <c:pt idx="15">
                        <c:v>165.00260053542854</c:v>
                      </c:pt>
                      <c:pt idx="16">
                        <c:v>165.29538706057144</c:v>
                      </c:pt>
                      <c:pt idx="17">
                        <c:v>166.6793824812857</c:v>
                      </c:pt>
                      <c:pt idx="18">
                        <c:v>171.35706401257147</c:v>
                      </c:pt>
                      <c:pt idx="19">
                        <c:v>176.53140511285716</c:v>
                      </c:pt>
                      <c:pt idx="20">
                        <c:v>178.04804131214289</c:v>
                      </c:pt>
                      <c:pt idx="21">
                        <c:v>184.40896821814283</c:v>
                      </c:pt>
                      <c:pt idx="22">
                        <c:v>188.29831757500003</c:v>
                      </c:pt>
                      <c:pt idx="23">
                        <c:v>191.53824652914284</c:v>
                      </c:pt>
                      <c:pt idx="24">
                        <c:v>191.84797358885717</c:v>
                      </c:pt>
                      <c:pt idx="25">
                        <c:v>187.67210552442859</c:v>
                      </c:pt>
                      <c:pt idx="26">
                        <c:v>176.39307962399999</c:v>
                      </c:pt>
                      <c:pt idx="27">
                        <c:v>173.61918997071427</c:v>
                      </c:pt>
                      <c:pt idx="28">
                        <c:v>172.699791</c:v>
                      </c:pt>
                      <c:pt idx="29">
                        <c:v>168.52411831728574</c:v>
                      </c:pt>
                      <c:pt idx="30">
                        <c:v>170.18678896685716</c:v>
                      </c:pt>
                      <c:pt idx="31">
                        <c:v>173.56571716314286</c:v>
                      </c:pt>
                      <c:pt idx="32">
                        <c:v>174.91526422000001</c:v>
                      </c:pt>
                      <c:pt idx="33">
                        <c:v>177.13772191628576</c:v>
                      </c:pt>
                      <c:pt idx="34">
                        <c:v>184.79945989800001</c:v>
                      </c:pt>
                      <c:pt idx="35">
                        <c:v>187.38152511942857</c:v>
                      </c:pt>
                      <c:pt idx="36">
                        <c:v>186.38225390757145</c:v>
                      </c:pt>
                      <c:pt idx="37">
                        <c:v>186.36205981428574</c:v>
                      </c:pt>
                      <c:pt idx="38">
                        <c:v>187.04109323942856</c:v>
                      </c:pt>
                      <c:pt idx="39">
                        <c:v>186.94073531428575</c:v>
                      </c:pt>
                      <c:pt idx="40">
                        <c:v>183.69601900685714</c:v>
                      </c:pt>
                      <c:pt idx="41">
                        <c:v>180.53886080585715</c:v>
                      </c:pt>
                      <c:pt idx="42">
                        <c:v>176.74766155985716</c:v>
                      </c:pt>
                      <c:pt idx="43">
                        <c:v>183.71428785942857</c:v>
                      </c:pt>
                      <c:pt idx="44">
                        <c:v>194.65087690371431</c:v>
                      </c:pt>
                      <c:pt idx="45">
                        <c:v>202.27714584617144</c:v>
                      </c:pt>
                      <c:pt idx="46">
                        <c:v>204.79291466542858</c:v>
                      </c:pt>
                      <c:pt idx="47">
                        <c:v>204.31548241885716</c:v>
                      </c:pt>
                      <c:pt idx="48">
                        <c:v>204.62078158971428</c:v>
                      </c:pt>
                      <c:pt idx="49">
                        <c:v>205.63954252500002</c:v>
                      </c:pt>
                      <c:pt idx="50">
                        <c:v>210.67744666414285</c:v>
                      </c:pt>
                      <c:pt idx="51">
                        <c:v>214.42091016685714</c:v>
                      </c:pt>
                      <c:pt idx="52">
                        <c:v>213.13549363228572</c:v>
                      </c:pt>
                      <c:pt idx="53">
                        <c:v>218.3632937394286</c:v>
                      </c:pt>
                      <c:pt idx="54">
                        <c:v>228.06046693671428</c:v>
                      </c:pt>
                      <c:pt idx="55">
                        <c:v>231.41680449228573</c:v>
                      </c:pt>
                      <c:pt idx="56">
                        <c:v>225.48462727142859</c:v>
                      </c:pt>
                      <c:pt idx="57">
                        <c:v>219.33689162514281</c:v>
                      </c:pt>
                      <c:pt idx="58">
                        <c:v>219.58597059457142</c:v>
                      </c:pt>
                      <c:pt idx="59">
                        <c:v>220.57571514471431</c:v>
                      </c:pt>
                      <c:pt idx="60">
                        <c:v>222.43697803414284</c:v>
                      </c:pt>
                      <c:pt idx="61">
                        <c:v>227.62226266385716</c:v>
                      </c:pt>
                      <c:pt idx="62">
                        <c:v>230.85647950271431</c:v>
                      </c:pt>
                      <c:pt idx="63">
                        <c:v>233.9340255025715</c:v>
                      </c:pt>
                      <c:pt idx="64">
                        <c:v>236.54962523971423</c:v>
                      </c:pt>
                      <c:pt idx="65">
                        <c:v>236.047547584</c:v>
                      </c:pt>
                      <c:pt idx="66">
                        <c:v>229.8035495</c:v>
                      </c:pt>
                      <c:pt idx="67">
                        <c:v>224.75876167800004</c:v>
                      </c:pt>
                      <c:pt idx="68">
                        <c:v>224.74536449142857</c:v>
                      </c:pt>
                      <c:pt idx="69">
                        <c:v>222.52271227457146</c:v>
                      </c:pt>
                      <c:pt idx="70">
                        <c:v>212.25733174285716</c:v>
                      </c:pt>
                      <c:pt idx="71">
                        <c:v>203.94115451757142</c:v>
                      </c:pt>
                      <c:pt idx="72">
                        <c:v>197.09374848428567</c:v>
                      </c:pt>
                      <c:pt idx="73">
                        <c:v>197.50379011657145</c:v>
                      </c:pt>
                      <c:pt idx="74">
                        <c:v>195.93867314400003</c:v>
                      </c:pt>
                      <c:pt idx="75">
                        <c:v>197.21222300057144</c:v>
                      </c:pt>
                      <c:pt idx="76">
                        <c:v>201.69814202999999</c:v>
                      </c:pt>
                      <c:pt idx="77">
                        <c:v>202.76805647328575</c:v>
                      </c:pt>
                      <c:pt idx="78">
                        <c:v>201.60480168799998</c:v>
                      </c:pt>
                      <c:pt idx="79">
                        <c:v>198.55920962142861</c:v>
                      </c:pt>
                      <c:pt idx="80">
                        <c:v>194.28349579457145</c:v>
                      </c:pt>
                      <c:pt idx="81">
                        <c:v>192.701720206</c:v>
                      </c:pt>
                      <c:pt idx="82">
                        <c:v>193.25899780000003</c:v>
                      </c:pt>
                      <c:pt idx="83">
                        <c:v>195.06550448914282</c:v>
                      </c:pt>
                      <c:pt idx="84">
                        <c:v>200.09852904514287</c:v>
                      </c:pt>
                      <c:pt idx="85">
                        <c:v>200.98536260914281</c:v>
                      </c:pt>
                      <c:pt idx="86">
                        <c:v>200.32501915200004</c:v>
                      </c:pt>
                      <c:pt idx="87">
                        <c:v>197.530458092</c:v>
                      </c:pt>
                      <c:pt idx="88">
                        <c:v>188.36681915442861</c:v>
                      </c:pt>
                      <c:pt idx="89">
                        <c:v>187.98146373942859</c:v>
                      </c:pt>
                      <c:pt idx="90">
                        <c:v>187.34227487999999</c:v>
                      </c:pt>
                      <c:pt idx="91">
                        <c:v>185.69629729514287</c:v>
                      </c:pt>
                      <c:pt idx="92">
                        <c:v>183.88125699</c:v>
                      </c:pt>
                      <c:pt idx="93">
                        <c:v>179.01615711085714</c:v>
                      </c:pt>
                      <c:pt idx="94">
                        <c:v>172.64974611</c:v>
                      </c:pt>
                      <c:pt idx="95">
                        <c:v>174.5917515371429</c:v>
                      </c:pt>
                      <c:pt idx="96">
                        <c:v>178.993015899</c:v>
                      </c:pt>
                      <c:pt idx="97">
                        <c:v>185.5641181782857</c:v>
                      </c:pt>
                      <c:pt idx="98">
                        <c:v>188.69200727185714</c:v>
                      </c:pt>
                      <c:pt idx="99">
                        <c:v>189.99368858657144</c:v>
                      </c:pt>
                      <c:pt idx="100">
                        <c:v>190.07557758042859</c:v>
                      </c:pt>
                      <c:pt idx="101">
                        <c:v>190.79126899285711</c:v>
                      </c:pt>
                      <c:pt idx="102">
                        <c:v>190.10325327571431</c:v>
                      </c:pt>
                      <c:pt idx="103">
                        <c:v>190.64319104700004</c:v>
                      </c:pt>
                      <c:pt idx="104">
                        <c:v>193.71921731485713</c:v>
                      </c:pt>
                      <c:pt idx="105">
                        <c:v>199.02390826285713</c:v>
                      </c:pt>
                    </c:numCache>
                  </c:numRef>
                </c:val>
                <c:smooth val="0"/>
                <c:extLst xmlns:c15="http://schemas.microsoft.com/office/drawing/2012/chart">
                  <c:ext xmlns:c16="http://schemas.microsoft.com/office/drawing/2014/chart" uri="{C3380CC4-5D6E-409C-BE32-E72D297353CC}">
                    <c16:uniqueId val="{00000007-31DE-4ACC-BFBB-B6A934615B97}"/>
                  </c:ext>
                </c:extLst>
              </c15:ser>
            </c15:filteredLineSeries>
          </c:ext>
        </c:extLst>
      </c:lineChart>
      <c:dateAx>
        <c:axId val="5650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
        <c:crossesAt val="24"/>
        <c:auto val="1"/>
        <c:lblOffset val="100"/>
        <c:baseTimeUnit val="days"/>
      </c:dateAx>
      <c:valAx>
        <c:axId val="1"/>
        <c:scaling>
          <c:orientation val="minMax"/>
          <c:min val="9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p/kg</a:t>
                </a:r>
                <a:r>
                  <a:rPr lang="en-GB" baseline="0"/>
                  <a:t> dw</a:t>
                </a:r>
                <a:endParaRPr lang="en-GB"/>
              </a:p>
            </c:rich>
          </c:tx>
          <c:overlay val="0"/>
          <c:spPr>
            <a:noFill/>
            <a:ln w="25400">
              <a:noFill/>
            </a:ln>
          </c:spPr>
        </c:title>
        <c:numFmt formatCode="0" sourceLinked="0"/>
        <c:majorTickMark val="none"/>
        <c:minorTickMark val="none"/>
        <c:tickLblPos val="nextTo"/>
        <c:spPr>
          <a:ln w="9525">
            <a:noFill/>
          </a:ln>
        </c:spPr>
        <c:txPr>
          <a:bodyPr rot="0" vert="horz"/>
          <a:lstStyle/>
          <a:p>
            <a:pPr>
              <a:defRPr/>
            </a:pPr>
            <a:endParaRPr lang="en-US"/>
          </a:p>
        </c:txPr>
        <c:crossAx val="565011448"/>
        <c:crosses val="autoZero"/>
        <c:crossBetween val="between"/>
        <c:majorUnit val="10"/>
        <c:minorUnit val="1"/>
      </c:valAx>
      <c:spPr>
        <a:noFill/>
        <a:ln w="25400">
          <a:noFill/>
        </a:ln>
      </c:spPr>
    </c:plotArea>
    <c:legend>
      <c:legendPos val="r"/>
      <c:layout>
        <c:manualLayout>
          <c:xMode val="edge"/>
          <c:yMode val="edge"/>
          <c:x val="0.13957746913580246"/>
          <c:y val="7.4471064814814816E-2"/>
          <c:w val="0.69288340677737792"/>
          <c:h val="0.13285657245904284"/>
        </c:manualLayout>
      </c:layout>
      <c:overlay val="0"/>
      <c:spPr>
        <a:noFill/>
        <a:ln w="25400">
          <a:noFill/>
        </a:ln>
      </c:spPr>
    </c:legend>
    <c:plotVisOnly val="1"/>
    <c:dispBlanksAs val="gap"/>
    <c:showDLblsOverMax val="0"/>
  </c:chart>
  <c:spPr>
    <a:solidFill>
      <a:schemeClr val="bg1"/>
    </a:solidFill>
    <a:ln w="9525" cap="flat" cmpd="sng" algn="ctr">
      <a:noFill/>
      <a:round/>
    </a:ln>
    <a:effectLst/>
  </c:spPr>
  <c:txPr>
    <a:bodyPr/>
    <a:lstStyle/>
    <a:p>
      <a:pPr>
        <a:defRPr sz="1100" b="0" i="0" u="none" strike="noStrike" baseline="0">
          <a:solidFill>
            <a:schemeClr val="tx1"/>
          </a:solidFill>
          <a:latin typeface="+mj-lt"/>
          <a:ea typeface="Calibri"/>
          <a:cs typeface="Calibri"/>
        </a:defRPr>
      </a:pPr>
      <a:endParaRPr lang="en-US"/>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485776</xdr:colOff>
      <xdr:row>0</xdr:row>
      <xdr:rowOff>9525</xdr:rowOff>
    </xdr:from>
    <xdr:to>
      <xdr:col>32</xdr:col>
      <xdr:colOff>20734</xdr:colOff>
      <xdr:row>0</xdr:row>
      <xdr:rowOff>365579</xdr:rowOff>
    </xdr:to>
    <xdr:pic>
      <xdr:nvPicPr>
        <xdr:cNvPr id="2" name="Gradientbar">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6" y="9525"/>
          <a:ext cx="25085674" cy="361950"/>
        </a:xfrm>
        <a:prstGeom prst="rect">
          <a:avLst/>
        </a:prstGeom>
      </xdr:spPr>
    </xdr:pic>
    <xdr:clientData/>
  </xdr:twoCellAnchor>
  <xdr:twoCellAnchor editAs="oneCell">
    <xdr:from>
      <xdr:col>0</xdr:col>
      <xdr:colOff>0</xdr:colOff>
      <xdr:row>0</xdr:row>
      <xdr:rowOff>0</xdr:rowOff>
    </xdr:from>
    <xdr:to>
      <xdr:col>0</xdr:col>
      <xdr:colOff>561974</xdr:colOff>
      <xdr:row>0</xdr:row>
      <xdr:rowOff>373341</xdr:rowOff>
    </xdr:to>
    <xdr:pic>
      <xdr:nvPicPr>
        <xdr:cNvPr id="4" name="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561974" cy="376062"/>
        </a:xfrm>
        <a:prstGeom prst="rect">
          <a:avLst/>
        </a:prstGeom>
      </xdr:spPr>
    </xdr:pic>
    <xdr:clientData/>
  </xdr:twoCellAnchor>
  <xdr:twoCellAnchor editAs="oneCell">
    <xdr:from>
      <xdr:col>0</xdr:col>
      <xdr:colOff>1</xdr:colOff>
      <xdr:row>0</xdr:row>
      <xdr:rowOff>0</xdr:rowOff>
    </xdr:from>
    <xdr:to>
      <xdr:col>0</xdr:col>
      <xdr:colOff>457201</xdr:colOff>
      <xdr:row>0</xdr:row>
      <xdr:rowOff>1</xdr:rowOff>
    </xdr:to>
    <xdr:pic>
      <xdr:nvPicPr>
        <xdr:cNvPr id="5" name="Log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V="1">
          <a:off x="1" y="0"/>
          <a:ext cx="457200" cy="1"/>
        </a:xfrm>
        <a:prstGeom prst="rect">
          <a:avLst/>
        </a:prstGeom>
      </xdr:spPr>
    </xdr:pic>
    <xdr:clientData/>
  </xdr:twoCellAnchor>
  <xdr:twoCellAnchor editAs="oneCell">
    <xdr:from>
      <xdr:col>0</xdr:col>
      <xdr:colOff>466531</xdr:colOff>
      <xdr:row>0</xdr:row>
      <xdr:rowOff>9526</xdr:rowOff>
    </xdr:from>
    <xdr:to>
      <xdr:col>32</xdr:col>
      <xdr:colOff>4639</xdr:colOff>
      <xdr:row>0</xdr:row>
      <xdr:rowOff>374418</xdr:rowOff>
    </xdr:to>
    <xdr:pic>
      <xdr:nvPicPr>
        <xdr:cNvPr id="3" name="Gradientbar">
          <a:extLst>
            <a:ext uri="{FF2B5EF4-FFF2-40B4-BE49-F238E27FC236}">
              <a16:creationId xmlns:a16="http://schemas.microsoft.com/office/drawing/2014/main" id="{7A4C8539-E223-48C6-9828-6FC2B9017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6531" y="9526"/>
          <a:ext cx="24104081" cy="3598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28574</xdr:colOff>
      <xdr:row>0</xdr:row>
      <xdr:rowOff>0</xdr:rowOff>
    </xdr:from>
    <xdr:to>
      <xdr:col>10</xdr:col>
      <xdr:colOff>0</xdr:colOff>
      <xdr:row>1</xdr:row>
      <xdr:rowOff>28575</xdr:rowOff>
    </xdr:to>
    <xdr:pic>
      <xdr:nvPicPr>
        <xdr:cNvPr id="2" name="Gradientbar">
          <a:extLst>
            <a:ext uri="{FF2B5EF4-FFF2-40B4-BE49-F238E27FC236}">
              <a16:creationId xmlns:a16="http://schemas.microsoft.com/office/drawing/2014/main" id="{DEF717FB-2AFA-4E36-83C4-12116203E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8174" y="0"/>
          <a:ext cx="8086726" cy="428625"/>
        </a:xfrm>
        <a:prstGeom prst="rect">
          <a:avLst/>
        </a:prstGeom>
      </xdr:spPr>
    </xdr:pic>
    <xdr:clientData/>
  </xdr:twoCellAnchor>
  <xdr:twoCellAnchor editAs="oneCell">
    <xdr:from>
      <xdr:col>0</xdr:col>
      <xdr:colOff>0</xdr:colOff>
      <xdr:row>0</xdr:row>
      <xdr:rowOff>0</xdr:rowOff>
    </xdr:from>
    <xdr:to>
      <xdr:col>1</xdr:col>
      <xdr:colOff>60960</xdr:colOff>
      <xdr:row>1</xdr:row>
      <xdr:rowOff>26034</xdr:rowOff>
    </xdr:to>
    <xdr:pic>
      <xdr:nvPicPr>
        <xdr:cNvPr id="3" name="Logo">
          <a:extLst>
            <a:ext uri="{FF2B5EF4-FFF2-40B4-BE49-F238E27FC236}">
              <a16:creationId xmlns:a16="http://schemas.microsoft.com/office/drawing/2014/main" id="{9C48BE3B-7D63-4E8D-BC09-9F9AE57FA1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670560" cy="426084"/>
        </a:xfrm>
        <a:prstGeom prst="rect">
          <a:avLst/>
        </a:prstGeom>
      </xdr:spPr>
    </xdr:pic>
    <xdr:clientData/>
  </xdr:twoCellAnchor>
  <xdr:twoCellAnchor>
    <xdr:from>
      <xdr:col>10</xdr:col>
      <xdr:colOff>177800</xdr:colOff>
      <xdr:row>1</xdr:row>
      <xdr:rowOff>215900</xdr:rowOff>
    </xdr:from>
    <xdr:to>
      <xdr:col>21</xdr:col>
      <xdr:colOff>494950</xdr:colOff>
      <xdr:row>27</xdr:row>
      <xdr:rowOff>135492</xdr:rowOff>
    </xdr:to>
    <xdr:graphicFrame macro="">
      <xdr:nvGraphicFramePr>
        <xdr:cNvPr id="4" name="Chart 3">
          <a:extLst>
            <a:ext uri="{FF2B5EF4-FFF2-40B4-BE49-F238E27FC236}">
              <a16:creationId xmlns:a16="http://schemas.microsoft.com/office/drawing/2014/main" id="{600C9AB4-F517-45A8-83A7-094C58EF479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257175</xdr:colOff>
      <xdr:row>28</xdr:row>
      <xdr:rowOff>180975</xdr:rowOff>
    </xdr:from>
    <xdr:to>
      <xdr:col>21</xdr:col>
      <xdr:colOff>574325</xdr:colOff>
      <xdr:row>55</xdr:row>
      <xdr:rowOff>173592</xdr:rowOff>
    </xdr:to>
    <xdr:graphicFrame macro="">
      <xdr:nvGraphicFramePr>
        <xdr:cNvPr id="5" name="Chart 4">
          <a:extLst>
            <a:ext uri="{FF2B5EF4-FFF2-40B4-BE49-F238E27FC236}">
              <a16:creationId xmlns:a16="http://schemas.microsoft.com/office/drawing/2014/main" id="{7B1C6F15-B3D8-4FE9-AD57-119C454E230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xdr:colOff>
      <xdr:row>0</xdr:row>
      <xdr:rowOff>0</xdr:rowOff>
    </xdr:from>
    <xdr:to>
      <xdr:col>0</xdr:col>
      <xdr:colOff>563725</xdr:colOff>
      <xdr:row>0</xdr:row>
      <xdr:rowOff>371954</xdr:rowOff>
    </xdr:to>
    <xdr:pic>
      <xdr:nvPicPr>
        <xdr:cNvPr id="6" name="Logo">
          <a:extLst>
            <a:ext uri="{FF2B5EF4-FFF2-40B4-BE49-F238E27FC236}">
              <a16:creationId xmlns:a16="http://schemas.microsoft.com/office/drawing/2014/main" id="{499E589C-63B9-4E99-9710-32E73BCC4A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 y="0"/>
          <a:ext cx="563724" cy="37195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0.84215</cdr:x>
      <cdr:y>0.00934</cdr:y>
    </cdr:from>
    <cdr:to>
      <cdr:x>1</cdr:x>
      <cdr:y>0.11911</cdr:y>
    </cdr:to>
    <cdr:pic>
      <cdr:nvPicPr>
        <cdr:cNvPr id="2" name="chart">
          <a:extLst xmlns:a="http://schemas.openxmlformats.org/drawingml/2006/main">
            <a:ext uri="{FF2B5EF4-FFF2-40B4-BE49-F238E27FC236}">
              <a16:creationId xmlns:a16="http://schemas.microsoft.com/office/drawing/2014/main" id="{A83B992D-33B9-4B98-9CBE-C2123CE0B0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87509" y="39687"/>
          <a:ext cx="1028571" cy="466667"/>
        </a:xfrm>
        <a:prstGeom xmlns:a="http://schemas.openxmlformats.org/drawingml/2006/main" prst="rect">
          <a:avLst/>
        </a:prstGeom>
      </cdr:spPr>
    </cdr:pic>
  </cdr:relSizeAnchor>
  <cdr:relSizeAnchor xmlns:cdr="http://schemas.openxmlformats.org/drawingml/2006/chartDrawing">
    <cdr:from>
      <cdr:x>0</cdr:x>
      <cdr:y>0.93652</cdr:y>
    </cdr:from>
    <cdr:to>
      <cdr:x>0.29968</cdr:x>
      <cdr:y>1</cdr:y>
    </cdr:to>
    <cdr:sp macro="" textlink="">
      <cdr:nvSpPr>
        <cdr:cNvPr id="3" name="TextBox 1"/>
        <cdr:cNvSpPr txBox="1"/>
      </cdr:nvSpPr>
      <cdr:spPr>
        <a:xfrm xmlns:a="http://schemas.openxmlformats.org/drawingml/2006/main">
          <a:off x="0" y="4985510"/>
          <a:ext cx="2104578" cy="337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solidFill>
            </a:rPr>
            <a:t>Source: EU Commission</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0.93467</cdr:y>
    </cdr:from>
    <cdr:to>
      <cdr:x>0.29968</cdr:x>
      <cdr:y>0.99815</cdr:y>
    </cdr:to>
    <cdr:sp macro="" textlink="">
      <cdr:nvSpPr>
        <cdr:cNvPr id="3" name="TextBox 1"/>
        <cdr:cNvSpPr txBox="1"/>
      </cdr:nvSpPr>
      <cdr:spPr>
        <a:xfrm xmlns:a="http://schemas.openxmlformats.org/drawingml/2006/main">
          <a:off x="0" y="4800551"/>
          <a:ext cx="2104578" cy="326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solidFill>
            </a:rPr>
            <a:t>Source: EU Commission</a:t>
          </a:r>
        </a:p>
      </cdr:txBody>
    </cdr:sp>
  </cdr:relSizeAnchor>
  <cdr:relSizeAnchor xmlns:cdr="http://schemas.openxmlformats.org/drawingml/2006/chartDrawing">
    <cdr:from>
      <cdr:x>0.92898</cdr:x>
      <cdr:y>0.01175</cdr:y>
    </cdr:from>
    <cdr:to>
      <cdr:x>0.99051</cdr:x>
      <cdr:y>0.04822</cdr:y>
    </cdr:to>
    <cdr:pic>
      <cdr:nvPicPr>
        <cdr:cNvPr id="4" name="chart">
          <a:extLst xmlns:a="http://schemas.openxmlformats.org/drawingml/2006/main">
            <a:ext uri="{FF2B5EF4-FFF2-40B4-BE49-F238E27FC236}">
              <a16:creationId xmlns:a16="http://schemas.microsoft.com/office/drawing/2014/main" id="{AD3C52CE-5ECB-4ADF-911E-E9AD4D645C4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6524018" y="60325"/>
          <a:ext cx="432057" cy="187325"/>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516741</xdr:colOff>
      <xdr:row>1</xdr:row>
      <xdr:rowOff>27306</xdr:rowOff>
    </xdr:to>
    <xdr:pic>
      <xdr:nvPicPr>
        <xdr:cNvPr id="2" name="Logo">
          <a:extLst>
            <a:ext uri="{FF2B5EF4-FFF2-40B4-BE49-F238E27FC236}">
              <a16:creationId xmlns:a16="http://schemas.microsoft.com/office/drawing/2014/main" id="{852856C3-2B70-41DF-95D0-686BA4C7E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1"/>
          <a:ext cx="516741" cy="436880"/>
        </a:xfrm>
        <a:prstGeom prst="rect">
          <a:avLst/>
        </a:prstGeom>
      </xdr:spPr>
    </xdr:pic>
    <xdr:clientData/>
  </xdr:twoCellAnchor>
  <xdr:twoCellAnchor editAs="oneCell">
    <xdr:from>
      <xdr:col>0</xdr:col>
      <xdr:colOff>0</xdr:colOff>
      <xdr:row>0</xdr:row>
      <xdr:rowOff>0</xdr:rowOff>
    </xdr:from>
    <xdr:to>
      <xdr:col>1</xdr:col>
      <xdr:colOff>60960</xdr:colOff>
      <xdr:row>1</xdr:row>
      <xdr:rowOff>36601</xdr:rowOff>
    </xdr:to>
    <xdr:pic>
      <xdr:nvPicPr>
        <xdr:cNvPr id="3" name="Logo">
          <a:extLst>
            <a:ext uri="{FF2B5EF4-FFF2-40B4-BE49-F238E27FC236}">
              <a16:creationId xmlns:a16="http://schemas.microsoft.com/office/drawing/2014/main" id="{EBAB45FC-DE3B-4E8F-BD7E-EF0632E235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670560" cy="446176"/>
        </a:xfrm>
        <a:prstGeom prst="rect">
          <a:avLst/>
        </a:prstGeom>
      </xdr:spPr>
    </xdr:pic>
    <xdr:clientData/>
  </xdr:twoCellAnchor>
  <xdr:twoCellAnchor editAs="oneCell">
    <xdr:from>
      <xdr:col>0</xdr:col>
      <xdr:colOff>514349</xdr:colOff>
      <xdr:row>0</xdr:row>
      <xdr:rowOff>9524</xdr:rowOff>
    </xdr:from>
    <xdr:to>
      <xdr:col>10</xdr:col>
      <xdr:colOff>22860</xdr:colOff>
      <xdr:row>1</xdr:row>
      <xdr:rowOff>45720</xdr:rowOff>
    </xdr:to>
    <xdr:pic>
      <xdr:nvPicPr>
        <xdr:cNvPr id="4" name="Gradientbar">
          <a:extLst>
            <a:ext uri="{FF2B5EF4-FFF2-40B4-BE49-F238E27FC236}">
              <a16:creationId xmlns:a16="http://schemas.microsoft.com/office/drawing/2014/main" id="{27B40C60-82E9-4E8D-AAF5-F356065426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49" y="9524"/>
          <a:ext cx="7633336" cy="445771"/>
        </a:xfrm>
        <a:prstGeom prst="rect">
          <a:avLst/>
        </a:prstGeom>
      </xdr:spPr>
    </xdr:pic>
    <xdr:clientData/>
  </xdr:twoCellAnchor>
  <xdr:twoCellAnchor editAs="oneCell">
    <xdr:from>
      <xdr:col>0</xdr:col>
      <xdr:colOff>28575</xdr:colOff>
      <xdr:row>0</xdr:row>
      <xdr:rowOff>9525</xdr:rowOff>
    </xdr:from>
    <xdr:to>
      <xdr:col>1</xdr:col>
      <xdr:colOff>83820</xdr:colOff>
      <xdr:row>1</xdr:row>
      <xdr:rowOff>51841</xdr:rowOff>
    </xdr:to>
    <xdr:pic>
      <xdr:nvPicPr>
        <xdr:cNvPr id="5" name="Logo">
          <a:extLst>
            <a:ext uri="{FF2B5EF4-FFF2-40B4-BE49-F238E27FC236}">
              <a16:creationId xmlns:a16="http://schemas.microsoft.com/office/drawing/2014/main" id="{B47DC9C6-204A-4CE6-B9EC-D26C0B919A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 y="9525"/>
          <a:ext cx="664845" cy="451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485774</xdr:colOff>
      <xdr:row>0</xdr:row>
      <xdr:rowOff>9525</xdr:rowOff>
    </xdr:from>
    <xdr:to>
      <xdr:col>32</xdr:col>
      <xdr:colOff>762000</xdr:colOff>
      <xdr:row>1</xdr:row>
      <xdr:rowOff>60960</xdr:rowOff>
    </xdr:to>
    <xdr:pic>
      <xdr:nvPicPr>
        <xdr:cNvPr id="2" name="Gradientbar">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4" y="9525"/>
          <a:ext cx="24641176" cy="428625"/>
        </a:xfrm>
        <a:prstGeom prst="rect">
          <a:avLst/>
        </a:prstGeom>
      </xdr:spPr>
    </xdr:pic>
    <xdr:clientData/>
  </xdr:twoCellAnchor>
  <xdr:twoCellAnchor editAs="oneCell">
    <xdr:from>
      <xdr:col>0</xdr:col>
      <xdr:colOff>0</xdr:colOff>
      <xdr:row>0</xdr:row>
      <xdr:rowOff>1</xdr:rowOff>
    </xdr:from>
    <xdr:to>
      <xdr:col>0</xdr:col>
      <xdr:colOff>516741</xdr:colOff>
      <xdr:row>1</xdr:row>
      <xdr:rowOff>60961</xdr:rowOff>
    </xdr:to>
    <xdr:pic>
      <xdr:nvPicPr>
        <xdr:cNvPr id="3" name="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1"/>
          <a:ext cx="512931" cy="438150"/>
        </a:xfrm>
        <a:prstGeom prst="rect">
          <a:avLst/>
        </a:prstGeom>
      </xdr:spPr>
    </xdr:pic>
    <xdr:clientData/>
  </xdr:twoCellAnchor>
  <xdr:twoCellAnchor editAs="oneCell">
    <xdr:from>
      <xdr:col>0</xdr:col>
      <xdr:colOff>0</xdr:colOff>
      <xdr:row>0</xdr:row>
      <xdr:rowOff>0</xdr:rowOff>
    </xdr:from>
    <xdr:to>
      <xdr:col>1</xdr:col>
      <xdr:colOff>67657</xdr:colOff>
      <xdr:row>1</xdr:row>
      <xdr:rowOff>65405</xdr:rowOff>
    </xdr:to>
    <xdr:pic>
      <xdr:nvPicPr>
        <xdr:cNvPr id="4" name="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672177" cy="447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488587</xdr:colOff>
      <xdr:row>1</xdr:row>
      <xdr:rowOff>5126</xdr:rowOff>
    </xdr:to>
    <xdr:pic>
      <xdr:nvPicPr>
        <xdr:cNvPr id="2" name="Logo">
          <a:extLst>
            <a:ext uri="{FF2B5EF4-FFF2-40B4-BE49-F238E27FC236}">
              <a16:creationId xmlns:a16="http://schemas.microsoft.com/office/drawing/2014/main" id="{8C299712-68BE-4627-8355-19BDF18476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489857" cy="327706"/>
        </a:xfrm>
        <a:prstGeom prst="rect">
          <a:avLst/>
        </a:prstGeom>
      </xdr:spPr>
    </xdr:pic>
    <xdr:clientData/>
  </xdr:twoCellAnchor>
  <xdr:twoCellAnchor editAs="oneCell">
    <xdr:from>
      <xdr:col>0</xdr:col>
      <xdr:colOff>485776</xdr:colOff>
      <xdr:row>0</xdr:row>
      <xdr:rowOff>9525</xdr:rowOff>
    </xdr:from>
    <xdr:to>
      <xdr:col>38</xdr:col>
      <xdr:colOff>86360</xdr:colOff>
      <xdr:row>1</xdr:row>
      <xdr:rowOff>5080</xdr:rowOff>
    </xdr:to>
    <xdr:pic>
      <xdr:nvPicPr>
        <xdr:cNvPr id="3" name="Gradientbar">
          <a:extLst>
            <a:ext uri="{FF2B5EF4-FFF2-40B4-BE49-F238E27FC236}">
              <a16:creationId xmlns:a16="http://schemas.microsoft.com/office/drawing/2014/main" id="{C48FDE69-9D59-4477-9342-1BF3A025C4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5776" y="9525"/>
          <a:ext cx="11534774" cy="329565"/>
        </a:xfrm>
        <a:prstGeom prst="rect">
          <a:avLst/>
        </a:prstGeom>
      </xdr:spPr>
    </xdr:pic>
    <xdr:clientData/>
  </xdr:twoCellAnchor>
  <xdr:twoCellAnchor editAs="oneCell">
    <xdr:from>
      <xdr:col>0</xdr:col>
      <xdr:colOff>0</xdr:colOff>
      <xdr:row>0</xdr:row>
      <xdr:rowOff>0</xdr:rowOff>
    </xdr:from>
    <xdr:to>
      <xdr:col>0</xdr:col>
      <xdr:colOff>514985</xdr:colOff>
      <xdr:row>1</xdr:row>
      <xdr:rowOff>19904</xdr:rowOff>
    </xdr:to>
    <xdr:pic>
      <xdr:nvPicPr>
        <xdr:cNvPr id="4" name="Logo">
          <a:extLst>
            <a:ext uri="{FF2B5EF4-FFF2-40B4-BE49-F238E27FC236}">
              <a16:creationId xmlns:a16="http://schemas.microsoft.com/office/drawing/2014/main" id="{35658C7F-AF61-4024-947D-C8B41D367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3399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28574</xdr:colOff>
      <xdr:row>0</xdr:row>
      <xdr:rowOff>0</xdr:rowOff>
    </xdr:from>
    <xdr:to>
      <xdr:col>10</xdr:col>
      <xdr:colOff>0</xdr:colOff>
      <xdr:row>1</xdr:row>
      <xdr:rowOff>12065</xdr:rowOff>
    </xdr:to>
    <xdr:pic>
      <xdr:nvPicPr>
        <xdr:cNvPr id="5" name="Gradientbar">
          <a:extLst>
            <a:ext uri="{FF2B5EF4-FFF2-40B4-BE49-F238E27FC236}">
              <a16:creationId xmlns:a16="http://schemas.microsoft.com/office/drawing/2014/main" id="{549A9DE6-C7BC-435A-A1AC-D9F80DBA89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8174" y="0"/>
          <a:ext cx="8086726" cy="406400"/>
        </a:xfrm>
        <a:prstGeom prst="rect">
          <a:avLst/>
        </a:prstGeom>
      </xdr:spPr>
    </xdr:pic>
    <xdr:clientData/>
  </xdr:twoCellAnchor>
  <xdr:twoCellAnchor editAs="oneCell">
    <xdr:from>
      <xdr:col>0</xdr:col>
      <xdr:colOff>0</xdr:colOff>
      <xdr:row>0</xdr:row>
      <xdr:rowOff>0</xdr:rowOff>
    </xdr:from>
    <xdr:to>
      <xdr:col>1</xdr:col>
      <xdr:colOff>60960</xdr:colOff>
      <xdr:row>1</xdr:row>
      <xdr:rowOff>26034</xdr:rowOff>
    </xdr:to>
    <xdr:pic>
      <xdr:nvPicPr>
        <xdr:cNvPr id="6" name="Logo">
          <a:extLst>
            <a:ext uri="{FF2B5EF4-FFF2-40B4-BE49-F238E27FC236}">
              <a16:creationId xmlns:a16="http://schemas.microsoft.com/office/drawing/2014/main" id="{D8223568-32D2-4B13-AF02-F97612A9A0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695325" cy="428624"/>
        </a:xfrm>
        <a:prstGeom prst="rect">
          <a:avLst/>
        </a:prstGeom>
      </xdr:spPr>
    </xdr:pic>
    <xdr:clientData/>
  </xdr:twoCellAnchor>
  <xdr:twoCellAnchor>
    <xdr:from>
      <xdr:col>10</xdr:col>
      <xdr:colOff>177800</xdr:colOff>
      <xdr:row>1</xdr:row>
      <xdr:rowOff>215900</xdr:rowOff>
    </xdr:from>
    <xdr:to>
      <xdr:col>21</xdr:col>
      <xdr:colOff>494950</xdr:colOff>
      <xdr:row>27</xdr:row>
      <xdr:rowOff>135492</xdr:rowOff>
    </xdr:to>
    <xdr:graphicFrame macro="">
      <xdr:nvGraphicFramePr>
        <xdr:cNvPr id="8" name="Chart 7">
          <a:extLst>
            <a:ext uri="{FF2B5EF4-FFF2-40B4-BE49-F238E27FC236}">
              <a16:creationId xmlns:a16="http://schemas.microsoft.com/office/drawing/2014/main" id="{51A37E33-9D4B-4BBB-868D-03C64D8AABA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257175</xdr:colOff>
      <xdr:row>28</xdr:row>
      <xdr:rowOff>180975</xdr:rowOff>
    </xdr:from>
    <xdr:to>
      <xdr:col>21</xdr:col>
      <xdr:colOff>574325</xdr:colOff>
      <xdr:row>55</xdr:row>
      <xdr:rowOff>173592</xdr:rowOff>
    </xdr:to>
    <xdr:graphicFrame macro="">
      <xdr:nvGraphicFramePr>
        <xdr:cNvPr id="9" name="Chart 8">
          <a:extLst>
            <a:ext uri="{FF2B5EF4-FFF2-40B4-BE49-F238E27FC236}">
              <a16:creationId xmlns:a16="http://schemas.microsoft.com/office/drawing/2014/main" id="{23560577-44E2-4662-A8F4-5C7A2A2BBEE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0.84215</cdr:x>
      <cdr:y>0.00934</cdr:y>
    </cdr:from>
    <cdr:to>
      <cdr:x>1</cdr:x>
      <cdr:y>0.11911</cdr:y>
    </cdr:to>
    <cdr:pic>
      <cdr:nvPicPr>
        <cdr:cNvPr id="2" name="chart">
          <a:extLst xmlns:a="http://schemas.openxmlformats.org/drawingml/2006/main">
            <a:ext uri="{FF2B5EF4-FFF2-40B4-BE49-F238E27FC236}">
              <a16:creationId xmlns:a16="http://schemas.microsoft.com/office/drawing/2014/main" id="{A83B992D-33B9-4B98-9CBE-C2123CE0B0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87509" y="39687"/>
          <a:ext cx="1028571" cy="466667"/>
        </a:xfrm>
        <a:prstGeom xmlns:a="http://schemas.openxmlformats.org/drawingml/2006/main" prst="rect">
          <a:avLst/>
        </a:prstGeom>
      </cdr:spPr>
    </cdr:pic>
  </cdr:relSizeAnchor>
  <cdr:relSizeAnchor xmlns:cdr="http://schemas.openxmlformats.org/drawingml/2006/chartDrawing">
    <cdr:from>
      <cdr:x>0</cdr:x>
      <cdr:y>0.93652</cdr:y>
    </cdr:from>
    <cdr:to>
      <cdr:x>0.29968</cdr:x>
      <cdr:y>1</cdr:y>
    </cdr:to>
    <cdr:sp macro="" textlink="">
      <cdr:nvSpPr>
        <cdr:cNvPr id="3" name="TextBox 1"/>
        <cdr:cNvSpPr txBox="1"/>
      </cdr:nvSpPr>
      <cdr:spPr>
        <a:xfrm xmlns:a="http://schemas.openxmlformats.org/drawingml/2006/main">
          <a:off x="0" y="4985510"/>
          <a:ext cx="2104578" cy="337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solidFill>
            </a:rPr>
            <a:t>Source: EU Commission</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0.93467</cdr:y>
    </cdr:from>
    <cdr:to>
      <cdr:x>0.29968</cdr:x>
      <cdr:y>0.99815</cdr:y>
    </cdr:to>
    <cdr:sp macro="" textlink="">
      <cdr:nvSpPr>
        <cdr:cNvPr id="3" name="TextBox 1"/>
        <cdr:cNvSpPr txBox="1"/>
      </cdr:nvSpPr>
      <cdr:spPr>
        <a:xfrm xmlns:a="http://schemas.openxmlformats.org/drawingml/2006/main">
          <a:off x="0" y="4800551"/>
          <a:ext cx="2104578" cy="326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solidFill>
            </a:rPr>
            <a:t>Source: EU Commission</a:t>
          </a:r>
        </a:p>
      </cdr:txBody>
    </cdr:sp>
  </cdr:relSizeAnchor>
  <cdr:relSizeAnchor xmlns:cdr="http://schemas.openxmlformats.org/drawingml/2006/chartDrawing">
    <cdr:from>
      <cdr:x>0.92898</cdr:x>
      <cdr:y>0.01175</cdr:y>
    </cdr:from>
    <cdr:to>
      <cdr:x>0.99051</cdr:x>
      <cdr:y>0.04822</cdr:y>
    </cdr:to>
    <cdr:pic>
      <cdr:nvPicPr>
        <cdr:cNvPr id="4" name="chart">
          <a:extLst xmlns:a="http://schemas.openxmlformats.org/drawingml/2006/main">
            <a:ext uri="{FF2B5EF4-FFF2-40B4-BE49-F238E27FC236}">
              <a16:creationId xmlns:a16="http://schemas.microsoft.com/office/drawing/2014/main" id="{AD3C52CE-5ECB-4ADF-911E-E9AD4D645C4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duotone>
            <a:schemeClr val="accent4">
              <a:shade val="45000"/>
              <a:satMod val="135000"/>
            </a:schemeClr>
            <a:prstClr val="white"/>
          </a:duotone>
        </a:blip>
        <a:stretch xmlns:a="http://schemas.openxmlformats.org/drawingml/2006/main">
          <a:fillRect/>
        </a:stretch>
      </cdr:blipFill>
      <cdr:spPr>
        <a:xfrm xmlns:a="http://schemas.openxmlformats.org/drawingml/2006/main">
          <a:off x="6524018" y="60325"/>
          <a:ext cx="432057" cy="187325"/>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516741</xdr:colOff>
      <xdr:row>1</xdr:row>
      <xdr:rowOff>27306</xdr:rowOff>
    </xdr:to>
    <xdr:pic>
      <xdr:nvPicPr>
        <xdr:cNvPr id="3" name="Logo">
          <a:extLst>
            <a:ext uri="{FF2B5EF4-FFF2-40B4-BE49-F238E27FC236}">
              <a16:creationId xmlns:a16="http://schemas.microsoft.com/office/drawing/2014/main" id="{BAE7B23E-5FBA-4986-911D-065DB20265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1"/>
          <a:ext cx="512931" cy="434975"/>
        </a:xfrm>
        <a:prstGeom prst="rect">
          <a:avLst/>
        </a:prstGeom>
      </xdr:spPr>
    </xdr:pic>
    <xdr:clientData/>
  </xdr:twoCellAnchor>
  <xdr:twoCellAnchor editAs="oneCell">
    <xdr:from>
      <xdr:col>0</xdr:col>
      <xdr:colOff>0</xdr:colOff>
      <xdr:row>0</xdr:row>
      <xdr:rowOff>0</xdr:rowOff>
    </xdr:from>
    <xdr:to>
      <xdr:col>1</xdr:col>
      <xdr:colOff>60960</xdr:colOff>
      <xdr:row>1</xdr:row>
      <xdr:rowOff>36601</xdr:rowOff>
    </xdr:to>
    <xdr:pic>
      <xdr:nvPicPr>
        <xdr:cNvPr id="4" name="Logo">
          <a:extLst>
            <a:ext uri="{FF2B5EF4-FFF2-40B4-BE49-F238E27FC236}">
              <a16:creationId xmlns:a16="http://schemas.microsoft.com/office/drawing/2014/main" id="{83CA985F-FEBC-4F42-97C0-FD51E8CAEB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698500" cy="443001"/>
        </a:xfrm>
        <a:prstGeom prst="rect">
          <a:avLst/>
        </a:prstGeom>
      </xdr:spPr>
    </xdr:pic>
    <xdr:clientData/>
  </xdr:twoCellAnchor>
  <xdr:twoCellAnchor editAs="oneCell">
    <xdr:from>
      <xdr:col>0</xdr:col>
      <xdr:colOff>514349</xdr:colOff>
      <xdr:row>0</xdr:row>
      <xdr:rowOff>9524</xdr:rowOff>
    </xdr:from>
    <xdr:to>
      <xdr:col>10</xdr:col>
      <xdr:colOff>22860</xdr:colOff>
      <xdr:row>1</xdr:row>
      <xdr:rowOff>45720</xdr:rowOff>
    </xdr:to>
    <xdr:pic>
      <xdr:nvPicPr>
        <xdr:cNvPr id="5" name="Gradientbar">
          <a:extLst>
            <a:ext uri="{FF2B5EF4-FFF2-40B4-BE49-F238E27FC236}">
              <a16:creationId xmlns:a16="http://schemas.microsoft.com/office/drawing/2014/main" id="{ECAB486F-916C-4F16-A8D8-178074F529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14349" y="9524"/>
          <a:ext cx="7629526" cy="447676"/>
        </a:xfrm>
        <a:prstGeom prst="rect">
          <a:avLst/>
        </a:prstGeom>
      </xdr:spPr>
    </xdr:pic>
    <xdr:clientData/>
  </xdr:twoCellAnchor>
  <xdr:twoCellAnchor editAs="oneCell">
    <xdr:from>
      <xdr:col>0</xdr:col>
      <xdr:colOff>28575</xdr:colOff>
      <xdr:row>0</xdr:row>
      <xdr:rowOff>9525</xdr:rowOff>
    </xdr:from>
    <xdr:to>
      <xdr:col>1</xdr:col>
      <xdr:colOff>83820</xdr:colOff>
      <xdr:row>1</xdr:row>
      <xdr:rowOff>51841</xdr:rowOff>
    </xdr:to>
    <xdr:pic>
      <xdr:nvPicPr>
        <xdr:cNvPr id="6" name="Logo">
          <a:extLst>
            <a:ext uri="{FF2B5EF4-FFF2-40B4-BE49-F238E27FC236}">
              <a16:creationId xmlns:a16="http://schemas.microsoft.com/office/drawing/2014/main" id="{1C7FA6DD-B068-4456-BA8E-7385BCDA7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 y="9525"/>
          <a:ext cx="695325" cy="4461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485776</xdr:colOff>
      <xdr:row>0</xdr:row>
      <xdr:rowOff>9525</xdr:rowOff>
    </xdr:from>
    <xdr:to>
      <xdr:col>32</xdr:col>
      <xdr:colOff>20734</xdr:colOff>
      <xdr:row>1</xdr:row>
      <xdr:rowOff>25400</xdr:rowOff>
    </xdr:to>
    <xdr:pic>
      <xdr:nvPicPr>
        <xdr:cNvPr id="2" name="Gradientbar">
          <a:extLst>
            <a:ext uri="{FF2B5EF4-FFF2-40B4-BE49-F238E27FC236}">
              <a16:creationId xmlns:a16="http://schemas.microsoft.com/office/drawing/2014/main" id="{8FA00937-A85E-4E25-B681-A83290B59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6" y="9525"/>
          <a:ext cx="23938008" cy="358775"/>
        </a:xfrm>
        <a:prstGeom prst="rect">
          <a:avLst/>
        </a:prstGeom>
      </xdr:spPr>
    </xdr:pic>
    <xdr:clientData/>
  </xdr:twoCellAnchor>
  <xdr:twoCellAnchor editAs="oneCell">
    <xdr:from>
      <xdr:col>0</xdr:col>
      <xdr:colOff>1</xdr:colOff>
      <xdr:row>0</xdr:row>
      <xdr:rowOff>0</xdr:rowOff>
    </xdr:from>
    <xdr:to>
      <xdr:col>0</xdr:col>
      <xdr:colOff>566900</xdr:colOff>
      <xdr:row>1</xdr:row>
      <xdr:rowOff>32229</xdr:rowOff>
    </xdr:to>
    <xdr:pic>
      <xdr:nvPicPr>
        <xdr:cNvPr id="3" name="Logo">
          <a:extLst>
            <a:ext uri="{FF2B5EF4-FFF2-40B4-BE49-F238E27FC236}">
              <a16:creationId xmlns:a16="http://schemas.microsoft.com/office/drawing/2014/main" id="{80897BD3-EE2E-48BC-9ECD-0C996AE834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 y="0"/>
          <a:ext cx="563724" cy="369233"/>
        </a:xfrm>
        <a:prstGeom prst="rect">
          <a:avLst/>
        </a:prstGeom>
      </xdr:spPr>
    </xdr:pic>
    <xdr:clientData/>
  </xdr:twoCellAnchor>
  <xdr:twoCellAnchor editAs="oneCell">
    <xdr:from>
      <xdr:col>0</xdr:col>
      <xdr:colOff>1</xdr:colOff>
      <xdr:row>0</xdr:row>
      <xdr:rowOff>0</xdr:rowOff>
    </xdr:from>
    <xdr:to>
      <xdr:col>0</xdr:col>
      <xdr:colOff>457201</xdr:colOff>
      <xdr:row>0</xdr:row>
      <xdr:rowOff>1</xdr:rowOff>
    </xdr:to>
    <xdr:pic>
      <xdr:nvPicPr>
        <xdr:cNvPr id="4" name="Logo">
          <a:extLst>
            <a:ext uri="{FF2B5EF4-FFF2-40B4-BE49-F238E27FC236}">
              <a16:creationId xmlns:a16="http://schemas.microsoft.com/office/drawing/2014/main" id="{8B855AA2-F45F-4989-8444-3E62C4E37F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V="1">
          <a:off x="1" y="0"/>
          <a:ext cx="457200" cy="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485774</xdr:colOff>
      <xdr:row>0</xdr:row>
      <xdr:rowOff>9525</xdr:rowOff>
    </xdr:from>
    <xdr:to>
      <xdr:col>32</xdr:col>
      <xdr:colOff>658494</xdr:colOff>
      <xdr:row>1</xdr:row>
      <xdr:rowOff>38100</xdr:rowOff>
    </xdr:to>
    <xdr:pic>
      <xdr:nvPicPr>
        <xdr:cNvPr id="2" name="Gradientbar">
          <a:extLst>
            <a:ext uri="{FF2B5EF4-FFF2-40B4-BE49-F238E27FC236}">
              <a16:creationId xmlns:a16="http://schemas.microsoft.com/office/drawing/2014/main" id="{A0516A41-B544-442F-8866-A4E430CF8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5774" y="9525"/>
          <a:ext cx="24772620" cy="371475"/>
        </a:xfrm>
        <a:prstGeom prst="rect">
          <a:avLst/>
        </a:prstGeom>
      </xdr:spPr>
    </xdr:pic>
    <xdr:clientData/>
  </xdr:twoCellAnchor>
  <xdr:twoCellAnchor editAs="oneCell">
    <xdr:from>
      <xdr:col>0</xdr:col>
      <xdr:colOff>9525</xdr:colOff>
      <xdr:row>0</xdr:row>
      <xdr:rowOff>0</xdr:rowOff>
    </xdr:from>
    <xdr:to>
      <xdr:col>0</xdr:col>
      <xdr:colOff>577849</xdr:colOff>
      <xdr:row>1</xdr:row>
      <xdr:rowOff>31001</xdr:rowOff>
    </xdr:to>
    <xdr:pic>
      <xdr:nvPicPr>
        <xdr:cNvPr id="5" name="Logo">
          <a:extLst>
            <a:ext uri="{FF2B5EF4-FFF2-40B4-BE49-F238E27FC236}">
              <a16:creationId xmlns:a16="http://schemas.microsoft.com/office/drawing/2014/main" id="{6C925CBB-C750-4CF8-87DF-640C788714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25" y="0"/>
          <a:ext cx="571499" cy="377076"/>
        </a:xfrm>
        <a:prstGeom prst="rect">
          <a:avLst/>
        </a:prstGeom>
      </xdr:spPr>
    </xdr:pic>
    <xdr:clientData/>
  </xdr:twoCellAnchor>
  <xdr:twoCellAnchor editAs="oneCell">
    <xdr:from>
      <xdr:col>0</xdr:col>
      <xdr:colOff>1</xdr:colOff>
      <xdr:row>0</xdr:row>
      <xdr:rowOff>0</xdr:rowOff>
    </xdr:from>
    <xdr:to>
      <xdr:col>0</xdr:col>
      <xdr:colOff>566900</xdr:colOff>
      <xdr:row>1</xdr:row>
      <xdr:rowOff>32229</xdr:rowOff>
    </xdr:to>
    <xdr:pic>
      <xdr:nvPicPr>
        <xdr:cNvPr id="3" name="Logo">
          <a:extLst>
            <a:ext uri="{FF2B5EF4-FFF2-40B4-BE49-F238E27FC236}">
              <a16:creationId xmlns:a16="http://schemas.microsoft.com/office/drawing/2014/main" id="{232AAA7C-F34C-4772-AC46-321C8A0040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 y="0"/>
          <a:ext cx="561819" cy="37004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ahdb.org.uk/market-intelligence-data-and-analysis-team" TargetMode="External"/><Relationship Id="rId2" Type="http://schemas.openxmlformats.org/officeDocument/2006/relationships/hyperlink" Target="https://ahdb.org.uk/" TargetMode="External"/><Relationship Id="rId1" Type="http://schemas.openxmlformats.org/officeDocument/2006/relationships/hyperlink" Target="mailto:econ@ahdb.org.uk"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H810"/>
  <sheetViews>
    <sheetView showGridLines="0" tabSelected="1" zoomScaleNormal="100" workbookViewId="0">
      <pane xSplit="2" ySplit="12" topLeftCell="C799" activePane="bottomRight" state="frozen"/>
      <selection activeCell="A10" sqref="A10"/>
      <selection pane="topRight" activeCell="A10" sqref="A10"/>
      <selection pane="bottomLeft" activeCell="A10" sqref="A10"/>
      <selection pane="bottomRight" activeCell="A799" sqref="A799"/>
    </sheetView>
  </sheetViews>
  <sheetFormatPr defaultColWidth="9.140625" defaultRowHeight="15"/>
  <cols>
    <col min="1" max="1" width="9.140625" style="9" customWidth="1"/>
    <col min="2" max="2" width="13.42578125" style="9" customWidth="1"/>
    <col min="3" max="4" width="10.42578125" style="9" customWidth="1"/>
    <col min="5" max="5" width="12.5703125" style="9" customWidth="1"/>
    <col min="6" max="7" width="11.140625" style="9" bestFit="1" customWidth="1"/>
    <col min="8" max="16" width="10.42578125" style="9" customWidth="1"/>
    <col min="17" max="17" width="13.42578125" style="9" customWidth="1"/>
    <col min="18" max="18" width="16.140625" style="9" customWidth="1"/>
    <col min="19" max="19" width="13.42578125" style="9" customWidth="1"/>
    <col min="20" max="20" width="10.42578125" style="9" customWidth="1"/>
    <col min="21" max="21" width="16.5703125" style="9" customWidth="1"/>
    <col min="22" max="23" width="10.42578125" style="9" customWidth="1"/>
    <col min="24" max="25" width="12.42578125" style="9" customWidth="1"/>
    <col min="26" max="26" width="12.5703125" style="9" customWidth="1"/>
    <col min="27" max="27" width="11.85546875" style="9" customWidth="1"/>
    <col min="28" max="30" width="10.42578125" style="9" customWidth="1"/>
    <col min="31" max="32" width="12" style="9" customWidth="1"/>
    <col min="33" max="33" width="9.140625" style="9"/>
    <col min="34" max="34" width="12.42578125" style="9" customWidth="1"/>
    <col min="35" max="16384" width="9.140625" style="9"/>
  </cols>
  <sheetData>
    <row r="1" spans="1:60" ht="30" customHeight="1">
      <c r="A1" s="20"/>
      <c r="B1" s="20"/>
      <c r="C1" s="20"/>
      <c r="D1" s="20"/>
      <c r="E1" s="20"/>
      <c r="F1" s="20"/>
      <c r="G1" s="20"/>
      <c r="H1" s="20"/>
      <c r="I1" s="20"/>
      <c r="J1" s="20"/>
      <c r="K1" s="20"/>
      <c r="L1" s="20"/>
      <c r="M1" s="20"/>
      <c r="N1" s="20"/>
      <c r="O1" s="20"/>
      <c r="P1" s="20"/>
      <c r="Q1" s="20"/>
      <c r="R1" s="20"/>
      <c r="S1" s="20"/>
      <c r="T1" s="20"/>
      <c r="U1" s="21"/>
      <c r="V1" s="21"/>
      <c r="W1" s="21"/>
      <c r="X1" s="21"/>
      <c r="Y1" s="21"/>
      <c r="Z1" s="21"/>
      <c r="AA1" s="21"/>
      <c r="AB1" s="21"/>
      <c r="AC1" s="21"/>
      <c r="AD1" s="21"/>
      <c r="AE1" s="21"/>
      <c r="AF1" s="21"/>
    </row>
    <row r="2" spans="1:60" ht="27" customHeight="1">
      <c r="A2" s="43" t="s">
        <v>93</v>
      </c>
      <c r="B2" s="20"/>
      <c r="C2" s="20"/>
      <c r="D2" s="20"/>
      <c r="E2" s="20"/>
      <c r="F2" s="20"/>
      <c r="G2" s="20"/>
      <c r="H2" s="20"/>
      <c r="I2" s="20"/>
      <c r="J2" s="20"/>
      <c r="K2" s="20"/>
      <c r="L2" s="20"/>
      <c r="M2" s="20"/>
      <c r="N2" s="20"/>
      <c r="O2" s="20"/>
      <c r="P2" s="20"/>
      <c r="Q2" s="20"/>
      <c r="R2" s="20"/>
      <c r="S2" s="20"/>
      <c r="T2" s="20"/>
      <c r="U2" s="21"/>
      <c r="V2" s="21"/>
      <c r="W2" s="21"/>
      <c r="X2" s="21"/>
      <c r="Y2" s="21"/>
      <c r="Z2" s="21"/>
      <c r="AA2" s="21"/>
      <c r="AB2" s="21"/>
      <c r="AC2" s="21"/>
      <c r="AD2" s="21"/>
      <c r="AE2" s="21"/>
      <c r="AF2" s="21"/>
    </row>
    <row r="3" spans="1:60" ht="15.75">
      <c r="A3" s="4" t="s">
        <v>29</v>
      </c>
      <c r="B3" s="4"/>
      <c r="C3" s="4"/>
      <c r="D3" s="4"/>
      <c r="E3" s="4"/>
      <c r="F3" s="4"/>
      <c r="G3" s="4"/>
      <c r="H3" s="4"/>
      <c r="I3" s="20"/>
      <c r="J3" s="4"/>
      <c r="K3" s="4"/>
      <c r="L3" s="4"/>
      <c r="M3" s="4"/>
      <c r="N3" s="4"/>
      <c r="O3" s="4"/>
      <c r="P3" s="4"/>
      <c r="Q3" s="4"/>
      <c r="R3" s="4"/>
      <c r="S3" s="4"/>
      <c r="T3" s="4"/>
      <c r="U3" s="21"/>
      <c r="V3" s="21"/>
      <c r="W3" s="21"/>
      <c r="X3" s="21"/>
      <c r="Y3" s="21"/>
      <c r="Z3" s="21"/>
      <c r="AA3" s="21"/>
      <c r="AB3" s="21"/>
      <c r="AC3" s="21"/>
      <c r="AD3" s="21"/>
      <c r="AE3" s="21"/>
      <c r="AF3" s="21"/>
    </row>
    <row r="4" spans="1:60" ht="15.75">
      <c r="A4" s="4" t="s">
        <v>46</v>
      </c>
      <c r="B4" s="4"/>
      <c r="C4" s="4"/>
      <c r="D4" s="4"/>
      <c r="E4" s="4"/>
      <c r="F4" s="4"/>
      <c r="G4" s="4"/>
      <c r="H4" s="4"/>
      <c r="I4" s="20"/>
      <c r="J4" s="153"/>
      <c r="K4" s="153"/>
      <c r="L4" s="153"/>
      <c r="M4" s="153"/>
      <c r="N4" s="153"/>
      <c r="O4" s="153"/>
      <c r="P4" s="153"/>
      <c r="Q4" s="153"/>
      <c r="R4" s="153"/>
      <c r="S4" s="153"/>
      <c r="T4" s="153"/>
      <c r="U4" s="21"/>
      <c r="V4" s="21"/>
      <c r="W4" s="21"/>
      <c r="X4" s="21"/>
      <c r="Y4" s="21"/>
      <c r="Z4" s="21"/>
      <c r="AA4" s="21"/>
      <c r="AB4" s="21"/>
      <c r="AC4" s="21"/>
      <c r="AD4" s="21"/>
      <c r="AE4" s="21"/>
      <c r="AF4" s="21"/>
    </row>
    <row r="5" spans="1:60" ht="15.75">
      <c r="A5" s="5" t="s">
        <v>94</v>
      </c>
      <c r="B5" s="4"/>
      <c r="C5" s="20"/>
      <c r="D5" s="20"/>
      <c r="E5" s="4"/>
      <c r="F5" s="4"/>
      <c r="G5" s="4"/>
      <c r="H5" s="4"/>
      <c r="I5" s="20"/>
      <c r="J5" s="153"/>
      <c r="K5" s="153"/>
      <c r="L5" s="153"/>
      <c r="M5" s="153"/>
      <c r="N5" s="153"/>
      <c r="O5" s="153"/>
      <c r="P5" s="153"/>
      <c r="Q5" s="153"/>
      <c r="R5" s="153"/>
      <c r="S5" s="153"/>
      <c r="T5" s="153"/>
      <c r="U5" s="21"/>
      <c r="V5" s="21"/>
      <c r="W5" s="21"/>
      <c r="X5" s="21"/>
      <c r="Y5" s="21"/>
      <c r="Z5" s="21"/>
      <c r="AA5" s="21"/>
      <c r="AB5" s="21"/>
      <c r="AC5" s="21"/>
      <c r="AD5" s="21"/>
      <c r="AE5" s="21"/>
      <c r="AF5" s="21"/>
    </row>
    <row r="6" spans="1:60" hidden="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1:60" hidden="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60" hidden="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60" ht="15.6" hidden="1"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1:60" s="29" customFormat="1" ht="15.75">
      <c r="A10" s="21"/>
      <c r="F10" s="28"/>
      <c r="G10" s="28"/>
      <c r="H10" s="28"/>
      <c r="I10" s="28"/>
      <c r="J10" s="28"/>
      <c r="K10" s="28"/>
      <c r="L10" s="28"/>
      <c r="M10" s="28"/>
      <c r="N10" s="28"/>
      <c r="O10" s="28"/>
      <c r="P10" s="28"/>
      <c r="Q10" s="28"/>
      <c r="R10" s="28"/>
      <c r="S10" s="28"/>
      <c r="T10" s="28"/>
      <c r="U10" s="28"/>
      <c r="V10" s="28"/>
      <c r="W10" s="28"/>
      <c r="X10" s="28"/>
      <c r="Y10" s="28"/>
      <c r="Z10" s="28"/>
      <c r="AA10" s="28"/>
      <c r="AH10" s="30"/>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row>
    <row r="11" spans="1:60" s="29" customFormat="1" ht="15.75">
      <c r="B11" s="150" t="s">
        <v>47</v>
      </c>
      <c r="C11" s="151"/>
      <c r="D11" s="151"/>
      <c r="E11" s="151"/>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H11" s="32"/>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row>
    <row r="12" spans="1:60" s="29" customFormat="1" ht="48" customHeight="1">
      <c r="B12" s="6" t="s">
        <v>54</v>
      </c>
      <c r="C12" s="6" t="s">
        <v>2</v>
      </c>
      <c r="D12" s="8" t="s">
        <v>3</v>
      </c>
      <c r="E12" s="6" t="s">
        <v>4</v>
      </c>
      <c r="F12" s="7" t="s">
        <v>5</v>
      </c>
      <c r="G12" s="6" t="s">
        <v>6</v>
      </c>
      <c r="H12" s="6" t="s">
        <v>7</v>
      </c>
      <c r="I12" s="8" t="s">
        <v>8</v>
      </c>
      <c r="J12" s="6" t="s">
        <v>9</v>
      </c>
      <c r="K12" s="6" t="s">
        <v>10</v>
      </c>
      <c r="L12" s="6" t="s">
        <v>28</v>
      </c>
      <c r="M12" s="6" t="s">
        <v>11</v>
      </c>
      <c r="N12" s="8" t="s">
        <v>12</v>
      </c>
      <c r="O12" s="6" t="s">
        <v>13</v>
      </c>
      <c r="P12" s="6" t="s">
        <v>14</v>
      </c>
      <c r="Q12" s="6" t="s">
        <v>15</v>
      </c>
      <c r="R12" s="6" t="s">
        <v>55</v>
      </c>
      <c r="S12" s="8" t="s">
        <v>16</v>
      </c>
      <c r="T12" s="6" t="s">
        <v>17</v>
      </c>
      <c r="U12" s="6" t="s">
        <v>18</v>
      </c>
      <c r="V12" s="6" t="s">
        <v>19</v>
      </c>
      <c r="W12" s="6" t="s">
        <v>20</v>
      </c>
      <c r="X12" s="8" t="s">
        <v>21</v>
      </c>
      <c r="Y12" s="6" t="s">
        <v>22</v>
      </c>
      <c r="Z12" s="6" t="s">
        <v>23</v>
      </c>
      <c r="AA12" s="6" t="s">
        <v>24</v>
      </c>
      <c r="AB12" s="6" t="s">
        <v>25</v>
      </c>
      <c r="AC12" s="8" t="s">
        <v>26</v>
      </c>
      <c r="AD12" s="6" t="s">
        <v>0</v>
      </c>
      <c r="AE12" s="6" t="s">
        <v>57</v>
      </c>
      <c r="AF12" s="6" t="s">
        <v>45</v>
      </c>
      <c r="AH12" s="33"/>
      <c r="AI12" s="34"/>
      <c r="AJ12" s="34"/>
      <c r="AK12" s="34"/>
      <c r="AL12" s="34"/>
      <c r="AM12" s="34"/>
      <c r="AN12" s="34"/>
      <c r="AO12" s="34"/>
      <c r="AP12" s="34"/>
      <c r="AQ12" s="34"/>
      <c r="AR12" s="35"/>
      <c r="AS12" s="35"/>
      <c r="AT12" s="35"/>
      <c r="AU12" s="35"/>
      <c r="AV12" s="34"/>
      <c r="AW12" s="34"/>
      <c r="AX12" s="34"/>
      <c r="AY12" s="34"/>
      <c r="AZ12" s="34"/>
      <c r="BA12" s="34"/>
      <c r="BB12" s="34"/>
      <c r="BC12" s="34"/>
      <c r="BD12" s="34"/>
      <c r="BE12" s="34"/>
      <c r="BF12" s="34"/>
      <c r="BG12" s="34"/>
      <c r="BH12" s="36"/>
    </row>
    <row r="13" spans="1:60" ht="15.75">
      <c r="A13" s="21"/>
      <c r="B13" s="22">
        <v>39817</v>
      </c>
      <c r="C13" s="23">
        <v>129.9</v>
      </c>
      <c r="D13" s="23">
        <v>177.01</v>
      </c>
      <c r="E13" s="23">
        <v>150.16999999999999</v>
      </c>
      <c r="F13" s="23">
        <v>122.82</v>
      </c>
      <c r="G13" s="23">
        <v>144.36000000000001</v>
      </c>
      <c r="H13" s="23">
        <v>155.02000000000001</v>
      </c>
      <c r="I13" s="23">
        <v>198.99</v>
      </c>
      <c r="J13" s="23">
        <v>136.9</v>
      </c>
      <c r="K13" s="23">
        <v>127</v>
      </c>
      <c r="L13" s="23"/>
      <c r="M13" s="23">
        <v>136.66</v>
      </c>
      <c r="N13" s="23">
        <v>153.79</v>
      </c>
      <c r="O13" s="23">
        <v>157</v>
      </c>
      <c r="P13" s="23">
        <v>177.7</v>
      </c>
      <c r="Q13" s="23">
        <v>158.84</v>
      </c>
      <c r="R13" s="23">
        <v>146.6</v>
      </c>
      <c r="S13" s="23">
        <v>158.57</v>
      </c>
      <c r="T13" s="23">
        <v>182</v>
      </c>
      <c r="U13" s="23">
        <v>128.41999999999999</v>
      </c>
      <c r="V13" s="23">
        <v>137.66999999999999</v>
      </c>
      <c r="W13" s="23">
        <v>144.41</v>
      </c>
      <c r="X13" s="23">
        <v>144</v>
      </c>
      <c r="Y13" s="23">
        <v>170.74</v>
      </c>
      <c r="Z13" s="23">
        <v>135.47999999999999</v>
      </c>
      <c r="AA13" s="23">
        <v>168.84</v>
      </c>
      <c r="AB13" s="23">
        <v>152.02000000000001</v>
      </c>
      <c r="AC13" s="23">
        <v>128.88</v>
      </c>
      <c r="AD13" s="23">
        <v>132.35</v>
      </c>
      <c r="AE13" s="23">
        <v>140.38</v>
      </c>
      <c r="AF13" s="23"/>
      <c r="AH13" s="13"/>
    </row>
    <row r="14" spans="1:60" ht="15.75">
      <c r="A14" s="21"/>
      <c r="B14" s="24">
        <f>B13+7</f>
        <v>39824</v>
      </c>
      <c r="C14" s="25">
        <v>130.5</v>
      </c>
      <c r="D14" s="25">
        <v>176.8</v>
      </c>
      <c r="E14" s="25">
        <v>148.82</v>
      </c>
      <c r="F14" s="25">
        <v>120.11</v>
      </c>
      <c r="G14" s="25">
        <v>142.6</v>
      </c>
      <c r="H14" s="25">
        <v>150.75</v>
      </c>
      <c r="I14" s="25">
        <v>198.81</v>
      </c>
      <c r="J14" s="25">
        <v>135.1</v>
      </c>
      <c r="K14" s="25">
        <v>124</v>
      </c>
      <c r="L14" s="25"/>
      <c r="M14" s="25">
        <v>130.57</v>
      </c>
      <c r="N14" s="25">
        <v>156.81</v>
      </c>
      <c r="O14" s="25">
        <v>157</v>
      </c>
      <c r="P14" s="25">
        <v>171.15</v>
      </c>
      <c r="Q14" s="25">
        <v>154.21</v>
      </c>
      <c r="R14" s="25">
        <v>144</v>
      </c>
      <c r="S14" s="25">
        <v>151.03</v>
      </c>
      <c r="T14" s="25">
        <v>182</v>
      </c>
      <c r="U14" s="25">
        <v>128.05000000000001</v>
      </c>
      <c r="V14" s="25">
        <v>136.91999999999999</v>
      </c>
      <c r="W14" s="25">
        <v>147.26</v>
      </c>
      <c r="X14" s="25">
        <v>145</v>
      </c>
      <c r="Y14" s="25">
        <v>162.69</v>
      </c>
      <c r="Z14" s="25">
        <v>133.26</v>
      </c>
      <c r="AA14" s="25">
        <v>164.81</v>
      </c>
      <c r="AB14" s="25">
        <v>152.38</v>
      </c>
      <c r="AC14" s="25">
        <v>124.76</v>
      </c>
      <c r="AD14" s="25">
        <v>138.85</v>
      </c>
      <c r="AE14" s="25">
        <v>139.19</v>
      </c>
      <c r="AF14" s="25"/>
      <c r="AH14" s="13"/>
    </row>
    <row r="15" spans="1:60" ht="15.75">
      <c r="A15" s="21"/>
      <c r="B15" s="22">
        <f>B14+7</f>
        <v>39831</v>
      </c>
      <c r="C15" s="23">
        <v>126.4</v>
      </c>
      <c r="D15" s="23">
        <v>176.73</v>
      </c>
      <c r="E15" s="23">
        <v>145.12</v>
      </c>
      <c r="F15" s="23">
        <v>120.11</v>
      </c>
      <c r="G15" s="23">
        <v>139.24</v>
      </c>
      <c r="H15" s="23">
        <v>153.36000000000001</v>
      </c>
      <c r="I15" s="23">
        <v>196.58</v>
      </c>
      <c r="J15" s="23">
        <v>130.05000000000001</v>
      </c>
      <c r="K15" s="23">
        <v>124</v>
      </c>
      <c r="L15" s="23"/>
      <c r="M15" s="23">
        <v>130.55000000000001</v>
      </c>
      <c r="N15" s="23">
        <v>159.62</v>
      </c>
      <c r="O15" s="23">
        <v>157</v>
      </c>
      <c r="P15" s="23">
        <v>168.38</v>
      </c>
      <c r="Q15" s="23">
        <v>150.26</v>
      </c>
      <c r="R15" s="23">
        <v>144</v>
      </c>
      <c r="S15" s="23">
        <v>147.63999999999999</v>
      </c>
      <c r="T15" s="23">
        <v>182</v>
      </c>
      <c r="U15" s="23">
        <v>124.35</v>
      </c>
      <c r="V15" s="23">
        <v>132.38999999999999</v>
      </c>
      <c r="W15" s="23">
        <v>144.05000000000001</v>
      </c>
      <c r="X15" s="23">
        <v>142</v>
      </c>
      <c r="Y15" s="23">
        <v>155.54</v>
      </c>
      <c r="Z15" s="23">
        <v>131.72</v>
      </c>
      <c r="AA15" s="23">
        <v>161.97999999999999</v>
      </c>
      <c r="AB15" s="23">
        <v>152.21</v>
      </c>
      <c r="AC15" s="23">
        <v>122.7</v>
      </c>
      <c r="AD15" s="23">
        <v>141.94999999999999</v>
      </c>
      <c r="AE15" s="23">
        <v>136.61000000000001</v>
      </c>
      <c r="AF15" s="23"/>
      <c r="AH15" s="13"/>
    </row>
    <row r="16" spans="1:60" ht="15.75">
      <c r="A16" s="21"/>
      <c r="B16" s="24">
        <f>B15+7</f>
        <v>39838</v>
      </c>
      <c r="C16" s="25">
        <v>126.9</v>
      </c>
      <c r="D16" s="25">
        <v>176.91</v>
      </c>
      <c r="E16" s="25">
        <v>138.58000000000001</v>
      </c>
      <c r="F16" s="25">
        <v>119.3</v>
      </c>
      <c r="G16" s="25">
        <v>139.65</v>
      </c>
      <c r="H16" s="25">
        <v>150.21</v>
      </c>
      <c r="I16" s="25">
        <v>195.93</v>
      </c>
      <c r="J16" s="25">
        <v>128.19999999999999</v>
      </c>
      <c r="K16" s="25">
        <v>124</v>
      </c>
      <c r="L16" s="25"/>
      <c r="M16" s="25">
        <v>130.32</v>
      </c>
      <c r="N16" s="25">
        <v>158.59</v>
      </c>
      <c r="O16" s="25">
        <v>157</v>
      </c>
      <c r="P16" s="25">
        <v>159.18</v>
      </c>
      <c r="Q16" s="25">
        <v>147.74</v>
      </c>
      <c r="R16" s="25">
        <v>141.30000000000001</v>
      </c>
      <c r="S16" s="25">
        <v>143.80000000000001</v>
      </c>
      <c r="T16" s="25">
        <v>182</v>
      </c>
      <c r="U16" s="25">
        <v>124.34</v>
      </c>
      <c r="V16" s="25">
        <v>132.91</v>
      </c>
      <c r="W16" s="25">
        <v>134.41999999999999</v>
      </c>
      <c r="X16" s="25">
        <v>139</v>
      </c>
      <c r="Y16" s="25">
        <v>157.56</v>
      </c>
      <c r="Z16" s="25">
        <v>130.26</v>
      </c>
      <c r="AA16" s="25">
        <v>156.86000000000001</v>
      </c>
      <c r="AB16" s="25">
        <v>149.84</v>
      </c>
      <c r="AC16" s="25">
        <v>123.9</v>
      </c>
      <c r="AD16" s="25">
        <v>137.93</v>
      </c>
      <c r="AE16" s="25">
        <v>134.84</v>
      </c>
      <c r="AF16" s="25"/>
      <c r="AH16" s="13"/>
    </row>
    <row r="17" spans="1:34" ht="15.75">
      <c r="A17" s="21"/>
      <c r="B17" s="22">
        <f>B16+7</f>
        <v>39845</v>
      </c>
      <c r="C17" s="23">
        <v>128.5</v>
      </c>
      <c r="D17" s="23">
        <v>176.7</v>
      </c>
      <c r="E17" s="23">
        <v>138.22999999999999</v>
      </c>
      <c r="F17" s="23">
        <v>118.21</v>
      </c>
      <c r="G17" s="23">
        <v>139.63</v>
      </c>
      <c r="H17" s="23">
        <v>151.44</v>
      </c>
      <c r="I17" s="23">
        <v>193.05</v>
      </c>
      <c r="J17" s="23">
        <v>127.4</v>
      </c>
      <c r="K17" s="23">
        <v>124</v>
      </c>
      <c r="L17" s="23"/>
      <c r="M17" s="23">
        <v>126.73</v>
      </c>
      <c r="N17" s="23">
        <v>154.69999999999999</v>
      </c>
      <c r="O17" s="23">
        <v>157</v>
      </c>
      <c r="P17" s="23">
        <v>142.63</v>
      </c>
      <c r="Q17" s="23">
        <v>149.31</v>
      </c>
      <c r="R17" s="23">
        <v>141.1</v>
      </c>
      <c r="S17" s="23">
        <v>141.88999999999999</v>
      </c>
      <c r="T17" s="23">
        <v>182</v>
      </c>
      <c r="U17" s="23">
        <v>124.45</v>
      </c>
      <c r="V17" s="23">
        <v>136.04</v>
      </c>
      <c r="W17" s="23">
        <v>131.66999999999999</v>
      </c>
      <c r="X17" s="23">
        <v>137</v>
      </c>
      <c r="Y17" s="23">
        <v>158.41999999999999</v>
      </c>
      <c r="Z17" s="23">
        <v>133.06</v>
      </c>
      <c r="AA17" s="23">
        <v>151.08000000000001</v>
      </c>
      <c r="AB17" s="23">
        <v>150.72</v>
      </c>
      <c r="AC17" s="23">
        <v>126.87</v>
      </c>
      <c r="AD17" s="23">
        <v>140.77000000000001</v>
      </c>
      <c r="AE17" s="23">
        <v>134.18</v>
      </c>
      <c r="AF17" s="23"/>
      <c r="AH17" s="13"/>
    </row>
    <row r="18" spans="1:34" ht="15.75">
      <c r="A18" s="21"/>
      <c r="B18" s="24">
        <f t="shared" ref="B18:B64" si="0">B17+7</f>
        <v>39852</v>
      </c>
      <c r="C18" s="25">
        <v>127.4</v>
      </c>
      <c r="D18" s="25">
        <v>176.7</v>
      </c>
      <c r="E18" s="25">
        <v>135.65</v>
      </c>
      <c r="F18" s="25">
        <v>118.22</v>
      </c>
      <c r="G18" s="25">
        <v>139.57</v>
      </c>
      <c r="H18" s="25">
        <v>146.38999999999999</v>
      </c>
      <c r="I18" s="25">
        <v>193.05</v>
      </c>
      <c r="J18" s="25">
        <v>128.19999999999999</v>
      </c>
      <c r="K18" s="25">
        <v>124</v>
      </c>
      <c r="L18" s="25"/>
      <c r="M18" s="25">
        <v>126.82</v>
      </c>
      <c r="N18" s="25">
        <v>148.53</v>
      </c>
      <c r="O18" s="25">
        <v>157</v>
      </c>
      <c r="P18" s="25">
        <v>139.34</v>
      </c>
      <c r="Q18" s="25">
        <v>150.88999999999999</v>
      </c>
      <c r="R18" s="25">
        <v>141.1</v>
      </c>
      <c r="S18" s="25">
        <v>137.80000000000001</v>
      </c>
      <c r="T18" s="25">
        <v>182</v>
      </c>
      <c r="U18" s="25">
        <v>123.97</v>
      </c>
      <c r="V18" s="25">
        <v>132.71</v>
      </c>
      <c r="W18" s="25">
        <v>127.33</v>
      </c>
      <c r="X18" s="25">
        <v>137</v>
      </c>
      <c r="Y18" s="25">
        <v>155.1</v>
      </c>
      <c r="Z18" s="25">
        <v>130.68</v>
      </c>
      <c r="AA18" s="25">
        <v>147.72</v>
      </c>
      <c r="AB18" s="25">
        <v>150.47</v>
      </c>
      <c r="AC18" s="25">
        <v>127.47</v>
      </c>
      <c r="AD18" s="25">
        <v>148.11000000000001</v>
      </c>
      <c r="AE18" s="25">
        <v>133.22</v>
      </c>
      <c r="AF18" s="25"/>
      <c r="AH18" s="13"/>
    </row>
    <row r="19" spans="1:34" ht="15.75">
      <c r="A19" s="21"/>
      <c r="B19" s="22">
        <f t="shared" si="0"/>
        <v>39859</v>
      </c>
      <c r="C19" s="23">
        <v>127.4</v>
      </c>
      <c r="D19" s="23">
        <v>176.87</v>
      </c>
      <c r="E19" s="23">
        <v>133.6</v>
      </c>
      <c r="F19" s="23">
        <v>113.26</v>
      </c>
      <c r="G19" s="23">
        <v>139.6</v>
      </c>
      <c r="H19" s="23">
        <v>149.58000000000001</v>
      </c>
      <c r="I19" s="23">
        <v>190.26</v>
      </c>
      <c r="J19" s="23">
        <v>130.03</v>
      </c>
      <c r="K19" s="23">
        <v>124</v>
      </c>
      <c r="L19" s="23"/>
      <c r="M19" s="23">
        <v>127.03</v>
      </c>
      <c r="N19" s="23">
        <v>143.77000000000001</v>
      </c>
      <c r="O19" s="23">
        <v>157</v>
      </c>
      <c r="P19" s="23">
        <v>138.4</v>
      </c>
      <c r="Q19" s="23">
        <v>149.72999999999999</v>
      </c>
      <c r="R19" s="23">
        <v>139.6</v>
      </c>
      <c r="S19" s="23">
        <v>140.27000000000001</v>
      </c>
      <c r="T19" s="23">
        <v>182</v>
      </c>
      <c r="U19" s="23">
        <v>120.45</v>
      </c>
      <c r="V19" s="23">
        <v>132.94</v>
      </c>
      <c r="W19" s="23">
        <v>129.36000000000001</v>
      </c>
      <c r="X19" s="23">
        <v>138</v>
      </c>
      <c r="Y19" s="23">
        <v>154.38999999999999</v>
      </c>
      <c r="Z19" s="23">
        <v>131.6</v>
      </c>
      <c r="AA19" s="23">
        <v>143.74</v>
      </c>
      <c r="AB19" s="23">
        <v>150.32</v>
      </c>
      <c r="AC19" s="23">
        <v>127.57</v>
      </c>
      <c r="AD19" s="23">
        <v>150.31</v>
      </c>
      <c r="AE19" s="23">
        <v>132.85</v>
      </c>
      <c r="AF19" s="23"/>
      <c r="AH19" s="13"/>
    </row>
    <row r="20" spans="1:34" ht="15.75">
      <c r="A20" s="21"/>
      <c r="B20" s="24">
        <f t="shared" si="0"/>
        <v>39866</v>
      </c>
      <c r="C20" s="25">
        <v>125.6</v>
      </c>
      <c r="D20" s="25">
        <v>176.51</v>
      </c>
      <c r="E20" s="25">
        <v>129.58000000000001</v>
      </c>
      <c r="F20" s="25">
        <v>113.27</v>
      </c>
      <c r="G20" s="25">
        <v>139.13999999999999</v>
      </c>
      <c r="H20" s="25">
        <v>146.41</v>
      </c>
      <c r="I20" s="25">
        <v>188.96</v>
      </c>
      <c r="J20" s="25">
        <v>135.28</v>
      </c>
      <c r="K20" s="25">
        <v>129</v>
      </c>
      <c r="L20" s="25"/>
      <c r="M20" s="25">
        <v>128.80000000000001</v>
      </c>
      <c r="N20" s="25">
        <v>138.41999999999999</v>
      </c>
      <c r="O20" s="25">
        <v>157</v>
      </c>
      <c r="P20" s="25">
        <v>138.21</v>
      </c>
      <c r="Q20" s="25">
        <v>147.72999999999999</v>
      </c>
      <c r="R20" s="25">
        <v>140.4</v>
      </c>
      <c r="S20" s="25">
        <v>135.30000000000001</v>
      </c>
      <c r="T20" s="25">
        <v>182</v>
      </c>
      <c r="U20" s="25">
        <v>120.53</v>
      </c>
      <c r="V20" s="25">
        <v>132.75</v>
      </c>
      <c r="W20" s="25">
        <v>127.07</v>
      </c>
      <c r="X20" s="25">
        <v>142</v>
      </c>
      <c r="Y20" s="25">
        <v>151.72</v>
      </c>
      <c r="Z20" s="25">
        <v>130.9</v>
      </c>
      <c r="AA20" s="25">
        <v>141.19</v>
      </c>
      <c r="AB20" s="25">
        <v>150.09</v>
      </c>
      <c r="AC20" s="25">
        <v>123.87</v>
      </c>
      <c r="AD20" s="25">
        <v>152.06</v>
      </c>
      <c r="AE20" s="25">
        <v>133.21</v>
      </c>
      <c r="AF20" s="25"/>
      <c r="AH20" s="13"/>
    </row>
    <row r="21" spans="1:34" ht="15.75">
      <c r="A21" s="21"/>
      <c r="B21" s="22">
        <f t="shared" si="0"/>
        <v>39873</v>
      </c>
      <c r="C21" s="23">
        <v>125</v>
      </c>
      <c r="D21" s="23">
        <v>176.35</v>
      </c>
      <c r="E21" s="23">
        <v>133.09</v>
      </c>
      <c r="F21" s="23">
        <v>113.29</v>
      </c>
      <c r="G21" s="23">
        <v>139.22999999999999</v>
      </c>
      <c r="H21" s="23">
        <v>153.78</v>
      </c>
      <c r="I21" s="23">
        <v>186.18</v>
      </c>
      <c r="J21" s="23">
        <v>139.84</v>
      </c>
      <c r="K21" s="23">
        <v>129</v>
      </c>
      <c r="L21" s="23"/>
      <c r="M21" s="23">
        <v>130.94999999999999</v>
      </c>
      <c r="N21" s="23">
        <v>137.41999999999999</v>
      </c>
      <c r="O21" s="23">
        <v>157</v>
      </c>
      <c r="P21" s="23">
        <v>139.66</v>
      </c>
      <c r="Q21" s="23">
        <v>149.34</v>
      </c>
      <c r="R21" s="23">
        <v>141.80000000000001</v>
      </c>
      <c r="S21" s="23">
        <v>135.69</v>
      </c>
      <c r="T21" s="23">
        <v>182</v>
      </c>
      <c r="U21" s="23">
        <v>120.42</v>
      </c>
      <c r="V21" s="23">
        <v>132.36000000000001</v>
      </c>
      <c r="W21" s="23">
        <v>132.31</v>
      </c>
      <c r="X21" s="23">
        <v>147</v>
      </c>
      <c r="Y21" s="23">
        <v>149.31</v>
      </c>
      <c r="Z21" s="23">
        <v>130.29</v>
      </c>
      <c r="AA21" s="23">
        <v>137.35</v>
      </c>
      <c r="AB21" s="23">
        <v>150.71</v>
      </c>
      <c r="AC21" s="23">
        <v>121.33</v>
      </c>
      <c r="AD21" s="23">
        <v>153.32</v>
      </c>
      <c r="AE21" s="23">
        <v>134.51</v>
      </c>
      <c r="AF21" s="23"/>
      <c r="AH21" s="13"/>
    </row>
    <row r="22" spans="1:34" ht="15.75">
      <c r="A22" s="21"/>
      <c r="B22" s="24">
        <f t="shared" si="0"/>
        <v>39880</v>
      </c>
      <c r="C22" s="25">
        <v>125</v>
      </c>
      <c r="D22" s="25">
        <v>175.95</v>
      </c>
      <c r="E22" s="25">
        <v>136.79</v>
      </c>
      <c r="F22" s="25">
        <v>113.28</v>
      </c>
      <c r="G22" s="25">
        <v>139.63999999999999</v>
      </c>
      <c r="H22" s="25">
        <v>146.01</v>
      </c>
      <c r="I22" s="25">
        <v>182.37</v>
      </c>
      <c r="J22" s="25">
        <v>139.84</v>
      </c>
      <c r="K22" s="25">
        <v>132</v>
      </c>
      <c r="L22" s="25"/>
      <c r="M22" s="25">
        <v>130.76</v>
      </c>
      <c r="N22" s="25">
        <v>137</v>
      </c>
      <c r="O22" s="25">
        <v>155</v>
      </c>
      <c r="P22" s="25">
        <v>140.83000000000001</v>
      </c>
      <c r="Q22" s="25">
        <v>154.38</v>
      </c>
      <c r="R22" s="25">
        <v>141.19999999999999</v>
      </c>
      <c r="S22" s="25">
        <v>132.4</v>
      </c>
      <c r="T22" s="25">
        <v>182</v>
      </c>
      <c r="U22" s="25">
        <v>124.19</v>
      </c>
      <c r="V22" s="25">
        <v>132.41</v>
      </c>
      <c r="W22" s="25">
        <v>133.18</v>
      </c>
      <c r="X22" s="25">
        <v>151</v>
      </c>
      <c r="Y22" s="25">
        <v>146.46</v>
      </c>
      <c r="Z22" s="25">
        <v>130.80000000000001</v>
      </c>
      <c r="AA22" s="25">
        <v>138.56</v>
      </c>
      <c r="AB22" s="25">
        <v>149.41999999999999</v>
      </c>
      <c r="AC22" s="25">
        <v>118.14</v>
      </c>
      <c r="AD22" s="25">
        <v>154.16999999999999</v>
      </c>
      <c r="AE22" s="25">
        <v>135.11000000000001</v>
      </c>
      <c r="AF22" s="25"/>
      <c r="AH22" s="13"/>
    </row>
    <row r="23" spans="1:34" ht="15.75">
      <c r="A23" s="21"/>
      <c r="B23" s="22">
        <f t="shared" si="0"/>
        <v>39887</v>
      </c>
      <c r="C23" s="23">
        <v>127.3</v>
      </c>
      <c r="D23" s="23">
        <v>175.92</v>
      </c>
      <c r="E23" s="23">
        <v>144.07</v>
      </c>
      <c r="F23" s="23">
        <v>113.26</v>
      </c>
      <c r="G23" s="23">
        <v>140.41999999999999</v>
      </c>
      <c r="H23" s="23">
        <v>147.22999999999999</v>
      </c>
      <c r="I23" s="23">
        <v>180.98</v>
      </c>
      <c r="J23" s="23">
        <v>147.88</v>
      </c>
      <c r="K23" s="23">
        <v>132</v>
      </c>
      <c r="L23" s="23"/>
      <c r="M23" s="23">
        <v>131.03</v>
      </c>
      <c r="N23" s="23">
        <v>135.71</v>
      </c>
      <c r="O23" s="23">
        <v>155</v>
      </c>
      <c r="P23" s="23">
        <v>141.69</v>
      </c>
      <c r="Q23" s="23">
        <v>154.29</v>
      </c>
      <c r="R23" s="23">
        <v>142.19999999999999</v>
      </c>
      <c r="S23" s="23">
        <v>138.35</v>
      </c>
      <c r="T23" s="23">
        <v>182</v>
      </c>
      <c r="U23" s="23">
        <v>124.28</v>
      </c>
      <c r="V23" s="23">
        <v>132.16999999999999</v>
      </c>
      <c r="W23" s="23">
        <v>139.21</v>
      </c>
      <c r="X23" s="23">
        <v>154</v>
      </c>
      <c r="Y23" s="23">
        <v>145.96</v>
      </c>
      <c r="Z23" s="23">
        <v>129.69</v>
      </c>
      <c r="AA23" s="23">
        <v>140.88</v>
      </c>
      <c r="AB23" s="23">
        <v>147.43</v>
      </c>
      <c r="AC23" s="23">
        <v>121.74</v>
      </c>
      <c r="AD23" s="23">
        <v>150.53</v>
      </c>
      <c r="AE23" s="23">
        <v>137.44999999999999</v>
      </c>
      <c r="AF23" s="23"/>
      <c r="AH23" s="13"/>
    </row>
    <row r="24" spans="1:34" ht="15.75">
      <c r="A24" s="21"/>
      <c r="B24" s="24">
        <f t="shared" si="0"/>
        <v>39894</v>
      </c>
      <c r="C24" s="25">
        <v>128</v>
      </c>
      <c r="D24" s="25">
        <v>175.86</v>
      </c>
      <c r="E24" s="25">
        <v>149.13999999999999</v>
      </c>
      <c r="F24" s="25">
        <v>113.25</v>
      </c>
      <c r="G24" s="25">
        <v>141.68</v>
      </c>
      <c r="H24" s="25">
        <v>145.74</v>
      </c>
      <c r="I24" s="25">
        <v>179.12</v>
      </c>
      <c r="J24" s="25">
        <v>148.9</v>
      </c>
      <c r="K24" s="25">
        <v>133</v>
      </c>
      <c r="L24" s="25"/>
      <c r="M24" s="25">
        <v>131</v>
      </c>
      <c r="N24" s="25">
        <v>134.93</v>
      </c>
      <c r="O24" s="25">
        <v>155</v>
      </c>
      <c r="P24" s="25">
        <v>148.13999999999999</v>
      </c>
      <c r="Q24" s="25">
        <v>155.13999999999999</v>
      </c>
      <c r="R24" s="25">
        <v>143.5</v>
      </c>
      <c r="S24" s="25">
        <v>142.01</v>
      </c>
      <c r="T24" s="25">
        <v>182</v>
      </c>
      <c r="U24" s="25">
        <v>126.02</v>
      </c>
      <c r="V24" s="25">
        <v>135.19999999999999</v>
      </c>
      <c r="W24" s="25">
        <v>144.29</v>
      </c>
      <c r="X24" s="25">
        <v>155</v>
      </c>
      <c r="Y24" s="25">
        <v>145.41999999999999</v>
      </c>
      <c r="Z24" s="25">
        <v>132.5</v>
      </c>
      <c r="AA24" s="25">
        <v>143.80000000000001</v>
      </c>
      <c r="AB24" s="25">
        <v>147.22</v>
      </c>
      <c r="AC24" s="25">
        <v>128.63</v>
      </c>
      <c r="AD24" s="25">
        <v>149.27000000000001</v>
      </c>
      <c r="AE24" s="25">
        <v>138.88999999999999</v>
      </c>
      <c r="AF24" s="25"/>
      <c r="AH24" s="13"/>
    </row>
    <row r="25" spans="1:34" ht="15.75">
      <c r="A25" s="21"/>
      <c r="B25" s="22">
        <f t="shared" si="0"/>
        <v>39901</v>
      </c>
      <c r="C25" s="23">
        <v>129.6</v>
      </c>
      <c r="D25" s="23">
        <v>175.89</v>
      </c>
      <c r="E25" s="23">
        <v>150.06</v>
      </c>
      <c r="F25" s="23">
        <v>114.64</v>
      </c>
      <c r="G25" s="23">
        <v>142.84</v>
      </c>
      <c r="H25" s="23">
        <v>146.1</v>
      </c>
      <c r="I25" s="23">
        <v>170.39</v>
      </c>
      <c r="J25" s="23">
        <v>148.82</v>
      </c>
      <c r="K25" s="23">
        <v>135</v>
      </c>
      <c r="L25" s="23"/>
      <c r="M25" s="23">
        <v>131.03</v>
      </c>
      <c r="N25" s="23">
        <v>135.9</v>
      </c>
      <c r="O25" s="23">
        <v>155</v>
      </c>
      <c r="P25" s="23">
        <v>152.46</v>
      </c>
      <c r="Q25" s="23">
        <v>157.54</v>
      </c>
      <c r="R25" s="23">
        <v>144.5</v>
      </c>
      <c r="S25" s="23">
        <v>142.05000000000001</v>
      </c>
      <c r="T25" s="23">
        <v>182</v>
      </c>
      <c r="U25" s="23">
        <v>126.3</v>
      </c>
      <c r="V25" s="23">
        <v>135.82</v>
      </c>
      <c r="W25" s="23">
        <v>141.84</v>
      </c>
      <c r="X25" s="23">
        <v>155</v>
      </c>
      <c r="Y25" s="23">
        <v>146.94999999999999</v>
      </c>
      <c r="Z25" s="23">
        <v>133.19999999999999</v>
      </c>
      <c r="AA25" s="23">
        <v>146.32</v>
      </c>
      <c r="AB25" s="23">
        <v>145.5</v>
      </c>
      <c r="AC25" s="23">
        <v>128.91999999999999</v>
      </c>
      <c r="AD25" s="23">
        <v>151.69</v>
      </c>
      <c r="AE25" s="23">
        <v>139.38999999999999</v>
      </c>
      <c r="AF25" s="23"/>
      <c r="AH25" s="13"/>
    </row>
    <row r="26" spans="1:34" ht="15.75">
      <c r="A26" s="21"/>
      <c r="B26" s="24">
        <f t="shared" si="0"/>
        <v>39908</v>
      </c>
      <c r="C26" s="25">
        <v>132.30000000000001</v>
      </c>
      <c r="D26" s="25">
        <v>175.44</v>
      </c>
      <c r="E26" s="25">
        <v>152.38</v>
      </c>
      <c r="F26" s="25">
        <v>117.6</v>
      </c>
      <c r="G26" s="25">
        <v>144.94999999999999</v>
      </c>
      <c r="H26" s="25">
        <v>149.26</v>
      </c>
      <c r="I26" s="25">
        <v>163.89</v>
      </c>
      <c r="J26" s="25">
        <v>148.68</v>
      </c>
      <c r="K26" s="25">
        <v>136</v>
      </c>
      <c r="L26" s="25"/>
      <c r="M26" s="25">
        <v>131.15</v>
      </c>
      <c r="N26" s="25">
        <v>139.34</v>
      </c>
      <c r="O26" s="25">
        <v>155</v>
      </c>
      <c r="P26" s="25">
        <v>153.55000000000001</v>
      </c>
      <c r="Q26" s="25">
        <v>160.28</v>
      </c>
      <c r="R26" s="25">
        <v>145.9</v>
      </c>
      <c r="S26" s="25">
        <v>143.82</v>
      </c>
      <c r="T26" s="25">
        <v>182</v>
      </c>
      <c r="U26" s="25">
        <v>128.31</v>
      </c>
      <c r="V26" s="25">
        <v>135.72</v>
      </c>
      <c r="W26" s="25">
        <v>143.01</v>
      </c>
      <c r="X26" s="25">
        <v>155</v>
      </c>
      <c r="Y26" s="25">
        <v>149.11000000000001</v>
      </c>
      <c r="Z26" s="25">
        <v>132.21</v>
      </c>
      <c r="AA26" s="25">
        <v>148.77000000000001</v>
      </c>
      <c r="AB26" s="25">
        <v>146.19999999999999</v>
      </c>
      <c r="AC26" s="25">
        <v>130.25</v>
      </c>
      <c r="AD26" s="25">
        <v>154.41</v>
      </c>
      <c r="AE26" s="25">
        <v>140.91</v>
      </c>
      <c r="AF26" s="25"/>
      <c r="AH26" s="13"/>
    </row>
    <row r="27" spans="1:34" ht="15.75">
      <c r="A27" s="21"/>
      <c r="B27" s="22">
        <f t="shared" si="0"/>
        <v>39915</v>
      </c>
      <c r="C27" s="23">
        <v>134.4</v>
      </c>
      <c r="D27" s="23">
        <v>175.4</v>
      </c>
      <c r="E27" s="23">
        <v>155.41</v>
      </c>
      <c r="F27" s="23">
        <v>120.27</v>
      </c>
      <c r="G27" s="23">
        <v>145.77000000000001</v>
      </c>
      <c r="H27" s="23">
        <v>147.96</v>
      </c>
      <c r="I27" s="23">
        <v>162.69</v>
      </c>
      <c r="J27" s="23">
        <v>149.78</v>
      </c>
      <c r="K27" s="23">
        <v>136</v>
      </c>
      <c r="L27" s="23"/>
      <c r="M27" s="23">
        <v>131.26</v>
      </c>
      <c r="N27" s="23">
        <v>142.33000000000001</v>
      </c>
      <c r="O27" s="23">
        <v>155</v>
      </c>
      <c r="P27" s="23">
        <v>153.44</v>
      </c>
      <c r="Q27" s="23">
        <v>155.63</v>
      </c>
      <c r="R27" s="23">
        <v>145.9</v>
      </c>
      <c r="S27" s="23">
        <v>148.15</v>
      </c>
      <c r="T27" s="23">
        <v>182</v>
      </c>
      <c r="U27" s="23">
        <v>130.28</v>
      </c>
      <c r="V27" s="23">
        <v>136.75</v>
      </c>
      <c r="W27" s="23">
        <v>146.52000000000001</v>
      </c>
      <c r="X27" s="23">
        <v>155</v>
      </c>
      <c r="Y27" s="23">
        <v>151.57</v>
      </c>
      <c r="Z27" s="23">
        <v>133.43</v>
      </c>
      <c r="AA27" s="23">
        <v>151.36000000000001</v>
      </c>
      <c r="AB27" s="23">
        <v>146.51</v>
      </c>
      <c r="AC27" s="23">
        <v>132.49</v>
      </c>
      <c r="AD27" s="23">
        <v>158.49</v>
      </c>
      <c r="AE27" s="23">
        <v>142.33000000000001</v>
      </c>
      <c r="AF27" s="23"/>
      <c r="AH27" s="13"/>
    </row>
    <row r="28" spans="1:34" ht="15.75">
      <c r="A28" s="21"/>
      <c r="B28" s="24">
        <f t="shared" si="0"/>
        <v>39922</v>
      </c>
      <c r="C28" s="25">
        <v>135.69999999999999</v>
      </c>
      <c r="D28" s="25">
        <v>175.31</v>
      </c>
      <c r="E28" s="25">
        <v>153.11000000000001</v>
      </c>
      <c r="F28" s="25">
        <v>122.96</v>
      </c>
      <c r="G28" s="25">
        <v>147.38</v>
      </c>
      <c r="H28" s="25">
        <v>147.88999999999999</v>
      </c>
      <c r="I28" s="25">
        <v>161.76</v>
      </c>
      <c r="J28" s="25">
        <v>149.1</v>
      </c>
      <c r="K28" s="25">
        <v>136</v>
      </c>
      <c r="L28" s="25"/>
      <c r="M28" s="25">
        <v>131.38999999999999</v>
      </c>
      <c r="N28" s="25">
        <v>135.78</v>
      </c>
      <c r="O28" s="25">
        <v>155</v>
      </c>
      <c r="P28" s="25">
        <v>149.97</v>
      </c>
      <c r="Q28" s="25">
        <v>165.82</v>
      </c>
      <c r="R28" s="25">
        <v>148.19999999999999</v>
      </c>
      <c r="S28" s="25">
        <v>147.12</v>
      </c>
      <c r="T28" s="25">
        <v>182</v>
      </c>
      <c r="U28" s="25">
        <v>131.04</v>
      </c>
      <c r="V28" s="25">
        <v>136.69</v>
      </c>
      <c r="W28" s="25">
        <v>150.58000000000001</v>
      </c>
      <c r="X28" s="25">
        <v>155</v>
      </c>
      <c r="Y28" s="25">
        <v>151.52000000000001</v>
      </c>
      <c r="Z28" s="25">
        <v>133.85</v>
      </c>
      <c r="AA28" s="25">
        <v>148.32</v>
      </c>
      <c r="AB28" s="25">
        <v>146.05000000000001</v>
      </c>
      <c r="AC28" s="25">
        <v>131.69800000000001</v>
      </c>
      <c r="AD28" s="25">
        <v>161</v>
      </c>
      <c r="AE28" s="25">
        <v>143.21</v>
      </c>
      <c r="AF28" s="25"/>
      <c r="AH28" s="13"/>
    </row>
    <row r="29" spans="1:34" ht="15.75">
      <c r="A29" s="21"/>
      <c r="B29" s="22">
        <f t="shared" si="0"/>
        <v>39929</v>
      </c>
      <c r="C29" s="23">
        <v>139.30000000000001</v>
      </c>
      <c r="D29" s="23">
        <v>175.12</v>
      </c>
      <c r="E29" s="23">
        <v>152.1</v>
      </c>
      <c r="F29" s="23">
        <v>122.97</v>
      </c>
      <c r="G29" s="23">
        <v>149.34</v>
      </c>
      <c r="H29" s="23">
        <v>147.74</v>
      </c>
      <c r="I29" s="23">
        <v>162.69</v>
      </c>
      <c r="J29" s="23">
        <v>149.15</v>
      </c>
      <c r="K29" s="23">
        <v>136</v>
      </c>
      <c r="L29" s="23"/>
      <c r="M29" s="23">
        <v>135.03</v>
      </c>
      <c r="N29" s="23">
        <v>134.03</v>
      </c>
      <c r="O29" s="23">
        <v>155</v>
      </c>
      <c r="P29" s="23">
        <v>153.37</v>
      </c>
      <c r="Q29" s="23">
        <v>164.34</v>
      </c>
      <c r="R29" s="23">
        <v>151.4</v>
      </c>
      <c r="S29" s="23">
        <v>144.78</v>
      </c>
      <c r="T29" s="23">
        <v>182</v>
      </c>
      <c r="U29" s="23">
        <v>133.88</v>
      </c>
      <c r="V29" s="23">
        <v>140.69999999999999</v>
      </c>
      <c r="W29" s="23">
        <v>149.19999999999999</v>
      </c>
      <c r="X29" s="23">
        <v>155</v>
      </c>
      <c r="Y29" s="23">
        <v>148.63999999999999</v>
      </c>
      <c r="Z29" s="23">
        <v>137.03</v>
      </c>
      <c r="AA29" s="23">
        <v>147.46</v>
      </c>
      <c r="AB29" s="23">
        <v>147.11000000000001</v>
      </c>
      <c r="AC29" s="23">
        <v>130.99</v>
      </c>
      <c r="AD29" s="23">
        <v>162.75</v>
      </c>
      <c r="AE29" s="23">
        <v>143.63</v>
      </c>
      <c r="AF29" s="23"/>
      <c r="AH29" s="13"/>
    </row>
    <row r="30" spans="1:34" ht="15.75">
      <c r="A30" s="21"/>
      <c r="B30" s="24">
        <f t="shared" si="0"/>
        <v>39936</v>
      </c>
      <c r="C30" s="25">
        <v>139.30000000000001</v>
      </c>
      <c r="D30" s="25">
        <v>175.12</v>
      </c>
      <c r="E30" s="25">
        <v>153.41999999999999</v>
      </c>
      <c r="F30" s="25">
        <v>125.12</v>
      </c>
      <c r="G30" s="25">
        <v>148.53</v>
      </c>
      <c r="H30" s="25">
        <v>147.03</v>
      </c>
      <c r="I30" s="25">
        <v>161.66</v>
      </c>
      <c r="J30" s="25">
        <v>148.91999999999999</v>
      </c>
      <c r="K30" s="25">
        <v>136</v>
      </c>
      <c r="L30" s="25"/>
      <c r="M30" s="25">
        <v>135.58000000000001</v>
      </c>
      <c r="N30" s="25">
        <v>131.86000000000001</v>
      </c>
      <c r="O30" s="25">
        <v>133</v>
      </c>
      <c r="P30" s="25">
        <v>163.03</v>
      </c>
      <c r="Q30" s="25">
        <v>165.69</v>
      </c>
      <c r="R30" s="25">
        <v>151.5</v>
      </c>
      <c r="S30" s="25">
        <v>149.66999999999999</v>
      </c>
      <c r="T30" s="25">
        <v>182</v>
      </c>
      <c r="U30" s="25">
        <v>134.88999999999999</v>
      </c>
      <c r="V30" s="25">
        <v>141</v>
      </c>
      <c r="W30" s="25">
        <v>148.5</v>
      </c>
      <c r="X30" s="25">
        <v>155</v>
      </c>
      <c r="Y30" s="25">
        <v>152.07</v>
      </c>
      <c r="Z30" s="25">
        <v>138.09</v>
      </c>
      <c r="AA30" s="25">
        <v>149.72999999999999</v>
      </c>
      <c r="AB30" s="25">
        <v>147.15</v>
      </c>
      <c r="AC30" s="25">
        <v>136.01</v>
      </c>
      <c r="AD30" s="25">
        <v>163.21</v>
      </c>
      <c r="AE30" s="25">
        <v>143.85</v>
      </c>
      <c r="AF30" s="25"/>
      <c r="AH30" s="13"/>
    </row>
    <row r="31" spans="1:34" ht="15.75">
      <c r="A31" s="21"/>
      <c r="B31" s="22">
        <f t="shared" si="0"/>
        <v>39943</v>
      </c>
      <c r="C31" s="23">
        <v>135.9</v>
      </c>
      <c r="D31" s="23">
        <v>175.05</v>
      </c>
      <c r="E31" s="23">
        <v>153.49</v>
      </c>
      <c r="F31" s="23">
        <v>125.13</v>
      </c>
      <c r="G31" s="23">
        <v>145.31</v>
      </c>
      <c r="H31" s="23">
        <v>149.61000000000001</v>
      </c>
      <c r="I31" s="23">
        <v>160.63999999999999</v>
      </c>
      <c r="J31" s="23">
        <v>149.05000000000001</v>
      </c>
      <c r="K31" s="23">
        <v>136</v>
      </c>
      <c r="L31" s="23"/>
      <c r="M31" s="23">
        <v>139.24</v>
      </c>
      <c r="N31" s="23">
        <v>125.42</v>
      </c>
      <c r="O31" s="23">
        <v>133</v>
      </c>
      <c r="P31" s="23">
        <v>160.43</v>
      </c>
      <c r="Q31" s="23">
        <v>166.92</v>
      </c>
      <c r="R31" s="23">
        <v>147.4</v>
      </c>
      <c r="S31" s="23">
        <v>155.19</v>
      </c>
      <c r="T31" s="23">
        <v>182</v>
      </c>
      <c r="U31" s="23">
        <v>131.06</v>
      </c>
      <c r="V31" s="23">
        <v>136.49</v>
      </c>
      <c r="W31" s="23">
        <v>149.36000000000001</v>
      </c>
      <c r="X31" s="23">
        <v>155</v>
      </c>
      <c r="Y31" s="23">
        <v>155.22999999999999</v>
      </c>
      <c r="Z31" s="23">
        <v>134.97</v>
      </c>
      <c r="AA31" s="23">
        <v>149.82</v>
      </c>
      <c r="AB31" s="23">
        <v>147.29</v>
      </c>
      <c r="AC31" s="23">
        <v>137.71</v>
      </c>
      <c r="AD31" s="23">
        <v>166.06</v>
      </c>
      <c r="AE31" s="23">
        <v>142.93</v>
      </c>
      <c r="AF31" s="23"/>
      <c r="AH31" s="13"/>
    </row>
    <row r="32" spans="1:34" ht="15.75">
      <c r="A32" s="21"/>
      <c r="B32" s="24">
        <f t="shared" si="0"/>
        <v>39950</v>
      </c>
      <c r="C32" s="25">
        <v>136.4</v>
      </c>
      <c r="D32" s="25">
        <v>175.01</v>
      </c>
      <c r="E32" s="25">
        <v>152.26</v>
      </c>
      <c r="F32" s="25">
        <v>125.14</v>
      </c>
      <c r="G32" s="25">
        <v>147.88</v>
      </c>
      <c r="H32" s="25">
        <v>149.75</v>
      </c>
      <c r="I32" s="25">
        <v>157.38999999999999</v>
      </c>
      <c r="J32" s="25">
        <v>146.61000000000001</v>
      </c>
      <c r="K32" s="25">
        <v>135</v>
      </c>
      <c r="L32" s="25"/>
      <c r="M32" s="25">
        <v>142.94</v>
      </c>
      <c r="N32" s="25">
        <v>132.88999999999999</v>
      </c>
      <c r="O32" s="25">
        <v>133</v>
      </c>
      <c r="P32" s="25">
        <v>161.53</v>
      </c>
      <c r="Q32" s="25">
        <v>167.53</v>
      </c>
      <c r="R32" s="25">
        <v>147.80000000000001</v>
      </c>
      <c r="S32" s="25">
        <v>153.12</v>
      </c>
      <c r="T32" s="25">
        <v>182</v>
      </c>
      <c r="U32" s="25">
        <v>131.11000000000001</v>
      </c>
      <c r="V32" s="25">
        <v>137.72</v>
      </c>
      <c r="W32" s="25">
        <v>145.96</v>
      </c>
      <c r="X32" s="25">
        <v>154</v>
      </c>
      <c r="Y32" s="25">
        <v>155.27000000000001</v>
      </c>
      <c r="Z32" s="25">
        <v>134.57</v>
      </c>
      <c r="AA32" s="25">
        <v>149.32</v>
      </c>
      <c r="AB32" s="25">
        <v>145.21</v>
      </c>
      <c r="AC32" s="25">
        <v>138.02000000000001</v>
      </c>
      <c r="AD32" s="25">
        <v>165.67</v>
      </c>
      <c r="AE32" s="25">
        <v>142.88999999999999</v>
      </c>
      <c r="AF32" s="25"/>
      <c r="AH32" s="13"/>
    </row>
    <row r="33" spans="1:34" ht="15.75">
      <c r="A33" s="21"/>
      <c r="B33" s="22">
        <f t="shared" si="0"/>
        <v>39957</v>
      </c>
      <c r="C33" s="23">
        <v>139.1</v>
      </c>
      <c r="D33" s="23">
        <v>174.96</v>
      </c>
      <c r="E33" s="23">
        <v>153.02000000000001</v>
      </c>
      <c r="F33" s="23">
        <v>125.17</v>
      </c>
      <c r="G33" s="23">
        <v>152.38999999999999</v>
      </c>
      <c r="H33" s="23">
        <v>151.6</v>
      </c>
      <c r="I33" s="23">
        <v>158.32</v>
      </c>
      <c r="J33" s="23">
        <v>145.69999999999999</v>
      </c>
      <c r="K33" s="23">
        <v>134</v>
      </c>
      <c r="L33" s="23"/>
      <c r="M33" s="23">
        <v>143.1</v>
      </c>
      <c r="N33" s="23">
        <v>137.96</v>
      </c>
      <c r="O33" s="23">
        <v>133</v>
      </c>
      <c r="P33" s="23">
        <v>164.57</v>
      </c>
      <c r="Q33" s="23">
        <v>161.36000000000001</v>
      </c>
      <c r="R33" s="23">
        <v>153.1</v>
      </c>
      <c r="S33" s="23">
        <v>155.55000000000001</v>
      </c>
      <c r="T33" s="23">
        <v>182</v>
      </c>
      <c r="U33" s="23">
        <v>134.94999999999999</v>
      </c>
      <c r="V33" s="23">
        <v>141.91999999999999</v>
      </c>
      <c r="W33" s="23">
        <v>147.38999999999999</v>
      </c>
      <c r="X33" s="23">
        <v>154</v>
      </c>
      <c r="Y33" s="23">
        <v>155.35</v>
      </c>
      <c r="Z33" s="23">
        <v>138.43</v>
      </c>
      <c r="AA33" s="23">
        <v>152.02000000000001</v>
      </c>
      <c r="AB33" s="23">
        <v>147.35</v>
      </c>
      <c r="AC33" s="23">
        <v>139.69</v>
      </c>
      <c r="AD33" s="23">
        <v>168.65</v>
      </c>
      <c r="AE33" s="23">
        <v>144.55000000000001</v>
      </c>
      <c r="AF33" s="23"/>
      <c r="AH33" s="13"/>
    </row>
    <row r="34" spans="1:34" ht="15.75">
      <c r="A34" s="21"/>
      <c r="B34" s="24">
        <f t="shared" si="0"/>
        <v>39964</v>
      </c>
      <c r="C34" s="25">
        <v>142.19999999999999</v>
      </c>
      <c r="D34" s="25">
        <v>174.92</v>
      </c>
      <c r="E34" s="25">
        <v>156.72999999999999</v>
      </c>
      <c r="F34" s="25">
        <v>128.54</v>
      </c>
      <c r="G34" s="25">
        <v>153.35</v>
      </c>
      <c r="H34" s="25">
        <v>152.80000000000001</v>
      </c>
      <c r="I34" s="25">
        <v>151.36000000000001</v>
      </c>
      <c r="J34" s="25">
        <v>148.69999999999999</v>
      </c>
      <c r="K34" s="25">
        <v>135</v>
      </c>
      <c r="L34" s="25"/>
      <c r="M34" s="25">
        <v>143.22999999999999</v>
      </c>
      <c r="N34" s="25">
        <v>140.44999999999999</v>
      </c>
      <c r="O34" s="25">
        <v>133</v>
      </c>
      <c r="P34" s="25">
        <v>165.34</v>
      </c>
      <c r="Q34" s="25">
        <v>162.76</v>
      </c>
      <c r="R34" s="25">
        <v>155.30000000000001</v>
      </c>
      <c r="S34" s="25">
        <v>156.44</v>
      </c>
      <c r="T34" s="25">
        <v>182</v>
      </c>
      <c r="U34" s="25">
        <v>139.53</v>
      </c>
      <c r="V34" s="25">
        <v>146.74</v>
      </c>
      <c r="W34" s="25">
        <v>149.57</v>
      </c>
      <c r="X34" s="25">
        <v>157</v>
      </c>
      <c r="Y34" s="25">
        <v>156.97999999999999</v>
      </c>
      <c r="Z34" s="25">
        <v>141.75</v>
      </c>
      <c r="AA34" s="25">
        <v>156.13999999999999</v>
      </c>
      <c r="AB34" s="25">
        <v>146.19999999999999</v>
      </c>
      <c r="AC34" s="25">
        <v>138.15</v>
      </c>
      <c r="AD34" s="25">
        <v>170.73</v>
      </c>
      <c r="AE34" s="25">
        <v>146.74</v>
      </c>
      <c r="AF34" s="25"/>
      <c r="AH34" s="13"/>
    </row>
    <row r="35" spans="1:34" ht="15.75">
      <c r="A35" s="21"/>
      <c r="B35" s="22">
        <f t="shared" si="0"/>
        <v>39971</v>
      </c>
      <c r="C35" s="23">
        <v>138.6</v>
      </c>
      <c r="D35" s="23">
        <v>174.32</v>
      </c>
      <c r="E35" s="23">
        <v>159.72</v>
      </c>
      <c r="F35" s="23">
        <v>131.47</v>
      </c>
      <c r="G35" s="23">
        <v>150.16999999999999</v>
      </c>
      <c r="H35" s="23">
        <v>153.11000000000001</v>
      </c>
      <c r="I35" s="23">
        <v>153.68</v>
      </c>
      <c r="J35" s="23">
        <v>151.85</v>
      </c>
      <c r="K35" s="23">
        <v>136</v>
      </c>
      <c r="L35" s="23"/>
      <c r="M35" s="23">
        <v>143.51</v>
      </c>
      <c r="N35" s="23">
        <v>142.65</v>
      </c>
      <c r="O35" s="23">
        <v>133</v>
      </c>
      <c r="P35" s="23">
        <v>162.75</v>
      </c>
      <c r="Q35" s="23">
        <v>162.13</v>
      </c>
      <c r="R35" s="23">
        <v>152.30000000000001</v>
      </c>
      <c r="S35" s="23">
        <v>156.28</v>
      </c>
      <c r="T35" s="23">
        <v>182</v>
      </c>
      <c r="U35" s="23">
        <v>134.11000000000001</v>
      </c>
      <c r="V35" s="23">
        <v>143.85</v>
      </c>
      <c r="W35" s="23">
        <v>149.66999999999999</v>
      </c>
      <c r="X35" s="23">
        <v>161</v>
      </c>
      <c r="Y35" s="23">
        <v>157.69999999999999</v>
      </c>
      <c r="Z35" s="23">
        <v>138.27000000000001</v>
      </c>
      <c r="AA35" s="23">
        <v>162.08000000000001</v>
      </c>
      <c r="AB35" s="23">
        <v>145.33000000000001</v>
      </c>
      <c r="AC35" s="23">
        <v>136.4</v>
      </c>
      <c r="AD35" s="23">
        <v>172.08</v>
      </c>
      <c r="AE35" s="23">
        <v>146.77000000000001</v>
      </c>
      <c r="AF35" s="23"/>
      <c r="AH35" s="13"/>
    </row>
    <row r="36" spans="1:34" ht="15.75">
      <c r="A36" s="21"/>
      <c r="B36" s="24">
        <f t="shared" si="0"/>
        <v>39978</v>
      </c>
      <c r="C36" s="25">
        <v>139.6</v>
      </c>
      <c r="D36" s="25">
        <v>174.32</v>
      </c>
      <c r="E36" s="25">
        <v>160.04</v>
      </c>
      <c r="F36" s="25">
        <v>131.47999999999999</v>
      </c>
      <c r="G36" s="25">
        <v>151.74</v>
      </c>
      <c r="H36" s="25">
        <v>152.94999999999999</v>
      </c>
      <c r="I36" s="25">
        <v>155.16</v>
      </c>
      <c r="J36" s="25">
        <v>152.78</v>
      </c>
      <c r="K36" s="25">
        <v>136</v>
      </c>
      <c r="L36" s="25"/>
      <c r="M36" s="25">
        <v>143.5</v>
      </c>
      <c r="N36" s="25">
        <v>144.72</v>
      </c>
      <c r="O36" s="25">
        <v>157</v>
      </c>
      <c r="P36" s="25">
        <v>164.71</v>
      </c>
      <c r="Q36" s="25">
        <v>169.41</v>
      </c>
      <c r="R36" s="25">
        <v>152.9</v>
      </c>
      <c r="S36" s="25">
        <v>158.24</v>
      </c>
      <c r="T36" s="25">
        <v>182</v>
      </c>
      <c r="U36" s="25">
        <v>135.75</v>
      </c>
      <c r="V36" s="25">
        <v>140.28</v>
      </c>
      <c r="W36" s="25">
        <v>150.66</v>
      </c>
      <c r="X36" s="25">
        <v>161</v>
      </c>
      <c r="Y36" s="25">
        <v>159.33000000000001</v>
      </c>
      <c r="Z36" s="25">
        <v>136.69999999999999</v>
      </c>
      <c r="AA36" s="25">
        <v>162.08000000000001</v>
      </c>
      <c r="AB36" s="25">
        <v>144.63</v>
      </c>
      <c r="AC36" s="25">
        <v>135.82</v>
      </c>
      <c r="AD36" s="25">
        <v>174.62</v>
      </c>
      <c r="AE36" s="25">
        <v>147.81</v>
      </c>
      <c r="AF36" s="25"/>
      <c r="AH36" s="13"/>
    </row>
    <row r="37" spans="1:34" ht="15.75">
      <c r="A37" s="21"/>
      <c r="B37" s="22">
        <f t="shared" si="0"/>
        <v>39985</v>
      </c>
      <c r="C37" s="23">
        <v>141.6</v>
      </c>
      <c r="D37" s="23">
        <v>174.33280000000002</v>
      </c>
      <c r="E37" s="23">
        <v>161.6619</v>
      </c>
      <c r="F37" s="23">
        <v>131.50450000000001</v>
      </c>
      <c r="G37" s="23">
        <v>156.33000000000001</v>
      </c>
      <c r="H37" s="23">
        <v>152.81</v>
      </c>
      <c r="I37" s="23">
        <v>164.82</v>
      </c>
      <c r="J37" s="23">
        <v>155.96</v>
      </c>
      <c r="K37" s="23">
        <v>139</v>
      </c>
      <c r="L37" s="23"/>
      <c r="M37" s="23">
        <v>143.54</v>
      </c>
      <c r="N37" s="23">
        <v>148.41</v>
      </c>
      <c r="O37" s="23">
        <v>157</v>
      </c>
      <c r="P37" s="23">
        <v>166.14</v>
      </c>
      <c r="Q37" s="23">
        <v>171.72150000000002</v>
      </c>
      <c r="R37" s="23">
        <v>157.69999999999999</v>
      </c>
      <c r="S37" s="23">
        <v>159.5513</v>
      </c>
      <c r="T37" s="23">
        <v>182</v>
      </c>
      <c r="U37" s="23">
        <v>139.53</v>
      </c>
      <c r="V37" s="23">
        <v>145.35</v>
      </c>
      <c r="W37" s="23">
        <v>151.94130000000001</v>
      </c>
      <c r="X37" s="23">
        <v>164</v>
      </c>
      <c r="Y37" s="23">
        <v>160.6105</v>
      </c>
      <c r="Z37" s="23">
        <v>142.66999999999999</v>
      </c>
      <c r="AA37" s="23">
        <v>161.96</v>
      </c>
      <c r="AB37" s="23">
        <v>145.37</v>
      </c>
      <c r="AC37" s="23">
        <v>135.7705</v>
      </c>
      <c r="AD37" s="23">
        <v>177.4973</v>
      </c>
      <c r="AE37" s="23">
        <v>150.54</v>
      </c>
      <c r="AF37" s="23"/>
      <c r="AH37" s="13"/>
    </row>
    <row r="38" spans="1:34" ht="15.75">
      <c r="A38" s="21"/>
      <c r="B38" s="24">
        <f t="shared" si="0"/>
        <v>39992</v>
      </c>
      <c r="C38" s="25">
        <v>145.19999999999999</v>
      </c>
      <c r="D38" s="25">
        <v>174.33</v>
      </c>
      <c r="E38" s="25">
        <v>165.91</v>
      </c>
      <c r="F38" s="25">
        <v>133.38</v>
      </c>
      <c r="G38" s="25">
        <v>159.94999999999999</v>
      </c>
      <c r="H38" s="25">
        <v>150.27000000000001</v>
      </c>
      <c r="I38" s="25">
        <v>166.31</v>
      </c>
      <c r="J38" s="25">
        <v>160.9</v>
      </c>
      <c r="K38" s="25">
        <v>144</v>
      </c>
      <c r="L38" s="25"/>
      <c r="M38" s="25">
        <v>143.58000000000001</v>
      </c>
      <c r="N38" s="25">
        <v>155.29</v>
      </c>
      <c r="O38" s="25">
        <v>157</v>
      </c>
      <c r="P38" s="25">
        <v>160.81</v>
      </c>
      <c r="Q38" s="25">
        <v>173.17</v>
      </c>
      <c r="R38" s="25">
        <v>162.4</v>
      </c>
      <c r="S38" s="25">
        <v>163</v>
      </c>
      <c r="T38" s="25">
        <v>182</v>
      </c>
      <c r="U38" s="25">
        <v>144.53</v>
      </c>
      <c r="V38" s="25">
        <v>149.77000000000001</v>
      </c>
      <c r="W38" s="25">
        <v>156.81</v>
      </c>
      <c r="X38" s="25">
        <v>166</v>
      </c>
      <c r="Y38" s="25">
        <v>162.05000000000001</v>
      </c>
      <c r="Z38" s="25">
        <v>147.69999999999999</v>
      </c>
      <c r="AA38" s="25">
        <v>166.73</v>
      </c>
      <c r="AB38" s="25">
        <v>144.94</v>
      </c>
      <c r="AC38" s="25">
        <v>134.16</v>
      </c>
      <c r="AD38" s="25">
        <v>177.57</v>
      </c>
      <c r="AE38" s="25">
        <v>154.38</v>
      </c>
      <c r="AF38" s="25"/>
      <c r="AH38" s="13"/>
    </row>
    <row r="39" spans="1:34" ht="15.75">
      <c r="A39" s="21"/>
      <c r="B39" s="22">
        <f t="shared" si="0"/>
        <v>39999</v>
      </c>
      <c r="C39" s="23">
        <v>147.5</v>
      </c>
      <c r="D39" s="23">
        <v>174.38</v>
      </c>
      <c r="E39" s="23">
        <v>168.36</v>
      </c>
      <c r="F39" s="23">
        <v>133.36000000000001</v>
      </c>
      <c r="G39" s="23">
        <v>159.88</v>
      </c>
      <c r="H39" s="23">
        <v>153.94999999999999</v>
      </c>
      <c r="I39" s="23">
        <v>171.14</v>
      </c>
      <c r="J39" s="23">
        <v>166.18</v>
      </c>
      <c r="K39" s="23">
        <v>150</v>
      </c>
      <c r="L39" s="23"/>
      <c r="M39" s="23">
        <v>143.63</v>
      </c>
      <c r="N39" s="23">
        <v>156.88</v>
      </c>
      <c r="O39" s="23">
        <v>157</v>
      </c>
      <c r="P39" s="23">
        <v>161.05000000000001</v>
      </c>
      <c r="Q39" s="23">
        <v>174.8</v>
      </c>
      <c r="R39" s="23">
        <v>161.4</v>
      </c>
      <c r="S39" s="23">
        <v>169.47</v>
      </c>
      <c r="T39" s="23">
        <v>182</v>
      </c>
      <c r="U39" s="23">
        <v>147.37</v>
      </c>
      <c r="V39" s="23">
        <v>149.72</v>
      </c>
      <c r="W39" s="23">
        <v>162.16</v>
      </c>
      <c r="X39" s="23">
        <v>170</v>
      </c>
      <c r="Y39" s="23">
        <v>162.87</v>
      </c>
      <c r="Z39" s="23">
        <v>146.22999999999999</v>
      </c>
      <c r="AA39" s="23">
        <v>168.9</v>
      </c>
      <c r="AB39" s="23">
        <v>144.93</v>
      </c>
      <c r="AC39" s="23">
        <v>135.9</v>
      </c>
      <c r="AD39" s="23">
        <v>177.67</v>
      </c>
      <c r="AE39" s="23">
        <v>157.04</v>
      </c>
      <c r="AF39" s="23"/>
      <c r="AH39" s="13"/>
    </row>
    <row r="40" spans="1:34" ht="15.75">
      <c r="A40" s="21"/>
      <c r="B40" s="24">
        <f t="shared" si="0"/>
        <v>40006</v>
      </c>
      <c r="C40" s="25">
        <v>141.6</v>
      </c>
      <c r="D40" s="25">
        <v>174.5</v>
      </c>
      <c r="E40" s="25">
        <v>165.31</v>
      </c>
      <c r="F40" s="25">
        <v>135.9</v>
      </c>
      <c r="G40" s="25">
        <v>155.97999999999999</v>
      </c>
      <c r="H40" s="25">
        <v>156.69999999999999</v>
      </c>
      <c r="I40" s="25">
        <v>175.22</v>
      </c>
      <c r="J40" s="25">
        <v>169.73</v>
      </c>
      <c r="K40" s="25">
        <v>150</v>
      </c>
      <c r="L40" s="25"/>
      <c r="M40" s="25">
        <v>140.65</v>
      </c>
      <c r="N40" s="25">
        <v>154.81</v>
      </c>
      <c r="O40" s="25">
        <v>157</v>
      </c>
      <c r="P40" s="25">
        <v>164.03</v>
      </c>
      <c r="Q40" s="25">
        <v>173.16</v>
      </c>
      <c r="R40" s="25">
        <v>157.5</v>
      </c>
      <c r="S40" s="25">
        <v>166.61</v>
      </c>
      <c r="T40" s="25">
        <v>182</v>
      </c>
      <c r="U40" s="25">
        <v>141.71</v>
      </c>
      <c r="V40" s="25">
        <v>147.94999999999999</v>
      </c>
      <c r="W40" s="25">
        <v>160.59</v>
      </c>
      <c r="X40" s="25">
        <v>175</v>
      </c>
      <c r="Y40" s="25">
        <v>164.04</v>
      </c>
      <c r="Z40" s="25">
        <v>145.18</v>
      </c>
      <c r="AA40" s="25">
        <v>168.35</v>
      </c>
      <c r="AB40" s="25">
        <v>144.88</v>
      </c>
      <c r="AC40" s="25">
        <v>136.46</v>
      </c>
      <c r="AD40" s="25">
        <v>176.39</v>
      </c>
      <c r="AE40" s="25">
        <v>156.16</v>
      </c>
      <c r="AF40" s="25"/>
      <c r="AH40" s="13"/>
    </row>
    <row r="41" spans="1:34" ht="15.75">
      <c r="A41" s="21"/>
      <c r="B41" s="22">
        <f t="shared" si="0"/>
        <v>40013</v>
      </c>
      <c r="C41" s="23">
        <v>141.69999999999999</v>
      </c>
      <c r="D41" s="23">
        <v>174.71</v>
      </c>
      <c r="E41" s="23">
        <v>164.61</v>
      </c>
      <c r="F41" s="23">
        <v>133.91</v>
      </c>
      <c r="G41" s="23">
        <v>157.44999999999999</v>
      </c>
      <c r="H41" s="23">
        <v>156.72999999999999</v>
      </c>
      <c r="I41" s="23">
        <v>176.98</v>
      </c>
      <c r="J41" s="23">
        <v>171.73</v>
      </c>
      <c r="K41" s="23">
        <v>145</v>
      </c>
      <c r="L41" s="23"/>
      <c r="M41" s="23">
        <v>138.78</v>
      </c>
      <c r="N41" s="23">
        <v>151.9</v>
      </c>
      <c r="O41" s="23">
        <v>157</v>
      </c>
      <c r="P41" s="23">
        <v>164.84</v>
      </c>
      <c r="Q41" s="23">
        <v>167.19</v>
      </c>
      <c r="R41" s="23">
        <v>158</v>
      </c>
      <c r="S41" s="23">
        <v>166.19</v>
      </c>
      <c r="T41" s="23">
        <v>182</v>
      </c>
      <c r="U41" s="23">
        <v>141.69999999999999</v>
      </c>
      <c r="V41" s="23">
        <v>148.25</v>
      </c>
      <c r="W41" s="23">
        <v>158.62</v>
      </c>
      <c r="X41" s="23">
        <v>177</v>
      </c>
      <c r="Y41" s="23">
        <v>165.84</v>
      </c>
      <c r="Z41" s="23">
        <v>145.21</v>
      </c>
      <c r="AA41" s="23">
        <v>165.93</v>
      </c>
      <c r="AB41" s="23">
        <v>144.4</v>
      </c>
      <c r="AC41" s="23">
        <v>135.9</v>
      </c>
      <c r="AD41" s="23">
        <v>176.41</v>
      </c>
      <c r="AE41" s="23">
        <v>155.94</v>
      </c>
      <c r="AF41" s="23"/>
      <c r="AH41" s="13"/>
    </row>
    <row r="42" spans="1:34" ht="15.75">
      <c r="A42" s="21"/>
      <c r="B42" s="24">
        <f t="shared" si="0"/>
        <v>40020</v>
      </c>
      <c r="C42" s="25">
        <v>144.4</v>
      </c>
      <c r="D42" s="25">
        <v>174.86</v>
      </c>
      <c r="E42" s="25">
        <v>164.61</v>
      </c>
      <c r="F42" s="25">
        <v>133.91</v>
      </c>
      <c r="G42" s="25">
        <v>159.9</v>
      </c>
      <c r="H42" s="25">
        <v>155.86000000000001</v>
      </c>
      <c r="I42" s="25">
        <v>176.98</v>
      </c>
      <c r="J42" s="25">
        <v>171.59</v>
      </c>
      <c r="K42" s="25">
        <v>144</v>
      </c>
      <c r="L42" s="25"/>
      <c r="M42" s="25">
        <v>138.78</v>
      </c>
      <c r="N42" s="25">
        <v>153.19</v>
      </c>
      <c r="O42" s="25">
        <v>161</v>
      </c>
      <c r="P42" s="25">
        <v>165.77</v>
      </c>
      <c r="Q42" s="25">
        <v>151.69999999999999</v>
      </c>
      <c r="R42" s="25">
        <v>158</v>
      </c>
      <c r="S42" s="25">
        <v>167.59</v>
      </c>
      <c r="T42" s="25">
        <v>182</v>
      </c>
      <c r="U42" s="25">
        <v>144.52000000000001</v>
      </c>
      <c r="V42" s="25">
        <v>148.25</v>
      </c>
      <c r="W42" s="25">
        <v>160.41999999999999</v>
      </c>
      <c r="X42" s="25">
        <v>177</v>
      </c>
      <c r="Y42" s="25">
        <v>166.91</v>
      </c>
      <c r="Z42" s="25">
        <v>151.04</v>
      </c>
      <c r="AA42" s="25">
        <v>165.93</v>
      </c>
      <c r="AB42" s="25">
        <v>143.38</v>
      </c>
      <c r="AC42" s="25">
        <v>138.6</v>
      </c>
      <c r="AD42" s="25">
        <v>175.81</v>
      </c>
      <c r="AE42" s="25">
        <v>156.76</v>
      </c>
      <c r="AF42" s="25"/>
      <c r="AH42" s="13"/>
    </row>
    <row r="43" spans="1:34" ht="15.75">
      <c r="A43" s="21"/>
      <c r="B43" s="22">
        <f t="shared" si="0"/>
        <v>40027</v>
      </c>
      <c r="C43" s="23">
        <v>144.69999999999999</v>
      </c>
      <c r="D43" s="23">
        <v>175.27350000000001</v>
      </c>
      <c r="E43" s="23">
        <v>165.44810000000001</v>
      </c>
      <c r="F43" s="23">
        <v>133.90900000000002</v>
      </c>
      <c r="G43" s="23">
        <v>159.56</v>
      </c>
      <c r="H43" s="23">
        <v>156.542</v>
      </c>
      <c r="I43" s="23">
        <v>179.21</v>
      </c>
      <c r="J43" s="23">
        <v>171.16</v>
      </c>
      <c r="K43" s="23">
        <v>143</v>
      </c>
      <c r="L43" s="23"/>
      <c r="M43" s="23">
        <v>136.83000000000001</v>
      </c>
      <c r="N43" s="23">
        <v>156.02000000000001</v>
      </c>
      <c r="O43" s="23">
        <v>165</v>
      </c>
      <c r="P43" s="23">
        <v>160.5787</v>
      </c>
      <c r="Q43" s="23">
        <v>158.71469999999999</v>
      </c>
      <c r="R43" s="23">
        <v>158</v>
      </c>
      <c r="S43" s="23">
        <v>166.3047</v>
      </c>
      <c r="T43" s="23">
        <v>182</v>
      </c>
      <c r="U43" s="23">
        <v>144.61000000000001</v>
      </c>
      <c r="V43" s="23">
        <v>152.13999999999999</v>
      </c>
      <c r="W43" s="23">
        <v>162.1652</v>
      </c>
      <c r="X43" s="23">
        <v>177</v>
      </c>
      <c r="Y43" s="23">
        <v>167.8492</v>
      </c>
      <c r="Z43" s="23">
        <v>150.72999999999999</v>
      </c>
      <c r="AA43" s="23">
        <v>168.17</v>
      </c>
      <c r="AB43" s="23">
        <v>144.69</v>
      </c>
      <c r="AC43" s="23">
        <v>143.2054</v>
      </c>
      <c r="AD43" s="23">
        <v>176.2792</v>
      </c>
      <c r="AE43" s="23">
        <v>157.01920000000001</v>
      </c>
      <c r="AF43" s="23"/>
      <c r="AH43" s="13"/>
    </row>
    <row r="44" spans="1:34" ht="15.75">
      <c r="A44" s="21"/>
      <c r="B44" s="24">
        <f t="shared" si="0"/>
        <v>40034</v>
      </c>
      <c r="C44" s="25">
        <v>145.5</v>
      </c>
      <c r="D44" s="25">
        <v>175.32</v>
      </c>
      <c r="E44" s="25">
        <v>160.98760000000001</v>
      </c>
      <c r="F44" s="25">
        <v>131.3603</v>
      </c>
      <c r="G44" s="25">
        <v>160.22999999999999</v>
      </c>
      <c r="H44" s="25">
        <v>154.80100000000002</v>
      </c>
      <c r="I44" s="25">
        <v>180.33</v>
      </c>
      <c r="J44" s="25">
        <v>171.16</v>
      </c>
      <c r="K44" s="25">
        <v>140</v>
      </c>
      <c r="L44" s="25"/>
      <c r="M44" s="25">
        <v>134.82</v>
      </c>
      <c r="N44" s="25">
        <v>160.71</v>
      </c>
      <c r="O44" s="25">
        <v>165</v>
      </c>
      <c r="P44" s="25">
        <v>164.0309</v>
      </c>
      <c r="Q44" s="25">
        <v>159.6617</v>
      </c>
      <c r="R44" s="25">
        <v>158</v>
      </c>
      <c r="S44" s="25">
        <v>162.85599999999999</v>
      </c>
      <c r="T44" s="25">
        <v>182</v>
      </c>
      <c r="U44" s="25">
        <v>144.16</v>
      </c>
      <c r="V44" s="25">
        <v>152.72999999999999</v>
      </c>
      <c r="W44" s="25">
        <v>161.5307</v>
      </c>
      <c r="X44" s="25">
        <v>177</v>
      </c>
      <c r="Y44" s="25">
        <v>167.6157</v>
      </c>
      <c r="Z44" s="25">
        <v>151.33000000000001</v>
      </c>
      <c r="AA44" s="25">
        <v>166.31</v>
      </c>
      <c r="AB44" s="25">
        <v>143.25</v>
      </c>
      <c r="AC44" s="25">
        <v>147.5187</v>
      </c>
      <c r="AD44" s="25">
        <v>177.17060000000001</v>
      </c>
      <c r="AE44" s="25">
        <v>156.78</v>
      </c>
      <c r="AF44" s="25"/>
      <c r="AH44" s="13"/>
    </row>
    <row r="45" spans="1:34" ht="15.75">
      <c r="A45" s="21"/>
      <c r="B45" s="22">
        <f t="shared" si="0"/>
        <v>40041</v>
      </c>
      <c r="C45" s="23">
        <v>145.19999999999999</v>
      </c>
      <c r="D45" s="23">
        <v>175.31960000000001</v>
      </c>
      <c r="E45" s="23">
        <v>162.18040000000002</v>
      </c>
      <c r="F45" s="23">
        <v>131.3691</v>
      </c>
      <c r="G45" s="23">
        <v>160.29</v>
      </c>
      <c r="H45" s="23">
        <v>155.28800000000001</v>
      </c>
      <c r="I45" s="23">
        <v>179.4</v>
      </c>
      <c r="J45" s="23">
        <v>163.38999999999999</v>
      </c>
      <c r="K45" s="23">
        <v>138</v>
      </c>
      <c r="L45" s="23"/>
      <c r="M45" s="23">
        <v>134.72999999999999</v>
      </c>
      <c r="N45" s="23">
        <v>165.35</v>
      </c>
      <c r="O45" s="23">
        <v>165</v>
      </c>
      <c r="P45" s="23">
        <v>166.53149999999999</v>
      </c>
      <c r="Q45" s="23">
        <v>162.82150000000001</v>
      </c>
      <c r="R45" s="23">
        <v>158</v>
      </c>
      <c r="S45" s="23">
        <v>158.69050000000001</v>
      </c>
      <c r="T45" s="23">
        <v>182</v>
      </c>
      <c r="U45" s="23">
        <v>144.44999999999999</v>
      </c>
      <c r="V45" s="23">
        <v>152.02000000000001</v>
      </c>
      <c r="W45" s="23">
        <v>160.15819999999999</v>
      </c>
      <c r="X45" s="23">
        <v>171</v>
      </c>
      <c r="Y45" s="23">
        <v>167.83880000000002</v>
      </c>
      <c r="Z45" s="23">
        <v>150.75</v>
      </c>
      <c r="AA45" s="23">
        <v>166.05</v>
      </c>
      <c r="AB45" s="23">
        <v>143.83000000000001</v>
      </c>
      <c r="AC45" s="23">
        <v>149.2937</v>
      </c>
      <c r="AD45" s="23">
        <v>174.36670000000001</v>
      </c>
      <c r="AE45" s="23">
        <v>155.28299999999999</v>
      </c>
      <c r="AF45" s="23"/>
      <c r="AH45" s="13"/>
    </row>
    <row r="46" spans="1:34" ht="15.75">
      <c r="A46" s="21"/>
      <c r="B46" s="24">
        <f t="shared" si="0"/>
        <v>40048</v>
      </c>
      <c r="C46" s="25">
        <v>145</v>
      </c>
      <c r="D46" s="25">
        <v>175.31960000000001</v>
      </c>
      <c r="E46" s="25">
        <v>162.64090000000002</v>
      </c>
      <c r="F46" s="25">
        <v>131.3878</v>
      </c>
      <c r="G46" s="25">
        <v>160.28</v>
      </c>
      <c r="H46" s="25">
        <v>155.41720000000001</v>
      </c>
      <c r="I46" s="25">
        <v>178.29</v>
      </c>
      <c r="J46" s="25">
        <v>158.43</v>
      </c>
      <c r="K46" s="25">
        <v>137</v>
      </c>
      <c r="L46" s="25"/>
      <c r="M46" s="25">
        <v>134.75</v>
      </c>
      <c r="N46" s="25">
        <v>165.67</v>
      </c>
      <c r="O46" s="25">
        <v>149</v>
      </c>
      <c r="P46" s="25">
        <v>171.7353</v>
      </c>
      <c r="Q46" s="25">
        <v>152.34300000000002</v>
      </c>
      <c r="R46" s="25">
        <v>158</v>
      </c>
      <c r="S46" s="25">
        <v>156.76570000000001</v>
      </c>
      <c r="T46" s="25">
        <v>182</v>
      </c>
      <c r="U46" s="25">
        <v>144.36000000000001</v>
      </c>
      <c r="V46" s="25">
        <v>152.28</v>
      </c>
      <c r="W46" s="25">
        <v>159.1831</v>
      </c>
      <c r="X46" s="25">
        <v>167</v>
      </c>
      <c r="Y46" s="25">
        <v>167.30670000000001</v>
      </c>
      <c r="Z46" s="25">
        <v>150.97999999999999</v>
      </c>
      <c r="AA46" s="25">
        <v>164.02</v>
      </c>
      <c r="AB46" s="25">
        <v>143.76</v>
      </c>
      <c r="AC46" s="25">
        <v>150.08760000000001</v>
      </c>
      <c r="AD46" s="25">
        <v>171.95340000000002</v>
      </c>
      <c r="AE46" s="25">
        <v>153.91689422522771</v>
      </c>
      <c r="AF46" s="25"/>
      <c r="AH46" s="13"/>
    </row>
    <row r="47" spans="1:34" ht="15.75">
      <c r="A47" s="21"/>
      <c r="B47" s="22">
        <f>B46+7</f>
        <v>40055</v>
      </c>
      <c r="C47" s="23">
        <v>145.5</v>
      </c>
      <c r="D47" s="23">
        <v>175.1611</v>
      </c>
      <c r="E47" s="23">
        <v>164.4522</v>
      </c>
      <c r="F47" s="23">
        <v>131.39410000000001</v>
      </c>
      <c r="G47" s="23">
        <v>159.94999999999999</v>
      </c>
      <c r="H47" s="23">
        <v>154.93970000000002</v>
      </c>
      <c r="I47" s="23">
        <v>180.98</v>
      </c>
      <c r="J47" s="23">
        <v>156.44</v>
      </c>
      <c r="K47" s="23">
        <v>137</v>
      </c>
      <c r="L47" s="23"/>
      <c r="M47" s="23">
        <v>134.99</v>
      </c>
      <c r="N47" s="23">
        <v>171.69</v>
      </c>
      <c r="O47" s="23">
        <v>133</v>
      </c>
      <c r="P47" s="23">
        <v>167.09890000000001</v>
      </c>
      <c r="Q47" s="23">
        <v>165.16160000000002</v>
      </c>
      <c r="R47" s="23">
        <v>161</v>
      </c>
      <c r="S47" s="23">
        <v>159.87480000000002</v>
      </c>
      <c r="T47" s="23">
        <v>182</v>
      </c>
      <c r="U47" s="23">
        <v>144.32</v>
      </c>
      <c r="V47" s="23">
        <v>152.55000000000001</v>
      </c>
      <c r="W47" s="23">
        <v>160.38290000000001</v>
      </c>
      <c r="X47" s="23">
        <v>165</v>
      </c>
      <c r="Y47" s="23">
        <v>167.90290000000002</v>
      </c>
      <c r="Z47" s="23">
        <v>151.6</v>
      </c>
      <c r="AA47" s="23">
        <v>163.12</v>
      </c>
      <c r="AB47" s="23">
        <v>144.12</v>
      </c>
      <c r="AC47" s="23">
        <v>153.53970000000001</v>
      </c>
      <c r="AD47" s="23">
        <v>168.8167</v>
      </c>
      <c r="AE47" s="23">
        <v>154.0907</v>
      </c>
      <c r="AF47" s="23"/>
      <c r="AH47" s="13"/>
    </row>
    <row r="48" spans="1:34" ht="15.75">
      <c r="A48" s="21"/>
      <c r="B48" s="24">
        <f t="shared" si="0"/>
        <v>40062</v>
      </c>
      <c r="C48" s="25">
        <v>145.5</v>
      </c>
      <c r="D48" s="25">
        <v>175.25310000000002</v>
      </c>
      <c r="E48" s="25">
        <v>163.6593</v>
      </c>
      <c r="F48" s="25">
        <v>131.39180000000002</v>
      </c>
      <c r="G48" s="25">
        <v>157.81</v>
      </c>
      <c r="H48" s="25">
        <v>156.19300000000001</v>
      </c>
      <c r="I48" s="25">
        <v>175.69</v>
      </c>
      <c r="J48" s="25">
        <v>154.07</v>
      </c>
      <c r="K48" s="25">
        <v>139</v>
      </c>
      <c r="L48" s="25"/>
      <c r="M48" s="25">
        <v>134.99</v>
      </c>
      <c r="N48" s="25">
        <v>173.89</v>
      </c>
      <c r="O48" s="25">
        <v>133</v>
      </c>
      <c r="P48" s="25">
        <v>169.5754</v>
      </c>
      <c r="Q48" s="25">
        <v>170.27630000000002</v>
      </c>
      <c r="R48" s="25">
        <v>159.80000000000001</v>
      </c>
      <c r="S48" s="25">
        <v>157.34740000000002</v>
      </c>
      <c r="T48" s="25">
        <v>182</v>
      </c>
      <c r="U48" s="25">
        <v>144.38999999999999</v>
      </c>
      <c r="V48" s="25">
        <v>152.11000000000001</v>
      </c>
      <c r="W48" s="25">
        <v>158.80670000000001</v>
      </c>
      <c r="X48" s="25">
        <v>160</v>
      </c>
      <c r="Y48" s="25">
        <v>169.0943</v>
      </c>
      <c r="Z48" s="25">
        <v>151.91</v>
      </c>
      <c r="AA48" s="25">
        <v>164.79</v>
      </c>
      <c r="AB48" s="25">
        <v>144.22999999999999</v>
      </c>
      <c r="AC48" s="25">
        <v>152.0164</v>
      </c>
      <c r="AD48" s="25">
        <v>166.60660000000001</v>
      </c>
      <c r="AE48" s="25">
        <v>153.33000000000001</v>
      </c>
      <c r="AF48" s="25"/>
      <c r="AH48" s="13"/>
    </row>
    <row r="49" spans="1:34" ht="15.75">
      <c r="A49" s="21"/>
      <c r="B49" s="22">
        <f t="shared" si="0"/>
        <v>40069</v>
      </c>
      <c r="C49" s="23">
        <v>140.1</v>
      </c>
      <c r="D49" s="23">
        <v>175.22749999999999</v>
      </c>
      <c r="E49" s="23">
        <v>163.5849</v>
      </c>
      <c r="F49" s="23">
        <v>131.3853</v>
      </c>
      <c r="G49" s="23">
        <v>152.94999999999999</v>
      </c>
      <c r="H49" s="23">
        <v>154.4195</v>
      </c>
      <c r="I49" s="23">
        <v>174.11</v>
      </c>
      <c r="J49" s="23">
        <v>153.41</v>
      </c>
      <c r="K49" s="23">
        <v>140</v>
      </c>
      <c r="L49" s="23"/>
      <c r="M49" s="23">
        <v>131</v>
      </c>
      <c r="N49" s="23">
        <v>172.1</v>
      </c>
      <c r="O49" s="23">
        <v>167</v>
      </c>
      <c r="P49" s="23">
        <v>169.8169</v>
      </c>
      <c r="Q49" s="23">
        <v>159.8905</v>
      </c>
      <c r="R49" s="23">
        <v>154.6</v>
      </c>
      <c r="S49" s="23">
        <v>157.90100000000001</v>
      </c>
      <c r="T49" s="23">
        <v>182</v>
      </c>
      <c r="U49" s="23">
        <v>138.69</v>
      </c>
      <c r="V49" s="23">
        <v>149.51</v>
      </c>
      <c r="W49" s="23">
        <v>155.5094</v>
      </c>
      <c r="X49" s="23">
        <v>160</v>
      </c>
      <c r="Y49" s="23">
        <v>167.7449</v>
      </c>
      <c r="Z49" s="23">
        <v>149.49</v>
      </c>
      <c r="AA49" s="23">
        <v>163.11000000000001</v>
      </c>
      <c r="AB49" s="23">
        <v>143.22</v>
      </c>
      <c r="AC49" s="23">
        <v>152.39190000000002</v>
      </c>
      <c r="AD49" s="23">
        <v>167.1104</v>
      </c>
      <c r="AE49" s="23">
        <v>151.2698</v>
      </c>
      <c r="AF49" s="23"/>
      <c r="AH49" s="13"/>
    </row>
    <row r="50" spans="1:34" ht="15.75">
      <c r="A50" s="21"/>
      <c r="B50" s="24">
        <f t="shared" si="0"/>
        <v>40076</v>
      </c>
      <c r="C50" s="25">
        <v>136.80000000000001</v>
      </c>
      <c r="D50" s="25">
        <v>175.1969</v>
      </c>
      <c r="E50" s="25">
        <v>161.76600000000002</v>
      </c>
      <c r="F50" s="25">
        <v>131.41249999999999</v>
      </c>
      <c r="G50" s="25">
        <v>148.91999999999999</v>
      </c>
      <c r="H50" s="25">
        <v>153.3458</v>
      </c>
      <c r="I50" s="25">
        <v>172.25</v>
      </c>
      <c r="J50" s="25">
        <v>148.22</v>
      </c>
      <c r="K50" s="25">
        <v>136</v>
      </c>
      <c r="L50" s="25"/>
      <c r="M50" s="25">
        <v>130.75</v>
      </c>
      <c r="N50" s="25">
        <v>166.87</v>
      </c>
      <c r="O50" s="25">
        <v>163</v>
      </c>
      <c r="P50" s="25">
        <v>163.62450000000001</v>
      </c>
      <c r="Q50" s="25">
        <v>166.64160000000001</v>
      </c>
      <c r="R50" s="25">
        <v>150.6</v>
      </c>
      <c r="S50" s="25">
        <v>155.47190000000001</v>
      </c>
      <c r="T50" s="25">
        <v>182</v>
      </c>
      <c r="U50" s="25">
        <v>133.97999999999999</v>
      </c>
      <c r="V50" s="25">
        <v>145.35</v>
      </c>
      <c r="W50" s="25">
        <v>151.55870000000002</v>
      </c>
      <c r="X50" s="25">
        <v>154</v>
      </c>
      <c r="Y50" s="25">
        <v>166.23420000000002</v>
      </c>
      <c r="Z50" s="25">
        <v>144.63</v>
      </c>
      <c r="AA50" s="25">
        <v>162.31</v>
      </c>
      <c r="AB50" s="25">
        <v>143.58000000000001</v>
      </c>
      <c r="AC50" s="25">
        <v>152.98330000000001</v>
      </c>
      <c r="AD50" s="25">
        <v>163.46</v>
      </c>
      <c r="AE50" s="25">
        <v>147.66999999999999</v>
      </c>
      <c r="AF50" s="25"/>
      <c r="AH50" s="13"/>
    </row>
    <row r="51" spans="1:34" ht="15.75">
      <c r="A51" s="21"/>
      <c r="B51" s="22">
        <f t="shared" si="0"/>
        <v>40083</v>
      </c>
      <c r="C51" s="23">
        <v>132.5</v>
      </c>
      <c r="D51" s="23">
        <v>175.1662</v>
      </c>
      <c r="E51" s="23">
        <v>158.83620000000002</v>
      </c>
      <c r="F51" s="23">
        <v>128.7338</v>
      </c>
      <c r="G51" s="23">
        <v>145.66</v>
      </c>
      <c r="H51" s="23">
        <v>153.36430000000001</v>
      </c>
      <c r="I51" s="23">
        <v>173.36</v>
      </c>
      <c r="J51" s="23">
        <v>144.38</v>
      </c>
      <c r="K51" s="23">
        <v>132</v>
      </c>
      <c r="L51" s="23"/>
      <c r="M51" s="23">
        <v>126.97</v>
      </c>
      <c r="N51" s="23">
        <v>169.01</v>
      </c>
      <c r="O51" s="23">
        <v>163</v>
      </c>
      <c r="P51" s="23">
        <v>161.90690000000001</v>
      </c>
      <c r="Q51" s="23">
        <v>174.5453</v>
      </c>
      <c r="R51" s="23">
        <v>145.30000000000001</v>
      </c>
      <c r="S51" s="23">
        <v>154.684</v>
      </c>
      <c r="T51" s="23">
        <v>182</v>
      </c>
      <c r="U51" s="23">
        <v>130.22999999999999</v>
      </c>
      <c r="V51" s="23">
        <v>138.19999999999999</v>
      </c>
      <c r="W51" s="23">
        <v>146.41589999999999</v>
      </c>
      <c r="X51" s="23">
        <v>150</v>
      </c>
      <c r="Y51" s="23">
        <v>167.5444</v>
      </c>
      <c r="Z51" s="23">
        <v>139.82</v>
      </c>
      <c r="AA51" s="23">
        <v>160.07</v>
      </c>
      <c r="AB51" s="23">
        <v>142.61000000000001</v>
      </c>
      <c r="AC51" s="23">
        <v>153.2578</v>
      </c>
      <c r="AD51" s="23">
        <v>160.273</v>
      </c>
      <c r="AE51" s="23">
        <v>144.71269988226254</v>
      </c>
      <c r="AF51" s="23"/>
      <c r="AH51" s="13"/>
    </row>
    <row r="52" spans="1:34" ht="15.75">
      <c r="A52" s="21"/>
      <c r="B52" s="24">
        <f>B51+7</f>
        <v>40090</v>
      </c>
      <c r="C52" s="25">
        <v>131.9</v>
      </c>
      <c r="D52" s="25">
        <v>175.10990000000001</v>
      </c>
      <c r="E52" s="25">
        <v>153.75150000000002</v>
      </c>
      <c r="F52" s="25">
        <v>125.8746</v>
      </c>
      <c r="G52" s="25">
        <v>144.51</v>
      </c>
      <c r="H52" s="25">
        <v>151.19830000000002</v>
      </c>
      <c r="I52" s="25">
        <v>172.99</v>
      </c>
      <c r="J52" s="25">
        <v>140.63</v>
      </c>
      <c r="K52" s="25">
        <v>129</v>
      </c>
      <c r="L52" s="25"/>
      <c r="M52" s="25">
        <v>127.87</v>
      </c>
      <c r="N52" s="25">
        <v>170.37</v>
      </c>
      <c r="O52" s="25">
        <v>163</v>
      </c>
      <c r="P52" s="25">
        <v>155.60900000000001</v>
      </c>
      <c r="Q52" s="25">
        <v>152.6558</v>
      </c>
      <c r="R52" s="25">
        <v>146.6</v>
      </c>
      <c r="S52" s="25">
        <v>152.35150000000002</v>
      </c>
      <c r="T52" s="25">
        <v>182</v>
      </c>
      <c r="U52" s="25">
        <v>129.93</v>
      </c>
      <c r="V52" s="25">
        <v>137.91</v>
      </c>
      <c r="W52" s="25">
        <v>139.72640000000001</v>
      </c>
      <c r="X52" s="25">
        <v>145</v>
      </c>
      <c r="Y52" s="25">
        <v>164.4247</v>
      </c>
      <c r="Z52" s="25">
        <v>140.28</v>
      </c>
      <c r="AA52" s="25">
        <v>156.34</v>
      </c>
      <c r="AB52" s="25">
        <v>142.54</v>
      </c>
      <c r="AC52" s="25">
        <v>152.1626</v>
      </c>
      <c r="AD52" s="25">
        <v>157.75740000000002</v>
      </c>
      <c r="AE52" s="25">
        <v>142.1849</v>
      </c>
      <c r="AF52" s="25"/>
      <c r="AH52" s="13"/>
    </row>
    <row r="53" spans="1:34" ht="15.75">
      <c r="A53" s="21"/>
      <c r="B53" s="22">
        <f t="shared" si="0"/>
        <v>40097</v>
      </c>
      <c r="C53" s="23">
        <v>129.80000000000001</v>
      </c>
      <c r="D53" s="23">
        <v>175.03320000000002</v>
      </c>
      <c r="E53" s="23">
        <v>149.71890000000002</v>
      </c>
      <c r="F53" s="23">
        <v>123.1846</v>
      </c>
      <c r="G53" s="23">
        <v>141.37</v>
      </c>
      <c r="H53" s="23">
        <v>149.96360000000001</v>
      </c>
      <c r="I53" s="23">
        <v>173.09</v>
      </c>
      <c r="J53" s="23">
        <v>138.4</v>
      </c>
      <c r="K53" s="23">
        <v>126</v>
      </c>
      <c r="L53" s="23"/>
      <c r="M53" s="23">
        <v>127.96</v>
      </c>
      <c r="N53" s="23">
        <v>169.57</v>
      </c>
      <c r="O53" s="23">
        <v>163</v>
      </c>
      <c r="P53" s="23">
        <v>157.2073</v>
      </c>
      <c r="Q53" s="23">
        <v>161.2199</v>
      </c>
      <c r="R53" s="23">
        <v>142.6</v>
      </c>
      <c r="S53" s="23">
        <v>150.37520000000001</v>
      </c>
      <c r="T53" s="23">
        <v>182</v>
      </c>
      <c r="U53" s="23">
        <v>127.25</v>
      </c>
      <c r="V53" s="23">
        <v>134.52000000000001</v>
      </c>
      <c r="W53" s="23">
        <v>135.4855</v>
      </c>
      <c r="X53" s="23">
        <v>142</v>
      </c>
      <c r="Y53" s="23">
        <v>161.2088</v>
      </c>
      <c r="Z53" s="23">
        <v>139.22999999999999</v>
      </c>
      <c r="AA53" s="23">
        <v>155.77000000000001</v>
      </c>
      <c r="AB53" s="23">
        <v>142.32</v>
      </c>
      <c r="AC53" s="23">
        <v>151.68800000000002</v>
      </c>
      <c r="AD53" s="23">
        <v>154.98650000000001</v>
      </c>
      <c r="AE53" s="23">
        <v>139.6319</v>
      </c>
      <c r="AF53" s="23"/>
      <c r="AH53" s="13"/>
    </row>
    <row r="54" spans="1:34" ht="15.75">
      <c r="A54" s="21"/>
      <c r="B54" s="24">
        <f t="shared" si="0"/>
        <v>40104</v>
      </c>
      <c r="C54" s="25">
        <v>126</v>
      </c>
      <c r="D54" s="25">
        <v>175.0179</v>
      </c>
      <c r="E54" s="25">
        <v>145.7705</v>
      </c>
      <c r="F54" s="25">
        <v>119.56100000000001</v>
      </c>
      <c r="G54" s="25">
        <v>138.22</v>
      </c>
      <c r="H54" s="25">
        <v>146.38070000000002</v>
      </c>
      <c r="I54" s="25">
        <v>169.93</v>
      </c>
      <c r="J54" s="25">
        <v>131.66</v>
      </c>
      <c r="K54" s="25">
        <v>121</v>
      </c>
      <c r="L54" s="25"/>
      <c r="M54" s="25">
        <v>124.05</v>
      </c>
      <c r="N54" s="25">
        <v>165.58</v>
      </c>
      <c r="O54" s="25">
        <v>162</v>
      </c>
      <c r="P54" s="25">
        <v>158.88249999999999</v>
      </c>
      <c r="Q54" s="25">
        <v>155.33190000000002</v>
      </c>
      <c r="R54" s="25">
        <v>139.6</v>
      </c>
      <c r="S54" s="25">
        <v>147.47370000000001</v>
      </c>
      <c r="T54" s="25">
        <v>182</v>
      </c>
      <c r="U54" s="25">
        <v>123.39</v>
      </c>
      <c r="V54" s="25">
        <v>130.56</v>
      </c>
      <c r="W54" s="25">
        <v>132.64940000000001</v>
      </c>
      <c r="X54" s="25">
        <v>135</v>
      </c>
      <c r="Y54" s="25">
        <v>158.98310000000001</v>
      </c>
      <c r="Z54" s="25">
        <v>137.29</v>
      </c>
      <c r="AA54" s="25">
        <v>151.96</v>
      </c>
      <c r="AB54" s="25">
        <v>141.25</v>
      </c>
      <c r="AC54" s="25">
        <v>151.06540000000001</v>
      </c>
      <c r="AD54" s="25">
        <v>153.0052</v>
      </c>
      <c r="AE54" s="25">
        <v>135.60330000000002</v>
      </c>
      <c r="AF54" s="25"/>
      <c r="AH54" s="13"/>
    </row>
    <row r="55" spans="1:34" ht="15.75">
      <c r="A55" s="21"/>
      <c r="B55" s="22">
        <f t="shared" si="0"/>
        <v>40111</v>
      </c>
      <c r="C55" s="23">
        <v>125.7</v>
      </c>
      <c r="D55" s="23">
        <v>174.45</v>
      </c>
      <c r="E55" s="23">
        <v>143.38</v>
      </c>
      <c r="F55" s="23">
        <v>116.88</v>
      </c>
      <c r="G55" s="23">
        <v>135.21</v>
      </c>
      <c r="H55" s="23">
        <v>147.88</v>
      </c>
      <c r="I55" s="23">
        <v>164.91</v>
      </c>
      <c r="J55" s="23">
        <v>128.88</v>
      </c>
      <c r="K55" s="23">
        <v>117</v>
      </c>
      <c r="L55" s="23"/>
      <c r="M55" s="23">
        <v>123.95</v>
      </c>
      <c r="N55" s="23">
        <v>163.72</v>
      </c>
      <c r="O55" s="23">
        <v>162</v>
      </c>
      <c r="P55" s="23">
        <v>155.38999999999999</v>
      </c>
      <c r="Q55" s="23">
        <v>152.74</v>
      </c>
      <c r="R55" s="23">
        <v>138.19999999999999</v>
      </c>
      <c r="S55" s="23">
        <v>144.19999999999999</v>
      </c>
      <c r="T55" s="23">
        <v>182</v>
      </c>
      <c r="U55" s="23">
        <v>120.69</v>
      </c>
      <c r="V55" s="23">
        <v>131.11000000000001</v>
      </c>
      <c r="W55" s="23">
        <v>135.1</v>
      </c>
      <c r="X55" s="23">
        <v>134</v>
      </c>
      <c r="Y55" s="23">
        <v>157.49</v>
      </c>
      <c r="Z55" s="23">
        <v>134.41</v>
      </c>
      <c r="AA55" s="23">
        <v>147.27000000000001</v>
      </c>
      <c r="AB55" s="23">
        <v>139.72999999999999</v>
      </c>
      <c r="AC55" s="23">
        <v>148.59</v>
      </c>
      <c r="AD55" s="23">
        <v>153.59</v>
      </c>
      <c r="AE55" s="23">
        <v>133.60850000000002</v>
      </c>
      <c r="AF55" s="23"/>
      <c r="AH55" s="13"/>
    </row>
    <row r="56" spans="1:34" ht="15.75">
      <c r="A56" s="21"/>
      <c r="B56" s="24">
        <f t="shared" si="0"/>
        <v>40118</v>
      </c>
      <c r="C56" s="25">
        <v>121.3</v>
      </c>
      <c r="D56" s="25">
        <v>174.0515</v>
      </c>
      <c r="E56" s="25">
        <v>136.86410000000001</v>
      </c>
      <c r="F56" s="25">
        <v>116.88430000000001</v>
      </c>
      <c r="G56" s="25">
        <v>133.80000000000001</v>
      </c>
      <c r="H56" s="25">
        <v>146.76860000000002</v>
      </c>
      <c r="I56" s="25">
        <v>164.73</v>
      </c>
      <c r="J56" s="25">
        <v>126.62</v>
      </c>
      <c r="K56" s="25">
        <v>117</v>
      </c>
      <c r="L56" s="25"/>
      <c r="M56" s="25">
        <v>124.02</v>
      </c>
      <c r="N56" s="25">
        <v>163.72</v>
      </c>
      <c r="O56" s="25">
        <v>162</v>
      </c>
      <c r="P56" s="25">
        <v>152.90290000000002</v>
      </c>
      <c r="Q56" s="25">
        <v>150.17090000000002</v>
      </c>
      <c r="R56" s="25">
        <v>138.19999999999999</v>
      </c>
      <c r="S56" s="25">
        <v>138.3809</v>
      </c>
      <c r="T56" s="25">
        <v>182</v>
      </c>
      <c r="U56" s="25">
        <v>118.67</v>
      </c>
      <c r="V56" s="25">
        <v>131.11000000000001</v>
      </c>
      <c r="W56" s="25">
        <v>133.55860000000001</v>
      </c>
      <c r="X56" s="25">
        <v>134</v>
      </c>
      <c r="Y56" s="25">
        <v>156.34040000000002</v>
      </c>
      <c r="Z56" s="25">
        <v>132.13</v>
      </c>
      <c r="AA56" s="25">
        <v>144.6</v>
      </c>
      <c r="AB56" s="25">
        <v>138.61000000000001</v>
      </c>
      <c r="AC56" s="25">
        <v>146.90520000000001</v>
      </c>
      <c r="AD56" s="25">
        <v>152.9</v>
      </c>
      <c r="AE56" s="25">
        <v>132.1</v>
      </c>
      <c r="AF56" s="25"/>
      <c r="AH56" s="13"/>
    </row>
    <row r="57" spans="1:34" ht="15.75">
      <c r="A57" s="21"/>
      <c r="B57" s="22">
        <f t="shared" si="0"/>
        <v>40125</v>
      </c>
      <c r="C57" s="23">
        <v>122.2</v>
      </c>
      <c r="D57" s="23">
        <v>173.44820000000001</v>
      </c>
      <c r="E57" s="23">
        <v>134.89420000000001</v>
      </c>
      <c r="F57" s="23">
        <v>114.08290000000001</v>
      </c>
      <c r="G57" s="23">
        <v>135.4</v>
      </c>
      <c r="H57" s="23">
        <v>142.4348</v>
      </c>
      <c r="I57" s="23">
        <v>164.36</v>
      </c>
      <c r="J57" s="23">
        <v>126.84</v>
      </c>
      <c r="K57" s="23">
        <v>117</v>
      </c>
      <c r="L57" s="23"/>
      <c r="M57" s="23">
        <v>121.94</v>
      </c>
      <c r="N57" s="23">
        <v>160.9</v>
      </c>
      <c r="O57" s="23">
        <v>162</v>
      </c>
      <c r="P57" s="23">
        <v>144.34909999999999</v>
      </c>
      <c r="Q57" s="23">
        <v>145.77440000000001</v>
      </c>
      <c r="R57" s="23">
        <v>138.19999999999999</v>
      </c>
      <c r="S57" s="23">
        <v>135.23560000000001</v>
      </c>
      <c r="T57" s="23">
        <v>182</v>
      </c>
      <c r="U57" s="23">
        <v>118.79</v>
      </c>
      <c r="V57" s="23">
        <v>126.64</v>
      </c>
      <c r="W57" s="23">
        <v>132.55549999999999</v>
      </c>
      <c r="X57" s="23">
        <v>134</v>
      </c>
      <c r="Y57" s="23">
        <v>156.25320000000002</v>
      </c>
      <c r="Z57" s="23">
        <v>132.86000000000001</v>
      </c>
      <c r="AA57" s="23">
        <v>141.5</v>
      </c>
      <c r="AB57" s="23">
        <v>137.84</v>
      </c>
      <c r="AC57" s="23">
        <v>145.10070000000002</v>
      </c>
      <c r="AD57" s="23">
        <v>152.36709999999999</v>
      </c>
      <c r="AE57" s="23">
        <v>131.679</v>
      </c>
      <c r="AF57" s="23"/>
      <c r="AH57" s="13"/>
    </row>
    <row r="58" spans="1:34" ht="15.75">
      <c r="A58" s="21"/>
      <c r="B58" s="24">
        <f t="shared" si="0"/>
        <v>40132</v>
      </c>
      <c r="C58" s="25">
        <v>125.8</v>
      </c>
      <c r="D58" s="25">
        <v>172.90620000000001</v>
      </c>
      <c r="E58" s="25">
        <v>138.01670000000001</v>
      </c>
      <c r="F58" s="25">
        <v>116.91600000000001</v>
      </c>
      <c r="G58" s="25">
        <v>138.15</v>
      </c>
      <c r="H58" s="25">
        <v>141.68</v>
      </c>
      <c r="I58" s="25">
        <v>161.19999999999999</v>
      </c>
      <c r="J58" s="25">
        <v>126.48</v>
      </c>
      <c r="K58" s="25">
        <v>117</v>
      </c>
      <c r="L58" s="25"/>
      <c r="M58" s="25">
        <v>120.13</v>
      </c>
      <c r="N58" s="25">
        <v>160.05000000000001</v>
      </c>
      <c r="O58" s="25">
        <v>155</v>
      </c>
      <c r="P58" s="25">
        <v>142.3817</v>
      </c>
      <c r="Q58" s="25">
        <v>130.4014</v>
      </c>
      <c r="R58" s="25">
        <v>139.80000000000001</v>
      </c>
      <c r="S58" s="25">
        <v>138.65950000000001</v>
      </c>
      <c r="T58" s="25">
        <v>182</v>
      </c>
      <c r="U58" s="25">
        <v>122.58</v>
      </c>
      <c r="V58" s="25">
        <v>126.64</v>
      </c>
      <c r="W58" s="25">
        <v>134.95050000000001</v>
      </c>
      <c r="X58" s="25">
        <v>134</v>
      </c>
      <c r="Y58" s="25">
        <v>155.56229999999999</v>
      </c>
      <c r="Z58" s="25">
        <v>135.08000000000001</v>
      </c>
      <c r="AA58" s="25">
        <v>140.38999999999999</v>
      </c>
      <c r="AB58" s="25">
        <v>139.46</v>
      </c>
      <c r="AC58" s="25">
        <v>145.70600000000002</v>
      </c>
      <c r="AD58" s="25">
        <v>151.30000000000001</v>
      </c>
      <c r="AE58" s="25">
        <v>132.85</v>
      </c>
      <c r="AF58" s="25"/>
      <c r="AH58" s="13"/>
    </row>
    <row r="59" spans="1:34" ht="15.75">
      <c r="A59" s="21"/>
      <c r="B59" s="22">
        <f t="shared" si="0"/>
        <v>40139</v>
      </c>
      <c r="C59" s="23">
        <v>125.8</v>
      </c>
      <c r="D59" s="23">
        <v>172.55340000000001</v>
      </c>
      <c r="E59" s="23">
        <v>138.62470000000002</v>
      </c>
      <c r="F59" s="23">
        <v>116.9209</v>
      </c>
      <c r="G59" s="23">
        <v>138.87</v>
      </c>
      <c r="H59" s="23">
        <v>143.15120000000002</v>
      </c>
      <c r="I59" s="23">
        <v>163.15</v>
      </c>
      <c r="J59" s="23">
        <v>130.9</v>
      </c>
      <c r="K59" s="23">
        <v>118</v>
      </c>
      <c r="L59" s="23"/>
      <c r="M59" s="23">
        <v>120.26</v>
      </c>
      <c r="N59" s="23">
        <v>147.91</v>
      </c>
      <c r="O59" s="23">
        <v>151</v>
      </c>
      <c r="P59" s="23">
        <v>139.7346</v>
      </c>
      <c r="Q59" s="23">
        <v>145.14019999999999</v>
      </c>
      <c r="R59" s="23">
        <v>139</v>
      </c>
      <c r="S59" s="23">
        <v>143.429</v>
      </c>
      <c r="T59" s="23">
        <v>182</v>
      </c>
      <c r="U59" s="23">
        <v>123.29</v>
      </c>
      <c r="V59" s="23">
        <v>130.07</v>
      </c>
      <c r="W59" s="23">
        <v>135.249</v>
      </c>
      <c r="X59" s="23">
        <v>137</v>
      </c>
      <c r="Y59" s="23">
        <v>156.21980000000002</v>
      </c>
      <c r="Z59" s="23">
        <v>133.26</v>
      </c>
      <c r="AA59" s="23">
        <v>143.75</v>
      </c>
      <c r="AB59" s="23">
        <v>138.11000000000001</v>
      </c>
      <c r="AC59" s="23">
        <v>146.11770000000001</v>
      </c>
      <c r="AD59" s="23">
        <v>151.6294</v>
      </c>
      <c r="AE59" s="23">
        <v>133.51750000000001</v>
      </c>
      <c r="AF59" s="23"/>
      <c r="AH59" s="13"/>
    </row>
    <row r="60" spans="1:34" ht="15.75">
      <c r="A60" s="21"/>
      <c r="B60" s="24">
        <f t="shared" si="0"/>
        <v>40146</v>
      </c>
      <c r="C60" s="25">
        <v>125.9</v>
      </c>
      <c r="D60" s="25">
        <v>171.75580000000002</v>
      </c>
      <c r="E60" s="25">
        <v>135.5754</v>
      </c>
      <c r="F60" s="25">
        <v>117.5784</v>
      </c>
      <c r="G60" s="25">
        <v>138.52000000000001</v>
      </c>
      <c r="H60" s="25">
        <v>144.1764</v>
      </c>
      <c r="I60" s="25">
        <v>165.38</v>
      </c>
      <c r="J60" s="25">
        <v>134.37</v>
      </c>
      <c r="K60" s="25">
        <v>119</v>
      </c>
      <c r="L60" s="25"/>
      <c r="M60" s="25">
        <v>120.25</v>
      </c>
      <c r="N60" s="25">
        <v>147.571</v>
      </c>
      <c r="O60" s="25">
        <v>147</v>
      </c>
      <c r="P60" s="25">
        <v>143.899</v>
      </c>
      <c r="Q60" s="25">
        <v>141.4736</v>
      </c>
      <c r="R60" s="25">
        <v>139.6</v>
      </c>
      <c r="S60" s="25">
        <v>142.6859</v>
      </c>
      <c r="T60" s="25">
        <v>182</v>
      </c>
      <c r="U60" s="25">
        <v>123.23</v>
      </c>
      <c r="V60" s="25">
        <v>130.35</v>
      </c>
      <c r="W60" s="25">
        <v>131.22110000000001</v>
      </c>
      <c r="X60" s="25">
        <v>139</v>
      </c>
      <c r="Y60" s="25">
        <v>155.68210000000002</v>
      </c>
      <c r="Z60" s="25">
        <v>134.31</v>
      </c>
      <c r="AA60" s="25">
        <v>144.33000000000001</v>
      </c>
      <c r="AB60" s="25">
        <v>137.77000000000001</v>
      </c>
      <c r="AC60" s="25">
        <v>144.3484</v>
      </c>
      <c r="AD60" s="25">
        <v>150.10339999999999</v>
      </c>
      <c r="AE60" s="25">
        <v>133.685</v>
      </c>
      <c r="AF60" s="25"/>
      <c r="AH60" s="13"/>
    </row>
    <row r="61" spans="1:34" ht="15.75">
      <c r="A61" s="21"/>
      <c r="B61" s="22">
        <f t="shared" si="0"/>
        <v>40153</v>
      </c>
      <c r="C61" s="23">
        <v>125.3</v>
      </c>
      <c r="D61" s="23">
        <v>168.33010000000002</v>
      </c>
      <c r="E61" s="23">
        <v>137.35230000000001</v>
      </c>
      <c r="F61" s="23">
        <v>117.57520000000001</v>
      </c>
      <c r="G61" s="23">
        <v>136.69</v>
      </c>
      <c r="H61" s="23">
        <v>142.45840000000001</v>
      </c>
      <c r="I61" s="23">
        <v>164.82</v>
      </c>
      <c r="J61" s="23">
        <v>135.16</v>
      </c>
      <c r="K61" s="23">
        <v>119</v>
      </c>
      <c r="L61" s="23"/>
      <c r="M61" s="23">
        <v>120.41</v>
      </c>
      <c r="N61" s="23">
        <v>158.36000000000001</v>
      </c>
      <c r="O61" s="23">
        <v>147</v>
      </c>
      <c r="P61" s="23">
        <v>146.6377</v>
      </c>
      <c r="Q61" s="23">
        <v>145.02719999999999</v>
      </c>
      <c r="R61" s="23">
        <v>138.4</v>
      </c>
      <c r="S61" s="23">
        <v>141.84380000000002</v>
      </c>
      <c r="T61" s="23">
        <v>182</v>
      </c>
      <c r="U61" s="23">
        <v>123.36</v>
      </c>
      <c r="V61" s="23">
        <v>130.61000000000001</v>
      </c>
      <c r="W61" s="23">
        <v>127.83750000000001</v>
      </c>
      <c r="X61" s="23">
        <v>141</v>
      </c>
      <c r="Y61" s="23">
        <v>156.20580000000001</v>
      </c>
      <c r="Z61" s="23">
        <v>133.56</v>
      </c>
      <c r="AA61" s="23">
        <v>144.26</v>
      </c>
      <c r="AB61" s="23">
        <v>137.30000000000001</v>
      </c>
      <c r="AC61" s="23">
        <v>144.9016</v>
      </c>
      <c r="AD61" s="23">
        <v>148.57050000000001</v>
      </c>
      <c r="AE61" s="23">
        <v>133.8503</v>
      </c>
      <c r="AF61" s="23"/>
      <c r="AH61" s="13"/>
    </row>
    <row r="62" spans="1:34" ht="15.75">
      <c r="A62" s="21"/>
      <c r="B62" s="24">
        <f t="shared" si="0"/>
        <v>40160</v>
      </c>
      <c r="C62" s="25">
        <v>120.9</v>
      </c>
      <c r="D62" s="25">
        <v>169.82310000000001</v>
      </c>
      <c r="E62" s="25">
        <v>138.07740000000001</v>
      </c>
      <c r="F62" s="25">
        <v>117.849</v>
      </c>
      <c r="G62" s="25">
        <v>133.77000000000001</v>
      </c>
      <c r="H62" s="25">
        <v>142.1951</v>
      </c>
      <c r="I62" s="25">
        <v>168.54</v>
      </c>
      <c r="J62" s="25">
        <v>135.52000000000001</v>
      </c>
      <c r="K62" s="25">
        <v>119</v>
      </c>
      <c r="L62" s="25"/>
      <c r="M62" s="25">
        <v>120.52</v>
      </c>
      <c r="N62" s="25">
        <v>158.44</v>
      </c>
      <c r="O62" s="25">
        <v>145</v>
      </c>
      <c r="P62" s="25">
        <v>142.03880000000001</v>
      </c>
      <c r="Q62" s="25">
        <v>146.76490000000001</v>
      </c>
      <c r="R62" s="25">
        <v>134.9</v>
      </c>
      <c r="S62" s="25">
        <v>139.25210000000001</v>
      </c>
      <c r="T62" s="25">
        <v>182</v>
      </c>
      <c r="U62" s="25">
        <v>118.67</v>
      </c>
      <c r="V62" s="25">
        <v>124.96</v>
      </c>
      <c r="W62" s="25">
        <v>125.7196</v>
      </c>
      <c r="X62" s="25">
        <v>141</v>
      </c>
      <c r="Y62" s="25">
        <v>156.87090000000001</v>
      </c>
      <c r="Z62" s="25">
        <v>129.28</v>
      </c>
      <c r="AA62" s="25">
        <v>143.94</v>
      </c>
      <c r="AB62" s="25">
        <v>138.19999999999999</v>
      </c>
      <c r="AC62" s="25">
        <v>140.34370000000001</v>
      </c>
      <c r="AD62" s="25">
        <v>149.22390000000001</v>
      </c>
      <c r="AE62" s="25">
        <v>132.5461</v>
      </c>
      <c r="AF62" s="25"/>
      <c r="AH62" s="13"/>
    </row>
    <row r="63" spans="1:34" ht="15.75">
      <c r="A63" s="21"/>
      <c r="B63" s="22">
        <f t="shared" si="0"/>
        <v>40167</v>
      </c>
      <c r="C63" s="23">
        <v>120.8</v>
      </c>
      <c r="D63" s="23">
        <v>164.66920000000002</v>
      </c>
      <c r="E63" s="23">
        <v>136.7483</v>
      </c>
      <c r="F63" s="23">
        <v>114.2227</v>
      </c>
      <c r="G63" s="23">
        <v>133.75</v>
      </c>
      <c r="H63" s="23">
        <v>144.0402</v>
      </c>
      <c r="I63" s="23">
        <v>170.39</v>
      </c>
      <c r="J63" s="23">
        <v>135.04</v>
      </c>
      <c r="K63" s="23">
        <v>119</v>
      </c>
      <c r="L63" s="23"/>
      <c r="M63" s="23">
        <v>120.36</v>
      </c>
      <c r="N63" s="23">
        <v>157.35</v>
      </c>
      <c r="O63" s="23">
        <v>145</v>
      </c>
      <c r="P63" s="23">
        <v>135.14330000000001</v>
      </c>
      <c r="Q63" s="23">
        <v>138.0445</v>
      </c>
      <c r="R63" s="23">
        <v>134.9</v>
      </c>
      <c r="S63" s="23">
        <v>137.06399999999999</v>
      </c>
      <c r="T63" s="23">
        <v>182</v>
      </c>
      <c r="U63" s="23">
        <v>115.89</v>
      </c>
      <c r="V63" s="23">
        <v>124.96</v>
      </c>
      <c r="W63" s="23">
        <v>123.8874</v>
      </c>
      <c r="X63" s="23">
        <v>141</v>
      </c>
      <c r="Y63" s="23">
        <v>156.2251</v>
      </c>
      <c r="Z63" s="23">
        <v>127.61</v>
      </c>
      <c r="AA63" s="23">
        <v>141.59</v>
      </c>
      <c r="AB63" s="23">
        <v>140.15</v>
      </c>
      <c r="AC63" s="23">
        <v>137.30029999999999</v>
      </c>
      <c r="AD63" s="23">
        <v>150.8629</v>
      </c>
      <c r="AE63" s="23">
        <v>131.55600000000001</v>
      </c>
      <c r="AF63" s="23"/>
      <c r="AH63" s="13"/>
    </row>
    <row r="64" spans="1:34" ht="15.75">
      <c r="A64" s="21"/>
      <c r="B64" s="24">
        <f t="shared" si="0"/>
        <v>40174</v>
      </c>
      <c r="C64" s="25">
        <v>121.3</v>
      </c>
      <c r="D64" s="25">
        <v>168.2841</v>
      </c>
      <c r="E64" s="25">
        <v>134.96620000000001</v>
      </c>
      <c r="F64" s="25">
        <v>108.8279</v>
      </c>
      <c r="G64" s="25">
        <v>133.77000000000001</v>
      </c>
      <c r="H64" s="25">
        <v>141.89660000000001</v>
      </c>
      <c r="I64" s="25">
        <v>171.32</v>
      </c>
      <c r="J64" s="25">
        <v>135.04</v>
      </c>
      <c r="K64" s="25">
        <v>118</v>
      </c>
      <c r="L64" s="25"/>
      <c r="M64" s="25">
        <v>120.11</v>
      </c>
      <c r="N64" s="25">
        <v>155.33000000000001</v>
      </c>
      <c r="O64" s="25">
        <v>142</v>
      </c>
      <c r="P64" s="25">
        <v>139.2627</v>
      </c>
      <c r="Q64" s="25">
        <v>137.8389</v>
      </c>
      <c r="R64" s="25">
        <v>135.5</v>
      </c>
      <c r="S64" s="25">
        <v>138.06820000000002</v>
      </c>
      <c r="T64" s="25">
        <v>182</v>
      </c>
      <c r="U64" s="25">
        <v>116</v>
      </c>
      <c r="V64" s="25">
        <v>125.47</v>
      </c>
      <c r="W64" s="25">
        <v>125.31580000000001</v>
      </c>
      <c r="X64" s="25">
        <v>140</v>
      </c>
      <c r="Y64" s="25">
        <v>156.25579999999999</v>
      </c>
      <c r="Z64" s="25">
        <v>129.49</v>
      </c>
      <c r="AA64" s="25">
        <v>141.34</v>
      </c>
      <c r="AB64" s="25">
        <v>138.85</v>
      </c>
      <c r="AC64" s="25">
        <v>132.80897339443266</v>
      </c>
      <c r="AD64" s="25">
        <v>150.87690000000001</v>
      </c>
      <c r="AE64" s="25">
        <v>131.02590717799035</v>
      </c>
      <c r="AF64" s="25"/>
      <c r="AH64" s="13"/>
    </row>
    <row r="65" spans="1:34" ht="15.75">
      <c r="A65" s="21"/>
      <c r="B65" s="22">
        <v>40181</v>
      </c>
      <c r="C65" s="23">
        <v>120.7</v>
      </c>
      <c r="D65" s="23">
        <v>167.97220000000002</v>
      </c>
      <c r="E65" s="23">
        <v>133.93020000000001</v>
      </c>
      <c r="F65" s="23">
        <v>108.83880000000001</v>
      </c>
      <c r="G65" s="23">
        <v>133.81</v>
      </c>
      <c r="H65" s="23">
        <v>143.0145</v>
      </c>
      <c r="I65" s="23">
        <v>172.44</v>
      </c>
      <c r="J65" s="23">
        <v>133.44</v>
      </c>
      <c r="K65" s="23">
        <v>117</v>
      </c>
      <c r="L65" s="23"/>
      <c r="M65" s="23">
        <v>120.31</v>
      </c>
      <c r="N65" s="23">
        <v>155.63999999999999</v>
      </c>
      <c r="O65" s="23">
        <v>142</v>
      </c>
      <c r="P65" s="23">
        <v>137.27540000000002</v>
      </c>
      <c r="Q65" s="23">
        <v>137.98080000000002</v>
      </c>
      <c r="R65" s="23">
        <v>135.6</v>
      </c>
      <c r="S65" s="23">
        <v>138.36780000000002</v>
      </c>
      <c r="T65" s="23">
        <v>182</v>
      </c>
      <c r="U65" s="23">
        <v>115.71</v>
      </c>
      <c r="V65" s="23">
        <v>125.24</v>
      </c>
      <c r="W65" s="23">
        <v>127.1254</v>
      </c>
      <c r="X65" s="23">
        <v>140</v>
      </c>
      <c r="Y65" s="23">
        <v>154.50370000000001</v>
      </c>
      <c r="Z65" s="23">
        <v>129.22999999999999</v>
      </c>
      <c r="AA65" s="23">
        <v>139.86000000000001</v>
      </c>
      <c r="AB65" s="23">
        <v>140.19999999999999</v>
      </c>
      <c r="AC65" s="23">
        <v>133.49549999999999</v>
      </c>
      <c r="AD65" s="23">
        <v>149.90360000000001</v>
      </c>
      <c r="AE65" s="23">
        <v>130.71132695347853</v>
      </c>
      <c r="AF65" s="23"/>
      <c r="AH65" s="13"/>
    </row>
    <row r="66" spans="1:34" ht="15.75">
      <c r="A66" s="21"/>
      <c r="B66" s="24">
        <f t="shared" ref="B66:B117" si="1">B65+7</f>
        <v>40188</v>
      </c>
      <c r="C66" s="25">
        <v>120.7</v>
      </c>
      <c r="D66" s="25">
        <v>167.76770000000002</v>
      </c>
      <c r="E66" s="25">
        <v>133.79519999999999</v>
      </c>
      <c r="F66" s="25">
        <v>108.84840000000001</v>
      </c>
      <c r="G66" s="25">
        <v>133.71</v>
      </c>
      <c r="H66" s="25">
        <v>137.959</v>
      </c>
      <c r="I66" s="25">
        <v>170.39</v>
      </c>
      <c r="J66" s="25">
        <v>133.30000000000001</v>
      </c>
      <c r="K66" s="25">
        <v>117</v>
      </c>
      <c r="L66" s="25"/>
      <c r="M66" s="25">
        <v>117.5</v>
      </c>
      <c r="N66" s="25">
        <v>155.09</v>
      </c>
      <c r="O66" s="25">
        <v>142</v>
      </c>
      <c r="P66" s="25">
        <v>137.95869999999999</v>
      </c>
      <c r="Q66" s="25">
        <v>136.81650000000002</v>
      </c>
      <c r="R66" s="25">
        <v>134.4</v>
      </c>
      <c r="S66" s="25">
        <v>139.70269999999999</v>
      </c>
      <c r="T66" s="25">
        <v>182</v>
      </c>
      <c r="U66" s="25">
        <v>115.45</v>
      </c>
      <c r="V66" s="25">
        <v>125.28</v>
      </c>
      <c r="W66" s="25">
        <v>126.59970000000001</v>
      </c>
      <c r="X66" s="25">
        <v>140</v>
      </c>
      <c r="Y66" s="25">
        <v>158.04750000000001</v>
      </c>
      <c r="Z66" s="25">
        <v>129.77000000000001</v>
      </c>
      <c r="AA66" s="25">
        <v>140.96</v>
      </c>
      <c r="AB66" s="25">
        <v>139.13</v>
      </c>
      <c r="AC66" s="25">
        <v>132.84</v>
      </c>
      <c r="AD66" s="25">
        <v>150.3587</v>
      </c>
      <c r="AE66" s="25">
        <v>130.67123996396867</v>
      </c>
      <c r="AF66" s="25"/>
      <c r="AH66" s="13"/>
    </row>
    <row r="67" spans="1:34" ht="15.75">
      <c r="A67" s="21"/>
      <c r="B67" s="22">
        <f t="shared" si="1"/>
        <v>40195</v>
      </c>
      <c r="C67" s="23">
        <v>121</v>
      </c>
      <c r="D67" s="23">
        <v>167.76770000000002</v>
      </c>
      <c r="E67" s="23">
        <v>133.47880000000001</v>
      </c>
      <c r="F67" s="23">
        <v>108.85550000000001</v>
      </c>
      <c r="G67" s="23">
        <v>133.74</v>
      </c>
      <c r="H67" s="23">
        <v>137.2062</v>
      </c>
      <c r="I67" s="23">
        <v>172.62</v>
      </c>
      <c r="J67" s="23">
        <v>131.6</v>
      </c>
      <c r="K67" s="23">
        <v>117</v>
      </c>
      <c r="L67" s="23"/>
      <c r="M67" s="23">
        <v>117.5</v>
      </c>
      <c r="N67" s="23">
        <v>155.37</v>
      </c>
      <c r="O67" s="23">
        <v>142</v>
      </c>
      <c r="P67" s="23">
        <v>129.40389999999999</v>
      </c>
      <c r="Q67" s="23">
        <v>138.73090000000002</v>
      </c>
      <c r="R67" s="23">
        <v>133.4</v>
      </c>
      <c r="S67" s="23">
        <v>140.2741</v>
      </c>
      <c r="T67" s="23">
        <v>182</v>
      </c>
      <c r="U67" s="23">
        <v>118.13</v>
      </c>
      <c r="V67" s="23">
        <v>125.43</v>
      </c>
      <c r="W67" s="23">
        <v>126.7231</v>
      </c>
      <c r="X67" s="23">
        <v>140</v>
      </c>
      <c r="Y67" s="23">
        <v>158.10560000000001</v>
      </c>
      <c r="Z67" s="23">
        <v>126.94</v>
      </c>
      <c r="AA67" s="23">
        <v>140.68</v>
      </c>
      <c r="AB67" s="23">
        <v>139.19</v>
      </c>
      <c r="AC67" s="23">
        <v>130.96440000000001</v>
      </c>
      <c r="AD67" s="23">
        <v>151.15210000000002</v>
      </c>
      <c r="AE67" s="23">
        <v>130.6508</v>
      </c>
      <c r="AF67" s="23"/>
      <c r="AH67" s="13"/>
    </row>
    <row r="68" spans="1:34" ht="15.75">
      <c r="A68" s="21"/>
      <c r="B68" s="24">
        <f t="shared" si="1"/>
        <v>40202</v>
      </c>
      <c r="C68" s="25">
        <v>121.4</v>
      </c>
      <c r="D68" s="25">
        <v>167.74210000000002</v>
      </c>
      <c r="E68" s="25">
        <v>133.09450000000001</v>
      </c>
      <c r="F68" s="25">
        <v>108.8377</v>
      </c>
      <c r="G68" s="25">
        <v>133.74</v>
      </c>
      <c r="H68" s="25">
        <v>138.648</v>
      </c>
      <c r="I68" s="25">
        <v>170.4</v>
      </c>
      <c r="J68" s="25">
        <v>133.13999999999999</v>
      </c>
      <c r="K68" s="25">
        <v>117</v>
      </c>
      <c r="L68" s="25"/>
      <c r="M68" s="25">
        <v>117.59</v>
      </c>
      <c r="N68" s="25">
        <v>156.27000000000001</v>
      </c>
      <c r="O68" s="25">
        <v>142</v>
      </c>
      <c r="P68" s="25">
        <v>132.5557</v>
      </c>
      <c r="Q68" s="25">
        <v>134.73990000000001</v>
      </c>
      <c r="R68" s="25">
        <v>135.1</v>
      </c>
      <c r="S68" s="25">
        <v>138.49950000000001</v>
      </c>
      <c r="T68" s="25">
        <v>182</v>
      </c>
      <c r="U68" s="25">
        <v>118.16</v>
      </c>
      <c r="V68" s="25">
        <v>125.07</v>
      </c>
      <c r="W68" s="25">
        <v>123.84240000000001</v>
      </c>
      <c r="X68" s="25">
        <v>140</v>
      </c>
      <c r="Y68" s="25">
        <v>157.3075</v>
      </c>
      <c r="Z68" s="25">
        <v>127.92</v>
      </c>
      <c r="AA68" s="25">
        <v>139.32</v>
      </c>
      <c r="AB68" s="25">
        <v>139.27000000000001</v>
      </c>
      <c r="AC68" s="25">
        <v>131.71979999999999</v>
      </c>
      <c r="AD68" s="25">
        <v>154.18700000000001</v>
      </c>
      <c r="AE68" s="25">
        <v>130.7037</v>
      </c>
      <c r="AF68" s="25"/>
      <c r="AH68" s="13"/>
    </row>
    <row r="69" spans="1:34" ht="15.75">
      <c r="A69" s="21"/>
      <c r="B69" s="22">
        <f t="shared" si="1"/>
        <v>40209</v>
      </c>
      <c r="C69" s="23">
        <v>121.4</v>
      </c>
      <c r="D69" s="23">
        <v>167.74210000000002</v>
      </c>
      <c r="E69" s="23">
        <v>131.33459999999999</v>
      </c>
      <c r="F69" s="23">
        <v>108.7985</v>
      </c>
      <c r="G69" s="23">
        <v>135.05000000000001</v>
      </c>
      <c r="H69" s="23">
        <v>138.11240000000001</v>
      </c>
      <c r="I69" s="23">
        <v>165.38</v>
      </c>
      <c r="J69" s="23">
        <v>134.29</v>
      </c>
      <c r="K69" s="23">
        <v>117</v>
      </c>
      <c r="L69" s="23"/>
      <c r="M69" s="23">
        <v>117.84</v>
      </c>
      <c r="N69" s="23">
        <v>155.71</v>
      </c>
      <c r="O69" s="23">
        <v>139</v>
      </c>
      <c r="P69" s="23">
        <v>131.09739999999999</v>
      </c>
      <c r="Q69" s="23">
        <v>137.37260000000001</v>
      </c>
      <c r="R69" s="23">
        <v>137.19999999999999</v>
      </c>
      <c r="S69" s="23">
        <v>134.0874</v>
      </c>
      <c r="T69" s="23">
        <v>182</v>
      </c>
      <c r="U69" s="23">
        <v>118.41</v>
      </c>
      <c r="V69" s="23">
        <v>125.07</v>
      </c>
      <c r="W69" s="23">
        <v>121.10560000000001</v>
      </c>
      <c r="X69" s="23">
        <v>141</v>
      </c>
      <c r="Y69" s="23">
        <v>155.6019</v>
      </c>
      <c r="Z69" s="23">
        <v>128.38</v>
      </c>
      <c r="AA69" s="23">
        <v>138.36000000000001</v>
      </c>
      <c r="AB69" s="23">
        <v>138.58000000000001</v>
      </c>
      <c r="AC69" s="23">
        <v>127.65</v>
      </c>
      <c r="AD69" s="23">
        <v>156.35</v>
      </c>
      <c r="AE69" s="23">
        <v>130.66</v>
      </c>
      <c r="AF69" s="23"/>
      <c r="AH69" s="13"/>
    </row>
    <row r="70" spans="1:34" ht="15.75">
      <c r="A70" s="21"/>
      <c r="B70" s="24">
        <f t="shared" si="1"/>
        <v>40216</v>
      </c>
      <c r="C70" s="25">
        <v>122.8</v>
      </c>
      <c r="D70" s="25">
        <v>167.6807</v>
      </c>
      <c r="E70" s="25">
        <v>130.15860000000001</v>
      </c>
      <c r="F70" s="25">
        <v>111.351</v>
      </c>
      <c r="G70" s="25">
        <v>138.74</v>
      </c>
      <c r="H70" s="25">
        <v>138.26260000000002</v>
      </c>
      <c r="I70" s="25">
        <v>164.26</v>
      </c>
      <c r="J70" s="25">
        <v>137.5</v>
      </c>
      <c r="K70" s="25">
        <v>117</v>
      </c>
      <c r="L70" s="25"/>
      <c r="M70" s="25">
        <v>121.86</v>
      </c>
      <c r="N70" s="25">
        <v>154.77000000000001</v>
      </c>
      <c r="O70" s="25">
        <v>139</v>
      </c>
      <c r="P70" s="25">
        <v>133.49590000000001</v>
      </c>
      <c r="Q70" s="25">
        <v>138.17770000000002</v>
      </c>
      <c r="R70" s="25">
        <v>139.5</v>
      </c>
      <c r="S70" s="25">
        <v>133.54060000000001</v>
      </c>
      <c r="T70" s="25">
        <v>182</v>
      </c>
      <c r="U70" s="25">
        <v>122.15</v>
      </c>
      <c r="V70" s="25">
        <v>130.91</v>
      </c>
      <c r="W70" s="25">
        <v>120.14830000000001</v>
      </c>
      <c r="X70" s="25">
        <v>143</v>
      </c>
      <c r="Y70" s="25">
        <v>153.90090000000001</v>
      </c>
      <c r="Z70" s="25">
        <v>129.41</v>
      </c>
      <c r="AA70" s="25">
        <v>137.05000000000001</v>
      </c>
      <c r="AB70" s="25">
        <v>138.66999999999999</v>
      </c>
      <c r="AC70" s="25">
        <v>132.18970000000002</v>
      </c>
      <c r="AD70" s="25">
        <v>156.12960000000001</v>
      </c>
      <c r="AE70" s="25">
        <v>132.4</v>
      </c>
      <c r="AF70" s="25"/>
      <c r="AH70" s="13"/>
    </row>
    <row r="71" spans="1:34" ht="15.75">
      <c r="A71" s="21"/>
      <c r="B71" s="22">
        <f t="shared" si="1"/>
        <v>40223</v>
      </c>
      <c r="C71" s="23">
        <v>127.2</v>
      </c>
      <c r="D71" s="23">
        <v>167.28700000000001</v>
      </c>
      <c r="E71" s="23">
        <v>129.9434</v>
      </c>
      <c r="F71" s="23">
        <v>113.9063</v>
      </c>
      <c r="G71" s="23">
        <v>141.83000000000001</v>
      </c>
      <c r="H71" s="23">
        <v>139.34780000000001</v>
      </c>
      <c r="I71" s="23">
        <v>163.71</v>
      </c>
      <c r="J71" s="23">
        <v>140.91</v>
      </c>
      <c r="K71" s="23">
        <v>121</v>
      </c>
      <c r="L71" s="23"/>
      <c r="M71" s="23">
        <v>121.94</v>
      </c>
      <c r="N71" s="23">
        <v>154.49</v>
      </c>
      <c r="O71" s="23">
        <v>139</v>
      </c>
      <c r="P71" s="23">
        <v>133.2756</v>
      </c>
      <c r="Q71" s="23">
        <v>138.11690000000002</v>
      </c>
      <c r="R71" s="23">
        <v>142.6</v>
      </c>
      <c r="S71" s="23">
        <v>133.6105</v>
      </c>
      <c r="T71" s="23">
        <v>182</v>
      </c>
      <c r="U71" s="23">
        <v>125.87</v>
      </c>
      <c r="V71" s="23">
        <v>134.52000000000001</v>
      </c>
      <c r="W71" s="23">
        <v>120.00580000000001</v>
      </c>
      <c r="X71" s="23">
        <v>146</v>
      </c>
      <c r="Y71" s="23">
        <v>152.1797</v>
      </c>
      <c r="Z71" s="23">
        <v>134</v>
      </c>
      <c r="AA71" s="23">
        <v>139.15</v>
      </c>
      <c r="AB71" s="23">
        <v>137.86000000000001</v>
      </c>
      <c r="AC71" s="23">
        <v>133.34110000000001</v>
      </c>
      <c r="AD71" s="23">
        <v>156.31360000000001</v>
      </c>
      <c r="AE71" s="23">
        <v>134.62</v>
      </c>
      <c r="AF71" s="23"/>
      <c r="AH71" s="13"/>
    </row>
    <row r="72" spans="1:34" ht="15.75">
      <c r="A72" s="21"/>
      <c r="B72" s="24">
        <f t="shared" si="1"/>
        <v>40230</v>
      </c>
      <c r="C72" s="25">
        <v>128</v>
      </c>
      <c r="D72" s="25">
        <v>167.29</v>
      </c>
      <c r="E72" s="25">
        <v>131.71</v>
      </c>
      <c r="F72" s="25">
        <v>116.61</v>
      </c>
      <c r="G72" s="25">
        <v>141.94</v>
      </c>
      <c r="H72" s="25">
        <v>140.86000000000001</v>
      </c>
      <c r="I72" s="25">
        <v>160.55000000000001</v>
      </c>
      <c r="J72" s="25">
        <v>145.54</v>
      </c>
      <c r="K72" s="25">
        <v>126</v>
      </c>
      <c r="L72" s="25"/>
      <c r="M72" s="25">
        <v>121.82</v>
      </c>
      <c r="N72" s="25">
        <v>153.46</v>
      </c>
      <c r="O72" s="25">
        <v>139</v>
      </c>
      <c r="P72" s="25">
        <v>135.51</v>
      </c>
      <c r="Q72" s="25">
        <v>130.32</v>
      </c>
      <c r="R72" s="25">
        <v>143</v>
      </c>
      <c r="S72" s="25">
        <v>135.47</v>
      </c>
      <c r="T72" s="25">
        <v>182</v>
      </c>
      <c r="U72" s="25">
        <v>125.92</v>
      </c>
      <c r="V72" s="25">
        <v>134.51</v>
      </c>
      <c r="W72" s="25">
        <v>125.77</v>
      </c>
      <c r="X72" s="25">
        <v>149</v>
      </c>
      <c r="Y72" s="25">
        <v>151.11000000000001</v>
      </c>
      <c r="Z72" s="25">
        <v>133.15</v>
      </c>
      <c r="AA72" s="25">
        <v>140.30000000000001</v>
      </c>
      <c r="AB72" s="25">
        <v>138.78</v>
      </c>
      <c r="AC72" s="25">
        <v>136.6</v>
      </c>
      <c r="AD72" s="25">
        <v>157.21</v>
      </c>
      <c r="AE72" s="25">
        <v>136.72</v>
      </c>
      <c r="AF72" s="25"/>
      <c r="AH72" s="13"/>
    </row>
    <row r="73" spans="1:34" ht="15.75">
      <c r="A73" s="21"/>
      <c r="B73" s="22">
        <f t="shared" si="1"/>
        <v>40237</v>
      </c>
      <c r="C73" s="23">
        <v>127.5</v>
      </c>
      <c r="D73" s="23">
        <v>167.77</v>
      </c>
      <c r="E73" s="23">
        <v>131.47999999999999</v>
      </c>
      <c r="F73" s="23">
        <v>116.62</v>
      </c>
      <c r="G73" s="23">
        <v>139.4</v>
      </c>
      <c r="H73" s="23">
        <v>139</v>
      </c>
      <c r="I73" s="23">
        <v>163.52000000000001</v>
      </c>
      <c r="J73" s="23">
        <v>148.86000000000001</v>
      </c>
      <c r="K73" s="23">
        <v>130</v>
      </c>
      <c r="L73" s="23"/>
      <c r="M73" s="23">
        <v>121.83</v>
      </c>
      <c r="N73" s="23">
        <v>152.84</v>
      </c>
      <c r="O73" s="23">
        <v>141</v>
      </c>
      <c r="P73" s="23">
        <v>135.04</v>
      </c>
      <c r="Q73" s="23">
        <v>142.19</v>
      </c>
      <c r="R73" s="23">
        <v>141.69999999999999</v>
      </c>
      <c r="S73" s="23">
        <v>136.76</v>
      </c>
      <c r="T73" s="23">
        <v>182</v>
      </c>
      <c r="U73" s="23">
        <v>126</v>
      </c>
      <c r="V73" s="23">
        <v>134.22999999999999</v>
      </c>
      <c r="W73" s="23">
        <v>130.15</v>
      </c>
      <c r="X73" s="23">
        <v>152</v>
      </c>
      <c r="Y73" s="23">
        <v>149.5</v>
      </c>
      <c r="Z73" s="23">
        <v>135.30000000000001</v>
      </c>
      <c r="AA73" s="23">
        <v>140.19</v>
      </c>
      <c r="AB73" s="23">
        <v>137.28</v>
      </c>
      <c r="AC73" s="23">
        <v>134.51</v>
      </c>
      <c r="AD73" s="23">
        <v>155.33000000000001</v>
      </c>
      <c r="AE73" s="23">
        <v>137.59</v>
      </c>
      <c r="AF73" s="23"/>
      <c r="AH73" s="13"/>
    </row>
    <row r="74" spans="1:34" ht="15.75">
      <c r="A74" s="21"/>
      <c r="B74" s="24">
        <f t="shared" si="1"/>
        <v>40244</v>
      </c>
      <c r="C74" s="25">
        <v>122.4</v>
      </c>
      <c r="D74" s="25">
        <v>168.20230000000001</v>
      </c>
      <c r="E74" s="25">
        <v>132.3355</v>
      </c>
      <c r="F74" s="25">
        <v>116.6293</v>
      </c>
      <c r="G74" s="25">
        <v>135.91</v>
      </c>
      <c r="H74" s="25">
        <v>142.22710000000001</v>
      </c>
      <c r="I74" s="25">
        <v>162.22</v>
      </c>
      <c r="J74" s="25">
        <v>149.69</v>
      </c>
      <c r="K74" s="25">
        <v>127</v>
      </c>
      <c r="L74" s="25"/>
      <c r="M74" s="25">
        <v>122.11</v>
      </c>
      <c r="N74" s="25">
        <v>148.68</v>
      </c>
      <c r="O74" s="25">
        <v>141</v>
      </c>
      <c r="P74" s="25">
        <v>132.48660000000001</v>
      </c>
      <c r="Q74" s="25">
        <v>142.65520000000001</v>
      </c>
      <c r="R74" s="25">
        <v>136.9</v>
      </c>
      <c r="S74" s="25">
        <v>138.67340000000002</v>
      </c>
      <c r="T74" s="25">
        <v>182</v>
      </c>
      <c r="U74" s="25">
        <v>120.16</v>
      </c>
      <c r="V74" s="25">
        <v>131.35</v>
      </c>
      <c r="W74" s="25">
        <v>131.8357</v>
      </c>
      <c r="X74" s="25">
        <v>154</v>
      </c>
      <c r="Y74" s="25">
        <v>149.38140000000001</v>
      </c>
      <c r="Z74" s="25">
        <v>130.37</v>
      </c>
      <c r="AA74" s="25">
        <v>140.96</v>
      </c>
      <c r="AB74" s="25">
        <v>138.24</v>
      </c>
      <c r="AC74" s="25">
        <v>135.18469999999999</v>
      </c>
      <c r="AD74" s="25">
        <v>152.19290000000001</v>
      </c>
      <c r="AE74" s="25">
        <v>136.00810000000001</v>
      </c>
      <c r="AF74" s="25"/>
      <c r="AH74" s="13"/>
    </row>
    <row r="75" spans="1:34" ht="15.75">
      <c r="A75" s="21"/>
      <c r="B75" s="22">
        <f t="shared" si="1"/>
        <v>40251</v>
      </c>
      <c r="C75" s="23">
        <v>122.2</v>
      </c>
      <c r="D75" s="23">
        <v>167.78810000000001</v>
      </c>
      <c r="E75" s="23">
        <v>133.73510000000002</v>
      </c>
      <c r="F75" s="23">
        <v>116.6452</v>
      </c>
      <c r="G75" s="23">
        <v>135.35</v>
      </c>
      <c r="H75" s="23">
        <v>140.72069999999999</v>
      </c>
      <c r="I75" s="23">
        <v>157.58000000000001</v>
      </c>
      <c r="J75" s="23">
        <v>151.24</v>
      </c>
      <c r="K75" s="23">
        <v>126</v>
      </c>
      <c r="L75" s="23"/>
      <c r="M75" s="23">
        <v>122.61</v>
      </c>
      <c r="N75" s="23">
        <v>146.38999999999999</v>
      </c>
      <c r="O75" s="23">
        <v>143</v>
      </c>
      <c r="P75" s="23">
        <v>130.97560000000001</v>
      </c>
      <c r="Q75" s="23">
        <v>141.01310000000001</v>
      </c>
      <c r="R75" s="23">
        <v>136.9</v>
      </c>
      <c r="S75" s="23">
        <v>137.13930000000002</v>
      </c>
      <c r="T75" s="23">
        <v>182</v>
      </c>
      <c r="U75" s="23">
        <v>120.34</v>
      </c>
      <c r="V75" s="23">
        <v>131.96</v>
      </c>
      <c r="W75" s="23">
        <v>130.43090000000001</v>
      </c>
      <c r="X75" s="23">
        <v>154</v>
      </c>
      <c r="Y75" s="23">
        <v>147.5129</v>
      </c>
      <c r="Z75" s="23">
        <v>130.07</v>
      </c>
      <c r="AA75" s="23">
        <v>138.94999999999999</v>
      </c>
      <c r="AB75" s="23">
        <v>137.57</v>
      </c>
      <c r="AC75" s="23">
        <v>130.88480000000001</v>
      </c>
      <c r="AD75" s="23">
        <v>152.0771</v>
      </c>
      <c r="AE75" s="23">
        <v>135.6285</v>
      </c>
      <c r="AF75" s="23"/>
      <c r="AH75" s="13"/>
    </row>
    <row r="76" spans="1:34" ht="15.75">
      <c r="A76" s="21"/>
      <c r="B76" s="24">
        <f t="shared" si="1"/>
        <v>40258</v>
      </c>
      <c r="C76" s="25">
        <v>121.9</v>
      </c>
      <c r="D76" s="25">
        <v>167.78810000000001</v>
      </c>
      <c r="E76" s="25">
        <v>135.06100000000001</v>
      </c>
      <c r="F76" s="25">
        <v>116.65230000000001</v>
      </c>
      <c r="G76" s="25">
        <v>135.36000000000001</v>
      </c>
      <c r="H76" s="25">
        <v>141.07920000000001</v>
      </c>
      <c r="I76" s="25">
        <v>158.69</v>
      </c>
      <c r="J76" s="25">
        <v>145.25</v>
      </c>
      <c r="K76" s="25">
        <v>126</v>
      </c>
      <c r="L76" s="25"/>
      <c r="M76" s="25">
        <v>122.9</v>
      </c>
      <c r="N76" s="25">
        <v>142.91999999999999</v>
      </c>
      <c r="O76" s="25">
        <v>143</v>
      </c>
      <c r="P76" s="25">
        <v>132.59200000000001</v>
      </c>
      <c r="Q76" s="25">
        <v>139.1335</v>
      </c>
      <c r="R76" s="25">
        <v>135.4</v>
      </c>
      <c r="S76" s="25">
        <v>137.1643</v>
      </c>
      <c r="T76" s="25">
        <v>182</v>
      </c>
      <c r="U76" s="25">
        <v>120.26</v>
      </c>
      <c r="V76" s="25">
        <v>131.66999999999999</v>
      </c>
      <c r="W76" s="25">
        <v>128.92699999999999</v>
      </c>
      <c r="X76" s="25">
        <v>151</v>
      </c>
      <c r="Y76" s="25">
        <v>146.3871</v>
      </c>
      <c r="Z76" s="25">
        <v>128.49</v>
      </c>
      <c r="AA76" s="25">
        <v>138.51</v>
      </c>
      <c r="AB76" s="25">
        <v>138.32</v>
      </c>
      <c r="AC76" s="25">
        <v>131.68710000000002</v>
      </c>
      <c r="AD76" s="25">
        <v>153.45840000000001</v>
      </c>
      <c r="AE76" s="25">
        <v>134.22999999999999</v>
      </c>
      <c r="AF76" s="25"/>
      <c r="AH76" s="13"/>
    </row>
    <row r="77" spans="1:34" ht="15.75">
      <c r="A77" s="21"/>
      <c r="B77" s="22">
        <f t="shared" si="1"/>
        <v>40265</v>
      </c>
      <c r="C77" s="23">
        <v>122.8</v>
      </c>
      <c r="D77" s="23">
        <v>167.74</v>
      </c>
      <c r="E77" s="23">
        <v>136.06</v>
      </c>
      <c r="F77" s="23">
        <v>116.78</v>
      </c>
      <c r="G77" s="23">
        <v>135.94</v>
      </c>
      <c r="H77" s="23">
        <v>141.07</v>
      </c>
      <c r="I77" s="23">
        <v>155.72</v>
      </c>
      <c r="J77" s="23">
        <v>140.18</v>
      </c>
      <c r="K77" s="23">
        <v>126</v>
      </c>
      <c r="L77" s="23"/>
      <c r="M77" s="23">
        <v>123.62</v>
      </c>
      <c r="N77" s="23">
        <v>143.37</v>
      </c>
      <c r="O77" s="23">
        <v>145</v>
      </c>
      <c r="P77" s="23">
        <v>130.61000000000001</v>
      </c>
      <c r="Q77" s="23">
        <v>140.56</v>
      </c>
      <c r="R77" s="23">
        <v>136.69999999999999</v>
      </c>
      <c r="S77" s="23">
        <v>135.69</v>
      </c>
      <c r="T77" s="23">
        <v>182</v>
      </c>
      <c r="U77" s="23">
        <v>120.36</v>
      </c>
      <c r="V77" s="23">
        <v>130.24</v>
      </c>
      <c r="W77" s="23">
        <v>129.75</v>
      </c>
      <c r="X77" s="23">
        <v>144</v>
      </c>
      <c r="Y77" s="23">
        <v>145.93</v>
      </c>
      <c r="Z77" s="23">
        <v>127.27</v>
      </c>
      <c r="AA77" s="23">
        <v>138.68</v>
      </c>
      <c r="AB77" s="23">
        <v>138.58000000000001</v>
      </c>
      <c r="AC77" s="23">
        <v>134.36000000000001</v>
      </c>
      <c r="AD77" s="23">
        <v>154.59</v>
      </c>
      <c r="AE77" s="23">
        <v>133.51</v>
      </c>
      <c r="AF77" s="23"/>
      <c r="AH77" s="13"/>
    </row>
    <row r="78" spans="1:34" ht="15.75">
      <c r="A78" s="21"/>
      <c r="B78" s="24">
        <f t="shared" si="1"/>
        <v>40272</v>
      </c>
      <c r="C78" s="25">
        <v>122.6</v>
      </c>
      <c r="D78" s="25">
        <v>167.74</v>
      </c>
      <c r="E78" s="25">
        <v>135.07</v>
      </c>
      <c r="F78" s="25">
        <v>119.7</v>
      </c>
      <c r="G78" s="25">
        <v>135.91999999999999</v>
      </c>
      <c r="H78" s="25">
        <v>138.72</v>
      </c>
      <c r="I78" s="25">
        <v>155.72</v>
      </c>
      <c r="J78" s="25">
        <v>136.22999999999999</v>
      </c>
      <c r="K78" s="25">
        <v>124</v>
      </c>
      <c r="L78" s="25"/>
      <c r="M78" s="25">
        <v>124.16</v>
      </c>
      <c r="N78" s="25">
        <v>143.54</v>
      </c>
      <c r="O78" s="25">
        <v>157</v>
      </c>
      <c r="P78" s="25">
        <v>129.46</v>
      </c>
      <c r="Q78" s="25">
        <v>140.68</v>
      </c>
      <c r="R78" s="25">
        <v>137.19999999999999</v>
      </c>
      <c r="S78" s="25">
        <v>134.80000000000001</v>
      </c>
      <c r="T78" s="25">
        <v>182</v>
      </c>
      <c r="U78" s="25">
        <v>120.54</v>
      </c>
      <c r="V78" s="25">
        <v>130.31</v>
      </c>
      <c r="W78" s="25">
        <v>129.29</v>
      </c>
      <c r="X78" s="25">
        <v>141</v>
      </c>
      <c r="Y78" s="25">
        <v>145.88</v>
      </c>
      <c r="Z78" s="25">
        <v>126.85</v>
      </c>
      <c r="AA78" s="25">
        <v>138.53</v>
      </c>
      <c r="AB78" s="25">
        <v>138.69</v>
      </c>
      <c r="AC78" s="25">
        <v>138.43</v>
      </c>
      <c r="AD78" s="25">
        <v>156.10499999999999</v>
      </c>
      <c r="AE78" s="25">
        <v>133.26861</v>
      </c>
      <c r="AF78" s="25"/>
      <c r="AH78" s="13"/>
    </row>
    <row r="79" spans="1:34" ht="15.75">
      <c r="A79" s="21"/>
      <c r="B79" s="22">
        <f t="shared" si="1"/>
        <v>40279</v>
      </c>
      <c r="C79" s="23">
        <v>122.8</v>
      </c>
      <c r="D79" s="23">
        <v>167.74</v>
      </c>
      <c r="E79" s="23">
        <v>136.43</v>
      </c>
      <c r="F79" s="23">
        <v>119.7</v>
      </c>
      <c r="G79" s="23">
        <v>135.82</v>
      </c>
      <c r="H79" s="23">
        <v>139.18</v>
      </c>
      <c r="I79" s="23">
        <v>153.21</v>
      </c>
      <c r="J79" s="23">
        <v>135.35</v>
      </c>
      <c r="K79" s="23">
        <v>122</v>
      </c>
      <c r="L79" s="23"/>
      <c r="M79" s="23">
        <v>124.2</v>
      </c>
      <c r="N79" s="23">
        <v>142.29</v>
      </c>
      <c r="O79" s="23">
        <v>157</v>
      </c>
      <c r="P79" s="23">
        <v>137.41</v>
      </c>
      <c r="Q79" s="23">
        <v>141.53</v>
      </c>
      <c r="R79" s="23">
        <v>137.1</v>
      </c>
      <c r="S79" s="23">
        <v>134.19</v>
      </c>
      <c r="T79" s="23">
        <v>182</v>
      </c>
      <c r="U79" s="23">
        <v>120.33</v>
      </c>
      <c r="V79" s="23">
        <v>129.94</v>
      </c>
      <c r="W79" s="23">
        <v>129.74</v>
      </c>
      <c r="X79" s="23">
        <v>141</v>
      </c>
      <c r="Y79" s="23">
        <v>144.35</v>
      </c>
      <c r="Z79" s="23">
        <v>118.64</v>
      </c>
      <c r="AA79" s="23">
        <v>138.69</v>
      </c>
      <c r="AB79" s="23">
        <v>136.81</v>
      </c>
      <c r="AC79" s="23">
        <v>135.94999999999999</v>
      </c>
      <c r="AD79" s="23">
        <v>158.68</v>
      </c>
      <c r="AE79" s="23">
        <v>132.44</v>
      </c>
      <c r="AF79" s="23"/>
      <c r="AH79" s="13"/>
    </row>
    <row r="80" spans="1:34" ht="15.75">
      <c r="A80" s="21"/>
      <c r="B80" s="24">
        <f t="shared" si="1"/>
        <v>40286</v>
      </c>
      <c r="C80" s="25">
        <v>123.1</v>
      </c>
      <c r="D80" s="25">
        <v>167.7</v>
      </c>
      <c r="E80" s="25">
        <v>136.83000000000001</v>
      </c>
      <c r="F80" s="25">
        <v>119.71</v>
      </c>
      <c r="G80" s="25">
        <v>135.82</v>
      </c>
      <c r="H80" s="25">
        <v>138.91999999999999</v>
      </c>
      <c r="I80" s="25">
        <v>148.94</v>
      </c>
      <c r="J80" s="25">
        <v>135.33000000000001</v>
      </c>
      <c r="K80" s="25">
        <v>123</v>
      </c>
      <c r="L80" s="25"/>
      <c r="M80" s="25">
        <v>124.69</v>
      </c>
      <c r="N80" s="25">
        <v>140.87</v>
      </c>
      <c r="O80" s="25">
        <v>157</v>
      </c>
      <c r="P80" s="25">
        <v>135.02000000000001</v>
      </c>
      <c r="Q80" s="25">
        <v>141.63999999999999</v>
      </c>
      <c r="R80" s="25">
        <v>137.4</v>
      </c>
      <c r="S80" s="25">
        <v>135.15</v>
      </c>
      <c r="T80" s="25">
        <v>182</v>
      </c>
      <c r="U80" s="25">
        <v>120.47</v>
      </c>
      <c r="V80" s="25">
        <v>129.74</v>
      </c>
      <c r="W80" s="25">
        <v>128.44999999999999</v>
      </c>
      <c r="X80" s="25">
        <v>141</v>
      </c>
      <c r="Y80" s="25">
        <v>142.87</v>
      </c>
      <c r="Z80" s="25">
        <v>124.88</v>
      </c>
      <c r="AA80" s="25">
        <v>138.84</v>
      </c>
      <c r="AB80" s="25">
        <v>137.86000000000001</v>
      </c>
      <c r="AC80" s="25">
        <v>135.76</v>
      </c>
      <c r="AD80" s="25">
        <v>158.82</v>
      </c>
      <c r="AE80" s="25">
        <v>132.32</v>
      </c>
      <c r="AF80" s="25"/>
      <c r="AH80" s="13"/>
    </row>
    <row r="81" spans="1:34" ht="15.75">
      <c r="A81" s="21"/>
      <c r="B81" s="22">
        <f t="shared" si="1"/>
        <v>40293</v>
      </c>
      <c r="C81" s="23">
        <v>123.4</v>
      </c>
      <c r="D81" s="23">
        <v>164.29</v>
      </c>
      <c r="E81" s="23">
        <v>135.34</v>
      </c>
      <c r="F81" s="23">
        <v>119.72</v>
      </c>
      <c r="G81" s="23">
        <v>137.43</v>
      </c>
      <c r="H81" s="23">
        <v>137.83000000000001</v>
      </c>
      <c r="I81" s="23">
        <v>147.36000000000001</v>
      </c>
      <c r="J81" s="23">
        <v>135.81</v>
      </c>
      <c r="K81" s="23">
        <v>123</v>
      </c>
      <c r="L81" s="23"/>
      <c r="M81" s="23">
        <v>125.22</v>
      </c>
      <c r="N81" s="23">
        <v>134.85</v>
      </c>
      <c r="O81" s="23">
        <v>155</v>
      </c>
      <c r="P81" s="23">
        <v>131.05000000000001</v>
      </c>
      <c r="Q81" s="23">
        <v>142.79</v>
      </c>
      <c r="R81" s="23">
        <v>137.4</v>
      </c>
      <c r="S81" s="23">
        <v>133.31</v>
      </c>
      <c r="T81" s="23">
        <v>182</v>
      </c>
      <c r="U81" s="23">
        <v>120.37</v>
      </c>
      <c r="V81" s="23">
        <v>129.55000000000001</v>
      </c>
      <c r="W81" s="23">
        <v>125.87</v>
      </c>
      <c r="X81" s="23">
        <v>141</v>
      </c>
      <c r="Y81" s="23">
        <v>141.88</v>
      </c>
      <c r="Z81" s="23">
        <v>122.91</v>
      </c>
      <c r="AA81" s="23">
        <v>138.36000000000001</v>
      </c>
      <c r="AB81" s="23">
        <v>137.54</v>
      </c>
      <c r="AC81" s="23">
        <v>137.05000000000001</v>
      </c>
      <c r="AD81" s="23">
        <v>160.09</v>
      </c>
      <c r="AE81" s="23">
        <v>131.97999999999999</v>
      </c>
      <c r="AF81" s="23"/>
      <c r="AH81" s="13"/>
    </row>
    <row r="82" spans="1:34" ht="15.75">
      <c r="A82" s="21"/>
      <c r="B82" s="24">
        <f t="shared" si="1"/>
        <v>40300</v>
      </c>
      <c r="C82" s="25">
        <v>128.1</v>
      </c>
      <c r="D82" s="25">
        <v>162.26</v>
      </c>
      <c r="E82" s="25">
        <v>134.15</v>
      </c>
      <c r="F82" s="25">
        <v>123.08</v>
      </c>
      <c r="G82" s="25">
        <v>140.77000000000001</v>
      </c>
      <c r="H82" s="25">
        <v>139.66</v>
      </c>
      <c r="I82" s="25">
        <v>147.36000000000001</v>
      </c>
      <c r="J82" s="25">
        <v>140.15</v>
      </c>
      <c r="K82" s="25">
        <v>129</v>
      </c>
      <c r="L82" s="25"/>
      <c r="M82" s="25">
        <v>125.08</v>
      </c>
      <c r="N82" s="25">
        <v>133.53</v>
      </c>
      <c r="O82" s="25">
        <v>154</v>
      </c>
      <c r="P82" s="25">
        <v>134.88</v>
      </c>
      <c r="Q82" s="25">
        <v>141.22999999999999</v>
      </c>
      <c r="R82" s="25">
        <v>141.69999999999999</v>
      </c>
      <c r="S82" s="25">
        <v>131.33000000000001</v>
      </c>
      <c r="T82" s="25">
        <v>182</v>
      </c>
      <c r="U82" s="25">
        <v>124.69</v>
      </c>
      <c r="V82" s="25">
        <v>132.49</v>
      </c>
      <c r="W82" s="25">
        <v>123.09</v>
      </c>
      <c r="X82" s="25">
        <v>143</v>
      </c>
      <c r="Y82" s="25">
        <v>141.81</v>
      </c>
      <c r="Z82" s="25">
        <v>125.39</v>
      </c>
      <c r="AA82" s="25">
        <v>138.1</v>
      </c>
      <c r="AB82" s="25">
        <v>141.15</v>
      </c>
      <c r="AC82" s="25">
        <v>137.85</v>
      </c>
      <c r="AD82" s="25">
        <v>160.91</v>
      </c>
      <c r="AE82" s="25">
        <v>134.43</v>
      </c>
      <c r="AF82" s="25"/>
      <c r="AH82" s="13"/>
    </row>
    <row r="83" spans="1:34" ht="15.75">
      <c r="A83" s="21"/>
      <c r="B83" s="22">
        <f t="shared" si="1"/>
        <v>40307</v>
      </c>
      <c r="C83" s="23">
        <v>129.19999999999999</v>
      </c>
      <c r="D83" s="23">
        <v>159.24</v>
      </c>
      <c r="E83" s="23">
        <v>134.03</v>
      </c>
      <c r="F83" s="23">
        <v>126.03</v>
      </c>
      <c r="G83" s="23">
        <v>140.77000000000001</v>
      </c>
      <c r="H83" s="23">
        <v>138.97999999999999</v>
      </c>
      <c r="I83" s="23">
        <v>142.26</v>
      </c>
      <c r="J83" s="23">
        <v>144.38999999999999</v>
      </c>
      <c r="K83" s="23">
        <v>129</v>
      </c>
      <c r="L83" s="23"/>
      <c r="M83" s="23">
        <v>129</v>
      </c>
      <c r="N83" s="23">
        <v>137.91</v>
      </c>
      <c r="O83" s="23">
        <v>154</v>
      </c>
      <c r="P83" s="23">
        <v>139.94999999999999</v>
      </c>
      <c r="Q83" s="23">
        <v>143.27000000000001</v>
      </c>
      <c r="R83" s="23">
        <v>143.4</v>
      </c>
      <c r="S83" s="23">
        <v>128.37</v>
      </c>
      <c r="T83" s="23">
        <v>182</v>
      </c>
      <c r="U83" s="23">
        <v>127.53</v>
      </c>
      <c r="V83" s="23">
        <v>132.49</v>
      </c>
      <c r="W83" s="23">
        <v>120.59</v>
      </c>
      <c r="X83" s="23">
        <v>149</v>
      </c>
      <c r="Y83" s="23">
        <v>139.82</v>
      </c>
      <c r="Z83" s="23">
        <v>124.86</v>
      </c>
      <c r="AA83" s="23">
        <v>140.37</v>
      </c>
      <c r="AB83" s="23">
        <v>138.88999999999999</v>
      </c>
      <c r="AC83" s="23">
        <v>138.44999999999999</v>
      </c>
      <c r="AD83" s="23">
        <v>162.76</v>
      </c>
      <c r="AE83" s="23">
        <v>135.76</v>
      </c>
      <c r="AF83" s="23"/>
      <c r="AH83" s="13"/>
    </row>
    <row r="84" spans="1:34" ht="15.75">
      <c r="A84" s="21"/>
      <c r="B84" s="24">
        <f t="shared" si="1"/>
        <v>40314</v>
      </c>
      <c r="C84" s="25">
        <v>130.4</v>
      </c>
      <c r="D84" s="25">
        <v>157.63999999999999</v>
      </c>
      <c r="E84" s="25">
        <v>137.88</v>
      </c>
      <c r="F84" s="25">
        <v>130.36000000000001</v>
      </c>
      <c r="G84" s="25">
        <v>143.71</v>
      </c>
      <c r="H84" s="25">
        <v>138.25</v>
      </c>
      <c r="I84" s="25">
        <v>141.33000000000001</v>
      </c>
      <c r="J84" s="25">
        <v>148.01</v>
      </c>
      <c r="K84" s="25">
        <v>132</v>
      </c>
      <c r="L84" s="25"/>
      <c r="M84" s="25">
        <v>129.21</v>
      </c>
      <c r="N84" s="25">
        <v>137.85</v>
      </c>
      <c r="O84" s="25">
        <v>154</v>
      </c>
      <c r="P84" s="25">
        <v>147.59</v>
      </c>
      <c r="Q84" s="25">
        <v>144.12</v>
      </c>
      <c r="R84" s="25">
        <v>145.4</v>
      </c>
      <c r="S84" s="25">
        <v>132.66</v>
      </c>
      <c r="T84" s="25">
        <v>182</v>
      </c>
      <c r="U84" s="25">
        <v>127.49</v>
      </c>
      <c r="V84" s="25">
        <v>135.79</v>
      </c>
      <c r="W84" s="25">
        <v>126.42</v>
      </c>
      <c r="X84" s="25">
        <v>153</v>
      </c>
      <c r="Y84" s="25">
        <v>138.03</v>
      </c>
      <c r="Z84" s="25">
        <v>131.18</v>
      </c>
      <c r="AA84" s="25">
        <v>140.88999999999999</v>
      </c>
      <c r="AB84" s="25">
        <v>139.28</v>
      </c>
      <c r="AC84" s="25">
        <v>141.12</v>
      </c>
      <c r="AD84" s="25">
        <v>163.96</v>
      </c>
      <c r="AE84" s="25">
        <v>138.35</v>
      </c>
      <c r="AF84" s="25"/>
      <c r="AH84" s="13"/>
    </row>
    <row r="85" spans="1:34" ht="15.75">
      <c r="A85" s="21"/>
      <c r="B85" s="22">
        <f t="shared" si="1"/>
        <v>40321</v>
      </c>
      <c r="C85" s="23">
        <v>131.69999999999999</v>
      </c>
      <c r="D85" s="23">
        <v>156.22</v>
      </c>
      <c r="E85" s="23">
        <v>137.78</v>
      </c>
      <c r="F85" s="23">
        <v>133.04</v>
      </c>
      <c r="G85" s="23">
        <v>146.63</v>
      </c>
      <c r="H85" s="23">
        <v>139.81</v>
      </c>
      <c r="I85" s="23">
        <v>142.07</v>
      </c>
      <c r="J85" s="23">
        <v>152.03</v>
      </c>
      <c r="K85" s="23">
        <v>132</v>
      </c>
      <c r="L85" s="23"/>
      <c r="M85" s="23">
        <v>129.33000000000001</v>
      </c>
      <c r="N85" s="23">
        <v>137.85</v>
      </c>
      <c r="O85" s="23">
        <v>156</v>
      </c>
      <c r="P85" s="23">
        <v>146.55000000000001</v>
      </c>
      <c r="Q85" s="23">
        <v>145.47</v>
      </c>
      <c r="R85" s="23">
        <v>145.30000000000001</v>
      </c>
      <c r="S85" s="23">
        <v>131.97</v>
      </c>
      <c r="T85" s="23">
        <v>182</v>
      </c>
      <c r="U85" s="23">
        <v>134.26</v>
      </c>
      <c r="V85" s="23">
        <v>138.57</v>
      </c>
      <c r="W85" s="23">
        <v>130.12</v>
      </c>
      <c r="X85" s="23">
        <v>157</v>
      </c>
      <c r="Y85" s="23">
        <v>136.74</v>
      </c>
      <c r="Z85" s="23">
        <v>133.87</v>
      </c>
      <c r="AA85" s="23">
        <v>140.94</v>
      </c>
      <c r="AB85" s="23">
        <v>139.88999999999999</v>
      </c>
      <c r="AC85" s="23">
        <v>140.43</v>
      </c>
      <c r="AD85" s="23">
        <v>163.09</v>
      </c>
      <c r="AE85" s="23">
        <v>140.72</v>
      </c>
      <c r="AF85" s="23"/>
      <c r="AH85" s="13"/>
    </row>
    <row r="86" spans="1:34" ht="15.75">
      <c r="A86" s="21"/>
      <c r="B86" s="24">
        <f t="shared" si="1"/>
        <v>40328</v>
      </c>
      <c r="C86" s="25">
        <v>136.4</v>
      </c>
      <c r="D86" s="25">
        <v>156.49</v>
      </c>
      <c r="E86" s="25">
        <v>140.65</v>
      </c>
      <c r="F86" s="25">
        <v>135.06</v>
      </c>
      <c r="G86" s="25">
        <v>150.07</v>
      </c>
      <c r="H86" s="25">
        <v>140.26</v>
      </c>
      <c r="I86" s="25">
        <v>143.84</v>
      </c>
      <c r="J86" s="25">
        <v>155.5</v>
      </c>
      <c r="K86" s="25">
        <v>132</v>
      </c>
      <c r="L86" s="25"/>
      <c r="M86" s="25">
        <v>133.49</v>
      </c>
      <c r="N86" s="25">
        <v>138.85</v>
      </c>
      <c r="O86" s="25">
        <v>156</v>
      </c>
      <c r="P86" s="25">
        <v>149.18</v>
      </c>
      <c r="Q86" s="25">
        <v>149.11000000000001</v>
      </c>
      <c r="R86" s="25">
        <v>150.4</v>
      </c>
      <c r="S86" s="25">
        <v>137.04</v>
      </c>
      <c r="T86" s="25">
        <v>182</v>
      </c>
      <c r="U86" s="25">
        <v>134.26</v>
      </c>
      <c r="V86" s="25">
        <v>141.57</v>
      </c>
      <c r="W86" s="25">
        <v>134.82</v>
      </c>
      <c r="X86" s="25">
        <v>160</v>
      </c>
      <c r="Y86" s="25">
        <v>137.88999999999999</v>
      </c>
      <c r="Z86" s="25">
        <v>138</v>
      </c>
      <c r="AA86" s="25">
        <v>142.5</v>
      </c>
      <c r="AB86" s="25">
        <v>140.49</v>
      </c>
      <c r="AC86" s="25">
        <v>139.21</v>
      </c>
      <c r="AD86" s="25">
        <v>165.16</v>
      </c>
      <c r="AE86" s="25">
        <v>143.62</v>
      </c>
      <c r="AF86" s="25"/>
      <c r="AH86" s="13"/>
    </row>
    <row r="87" spans="1:34" ht="15.75">
      <c r="A87" s="21"/>
      <c r="B87" s="22">
        <f t="shared" si="1"/>
        <v>40335</v>
      </c>
      <c r="C87" s="23">
        <v>139.4</v>
      </c>
      <c r="D87" s="23">
        <v>154.61000000000001</v>
      </c>
      <c r="E87" s="23">
        <v>144.34</v>
      </c>
      <c r="F87" s="23">
        <v>139.51</v>
      </c>
      <c r="G87" s="23">
        <v>152.97999999999999</v>
      </c>
      <c r="H87" s="23">
        <v>142.32</v>
      </c>
      <c r="I87" s="23">
        <v>142.54</v>
      </c>
      <c r="J87" s="23">
        <v>159.31</v>
      </c>
      <c r="K87" s="23">
        <v>137</v>
      </c>
      <c r="L87" s="23"/>
      <c r="M87" s="23">
        <v>133.58000000000001</v>
      </c>
      <c r="N87" s="23">
        <v>140.97999999999999</v>
      </c>
      <c r="O87" s="23">
        <v>161</v>
      </c>
      <c r="P87" s="23">
        <v>153.69</v>
      </c>
      <c r="Q87" s="23">
        <v>148.4</v>
      </c>
      <c r="R87" s="23">
        <v>150.4</v>
      </c>
      <c r="S87" s="23">
        <v>140.58000000000001</v>
      </c>
      <c r="T87" s="23">
        <v>182</v>
      </c>
      <c r="U87" s="23">
        <v>138.06</v>
      </c>
      <c r="V87" s="23">
        <v>143.88</v>
      </c>
      <c r="W87" s="23">
        <v>140.06</v>
      </c>
      <c r="X87" s="23">
        <v>163</v>
      </c>
      <c r="Y87" s="23">
        <v>138.54</v>
      </c>
      <c r="Z87" s="23">
        <v>141.30000000000001</v>
      </c>
      <c r="AA87" s="23">
        <v>146.41999999999999</v>
      </c>
      <c r="AB87" s="23">
        <v>140.63</v>
      </c>
      <c r="AC87" s="23">
        <v>144.31</v>
      </c>
      <c r="AD87" s="23">
        <v>169.04</v>
      </c>
      <c r="AE87" s="23">
        <v>146.72</v>
      </c>
      <c r="AF87" s="23"/>
      <c r="AH87" s="13"/>
    </row>
    <row r="88" spans="1:34" ht="15.75">
      <c r="A88" s="21"/>
      <c r="B88" s="24">
        <f t="shared" si="1"/>
        <v>40342</v>
      </c>
      <c r="C88" s="25">
        <v>142.1</v>
      </c>
      <c r="D88" s="25">
        <v>154.61000000000001</v>
      </c>
      <c r="E88" s="25">
        <v>148.06</v>
      </c>
      <c r="F88" s="25">
        <v>139.54</v>
      </c>
      <c r="G88" s="25">
        <v>156.9</v>
      </c>
      <c r="H88" s="25">
        <v>145</v>
      </c>
      <c r="I88" s="25">
        <v>143.46</v>
      </c>
      <c r="J88" s="25">
        <v>163.29</v>
      </c>
      <c r="K88" s="25">
        <v>140</v>
      </c>
      <c r="L88" s="25"/>
      <c r="M88" s="25">
        <v>137.38999999999999</v>
      </c>
      <c r="N88" s="25">
        <v>144.25</v>
      </c>
      <c r="O88" s="25">
        <v>169</v>
      </c>
      <c r="P88" s="25">
        <v>149.36000000000001</v>
      </c>
      <c r="Q88" s="25">
        <v>149.63999999999999</v>
      </c>
      <c r="R88" s="25">
        <v>157.5</v>
      </c>
      <c r="S88" s="25">
        <v>143.4</v>
      </c>
      <c r="T88" s="25">
        <v>182</v>
      </c>
      <c r="U88" s="25">
        <v>140.11000000000001</v>
      </c>
      <c r="V88" s="25">
        <v>146.44</v>
      </c>
      <c r="W88" s="25">
        <v>143.69999999999999</v>
      </c>
      <c r="X88" s="25">
        <v>167</v>
      </c>
      <c r="Y88" s="25">
        <v>141.47</v>
      </c>
      <c r="Z88" s="25">
        <v>144.09</v>
      </c>
      <c r="AA88" s="25">
        <v>150.52000000000001</v>
      </c>
      <c r="AB88" s="25">
        <v>140.69</v>
      </c>
      <c r="AC88" s="25">
        <v>143.93</v>
      </c>
      <c r="AD88" s="25">
        <v>171.73</v>
      </c>
      <c r="AE88" s="25">
        <v>149.69999999999999</v>
      </c>
      <c r="AF88" s="25"/>
      <c r="AH88" s="13"/>
    </row>
    <row r="89" spans="1:34" ht="15.75">
      <c r="A89" s="21"/>
      <c r="B89" s="22">
        <f t="shared" si="1"/>
        <v>40349</v>
      </c>
      <c r="C89" s="23">
        <v>145.30000000000001</v>
      </c>
      <c r="D89" s="23">
        <v>153.94</v>
      </c>
      <c r="E89" s="23">
        <v>153.09</v>
      </c>
      <c r="F89" s="23">
        <v>143.04</v>
      </c>
      <c r="G89" s="23">
        <v>159.88</v>
      </c>
      <c r="H89" s="23">
        <v>145.16999999999999</v>
      </c>
      <c r="I89" s="23">
        <v>143.46</v>
      </c>
      <c r="J89" s="23">
        <v>166.16</v>
      </c>
      <c r="K89" s="23">
        <v>141</v>
      </c>
      <c r="L89" s="23"/>
      <c r="M89" s="23">
        <v>137.21</v>
      </c>
      <c r="N89" s="23">
        <v>148.38</v>
      </c>
      <c r="O89" s="23">
        <v>171</v>
      </c>
      <c r="P89" s="23">
        <v>156.37</v>
      </c>
      <c r="Q89" s="23">
        <v>155.30000000000001</v>
      </c>
      <c r="R89" s="23">
        <v>157.5</v>
      </c>
      <c r="S89" s="23">
        <v>151.49</v>
      </c>
      <c r="T89" s="23">
        <v>182</v>
      </c>
      <c r="U89" s="23">
        <v>144.88</v>
      </c>
      <c r="V89" s="23">
        <v>153.15</v>
      </c>
      <c r="W89" s="23">
        <v>150.49</v>
      </c>
      <c r="X89" s="23">
        <v>169</v>
      </c>
      <c r="Y89" s="23">
        <v>147.52000000000001</v>
      </c>
      <c r="Z89" s="23">
        <v>147.43</v>
      </c>
      <c r="AA89" s="23">
        <v>154.76</v>
      </c>
      <c r="AB89" s="23">
        <v>139.59</v>
      </c>
      <c r="AC89" s="23">
        <v>144.66999999999999</v>
      </c>
      <c r="AD89" s="23">
        <v>170.56</v>
      </c>
      <c r="AE89" s="23">
        <v>153.19999999999999</v>
      </c>
      <c r="AF89" s="23"/>
      <c r="AH89" s="13"/>
    </row>
    <row r="90" spans="1:34" ht="15.75">
      <c r="A90" s="21"/>
      <c r="B90" s="24">
        <f t="shared" si="1"/>
        <v>40356</v>
      </c>
      <c r="C90" s="25">
        <v>145.4</v>
      </c>
      <c r="D90" s="25">
        <v>155.00050000000002</v>
      </c>
      <c r="E90" s="25">
        <v>158.26439999999999</v>
      </c>
      <c r="F90" s="25">
        <v>142.97290000000001</v>
      </c>
      <c r="G90" s="25">
        <v>156.69</v>
      </c>
      <c r="H90" s="25">
        <v>144.5094</v>
      </c>
      <c r="I90" s="25">
        <v>150.52000000000001</v>
      </c>
      <c r="J90" s="25">
        <v>166.56</v>
      </c>
      <c r="K90" s="25">
        <v>141</v>
      </c>
      <c r="L90" s="25"/>
      <c r="M90" s="25">
        <v>141.41</v>
      </c>
      <c r="N90" s="25">
        <v>149.38</v>
      </c>
      <c r="O90" s="25">
        <v>171</v>
      </c>
      <c r="P90" s="25">
        <v>153.703</v>
      </c>
      <c r="Q90" s="25">
        <v>160.33070000000001</v>
      </c>
      <c r="R90" s="25">
        <v>158.80000000000001</v>
      </c>
      <c r="S90" s="25">
        <v>151.15600000000001</v>
      </c>
      <c r="T90" s="25">
        <v>182</v>
      </c>
      <c r="U90" s="25">
        <v>143.13</v>
      </c>
      <c r="V90" s="25">
        <v>152.85</v>
      </c>
      <c r="W90" s="25">
        <v>148.54949999999999</v>
      </c>
      <c r="X90" s="25">
        <v>171</v>
      </c>
      <c r="Y90" s="25">
        <v>152.0504</v>
      </c>
      <c r="Z90" s="25">
        <v>149.04</v>
      </c>
      <c r="AA90" s="25">
        <v>159.43</v>
      </c>
      <c r="AB90" s="25">
        <v>140.63</v>
      </c>
      <c r="AC90" s="25">
        <v>145.56319999999999</v>
      </c>
      <c r="AD90" s="25">
        <v>172.4622</v>
      </c>
      <c r="AE90" s="25">
        <v>152.92490000000001</v>
      </c>
      <c r="AF90" s="25"/>
      <c r="AH90" s="13"/>
    </row>
    <row r="91" spans="1:34" ht="15.75">
      <c r="A91" s="21"/>
      <c r="B91" s="22">
        <f t="shared" si="1"/>
        <v>40363</v>
      </c>
      <c r="C91" s="23">
        <v>138.1</v>
      </c>
      <c r="D91" s="23">
        <v>156.2174</v>
      </c>
      <c r="E91" s="23">
        <v>157.27280000000002</v>
      </c>
      <c r="F91" s="23">
        <v>142.8648</v>
      </c>
      <c r="G91" s="23">
        <v>152.13</v>
      </c>
      <c r="H91" s="23">
        <v>146.559</v>
      </c>
      <c r="I91" s="23">
        <v>152.47</v>
      </c>
      <c r="J91" s="23">
        <v>166.34</v>
      </c>
      <c r="K91" s="23">
        <v>141</v>
      </c>
      <c r="L91" s="23"/>
      <c r="M91" s="23">
        <v>141.30000000000001</v>
      </c>
      <c r="N91" s="23">
        <v>148.88</v>
      </c>
      <c r="O91" s="23">
        <v>171</v>
      </c>
      <c r="P91" s="23">
        <v>151.0514</v>
      </c>
      <c r="Q91" s="23">
        <v>157.39690000000002</v>
      </c>
      <c r="R91" s="23">
        <v>153.6</v>
      </c>
      <c r="S91" s="23">
        <v>148.9545</v>
      </c>
      <c r="T91" s="23">
        <v>182</v>
      </c>
      <c r="U91" s="23">
        <v>136.47</v>
      </c>
      <c r="V91" s="23">
        <v>145.15</v>
      </c>
      <c r="W91" s="23">
        <v>142.19040000000001</v>
      </c>
      <c r="X91" s="23">
        <v>171</v>
      </c>
      <c r="Y91" s="23">
        <v>155.05840000000001</v>
      </c>
      <c r="Z91" s="23">
        <v>144.04</v>
      </c>
      <c r="AA91" s="23">
        <v>161.24</v>
      </c>
      <c r="AB91" s="23">
        <v>143.15</v>
      </c>
      <c r="AC91" s="23">
        <v>145.28550000000001</v>
      </c>
      <c r="AD91" s="23">
        <v>173.83010000000002</v>
      </c>
      <c r="AE91" s="23">
        <v>150.44477046537133</v>
      </c>
      <c r="AF91" s="23"/>
      <c r="AH91" s="13"/>
    </row>
    <row r="92" spans="1:34" ht="15.75">
      <c r="A92" s="21"/>
      <c r="B92" s="24">
        <f t="shared" si="1"/>
        <v>40370</v>
      </c>
      <c r="C92" s="25">
        <v>137.30000000000001</v>
      </c>
      <c r="D92" s="25">
        <v>154.19</v>
      </c>
      <c r="E92" s="25">
        <v>157.02000000000001</v>
      </c>
      <c r="F92" s="25">
        <v>139.94999999999999</v>
      </c>
      <c r="G92" s="25">
        <v>150.03</v>
      </c>
      <c r="H92" s="25">
        <v>150.5</v>
      </c>
      <c r="I92" s="25">
        <v>155.91</v>
      </c>
      <c r="J92" s="25">
        <v>165.98</v>
      </c>
      <c r="K92" s="25">
        <v>140</v>
      </c>
      <c r="L92" s="25"/>
      <c r="M92" s="25">
        <v>141.22999999999999</v>
      </c>
      <c r="N92" s="25">
        <v>146.4</v>
      </c>
      <c r="O92" s="25">
        <v>171</v>
      </c>
      <c r="P92" s="25">
        <v>151.30000000000001</v>
      </c>
      <c r="Q92" s="25">
        <v>154.4</v>
      </c>
      <c r="R92" s="25">
        <v>151.5</v>
      </c>
      <c r="S92" s="25">
        <v>150.94999999999999</v>
      </c>
      <c r="T92" s="25">
        <v>182</v>
      </c>
      <c r="U92" s="25">
        <v>131.88</v>
      </c>
      <c r="V92" s="25">
        <v>144.88999999999999</v>
      </c>
      <c r="W92" s="25">
        <v>142.28</v>
      </c>
      <c r="X92" s="25">
        <v>171</v>
      </c>
      <c r="Y92" s="25">
        <v>158.97999999999999</v>
      </c>
      <c r="Z92" s="25">
        <v>144.71</v>
      </c>
      <c r="AA92" s="25">
        <v>157.63999999999999</v>
      </c>
      <c r="AB92" s="25">
        <v>139.99</v>
      </c>
      <c r="AC92" s="25">
        <v>146.4</v>
      </c>
      <c r="AD92" s="25">
        <v>171.46</v>
      </c>
      <c r="AE92" s="25">
        <v>149.21</v>
      </c>
      <c r="AF92" s="25"/>
      <c r="AH92" s="13"/>
    </row>
    <row r="93" spans="1:34" ht="15.75">
      <c r="A93" s="21"/>
      <c r="B93" s="22">
        <f>B92+7</f>
        <v>40377</v>
      </c>
      <c r="C93" s="23">
        <v>133.9</v>
      </c>
      <c r="D93" s="23">
        <v>154.66999999999999</v>
      </c>
      <c r="E93" s="23">
        <v>155.69</v>
      </c>
      <c r="F93" s="23">
        <v>137.27000000000001</v>
      </c>
      <c r="G93" s="23">
        <v>147.97999999999999</v>
      </c>
      <c r="H93" s="23">
        <v>149.85</v>
      </c>
      <c r="I93" s="23">
        <v>155.91</v>
      </c>
      <c r="J93" s="23">
        <v>165.23</v>
      </c>
      <c r="K93" s="23">
        <v>139</v>
      </c>
      <c r="L93" s="23"/>
      <c r="M93" s="23">
        <v>141.27000000000001</v>
      </c>
      <c r="N93" s="23">
        <v>142.80000000000001</v>
      </c>
      <c r="O93" s="23">
        <v>170</v>
      </c>
      <c r="P93" s="23">
        <v>140.69</v>
      </c>
      <c r="Q93" s="23">
        <v>155.11000000000001</v>
      </c>
      <c r="R93" s="23">
        <v>151.19999999999999</v>
      </c>
      <c r="S93" s="23">
        <v>152.78</v>
      </c>
      <c r="T93" s="23">
        <v>182</v>
      </c>
      <c r="U93" s="23">
        <v>131.91999999999999</v>
      </c>
      <c r="V93" s="23">
        <v>144.82</v>
      </c>
      <c r="W93" s="23">
        <v>144.87</v>
      </c>
      <c r="X93" s="23">
        <v>171</v>
      </c>
      <c r="Y93" s="23">
        <v>163.07</v>
      </c>
      <c r="Z93" s="23">
        <v>144.91999999999999</v>
      </c>
      <c r="AA93" s="23">
        <v>156.25</v>
      </c>
      <c r="AB93" s="23">
        <v>139.81</v>
      </c>
      <c r="AC93" s="23">
        <v>148.41</v>
      </c>
      <c r="AD93" s="23">
        <v>169.89</v>
      </c>
      <c r="AE93" s="23">
        <v>148.38</v>
      </c>
      <c r="AF93" s="23"/>
      <c r="AH93" s="13"/>
    </row>
    <row r="94" spans="1:34" ht="15.75">
      <c r="A94" s="21"/>
      <c r="B94" s="24">
        <f t="shared" si="1"/>
        <v>40384</v>
      </c>
      <c r="C94" s="25">
        <v>133.80000000000001</v>
      </c>
      <c r="D94" s="25">
        <v>154.66999999999999</v>
      </c>
      <c r="E94" s="25">
        <v>153.37</v>
      </c>
      <c r="F94" s="25">
        <v>134.57</v>
      </c>
      <c r="G94" s="25">
        <v>150.16</v>
      </c>
      <c r="H94" s="25">
        <v>149.57</v>
      </c>
      <c r="I94" s="25">
        <v>155.91</v>
      </c>
      <c r="J94" s="25">
        <v>164.13</v>
      </c>
      <c r="K94" s="25">
        <v>139</v>
      </c>
      <c r="L94" s="25"/>
      <c r="M94" s="25">
        <v>141.01</v>
      </c>
      <c r="N94" s="25">
        <v>142.55000000000001</v>
      </c>
      <c r="O94" s="25">
        <v>171</v>
      </c>
      <c r="P94" s="25">
        <v>150.52000000000001</v>
      </c>
      <c r="Q94" s="25">
        <v>153.04</v>
      </c>
      <c r="R94" s="25">
        <v>150.5</v>
      </c>
      <c r="S94" s="25">
        <v>148.15</v>
      </c>
      <c r="T94" s="25">
        <v>182</v>
      </c>
      <c r="U94" s="25">
        <v>132.19</v>
      </c>
      <c r="V94" s="25">
        <v>142.76</v>
      </c>
      <c r="W94" s="25">
        <v>144.19</v>
      </c>
      <c r="X94" s="25">
        <v>171</v>
      </c>
      <c r="Y94" s="25">
        <v>161.59</v>
      </c>
      <c r="Z94" s="25">
        <v>142.71</v>
      </c>
      <c r="AA94" s="25">
        <v>155.54</v>
      </c>
      <c r="AB94" s="25">
        <v>139.58000000000001</v>
      </c>
      <c r="AC94" s="25">
        <v>148.33000000000001</v>
      </c>
      <c r="AD94" s="25">
        <v>168.59</v>
      </c>
      <c r="AE94" s="25">
        <v>148.27023000000003</v>
      </c>
      <c r="AF94" s="25" t="s">
        <v>27</v>
      </c>
      <c r="AH94" s="13"/>
    </row>
    <row r="95" spans="1:34" ht="15.75">
      <c r="A95" s="21"/>
      <c r="B95" s="22">
        <f t="shared" si="1"/>
        <v>40391</v>
      </c>
      <c r="C95" s="23">
        <v>137.80000000000001</v>
      </c>
      <c r="D95" s="23">
        <v>156.27000000000001</v>
      </c>
      <c r="E95" s="23">
        <v>153.75</v>
      </c>
      <c r="F95" s="23">
        <v>134.47</v>
      </c>
      <c r="G95" s="23">
        <v>153.80000000000001</v>
      </c>
      <c r="H95" s="23">
        <v>149.88</v>
      </c>
      <c r="I95" s="23">
        <v>155.91</v>
      </c>
      <c r="J95" s="23">
        <v>164.12</v>
      </c>
      <c r="K95" s="23">
        <v>137</v>
      </c>
      <c r="L95" s="23"/>
      <c r="M95" s="23">
        <v>141.24</v>
      </c>
      <c r="N95" s="23">
        <v>145.07</v>
      </c>
      <c r="O95" s="23">
        <v>171</v>
      </c>
      <c r="P95" s="23">
        <v>147.85</v>
      </c>
      <c r="Q95" s="23">
        <v>149.12</v>
      </c>
      <c r="R95" s="23">
        <v>154.6</v>
      </c>
      <c r="S95" s="23">
        <v>148.74</v>
      </c>
      <c r="T95" s="23">
        <v>182</v>
      </c>
      <c r="U95" s="23">
        <v>138.54</v>
      </c>
      <c r="V95" s="23">
        <v>147.79</v>
      </c>
      <c r="W95" s="23">
        <v>147.44999999999999</v>
      </c>
      <c r="X95" s="23">
        <v>171</v>
      </c>
      <c r="Y95" s="23">
        <v>164.21</v>
      </c>
      <c r="Z95" s="23">
        <v>146.09</v>
      </c>
      <c r="AA95" s="23">
        <v>152.26</v>
      </c>
      <c r="AB95" s="23">
        <v>138.04</v>
      </c>
      <c r="AC95" s="23">
        <v>148.76</v>
      </c>
      <c r="AD95" s="23">
        <v>169.39</v>
      </c>
      <c r="AE95" s="23">
        <v>149.85</v>
      </c>
      <c r="AF95" s="23"/>
      <c r="AH95" s="13"/>
    </row>
    <row r="96" spans="1:34" ht="15.75">
      <c r="A96" s="21"/>
      <c r="B96" s="24">
        <f t="shared" si="1"/>
        <v>40398</v>
      </c>
      <c r="C96" s="25">
        <v>139.69999999999999</v>
      </c>
      <c r="D96" s="25">
        <v>157.21</v>
      </c>
      <c r="E96" s="25">
        <v>154.30000000000001</v>
      </c>
      <c r="F96" s="25">
        <v>137.16</v>
      </c>
      <c r="G96" s="25">
        <v>154.22</v>
      </c>
      <c r="H96" s="25">
        <v>144.66</v>
      </c>
      <c r="I96" s="25">
        <v>155.91</v>
      </c>
      <c r="J96" s="25">
        <v>164.07</v>
      </c>
      <c r="K96" s="25">
        <v>137</v>
      </c>
      <c r="L96" s="25"/>
      <c r="M96" s="25">
        <v>141.30000000000001</v>
      </c>
      <c r="N96" s="25">
        <v>149.88</v>
      </c>
      <c r="O96" s="25">
        <v>170</v>
      </c>
      <c r="P96" s="25">
        <v>142.37</v>
      </c>
      <c r="Q96" s="25">
        <v>149.19999999999999</v>
      </c>
      <c r="R96" s="25">
        <v>154.6</v>
      </c>
      <c r="S96" s="25">
        <v>151.1</v>
      </c>
      <c r="T96" s="25">
        <v>182</v>
      </c>
      <c r="U96" s="25">
        <v>138.56</v>
      </c>
      <c r="V96" s="25">
        <v>147.85</v>
      </c>
      <c r="W96" s="25">
        <v>150.49</v>
      </c>
      <c r="X96" s="25">
        <v>173</v>
      </c>
      <c r="Y96" s="25">
        <v>163.63</v>
      </c>
      <c r="Z96" s="25">
        <v>146.69999999999999</v>
      </c>
      <c r="AA96" s="25">
        <v>155.19</v>
      </c>
      <c r="AB96" s="25">
        <v>139.28</v>
      </c>
      <c r="AC96" s="25">
        <v>149.94999999999999</v>
      </c>
      <c r="AD96" s="25">
        <v>169.31</v>
      </c>
      <c r="AE96" s="25">
        <v>150.88</v>
      </c>
      <c r="AF96" s="25"/>
      <c r="AH96" s="13"/>
    </row>
    <row r="97" spans="1:34" ht="15.75">
      <c r="A97" s="21"/>
      <c r="B97" s="22">
        <f t="shared" si="1"/>
        <v>40405</v>
      </c>
      <c r="C97" s="23">
        <v>139.69999999999999</v>
      </c>
      <c r="D97" s="23">
        <v>159.29</v>
      </c>
      <c r="E97" s="23">
        <v>153.96</v>
      </c>
      <c r="F97" s="23">
        <v>137.16999999999999</v>
      </c>
      <c r="G97" s="23">
        <v>154.22</v>
      </c>
      <c r="H97" s="23">
        <v>146.16999999999999</v>
      </c>
      <c r="I97" s="23">
        <v>170.86</v>
      </c>
      <c r="J97" s="23">
        <v>164.07</v>
      </c>
      <c r="K97" s="23">
        <v>136</v>
      </c>
      <c r="L97" s="23"/>
      <c r="M97" s="23">
        <v>141.32</v>
      </c>
      <c r="N97" s="23">
        <v>149.88</v>
      </c>
      <c r="O97" s="23">
        <v>170</v>
      </c>
      <c r="P97" s="23">
        <v>147.32</v>
      </c>
      <c r="Q97" s="23">
        <v>150.08000000000001</v>
      </c>
      <c r="R97" s="23">
        <v>154.6</v>
      </c>
      <c r="S97" s="23">
        <v>151.55000000000001</v>
      </c>
      <c r="T97" s="23">
        <v>182</v>
      </c>
      <c r="U97" s="23">
        <v>138.47</v>
      </c>
      <c r="V97" s="23">
        <v>148.09</v>
      </c>
      <c r="W97" s="23">
        <v>151.88</v>
      </c>
      <c r="X97" s="23">
        <v>173</v>
      </c>
      <c r="Y97" s="23">
        <v>164.57</v>
      </c>
      <c r="Z97" s="23">
        <v>146.13</v>
      </c>
      <c r="AA97" s="23">
        <v>153.69</v>
      </c>
      <c r="AB97" s="23">
        <v>139.81</v>
      </c>
      <c r="AC97" s="23">
        <v>149.91999999999999</v>
      </c>
      <c r="AD97" s="23">
        <v>169.03</v>
      </c>
      <c r="AE97" s="23">
        <v>150.94999999999999</v>
      </c>
      <c r="AF97" s="23"/>
      <c r="AH97" s="13"/>
    </row>
    <row r="98" spans="1:34" ht="15.75">
      <c r="A98" s="21"/>
      <c r="B98" s="24">
        <f t="shared" si="1"/>
        <v>40412</v>
      </c>
      <c r="C98" s="25">
        <v>139.6</v>
      </c>
      <c r="D98" s="25">
        <v>158.77000000000001</v>
      </c>
      <c r="E98" s="25">
        <v>153.41</v>
      </c>
      <c r="F98" s="25">
        <v>134.22999999999999</v>
      </c>
      <c r="G98" s="25">
        <v>154.22999999999999</v>
      </c>
      <c r="H98" s="25">
        <v>146.41999999999999</v>
      </c>
      <c r="I98" s="25">
        <v>170.3</v>
      </c>
      <c r="J98" s="25">
        <v>163.16999999999999</v>
      </c>
      <c r="K98" s="25">
        <v>137</v>
      </c>
      <c r="L98" s="25"/>
      <c r="M98" s="25">
        <v>139.51</v>
      </c>
      <c r="N98" s="25">
        <v>154.44999999999999</v>
      </c>
      <c r="O98" s="25">
        <v>169</v>
      </c>
      <c r="P98" s="25">
        <v>153.99</v>
      </c>
      <c r="Q98" s="25">
        <v>153.9</v>
      </c>
      <c r="R98" s="25">
        <v>154.5</v>
      </c>
      <c r="S98" s="25">
        <v>152.13</v>
      </c>
      <c r="T98" s="25">
        <v>182</v>
      </c>
      <c r="U98" s="25">
        <v>138.51</v>
      </c>
      <c r="V98" s="25">
        <v>148.97</v>
      </c>
      <c r="W98" s="25">
        <v>154.76</v>
      </c>
      <c r="X98" s="25">
        <v>173</v>
      </c>
      <c r="Y98" s="25">
        <v>164.38</v>
      </c>
      <c r="Z98" s="25">
        <v>146.30000000000001</v>
      </c>
      <c r="AA98" s="25">
        <v>153.77000000000001</v>
      </c>
      <c r="AB98" s="25">
        <v>139.83000000000001</v>
      </c>
      <c r="AC98" s="25">
        <v>149.05000000000001</v>
      </c>
      <c r="AD98" s="25">
        <v>169.54</v>
      </c>
      <c r="AE98" s="25">
        <v>151.25</v>
      </c>
      <c r="AF98" s="25"/>
      <c r="AH98" s="13"/>
    </row>
    <row r="99" spans="1:34" ht="15.75">
      <c r="A99" s="21"/>
      <c r="B99" s="22">
        <f t="shared" si="1"/>
        <v>40419</v>
      </c>
      <c r="C99" s="23">
        <v>139.9</v>
      </c>
      <c r="D99" s="23">
        <v>158.77000000000001</v>
      </c>
      <c r="E99" s="23">
        <v>154.35</v>
      </c>
      <c r="F99" s="23">
        <v>134.26</v>
      </c>
      <c r="G99" s="23">
        <v>151.69999999999999</v>
      </c>
      <c r="H99" s="23">
        <v>145.43</v>
      </c>
      <c r="I99" s="23">
        <v>170.3</v>
      </c>
      <c r="J99" s="23">
        <v>158.56</v>
      </c>
      <c r="K99" s="23">
        <v>137</v>
      </c>
      <c r="L99" s="23"/>
      <c r="M99" s="23">
        <v>139.47</v>
      </c>
      <c r="N99" s="23">
        <v>158.15</v>
      </c>
      <c r="O99" s="23">
        <v>172</v>
      </c>
      <c r="P99" s="23">
        <v>152.53</v>
      </c>
      <c r="Q99" s="23">
        <v>160.08000000000001</v>
      </c>
      <c r="R99" s="23">
        <v>153.6</v>
      </c>
      <c r="S99" s="23">
        <v>150.21</v>
      </c>
      <c r="T99" s="23">
        <v>182</v>
      </c>
      <c r="U99" s="23">
        <v>138.47999999999999</v>
      </c>
      <c r="V99" s="23">
        <v>148.05000000000001</v>
      </c>
      <c r="W99" s="23">
        <v>152.16</v>
      </c>
      <c r="X99" s="23">
        <v>170</v>
      </c>
      <c r="Y99" s="23">
        <v>164.81</v>
      </c>
      <c r="Z99" s="23">
        <v>147.38999999999999</v>
      </c>
      <c r="AA99" s="23">
        <v>155.24</v>
      </c>
      <c r="AB99" s="23">
        <v>140.13999999999999</v>
      </c>
      <c r="AC99" s="23">
        <v>149.69</v>
      </c>
      <c r="AD99" s="23">
        <v>169.25</v>
      </c>
      <c r="AE99" s="23">
        <v>150.29</v>
      </c>
      <c r="AF99" s="23"/>
      <c r="AH99" s="13"/>
    </row>
    <row r="100" spans="1:34" ht="15.75">
      <c r="A100" s="21"/>
      <c r="B100" s="24">
        <f t="shared" si="1"/>
        <v>40426</v>
      </c>
      <c r="C100" s="25">
        <v>132.80000000000001</v>
      </c>
      <c r="D100" s="25">
        <v>161.16999999999999</v>
      </c>
      <c r="E100" s="25">
        <v>154.18</v>
      </c>
      <c r="F100" s="25">
        <v>134.31</v>
      </c>
      <c r="G100" s="25">
        <v>147.53</v>
      </c>
      <c r="H100" s="25">
        <v>145.72</v>
      </c>
      <c r="I100" s="25">
        <v>169.93</v>
      </c>
      <c r="J100" s="25">
        <v>154.13999999999999</v>
      </c>
      <c r="K100" s="25">
        <v>140</v>
      </c>
      <c r="L100" s="25"/>
      <c r="M100" s="25">
        <v>139.47999999999999</v>
      </c>
      <c r="N100" s="25">
        <v>160.66999999999999</v>
      </c>
      <c r="O100" s="25">
        <v>172</v>
      </c>
      <c r="P100" s="25">
        <v>154.33000000000001</v>
      </c>
      <c r="Q100" s="25">
        <v>161.01</v>
      </c>
      <c r="R100" s="25">
        <v>148.9</v>
      </c>
      <c r="S100" s="25">
        <v>149.11000000000001</v>
      </c>
      <c r="T100" s="25">
        <v>182</v>
      </c>
      <c r="U100" s="25">
        <v>133.38999999999999</v>
      </c>
      <c r="V100" s="25">
        <v>141.16999999999999</v>
      </c>
      <c r="W100" s="25">
        <v>148.30000000000001</v>
      </c>
      <c r="X100" s="25">
        <v>165</v>
      </c>
      <c r="Y100" s="25">
        <v>164.22</v>
      </c>
      <c r="Z100" s="25">
        <v>144.28</v>
      </c>
      <c r="AA100" s="25">
        <v>154.31</v>
      </c>
      <c r="AB100" s="25">
        <v>144.57</v>
      </c>
      <c r="AC100" s="25">
        <v>150.91999999999999</v>
      </c>
      <c r="AD100" s="25">
        <v>167.31</v>
      </c>
      <c r="AE100" s="25">
        <v>147.66</v>
      </c>
      <c r="AF100" s="25"/>
      <c r="AH100" s="13"/>
    </row>
    <row r="101" spans="1:34" ht="15.75">
      <c r="A101" s="21"/>
      <c r="B101" s="22">
        <f t="shared" si="1"/>
        <v>40433</v>
      </c>
      <c r="C101" s="23">
        <v>132.6</v>
      </c>
      <c r="D101" s="23">
        <v>162.01</v>
      </c>
      <c r="E101" s="23">
        <v>151.1</v>
      </c>
      <c r="F101" s="23">
        <v>131.88999999999999</v>
      </c>
      <c r="G101" s="23">
        <v>147.12</v>
      </c>
      <c r="H101" s="23">
        <v>145.24</v>
      </c>
      <c r="I101" s="23">
        <v>168.07</v>
      </c>
      <c r="J101" s="23">
        <v>149.04</v>
      </c>
      <c r="K101" s="23">
        <v>138</v>
      </c>
      <c r="L101" s="23"/>
      <c r="M101" s="23">
        <v>139.43</v>
      </c>
      <c r="N101" s="23">
        <v>160.66999999999999</v>
      </c>
      <c r="O101" s="23">
        <v>178</v>
      </c>
      <c r="P101" s="23">
        <v>151.29</v>
      </c>
      <c r="Q101" s="23">
        <v>159.66</v>
      </c>
      <c r="R101" s="23">
        <v>150.69999999999999</v>
      </c>
      <c r="S101" s="23">
        <v>147.22</v>
      </c>
      <c r="T101" s="23">
        <v>182</v>
      </c>
      <c r="U101" s="23">
        <v>133.47</v>
      </c>
      <c r="V101" s="23">
        <v>140.99</v>
      </c>
      <c r="W101" s="23">
        <v>146.68</v>
      </c>
      <c r="X101" s="23">
        <v>160</v>
      </c>
      <c r="Y101" s="23">
        <v>163.80000000000001</v>
      </c>
      <c r="Z101" s="23">
        <v>140.85</v>
      </c>
      <c r="AA101" s="23">
        <v>152.69999999999999</v>
      </c>
      <c r="AB101" s="23">
        <v>141.6</v>
      </c>
      <c r="AC101" s="23">
        <v>152.72</v>
      </c>
      <c r="AD101" s="23">
        <v>166.28</v>
      </c>
      <c r="AE101" s="23">
        <v>146.06</v>
      </c>
      <c r="AF101" s="23"/>
      <c r="AH101" s="13"/>
    </row>
    <row r="102" spans="1:34" ht="15.75">
      <c r="A102" s="21"/>
      <c r="B102" s="24">
        <f t="shared" si="1"/>
        <v>40440</v>
      </c>
      <c r="C102" s="25">
        <v>132.5</v>
      </c>
      <c r="D102" s="25">
        <v>161.30000000000001</v>
      </c>
      <c r="E102" s="25">
        <v>150.13999999999999</v>
      </c>
      <c r="F102" s="25">
        <v>131.88</v>
      </c>
      <c r="G102" s="25">
        <v>145.41999999999999</v>
      </c>
      <c r="H102" s="25">
        <v>145.57</v>
      </c>
      <c r="I102" s="25">
        <v>168.26</v>
      </c>
      <c r="J102" s="25">
        <v>145.53</v>
      </c>
      <c r="K102" s="25">
        <v>137</v>
      </c>
      <c r="L102" s="25"/>
      <c r="M102" s="25">
        <v>137.52000000000001</v>
      </c>
      <c r="N102" s="25">
        <v>166.1</v>
      </c>
      <c r="O102" s="25">
        <v>178</v>
      </c>
      <c r="P102" s="25">
        <v>148</v>
      </c>
      <c r="Q102" s="25">
        <v>156.52000000000001</v>
      </c>
      <c r="R102" s="25">
        <v>148.1</v>
      </c>
      <c r="S102" s="25">
        <v>147.9</v>
      </c>
      <c r="T102" s="25">
        <v>182</v>
      </c>
      <c r="U102" s="25">
        <v>133.34</v>
      </c>
      <c r="V102" s="25">
        <v>141.1</v>
      </c>
      <c r="W102" s="25">
        <v>146.12</v>
      </c>
      <c r="X102" s="25">
        <v>156</v>
      </c>
      <c r="Y102" s="25">
        <v>164.11</v>
      </c>
      <c r="Z102" s="25">
        <v>142.88</v>
      </c>
      <c r="AA102" s="25">
        <v>153.54</v>
      </c>
      <c r="AB102" s="25">
        <v>143.24</v>
      </c>
      <c r="AC102" s="25">
        <v>156.32</v>
      </c>
      <c r="AD102" s="25">
        <v>164.45</v>
      </c>
      <c r="AE102" s="25">
        <v>145.26</v>
      </c>
      <c r="AF102" s="25"/>
      <c r="AH102" s="13"/>
    </row>
    <row r="103" spans="1:34" ht="15.75">
      <c r="A103" s="21"/>
      <c r="B103" s="22">
        <f t="shared" si="1"/>
        <v>40447</v>
      </c>
      <c r="C103" s="23">
        <v>129.9</v>
      </c>
      <c r="D103" s="23">
        <v>161.84</v>
      </c>
      <c r="E103" s="23">
        <v>147.32</v>
      </c>
      <c r="F103" s="23">
        <v>129.41</v>
      </c>
      <c r="G103" s="23">
        <v>142.19999999999999</v>
      </c>
      <c r="H103" s="23">
        <v>144.91999999999999</v>
      </c>
      <c r="I103" s="23">
        <v>167.33</v>
      </c>
      <c r="J103" s="23">
        <v>143.96</v>
      </c>
      <c r="K103" s="23">
        <v>135</v>
      </c>
      <c r="L103" s="23"/>
      <c r="M103" s="23">
        <v>137.33000000000001</v>
      </c>
      <c r="N103" s="23">
        <v>165.22</v>
      </c>
      <c r="O103" s="23">
        <v>175</v>
      </c>
      <c r="P103" s="23">
        <v>156.19</v>
      </c>
      <c r="Q103" s="23">
        <v>151.06</v>
      </c>
      <c r="R103" s="23">
        <v>145.1</v>
      </c>
      <c r="S103" s="23">
        <v>148.33000000000001</v>
      </c>
      <c r="T103" s="23">
        <v>182</v>
      </c>
      <c r="U103" s="23">
        <v>129.68</v>
      </c>
      <c r="V103" s="23">
        <v>136.99</v>
      </c>
      <c r="W103" s="23">
        <v>143.77000000000001</v>
      </c>
      <c r="X103" s="23">
        <v>155</v>
      </c>
      <c r="Y103" s="23">
        <v>164.24</v>
      </c>
      <c r="Z103" s="23">
        <v>137.38999999999999</v>
      </c>
      <c r="AA103" s="23">
        <v>152.58000000000001</v>
      </c>
      <c r="AB103" s="23">
        <v>143.28</v>
      </c>
      <c r="AC103" s="23">
        <v>156.76</v>
      </c>
      <c r="AD103" s="23">
        <v>160.30000000000001</v>
      </c>
      <c r="AE103" s="23">
        <v>143.06</v>
      </c>
      <c r="AF103" s="23"/>
      <c r="AH103" s="13"/>
    </row>
    <row r="104" spans="1:34" ht="15.75">
      <c r="A104" s="21"/>
      <c r="B104" s="24">
        <f t="shared" si="1"/>
        <v>40454</v>
      </c>
      <c r="C104" s="25">
        <v>127.5</v>
      </c>
      <c r="D104" s="25">
        <v>162.34790000000001</v>
      </c>
      <c r="E104" s="25">
        <v>147.26680000000002</v>
      </c>
      <c r="F104" s="25">
        <v>126.28330000000001</v>
      </c>
      <c r="G104" s="25">
        <v>140.75</v>
      </c>
      <c r="H104" s="25">
        <v>145.63480000000001</v>
      </c>
      <c r="I104" s="25">
        <v>167.14</v>
      </c>
      <c r="J104" s="25">
        <v>141.07</v>
      </c>
      <c r="K104" s="25">
        <v>131</v>
      </c>
      <c r="L104" s="25"/>
      <c r="M104" s="25">
        <v>137.43</v>
      </c>
      <c r="N104" s="25">
        <v>163.96</v>
      </c>
      <c r="O104" s="25">
        <v>175</v>
      </c>
      <c r="P104" s="25">
        <v>157.70760000000001</v>
      </c>
      <c r="Q104" s="25">
        <v>151.4452</v>
      </c>
      <c r="R104" s="25">
        <v>145.1</v>
      </c>
      <c r="S104" s="25">
        <v>147.9487</v>
      </c>
      <c r="T104" s="25">
        <v>182</v>
      </c>
      <c r="U104" s="25">
        <v>127.75</v>
      </c>
      <c r="V104" s="25">
        <v>134.6</v>
      </c>
      <c r="W104" s="25">
        <v>139.41140000000001</v>
      </c>
      <c r="X104" s="25">
        <v>153</v>
      </c>
      <c r="Y104" s="25">
        <v>163.6902</v>
      </c>
      <c r="Z104" s="25">
        <v>137.91</v>
      </c>
      <c r="AA104" s="25">
        <v>148.84</v>
      </c>
      <c r="AB104" s="25">
        <v>147.79</v>
      </c>
      <c r="AC104" s="25">
        <v>156.67940000000002</v>
      </c>
      <c r="AD104" s="25">
        <v>158.1643</v>
      </c>
      <c r="AE104" s="25">
        <v>140.78960000000001</v>
      </c>
      <c r="AF104" s="25"/>
      <c r="AH104" s="13"/>
    </row>
    <row r="105" spans="1:34" ht="15.75">
      <c r="A105" s="21"/>
      <c r="B105" s="22">
        <f t="shared" si="1"/>
        <v>40461</v>
      </c>
      <c r="C105" s="23">
        <v>127</v>
      </c>
      <c r="D105" s="23">
        <v>163.17619999999999</v>
      </c>
      <c r="E105" s="23">
        <v>144.76560000000001</v>
      </c>
      <c r="F105" s="23">
        <v>126.2252</v>
      </c>
      <c r="G105" s="23">
        <v>140.75</v>
      </c>
      <c r="H105" s="23">
        <v>141.93370000000002</v>
      </c>
      <c r="I105" s="23">
        <v>165.29</v>
      </c>
      <c r="J105" s="23">
        <v>136.26</v>
      </c>
      <c r="K105" s="23">
        <v>129</v>
      </c>
      <c r="L105" s="23"/>
      <c r="M105" s="23">
        <v>133.68</v>
      </c>
      <c r="N105" s="23">
        <v>160.97</v>
      </c>
      <c r="O105" s="23">
        <v>175</v>
      </c>
      <c r="P105" s="23">
        <v>141.9348</v>
      </c>
      <c r="Q105" s="23">
        <v>141.24770000000001</v>
      </c>
      <c r="R105" s="23">
        <v>143.30000000000001</v>
      </c>
      <c r="S105" s="23">
        <v>145.25220000000002</v>
      </c>
      <c r="T105" s="23">
        <v>182</v>
      </c>
      <c r="U105" s="23">
        <v>127.67</v>
      </c>
      <c r="V105" s="23">
        <v>135.6</v>
      </c>
      <c r="W105" s="23">
        <v>135.47230000000002</v>
      </c>
      <c r="X105" s="23">
        <v>149</v>
      </c>
      <c r="Y105" s="23">
        <v>162.96280000000002</v>
      </c>
      <c r="Z105" s="23">
        <v>138.08000000000001</v>
      </c>
      <c r="AA105" s="23">
        <v>147.06</v>
      </c>
      <c r="AB105" s="23">
        <v>148.43</v>
      </c>
      <c r="AC105" s="23">
        <v>155.1371</v>
      </c>
      <c r="AD105" s="23">
        <v>154.81319999999999</v>
      </c>
      <c r="AE105" s="23">
        <v>138.80549999999999</v>
      </c>
      <c r="AF105" s="23"/>
      <c r="AH105" s="13"/>
    </row>
    <row r="106" spans="1:34" ht="15.75">
      <c r="A106" s="21"/>
      <c r="B106" s="24">
        <f t="shared" si="1"/>
        <v>40468</v>
      </c>
      <c r="C106" s="25">
        <v>127.4</v>
      </c>
      <c r="D106" s="25">
        <v>165.03</v>
      </c>
      <c r="E106" s="25">
        <v>144.04</v>
      </c>
      <c r="F106" s="25">
        <v>126.19</v>
      </c>
      <c r="G106" s="25">
        <v>140.63999999999999</v>
      </c>
      <c r="H106" s="25">
        <v>142.6</v>
      </c>
      <c r="I106" s="25">
        <v>165.29</v>
      </c>
      <c r="J106" s="25">
        <v>133.63</v>
      </c>
      <c r="K106" s="25">
        <v>129</v>
      </c>
      <c r="L106" s="25"/>
      <c r="M106" s="25">
        <v>133.63</v>
      </c>
      <c r="N106" s="25">
        <v>158.38</v>
      </c>
      <c r="O106" s="25">
        <v>175</v>
      </c>
      <c r="P106" s="25">
        <v>147.91</v>
      </c>
      <c r="Q106" s="25">
        <v>138.22999999999999</v>
      </c>
      <c r="R106" s="25">
        <v>144.19999999999999</v>
      </c>
      <c r="S106" s="25">
        <v>141.49</v>
      </c>
      <c r="T106" s="25">
        <v>182</v>
      </c>
      <c r="U106" s="25">
        <v>127.53</v>
      </c>
      <c r="V106" s="25">
        <v>134.44999999999999</v>
      </c>
      <c r="W106" s="25">
        <v>132.11000000000001</v>
      </c>
      <c r="X106" s="25">
        <v>147</v>
      </c>
      <c r="Y106" s="25">
        <v>162.02000000000001</v>
      </c>
      <c r="Z106" s="25">
        <v>136.57</v>
      </c>
      <c r="AA106" s="25">
        <v>143.16</v>
      </c>
      <c r="AB106" s="25">
        <v>148.24</v>
      </c>
      <c r="AC106" s="25">
        <v>158.84</v>
      </c>
      <c r="AD106" s="25">
        <v>153.37</v>
      </c>
      <c r="AE106" s="25">
        <v>137.68</v>
      </c>
      <c r="AF106" s="25"/>
      <c r="AH106" s="13"/>
    </row>
    <row r="107" spans="1:34" ht="15.75">
      <c r="A107" s="21"/>
      <c r="B107" s="22">
        <f t="shared" si="1"/>
        <v>40475</v>
      </c>
      <c r="C107" s="23">
        <v>127.2</v>
      </c>
      <c r="D107" s="23">
        <v>165.90649999999999</v>
      </c>
      <c r="E107" s="23">
        <v>143.40819999999999</v>
      </c>
      <c r="F107" s="23">
        <v>126.18</v>
      </c>
      <c r="G107" s="23">
        <v>140.97</v>
      </c>
      <c r="H107" s="23">
        <v>144.05940000000001</v>
      </c>
      <c r="I107" s="23">
        <v>165.84</v>
      </c>
      <c r="J107" s="23">
        <v>133.22999999999999</v>
      </c>
      <c r="K107" s="23">
        <v>128</v>
      </c>
      <c r="L107" s="23"/>
      <c r="M107" s="23">
        <v>130</v>
      </c>
      <c r="N107" s="23">
        <v>157.24</v>
      </c>
      <c r="O107" s="23">
        <v>175</v>
      </c>
      <c r="P107" s="23">
        <v>139.1122</v>
      </c>
      <c r="Q107" s="23">
        <v>136.495</v>
      </c>
      <c r="R107" s="23">
        <v>144.80000000000001</v>
      </c>
      <c r="S107" s="23">
        <v>138.0908</v>
      </c>
      <c r="T107" s="23">
        <v>182</v>
      </c>
      <c r="U107" s="23">
        <v>125.71</v>
      </c>
      <c r="V107" s="23">
        <v>135.02000000000001</v>
      </c>
      <c r="W107" s="23">
        <v>130.5146</v>
      </c>
      <c r="X107" s="23">
        <v>146</v>
      </c>
      <c r="Y107" s="23">
        <v>159.46790000000001</v>
      </c>
      <c r="Z107" s="23">
        <v>137.81</v>
      </c>
      <c r="AA107" s="23">
        <v>144.54</v>
      </c>
      <c r="AB107" s="23">
        <v>148.69</v>
      </c>
      <c r="AC107" s="23">
        <v>157.70650000000001</v>
      </c>
      <c r="AD107" s="23">
        <v>151.43860000000001</v>
      </c>
      <c r="AE107" s="23">
        <v>136.9</v>
      </c>
      <c r="AF107" s="23"/>
      <c r="AH107" s="13"/>
    </row>
    <row r="108" spans="1:34" ht="15.75">
      <c r="A108" s="21"/>
      <c r="B108" s="24">
        <f t="shared" si="1"/>
        <v>40482</v>
      </c>
      <c r="C108" s="25">
        <v>127.5</v>
      </c>
      <c r="D108" s="25">
        <v>167.39</v>
      </c>
      <c r="E108" s="25">
        <v>142.08000000000001</v>
      </c>
      <c r="F108" s="25">
        <v>126.21</v>
      </c>
      <c r="G108" s="25">
        <v>141.83000000000001</v>
      </c>
      <c r="H108" s="25">
        <v>143.61000000000001</v>
      </c>
      <c r="I108" s="25">
        <v>165.84</v>
      </c>
      <c r="J108" s="25">
        <v>133.06</v>
      </c>
      <c r="K108" s="25">
        <v>128</v>
      </c>
      <c r="L108" s="25"/>
      <c r="M108" s="25">
        <v>130.05000000000001</v>
      </c>
      <c r="N108" s="25">
        <v>153.9</v>
      </c>
      <c r="O108" s="25">
        <v>175</v>
      </c>
      <c r="P108" s="25">
        <v>141.44999999999999</v>
      </c>
      <c r="Q108" s="25">
        <v>138.15</v>
      </c>
      <c r="R108" s="25">
        <v>144.30000000000001</v>
      </c>
      <c r="S108" s="25">
        <v>138.58000000000001</v>
      </c>
      <c r="T108" s="25">
        <v>182</v>
      </c>
      <c r="U108" s="25">
        <v>125.63</v>
      </c>
      <c r="V108" s="25">
        <v>134.88999999999999</v>
      </c>
      <c r="W108" s="25">
        <v>129.84</v>
      </c>
      <c r="X108" s="25">
        <v>146</v>
      </c>
      <c r="Y108" s="25">
        <v>159.46</v>
      </c>
      <c r="Z108" s="25">
        <v>139.86000000000001</v>
      </c>
      <c r="AA108" s="25">
        <v>144.38</v>
      </c>
      <c r="AB108" s="25">
        <v>148.57</v>
      </c>
      <c r="AC108" s="25">
        <v>157.24</v>
      </c>
      <c r="AD108" s="25">
        <v>152.30000000000001</v>
      </c>
      <c r="AE108" s="25">
        <v>136.80000000000001</v>
      </c>
      <c r="AF108" s="25"/>
      <c r="AH108" s="13"/>
    </row>
    <row r="109" spans="1:34" ht="15.75">
      <c r="A109" s="21"/>
      <c r="B109" s="22">
        <f t="shared" si="1"/>
        <v>40489</v>
      </c>
      <c r="C109" s="23">
        <v>127.3</v>
      </c>
      <c r="D109" s="23">
        <v>166.56</v>
      </c>
      <c r="E109" s="23">
        <v>141.06</v>
      </c>
      <c r="F109" s="23">
        <v>126.22</v>
      </c>
      <c r="G109" s="23">
        <v>143.09</v>
      </c>
      <c r="H109" s="23">
        <v>140.26</v>
      </c>
      <c r="I109" s="23">
        <v>165.84</v>
      </c>
      <c r="J109" s="23">
        <v>133.25</v>
      </c>
      <c r="K109" s="23">
        <v>127</v>
      </c>
      <c r="L109" s="23"/>
      <c r="M109" s="23">
        <v>129.97</v>
      </c>
      <c r="N109" s="23">
        <v>154.01</v>
      </c>
      <c r="O109" s="23">
        <v>175</v>
      </c>
      <c r="P109" s="23">
        <v>146.66999999999999</v>
      </c>
      <c r="Q109" s="23">
        <v>138.09</v>
      </c>
      <c r="R109" s="23">
        <v>147.80000000000001</v>
      </c>
      <c r="S109" s="23">
        <v>139.37</v>
      </c>
      <c r="T109" s="23">
        <v>182</v>
      </c>
      <c r="U109" s="23">
        <v>126.87</v>
      </c>
      <c r="V109" s="23">
        <v>134.72999999999999</v>
      </c>
      <c r="W109" s="23">
        <v>131.84</v>
      </c>
      <c r="X109" s="23">
        <v>145</v>
      </c>
      <c r="Y109" s="23">
        <v>157.24</v>
      </c>
      <c r="Z109" s="23">
        <v>137.47999999999999</v>
      </c>
      <c r="AA109" s="23">
        <v>141.91</v>
      </c>
      <c r="AB109" s="23">
        <v>147.69999999999999</v>
      </c>
      <c r="AC109" s="23">
        <v>157.26</v>
      </c>
      <c r="AD109" s="23">
        <v>152.72999999999999</v>
      </c>
      <c r="AE109" s="23">
        <v>137.09</v>
      </c>
      <c r="AF109" s="23"/>
      <c r="AH109" s="13"/>
    </row>
    <row r="110" spans="1:34" ht="15.75">
      <c r="A110" s="21"/>
      <c r="B110" s="24">
        <f t="shared" si="1"/>
        <v>40496</v>
      </c>
      <c r="C110" s="25">
        <v>127.3</v>
      </c>
      <c r="D110" s="25">
        <v>167.56</v>
      </c>
      <c r="E110" s="25">
        <v>140.32</v>
      </c>
      <c r="F110" s="25">
        <v>126.25</v>
      </c>
      <c r="G110" s="25">
        <v>144.1</v>
      </c>
      <c r="H110" s="25">
        <v>141.75</v>
      </c>
      <c r="I110" s="25">
        <v>165.66</v>
      </c>
      <c r="J110" s="25">
        <v>133.33000000000001</v>
      </c>
      <c r="K110" s="25">
        <v>127</v>
      </c>
      <c r="L110" s="25"/>
      <c r="M110" s="25">
        <v>129.91999999999999</v>
      </c>
      <c r="N110" s="25">
        <v>154.41</v>
      </c>
      <c r="O110" s="25">
        <v>175</v>
      </c>
      <c r="P110" s="25">
        <v>144.56</v>
      </c>
      <c r="Q110" s="25">
        <v>137.30000000000001</v>
      </c>
      <c r="R110" s="25">
        <v>148.1</v>
      </c>
      <c r="S110" s="25">
        <v>137.86000000000001</v>
      </c>
      <c r="T110" s="25">
        <v>182</v>
      </c>
      <c r="U110" s="25">
        <v>126.75</v>
      </c>
      <c r="V110" s="25">
        <v>134.58000000000001</v>
      </c>
      <c r="W110" s="25">
        <v>131.66999999999999</v>
      </c>
      <c r="X110" s="25">
        <v>145</v>
      </c>
      <c r="Y110" s="25">
        <v>155.49</v>
      </c>
      <c r="Z110" s="25">
        <v>137.52000000000001</v>
      </c>
      <c r="AA110" s="25">
        <v>143.12</v>
      </c>
      <c r="AB110" s="25">
        <v>147.26</v>
      </c>
      <c r="AC110" s="25">
        <v>162.4</v>
      </c>
      <c r="AD110" s="25">
        <v>154.6</v>
      </c>
      <c r="AE110" s="25">
        <v>137.22</v>
      </c>
      <c r="AF110" s="25"/>
      <c r="AH110" s="13"/>
    </row>
    <row r="111" spans="1:34" ht="15.75">
      <c r="A111" s="21"/>
      <c r="B111" s="22">
        <f t="shared" si="1"/>
        <v>40503</v>
      </c>
      <c r="C111" s="23">
        <v>129</v>
      </c>
      <c r="D111" s="23">
        <v>168.65</v>
      </c>
      <c r="E111" s="23">
        <v>140.13</v>
      </c>
      <c r="F111" s="23">
        <v>126.23</v>
      </c>
      <c r="G111" s="23">
        <v>145</v>
      </c>
      <c r="H111" s="23">
        <v>141.33000000000001</v>
      </c>
      <c r="I111" s="23">
        <v>164.47</v>
      </c>
      <c r="J111" s="23">
        <v>133.18</v>
      </c>
      <c r="K111" s="23">
        <v>127</v>
      </c>
      <c r="L111" s="23"/>
      <c r="M111" s="23">
        <v>130.01</v>
      </c>
      <c r="N111" s="23">
        <v>153.13</v>
      </c>
      <c r="O111" s="23">
        <v>175</v>
      </c>
      <c r="P111" s="23">
        <v>146.91</v>
      </c>
      <c r="Q111" s="23">
        <v>138.57</v>
      </c>
      <c r="R111" s="23">
        <v>150.1</v>
      </c>
      <c r="S111" s="23">
        <v>137.62</v>
      </c>
      <c r="T111" s="23">
        <v>182</v>
      </c>
      <c r="U111" s="23">
        <v>126.79</v>
      </c>
      <c r="V111" s="23">
        <v>138.37</v>
      </c>
      <c r="W111" s="23">
        <v>131.91</v>
      </c>
      <c r="X111" s="23">
        <v>146</v>
      </c>
      <c r="Y111" s="23">
        <v>154.13</v>
      </c>
      <c r="Z111" s="23">
        <v>139.32</v>
      </c>
      <c r="AA111" s="23">
        <v>143.61000000000001</v>
      </c>
      <c r="AB111" s="23">
        <v>146.93</v>
      </c>
      <c r="AC111" s="23">
        <v>160.69</v>
      </c>
      <c r="AD111" s="23">
        <v>155.53</v>
      </c>
      <c r="AE111" s="23">
        <v>137.53</v>
      </c>
      <c r="AF111" s="23"/>
      <c r="AH111" s="13"/>
    </row>
    <row r="112" spans="1:34" ht="15.75">
      <c r="A112" s="21"/>
      <c r="B112" s="24">
        <f t="shared" si="1"/>
        <v>40510</v>
      </c>
      <c r="C112" s="25">
        <v>130.1</v>
      </c>
      <c r="D112" s="25">
        <v>169.31</v>
      </c>
      <c r="E112" s="25">
        <v>139.44</v>
      </c>
      <c r="F112" s="25">
        <v>126.22</v>
      </c>
      <c r="G112" s="25">
        <v>145.62</v>
      </c>
      <c r="H112" s="25">
        <v>142.27000000000001</v>
      </c>
      <c r="I112" s="25">
        <v>165.66</v>
      </c>
      <c r="J112" s="25">
        <v>133.38</v>
      </c>
      <c r="K112" s="25">
        <v>127</v>
      </c>
      <c r="L112" s="25"/>
      <c r="M112" s="25">
        <v>129.96</v>
      </c>
      <c r="N112" s="25">
        <v>152.9</v>
      </c>
      <c r="O112" s="25">
        <v>175</v>
      </c>
      <c r="P112" s="25">
        <v>146.1</v>
      </c>
      <c r="Q112" s="25">
        <v>140.58000000000001</v>
      </c>
      <c r="R112" s="25">
        <v>149.4</v>
      </c>
      <c r="S112" s="25">
        <v>138.34</v>
      </c>
      <c r="T112" s="25">
        <v>182</v>
      </c>
      <c r="U112" s="25">
        <v>127.62</v>
      </c>
      <c r="V112" s="25">
        <v>138.37</v>
      </c>
      <c r="W112" s="25">
        <v>130.37</v>
      </c>
      <c r="X112" s="25">
        <v>146</v>
      </c>
      <c r="Y112" s="25">
        <v>152.52000000000001</v>
      </c>
      <c r="Z112" s="25">
        <v>138.94999999999999</v>
      </c>
      <c r="AA112" s="25">
        <v>143.56</v>
      </c>
      <c r="AB112" s="25">
        <v>145.91999999999999</v>
      </c>
      <c r="AC112" s="25">
        <v>162.62</v>
      </c>
      <c r="AD112" s="25">
        <v>156.21</v>
      </c>
      <c r="AE112" s="25">
        <v>137.62</v>
      </c>
      <c r="AF112" s="25"/>
      <c r="AH112" s="13"/>
    </row>
    <row r="113" spans="1:34" ht="15.75">
      <c r="A113" s="21"/>
      <c r="B113" s="22">
        <f t="shared" si="1"/>
        <v>40517</v>
      </c>
      <c r="C113" s="23">
        <v>129.30000000000001</v>
      </c>
      <c r="D113" s="23">
        <v>170.96</v>
      </c>
      <c r="E113" s="23">
        <v>138.51</v>
      </c>
      <c r="F113" s="23">
        <v>126.26</v>
      </c>
      <c r="G113" s="23">
        <v>146.91</v>
      </c>
      <c r="H113" s="23">
        <v>143.32</v>
      </c>
      <c r="I113" s="23">
        <v>165.47</v>
      </c>
      <c r="J113" s="23">
        <v>133.1</v>
      </c>
      <c r="K113" s="23">
        <v>127</v>
      </c>
      <c r="L113" s="23"/>
      <c r="M113" s="23">
        <v>130.06</v>
      </c>
      <c r="N113" s="23">
        <v>152.16999999999999</v>
      </c>
      <c r="O113" s="23">
        <v>174</v>
      </c>
      <c r="P113" s="23">
        <v>145.78</v>
      </c>
      <c r="Q113" s="23">
        <v>144</v>
      </c>
      <c r="R113" s="23">
        <v>151</v>
      </c>
      <c r="S113" s="23">
        <v>137.69</v>
      </c>
      <c r="T113" s="23">
        <v>182</v>
      </c>
      <c r="U113" s="23">
        <v>128.63</v>
      </c>
      <c r="V113" s="23">
        <v>138.88999999999999</v>
      </c>
      <c r="W113" s="23">
        <v>129.49</v>
      </c>
      <c r="X113" s="23">
        <v>144</v>
      </c>
      <c r="Y113" s="23">
        <v>151.4</v>
      </c>
      <c r="Z113" s="23">
        <v>139.53</v>
      </c>
      <c r="AA113" s="23">
        <v>144.65</v>
      </c>
      <c r="AB113" s="23">
        <v>146.44</v>
      </c>
      <c r="AC113" s="23">
        <v>165.36</v>
      </c>
      <c r="AD113" s="23">
        <v>157.13</v>
      </c>
      <c r="AE113" s="23">
        <v>137.72999999999999</v>
      </c>
      <c r="AF113" s="23"/>
      <c r="AH113" s="13"/>
    </row>
    <row r="114" spans="1:34" ht="15.75">
      <c r="A114" s="21"/>
      <c r="B114" s="24">
        <f t="shared" si="1"/>
        <v>40524</v>
      </c>
      <c r="C114" s="25">
        <v>130.69999999999999</v>
      </c>
      <c r="D114" s="25">
        <v>171</v>
      </c>
      <c r="E114" s="25">
        <v>137.58000000000001</v>
      </c>
      <c r="F114" s="25">
        <v>126.54</v>
      </c>
      <c r="G114" s="25">
        <v>149.59</v>
      </c>
      <c r="H114" s="25">
        <v>143.76</v>
      </c>
      <c r="I114" s="25">
        <v>168.26</v>
      </c>
      <c r="J114" s="25">
        <v>133.88</v>
      </c>
      <c r="K114" s="25">
        <v>127</v>
      </c>
      <c r="L114" s="25"/>
      <c r="M114" s="25">
        <v>130.01</v>
      </c>
      <c r="N114" s="25">
        <v>151.26</v>
      </c>
      <c r="O114" s="25">
        <v>173</v>
      </c>
      <c r="P114" s="25">
        <v>147.52000000000001</v>
      </c>
      <c r="Q114" s="25">
        <v>143.77000000000001</v>
      </c>
      <c r="R114" s="25">
        <v>152.69999999999999</v>
      </c>
      <c r="S114" s="25">
        <v>139.97</v>
      </c>
      <c r="T114" s="25">
        <v>182</v>
      </c>
      <c r="U114" s="25">
        <v>130.66999999999999</v>
      </c>
      <c r="V114" s="25">
        <v>140.71</v>
      </c>
      <c r="W114" s="25">
        <v>130.16999999999999</v>
      </c>
      <c r="X114" s="25">
        <v>144</v>
      </c>
      <c r="Y114" s="25">
        <v>152.05000000000001</v>
      </c>
      <c r="Z114" s="25">
        <v>140.88999999999999</v>
      </c>
      <c r="AA114" s="25">
        <v>143.44</v>
      </c>
      <c r="AB114" s="25">
        <v>146.99</v>
      </c>
      <c r="AC114" s="25">
        <v>159.56</v>
      </c>
      <c r="AD114" s="25">
        <v>157.82</v>
      </c>
      <c r="AE114" s="25">
        <v>138.63999999999999</v>
      </c>
      <c r="AF114" s="25"/>
      <c r="AH114" s="13"/>
    </row>
    <row r="115" spans="1:34" ht="15.75">
      <c r="A115" s="21"/>
      <c r="B115" s="22">
        <f t="shared" si="1"/>
        <v>40531</v>
      </c>
      <c r="C115" s="23">
        <v>133</v>
      </c>
      <c r="D115" s="23">
        <v>171.78</v>
      </c>
      <c r="E115" s="23">
        <v>138.25</v>
      </c>
      <c r="F115" s="23">
        <v>126.27</v>
      </c>
      <c r="G115" s="23">
        <v>151.81</v>
      </c>
      <c r="H115" s="23">
        <v>142.82</v>
      </c>
      <c r="I115" s="23">
        <v>171.04</v>
      </c>
      <c r="J115" s="23">
        <v>134.63999999999999</v>
      </c>
      <c r="K115" s="23">
        <v>127</v>
      </c>
      <c r="L115" s="23"/>
      <c r="M115" s="23">
        <v>130.01</v>
      </c>
      <c r="N115" s="23">
        <v>150.19</v>
      </c>
      <c r="O115" s="23">
        <v>173</v>
      </c>
      <c r="P115" s="23">
        <v>153.16999999999999</v>
      </c>
      <c r="Q115" s="23">
        <v>144.46</v>
      </c>
      <c r="R115" s="23">
        <v>156.19999999999999</v>
      </c>
      <c r="S115" s="23">
        <v>143.32</v>
      </c>
      <c r="T115" s="23">
        <v>182</v>
      </c>
      <c r="U115" s="23">
        <v>134.4</v>
      </c>
      <c r="V115" s="23">
        <v>144.74</v>
      </c>
      <c r="W115" s="23">
        <v>134.72</v>
      </c>
      <c r="X115" s="23">
        <v>145</v>
      </c>
      <c r="Y115" s="23">
        <v>151.53</v>
      </c>
      <c r="Z115" s="23">
        <v>145.11000000000001</v>
      </c>
      <c r="AA115" s="23">
        <v>145.53</v>
      </c>
      <c r="AB115" s="23">
        <v>146.84</v>
      </c>
      <c r="AC115" s="23">
        <v>160.16999999999999</v>
      </c>
      <c r="AD115" s="23">
        <v>157.22</v>
      </c>
      <c r="AE115" s="23">
        <v>140.12</v>
      </c>
      <c r="AF115" s="23"/>
      <c r="AH115" s="13"/>
    </row>
    <row r="116" spans="1:34" ht="15.75">
      <c r="A116" s="21"/>
      <c r="B116" s="24">
        <f t="shared" si="1"/>
        <v>40538</v>
      </c>
      <c r="C116" s="25">
        <v>135</v>
      </c>
      <c r="D116" s="25">
        <v>172.69</v>
      </c>
      <c r="E116" s="25">
        <v>137.96</v>
      </c>
      <c r="F116" s="25">
        <v>126.28</v>
      </c>
      <c r="G116" s="25">
        <v>151.1</v>
      </c>
      <c r="H116" s="25">
        <v>143.32</v>
      </c>
      <c r="I116" s="25">
        <v>171.79</v>
      </c>
      <c r="J116" s="25">
        <v>134.76</v>
      </c>
      <c r="K116" s="25">
        <v>128</v>
      </c>
      <c r="L116" s="25"/>
      <c r="M116" s="25">
        <v>130.22999999999999</v>
      </c>
      <c r="N116" s="25">
        <v>151.93</v>
      </c>
      <c r="O116" s="25">
        <v>167</v>
      </c>
      <c r="P116" s="25">
        <v>147.30000000000001</v>
      </c>
      <c r="Q116" s="25">
        <v>148.16999999999999</v>
      </c>
      <c r="R116" s="25">
        <v>154.69999999999999</v>
      </c>
      <c r="S116" s="25">
        <v>144.78</v>
      </c>
      <c r="T116" s="25">
        <v>182</v>
      </c>
      <c r="U116" s="25">
        <v>135.37</v>
      </c>
      <c r="V116" s="25">
        <v>145</v>
      </c>
      <c r="W116" s="25">
        <v>135.97</v>
      </c>
      <c r="X116" s="25">
        <v>143</v>
      </c>
      <c r="Y116" s="25">
        <v>152.93</v>
      </c>
      <c r="Z116" s="25">
        <v>144.1</v>
      </c>
      <c r="AA116" s="25">
        <v>148.44999999999999</v>
      </c>
      <c r="AB116" s="25">
        <v>146.16999999999999</v>
      </c>
      <c r="AC116" s="25">
        <v>155.78</v>
      </c>
      <c r="AD116" s="25">
        <v>157.41999999999999</v>
      </c>
      <c r="AE116" s="25">
        <v>140.62</v>
      </c>
      <c r="AF116" s="25"/>
      <c r="AH116" s="13"/>
    </row>
    <row r="117" spans="1:34" ht="15.75">
      <c r="A117" s="21"/>
      <c r="B117" s="22">
        <f t="shared" si="1"/>
        <v>40545</v>
      </c>
      <c r="C117" s="23">
        <v>134.5</v>
      </c>
      <c r="D117" s="23">
        <v>174.06</v>
      </c>
      <c r="E117" s="23">
        <v>140.07</v>
      </c>
      <c r="F117" s="23">
        <v>126.25</v>
      </c>
      <c r="G117" s="23">
        <v>145.87</v>
      </c>
      <c r="H117" s="23">
        <v>142.44</v>
      </c>
      <c r="I117" s="23">
        <v>170.86</v>
      </c>
      <c r="J117" s="23">
        <v>135.4</v>
      </c>
      <c r="K117" s="23">
        <v>131</v>
      </c>
      <c r="L117" s="23"/>
      <c r="M117" s="23">
        <v>130.32</v>
      </c>
      <c r="N117" s="23">
        <v>153.62</v>
      </c>
      <c r="O117" s="23">
        <v>167</v>
      </c>
      <c r="P117" s="23">
        <v>148.16999999999999</v>
      </c>
      <c r="Q117" s="23">
        <v>152.12</v>
      </c>
      <c r="R117" s="23">
        <v>154.6</v>
      </c>
      <c r="S117" s="23">
        <v>143.93</v>
      </c>
      <c r="T117" s="23">
        <v>182</v>
      </c>
      <c r="U117" s="23">
        <v>130.02000000000001</v>
      </c>
      <c r="V117" s="23">
        <v>144.78</v>
      </c>
      <c r="W117" s="23">
        <v>137.97</v>
      </c>
      <c r="X117" s="23">
        <v>143</v>
      </c>
      <c r="Y117" s="23">
        <v>152.85</v>
      </c>
      <c r="Z117" s="23">
        <v>147.03</v>
      </c>
      <c r="AA117" s="23">
        <v>147.41</v>
      </c>
      <c r="AB117" s="23">
        <v>148.72999999999999</v>
      </c>
      <c r="AC117" s="23">
        <v>155.04</v>
      </c>
      <c r="AD117" s="23">
        <v>155.94</v>
      </c>
      <c r="AE117" s="23">
        <v>139.83000000000001</v>
      </c>
      <c r="AF117" s="23"/>
      <c r="AH117" s="13"/>
    </row>
    <row r="118" spans="1:34" ht="15.75">
      <c r="A118" s="21"/>
      <c r="B118" s="24">
        <v>40552</v>
      </c>
      <c r="C118" s="25">
        <v>124.5</v>
      </c>
      <c r="D118" s="25">
        <v>174.06</v>
      </c>
      <c r="E118" s="25">
        <v>142.05000000000001</v>
      </c>
      <c r="F118" s="25">
        <v>126.27</v>
      </c>
      <c r="G118" s="25">
        <v>138.72</v>
      </c>
      <c r="H118" s="25">
        <v>145.85</v>
      </c>
      <c r="I118" s="25">
        <v>171.79</v>
      </c>
      <c r="J118" s="25">
        <v>135.41</v>
      </c>
      <c r="K118" s="25">
        <v>131</v>
      </c>
      <c r="L118" s="25"/>
      <c r="M118" s="25">
        <v>130.04</v>
      </c>
      <c r="N118" s="25">
        <v>152.68</v>
      </c>
      <c r="O118" s="25">
        <v>167</v>
      </c>
      <c r="P118" s="25">
        <v>147.19999999999999</v>
      </c>
      <c r="Q118" s="25">
        <v>150.56</v>
      </c>
      <c r="R118" s="25">
        <v>144</v>
      </c>
      <c r="S118" s="25">
        <v>144.69</v>
      </c>
      <c r="T118" s="25">
        <v>182</v>
      </c>
      <c r="U118" s="25">
        <v>123.92</v>
      </c>
      <c r="V118" s="25">
        <v>134.91</v>
      </c>
      <c r="W118" s="25">
        <v>137.86000000000001</v>
      </c>
      <c r="X118" s="25">
        <v>143</v>
      </c>
      <c r="Y118" s="25">
        <v>153.01</v>
      </c>
      <c r="Z118" s="25">
        <v>137.26</v>
      </c>
      <c r="AA118" s="25">
        <v>147.66</v>
      </c>
      <c r="AB118" s="25">
        <v>148.61000000000001</v>
      </c>
      <c r="AC118" s="25">
        <v>153.35</v>
      </c>
      <c r="AD118" s="25">
        <v>156.37</v>
      </c>
      <c r="AE118" s="25">
        <v>137.41999999999999</v>
      </c>
      <c r="AF118" s="25"/>
      <c r="AH118" s="13"/>
    </row>
    <row r="119" spans="1:34" ht="15.75">
      <c r="A119" s="21"/>
      <c r="B119" s="22">
        <f t="shared" ref="B119:B182" si="2">B118+7</f>
        <v>40559</v>
      </c>
      <c r="C119" s="23">
        <v>125.9</v>
      </c>
      <c r="D119" s="23">
        <v>172.66</v>
      </c>
      <c r="E119" s="23">
        <v>143.36000000000001</v>
      </c>
      <c r="F119" s="23">
        <v>122.95</v>
      </c>
      <c r="G119" s="23">
        <v>129.54</v>
      </c>
      <c r="H119" s="23">
        <v>146.41999999999999</v>
      </c>
      <c r="I119" s="23">
        <v>172.34</v>
      </c>
      <c r="J119" s="23">
        <v>136.52000000000001</v>
      </c>
      <c r="K119" s="23">
        <v>132</v>
      </c>
      <c r="L119" s="23"/>
      <c r="M119" s="23">
        <v>130.22999999999999</v>
      </c>
      <c r="N119" s="23">
        <v>152.41999999999999</v>
      </c>
      <c r="O119" s="23">
        <v>175</v>
      </c>
      <c r="P119" s="23">
        <v>144.66</v>
      </c>
      <c r="Q119" s="23">
        <v>146.32</v>
      </c>
      <c r="R119" s="23">
        <v>141.69999999999999</v>
      </c>
      <c r="S119" s="23">
        <v>140.5</v>
      </c>
      <c r="T119" s="23">
        <v>182</v>
      </c>
      <c r="U119" s="23">
        <v>123.81</v>
      </c>
      <c r="V119" s="23">
        <v>134.58000000000001</v>
      </c>
      <c r="W119" s="23">
        <v>135.29</v>
      </c>
      <c r="X119" s="23">
        <v>143</v>
      </c>
      <c r="Y119" s="23">
        <v>151.1</v>
      </c>
      <c r="Z119" s="23">
        <v>137.88</v>
      </c>
      <c r="AA119" s="23">
        <v>143.26</v>
      </c>
      <c r="AB119" s="23">
        <v>146.38</v>
      </c>
      <c r="AC119" s="23">
        <v>150.13999999999999</v>
      </c>
      <c r="AD119" s="23">
        <v>158.71</v>
      </c>
      <c r="AE119" s="23">
        <v>135.44</v>
      </c>
      <c r="AF119" s="23"/>
      <c r="AH119" s="13"/>
    </row>
    <row r="120" spans="1:34" ht="15.75">
      <c r="A120" s="21"/>
      <c r="B120" s="24">
        <f t="shared" si="2"/>
        <v>40566</v>
      </c>
      <c r="C120" s="25">
        <v>123.8</v>
      </c>
      <c r="D120" s="25">
        <v>169.62</v>
      </c>
      <c r="E120" s="25">
        <v>143.08000000000001</v>
      </c>
      <c r="F120" s="25">
        <v>122.93</v>
      </c>
      <c r="G120" s="25">
        <v>118.32</v>
      </c>
      <c r="H120" s="25">
        <v>147.93</v>
      </c>
      <c r="I120" s="25">
        <v>172.34</v>
      </c>
      <c r="J120" s="25">
        <v>140.69</v>
      </c>
      <c r="K120" s="25">
        <v>132</v>
      </c>
      <c r="L120" s="25"/>
      <c r="M120" s="25">
        <v>130.13999999999999</v>
      </c>
      <c r="N120" s="25">
        <v>151.96</v>
      </c>
      <c r="O120" s="25">
        <v>176</v>
      </c>
      <c r="P120" s="25">
        <v>144.01</v>
      </c>
      <c r="Q120" s="25">
        <v>147</v>
      </c>
      <c r="R120" s="25">
        <v>139.80000000000001</v>
      </c>
      <c r="S120" s="25">
        <v>136.84</v>
      </c>
      <c r="T120" s="25">
        <v>182</v>
      </c>
      <c r="U120" s="25">
        <v>115.27</v>
      </c>
      <c r="V120" s="25">
        <v>133.80000000000001</v>
      </c>
      <c r="W120" s="25">
        <v>127.63</v>
      </c>
      <c r="X120" s="25">
        <v>147</v>
      </c>
      <c r="Y120" s="25">
        <v>149.32</v>
      </c>
      <c r="Z120" s="25">
        <v>135.93</v>
      </c>
      <c r="AA120" s="25">
        <v>140.81</v>
      </c>
      <c r="AB120" s="25">
        <v>148.38</v>
      </c>
      <c r="AC120" s="25">
        <v>150.26</v>
      </c>
      <c r="AD120" s="25">
        <v>156.88</v>
      </c>
      <c r="AE120" s="25">
        <v>132.47999999999999</v>
      </c>
      <c r="AF120" s="25"/>
      <c r="AH120" s="13"/>
    </row>
    <row r="121" spans="1:34" ht="15.75">
      <c r="A121" s="21"/>
      <c r="B121" s="22">
        <f t="shared" si="2"/>
        <v>40573</v>
      </c>
      <c r="C121" s="23">
        <v>118.6</v>
      </c>
      <c r="D121" s="23">
        <v>167.1388</v>
      </c>
      <c r="E121" s="23">
        <v>140.88200000000001</v>
      </c>
      <c r="F121" s="23">
        <v>121.82340000000001</v>
      </c>
      <c r="G121" s="23">
        <v>129.54</v>
      </c>
      <c r="H121" s="23">
        <v>145.9</v>
      </c>
      <c r="I121" s="23">
        <v>172.34</v>
      </c>
      <c r="J121" s="23">
        <v>144.57</v>
      </c>
      <c r="K121" s="23">
        <v>132</v>
      </c>
      <c r="L121" s="23"/>
      <c r="M121" s="23">
        <v>129.99</v>
      </c>
      <c r="N121" s="23">
        <v>153.88</v>
      </c>
      <c r="O121" s="23">
        <v>173</v>
      </c>
      <c r="P121" s="23">
        <v>138.10820000000001</v>
      </c>
      <c r="Q121" s="23">
        <v>148.75460000000001</v>
      </c>
      <c r="R121" s="23">
        <v>135.30000000000001</v>
      </c>
      <c r="S121" s="23">
        <v>137.1996</v>
      </c>
      <c r="T121" s="23">
        <v>182</v>
      </c>
      <c r="U121" s="23">
        <v>115.58</v>
      </c>
      <c r="V121" s="23">
        <v>124.48</v>
      </c>
      <c r="W121" s="23">
        <v>125.0108</v>
      </c>
      <c r="X121" s="23">
        <v>150</v>
      </c>
      <c r="Y121" s="23">
        <v>147.00380000000001</v>
      </c>
      <c r="Z121" s="23">
        <v>125.25</v>
      </c>
      <c r="AA121" s="23">
        <v>132.81</v>
      </c>
      <c r="AB121" s="23">
        <v>148.04</v>
      </c>
      <c r="AC121" s="23">
        <v>140.6095</v>
      </c>
      <c r="AD121" s="23">
        <v>153.2636</v>
      </c>
      <c r="AE121" s="23">
        <v>134.09000291303522</v>
      </c>
      <c r="AF121" s="23"/>
      <c r="AH121" s="13"/>
    </row>
    <row r="122" spans="1:34" ht="15.75">
      <c r="A122" s="21"/>
      <c r="B122" s="24">
        <f t="shared" si="2"/>
        <v>40580</v>
      </c>
      <c r="C122" s="25">
        <v>123.1</v>
      </c>
      <c r="D122" s="25">
        <v>165.23670000000001</v>
      </c>
      <c r="E122" s="25">
        <v>138.524</v>
      </c>
      <c r="F122" s="25">
        <v>124.4859</v>
      </c>
      <c r="G122" s="25">
        <v>140.76</v>
      </c>
      <c r="H122" s="25">
        <v>142.06</v>
      </c>
      <c r="I122" s="25">
        <v>172.34</v>
      </c>
      <c r="J122" s="25">
        <v>151.31</v>
      </c>
      <c r="K122" s="25">
        <v>132</v>
      </c>
      <c r="L122" s="25"/>
      <c r="M122" s="25">
        <v>130.54</v>
      </c>
      <c r="N122" s="25">
        <v>157.04</v>
      </c>
      <c r="O122" s="25">
        <v>163</v>
      </c>
      <c r="P122" s="25">
        <v>140.47839999999999</v>
      </c>
      <c r="Q122" s="25">
        <v>145.7484</v>
      </c>
      <c r="R122" s="25">
        <v>145.80000000000001</v>
      </c>
      <c r="S122" s="25">
        <v>138.1755</v>
      </c>
      <c r="T122" s="25">
        <v>182</v>
      </c>
      <c r="U122" s="25">
        <v>124.82</v>
      </c>
      <c r="V122" s="25">
        <v>134.93</v>
      </c>
      <c r="W122" s="25">
        <v>130.1283</v>
      </c>
      <c r="X122" s="25">
        <v>153</v>
      </c>
      <c r="Y122" s="25">
        <v>145.71340000000001</v>
      </c>
      <c r="Z122" s="25">
        <v>137.55000000000001</v>
      </c>
      <c r="AA122" s="25">
        <v>136.85</v>
      </c>
      <c r="AB122" s="25">
        <v>148.88</v>
      </c>
      <c r="AC122" s="25">
        <v>142.93210000000002</v>
      </c>
      <c r="AD122" s="25">
        <v>153.8503</v>
      </c>
      <c r="AE122" s="25">
        <v>139.25206575746719</v>
      </c>
      <c r="AF122" s="25"/>
      <c r="AH122" s="13"/>
    </row>
    <row r="123" spans="1:34" ht="15.75">
      <c r="A123" s="21"/>
      <c r="B123" s="22">
        <f t="shared" si="2"/>
        <v>40587</v>
      </c>
      <c r="C123" s="23">
        <v>130.19999999999999</v>
      </c>
      <c r="D123" s="23">
        <v>164.56180000000001</v>
      </c>
      <c r="E123" s="23">
        <v>138.37360000000001</v>
      </c>
      <c r="F123" s="23">
        <v>126.4833</v>
      </c>
      <c r="G123" s="23">
        <v>145.86000000000001</v>
      </c>
      <c r="H123" s="23">
        <v>141.25</v>
      </c>
      <c r="I123" s="23">
        <v>167.33</v>
      </c>
      <c r="J123" s="23">
        <v>156.04</v>
      </c>
      <c r="K123" s="23">
        <v>136</v>
      </c>
      <c r="L123" s="23"/>
      <c r="M123" s="23">
        <v>134.49</v>
      </c>
      <c r="N123" s="23">
        <v>160.87</v>
      </c>
      <c r="O123" s="23">
        <v>163</v>
      </c>
      <c r="P123" s="23">
        <v>142.20480000000001</v>
      </c>
      <c r="Q123" s="23">
        <v>144.94999999999999</v>
      </c>
      <c r="R123" s="23">
        <v>149.6</v>
      </c>
      <c r="S123" s="23">
        <v>141.20780000000002</v>
      </c>
      <c r="T123" s="23">
        <v>182</v>
      </c>
      <c r="U123" s="23">
        <v>133.26</v>
      </c>
      <c r="V123" s="23">
        <v>144.01</v>
      </c>
      <c r="W123" s="23">
        <v>139.49540000000002</v>
      </c>
      <c r="X123" s="23">
        <v>158</v>
      </c>
      <c r="Y123" s="23">
        <v>143.9015</v>
      </c>
      <c r="Z123" s="23">
        <v>146.28</v>
      </c>
      <c r="AA123" s="23">
        <v>141.36000000000001</v>
      </c>
      <c r="AB123" s="23">
        <v>149.21</v>
      </c>
      <c r="AC123" s="23">
        <v>138.95180000000002</v>
      </c>
      <c r="AD123" s="23">
        <v>154.13660000000002</v>
      </c>
      <c r="AE123" s="23">
        <v>143.84</v>
      </c>
      <c r="AF123" s="23"/>
      <c r="AH123" s="13"/>
    </row>
    <row r="124" spans="1:34" ht="15.75">
      <c r="A124" s="21"/>
      <c r="B124" s="24">
        <f t="shared" si="2"/>
        <v>40594</v>
      </c>
      <c r="C124" s="25">
        <v>131.1</v>
      </c>
      <c r="D124" s="25">
        <v>163.79</v>
      </c>
      <c r="E124" s="25">
        <v>139.69</v>
      </c>
      <c r="F124" s="25">
        <v>130.63999999999999</v>
      </c>
      <c r="G124" s="25">
        <v>145.86000000000001</v>
      </c>
      <c r="H124" s="25">
        <v>140.5</v>
      </c>
      <c r="I124" s="25">
        <v>166.59</v>
      </c>
      <c r="J124" s="25">
        <v>160.26</v>
      </c>
      <c r="K124" s="25">
        <v>140</v>
      </c>
      <c r="L124" s="25"/>
      <c r="M124" s="25">
        <v>134.75</v>
      </c>
      <c r="N124" s="25">
        <v>163.38</v>
      </c>
      <c r="O124" s="25">
        <v>165</v>
      </c>
      <c r="P124" s="25">
        <v>146.88</v>
      </c>
      <c r="Q124" s="25">
        <v>148.66999999999999</v>
      </c>
      <c r="R124" s="25">
        <v>148.30000000000001</v>
      </c>
      <c r="S124" s="25">
        <v>143.27000000000001</v>
      </c>
      <c r="T124" s="25">
        <v>182</v>
      </c>
      <c r="U124" s="25">
        <v>133.38999999999999</v>
      </c>
      <c r="V124" s="25">
        <v>143.71</v>
      </c>
      <c r="W124" s="25">
        <v>140.69999999999999</v>
      </c>
      <c r="X124" s="25">
        <v>163</v>
      </c>
      <c r="Y124" s="25">
        <v>143.66</v>
      </c>
      <c r="Z124" s="25">
        <v>145.51</v>
      </c>
      <c r="AA124" s="25">
        <v>144.68</v>
      </c>
      <c r="AB124" s="25">
        <v>149.02000000000001</v>
      </c>
      <c r="AC124" s="25">
        <v>140.4</v>
      </c>
      <c r="AD124" s="25">
        <v>155.37</v>
      </c>
      <c r="AE124" s="25">
        <v>145.65</v>
      </c>
      <c r="AF124" s="25"/>
      <c r="AH124" s="13"/>
    </row>
    <row r="125" spans="1:34" ht="15.75">
      <c r="A125" s="21"/>
      <c r="B125" s="22">
        <f t="shared" si="2"/>
        <v>40601</v>
      </c>
      <c r="C125" s="23">
        <v>130.80000000000001</v>
      </c>
      <c r="D125" s="23">
        <v>164.11</v>
      </c>
      <c r="E125" s="23">
        <v>140.91</v>
      </c>
      <c r="F125" s="23">
        <v>130.65</v>
      </c>
      <c r="G125" s="23">
        <v>145.86000000000001</v>
      </c>
      <c r="H125" s="23">
        <v>142.47999999999999</v>
      </c>
      <c r="I125" s="23">
        <v>164.17</v>
      </c>
      <c r="J125" s="23">
        <v>163.26</v>
      </c>
      <c r="K125" s="23">
        <v>142</v>
      </c>
      <c r="L125" s="23"/>
      <c r="M125" s="23">
        <v>134.72999999999999</v>
      </c>
      <c r="N125" s="23">
        <v>161.06</v>
      </c>
      <c r="O125" s="23">
        <v>163</v>
      </c>
      <c r="P125" s="23">
        <v>148.86000000000001</v>
      </c>
      <c r="Q125" s="23">
        <v>149.13</v>
      </c>
      <c r="R125" s="23">
        <v>148.19999999999999</v>
      </c>
      <c r="S125" s="23">
        <v>143.1</v>
      </c>
      <c r="T125" s="23">
        <v>182</v>
      </c>
      <c r="U125" s="23">
        <v>133.33000000000001</v>
      </c>
      <c r="V125" s="23">
        <v>143.5</v>
      </c>
      <c r="W125" s="23">
        <v>139.11000000000001</v>
      </c>
      <c r="X125" s="23">
        <v>166</v>
      </c>
      <c r="Y125" s="23">
        <v>144.71</v>
      </c>
      <c r="Z125" s="23">
        <v>140.47999999999999</v>
      </c>
      <c r="AA125" s="23">
        <v>145.49</v>
      </c>
      <c r="AB125" s="23">
        <v>150.74</v>
      </c>
      <c r="AC125" s="23">
        <v>140.37</v>
      </c>
      <c r="AD125" s="23">
        <v>153.29</v>
      </c>
      <c r="AE125" s="23">
        <v>146.21</v>
      </c>
      <c r="AF125" s="23"/>
      <c r="AH125" s="13"/>
    </row>
    <row r="126" spans="1:34" ht="15.75">
      <c r="A126" s="21"/>
      <c r="B126" s="24">
        <f t="shared" si="2"/>
        <v>40608</v>
      </c>
      <c r="C126" s="25">
        <v>131</v>
      </c>
      <c r="D126" s="25">
        <v>164.6</v>
      </c>
      <c r="E126" s="25">
        <v>143.77000000000001</v>
      </c>
      <c r="F126" s="25">
        <v>130.63</v>
      </c>
      <c r="G126" s="25">
        <v>145.86000000000001</v>
      </c>
      <c r="H126" s="25">
        <v>146.51</v>
      </c>
      <c r="I126" s="25">
        <v>163.24</v>
      </c>
      <c r="J126" s="25">
        <v>165.67</v>
      </c>
      <c r="K126" s="25">
        <v>143</v>
      </c>
      <c r="L126" s="25"/>
      <c r="M126" s="25">
        <v>134.88</v>
      </c>
      <c r="N126" s="25">
        <v>158.58000000000001</v>
      </c>
      <c r="O126" s="25">
        <v>163</v>
      </c>
      <c r="P126" s="25">
        <v>148.25</v>
      </c>
      <c r="Q126" s="25">
        <v>150.21</v>
      </c>
      <c r="R126" s="25">
        <v>148.19999999999999</v>
      </c>
      <c r="S126" s="25">
        <v>143.33000000000001</v>
      </c>
      <c r="T126" s="25">
        <v>182</v>
      </c>
      <c r="U126" s="25">
        <v>133.16</v>
      </c>
      <c r="V126" s="25">
        <v>144</v>
      </c>
      <c r="W126" s="25">
        <v>140.4</v>
      </c>
      <c r="X126" s="25">
        <v>168</v>
      </c>
      <c r="Y126" s="25">
        <v>146.66</v>
      </c>
      <c r="Z126" s="25">
        <v>145.99</v>
      </c>
      <c r="AA126" s="25">
        <v>147.18</v>
      </c>
      <c r="AB126" s="25">
        <v>151.29</v>
      </c>
      <c r="AC126" s="25">
        <v>133.29</v>
      </c>
      <c r="AD126" s="25">
        <v>152.72</v>
      </c>
      <c r="AE126" s="25">
        <v>146.76</v>
      </c>
      <c r="AF126" s="25"/>
      <c r="AH126" s="13"/>
    </row>
    <row r="127" spans="1:34" ht="15.75">
      <c r="A127" s="21"/>
      <c r="B127" s="22">
        <f t="shared" si="2"/>
        <v>40615</v>
      </c>
      <c r="C127" s="23">
        <v>130.5</v>
      </c>
      <c r="D127" s="23">
        <v>165.53</v>
      </c>
      <c r="E127" s="23">
        <v>144.29</v>
      </c>
      <c r="F127" s="23">
        <v>130.6</v>
      </c>
      <c r="G127" s="23">
        <v>148.91999999999999</v>
      </c>
      <c r="H127" s="23">
        <v>149.74</v>
      </c>
      <c r="I127" s="23">
        <v>161.38999999999999</v>
      </c>
      <c r="J127" s="23">
        <v>166.08</v>
      </c>
      <c r="K127" s="23">
        <v>144</v>
      </c>
      <c r="L127" s="23"/>
      <c r="M127" s="23">
        <v>134.75</v>
      </c>
      <c r="N127" s="23">
        <v>156.91</v>
      </c>
      <c r="O127" s="23">
        <v>163</v>
      </c>
      <c r="P127" s="23">
        <v>153.47999999999999</v>
      </c>
      <c r="Q127" s="23">
        <v>152.79</v>
      </c>
      <c r="R127" s="23">
        <v>150.19999999999999</v>
      </c>
      <c r="S127" s="23">
        <v>143.28</v>
      </c>
      <c r="T127" s="23">
        <v>182</v>
      </c>
      <c r="U127" s="23">
        <v>132.44</v>
      </c>
      <c r="V127" s="23">
        <v>144.6</v>
      </c>
      <c r="W127" s="23">
        <v>141.24</v>
      </c>
      <c r="X127" s="23">
        <v>168</v>
      </c>
      <c r="Y127" s="23">
        <v>149.35</v>
      </c>
      <c r="Z127" s="23">
        <v>144.38</v>
      </c>
      <c r="AA127" s="23">
        <v>147</v>
      </c>
      <c r="AB127" s="23">
        <v>150.52000000000001</v>
      </c>
      <c r="AC127" s="23">
        <v>132.86000000000001</v>
      </c>
      <c r="AD127" s="23">
        <v>152.21</v>
      </c>
      <c r="AE127" s="23">
        <v>147.49</v>
      </c>
      <c r="AF127" s="23"/>
      <c r="AH127" s="13"/>
    </row>
    <row r="128" spans="1:34" ht="15.75">
      <c r="A128" s="21"/>
      <c r="B128" s="24">
        <f t="shared" si="2"/>
        <v>40622</v>
      </c>
      <c r="C128" s="25">
        <v>136.30000000000001</v>
      </c>
      <c r="D128" s="25">
        <v>165.9</v>
      </c>
      <c r="E128" s="25">
        <v>144.38999999999999</v>
      </c>
      <c r="F128" s="25">
        <v>134.75</v>
      </c>
      <c r="G128" s="25">
        <v>153</v>
      </c>
      <c r="H128" s="25">
        <v>149.71</v>
      </c>
      <c r="I128" s="25">
        <v>159.71</v>
      </c>
      <c r="J128" s="25">
        <v>166.16</v>
      </c>
      <c r="K128" s="25">
        <v>145</v>
      </c>
      <c r="L128" s="25"/>
      <c r="M128" s="25">
        <v>138.69</v>
      </c>
      <c r="N128" s="25">
        <v>156.91</v>
      </c>
      <c r="O128" s="25">
        <v>162</v>
      </c>
      <c r="P128" s="25">
        <v>153.27000000000001</v>
      </c>
      <c r="Q128" s="25">
        <v>155.69999999999999</v>
      </c>
      <c r="R128" s="25">
        <v>151.6</v>
      </c>
      <c r="S128" s="25">
        <v>143.25</v>
      </c>
      <c r="T128" s="25">
        <v>182</v>
      </c>
      <c r="U128" s="25">
        <v>138.09</v>
      </c>
      <c r="V128" s="25">
        <v>151.24</v>
      </c>
      <c r="W128" s="25">
        <v>141.93</v>
      </c>
      <c r="X128" s="25">
        <v>168</v>
      </c>
      <c r="Y128" s="25">
        <v>150.93</v>
      </c>
      <c r="Z128" s="25">
        <v>146.43</v>
      </c>
      <c r="AA128" s="25">
        <v>147.21</v>
      </c>
      <c r="AB128" s="25">
        <v>151.16999999999999</v>
      </c>
      <c r="AC128" s="25">
        <v>137.74</v>
      </c>
      <c r="AD128" s="25">
        <v>151.29</v>
      </c>
      <c r="AE128" s="25">
        <v>149.25</v>
      </c>
      <c r="AF128" s="25"/>
      <c r="AH128" s="13"/>
    </row>
    <row r="129" spans="1:34" ht="15.75">
      <c r="A129" s="21"/>
      <c r="B129" s="22">
        <f t="shared" si="2"/>
        <v>40629</v>
      </c>
      <c r="C129" s="23">
        <v>135</v>
      </c>
      <c r="D129" s="23">
        <v>165.13</v>
      </c>
      <c r="E129" s="23">
        <v>147.36000000000001</v>
      </c>
      <c r="F129" s="23">
        <v>137.59</v>
      </c>
      <c r="G129" s="23">
        <v>154.02000000000001</v>
      </c>
      <c r="H129" s="23">
        <v>149.78</v>
      </c>
      <c r="I129" s="23">
        <v>159.71</v>
      </c>
      <c r="J129" s="23">
        <v>166.22</v>
      </c>
      <c r="K129" s="23">
        <v>145</v>
      </c>
      <c r="L129" s="23"/>
      <c r="M129" s="23">
        <v>138.44</v>
      </c>
      <c r="N129" s="23">
        <v>157.35</v>
      </c>
      <c r="O129" s="23">
        <v>161</v>
      </c>
      <c r="P129" s="23">
        <v>150.99</v>
      </c>
      <c r="Q129" s="23">
        <v>156.91999999999999</v>
      </c>
      <c r="R129" s="23">
        <v>155.9</v>
      </c>
      <c r="S129" s="23">
        <v>148.59</v>
      </c>
      <c r="T129" s="23">
        <v>182</v>
      </c>
      <c r="U129" s="23">
        <v>138.11000000000001</v>
      </c>
      <c r="V129" s="23">
        <v>150.76</v>
      </c>
      <c r="W129" s="23">
        <v>145.02000000000001</v>
      </c>
      <c r="X129" s="23">
        <v>168</v>
      </c>
      <c r="Y129" s="23">
        <v>152.83000000000001</v>
      </c>
      <c r="Z129" s="23">
        <v>150.91999999999999</v>
      </c>
      <c r="AA129" s="23">
        <v>148.08000000000001</v>
      </c>
      <c r="AB129" s="23">
        <v>151.91</v>
      </c>
      <c r="AC129" s="23">
        <v>136.97999999999999</v>
      </c>
      <c r="AD129" s="23">
        <v>151.71</v>
      </c>
      <c r="AE129" s="23">
        <v>150.63999999999999</v>
      </c>
      <c r="AF129" s="23"/>
      <c r="AH129" s="13"/>
    </row>
    <row r="130" spans="1:34" ht="15.75">
      <c r="A130" s="21"/>
      <c r="B130" s="24">
        <f t="shared" si="2"/>
        <v>40636</v>
      </c>
      <c r="C130" s="25">
        <v>139.69999999999999</v>
      </c>
      <c r="D130" s="25">
        <v>164.21</v>
      </c>
      <c r="E130" s="25">
        <v>148.13</v>
      </c>
      <c r="F130" s="25">
        <v>137.59</v>
      </c>
      <c r="G130" s="25">
        <v>155.04</v>
      </c>
      <c r="H130" s="25">
        <v>149.68</v>
      </c>
      <c r="I130" s="25">
        <v>159.71</v>
      </c>
      <c r="J130" s="25">
        <v>166.08</v>
      </c>
      <c r="K130" s="25">
        <v>146</v>
      </c>
      <c r="L130" s="25"/>
      <c r="M130" s="25">
        <v>138.44999999999999</v>
      </c>
      <c r="N130" s="25">
        <v>157.16999999999999</v>
      </c>
      <c r="O130" s="25">
        <v>161</v>
      </c>
      <c r="P130" s="25">
        <v>150.25</v>
      </c>
      <c r="Q130" s="25">
        <v>155.16</v>
      </c>
      <c r="R130" s="25">
        <v>154.69999999999999</v>
      </c>
      <c r="S130" s="25">
        <v>150.74</v>
      </c>
      <c r="T130" s="25">
        <v>182</v>
      </c>
      <c r="U130" s="25">
        <v>140</v>
      </c>
      <c r="V130" s="25">
        <v>153.27000000000001</v>
      </c>
      <c r="W130" s="25">
        <v>146.79</v>
      </c>
      <c r="X130" s="25">
        <v>168</v>
      </c>
      <c r="Y130" s="25">
        <v>154.16</v>
      </c>
      <c r="Z130" s="25">
        <v>152.25</v>
      </c>
      <c r="AA130" s="25">
        <v>150.04</v>
      </c>
      <c r="AB130" s="25">
        <v>152.62</v>
      </c>
      <c r="AC130" s="25">
        <v>137.59</v>
      </c>
      <c r="AD130" s="25">
        <v>151.86000000000001</v>
      </c>
      <c r="AE130" s="25">
        <v>151.56</v>
      </c>
      <c r="AF130" s="25"/>
      <c r="AH130" s="13"/>
    </row>
    <row r="131" spans="1:34" ht="15.75">
      <c r="A131" s="21"/>
      <c r="B131" s="22">
        <f t="shared" si="2"/>
        <v>40643</v>
      </c>
      <c r="C131" s="23">
        <v>140</v>
      </c>
      <c r="D131" s="23">
        <v>163.12</v>
      </c>
      <c r="E131" s="23">
        <v>152.2362</v>
      </c>
      <c r="F131" s="23">
        <v>137.5899</v>
      </c>
      <c r="G131" s="23">
        <v>157.08000000000001</v>
      </c>
      <c r="H131" s="23">
        <v>152.5</v>
      </c>
      <c r="I131" s="23">
        <v>156</v>
      </c>
      <c r="J131" s="23">
        <v>166.2</v>
      </c>
      <c r="K131" s="23">
        <v>148</v>
      </c>
      <c r="L131" s="23"/>
      <c r="M131" s="23">
        <v>138.47</v>
      </c>
      <c r="N131" s="23">
        <v>154.84</v>
      </c>
      <c r="O131" s="23">
        <v>161</v>
      </c>
      <c r="P131" s="23">
        <v>157.03640000000001</v>
      </c>
      <c r="Q131" s="23">
        <v>155.5694</v>
      </c>
      <c r="R131" s="23">
        <v>154.80000000000001</v>
      </c>
      <c r="S131" s="23">
        <v>153.1061</v>
      </c>
      <c r="T131" s="23">
        <v>182</v>
      </c>
      <c r="U131" s="23">
        <v>140.12</v>
      </c>
      <c r="V131" s="23">
        <v>153.26</v>
      </c>
      <c r="W131" s="23">
        <v>149.1627</v>
      </c>
      <c r="X131" s="23">
        <v>168</v>
      </c>
      <c r="Y131" s="23">
        <v>154.0821</v>
      </c>
      <c r="Z131" s="23">
        <v>153.16</v>
      </c>
      <c r="AA131" s="23">
        <v>150.27000000000001</v>
      </c>
      <c r="AB131" s="23">
        <v>151.13</v>
      </c>
      <c r="AC131" s="23">
        <v>136.6584</v>
      </c>
      <c r="AD131" s="23">
        <v>153.8143</v>
      </c>
      <c r="AE131" s="23">
        <v>152.37</v>
      </c>
      <c r="AF131" s="23"/>
      <c r="AH131" s="13"/>
    </row>
    <row r="132" spans="1:34" ht="15.75">
      <c r="A132" s="21"/>
      <c r="B132" s="24">
        <f t="shared" si="2"/>
        <v>40650</v>
      </c>
      <c r="C132" s="25">
        <v>144.80000000000001</v>
      </c>
      <c r="D132" s="25">
        <v>163.34</v>
      </c>
      <c r="E132" s="25">
        <v>153.76</v>
      </c>
      <c r="F132" s="25">
        <v>139.58000000000001</v>
      </c>
      <c r="G132" s="25">
        <v>159.12</v>
      </c>
      <c r="H132" s="25">
        <v>154.27000000000001</v>
      </c>
      <c r="I132" s="25">
        <v>156</v>
      </c>
      <c r="J132" s="25">
        <v>166.2</v>
      </c>
      <c r="K132" s="25">
        <v>152</v>
      </c>
      <c r="L132" s="25"/>
      <c r="M132" s="25">
        <v>138.55000000000001</v>
      </c>
      <c r="N132" s="25">
        <v>154.96</v>
      </c>
      <c r="O132" s="25">
        <v>161</v>
      </c>
      <c r="P132" s="25">
        <v>154.86000000000001</v>
      </c>
      <c r="Q132" s="25">
        <v>158.08000000000001</v>
      </c>
      <c r="R132" s="25">
        <v>159.1</v>
      </c>
      <c r="S132" s="25">
        <v>153.13999999999999</v>
      </c>
      <c r="T132" s="25">
        <v>182</v>
      </c>
      <c r="U132" s="25">
        <v>143.88999999999999</v>
      </c>
      <c r="V132" s="25">
        <v>154.75</v>
      </c>
      <c r="W132" s="25">
        <v>154.71</v>
      </c>
      <c r="X132" s="25">
        <v>168</v>
      </c>
      <c r="Y132" s="25">
        <v>155.79</v>
      </c>
      <c r="Z132" s="25">
        <v>153.97999999999999</v>
      </c>
      <c r="AA132" s="25">
        <v>152.33000000000001</v>
      </c>
      <c r="AB132" s="25">
        <v>152.41999999999999</v>
      </c>
      <c r="AC132" s="25">
        <v>137.5</v>
      </c>
      <c r="AD132" s="25">
        <v>154.78</v>
      </c>
      <c r="AE132" s="25">
        <v>154.5</v>
      </c>
      <c r="AF132" s="25"/>
      <c r="AH132" s="13"/>
    </row>
    <row r="133" spans="1:34" ht="15.75">
      <c r="A133" s="21"/>
      <c r="B133" s="22">
        <f t="shared" si="2"/>
        <v>40657</v>
      </c>
      <c r="C133" s="23">
        <v>144.19999999999999</v>
      </c>
      <c r="D133" s="23">
        <v>163.25</v>
      </c>
      <c r="E133" s="23">
        <v>157.91999999999999</v>
      </c>
      <c r="F133" s="23">
        <v>137.58000000000001</v>
      </c>
      <c r="G133" s="23">
        <v>160.13999999999999</v>
      </c>
      <c r="H133" s="23">
        <v>155.88999999999999</v>
      </c>
      <c r="I133" s="23">
        <v>155.07</v>
      </c>
      <c r="J133" s="23">
        <v>166.03</v>
      </c>
      <c r="K133" s="23">
        <v>158</v>
      </c>
      <c r="L133" s="23"/>
      <c r="M133" s="23">
        <v>142.5</v>
      </c>
      <c r="N133" s="23">
        <v>158.49</v>
      </c>
      <c r="O133" s="23">
        <v>161</v>
      </c>
      <c r="P133" s="23">
        <v>159.05000000000001</v>
      </c>
      <c r="Q133" s="23">
        <v>160.91</v>
      </c>
      <c r="R133" s="23">
        <v>159.1</v>
      </c>
      <c r="S133" s="23">
        <v>155.74</v>
      </c>
      <c r="T133" s="23">
        <v>182</v>
      </c>
      <c r="U133" s="23">
        <v>143.93</v>
      </c>
      <c r="V133" s="23">
        <v>155.36000000000001</v>
      </c>
      <c r="W133" s="23">
        <v>153.91999999999999</v>
      </c>
      <c r="X133" s="23">
        <v>168</v>
      </c>
      <c r="Y133" s="23">
        <v>159.44999999999999</v>
      </c>
      <c r="Z133" s="23">
        <v>153.43</v>
      </c>
      <c r="AA133" s="23">
        <v>154.41999999999999</v>
      </c>
      <c r="AB133" s="23">
        <v>150.04</v>
      </c>
      <c r="AC133" s="23">
        <v>139.58000000000001</v>
      </c>
      <c r="AD133" s="23">
        <v>156.12</v>
      </c>
      <c r="AE133" s="23">
        <v>155.55000000000001</v>
      </c>
      <c r="AF133" s="23"/>
      <c r="AH133" s="13"/>
    </row>
    <row r="134" spans="1:34" ht="15.75">
      <c r="A134" s="21"/>
      <c r="B134" s="24">
        <f t="shared" si="2"/>
        <v>40664</v>
      </c>
      <c r="C134" s="25">
        <v>147.9</v>
      </c>
      <c r="D134" s="25">
        <v>163.28</v>
      </c>
      <c r="E134" s="25">
        <v>158.15</v>
      </c>
      <c r="F134" s="25">
        <v>137.59</v>
      </c>
      <c r="G134" s="25">
        <v>164.22</v>
      </c>
      <c r="H134" s="25">
        <v>153.88999999999999</v>
      </c>
      <c r="I134" s="25">
        <v>155.44</v>
      </c>
      <c r="J134" s="25">
        <v>166.8</v>
      </c>
      <c r="K134" s="25">
        <v>158</v>
      </c>
      <c r="L134" s="25"/>
      <c r="M134" s="25">
        <v>142.63</v>
      </c>
      <c r="N134" s="25">
        <v>161.99</v>
      </c>
      <c r="O134" s="25">
        <v>161</v>
      </c>
      <c r="P134" s="25">
        <v>161.93</v>
      </c>
      <c r="Q134" s="25">
        <v>162.69999999999999</v>
      </c>
      <c r="R134" s="25">
        <v>161.69999999999999</v>
      </c>
      <c r="S134" s="25">
        <v>156.72</v>
      </c>
      <c r="T134" s="25">
        <v>182</v>
      </c>
      <c r="U134" s="25">
        <v>146.82</v>
      </c>
      <c r="V134" s="25">
        <v>157.63999999999999</v>
      </c>
      <c r="W134" s="25">
        <v>154.68</v>
      </c>
      <c r="X134" s="25">
        <v>168</v>
      </c>
      <c r="Y134" s="25">
        <v>159.41999999999999</v>
      </c>
      <c r="Z134" s="25">
        <v>155.88</v>
      </c>
      <c r="AA134" s="25">
        <v>154.04</v>
      </c>
      <c r="AB134" s="25">
        <v>153.22999999999999</v>
      </c>
      <c r="AC134" s="25">
        <v>139.9</v>
      </c>
      <c r="AD134" s="25">
        <v>156.44999999999999</v>
      </c>
      <c r="AE134" s="25">
        <v>157.29</v>
      </c>
      <c r="AF134" s="25"/>
      <c r="AH134" s="13"/>
    </row>
    <row r="135" spans="1:34" ht="15.75">
      <c r="A135" s="21"/>
      <c r="B135" s="22">
        <f t="shared" si="2"/>
        <v>40671</v>
      </c>
      <c r="C135" s="23">
        <v>152</v>
      </c>
      <c r="D135" s="23">
        <v>163.80000000000001</v>
      </c>
      <c r="E135" s="23">
        <v>161.55000000000001</v>
      </c>
      <c r="F135" s="23">
        <v>141.88</v>
      </c>
      <c r="G135" s="23">
        <v>166.26</v>
      </c>
      <c r="H135" s="23">
        <v>159.55000000000001</v>
      </c>
      <c r="I135" s="23">
        <v>155.63</v>
      </c>
      <c r="J135" s="23">
        <v>168.92</v>
      </c>
      <c r="K135" s="23">
        <v>159</v>
      </c>
      <c r="L135" s="23"/>
      <c r="M135" s="23">
        <v>142.59</v>
      </c>
      <c r="N135" s="23">
        <v>164.35</v>
      </c>
      <c r="O135" s="23">
        <v>159</v>
      </c>
      <c r="P135" s="23">
        <v>157.32</v>
      </c>
      <c r="Q135" s="23">
        <v>167.17</v>
      </c>
      <c r="R135" s="23">
        <v>164.9</v>
      </c>
      <c r="S135" s="23">
        <v>160.36000000000001</v>
      </c>
      <c r="T135" s="23">
        <v>182</v>
      </c>
      <c r="U135" s="23">
        <v>150.76</v>
      </c>
      <c r="V135" s="23">
        <v>160.94</v>
      </c>
      <c r="W135" s="23">
        <v>154.87</v>
      </c>
      <c r="X135" s="23">
        <v>170</v>
      </c>
      <c r="Y135" s="23">
        <v>161.36000000000001</v>
      </c>
      <c r="Z135" s="23">
        <v>158.87</v>
      </c>
      <c r="AA135" s="23">
        <v>156.1</v>
      </c>
      <c r="AB135" s="23">
        <v>152.19</v>
      </c>
      <c r="AC135" s="23">
        <v>140.84</v>
      </c>
      <c r="AD135" s="23">
        <v>158.12</v>
      </c>
      <c r="AE135" s="23">
        <v>159.4</v>
      </c>
      <c r="AF135" s="23"/>
      <c r="AH135" s="13"/>
    </row>
    <row r="136" spans="1:34" ht="15.75">
      <c r="A136" s="21"/>
      <c r="B136" s="24">
        <f t="shared" si="2"/>
        <v>40678</v>
      </c>
      <c r="C136" s="25">
        <v>151.69999999999999</v>
      </c>
      <c r="D136" s="25">
        <v>164.06</v>
      </c>
      <c r="E136" s="25">
        <v>163.41</v>
      </c>
      <c r="F136" s="25">
        <v>141.88999999999999</v>
      </c>
      <c r="G136" s="25">
        <v>163.19999999999999</v>
      </c>
      <c r="H136" s="25">
        <v>161.97999999999999</v>
      </c>
      <c r="I136" s="25">
        <v>158.04</v>
      </c>
      <c r="J136" s="25">
        <v>169.67</v>
      </c>
      <c r="K136" s="25">
        <v>159</v>
      </c>
      <c r="L136" s="25"/>
      <c r="M136" s="25">
        <v>142.68</v>
      </c>
      <c r="N136" s="25">
        <v>164.17</v>
      </c>
      <c r="O136" s="25">
        <v>151</v>
      </c>
      <c r="P136" s="25">
        <v>167.68</v>
      </c>
      <c r="Q136" s="25">
        <v>166.84</v>
      </c>
      <c r="R136" s="25">
        <v>161.1</v>
      </c>
      <c r="S136" s="25">
        <v>160.62</v>
      </c>
      <c r="T136" s="25">
        <v>182</v>
      </c>
      <c r="U136" s="25">
        <v>150.74</v>
      </c>
      <c r="V136" s="25">
        <v>160.62</v>
      </c>
      <c r="W136" s="25">
        <v>156.34</v>
      </c>
      <c r="X136" s="25">
        <v>171</v>
      </c>
      <c r="Y136" s="25">
        <v>161.15</v>
      </c>
      <c r="Z136" s="25">
        <v>157.12</v>
      </c>
      <c r="AA136" s="25">
        <v>159.44999999999999</v>
      </c>
      <c r="AB136" s="25">
        <v>148.65</v>
      </c>
      <c r="AC136" s="25">
        <v>140.78</v>
      </c>
      <c r="AD136" s="25">
        <v>162.62</v>
      </c>
      <c r="AE136" s="25">
        <v>159.27000000000001</v>
      </c>
      <c r="AF136" s="25"/>
      <c r="AH136" s="13"/>
    </row>
    <row r="137" spans="1:34" ht="15.75">
      <c r="A137" s="21"/>
      <c r="B137" s="22">
        <f t="shared" si="2"/>
        <v>40685</v>
      </c>
      <c r="C137" s="23">
        <v>143.69999999999999</v>
      </c>
      <c r="D137" s="23">
        <v>164.12</v>
      </c>
      <c r="E137" s="23">
        <v>161.93</v>
      </c>
      <c r="F137" s="23">
        <v>141.88999999999999</v>
      </c>
      <c r="G137" s="23">
        <v>157.08000000000001</v>
      </c>
      <c r="H137" s="23">
        <v>159.80000000000001</v>
      </c>
      <c r="I137" s="23">
        <v>158.04</v>
      </c>
      <c r="J137" s="23">
        <v>169.51</v>
      </c>
      <c r="K137" s="23">
        <v>156</v>
      </c>
      <c r="L137" s="23"/>
      <c r="M137" s="23">
        <v>146.69999999999999</v>
      </c>
      <c r="N137" s="23">
        <v>163.71</v>
      </c>
      <c r="O137" s="23">
        <v>127</v>
      </c>
      <c r="P137" s="23">
        <v>163.79</v>
      </c>
      <c r="Q137" s="23">
        <v>163.74</v>
      </c>
      <c r="R137" s="23">
        <v>156.30000000000001</v>
      </c>
      <c r="S137" s="23">
        <v>156.16999999999999</v>
      </c>
      <c r="T137" s="23">
        <v>182</v>
      </c>
      <c r="U137" s="23">
        <v>143.19</v>
      </c>
      <c r="V137" s="23">
        <v>152.5</v>
      </c>
      <c r="W137" s="23">
        <v>152.27000000000001</v>
      </c>
      <c r="X137" s="23">
        <v>171</v>
      </c>
      <c r="Y137" s="23">
        <v>162.29</v>
      </c>
      <c r="Z137" s="23">
        <v>152.91</v>
      </c>
      <c r="AA137" s="23">
        <v>160.72999999999999</v>
      </c>
      <c r="AB137" s="23">
        <v>148.04</v>
      </c>
      <c r="AC137" s="23">
        <v>144.75</v>
      </c>
      <c r="AD137" s="23">
        <v>164.73</v>
      </c>
      <c r="AE137" s="23">
        <v>156.33000000000001</v>
      </c>
      <c r="AF137" s="23"/>
      <c r="AH137" s="13"/>
    </row>
    <row r="138" spans="1:34" ht="15.75">
      <c r="A138" s="21"/>
      <c r="B138" s="24">
        <f t="shared" si="2"/>
        <v>40692</v>
      </c>
      <c r="C138" s="25">
        <v>140.5</v>
      </c>
      <c r="D138" s="25">
        <v>164.24</v>
      </c>
      <c r="E138" s="25">
        <v>159.94999999999999</v>
      </c>
      <c r="F138" s="25">
        <v>141.88999999999999</v>
      </c>
      <c r="G138" s="25">
        <v>155.04</v>
      </c>
      <c r="H138" s="25">
        <v>161.91999999999999</v>
      </c>
      <c r="I138" s="25">
        <v>159.9</v>
      </c>
      <c r="J138" s="25">
        <v>166.48</v>
      </c>
      <c r="K138" s="25">
        <v>151</v>
      </c>
      <c r="L138" s="25"/>
      <c r="M138" s="25">
        <v>146.38999999999999</v>
      </c>
      <c r="N138" s="25">
        <v>164.17</v>
      </c>
      <c r="O138" s="25">
        <v>128</v>
      </c>
      <c r="P138" s="25">
        <v>157.44</v>
      </c>
      <c r="Q138" s="25">
        <v>165.24</v>
      </c>
      <c r="R138" s="25">
        <v>153.30000000000001</v>
      </c>
      <c r="S138" s="25">
        <v>154.08000000000001</v>
      </c>
      <c r="T138" s="25">
        <v>182</v>
      </c>
      <c r="U138" s="25">
        <v>139.36000000000001</v>
      </c>
      <c r="V138" s="25">
        <v>146.86000000000001</v>
      </c>
      <c r="W138" s="25">
        <v>148.93</v>
      </c>
      <c r="X138" s="25">
        <v>168</v>
      </c>
      <c r="Y138" s="25">
        <v>161.81</v>
      </c>
      <c r="Z138" s="25">
        <v>148.19999999999999</v>
      </c>
      <c r="AA138" s="25">
        <v>161</v>
      </c>
      <c r="AB138" s="25">
        <v>148.16999999999999</v>
      </c>
      <c r="AC138" s="25">
        <v>146.16</v>
      </c>
      <c r="AD138" s="25">
        <v>167.21</v>
      </c>
      <c r="AE138" s="25">
        <v>154.1</v>
      </c>
      <c r="AF138" s="25"/>
      <c r="AH138" s="13"/>
    </row>
    <row r="139" spans="1:34" ht="15.75">
      <c r="A139" s="21"/>
      <c r="B139" s="22">
        <f t="shared" si="2"/>
        <v>40699</v>
      </c>
      <c r="C139" s="23">
        <v>139.4</v>
      </c>
      <c r="D139" s="23">
        <v>165.99</v>
      </c>
      <c r="E139" s="23">
        <v>158.75</v>
      </c>
      <c r="F139" s="23">
        <v>138.96</v>
      </c>
      <c r="G139" s="23">
        <v>157.08000000000001</v>
      </c>
      <c r="H139" s="23">
        <v>160.99</v>
      </c>
      <c r="I139" s="23">
        <v>162.13</v>
      </c>
      <c r="J139" s="23">
        <v>164.28</v>
      </c>
      <c r="K139" s="23">
        <v>147</v>
      </c>
      <c r="L139" s="23"/>
      <c r="M139" s="23">
        <v>146.66999999999999</v>
      </c>
      <c r="N139" s="23">
        <v>163.95</v>
      </c>
      <c r="O139" s="23">
        <v>137</v>
      </c>
      <c r="P139" s="23">
        <v>166.37</v>
      </c>
      <c r="Q139" s="23">
        <v>157.43</v>
      </c>
      <c r="R139" s="23">
        <v>153</v>
      </c>
      <c r="S139" s="23">
        <v>154.91</v>
      </c>
      <c r="T139" s="23">
        <v>182</v>
      </c>
      <c r="U139" s="23">
        <v>139.44</v>
      </c>
      <c r="V139" s="23">
        <v>147.28</v>
      </c>
      <c r="W139" s="23">
        <v>149.52000000000001</v>
      </c>
      <c r="X139" s="23">
        <v>166</v>
      </c>
      <c r="Y139" s="23">
        <v>163.74</v>
      </c>
      <c r="Z139" s="23">
        <v>146.83000000000001</v>
      </c>
      <c r="AA139" s="23">
        <v>157.06</v>
      </c>
      <c r="AB139" s="23">
        <v>146.72</v>
      </c>
      <c r="AC139" s="23">
        <v>144.28</v>
      </c>
      <c r="AD139" s="23">
        <v>166.97</v>
      </c>
      <c r="AE139" s="23">
        <v>153.47999999999999</v>
      </c>
      <c r="AF139" s="23"/>
      <c r="AH139" s="13"/>
    </row>
    <row r="140" spans="1:34" ht="15.75">
      <c r="A140" s="21"/>
      <c r="B140" s="24">
        <f t="shared" si="2"/>
        <v>40706</v>
      </c>
      <c r="C140" s="25">
        <v>144.80000000000001</v>
      </c>
      <c r="D140" s="25">
        <v>167.06</v>
      </c>
      <c r="E140" s="25">
        <v>160.44999999999999</v>
      </c>
      <c r="F140" s="25">
        <v>138.93</v>
      </c>
      <c r="G140" s="25">
        <v>160.13999999999999</v>
      </c>
      <c r="H140" s="25">
        <v>160.76</v>
      </c>
      <c r="I140" s="25">
        <v>160.83000000000001</v>
      </c>
      <c r="J140" s="25">
        <v>164.33</v>
      </c>
      <c r="K140" s="25">
        <v>146</v>
      </c>
      <c r="L140" s="25"/>
      <c r="M140" s="25">
        <v>146.75</v>
      </c>
      <c r="N140" s="25">
        <v>162.66</v>
      </c>
      <c r="O140" s="25">
        <v>164</v>
      </c>
      <c r="P140" s="25">
        <v>170.63</v>
      </c>
      <c r="Q140" s="25">
        <v>147</v>
      </c>
      <c r="R140" s="25">
        <v>161.4</v>
      </c>
      <c r="S140" s="25">
        <v>156.34</v>
      </c>
      <c r="T140" s="25">
        <v>182</v>
      </c>
      <c r="U140" s="25">
        <v>145.13</v>
      </c>
      <c r="V140" s="25">
        <v>152.75</v>
      </c>
      <c r="W140" s="25">
        <v>153.77000000000001</v>
      </c>
      <c r="X140" s="25">
        <v>166</v>
      </c>
      <c r="Y140" s="25">
        <v>162.88</v>
      </c>
      <c r="Z140" s="25">
        <v>152.08000000000001</v>
      </c>
      <c r="AA140" s="25">
        <v>156.1</v>
      </c>
      <c r="AB140" s="25">
        <v>147.86000000000001</v>
      </c>
      <c r="AC140" s="25">
        <v>142.47</v>
      </c>
      <c r="AD140" s="25">
        <v>165.35</v>
      </c>
      <c r="AE140" s="25">
        <v>155.04</v>
      </c>
      <c r="AF140" s="25"/>
      <c r="AH140" s="13"/>
    </row>
    <row r="141" spans="1:34" ht="15.75">
      <c r="A141" s="21"/>
      <c r="B141" s="22">
        <f t="shared" si="2"/>
        <v>40713</v>
      </c>
      <c r="C141" s="23">
        <v>144.30000000000001</v>
      </c>
      <c r="D141" s="23">
        <v>167.89</v>
      </c>
      <c r="E141" s="23">
        <v>161.94</v>
      </c>
      <c r="F141" s="23">
        <v>141.44999999999999</v>
      </c>
      <c r="G141" s="23">
        <v>160.13999999999999</v>
      </c>
      <c r="H141" s="23">
        <v>162.07</v>
      </c>
      <c r="I141" s="23">
        <v>163.61000000000001</v>
      </c>
      <c r="J141" s="23">
        <v>165.6</v>
      </c>
      <c r="K141" s="23">
        <v>145</v>
      </c>
      <c r="L141" s="23"/>
      <c r="M141" s="23">
        <v>146.72999999999999</v>
      </c>
      <c r="N141" s="23">
        <v>165.59</v>
      </c>
      <c r="O141" s="23">
        <v>167</v>
      </c>
      <c r="P141" s="23">
        <v>167.53</v>
      </c>
      <c r="Q141" s="23">
        <v>156.56</v>
      </c>
      <c r="R141" s="23">
        <v>159.69999999999999</v>
      </c>
      <c r="S141" s="23">
        <v>156.88</v>
      </c>
      <c r="T141" s="23">
        <v>182</v>
      </c>
      <c r="U141" s="23">
        <v>145.04</v>
      </c>
      <c r="V141" s="23">
        <v>153.13</v>
      </c>
      <c r="W141" s="23">
        <v>158.05000000000001</v>
      </c>
      <c r="X141" s="23">
        <v>167</v>
      </c>
      <c r="Y141" s="23">
        <v>162.5</v>
      </c>
      <c r="Z141" s="23">
        <v>151.27000000000001</v>
      </c>
      <c r="AA141" s="23">
        <v>158.72</v>
      </c>
      <c r="AB141" s="23">
        <v>146.37</v>
      </c>
      <c r="AC141" s="23">
        <v>141.07</v>
      </c>
      <c r="AD141" s="23">
        <v>168.41</v>
      </c>
      <c r="AE141" s="23">
        <v>156.12</v>
      </c>
      <c r="AF141" s="23"/>
      <c r="AH141" s="13"/>
    </row>
    <row r="142" spans="1:34" ht="15.75">
      <c r="A142" s="21"/>
      <c r="B142" s="24">
        <f t="shared" si="2"/>
        <v>40720</v>
      </c>
      <c r="C142" s="25">
        <v>145</v>
      </c>
      <c r="D142" s="25">
        <v>168.66</v>
      </c>
      <c r="E142" s="25">
        <v>161.38</v>
      </c>
      <c r="F142" s="25">
        <v>141.44</v>
      </c>
      <c r="G142" s="25">
        <v>160.13999999999999</v>
      </c>
      <c r="H142" s="25">
        <v>162.49</v>
      </c>
      <c r="I142" s="25">
        <v>165.84</v>
      </c>
      <c r="J142" s="25">
        <v>165.47</v>
      </c>
      <c r="K142" s="25">
        <v>145</v>
      </c>
      <c r="L142" s="25"/>
      <c r="M142" s="25">
        <v>146.88</v>
      </c>
      <c r="N142" s="25">
        <v>168.64</v>
      </c>
      <c r="O142" s="25">
        <v>181</v>
      </c>
      <c r="P142" s="25">
        <v>168.97</v>
      </c>
      <c r="Q142" s="25">
        <v>157.26</v>
      </c>
      <c r="R142" s="25">
        <v>160.4</v>
      </c>
      <c r="S142" s="25">
        <v>158.03</v>
      </c>
      <c r="T142" s="25">
        <v>182</v>
      </c>
      <c r="U142" s="25">
        <v>145.18</v>
      </c>
      <c r="V142" s="25">
        <v>152.63</v>
      </c>
      <c r="W142" s="25">
        <v>158.84</v>
      </c>
      <c r="X142" s="25">
        <v>167</v>
      </c>
      <c r="Y142" s="25">
        <v>160.69</v>
      </c>
      <c r="Z142" s="25">
        <v>151.24</v>
      </c>
      <c r="AA142" s="25">
        <v>158.32</v>
      </c>
      <c r="AB142" s="25">
        <v>147.94999999999999</v>
      </c>
      <c r="AC142" s="25">
        <v>142.41</v>
      </c>
      <c r="AD142" s="25">
        <v>167.54</v>
      </c>
      <c r="AE142" s="25">
        <v>156.4</v>
      </c>
      <c r="AF142" s="25"/>
      <c r="AH142" s="13"/>
    </row>
    <row r="143" spans="1:34" ht="15.75">
      <c r="A143" s="21"/>
      <c r="B143" s="22">
        <f t="shared" si="2"/>
        <v>40727</v>
      </c>
      <c r="C143" s="23">
        <v>144.9</v>
      </c>
      <c r="D143" s="23">
        <v>169.36</v>
      </c>
      <c r="E143" s="23">
        <v>160.75</v>
      </c>
      <c r="F143" s="23">
        <v>141.44999999999999</v>
      </c>
      <c r="G143" s="23">
        <v>160.13999999999999</v>
      </c>
      <c r="H143" s="23">
        <v>161.36000000000001</v>
      </c>
      <c r="I143" s="23">
        <v>167.7</v>
      </c>
      <c r="J143" s="23">
        <v>165.58</v>
      </c>
      <c r="K143" s="23">
        <v>144</v>
      </c>
      <c r="L143" s="23"/>
      <c r="M143" s="23">
        <v>146.69999999999999</v>
      </c>
      <c r="N143" s="23">
        <v>171.98</v>
      </c>
      <c r="O143" s="23">
        <v>182</v>
      </c>
      <c r="P143" s="23">
        <v>170.69</v>
      </c>
      <c r="Q143" s="23">
        <v>152.41999999999999</v>
      </c>
      <c r="R143" s="23">
        <v>159.6</v>
      </c>
      <c r="S143" s="23">
        <v>159.21</v>
      </c>
      <c r="T143" s="23">
        <v>182</v>
      </c>
      <c r="U143" s="23">
        <v>145.15</v>
      </c>
      <c r="V143" s="23">
        <v>153.13</v>
      </c>
      <c r="W143" s="23">
        <v>160.09</v>
      </c>
      <c r="X143" s="23">
        <v>167</v>
      </c>
      <c r="Y143" s="23">
        <v>161.86000000000001</v>
      </c>
      <c r="Z143" s="23">
        <v>151.85</v>
      </c>
      <c r="AA143" s="23">
        <v>159.88999999999999</v>
      </c>
      <c r="AB143" s="23">
        <v>147.77000000000001</v>
      </c>
      <c r="AC143" s="23">
        <v>145.87</v>
      </c>
      <c r="AD143" s="23">
        <v>166.38</v>
      </c>
      <c r="AE143" s="23">
        <v>156.71061</v>
      </c>
      <c r="AF143" s="23"/>
      <c r="AH143" s="13"/>
    </row>
    <row r="144" spans="1:34" ht="15.75">
      <c r="A144" s="21"/>
      <c r="B144" s="24">
        <f t="shared" si="2"/>
        <v>40734</v>
      </c>
      <c r="C144" s="25">
        <v>145.1</v>
      </c>
      <c r="D144" s="25">
        <v>171.16</v>
      </c>
      <c r="E144" s="25">
        <v>161.88</v>
      </c>
      <c r="F144" s="25">
        <v>141.44</v>
      </c>
      <c r="G144" s="25">
        <v>162.18</v>
      </c>
      <c r="H144" s="25">
        <v>159.4</v>
      </c>
      <c r="I144" s="25">
        <v>171.97</v>
      </c>
      <c r="J144" s="25">
        <v>165.35</v>
      </c>
      <c r="K144" s="25">
        <v>144</v>
      </c>
      <c r="L144" s="25"/>
      <c r="M144" s="25">
        <v>147.33000000000001</v>
      </c>
      <c r="N144" s="25">
        <v>171.98</v>
      </c>
      <c r="O144" s="25">
        <v>182</v>
      </c>
      <c r="P144" s="25">
        <v>172.41</v>
      </c>
      <c r="Q144" s="25">
        <v>155.76</v>
      </c>
      <c r="R144" s="25">
        <v>160.30000000000001</v>
      </c>
      <c r="S144" s="25">
        <v>161.61000000000001</v>
      </c>
      <c r="T144" s="25">
        <v>182</v>
      </c>
      <c r="U144" s="25">
        <v>145.15</v>
      </c>
      <c r="V144" s="25">
        <v>153.22999999999999</v>
      </c>
      <c r="W144" s="25">
        <v>162.18</v>
      </c>
      <c r="X144" s="25">
        <v>167</v>
      </c>
      <c r="Y144" s="25">
        <v>164.06</v>
      </c>
      <c r="Z144" s="25">
        <v>152.91999999999999</v>
      </c>
      <c r="AA144" s="25">
        <v>161.15</v>
      </c>
      <c r="AB144" s="25">
        <v>147.96</v>
      </c>
      <c r="AC144" s="25">
        <v>147.22999999999999</v>
      </c>
      <c r="AD144" s="25">
        <v>165.91</v>
      </c>
      <c r="AE144" s="25">
        <v>157.56</v>
      </c>
      <c r="AF144" s="25"/>
      <c r="AH144" s="13"/>
    </row>
    <row r="145" spans="1:34" ht="15.75">
      <c r="A145" s="21"/>
      <c r="B145" s="22">
        <f t="shared" si="2"/>
        <v>40741</v>
      </c>
      <c r="C145" s="23">
        <v>145.4</v>
      </c>
      <c r="D145" s="23">
        <v>170.78</v>
      </c>
      <c r="E145" s="23">
        <v>161.44999999999999</v>
      </c>
      <c r="F145" s="23">
        <v>141.47</v>
      </c>
      <c r="G145" s="23">
        <v>164.22</v>
      </c>
      <c r="H145" s="23">
        <v>159.25</v>
      </c>
      <c r="I145" s="23">
        <v>173.83</v>
      </c>
      <c r="J145" s="23">
        <v>165.79</v>
      </c>
      <c r="K145" s="23">
        <v>144</v>
      </c>
      <c r="L145" s="23"/>
      <c r="M145" s="23">
        <v>147.33000000000001</v>
      </c>
      <c r="N145" s="23">
        <v>172.32</v>
      </c>
      <c r="O145" s="23">
        <v>182</v>
      </c>
      <c r="P145" s="23">
        <v>167.46</v>
      </c>
      <c r="Q145" s="23">
        <v>146.22999999999999</v>
      </c>
      <c r="R145" s="23">
        <v>162.19999999999999</v>
      </c>
      <c r="S145" s="23">
        <v>160.35</v>
      </c>
      <c r="T145" s="23">
        <v>182</v>
      </c>
      <c r="U145" s="23">
        <v>145.27000000000001</v>
      </c>
      <c r="V145" s="23">
        <v>157.12</v>
      </c>
      <c r="W145" s="23">
        <v>157.94999999999999</v>
      </c>
      <c r="X145" s="23">
        <v>167</v>
      </c>
      <c r="Y145" s="23">
        <v>162.41</v>
      </c>
      <c r="Z145" s="23">
        <v>156</v>
      </c>
      <c r="AA145" s="23">
        <v>163.38</v>
      </c>
      <c r="AB145" s="23">
        <v>146.82</v>
      </c>
      <c r="AC145" s="23">
        <v>145.96</v>
      </c>
      <c r="AD145" s="23">
        <v>169.2</v>
      </c>
      <c r="AE145" s="23">
        <v>157.66</v>
      </c>
      <c r="AF145" s="23"/>
      <c r="AH145" s="13"/>
    </row>
    <row r="146" spans="1:34" ht="15.75">
      <c r="A146" s="21"/>
      <c r="B146" s="24">
        <f t="shared" si="2"/>
        <v>40748</v>
      </c>
      <c r="C146" s="25">
        <v>145.80000000000001</v>
      </c>
      <c r="D146" s="25">
        <v>170.75</v>
      </c>
      <c r="E146" s="25">
        <v>163.77000000000001</v>
      </c>
      <c r="F146" s="25">
        <v>141.51</v>
      </c>
      <c r="G146" s="25">
        <v>160.13999999999999</v>
      </c>
      <c r="H146" s="25">
        <v>158.02000000000001</v>
      </c>
      <c r="I146" s="25">
        <v>175.69</v>
      </c>
      <c r="J146" s="25">
        <v>165.39</v>
      </c>
      <c r="K146" s="25">
        <v>145</v>
      </c>
      <c r="L146" s="25"/>
      <c r="M146" s="25">
        <v>147.22</v>
      </c>
      <c r="N146" s="25">
        <v>173.63</v>
      </c>
      <c r="O146" s="25">
        <v>182</v>
      </c>
      <c r="P146" s="25">
        <v>170.86</v>
      </c>
      <c r="Q146" s="25">
        <v>146.69999999999999</v>
      </c>
      <c r="R146" s="25">
        <v>163.19999999999999</v>
      </c>
      <c r="S146" s="25">
        <v>161.9</v>
      </c>
      <c r="T146" s="25">
        <v>177</v>
      </c>
      <c r="U146" s="25">
        <v>144.21</v>
      </c>
      <c r="V146" s="25">
        <v>156.94</v>
      </c>
      <c r="W146" s="25">
        <v>156.82</v>
      </c>
      <c r="X146" s="25">
        <v>166</v>
      </c>
      <c r="Y146" s="25">
        <v>164.17</v>
      </c>
      <c r="Z146" s="25">
        <v>155.19</v>
      </c>
      <c r="AA146" s="25">
        <v>166.35</v>
      </c>
      <c r="AB146" s="25">
        <v>147.46</v>
      </c>
      <c r="AC146" s="25">
        <v>147.15</v>
      </c>
      <c r="AD146" s="25">
        <v>168.7</v>
      </c>
      <c r="AE146" s="25">
        <v>157.01</v>
      </c>
      <c r="AF146" s="25"/>
      <c r="AH146" s="13"/>
    </row>
    <row r="147" spans="1:34" ht="15.75">
      <c r="A147" s="21"/>
      <c r="B147" s="22">
        <f t="shared" si="2"/>
        <v>40755</v>
      </c>
      <c r="C147" s="23">
        <v>141.5</v>
      </c>
      <c r="D147" s="23">
        <v>170.96</v>
      </c>
      <c r="E147" s="23">
        <v>164.56</v>
      </c>
      <c r="F147" s="23">
        <v>141.58000000000001</v>
      </c>
      <c r="G147" s="23">
        <v>157.08000000000001</v>
      </c>
      <c r="H147" s="23">
        <v>159.1</v>
      </c>
      <c r="I147" s="23">
        <v>176.61</v>
      </c>
      <c r="J147" s="23">
        <v>165.41</v>
      </c>
      <c r="K147" s="23">
        <v>145</v>
      </c>
      <c r="L147" s="23"/>
      <c r="M147" s="23">
        <v>147.49</v>
      </c>
      <c r="N147" s="23">
        <v>174.6</v>
      </c>
      <c r="O147" s="23">
        <v>182</v>
      </c>
      <c r="P147" s="23">
        <v>168.65</v>
      </c>
      <c r="Q147" s="23">
        <v>145.86000000000001</v>
      </c>
      <c r="R147" s="23">
        <v>157.69999999999999</v>
      </c>
      <c r="S147" s="23">
        <v>159.82</v>
      </c>
      <c r="T147" s="23">
        <v>172</v>
      </c>
      <c r="U147" s="23">
        <v>141.33000000000001</v>
      </c>
      <c r="V147" s="23">
        <v>153.91</v>
      </c>
      <c r="W147" s="23">
        <v>156.1</v>
      </c>
      <c r="X147" s="23">
        <v>166</v>
      </c>
      <c r="Y147" s="23">
        <v>165.65</v>
      </c>
      <c r="Z147" s="23">
        <v>154.27000000000001</v>
      </c>
      <c r="AA147" s="23">
        <v>167.46</v>
      </c>
      <c r="AB147" s="23">
        <v>147.56</v>
      </c>
      <c r="AC147" s="23">
        <v>148.41</v>
      </c>
      <c r="AD147" s="23">
        <v>168.24</v>
      </c>
      <c r="AE147" s="23">
        <v>156.01</v>
      </c>
      <c r="AF147" s="23"/>
      <c r="AH147" s="13"/>
    </row>
    <row r="148" spans="1:34" ht="15.75">
      <c r="A148" s="21"/>
      <c r="B148" s="24">
        <f t="shared" si="2"/>
        <v>40762</v>
      </c>
      <c r="C148" s="25">
        <v>141.19999999999999</v>
      </c>
      <c r="D148" s="25">
        <v>170.92</v>
      </c>
      <c r="E148" s="25">
        <v>163.29</v>
      </c>
      <c r="F148" s="25">
        <v>141.63</v>
      </c>
      <c r="G148" s="25">
        <v>158.1</v>
      </c>
      <c r="H148" s="25">
        <v>160.13</v>
      </c>
      <c r="I148" s="25">
        <v>176.61</v>
      </c>
      <c r="J148" s="25">
        <v>165.64</v>
      </c>
      <c r="K148" s="25">
        <v>146</v>
      </c>
      <c r="L148" s="25"/>
      <c r="M148" s="25">
        <v>147.44999999999999</v>
      </c>
      <c r="N148" s="25">
        <v>176.77</v>
      </c>
      <c r="O148" s="25">
        <v>182</v>
      </c>
      <c r="P148" s="25">
        <v>170.3</v>
      </c>
      <c r="Q148" s="25">
        <v>143.19999999999999</v>
      </c>
      <c r="R148" s="25">
        <v>156.30000000000001</v>
      </c>
      <c r="S148" s="25">
        <v>157.11000000000001</v>
      </c>
      <c r="T148" s="25">
        <v>173</v>
      </c>
      <c r="U148" s="25">
        <v>141</v>
      </c>
      <c r="V148" s="25">
        <v>154</v>
      </c>
      <c r="W148" s="25">
        <v>155.80000000000001</v>
      </c>
      <c r="X148" s="25">
        <v>166</v>
      </c>
      <c r="Y148" s="25">
        <v>166.54</v>
      </c>
      <c r="Z148" s="25">
        <v>154.22999999999999</v>
      </c>
      <c r="AA148" s="25">
        <v>168.62</v>
      </c>
      <c r="AB148" s="25">
        <v>148.88</v>
      </c>
      <c r="AC148" s="25">
        <v>148.15</v>
      </c>
      <c r="AD148" s="25">
        <v>168.72</v>
      </c>
      <c r="AE148" s="25">
        <v>156.38</v>
      </c>
      <c r="AF148" s="25"/>
      <c r="AH148" s="13"/>
    </row>
    <row r="149" spans="1:34" ht="15.75">
      <c r="A149" s="21"/>
      <c r="B149" s="22">
        <f t="shared" si="2"/>
        <v>40769</v>
      </c>
      <c r="C149" s="23">
        <v>141</v>
      </c>
      <c r="D149" s="23">
        <v>170.89</v>
      </c>
      <c r="E149" s="23">
        <v>162.9</v>
      </c>
      <c r="F149" s="23">
        <v>139.07</v>
      </c>
      <c r="G149" s="23">
        <v>158.1</v>
      </c>
      <c r="H149" s="23">
        <v>159.18</v>
      </c>
      <c r="I149" s="23">
        <v>176.61</v>
      </c>
      <c r="J149" s="23">
        <v>165.64</v>
      </c>
      <c r="K149" s="23">
        <v>146</v>
      </c>
      <c r="L149" s="23"/>
      <c r="M149" s="23">
        <v>147.55000000000001</v>
      </c>
      <c r="N149" s="23">
        <v>179.9</v>
      </c>
      <c r="O149" s="23">
        <v>182</v>
      </c>
      <c r="P149" s="23">
        <v>169.17</v>
      </c>
      <c r="Q149" s="23">
        <v>144.84</v>
      </c>
      <c r="R149" s="23">
        <v>159.1</v>
      </c>
      <c r="S149" s="23">
        <v>157.36000000000001</v>
      </c>
      <c r="T149" s="23">
        <v>173</v>
      </c>
      <c r="U149" s="23">
        <v>141.13</v>
      </c>
      <c r="V149" s="23">
        <v>154.44999999999999</v>
      </c>
      <c r="W149" s="23">
        <v>153.75</v>
      </c>
      <c r="X149" s="23">
        <v>166</v>
      </c>
      <c r="Y149" s="23">
        <v>164.93</v>
      </c>
      <c r="Z149" s="23">
        <v>154.91</v>
      </c>
      <c r="AA149" s="23">
        <v>167.41</v>
      </c>
      <c r="AB149" s="23">
        <v>148.22</v>
      </c>
      <c r="AC149" s="23">
        <v>146.18</v>
      </c>
      <c r="AD149" s="23">
        <v>167.09</v>
      </c>
      <c r="AE149" s="23">
        <v>156.06</v>
      </c>
      <c r="AF149" s="23"/>
      <c r="AH149" s="13"/>
    </row>
    <row r="150" spans="1:34" ht="15.75">
      <c r="A150" s="21"/>
      <c r="B150" s="24">
        <f t="shared" si="2"/>
        <v>40776</v>
      </c>
      <c r="C150" s="25">
        <v>141.19999999999999</v>
      </c>
      <c r="D150" s="25">
        <v>170.84</v>
      </c>
      <c r="E150" s="25">
        <v>160.88</v>
      </c>
      <c r="F150" s="25">
        <v>139.06</v>
      </c>
      <c r="G150" s="25">
        <v>158.1</v>
      </c>
      <c r="H150" s="25">
        <v>159.97</v>
      </c>
      <c r="I150" s="25">
        <v>176.61</v>
      </c>
      <c r="J150" s="25">
        <v>163.9</v>
      </c>
      <c r="K150" s="25">
        <v>145</v>
      </c>
      <c r="L150" s="25"/>
      <c r="M150" s="25">
        <v>147.43</v>
      </c>
      <c r="N150" s="25">
        <v>181.46</v>
      </c>
      <c r="O150" s="25">
        <v>182</v>
      </c>
      <c r="P150" s="25">
        <v>168.62</v>
      </c>
      <c r="Q150" s="25">
        <v>145.05000000000001</v>
      </c>
      <c r="R150" s="25">
        <v>158.19999999999999</v>
      </c>
      <c r="S150" s="25">
        <v>158.35</v>
      </c>
      <c r="T150" s="25">
        <v>174</v>
      </c>
      <c r="U150" s="25">
        <v>141.12</v>
      </c>
      <c r="V150" s="25">
        <v>152.15</v>
      </c>
      <c r="W150" s="25">
        <v>152.85</v>
      </c>
      <c r="X150" s="25">
        <v>165</v>
      </c>
      <c r="Y150" s="25">
        <v>164.97</v>
      </c>
      <c r="Z150" s="25">
        <v>152.94999999999999</v>
      </c>
      <c r="AA150" s="25">
        <v>166.57</v>
      </c>
      <c r="AB150" s="25">
        <v>150.18</v>
      </c>
      <c r="AC150" s="25">
        <v>146.63999999999999</v>
      </c>
      <c r="AD150" s="25">
        <v>165.76</v>
      </c>
      <c r="AE150" s="25">
        <v>155.88</v>
      </c>
      <c r="AF150" s="25"/>
      <c r="AH150" s="13"/>
    </row>
    <row r="151" spans="1:34" ht="15.75">
      <c r="A151" s="21"/>
      <c r="B151" s="22">
        <f t="shared" si="2"/>
        <v>40783</v>
      </c>
      <c r="C151" s="23">
        <v>141.1</v>
      </c>
      <c r="D151" s="23">
        <v>171.2</v>
      </c>
      <c r="E151" s="23">
        <v>160.94999999999999</v>
      </c>
      <c r="F151" s="23">
        <v>139.07</v>
      </c>
      <c r="G151" s="23">
        <v>158.1</v>
      </c>
      <c r="H151" s="23">
        <v>161.83000000000001</v>
      </c>
      <c r="I151" s="23">
        <v>176.61</v>
      </c>
      <c r="J151" s="23">
        <v>161.35</v>
      </c>
      <c r="K151" s="23">
        <v>144</v>
      </c>
      <c r="L151" s="23"/>
      <c r="M151" s="23">
        <v>147.5</v>
      </c>
      <c r="N151" s="23">
        <v>182.26</v>
      </c>
      <c r="O151" s="23">
        <v>182</v>
      </c>
      <c r="P151" s="23">
        <v>166.81</v>
      </c>
      <c r="Q151" s="23">
        <v>148.44</v>
      </c>
      <c r="R151" s="23">
        <v>157.19999999999999</v>
      </c>
      <c r="S151" s="23">
        <v>158.26</v>
      </c>
      <c r="T151" s="23">
        <v>173</v>
      </c>
      <c r="U151" s="23">
        <v>141.1</v>
      </c>
      <c r="V151" s="23">
        <v>152.11000000000001</v>
      </c>
      <c r="W151" s="23">
        <v>154.13999999999999</v>
      </c>
      <c r="X151" s="23">
        <v>162</v>
      </c>
      <c r="Y151" s="23">
        <v>165.53</v>
      </c>
      <c r="Z151" s="23">
        <v>152.80000000000001</v>
      </c>
      <c r="AA151" s="23">
        <v>165.57</v>
      </c>
      <c r="AB151" s="23">
        <v>150.08000000000001</v>
      </c>
      <c r="AC151" s="23">
        <v>148.29</v>
      </c>
      <c r="AD151" s="23">
        <v>163.5</v>
      </c>
      <c r="AE151" s="23">
        <v>155.16</v>
      </c>
      <c r="AF151" s="23"/>
      <c r="AH151" s="13"/>
    </row>
    <row r="152" spans="1:34" ht="15.75">
      <c r="A152" s="21"/>
      <c r="B152" s="24">
        <f t="shared" si="2"/>
        <v>40790</v>
      </c>
      <c r="C152" s="25">
        <v>141.1</v>
      </c>
      <c r="D152" s="25">
        <v>171.26</v>
      </c>
      <c r="E152" s="25">
        <v>161.87</v>
      </c>
      <c r="F152" s="25">
        <v>139.05000000000001</v>
      </c>
      <c r="G152" s="25">
        <v>158.1</v>
      </c>
      <c r="H152" s="25">
        <v>161.49</v>
      </c>
      <c r="I152" s="25">
        <v>176.61</v>
      </c>
      <c r="J152" s="25">
        <v>159.72</v>
      </c>
      <c r="K152" s="25">
        <v>143</v>
      </c>
      <c r="L152" s="25"/>
      <c r="M152" s="25">
        <v>147.81</v>
      </c>
      <c r="N152" s="25">
        <v>184.51</v>
      </c>
      <c r="O152" s="25">
        <v>182</v>
      </c>
      <c r="P152" s="25">
        <v>163.07</v>
      </c>
      <c r="Q152" s="25">
        <v>152.34</v>
      </c>
      <c r="R152" s="25">
        <v>156.9</v>
      </c>
      <c r="S152" s="25">
        <v>157.35</v>
      </c>
      <c r="T152" s="25">
        <v>174</v>
      </c>
      <c r="U152" s="25">
        <v>141.19999999999999</v>
      </c>
      <c r="V152" s="25">
        <v>151.62</v>
      </c>
      <c r="W152" s="25">
        <v>155.66</v>
      </c>
      <c r="X152" s="25">
        <v>160</v>
      </c>
      <c r="Y152" s="25">
        <v>166.62</v>
      </c>
      <c r="Z152" s="25">
        <v>152.16999999999999</v>
      </c>
      <c r="AA152" s="25">
        <v>167.04</v>
      </c>
      <c r="AB152" s="25">
        <v>149.38</v>
      </c>
      <c r="AC152" s="25">
        <v>150.9</v>
      </c>
      <c r="AD152" s="25">
        <v>161.69999999999999</v>
      </c>
      <c r="AE152" s="25">
        <v>155.06</v>
      </c>
      <c r="AF152" s="25"/>
      <c r="AH152" s="13"/>
    </row>
    <row r="153" spans="1:34" ht="15.75">
      <c r="A153" s="21"/>
      <c r="B153" s="22">
        <f t="shared" si="2"/>
        <v>40797</v>
      </c>
      <c r="C153" s="23">
        <v>141.19999999999999</v>
      </c>
      <c r="D153" s="23">
        <v>171.36</v>
      </c>
      <c r="E153" s="23">
        <v>158.81</v>
      </c>
      <c r="F153" s="23">
        <v>139.09</v>
      </c>
      <c r="G153" s="23">
        <v>158.1</v>
      </c>
      <c r="H153" s="23">
        <v>158.94999999999999</v>
      </c>
      <c r="I153" s="23">
        <v>177.36</v>
      </c>
      <c r="J153" s="23">
        <v>159.80000000000001</v>
      </c>
      <c r="K153" s="23">
        <v>143</v>
      </c>
      <c r="L153" s="23"/>
      <c r="M153" s="23">
        <v>147.63</v>
      </c>
      <c r="N153" s="23">
        <v>184.56</v>
      </c>
      <c r="O153" s="23">
        <v>181</v>
      </c>
      <c r="P153" s="23">
        <v>184.49</v>
      </c>
      <c r="Q153" s="23">
        <v>150.16999999999999</v>
      </c>
      <c r="R153" s="23">
        <v>156.4</v>
      </c>
      <c r="S153" s="23">
        <v>155.41</v>
      </c>
      <c r="T153" s="23">
        <v>174</v>
      </c>
      <c r="U153" s="23">
        <v>141.29</v>
      </c>
      <c r="V153" s="23">
        <v>151.88999999999999</v>
      </c>
      <c r="W153" s="23">
        <v>155.28</v>
      </c>
      <c r="X153" s="23">
        <v>160</v>
      </c>
      <c r="Y153" s="23">
        <v>166.26</v>
      </c>
      <c r="Z153" s="23">
        <v>150.52000000000001</v>
      </c>
      <c r="AA153" s="23">
        <v>165.82</v>
      </c>
      <c r="AB153" s="23">
        <v>149.87</v>
      </c>
      <c r="AC153" s="23">
        <v>155.82</v>
      </c>
      <c r="AD153" s="23">
        <v>162.49</v>
      </c>
      <c r="AE153" s="23">
        <v>155.08000000000001</v>
      </c>
      <c r="AF153" s="23"/>
      <c r="AH153" s="13"/>
    </row>
    <row r="154" spans="1:34" ht="15.75">
      <c r="A154" s="21"/>
      <c r="B154" s="24">
        <f t="shared" si="2"/>
        <v>40804</v>
      </c>
      <c r="C154" s="25">
        <v>141.4</v>
      </c>
      <c r="D154" s="25">
        <v>171.43</v>
      </c>
      <c r="E154" s="25">
        <v>158.16999999999999</v>
      </c>
      <c r="F154" s="25">
        <v>139.11000000000001</v>
      </c>
      <c r="G154" s="25">
        <v>158.1</v>
      </c>
      <c r="H154" s="25">
        <v>160.51</v>
      </c>
      <c r="I154" s="25">
        <v>177.36</v>
      </c>
      <c r="J154" s="25">
        <v>160.62</v>
      </c>
      <c r="K154" s="25">
        <v>142</v>
      </c>
      <c r="L154" s="25"/>
      <c r="M154" s="25">
        <v>147.91</v>
      </c>
      <c r="N154" s="25">
        <v>185.66</v>
      </c>
      <c r="O154" s="25">
        <v>181</v>
      </c>
      <c r="P154" s="25">
        <v>164.71</v>
      </c>
      <c r="Q154" s="25">
        <v>148.6</v>
      </c>
      <c r="R154" s="25">
        <v>156.6</v>
      </c>
      <c r="S154" s="25">
        <v>152.84</v>
      </c>
      <c r="T154" s="25">
        <v>174</v>
      </c>
      <c r="U154" s="25">
        <v>141.24</v>
      </c>
      <c r="V154" s="25">
        <v>152.5</v>
      </c>
      <c r="W154" s="25">
        <v>153.38999999999999</v>
      </c>
      <c r="X154" s="25">
        <v>160</v>
      </c>
      <c r="Y154" s="25">
        <v>163.92</v>
      </c>
      <c r="Z154" s="25">
        <v>148</v>
      </c>
      <c r="AA154" s="25">
        <v>165.02</v>
      </c>
      <c r="AB154" s="25">
        <v>152.21</v>
      </c>
      <c r="AC154" s="25">
        <v>154.29</v>
      </c>
      <c r="AD154" s="25">
        <v>163.16</v>
      </c>
      <c r="AE154" s="25">
        <v>154.79</v>
      </c>
      <c r="AF154" s="25"/>
      <c r="AH154" s="13"/>
    </row>
    <row r="155" spans="1:34" ht="15.75">
      <c r="A155" s="21"/>
      <c r="B155" s="22">
        <f t="shared" si="2"/>
        <v>40811</v>
      </c>
      <c r="C155" s="23">
        <v>141.19999999999999</v>
      </c>
      <c r="D155" s="23">
        <v>171.5</v>
      </c>
      <c r="E155" s="23">
        <v>155.63999999999999</v>
      </c>
      <c r="F155" s="23">
        <v>139.12</v>
      </c>
      <c r="G155" s="23">
        <v>158.1</v>
      </c>
      <c r="H155" s="23">
        <v>158.91999999999999</v>
      </c>
      <c r="I155" s="23">
        <v>177.36</v>
      </c>
      <c r="J155" s="23">
        <v>159.80000000000001</v>
      </c>
      <c r="K155" s="23">
        <v>142</v>
      </c>
      <c r="L155" s="23"/>
      <c r="M155" s="23">
        <v>147.91</v>
      </c>
      <c r="N155" s="23">
        <v>187.07</v>
      </c>
      <c r="O155" s="23">
        <v>177</v>
      </c>
      <c r="P155" s="23">
        <v>168.93</v>
      </c>
      <c r="Q155" s="23">
        <v>149.83000000000001</v>
      </c>
      <c r="R155" s="23">
        <v>156.30000000000001</v>
      </c>
      <c r="S155" s="23">
        <v>150.72</v>
      </c>
      <c r="T155" s="23">
        <v>174</v>
      </c>
      <c r="U155" s="23">
        <v>141.22</v>
      </c>
      <c r="V155" s="23">
        <v>152</v>
      </c>
      <c r="W155" s="23">
        <v>151.58000000000001</v>
      </c>
      <c r="X155" s="23">
        <v>160</v>
      </c>
      <c r="Y155" s="23">
        <v>162.03</v>
      </c>
      <c r="Z155" s="23">
        <v>153.41999999999999</v>
      </c>
      <c r="AA155" s="23">
        <v>162.34</v>
      </c>
      <c r="AB155" s="23">
        <v>151.12</v>
      </c>
      <c r="AC155" s="23">
        <v>154.08000000000001</v>
      </c>
      <c r="AD155" s="23">
        <v>161.82</v>
      </c>
      <c r="AE155" s="23">
        <v>154.5</v>
      </c>
      <c r="AF155" s="23"/>
      <c r="AH155" s="13"/>
    </row>
    <row r="156" spans="1:34" ht="15.75">
      <c r="A156" s="21"/>
      <c r="B156" s="24">
        <f t="shared" si="2"/>
        <v>40818</v>
      </c>
      <c r="C156" s="25">
        <v>141.80000000000001</v>
      </c>
      <c r="D156" s="25">
        <v>171.68</v>
      </c>
      <c r="E156" s="25">
        <v>156.77000000000001</v>
      </c>
      <c r="F156" s="25">
        <v>139.21</v>
      </c>
      <c r="G156" s="25">
        <v>158.1</v>
      </c>
      <c r="H156" s="25">
        <v>159.78</v>
      </c>
      <c r="I156" s="25">
        <v>175.5</v>
      </c>
      <c r="J156" s="25">
        <v>160.02000000000001</v>
      </c>
      <c r="K156" s="25">
        <v>144</v>
      </c>
      <c r="L156" s="25"/>
      <c r="M156" s="25">
        <v>147.93</v>
      </c>
      <c r="N156" s="25">
        <v>188.3</v>
      </c>
      <c r="O156" s="25">
        <v>177</v>
      </c>
      <c r="P156" s="25">
        <v>165.07</v>
      </c>
      <c r="Q156" s="25">
        <v>148.65</v>
      </c>
      <c r="R156" s="25">
        <v>156.30000000000001</v>
      </c>
      <c r="S156" s="25">
        <v>152.41999999999999</v>
      </c>
      <c r="T156" s="25">
        <v>177</v>
      </c>
      <c r="U156" s="25">
        <v>141.36000000000001</v>
      </c>
      <c r="V156" s="25">
        <v>152.18</v>
      </c>
      <c r="W156" s="25">
        <v>152.43</v>
      </c>
      <c r="X156" s="25">
        <v>160</v>
      </c>
      <c r="Y156" s="25">
        <v>160.03</v>
      </c>
      <c r="Z156" s="25">
        <v>152.34</v>
      </c>
      <c r="AA156" s="25">
        <v>164.48</v>
      </c>
      <c r="AB156" s="25">
        <v>152.22999999999999</v>
      </c>
      <c r="AC156" s="25">
        <v>155.57</v>
      </c>
      <c r="AD156" s="25">
        <v>162.22999999999999</v>
      </c>
      <c r="AE156" s="25">
        <v>154.83000000000001</v>
      </c>
      <c r="AF156" s="25"/>
      <c r="AH156" s="13"/>
    </row>
    <row r="157" spans="1:34" ht="15.75">
      <c r="A157" s="21"/>
      <c r="B157" s="22">
        <f t="shared" si="2"/>
        <v>40825</v>
      </c>
      <c r="C157" s="23">
        <v>142.69999999999999</v>
      </c>
      <c r="D157" s="23">
        <v>171.5564</v>
      </c>
      <c r="E157" s="23">
        <v>155.6191</v>
      </c>
      <c r="F157" s="23">
        <v>142.55109999999999</v>
      </c>
      <c r="G157" s="23">
        <v>156.06</v>
      </c>
      <c r="H157" s="23">
        <v>161.88999999999999</v>
      </c>
      <c r="I157" s="23">
        <v>181.44</v>
      </c>
      <c r="J157" s="23">
        <v>160.08000000000001</v>
      </c>
      <c r="K157" s="23">
        <v>146</v>
      </c>
      <c r="L157" s="23"/>
      <c r="M157" s="23">
        <v>146.04</v>
      </c>
      <c r="N157" s="23">
        <v>190.56</v>
      </c>
      <c r="O157" s="23">
        <v>177</v>
      </c>
      <c r="P157" s="23">
        <v>164.1815</v>
      </c>
      <c r="Q157" s="23">
        <v>148.3897</v>
      </c>
      <c r="R157" s="23">
        <v>156.30000000000001</v>
      </c>
      <c r="S157" s="23">
        <v>151.91140000000001</v>
      </c>
      <c r="T157" s="23">
        <v>177</v>
      </c>
      <c r="U157" s="23">
        <v>141.26</v>
      </c>
      <c r="V157" s="23">
        <v>152.13999999999999</v>
      </c>
      <c r="W157" s="23">
        <v>155.04740000000001</v>
      </c>
      <c r="X157" s="23">
        <v>160</v>
      </c>
      <c r="Y157" s="23">
        <v>160.07990000000001</v>
      </c>
      <c r="Z157" s="23">
        <v>153.19</v>
      </c>
      <c r="AA157" s="23">
        <v>164.69</v>
      </c>
      <c r="AB157" s="23">
        <v>151.19</v>
      </c>
      <c r="AC157" s="23">
        <v>156.85330000000002</v>
      </c>
      <c r="AD157" s="23">
        <v>163.43</v>
      </c>
      <c r="AE157" s="23">
        <v>155.40219999999999</v>
      </c>
      <c r="AF157" s="23"/>
      <c r="AH157" s="13"/>
    </row>
    <row r="158" spans="1:34" ht="15.75">
      <c r="A158" s="21"/>
      <c r="B158" s="24">
        <f t="shared" si="2"/>
        <v>40832</v>
      </c>
      <c r="C158" s="25">
        <v>142.69999999999999</v>
      </c>
      <c r="D158" s="25">
        <v>171.47970000000001</v>
      </c>
      <c r="E158" s="25">
        <v>156.51750000000001</v>
      </c>
      <c r="F158" s="25">
        <v>142.5249</v>
      </c>
      <c r="G158" s="25">
        <v>156.06</v>
      </c>
      <c r="H158" s="25">
        <v>159.83000000000001</v>
      </c>
      <c r="I158" s="25">
        <v>181.44</v>
      </c>
      <c r="J158" s="25">
        <v>157.62</v>
      </c>
      <c r="K158" s="25">
        <v>146</v>
      </c>
      <c r="L158" s="25"/>
      <c r="M158" s="25">
        <v>145.94</v>
      </c>
      <c r="N158" s="25">
        <v>190.77</v>
      </c>
      <c r="O158" s="25">
        <v>177</v>
      </c>
      <c r="P158" s="25">
        <v>165.78280000000001</v>
      </c>
      <c r="Q158" s="25">
        <v>148.36360000000002</v>
      </c>
      <c r="R158" s="25">
        <v>156.5</v>
      </c>
      <c r="S158" s="25">
        <v>154.18550000000002</v>
      </c>
      <c r="T158" s="25">
        <v>178</v>
      </c>
      <c r="U158" s="25">
        <v>141.37</v>
      </c>
      <c r="V158" s="25">
        <v>152.46</v>
      </c>
      <c r="W158" s="25">
        <v>157.59140000000002</v>
      </c>
      <c r="X158" s="25">
        <v>157</v>
      </c>
      <c r="Y158" s="25">
        <v>159.14440000000002</v>
      </c>
      <c r="Z158" s="25">
        <v>151.81</v>
      </c>
      <c r="AA158" s="25">
        <v>164.1</v>
      </c>
      <c r="AB158" s="25">
        <v>151.05000000000001</v>
      </c>
      <c r="AC158" s="25">
        <v>157.27970000000002</v>
      </c>
      <c r="AD158" s="25">
        <v>161.91950460000001</v>
      </c>
      <c r="AE158" s="25">
        <v>155.022620238</v>
      </c>
      <c r="AF158" s="25"/>
      <c r="AH158" s="13"/>
    </row>
    <row r="159" spans="1:34" ht="15.75">
      <c r="A159" s="21"/>
      <c r="B159" s="22">
        <f t="shared" si="2"/>
        <v>40839</v>
      </c>
      <c r="C159" s="23">
        <v>144.5</v>
      </c>
      <c r="D159" s="23">
        <v>171.3519</v>
      </c>
      <c r="E159" s="23">
        <v>155.88240000000002</v>
      </c>
      <c r="F159" s="23">
        <v>142.50300000000001</v>
      </c>
      <c r="G159" s="23">
        <v>158.1</v>
      </c>
      <c r="H159" s="23">
        <v>158.6</v>
      </c>
      <c r="I159" s="23">
        <v>181.07</v>
      </c>
      <c r="J159" s="23">
        <v>155.01</v>
      </c>
      <c r="K159" s="23">
        <v>152</v>
      </c>
      <c r="L159" s="23"/>
      <c r="M159" s="23">
        <v>146.1</v>
      </c>
      <c r="N159" s="23">
        <v>191.56</v>
      </c>
      <c r="O159" s="23">
        <v>177</v>
      </c>
      <c r="P159" s="23">
        <v>162.91370000000001</v>
      </c>
      <c r="Q159" s="23">
        <v>150.91810000000001</v>
      </c>
      <c r="R159" s="23">
        <v>156.69999999999999</v>
      </c>
      <c r="S159" s="23">
        <v>152.93690000000001</v>
      </c>
      <c r="T159" s="23">
        <v>178</v>
      </c>
      <c r="U159" s="23">
        <v>143.35</v>
      </c>
      <c r="V159" s="23">
        <v>152.30000000000001</v>
      </c>
      <c r="W159" s="23">
        <v>155.12360000000001</v>
      </c>
      <c r="X159" s="23">
        <v>156</v>
      </c>
      <c r="Y159" s="23">
        <v>159.34829999999999</v>
      </c>
      <c r="Z159" s="23">
        <v>152.38</v>
      </c>
      <c r="AA159" s="23">
        <v>162.36000000000001</v>
      </c>
      <c r="AB159" s="23">
        <v>148.62</v>
      </c>
      <c r="AC159" s="23">
        <v>157.1258</v>
      </c>
      <c r="AD159" s="23">
        <v>161.97200000000001</v>
      </c>
      <c r="AE159" s="23">
        <v>155.65100000000001</v>
      </c>
      <c r="AF159" s="23"/>
      <c r="AH159" s="13"/>
    </row>
    <row r="160" spans="1:34" ht="15.75">
      <c r="A160" s="21"/>
      <c r="B160" s="24">
        <f t="shared" si="2"/>
        <v>40846</v>
      </c>
      <c r="C160" s="25">
        <v>148.9</v>
      </c>
      <c r="D160" s="25">
        <v>171.29560000000001</v>
      </c>
      <c r="E160" s="25">
        <v>156.7791</v>
      </c>
      <c r="F160" s="25">
        <v>144.8091</v>
      </c>
      <c r="G160" s="25">
        <v>161.16</v>
      </c>
      <c r="H160" s="25">
        <v>158.74</v>
      </c>
      <c r="I160" s="25">
        <v>180.14</v>
      </c>
      <c r="J160" s="25">
        <v>155.91999999999999</v>
      </c>
      <c r="K160" s="25">
        <v>154</v>
      </c>
      <c r="L160" s="25"/>
      <c r="M160" s="25">
        <v>146.22</v>
      </c>
      <c r="N160" s="25">
        <v>192.3</v>
      </c>
      <c r="O160" s="25">
        <v>177</v>
      </c>
      <c r="P160" s="25">
        <v>164.1464</v>
      </c>
      <c r="Q160" s="25">
        <v>152.9889</v>
      </c>
      <c r="R160" s="25">
        <v>162</v>
      </c>
      <c r="S160" s="25">
        <v>155.256</v>
      </c>
      <c r="T160" s="25">
        <v>189</v>
      </c>
      <c r="U160" s="25">
        <v>146.96</v>
      </c>
      <c r="V160" s="25">
        <v>155.81</v>
      </c>
      <c r="W160" s="25">
        <v>155.90430000000001</v>
      </c>
      <c r="X160" s="25">
        <v>156</v>
      </c>
      <c r="Y160" s="25">
        <v>159.6241</v>
      </c>
      <c r="Z160" s="25">
        <v>155.88999999999999</v>
      </c>
      <c r="AA160" s="25">
        <v>163.62</v>
      </c>
      <c r="AB160" s="25">
        <v>151.32</v>
      </c>
      <c r="AC160" s="25">
        <v>158.34480000000002</v>
      </c>
      <c r="AD160" s="25">
        <v>163.17700000000002</v>
      </c>
      <c r="AE160" s="25">
        <v>157.56620000000001</v>
      </c>
      <c r="AF160" s="25"/>
      <c r="AH160" s="13"/>
    </row>
    <row r="161" spans="1:34" ht="15.75">
      <c r="A161" s="21"/>
      <c r="B161" s="22">
        <f t="shared" si="2"/>
        <v>40853</v>
      </c>
      <c r="C161" s="23">
        <v>148.9</v>
      </c>
      <c r="D161" s="23">
        <v>171.3365</v>
      </c>
      <c r="E161" s="23">
        <v>160.9145</v>
      </c>
      <c r="F161" s="23">
        <v>144.8546</v>
      </c>
      <c r="G161" s="23">
        <v>163.19999999999999</v>
      </c>
      <c r="H161" s="23">
        <v>159.37</v>
      </c>
      <c r="I161" s="23">
        <v>179.21</v>
      </c>
      <c r="J161" s="23">
        <v>153.91999999999999</v>
      </c>
      <c r="K161" s="23">
        <v>155</v>
      </c>
      <c r="L161" s="23"/>
      <c r="M161" s="23">
        <v>146.22</v>
      </c>
      <c r="N161" s="23">
        <v>192.56</v>
      </c>
      <c r="O161" s="23">
        <v>179</v>
      </c>
      <c r="P161" s="23">
        <v>163.65220000000002</v>
      </c>
      <c r="Q161" s="23">
        <v>154.1705</v>
      </c>
      <c r="R161" s="23">
        <v>163.5</v>
      </c>
      <c r="S161" s="23">
        <v>156.2499</v>
      </c>
      <c r="T161" s="23">
        <v>189</v>
      </c>
      <c r="U161" s="23">
        <v>146.96</v>
      </c>
      <c r="V161" s="23">
        <v>155.44999999999999</v>
      </c>
      <c r="W161" s="23">
        <v>155.8083</v>
      </c>
      <c r="X161" s="23">
        <v>155</v>
      </c>
      <c r="Y161" s="23">
        <v>159.89060000000001</v>
      </c>
      <c r="Z161" s="23">
        <v>156.36000000000001</v>
      </c>
      <c r="AA161" s="23">
        <v>165.54</v>
      </c>
      <c r="AB161" s="23">
        <v>150.63999999999999</v>
      </c>
      <c r="AC161" s="23">
        <v>161.60850000000002</v>
      </c>
      <c r="AD161" s="23">
        <v>165.3</v>
      </c>
      <c r="AE161" s="23">
        <v>157.86000000000001</v>
      </c>
      <c r="AF161" s="23"/>
      <c r="AH161" s="13"/>
    </row>
    <row r="162" spans="1:34" ht="15.75">
      <c r="A162" s="21"/>
      <c r="B162" s="24">
        <f t="shared" si="2"/>
        <v>40860</v>
      </c>
      <c r="C162" s="25">
        <v>153.19999999999999</v>
      </c>
      <c r="D162" s="25">
        <v>171.3365</v>
      </c>
      <c r="E162" s="25">
        <v>160.41910000000001</v>
      </c>
      <c r="F162" s="25">
        <v>149.1317</v>
      </c>
      <c r="G162" s="25">
        <v>165.24</v>
      </c>
      <c r="H162" s="25">
        <v>160.82</v>
      </c>
      <c r="I162" s="25">
        <v>182.74</v>
      </c>
      <c r="J162" s="25">
        <v>155.6</v>
      </c>
      <c r="K162" s="25">
        <v>157</v>
      </c>
      <c r="L162" s="25"/>
      <c r="M162" s="25">
        <v>146.19999999999999</v>
      </c>
      <c r="N162" s="25">
        <v>196.75</v>
      </c>
      <c r="O162" s="25">
        <v>179</v>
      </c>
      <c r="P162" s="25">
        <v>165.24870000000001</v>
      </c>
      <c r="Q162" s="25">
        <v>157.785</v>
      </c>
      <c r="R162" s="25">
        <v>164.1</v>
      </c>
      <c r="S162" s="25">
        <v>158.27630000000002</v>
      </c>
      <c r="T162" s="25">
        <v>189</v>
      </c>
      <c r="U162" s="25">
        <v>150.78</v>
      </c>
      <c r="V162" s="25">
        <v>157.15</v>
      </c>
      <c r="W162" s="25">
        <v>156.00820000000002</v>
      </c>
      <c r="X162" s="25">
        <v>155</v>
      </c>
      <c r="Y162" s="25">
        <v>159.5753</v>
      </c>
      <c r="Z162" s="25">
        <v>158.5</v>
      </c>
      <c r="AA162" s="25">
        <v>166.65</v>
      </c>
      <c r="AB162" s="25">
        <v>148.94999999999999</v>
      </c>
      <c r="AC162" s="25">
        <v>162.22999999999999</v>
      </c>
      <c r="AD162" s="25">
        <v>167.3117</v>
      </c>
      <c r="AE162" s="25">
        <v>159.97999999999999</v>
      </c>
      <c r="AF162" s="25"/>
      <c r="AH162" s="13"/>
    </row>
    <row r="163" spans="1:34" ht="15.75">
      <c r="A163" s="21"/>
      <c r="B163" s="22">
        <f t="shared" si="2"/>
        <v>40867</v>
      </c>
      <c r="C163" s="23">
        <v>152.30000000000001</v>
      </c>
      <c r="D163" s="23">
        <v>171.60749999999999</v>
      </c>
      <c r="E163" s="23">
        <v>161.1747</v>
      </c>
      <c r="F163" s="23">
        <v>149.14109999999999</v>
      </c>
      <c r="G163" s="23">
        <v>165.24</v>
      </c>
      <c r="H163" s="23">
        <v>160.29</v>
      </c>
      <c r="I163" s="23">
        <v>190.73</v>
      </c>
      <c r="J163" s="23">
        <v>155.41</v>
      </c>
      <c r="K163" s="23">
        <v>161</v>
      </c>
      <c r="L163" s="23"/>
      <c r="M163" s="23">
        <v>146.05000000000001</v>
      </c>
      <c r="N163" s="23">
        <v>196.64</v>
      </c>
      <c r="O163" s="23">
        <v>179</v>
      </c>
      <c r="P163" s="23">
        <v>167.77209999999999</v>
      </c>
      <c r="Q163" s="23">
        <v>160.09620000000001</v>
      </c>
      <c r="R163" s="23">
        <v>166.6</v>
      </c>
      <c r="S163" s="23">
        <v>161.66040000000001</v>
      </c>
      <c r="T163" s="23">
        <v>189</v>
      </c>
      <c r="U163" s="23">
        <v>150.66</v>
      </c>
      <c r="V163" s="23">
        <v>157.86000000000001</v>
      </c>
      <c r="W163" s="23">
        <v>157.07689999999999</v>
      </c>
      <c r="X163" s="23">
        <v>155</v>
      </c>
      <c r="Y163" s="23">
        <v>160.37020000000001</v>
      </c>
      <c r="Z163" s="23">
        <v>157.85</v>
      </c>
      <c r="AA163" s="23">
        <v>169.88</v>
      </c>
      <c r="AB163" s="23">
        <v>150.69</v>
      </c>
      <c r="AC163" s="23">
        <v>163.2919</v>
      </c>
      <c r="AD163" s="23">
        <v>167.82470000000001</v>
      </c>
      <c r="AE163" s="23">
        <v>160.6379</v>
      </c>
      <c r="AF163" s="23"/>
      <c r="AH163" s="13"/>
    </row>
    <row r="164" spans="1:34" ht="15.75">
      <c r="A164" s="21"/>
      <c r="B164" s="24">
        <f t="shared" si="2"/>
        <v>40874</v>
      </c>
      <c r="C164" s="25">
        <v>153</v>
      </c>
      <c r="D164" s="25">
        <v>171.7302</v>
      </c>
      <c r="E164" s="25">
        <v>162.86850000000001</v>
      </c>
      <c r="F164" s="25">
        <v>149.1414</v>
      </c>
      <c r="G164" s="25">
        <v>165.24</v>
      </c>
      <c r="H164" s="25">
        <v>160.32</v>
      </c>
      <c r="I164" s="25">
        <v>192.7</v>
      </c>
      <c r="J164" s="25">
        <v>154.96</v>
      </c>
      <c r="K164" s="25">
        <v>157</v>
      </c>
      <c r="L164" s="25"/>
      <c r="M164" s="25">
        <v>145.85</v>
      </c>
      <c r="N164" s="25">
        <v>195.67</v>
      </c>
      <c r="O164" s="25">
        <v>177</v>
      </c>
      <c r="P164" s="25">
        <v>168.28620000000001</v>
      </c>
      <c r="Q164" s="25">
        <v>163.3022</v>
      </c>
      <c r="R164" s="25">
        <v>166.2</v>
      </c>
      <c r="S164" s="25">
        <v>162.5924</v>
      </c>
      <c r="T164" s="25">
        <v>189</v>
      </c>
      <c r="U164" s="25">
        <v>150.66999999999999</v>
      </c>
      <c r="V164" s="25">
        <v>157.51</v>
      </c>
      <c r="W164" s="25">
        <v>156.17760000000001</v>
      </c>
      <c r="X164" s="25">
        <v>155</v>
      </c>
      <c r="Y164" s="25">
        <v>160.4597</v>
      </c>
      <c r="Z164" s="25">
        <v>157.77000000000001</v>
      </c>
      <c r="AA164" s="25">
        <v>172.64</v>
      </c>
      <c r="AB164" s="25">
        <v>149.63</v>
      </c>
      <c r="AC164" s="25">
        <v>162.2372</v>
      </c>
      <c r="AD164" s="25">
        <v>167.078</v>
      </c>
      <c r="AE164" s="25">
        <v>160.095</v>
      </c>
      <c r="AF164" s="25"/>
      <c r="AH164" s="13"/>
    </row>
    <row r="165" spans="1:34" ht="15.75">
      <c r="A165" s="21"/>
      <c r="B165" s="22">
        <f t="shared" si="2"/>
        <v>40881</v>
      </c>
      <c r="C165" s="23">
        <v>152.69999999999999</v>
      </c>
      <c r="D165" s="23">
        <v>171.8734</v>
      </c>
      <c r="E165" s="23">
        <v>165.5994</v>
      </c>
      <c r="F165" s="23">
        <v>151.83940000000001</v>
      </c>
      <c r="G165" s="23">
        <v>165.24</v>
      </c>
      <c r="H165" s="23">
        <v>160.88999999999999</v>
      </c>
      <c r="I165" s="23">
        <v>192.7</v>
      </c>
      <c r="J165" s="23">
        <v>153.69999999999999</v>
      </c>
      <c r="K165" s="23">
        <v>157</v>
      </c>
      <c r="L165" s="23"/>
      <c r="M165" s="23">
        <v>146.07</v>
      </c>
      <c r="N165" s="23">
        <v>193.5</v>
      </c>
      <c r="O165" s="23">
        <v>174</v>
      </c>
      <c r="P165" s="23">
        <v>173.00050000000002</v>
      </c>
      <c r="Q165" s="23">
        <v>164.06390000000002</v>
      </c>
      <c r="R165" s="23">
        <v>166.4</v>
      </c>
      <c r="S165" s="23">
        <v>166.84190000000001</v>
      </c>
      <c r="T165" s="23">
        <v>189</v>
      </c>
      <c r="U165" s="23">
        <v>150.76</v>
      </c>
      <c r="V165" s="23">
        <v>159.62</v>
      </c>
      <c r="W165" s="23">
        <v>160.1003</v>
      </c>
      <c r="X165" s="23">
        <v>155</v>
      </c>
      <c r="Y165" s="23">
        <v>161.6825</v>
      </c>
      <c r="Z165" s="23">
        <v>159.41999999999999</v>
      </c>
      <c r="AA165" s="23">
        <v>173.14</v>
      </c>
      <c r="AB165" s="23">
        <v>152.53</v>
      </c>
      <c r="AC165" s="23">
        <v>165.70490000000001</v>
      </c>
      <c r="AD165" s="23">
        <v>167.79940000000002</v>
      </c>
      <c r="AE165" s="23">
        <v>160.65620000000001</v>
      </c>
      <c r="AF165" s="23"/>
      <c r="AH165" s="13"/>
    </row>
    <row r="166" spans="1:34" ht="15.75">
      <c r="A166" s="21"/>
      <c r="B166" s="24">
        <f t="shared" si="2"/>
        <v>40888</v>
      </c>
      <c r="C166" s="25">
        <v>152.4</v>
      </c>
      <c r="D166" s="25">
        <v>172.2</v>
      </c>
      <c r="E166" s="25">
        <v>171.08</v>
      </c>
      <c r="F166" s="25">
        <v>151.86000000000001</v>
      </c>
      <c r="G166" s="25">
        <v>165.24</v>
      </c>
      <c r="H166" s="25">
        <v>160.88999999999999</v>
      </c>
      <c r="I166" s="25">
        <v>192.7</v>
      </c>
      <c r="J166" s="25">
        <v>153.29</v>
      </c>
      <c r="K166" s="25">
        <v>151</v>
      </c>
      <c r="L166" s="25"/>
      <c r="M166" s="25">
        <v>146.08000000000001</v>
      </c>
      <c r="N166" s="25">
        <v>191.53</v>
      </c>
      <c r="O166" s="25">
        <v>174</v>
      </c>
      <c r="P166" s="25">
        <v>171.18</v>
      </c>
      <c r="Q166" s="25">
        <v>164.96</v>
      </c>
      <c r="R166" s="25">
        <v>166.2</v>
      </c>
      <c r="S166" s="25">
        <v>169.19</v>
      </c>
      <c r="T166" s="25">
        <v>189</v>
      </c>
      <c r="U166" s="25">
        <v>150.83000000000001</v>
      </c>
      <c r="V166" s="25">
        <v>160.22</v>
      </c>
      <c r="W166" s="25">
        <v>165.46</v>
      </c>
      <c r="X166" s="25">
        <v>155</v>
      </c>
      <c r="Y166" s="25">
        <v>162.72</v>
      </c>
      <c r="Z166" s="25">
        <v>157.97999999999999</v>
      </c>
      <c r="AA166" s="25">
        <v>175.86</v>
      </c>
      <c r="AB166" s="25">
        <v>152.97999999999999</v>
      </c>
      <c r="AC166" s="25">
        <v>168.88</v>
      </c>
      <c r="AD166" s="25">
        <v>168.37</v>
      </c>
      <c r="AE166" s="25">
        <v>160.63306</v>
      </c>
      <c r="AF166" s="25"/>
      <c r="AH166" s="13"/>
    </row>
    <row r="167" spans="1:34" ht="15.75">
      <c r="A167" s="21"/>
      <c r="B167" s="22">
        <f t="shared" si="2"/>
        <v>40895</v>
      </c>
      <c r="C167" s="23">
        <v>152.4</v>
      </c>
      <c r="D167" s="23">
        <v>172.53</v>
      </c>
      <c r="E167" s="23">
        <v>170.77</v>
      </c>
      <c r="F167" s="23">
        <v>151.87</v>
      </c>
      <c r="G167" s="23">
        <v>165.24</v>
      </c>
      <c r="H167" s="23">
        <v>164.49</v>
      </c>
      <c r="I167" s="23">
        <v>192.7</v>
      </c>
      <c r="J167" s="23">
        <v>154.36000000000001</v>
      </c>
      <c r="K167" s="23">
        <v>152</v>
      </c>
      <c r="L167" s="23"/>
      <c r="M167" s="23">
        <v>146.06</v>
      </c>
      <c r="N167" s="23">
        <v>182.91</v>
      </c>
      <c r="O167" s="23">
        <v>170</v>
      </c>
      <c r="P167" s="23">
        <v>175.32</v>
      </c>
      <c r="Q167" s="23">
        <v>162.4</v>
      </c>
      <c r="R167" s="23">
        <v>165</v>
      </c>
      <c r="S167" s="23">
        <v>167.55</v>
      </c>
      <c r="T167" s="23">
        <v>188</v>
      </c>
      <c r="U167" s="23">
        <v>151.04</v>
      </c>
      <c r="V167" s="23">
        <v>159.6</v>
      </c>
      <c r="W167" s="23">
        <v>165.73</v>
      </c>
      <c r="X167" s="23">
        <v>155</v>
      </c>
      <c r="Y167" s="23">
        <v>164.9</v>
      </c>
      <c r="Z167" s="23">
        <v>159.85</v>
      </c>
      <c r="AA167" s="23">
        <v>175.62</v>
      </c>
      <c r="AB167" s="23">
        <v>151.87</v>
      </c>
      <c r="AC167" s="23">
        <v>160.97999999999999</v>
      </c>
      <c r="AD167" s="23">
        <v>170.68</v>
      </c>
      <c r="AE167" s="23">
        <v>160.51</v>
      </c>
      <c r="AF167" s="23"/>
      <c r="AH167" s="13"/>
    </row>
    <row r="168" spans="1:34" ht="15.75">
      <c r="A168" s="21"/>
      <c r="B168" s="24">
        <f t="shared" si="2"/>
        <v>40902</v>
      </c>
      <c r="C168" s="25">
        <v>150.4</v>
      </c>
      <c r="D168" s="25">
        <v>173</v>
      </c>
      <c r="E168" s="25">
        <v>171.12</v>
      </c>
      <c r="F168" s="25">
        <v>146.37</v>
      </c>
      <c r="G168" s="25">
        <v>161.16</v>
      </c>
      <c r="H168" s="25">
        <v>164.9</v>
      </c>
      <c r="I168" s="25">
        <v>200.2</v>
      </c>
      <c r="J168" s="25">
        <v>151.29</v>
      </c>
      <c r="K168" s="25">
        <v>150</v>
      </c>
      <c r="L168" s="25"/>
      <c r="M168" s="25">
        <v>146.06</v>
      </c>
      <c r="N168" s="25">
        <v>187.05</v>
      </c>
      <c r="O168" s="25">
        <v>171</v>
      </c>
      <c r="P168" s="25">
        <v>170.91</v>
      </c>
      <c r="Q168" s="25">
        <v>168.68</v>
      </c>
      <c r="R168" s="25">
        <v>165</v>
      </c>
      <c r="S168" s="25">
        <v>167.56</v>
      </c>
      <c r="T168" s="25">
        <v>188</v>
      </c>
      <c r="U168" s="25">
        <v>147.05000000000001</v>
      </c>
      <c r="V168" s="25">
        <v>160.24</v>
      </c>
      <c r="W168" s="25">
        <v>167.34</v>
      </c>
      <c r="X168" s="25">
        <v>153</v>
      </c>
      <c r="Y168" s="25">
        <v>166.26</v>
      </c>
      <c r="Z168" s="25">
        <v>159.47</v>
      </c>
      <c r="AA168" s="25">
        <v>175.75</v>
      </c>
      <c r="AB168" s="25">
        <v>152.04</v>
      </c>
      <c r="AC168" s="25">
        <v>161.41</v>
      </c>
      <c r="AD168" s="25">
        <v>172.37</v>
      </c>
      <c r="AE168" s="25">
        <v>158.74</v>
      </c>
      <c r="AF168" s="25"/>
      <c r="AH168" s="13"/>
    </row>
    <row r="169" spans="1:34" ht="15.75">
      <c r="A169" s="21"/>
      <c r="B169" s="22">
        <f t="shared" si="2"/>
        <v>40909</v>
      </c>
      <c r="C169" s="23">
        <v>145.4</v>
      </c>
      <c r="D169" s="23">
        <v>173.59</v>
      </c>
      <c r="E169" s="23">
        <v>169.03</v>
      </c>
      <c r="F169" s="23">
        <v>144.6</v>
      </c>
      <c r="G169" s="23">
        <v>158.1</v>
      </c>
      <c r="H169" s="23">
        <v>164.97</v>
      </c>
      <c r="I169" s="23">
        <v>200.2</v>
      </c>
      <c r="J169" s="23">
        <v>149.54</v>
      </c>
      <c r="K169" s="23">
        <v>146</v>
      </c>
      <c r="L169" s="23"/>
      <c r="M169" s="23">
        <v>146.06</v>
      </c>
      <c r="N169" s="23">
        <v>185.68</v>
      </c>
      <c r="O169" s="23">
        <v>171</v>
      </c>
      <c r="P169" s="23">
        <v>180.34</v>
      </c>
      <c r="Q169" s="23">
        <v>166.71</v>
      </c>
      <c r="R169" s="23">
        <v>165</v>
      </c>
      <c r="S169" s="23">
        <v>162.47</v>
      </c>
      <c r="T169" s="23">
        <v>188</v>
      </c>
      <c r="U169" s="23">
        <v>143.38999999999999</v>
      </c>
      <c r="V169" s="23">
        <v>154.75</v>
      </c>
      <c r="W169" s="23">
        <v>164.69</v>
      </c>
      <c r="X169" s="23">
        <v>152</v>
      </c>
      <c r="Y169" s="23">
        <v>166.42</v>
      </c>
      <c r="Z169" s="23">
        <v>153.91999999999999</v>
      </c>
      <c r="AA169" s="23">
        <v>175.71</v>
      </c>
      <c r="AB169" s="23">
        <v>152.46</v>
      </c>
      <c r="AC169" s="23">
        <v>156.79</v>
      </c>
      <c r="AD169" s="23">
        <v>172.78</v>
      </c>
      <c r="AE169" s="23">
        <v>156.54</v>
      </c>
      <c r="AF169" s="23"/>
      <c r="AH169" s="13"/>
    </row>
    <row r="170" spans="1:34" ht="15.75">
      <c r="A170" s="21"/>
      <c r="B170" s="24">
        <f t="shared" si="2"/>
        <v>40916</v>
      </c>
      <c r="C170" s="25">
        <v>145.5</v>
      </c>
      <c r="D170" s="25">
        <v>175.6</v>
      </c>
      <c r="E170" s="25">
        <v>168.09</v>
      </c>
      <c r="F170" s="25">
        <v>144.58000000000001</v>
      </c>
      <c r="G170" s="25">
        <v>154.02000000000001</v>
      </c>
      <c r="H170" s="25">
        <v>162.91999999999999</v>
      </c>
      <c r="I170" s="25">
        <v>200.01</v>
      </c>
      <c r="J170" s="25">
        <v>147.47</v>
      </c>
      <c r="K170" s="25">
        <v>144</v>
      </c>
      <c r="L170" s="25"/>
      <c r="M170" s="25">
        <v>145.84</v>
      </c>
      <c r="N170" s="25">
        <v>183.95</v>
      </c>
      <c r="O170" s="25">
        <v>171</v>
      </c>
      <c r="P170" s="25">
        <v>176.71</v>
      </c>
      <c r="Q170" s="25">
        <v>162.77000000000001</v>
      </c>
      <c r="R170" s="25">
        <v>165</v>
      </c>
      <c r="S170" s="25">
        <v>158.18</v>
      </c>
      <c r="T170" s="25">
        <v>189</v>
      </c>
      <c r="U170" s="25">
        <v>143.13999999999999</v>
      </c>
      <c r="V170" s="25">
        <v>152.19</v>
      </c>
      <c r="W170" s="25">
        <v>156.44</v>
      </c>
      <c r="X170" s="25">
        <v>151</v>
      </c>
      <c r="Y170" s="25">
        <v>164.08</v>
      </c>
      <c r="Z170" s="25">
        <v>151.4</v>
      </c>
      <c r="AA170" s="25">
        <v>167.31</v>
      </c>
      <c r="AB170" s="25">
        <v>153.59</v>
      </c>
      <c r="AC170" s="25">
        <v>154.88</v>
      </c>
      <c r="AD170" s="25">
        <v>170.65</v>
      </c>
      <c r="AE170" s="25">
        <v>153.65</v>
      </c>
      <c r="AF170" s="25"/>
      <c r="AH170" s="13"/>
    </row>
    <row r="171" spans="1:34" ht="15.75">
      <c r="A171" s="21"/>
      <c r="B171" s="22">
        <f t="shared" si="2"/>
        <v>40923</v>
      </c>
      <c r="C171" s="23">
        <v>138.69999999999999</v>
      </c>
      <c r="D171" s="23">
        <v>176.52</v>
      </c>
      <c r="E171" s="23">
        <v>165.39</v>
      </c>
      <c r="F171" s="23">
        <v>139.86000000000001</v>
      </c>
      <c r="G171" s="23">
        <v>148.91999999999999</v>
      </c>
      <c r="H171" s="23">
        <v>164.05</v>
      </c>
      <c r="I171" s="23">
        <v>193.51</v>
      </c>
      <c r="J171" s="23">
        <v>146.26</v>
      </c>
      <c r="K171" s="23">
        <v>143</v>
      </c>
      <c r="L171" s="23"/>
      <c r="M171" s="23">
        <v>145.76</v>
      </c>
      <c r="N171" s="23">
        <v>175.41</v>
      </c>
      <c r="O171" s="23">
        <v>169</v>
      </c>
      <c r="P171" s="23">
        <v>171.29</v>
      </c>
      <c r="Q171" s="23">
        <v>159.19999999999999</v>
      </c>
      <c r="R171" s="23">
        <v>165</v>
      </c>
      <c r="S171" s="23">
        <v>157.88999999999999</v>
      </c>
      <c r="T171" s="23">
        <v>189</v>
      </c>
      <c r="U171" s="23">
        <v>134.63999999999999</v>
      </c>
      <c r="V171" s="23">
        <v>145.21</v>
      </c>
      <c r="W171" s="23">
        <v>151.59</v>
      </c>
      <c r="X171" s="23">
        <v>150</v>
      </c>
      <c r="Y171" s="23">
        <v>161.19999999999999</v>
      </c>
      <c r="Z171" s="23">
        <v>146.44999999999999</v>
      </c>
      <c r="AA171" s="23">
        <v>165.31</v>
      </c>
      <c r="AB171" s="23">
        <v>154.15</v>
      </c>
      <c r="AC171" s="23">
        <v>152.27000000000001</v>
      </c>
      <c r="AD171" s="23">
        <v>170.46</v>
      </c>
      <c r="AE171" s="23">
        <v>149.66999999999999</v>
      </c>
      <c r="AF171" s="23"/>
      <c r="AH171" s="13"/>
    </row>
    <row r="172" spans="1:34" ht="15.75">
      <c r="A172" s="21"/>
      <c r="B172" s="24">
        <f t="shared" si="2"/>
        <v>40930</v>
      </c>
      <c r="C172" s="25">
        <v>138.80000000000001</v>
      </c>
      <c r="D172" s="25">
        <v>176.52</v>
      </c>
      <c r="E172" s="25">
        <v>161.87</v>
      </c>
      <c r="F172" s="25">
        <v>137.44</v>
      </c>
      <c r="G172" s="25">
        <v>153</v>
      </c>
      <c r="H172" s="25">
        <v>163.95</v>
      </c>
      <c r="I172" s="25">
        <v>189.06</v>
      </c>
      <c r="J172" s="25">
        <v>144.08000000000001</v>
      </c>
      <c r="K172" s="25">
        <v>139</v>
      </c>
      <c r="L172" s="25"/>
      <c r="M172" s="25">
        <v>145.69999999999999</v>
      </c>
      <c r="N172" s="25">
        <v>171.68</v>
      </c>
      <c r="O172" s="25">
        <v>169</v>
      </c>
      <c r="P172" s="25">
        <v>167.34</v>
      </c>
      <c r="Q172" s="25">
        <v>154.94</v>
      </c>
      <c r="R172" s="25">
        <v>165</v>
      </c>
      <c r="S172" s="25">
        <v>155.85</v>
      </c>
      <c r="T172" s="25">
        <v>189</v>
      </c>
      <c r="U172" s="25">
        <v>134.82</v>
      </c>
      <c r="V172" s="25">
        <v>146.02000000000001</v>
      </c>
      <c r="W172" s="25">
        <v>151.12</v>
      </c>
      <c r="X172" s="25">
        <v>147</v>
      </c>
      <c r="Y172" s="25">
        <v>161.96</v>
      </c>
      <c r="Z172" s="25">
        <v>149.38</v>
      </c>
      <c r="AA172" s="25">
        <v>165.24</v>
      </c>
      <c r="AB172" s="25">
        <v>152.66</v>
      </c>
      <c r="AC172" s="25">
        <v>152.59</v>
      </c>
      <c r="AD172" s="25">
        <v>167.03</v>
      </c>
      <c r="AE172" s="25">
        <v>148.94</v>
      </c>
      <c r="AF172" s="25"/>
      <c r="AH172" s="13"/>
    </row>
    <row r="173" spans="1:34" ht="15.75">
      <c r="A173" s="21"/>
      <c r="B173" s="22">
        <f t="shared" si="2"/>
        <v>40937</v>
      </c>
      <c r="C173" s="23">
        <v>145.69999999999999</v>
      </c>
      <c r="D173" s="23">
        <v>176.52</v>
      </c>
      <c r="E173" s="23">
        <v>161.77000000000001</v>
      </c>
      <c r="F173" s="23">
        <v>137.46</v>
      </c>
      <c r="G173" s="23">
        <v>159.12</v>
      </c>
      <c r="H173" s="23">
        <v>164.37</v>
      </c>
      <c r="I173" s="23">
        <v>185.71</v>
      </c>
      <c r="J173" s="23">
        <v>144.33000000000001</v>
      </c>
      <c r="K173" s="23">
        <v>140</v>
      </c>
      <c r="L173" s="23"/>
      <c r="M173" s="23">
        <v>146.04</v>
      </c>
      <c r="N173" s="23">
        <v>168.19</v>
      </c>
      <c r="O173" s="23">
        <v>165</v>
      </c>
      <c r="P173" s="23">
        <v>166.77</v>
      </c>
      <c r="Q173" s="23">
        <v>157.63</v>
      </c>
      <c r="R173" s="23">
        <v>160.30000000000001</v>
      </c>
      <c r="S173" s="23">
        <v>160.58000000000001</v>
      </c>
      <c r="T173" s="23">
        <v>189</v>
      </c>
      <c r="U173" s="23">
        <v>143.35</v>
      </c>
      <c r="V173" s="23">
        <v>154.43</v>
      </c>
      <c r="W173" s="23">
        <v>157.4</v>
      </c>
      <c r="X173" s="23">
        <v>146</v>
      </c>
      <c r="Y173" s="23">
        <v>160.15</v>
      </c>
      <c r="Z173" s="23">
        <v>153.1</v>
      </c>
      <c r="AA173" s="23">
        <v>165.03</v>
      </c>
      <c r="AB173" s="23">
        <v>152.35</v>
      </c>
      <c r="AC173" s="23">
        <v>152.84</v>
      </c>
      <c r="AD173" s="23">
        <v>166.13</v>
      </c>
      <c r="AE173" s="23">
        <v>151.68</v>
      </c>
      <c r="AF173" s="23"/>
      <c r="AH173" s="13"/>
    </row>
    <row r="174" spans="1:34" ht="15.75">
      <c r="A174" s="21"/>
      <c r="B174" s="24">
        <f t="shared" si="2"/>
        <v>40944</v>
      </c>
      <c r="C174" s="25">
        <v>150.19999999999999</v>
      </c>
      <c r="D174" s="25">
        <v>176.9</v>
      </c>
      <c r="E174" s="25">
        <v>162.69999999999999</v>
      </c>
      <c r="F174" s="25">
        <v>137.47999999999999</v>
      </c>
      <c r="G174" s="25">
        <v>162.18</v>
      </c>
      <c r="H174" s="25">
        <v>161.56</v>
      </c>
      <c r="I174" s="25">
        <v>184.23</v>
      </c>
      <c r="J174" s="25">
        <v>147.6</v>
      </c>
      <c r="K174" s="25">
        <v>146</v>
      </c>
      <c r="L174" s="25"/>
      <c r="M174" s="25">
        <v>145.91999999999999</v>
      </c>
      <c r="N174" s="25">
        <v>168.84</v>
      </c>
      <c r="O174" s="25">
        <v>159</v>
      </c>
      <c r="P174" s="25">
        <v>169.51</v>
      </c>
      <c r="Q174" s="25">
        <v>160.28</v>
      </c>
      <c r="R174" s="25">
        <v>164.2</v>
      </c>
      <c r="S174" s="25">
        <v>163.81</v>
      </c>
      <c r="T174" s="25">
        <v>189</v>
      </c>
      <c r="U174" s="25">
        <v>149.19999999999999</v>
      </c>
      <c r="V174" s="25">
        <v>158.65</v>
      </c>
      <c r="W174" s="25">
        <v>164.48</v>
      </c>
      <c r="X174" s="25">
        <v>149</v>
      </c>
      <c r="Y174" s="25">
        <v>159.74</v>
      </c>
      <c r="Z174" s="25">
        <v>158.38</v>
      </c>
      <c r="AA174" s="25">
        <v>166.24</v>
      </c>
      <c r="AB174" s="25">
        <v>155.59</v>
      </c>
      <c r="AC174" s="25">
        <v>152.88</v>
      </c>
      <c r="AD174" s="25">
        <v>164.09</v>
      </c>
      <c r="AE174" s="25">
        <v>154.91999999999999</v>
      </c>
      <c r="AF174" s="25"/>
      <c r="AH174" s="13"/>
    </row>
    <row r="175" spans="1:34" ht="15.75">
      <c r="A175" s="21"/>
      <c r="B175" s="22">
        <f t="shared" si="2"/>
        <v>40951</v>
      </c>
      <c r="C175" s="23">
        <v>150.69999999999999</v>
      </c>
      <c r="D175" s="23">
        <v>176.93530000000001</v>
      </c>
      <c r="E175" s="23">
        <v>163.45080000000002</v>
      </c>
      <c r="F175" s="23">
        <v>140.1875</v>
      </c>
      <c r="G175" s="23">
        <v>161.16</v>
      </c>
      <c r="H175" s="23">
        <v>157.97999999999999</v>
      </c>
      <c r="I175" s="23">
        <v>183.3</v>
      </c>
      <c r="J175" s="23">
        <v>151.91999999999999</v>
      </c>
      <c r="K175" s="23">
        <v>151</v>
      </c>
      <c r="L175" s="23"/>
      <c r="M175" s="23">
        <v>145.96</v>
      </c>
      <c r="N175" s="23">
        <v>169.69</v>
      </c>
      <c r="O175" s="23">
        <v>162</v>
      </c>
      <c r="P175" s="23">
        <v>170.77710000000002</v>
      </c>
      <c r="Q175" s="23">
        <v>163.71640000000002</v>
      </c>
      <c r="R175" s="23">
        <v>164.4</v>
      </c>
      <c r="S175" s="23">
        <v>165.5317</v>
      </c>
      <c r="T175" s="23">
        <v>189</v>
      </c>
      <c r="U175" s="23">
        <v>145.4</v>
      </c>
      <c r="V175" s="23">
        <v>159.43</v>
      </c>
      <c r="W175" s="23">
        <v>166.941</v>
      </c>
      <c r="X175" s="23">
        <v>153</v>
      </c>
      <c r="Y175" s="23">
        <v>158.98410000000001</v>
      </c>
      <c r="Z175" s="23">
        <v>156.72</v>
      </c>
      <c r="AA175" s="23">
        <v>165.18</v>
      </c>
      <c r="AB175" s="23">
        <v>156.05000000000001</v>
      </c>
      <c r="AC175" s="23">
        <v>154.25</v>
      </c>
      <c r="AD175" s="23">
        <v>163.2218</v>
      </c>
      <c r="AE175" s="23">
        <v>156.2647</v>
      </c>
      <c r="AF175" s="23"/>
      <c r="AH175" s="13"/>
    </row>
    <row r="176" spans="1:34" ht="15.75">
      <c r="A176" s="21"/>
      <c r="B176" s="24">
        <f t="shared" si="2"/>
        <v>40958</v>
      </c>
      <c r="C176" s="25">
        <v>150.69999999999999</v>
      </c>
      <c r="D176" s="25">
        <v>176.93530000000001</v>
      </c>
      <c r="E176" s="25">
        <v>163.18880000000001</v>
      </c>
      <c r="F176" s="25">
        <v>143.01170000000002</v>
      </c>
      <c r="G176" s="25">
        <v>162.18</v>
      </c>
      <c r="H176" s="25">
        <v>157.66999999999999</v>
      </c>
      <c r="I176" s="25">
        <v>180.51</v>
      </c>
      <c r="J176" s="25">
        <v>156.77000000000001</v>
      </c>
      <c r="K176" s="25">
        <v>156</v>
      </c>
      <c r="L176" s="25"/>
      <c r="M176" s="25">
        <v>145.94999999999999</v>
      </c>
      <c r="N176" s="25">
        <v>172.81</v>
      </c>
      <c r="O176" s="25">
        <v>162</v>
      </c>
      <c r="P176" s="25">
        <v>174.2165</v>
      </c>
      <c r="Q176" s="25">
        <v>166.1405</v>
      </c>
      <c r="R176" s="25">
        <v>164.8</v>
      </c>
      <c r="S176" s="25">
        <v>165.44310000000002</v>
      </c>
      <c r="T176" s="25">
        <v>189</v>
      </c>
      <c r="U176" s="25">
        <v>145.41999999999999</v>
      </c>
      <c r="V176" s="25">
        <v>159.72</v>
      </c>
      <c r="W176" s="25">
        <v>166.6241</v>
      </c>
      <c r="X176" s="25">
        <v>157</v>
      </c>
      <c r="Y176" s="25">
        <v>158.27620000000002</v>
      </c>
      <c r="Z176" s="25">
        <v>158.22999999999999</v>
      </c>
      <c r="AA176" s="25">
        <v>164.96</v>
      </c>
      <c r="AB176" s="25">
        <v>155.80000000000001</v>
      </c>
      <c r="AC176" s="25">
        <v>154.97900000000001</v>
      </c>
      <c r="AD176" s="25">
        <v>162.6909</v>
      </c>
      <c r="AE176" s="25">
        <v>158.16890000000001</v>
      </c>
      <c r="AF176" s="25"/>
      <c r="AH176" s="13"/>
    </row>
    <row r="177" spans="1:34" ht="15.75">
      <c r="A177" s="21"/>
      <c r="B177" s="22">
        <f t="shared" si="2"/>
        <v>40965</v>
      </c>
      <c r="C177" s="23">
        <v>151.30000000000001</v>
      </c>
      <c r="D177" s="23">
        <v>177.29320000000001</v>
      </c>
      <c r="E177" s="23">
        <v>164.1952</v>
      </c>
      <c r="F177" s="23">
        <v>142.96090000000001</v>
      </c>
      <c r="G177" s="23">
        <v>163.19999999999999</v>
      </c>
      <c r="H177" s="23">
        <v>159.61000000000001</v>
      </c>
      <c r="I177" s="23">
        <v>174.94</v>
      </c>
      <c r="J177" s="23">
        <v>161.71</v>
      </c>
      <c r="K177" s="23">
        <v>161</v>
      </c>
      <c r="L177" s="23"/>
      <c r="M177" s="23">
        <v>146.16999999999999</v>
      </c>
      <c r="N177" s="23">
        <v>175.34</v>
      </c>
      <c r="O177" s="23">
        <v>160</v>
      </c>
      <c r="P177" s="23">
        <v>174.37710000000001</v>
      </c>
      <c r="Q177" s="23">
        <v>165.98990000000001</v>
      </c>
      <c r="R177" s="23">
        <v>162.80000000000001</v>
      </c>
      <c r="S177" s="23">
        <v>166.3877</v>
      </c>
      <c r="T177" s="23">
        <v>189</v>
      </c>
      <c r="U177" s="23">
        <v>148.52000000000001</v>
      </c>
      <c r="V177" s="23">
        <v>159.06</v>
      </c>
      <c r="W177" s="23">
        <v>166.45150000000001</v>
      </c>
      <c r="X177" s="23">
        <v>161</v>
      </c>
      <c r="Y177" s="23">
        <v>158.92019999999999</v>
      </c>
      <c r="Z177" s="23">
        <v>156.83000000000001</v>
      </c>
      <c r="AA177" s="23">
        <v>166.99</v>
      </c>
      <c r="AB177" s="23">
        <v>156.07</v>
      </c>
      <c r="AC177" s="23">
        <v>154.0087</v>
      </c>
      <c r="AD177" s="23">
        <v>160.17830000000001</v>
      </c>
      <c r="AE177" s="23">
        <v>160.06120000000001</v>
      </c>
      <c r="AF177" s="23"/>
      <c r="AH177" s="13"/>
    </row>
    <row r="178" spans="1:34" ht="15.75">
      <c r="A178" s="21"/>
      <c r="B178" s="24">
        <f t="shared" si="2"/>
        <v>40972</v>
      </c>
      <c r="C178" s="25">
        <v>153.4</v>
      </c>
      <c r="D178" s="25">
        <v>177.80450000000002</v>
      </c>
      <c r="E178" s="25">
        <v>165.1489</v>
      </c>
      <c r="F178" s="25">
        <v>142.9667</v>
      </c>
      <c r="G178" s="25">
        <v>163.19999999999999</v>
      </c>
      <c r="H178" s="25">
        <v>159.27000000000001</v>
      </c>
      <c r="I178" s="25">
        <v>172.16</v>
      </c>
      <c r="J178" s="25">
        <v>167.43</v>
      </c>
      <c r="K178" s="25">
        <v>167</v>
      </c>
      <c r="L178" s="25"/>
      <c r="M178" s="25">
        <v>147.94</v>
      </c>
      <c r="N178" s="25">
        <v>175.46</v>
      </c>
      <c r="O178" s="25">
        <v>161</v>
      </c>
      <c r="P178" s="25">
        <v>174.80670000000001</v>
      </c>
      <c r="Q178" s="25">
        <v>166.40990000000002</v>
      </c>
      <c r="R178" s="25">
        <v>163.69999999999999</v>
      </c>
      <c r="S178" s="25">
        <v>166.31280000000001</v>
      </c>
      <c r="T178" s="25">
        <v>189</v>
      </c>
      <c r="U178" s="25">
        <v>148.63999999999999</v>
      </c>
      <c r="V178" s="25">
        <v>162.18</v>
      </c>
      <c r="W178" s="25">
        <v>166.5532</v>
      </c>
      <c r="X178" s="25">
        <v>161</v>
      </c>
      <c r="Y178" s="25">
        <v>159.74020000000002</v>
      </c>
      <c r="Z178" s="25">
        <v>162.25</v>
      </c>
      <c r="AA178" s="25">
        <v>168.53</v>
      </c>
      <c r="AB178" s="25">
        <v>157.63999999999999</v>
      </c>
      <c r="AC178" s="25">
        <v>154.9161</v>
      </c>
      <c r="AD178" s="25">
        <v>161.58190000000002</v>
      </c>
      <c r="AE178" s="25">
        <v>161.92230000000001</v>
      </c>
      <c r="AF178" s="25"/>
      <c r="AH178" s="13"/>
    </row>
    <row r="179" spans="1:34" ht="15.75">
      <c r="A179" s="21"/>
      <c r="B179" s="22">
        <f t="shared" si="2"/>
        <v>40979</v>
      </c>
      <c r="C179" s="23">
        <v>153.6</v>
      </c>
      <c r="D179" s="23">
        <v>178.91400000000002</v>
      </c>
      <c r="E179" s="23">
        <v>168.10910000000001</v>
      </c>
      <c r="F179" s="23">
        <v>142.9796</v>
      </c>
      <c r="G179" s="23">
        <v>163.19999999999999</v>
      </c>
      <c r="H179" s="23">
        <v>165.38</v>
      </c>
      <c r="I179" s="23">
        <v>170.3</v>
      </c>
      <c r="J179" s="23">
        <v>168.56</v>
      </c>
      <c r="K179" s="23">
        <v>164</v>
      </c>
      <c r="L179" s="23"/>
      <c r="M179" s="23">
        <v>147.97999999999999</v>
      </c>
      <c r="N179" s="23">
        <v>175.49</v>
      </c>
      <c r="O179" s="23">
        <v>161</v>
      </c>
      <c r="P179" s="23">
        <v>175.85640000000001</v>
      </c>
      <c r="Q179" s="23">
        <v>164.88070000000002</v>
      </c>
      <c r="R179" s="23">
        <v>163.6</v>
      </c>
      <c r="S179" s="23">
        <v>164.61969999999999</v>
      </c>
      <c r="T179" s="23">
        <v>189</v>
      </c>
      <c r="U179" s="23">
        <v>148.5</v>
      </c>
      <c r="V179" s="23">
        <v>162.13999999999999</v>
      </c>
      <c r="W179" s="23">
        <v>164.00730000000001</v>
      </c>
      <c r="X179" s="23">
        <v>167</v>
      </c>
      <c r="Y179" s="23">
        <v>160.21610000000001</v>
      </c>
      <c r="Z179" s="23">
        <v>158.12</v>
      </c>
      <c r="AA179" s="23">
        <v>169.73</v>
      </c>
      <c r="AB179" s="23">
        <v>155.55000000000001</v>
      </c>
      <c r="AC179" s="23">
        <v>153.98269999999999</v>
      </c>
      <c r="AD179" s="23">
        <v>163.5591</v>
      </c>
      <c r="AE179" s="23">
        <v>161.70650000000001</v>
      </c>
      <c r="AF179" s="23"/>
      <c r="AH179" s="13"/>
    </row>
    <row r="180" spans="1:34" ht="15.75">
      <c r="A180" s="21"/>
      <c r="B180" s="24">
        <f t="shared" si="2"/>
        <v>40986</v>
      </c>
      <c r="C180" s="25">
        <v>152.5</v>
      </c>
      <c r="D180" s="25">
        <v>179.0316</v>
      </c>
      <c r="E180" s="25">
        <v>171.03530000000001</v>
      </c>
      <c r="F180" s="25">
        <v>142.97050000000002</v>
      </c>
      <c r="G180" s="25">
        <v>163.19999999999999</v>
      </c>
      <c r="H180" s="25">
        <v>166.07</v>
      </c>
      <c r="I180" s="25">
        <v>169</v>
      </c>
      <c r="J180" s="25">
        <v>166.28</v>
      </c>
      <c r="K180" s="25">
        <v>159</v>
      </c>
      <c r="L180" s="25"/>
      <c r="M180" s="25">
        <v>147.94999999999999</v>
      </c>
      <c r="N180" s="25">
        <v>175.49</v>
      </c>
      <c r="O180" s="25">
        <v>166</v>
      </c>
      <c r="P180" s="25">
        <v>176.01180000000002</v>
      </c>
      <c r="Q180" s="25">
        <v>166.8038</v>
      </c>
      <c r="R180" s="25">
        <v>164</v>
      </c>
      <c r="S180" s="25">
        <v>163.54400000000001</v>
      </c>
      <c r="T180" s="25">
        <v>189</v>
      </c>
      <c r="U180" s="25">
        <v>148.55000000000001</v>
      </c>
      <c r="V180" s="25">
        <v>162.22</v>
      </c>
      <c r="W180" s="25">
        <v>163.8167</v>
      </c>
      <c r="X180" s="25">
        <v>167</v>
      </c>
      <c r="Y180" s="25">
        <v>160.7013</v>
      </c>
      <c r="Z180" s="25">
        <v>161.37</v>
      </c>
      <c r="AA180" s="25">
        <v>171.26</v>
      </c>
      <c r="AB180" s="25">
        <v>157.79</v>
      </c>
      <c r="AC180" s="25">
        <v>154.42189999999999</v>
      </c>
      <c r="AD180" s="25">
        <v>165.6318</v>
      </c>
      <c r="AE180" s="25">
        <v>160.93270000000001</v>
      </c>
      <c r="AF180" s="25"/>
      <c r="AH180" s="13"/>
    </row>
    <row r="181" spans="1:34" ht="15.75">
      <c r="A181" s="21"/>
      <c r="B181" s="22">
        <f t="shared" si="2"/>
        <v>40993</v>
      </c>
      <c r="C181" s="23">
        <v>151.6</v>
      </c>
      <c r="D181" s="23">
        <v>179.5531</v>
      </c>
      <c r="E181" s="23">
        <v>172.11280000000002</v>
      </c>
      <c r="F181" s="23">
        <v>142.96200000000002</v>
      </c>
      <c r="G181" s="23">
        <v>165.24</v>
      </c>
      <c r="H181" s="23">
        <v>165.06</v>
      </c>
      <c r="I181" s="23">
        <v>166.21</v>
      </c>
      <c r="J181" s="23">
        <v>168.69</v>
      </c>
      <c r="K181" s="23">
        <v>155</v>
      </c>
      <c r="L181" s="23"/>
      <c r="M181" s="23">
        <v>147.96</v>
      </c>
      <c r="N181" s="23">
        <v>175.58</v>
      </c>
      <c r="O181" s="23">
        <v>174</v>
      </c>
      <c r="P181" s="23">
        <v>174.40090000000001</v>
      </c>
      <c r="Q181" s="23">
        <v>166.74870000000001</v>
      </c>
      <c r="R181" s="23">
        <v>165.7</v>
      </c>
      <c r="S181" s="23">
        <v>162.81130000000002</v>
      </c>
      <c r="T181" s="23">
        <v>188</v>
      </c>
      <c r="U181" s="23">
        <v>146.58000000000001</v>
      </c>
      <c r="V181" s="23">
        <v>162.02000000000001</v>
      </c>
      <c r="W181" s="23">
        <v>164.91380000000001</v>
      </c>
      <c r="X181" s="23">
        <v>167</v>
      </c>
      <c r="Y181" s="23">
        <v>161.04140000000001</v>
      </c>
      <c r="Z181" s="23">
        <v>160.52000000000001</v>
      </c>
      <c r="AA181" s="23">
        <v>170.19</v>
      </c>
      <c r="AB181" s="23">
        <v>156.5</v>
      </c>
      <c r="AC181" s="23">
        <v>153.95099999999999</v>
      </c>
      <c r="AD181" s="23">
        <v>166.30250000000001</v>
      </c>
      <c r="AE181" s="23">
        <v>161.23610000000002</v>
      </c>
      <c r="AF181" s="23"/>
      <c r="AH181" s="13"/>
    </row>
    <row r="182" spans="1:34" ht="15.75">
      <c r="A182" s="21"/>
      <c r="B182" s="24">
        <f t="shared" si="2"/>
        <v>41000</v>
      </c>
      <c r="C182" s="25">
        <v>153.5</v>
      </c>
      <c r="D182" s="25">
        <v>178.92930000000001</v>
      </c>
      <c r="E182" s="25">
        <v>172.32740000000001</v>
      </c>
      <c r="F182" s="25">
        <v>144.41060000000002</v>
      </c>
      <c r="G182" s="25">
        <v>169.32</v>
      </c>
      <c r="H182" s="25">
        <v>165.1</v>
      </c>
      <c r="I182" s="25">
        <v>164.91</v>
      </c>
      <c r="J182" s="25">
        <v>168.71</v>
      </c>
      <c r="K182" s="25">
        <v>150</v>
      </c>
      <c r="L182" s="25"/>
      <c r="M182" s="25">
        <v>148.09</v>
      </c>
      <c r="N182" s="25">
        <v>175.7</v>
      </c>
      <c r="O182" s="25">
        <v>181</v>
      </c>
      <c r="P182" s="25">
        <v>167.6087</v>
      </c>
      <c r="Q182" s="25">
        <v>166.40990000000002</v>
      </c>
      <c r="R182" s="25">
        <v>165.3</v>
      </c>
      <c r="S182" s="25">
        <v>163.54470000000001</v>
      </c>
      <c r="T182" s="25">
        <v>188</v>
      </c>
      <c r="U182" s="25">
        <v>150.46</v>
      </c>
      <c r="V182" s="25">
        <v>166.29</v>
      </c>
      <c r="W182" s="25">
        <v>167.5598</v>
      </c>
      <c r="X182" s="25">
        <v>167</v>
      </c>
      <c r="Y182" s="25">
        <v>162.13679999999999</v>
      </c>
      <c r="Z182" s="25">
        <v>164.45</v>
      </c>
      <c r="AA182" s="25">
        <v>171.45</v>
      </c>
      <c r="AB182" s="25">
        <v>159.29</v>
      </c>
      <c r="AC182" s="25">
        <v>155.4024</v>
      </c>
      <c r="AD182" s="25">
        <v>166.86320000000001</v>
      </c>
      <c r="AE182" s="25">
        <v>162.4605</v>
      </c>
      <c r="AF182" s="25"/>
      <c r="AH182" s="13"/>
    </row>
    <row r="183" spans="1:34" ht="15.75">
      <c r="A183" s="21"/>
      <c r="B183" s="22">
        <f t="shared" ref="B183:B198" si="3">B182+7</f>
        <v>41007</v>
      </c>
      <c r="C183" s="23">
        <v>158.6</v>
      </c>
      <c r="D183" s="23">
        <v>179.5224</v>
      </c>
      <c r="E183" s="23">
        <v>176.30520000000001</v>
      </c>
      <c r="F183" s="23">
        <v>147.178</v>
      </c>
      <c r="G183" s="23">
        <v>170.34</v>
      </c>
      <c r="H183" s="23">
        <v>163.87</v>
      </c>
      <c r="I183" s="23">
        <v>164.36</v>
      </c>
      <c r="J183" s="23">
        <v>168.43</v>
      </c>
      <c r="K183" s="23">
        <v>150</v>
      </c>
      <c r="L183" s="23"/>
      <c r="M183" s="23">
        <v>151.94</v>
      </c>
      <c r="N183" s="23">
        <v>175.2</v>
      </c>
      <c r="O183" s="23">
        <v>181</v>
      </c>
      <c r="P183" s="23">
        <v>172.6789</v>
      </c>
      <c r="Q183" s="23">
        <v>169.3263</v>
      </c>
      <c r="R183" s="23">
        <v>171.4</v>
      </c>
      <c r="S183" s="23">
        <v>164.86850000000001</v>
      </c>
      <c r="T183" s="23">
        <v>188</v>
      </c>
      <c r="U183" s="23">
        <v>153.78</v>
      </c>
      <c r="V183" s="23">
        <v>168.09</v>
      </c>
      <c r="W183" s="23">
        <v>165.21360000000001</v>
      </c>
      <c r="X183" s="23">
        <v>167</v>
      </c>
      <c r="Y183" s="23">
        <v>163.15710000000001</v>
      </c>
      <c r="Z183" s="23">
        <v>166.31</v>
      </c>
      <c r="AA183" s="23">
        <v>171.65</v>
      </c>
      <c r="AB183" s="23">
        <v>157.61000000000001</v>
      </c>
      <c r="AC183" s="23">
        <v>156.55590000000001</v>
      </c>
      <c r="AD183" s="23">
        <v>169.9358</v>
      </c>
      <c r="AE183" s="23">
        <v>163.34610000000001</v>
      </c>
      <c r="AF183" s="23"/>
      <c r="AH183" s="13"/>
    </row>
    <row r="184" spans="1:34" ht="15.75">
      <c r="A184" s="21"/>
      <c r="B184" s="24">
        <f t="shared" si="3"/>
        <v>41014</v>
      </c>
      <c r="C184" s="25">
        <v>156.6</v>
      </c>
      <c r="D184" s="25">
        <v>179.46110000000002</v>
      </c>
      <c r="E184" s="25">
        <v>176.364</v>
      </c>
      <c r="F184" s="25">
        <v>147.19890000000001</v>
      </c>
      <c r="G184" s="25">
        <v>171.36</v>
      </c>
      <c r="H184" s="25">
        <v>164.13</v>
      </c>
      <c r="I184" s="25">
        <v>164.36</v>
      </c>
      <c r="J184" s="25">
        <v>168.17</v>
      </c>
      <c r="K184" s="25">
        <v>150</v>
      </c>
      <c r="L184" s="25"/>
      <c r="M184" s="25">
        <v>151</v>
      </c>
      <c r="N184" s="25">
        <v>172.85</v>
      </c>
      <c r="O184" s="25">
        <v>181</v>
      </c>
      <c r="P184" s="25">
        <v>173.63390000000001</v>
      </c>
      <c r="Q184" s="25">
        <v>168.10130000000001</v>
      </c>
      <c r="R184" s="25">
        <v>171.4</v>
      </c>
      <c r="S184" s="25">
        <v>164.14940000000001</v>
      </c>
      <c r="T184" s="25">
        <v>188</v>
      </c>
      <c r="U184" s="25">
        <v>154.81</v>
      </c>
      <c r="V184" s="25">
        <v>168.1</v>
      </c>
      <c r="W184" s="25">
        <v>166.42520000000002</v>
      </c>
      <c r="X184" s="25">
        <v>167</v>
      </c>
      <c r="Y184" s="25">
        <v>162.48990000000001</v>
      </c>
      <c r="Z184" s="25">
        <v>166.03</v>
      </c>
      <c r="AA184" s="25">
        <v>173.84</v>
      </c>
      <c r="AB184" s="25">
        <v>157.28</v>
      </c>
      <c r="AC184" s="25">
        <v>155.2499</v>
      </c>
      <c r="AD184" s="25">
        <v>171.5231</v>
      </c>
      <c r="AE184" s="25">
        <v>163.44720000000001</v>
      </c>
      <c r="AF184" s="25"/>
      <c r="AH184" s="13"/>
    </row>
    <row r="185" spans="1:34" ht="15.75">
      <c r="A185" s="21"/>
      <c r="B185" s="22">
        <f t="shared" si="3"/>
        <v>41021</v>
      </c>
      <c r="C185" s="23">
        <v>157.19999999999999</v>
      </c>
      <c r="D185" s="23">
        <v>179.46110000000002</v>
      </c>
      <c r="E185" s="23">
        <v>175.77110000000002</v>
      </c>
      <c r="F185" s="23">
        <v>147.19890000000001</v>
      </c>
      <c r="G185" s="23">
        <v>171.36</v>
      </c>
      <c r="H185" s="23">
        <v>164.33</v>
      </c>
      <c r="I185" s="23">
        <v>162.87</v>
      </c>
      <c r="J185" s="23">
        <v>168.42</v>
      </c>
      <c r="K185" s="23">
        <v>150</v>
      </c>
      <c r="L185" s="23"/>
      <c r="M185" s="23">
        <v>151.76</v>
      </c>
      <c r="N185" s="23">
        <v>170.96</v>
      </c>
      <c r="O185" s="23">
        <v>181</v>
      </c>
      <c r="P185" s="23">
        <v>169.01340000000002</v>
      </c>
      <c r="Q185" s="23">
        <v>168.64570000000001</v>
      </c>
      <c r="R185" s="23">
        <v>172.1</v>
      </c>
      <c r="S185" s="23">
        <v>165.51050000000001</v>
      </c>
      <c r="T185" s="23">
        <v>188</v>
      </c>
      <c r="U185" s="23">
        <v>154.63</v>
      </c>
      <c r="V185" s="23">
        <v>168.13</v>
      </c>
      <c r="W185" s="23">
        <v>168.7424</v>
      </c>
      <c r="X185" s="23">
        <v>167</v>
      </c>
      <c r="Y185" s="23">
        <v>163.5505</v>
      </c>
      <c r="Z185" s="23">
        <v>164.82</v>
      </c>
      <c r="AA185" s="23">
        <v>173.06</v>
      </c>
      <c r="AB185" s="23">
        <v>158.66</v>
      </c>
      <c r="AC185" s="23">
        <v>156.40890000000002</v>
      </c>
      <c r="AD185" s="23">
        <v>173.79820000000001</v>
      </c>
      <c r="AE185" s="23">
        <v>163.73010000000002</v>
      </c>
      <c r="AF185" s="23"/>
      <c r="AH185" s="13"/>
    </row>
    <row r="186" spans="1:34" ht="15.75">
      <c r="A186" s="21"/>
      <c r="B186" s="24">
        <f t="shared" si="3"/>
        <v>41028</v>
      </c>
      <c r="C186" s="25">
        <v>155.5</v>
      </c>
      <c r="D186" s="25">
        <v>179.11340000000001</v>
      </c>
      <c r="E186" s="25">
        <v>175.38060000000002</v>
      </c>
      <c r="F186" s="25">
        <v>147.19210000000001</v>
      </c>
      <c r="G186" s="25">
        <v>171.36</v>
      </c>
      <c r="H186" s="25">
        <v>163.77000000000001</v>
      </c>
      <c r="I186" s="25">
        <v>167.14</v>
      </c>
      <c r="J186" s="25">
        <v>168.47</v>
      </c>
      <c r="K186" s="25">
        <v>149</v>
      </c>
      <c r="L186" s="25"/>
      <c r="M186" s="25">
        <v>151.68</v>
      </c>
      <c r="N186" s="25">
        <v>170.93</v>
      </c>
      <c r="O186" s="25">
        <v>181</v>
      </c>
      <c r="P186" s="25">
        <v>174.92850000000001</v>
      </c>
      <c r="Q186" s="25">
        <v>166.0189</v>
      </c>
      <c r="R186" s="25">
        <v>170.9</v>
      </c>
      <c r="S186" s="25">
        <v>169.0205</v>
      </c>
      <c r="T186" s="25">
        <v>188</v>
      </c>
      <c r="U186" s="25">
        <v>154.4</v>
      </c>
      <c r="V186" s="25">
        <v>167.77</v>
      </c>
      <c r="W186" s="25">
        <v>168.13740000000001</v>
      </c>
      <c r="X186" s="25">
        <v>167</v>
      </c>
      <c r="Y186" s="25">
        <v>163.53540000000001</v>
      </c>
      <c r="Z186" s="25">
        <v>160.47</v>
      </c>
      <c r="AA186" s="25">
        <v>172.52</v>
      </c>
      <c r="AB186" s="25">
        <v>160.44999999999999</v>
      </c>
      <c r="AC186" s="25">
        <v>155.95340000000002</v>
      </c>
      <c r="AD186" s="25">
        <v>175.14</v>
      </c>
      <c r="AE186" s="25">
        <v>163.62730000000002</v>
      </c>
      <c r="AF186" s="25"/>
      <c r="AH186" s="13"/>
    </row>
    <row r="187" spans="1:34">
      <c r="A187" s="21"/>
      <c r="B187" s="22">
        <f t="shared" si="3"/>
        <v>41035</v>
      </c>
      <c r="C187" s="23">
        <v>154.80000000000001</v>
      </c>
      <c r="D187" s="23">
        <v>178.8271</v>
      </c>
      <c r="E187" s="23">
        <v>174.79340000000002</v>
      </c>
      <c r="F187" s="23">
        <v>150.97560000000001</v>
      </c>
      <c r="G187" s="23">
        <v>168.3</v>
      </c>
      <c r="H187" s="23">
        <v>165.16</v>
      </c>
      <c r="I187" s="23">
        <v>164.36</v>
      </c>
      <c r="J187" s="23">
        <v>168.32</v>
      </c>
      <c r="K187" s="23">
        <v>147</v>
      </c>
      <c r="L187" s="23"/>
      <c r="M187" s="23">
        <v>152.06</v>
      </c>
      <c r="N187" s="23">
        <v>164.49</v>
      </c>
      <c r="O187" s="23">
        <v>181</v>
      </c>
      <c r="P187" s="23">
        <v>174.62100000000001</v>
      </c>
      <c r="Q187" s="23">
        <v>167.8261</v>
      </c>
      <c r="R187" s="23">
        <v>170.7</v>
      </c>
      <c r="S187" s="23">
        <v>170.78630000000001</v>
      </c>
      <c r="T187" s="23">
        <v>188</v>
      </c>
      <c r="U187" s="23">
        <v>154.82</v>
      </c>
      <c r="V187" s="23">
        <v>167.65</v>
      </c>
      <c r="W187" s="23">
        <v>167.6293</v>
      </c>
      <c r="X187" s="23">
        <v>167</v>
      </c>
      <c r="Y187" s="23">
        <v>165.27460000000002</v>
      </c>
      <c r="Z187" s="23">
        <v>164.09</v>
      </c>
      <c r="AA187" s="23">
        <v>173.28</v>
      </c>
      <c r="AB187" s="23">
        <v>156.08000000000001</v>
      </c>
      <c r="AC187" s="23">
        <v>156.8356</v>
      </c>
      <c r="AD187" s="23">
        <v>177.58</v>
      </c>
      <c r="AE187" s="23">
        <v>162.8785</v>
      </c>
      <c r="AF187" s="23"/>
    </row>
    <row r="188" spans="1:34">
      <c r="A188" s="21"/>
      <c r="B188" s="24">
        <f t="shared" si="3"/>
        <v>41042</v>
      </c>
      <c r="C188" s="25">
        <v>152.30000000000001</v>
      </c>
      <c r="D188" s="25">
        <v>178.8271</v>
      </c>
      <c r="E188" s="25">
        <v>173.43770000000001</v>
      </c>
      <c r="F188" s="25">
        <v>151.03830000000002</v>
      </c>
      <c r="G188" s="25">
        <v>166.26</v>
      </c>
      <c r="H188" s="25">
        <v>165.4</v>
      </c>
      <c r="I188" s="25">
        <v>174.57</v>
      </c>
      <c r="J188" s="25">
        <v>168.29</v>
      </c>
      <c r="K188" s="25">
        <v>145</v>
      </c>
      <c r="L188" s="25"/>
      <c r="M188" s="25">
        <v>152.12</v>
      </c>
      <c r="N188" s="25">
        <v>162.68</v>
      </c>
      <c r="O188" s="25">
        <v>181</v>
      </c>
      <c r="P188" s="25">
        <v>174.04430000000002</v>
      </c>
      <c r="Q188" s="25">
        <v>166.80950000000001</v>
      </c>
      <c r="R188" s="25">
        <v>167.3</v>
      </c>
      <c r="S188" s="25">
        <v>167.13560000000001</v>
      </c>
      <c r="T188" s="25">
        <v>188</v>
      </c>
      <c r="U188" s="25">
        <v>148.72999999999999</v>
      </c>
      <c r="V188" s="25">
        <v>163.32</v>
      </c>
      <c r="W188" s="25">
        <v>165.12909999999999</v>
      </c>
      <c r="X188" s="25">
        <v>167</v>
      </c>
      <c r="Y188" s="25">
        <v>165.92090000000002</v>
      </c>
      <c r="Z188" s="25">
        <v>159.43</v>
      </c>
      <c r="AA188" s="25">
        <v>169.5</v>
      </c>
      <c r="AB188" s="25">
        <v>161.85</v>
      </c>
      <c r="AC188" s="25">
        <v>157.4075</v>
      </c>
      <c r="AD188" s="25">
        <v>179.6737</v>
      </c>
      <c r="AE188" s="25">
        <v>161.37041655800107</v>
      </c>
      <c r="AF188" s="25"/>
    </row>
    <row r="189" spans="1:34">
      <c r="A189" s="21"/>
      <c r="B189" s="22">
        <f t="shared" si="3"/>
        <v>41049</v>
      </c>
      <c r="C189" s="23">
        <v>151.69999999999999</v>
      </c>
      <c r="D189" s="23">
        <v>178.8066</v>
      </c>
      <c r="E189" s="23">
        <v>170.941</v>
      </c>
      <c r="F189" s="23">
        <v>151.0804</v>
      </c>
      <c r="G189" s="23">
        <v>168.3</v>
      </c>
      <c r="H189" s="23">
        <v>165.42</v>
      </c>
      <c r="I189" s="23">
        <v>172.71</v>
      </c>
      <c r="J189" s="23">
        <v>169.06</v>
      </c>
      <c r="K189" s="23">
        <v>145</v>
      </c>
      <c r="L189" s="23"/>
      <c r="M189" s="23">
        <v>155.80000000000001</v>
      </c>
      <c r="N189" s="23">
        <v>160.71</v>
      </c>
      <c r="O189" s="23">
        <v>186</v>
      </c>
      <c r="P189" s="23">
        <v>172.34030000000001</v>
      </c>
      <c r="Q189" s="23">
        <v>163.45860000000002</v>
      </c>
      <c r="R189" s="23">
        <v>169.8</v>
      </c>
      <c r="S189" s="23">
        <v>164.27710000000002</v>
      </c>
      <c r="T189" s="23">
        <v>188</v>
      </c>
      <c r="U189" s="23">
        <v>150.31</v>
      </c>
      <c r="V189" s="23">
        <v>163.16999999999999</v>
      </c>
      <c r="W189" s="23">
        <v>161.685</v>
      </c>
      <c r="X189" s="23">
        <v>170</v>
      </c>
      <c r="Y189" s="23">
        <v>166.9008</v>
      </c>
      <c r="Z189" s="23">
        <v>159.18</v>
      </c>
      <c r="AA189" s="23">
        <v>171.66</v>
      </c>
      <c r="AB189" s="23">
        <v>161.65</v>
      </c>
      <c r="AC189" s="23">
        <v>154.8655</v>
      </c>
      <c r="AD189" s="23">
        <v>181.47800000000001</v>
      </c>
      <c r="AE189" s="23">
        <v>161.55000000000001</v>
      </c>
      <c r="AF189" s="23"/>
    </row>
    <row r="190" spans="1:34">
      <c r="A190" s="21"/>
      <c r="B190" s="24">
        <f t="shared" si="3"/>
        <v>41056</v>
      </c>
      <c r="C190" s="25">
        <v>155.1</v>
      </c>
      <c r="D190" s="25">
        <v>178.8015</v>
      </c>
      <c r="E190" s="25">
        <v>171.3903</v>
      </c>
      <c r="F190" s="25">
        <v>151.11060000000001</v>
      </c>
      <c r="G190" s="25">
        <v>171.36</v>
      </c>
      <c r="H190" s="25">
        <v>165.73</v>
      </c>
      <c r="I190" s="25">
        <v>175.5</v>
      </c>
      <c r="J190" s="25">
        <v>171.71</v>
      </c>
      <c r="K190" s="25">
        <v>147</v>
      </c>
      <c r="L190" s="25"/>
      <c r="M190" s="25">
        <v>155.75</v>
      </c>
      <c r="N190" s="25">
        <v>160.05000000000001</v>
      </c>
      <c r="O190" s="25">
        <v>187</v>
      </c>
      <c r="P190" s="25">
        <v>175.77379999999999</v>
      </c>
      <c r="Q190" s="25">
        <v>166.21870000000001</v>
      </c>
      <c r="R190" s="25">
        <v>171.3</v>
      </c>
      <c r="S190" s="25">
        <v>165.3235</v>
      </c>
      <c r="T190" s="25">
        <v>188</v>
      </c>
      <c r="U190" s="25">
        <v>154.91</v>
      </c>
      <c r="V190" s="25">
        <v>166.28</v>
      </c>
      <c r="W190" s="25">
        <v>165.98249999999999</v>
      </c>
      <c r="X190" s="25">
        <v>172</v>
      </c>
      <c r="Y190" s="25">
        <v>167.84450000000001</v>
      </c>
      <c r="Z190" s="25">
        <v>160.47</v>
      </c>
      <c r="AA190" s="25">
        <v>170.21</v>
      </c>
      <c r="AB190" s="25">
        <v>163.46</v>
      </c>
      <c r="AC190" s="25">
        <v>155.96030000000002</v>
      </c>
      <c r="AD190" s="25">
        <v>181.19740151252583</v>
      </c>
      <c r="AE190" s="25">
        <v>163.84</v>
      </c>
      <c r="AF190" s="25"/>
    </row>
    <row r="191" spans="1:34">
      <c r="A191" s="21"/>
      <c r="B191" s="22">
        <f t="shared" si="3"/>
        <v>41063</v>
      </c>
      <c r="C191" s="23">
        <v>157.19999999999999</v>
      </c>
      <c r="D191" s="23">
        <v>179.0214</v>
      </c>
      <c r="E191" s="23">
        <v>171.59220000000002</v>
      </c>
      <c r="F191" s="23">
        <v>154.35</v>
      </c>
      <c r="G191" s="23">
        <v>171.36</v>
      </c>
      <c r="H191" s="23">
        <v>165.71</v>
      </c>
      <c r="I191" s="23">
        <v>179.77</v>
      </c>
      <c r="J191" s="23">
        <v>175.21</v>
      </c>
      <c r="K191" s="23">
        <v>152</v>
      </c>
      <c r="L191" s="23"/>
      <c r="M191" s="23">
        <v>155.93</v>
      </c>
      <c r="N191" s="23">
        <v>161.11000000000001</v>
      </c>
      <c r="O191" s="23">
        <v>192</v>
      </c>
      <c r="P191" s="23">
        <v>169.9683</v>
      </c>
      <c r="Q191" s="23">
        <v>169.45090000000002</v>
      </c>
      <c r="R191" s="23">
        <v>171.7</v>
      </c>
      <c r="S191" s="23">
        <v>166.07859999999999</v>
      </c>
      <c r="T191" s="23">
        <v>188</v>
      </c>
      <c r="U191" s="23">
        <v>154.91</v>
      </c>
      <c r="V191" s="23">
        <v>165.84</v>
      </c>
      <c r="W191" s="23">
        <v>169.93790000000001</v>
      </c>
      <c r="X191" s="23">
        <v>175</v>
      </c>
      <c r="Y191" s="23">
        <v>169.9693</v>
      </c>
      <c r="Z191" s="23">
        <v>160.91999999999999</v>
      </c>
      <c r="AA191" s="23">
        <v>171.99</v>
      </c>
      <c r="AB191" s="23">
        <v>163.46</v>
      </c>
      <c r="AC191" s="23">
        <v>158.1454</v>
      </c>
      <c r="AD191" s="23">
        <v>181.81</v>
      </c>
      <c r="AE191" s="23">
        <v>165.94</v>
      </c>
      <c r="AF191" s="23"/>
    </row>
    <row r="192" spans="1:34">
      <c r="A192" s="21"/>
      <c r="B192" s="24">
        <f t="shared" si="3"/>
        <v>41070</v>
      </c>
      <c r="C192" s="25">
        <v>157.19999999999999</v>
      </c>
      <c r="D192" s="25">
        <v>179.0214</v>
      </c>
      <c r="E192" s="25">
        <v>172.36950000000002</v>
      </c>
      <c r="F192" s="25">
        <v>156.7603</v>
      </c>
      <c r="G192" s="25">
        <v>172.38</v>
      </c>
      <c r="H192" s="25">
        <v>165.77</v>
      </c>
      <c r="I192" s="25">
        <v>180.7</v>
      </c>
      <c r="J192" s="25">
        <v>178.36</v>
      </c>
      <c r="K192" s="25">
        <v>157</v>
      </c>
      <c r="L192" s="25"/>
      <c r="M192" s="25">
        <v>155.82</v>
      </c>
      <c r="N192" s="25">
        <v>160.87</v>
      </c>
      <c r="O192" s="25">
        <v>198</v>
      </c>
      <c r="P192" s="25">
        <v>177.77190000000002</v>
      </c>
      <c r="Q192" s="25">
        <v>170.5427</v>
      </c>
      <c r="R192" s="25">
        <v>171.7</v>
      </c>
      <c r="S192" s="25">
        <v>168.1619</v>
      </c>
      <c r="T192" s="25">
        <v>188</v>
      </c>
      <c r="U192" s="25">
        <v>154.91</v>
      </c>
      <c r="V192" s="25">
        <v>166.01</v>
      </c>
      <c r="W192" s="25">
        <v>173.5513</v>
      </c>
      <c r="X192" s="25">
        <v>177</v>
      </c>
      <c r="Y192" s="25">
        <v>172.3758</v>
      </c>
      <c r="Z192" s="25">
        <v>161.1</v>
      </c>
      <c r="AA192" s="25">
        <v>174.03</v>
      </c>
      <c r="AB192" s="25">
        <v>163.41999999999999</v>
      </c>
      <c r="AC192" s="25">
        <v>159.33920000000001</v>
      </c>
      <c r="AD192" s="25">
        <v>180.65</v>
      </c>
      <c r="AE192" s="25">
        <v>167.8766</v>
      </c>
      <c r="AF192" s="25"/>
    </row>
    <row r="193" spans="1:32">
      <c r="A193" s="21"/>
      <c r="B193" s="22">
        <f t="shared" si="3"/>
        <v>41077</v>
      </c>
      <c r="C193" s="23">
        <v>158.5</v>
      </c>
      <c r="D193" s="23">
        <v>179.07</v>
      </c>
      <c r="E193" s="23">
        <v>174.23680000000002</v>
      </c>
      <c r="F193" s="23">
        <v>156.75820000000002</v>
      </c>
      <c r="G193" s="23">
        <v>169.32</v>
      </c>
      <c r="H193" s="23">
        <v>166.27</v>
      </c>
      <c r="I193" s="23">
        <v>181.26</v>
      </c>
      <c r="J193" s="23">
        <v>179.29</v>
      </c>
      <c r="K193" s="23">
        <v>158</v>
      </c>
      <c r="L193" s="23"/>
      <c r="M193" s="23">
        <v>155.91999999999999</v>
      </c>
      <c r="N193" s="23">
        <v>165.79</v>
      </c>
      <c r="O193" s="23">
        <v>198</v>
      </c>
      <c r="P193" s="23">
        <v>180.00040000000001</v>
      </c>
      <c r="Q193" s="23">
        <v>168.17080000000001</v>
      </c>
      <c r="R193" s="23">
        <v>175.3</v>
      </c>
      <c r="S193" s="23">
        <v>171.649</v>
      </c>
      <c r="T193" s="23">
        <v>188</v>
      </c>
      <c r="U193" s="23">
        <v>155.19999999999999</v>
      </c>
      <c r="V193" s="23">
        <v>168.02</v>
      </c>
      <c r="W193" s="23">
        <v>177.73570000000001</v>
      </c>
      <c r="X193" s="23">
        <v>180</v>
      </c>
      <c r="Y193" s="23">
        <v>174.26609999999999</v>
      </c>
      <c r="Z193" s="23">
        <v>163.44999999999999</v>
      </c>
      <c r="AA193" s="23">
        <v>173.49</v>
      </c>
      <c r="AB193" s="23">
        <v>165.49</v>
      </c>
      <c r="AC193" s="23">
        <v>160.2037</v>
      </c>
      <c r="AD193" s="23">
        <v>180.43</v>
      </c>
      <c r="AE193" s="23">
        <v>168.65</v>
      </c>
      <c r="AF193" s="23"/>
    </row>
    <row r="194" spans="1:32">
      <c r="A194" s="21"/>
      <c r="B194" s="24">
        <f t="shared" si="3"/>
        <v>41084</v>
      </c>
      <c r="C194" s="25">
        <v>153.6</v>
      </c>
      <c r="D194" s="25">
        <v>179.08270000000002</v>
      </c>
      <c r="E194" s="25">
        <v>173.45170000000002</v>
      </c>
      <c r="F194" s="25">
        <v>158.88300000000001</v>
      </c>
      <c r="G194" s="25">
        <v>166.26</v>
      </c>
      <c r="H194" s="25">
        <v>166.09</v>
      </c>
      <c r="I194" s="25">
        <v>184.23</v>
      </c>
      <c r="J194" s="25">
        <v>179.27</v>
      </c>
      <c r="K194" s="25">
        <v>159</v>
      </c>
      <c r="L194" s="25"/>
      <c r="M194" s="25">
        <v>155.83000000000001</v>
      </c>
      <c r="N194" s="25">
        <v>171.88</v>
      </c>
      <c r="O194" s="25">
        <v>200</v>
      </c>
      <c r="P194" s="25">
        <v>182.27180000000001</v>
      </c>
      <c r="Q194" s="25">
        <v>175.5966</v>
      </c>
      <c r="R194" s="25">
        <v>166.7</v>
      </c>
      <c r="S194" s="25">
        <v>172.6241</v>
      </c>
      <c r="T194" s="25">
        <v>187</v>
      </c>
      <c r="U194" s="25">
        <v>148.77000000000001</v>
      </c>
      <c r="V194" s="25">
        <v>162.22999999999999</v>
      </c>
      <c r="W194" s="25">
        <v>174.31200000000001</v>
      </c>
      <c r="X194" s="25">
        <v>180</v>
      </c>
      <c r="Y194" s="25">
        <v>176.93520000000001</v>
      </c>
      <c r="Z194" s="25">
        <v>160.41</v>
      </c>
      <c r="AA194" s="25">
        <v>175.92</v>
      </c>
      <c r="AB194" s="25">
        <v>166.76</v>
      </c>
      <c r="AC194" s="25">
        <v>161.9812</v>
      </c>
      <c r="AD194" s="25">
        <v>181.68</v>
      </c>
      <c r="AE194" s="25">
        <v>167.82</v>
      </c>
      <c r="AF194" s="25"/>
    </row>
    <row r="195" spans="1:32">
      <c r="A195" s="21"/>
      <c r="B195" s="22">
        <f t="shared" si="3"/>
        <v>41091</v>
      </c>
      <c r="C195" s="23">
        <v>153.6</v>
      </c>
      <c r="D195" s="23">
        <v>179.06</v>
      </c>
      <c r="E195" s="23">
        <v>171.31990000000002</v>
      </c>
      <c r="F195" s="23">
        <v>158.87480000000002</v>
      </c>
      <c r="G195" s="23">
        <v>166.26</v>
      </c>
      <c r="H195" s="23">
        <v>166.24</v>
      </c>
      <c r="I195" s="23">
        <v>188.04</v>
      </c>
      <c r="J195" s="23">
        <v>179.18</v>
      </c>
      <c r="K195" s="23">
        <v>160</v>
      </c>
      <c r="L195" s="23"/>
      <c r="M195" s="23">
        <v>155.94</v>
      </c>
      <c r="N195" s="23">
        <v>174.39</v>
      </c>
      <c r="O195" s="23">
        <v>210</v>
      </c>
      <c r="P195" s="23">
        <v>174.50470000000001</v>
      </c>
      <c r="Q195" s="23">
        <v>175.19980000000001</v>
      </c>
      <c r="R195" s="23">
        <v>167.9</v>
      </c>
      <c r="S195" s="23">
        <v>169.8861</v>
      </c>
      <c r="T195" s="23">
        <v>187</v>
      </c>
      <c r="U195" s="23">
        <v>150.41999999999999</v>
      </c>
      <c r="V195" s="23">
        <v>162.51</v>
      </c>
      <c r="W195" s="23">
        <v>172.86330000000001</v>
      </c>
      <c r="X195" s="23">
        <v>180</v>
      </c>
      <c r="Y195" s="23">
        <v>177.71370000000002</v>
      </c>
      <c r="Z195" s="23">
        <v>158.19999999999999</v>
      </c>
      <c r="AA195" s="23">
        <v>175.26</v>
      </c>
      <c r="AB195" s="23">
        <v>164.66</v>
      </c>
      <c r="AC195" s="23">
        <v>163.2732</v>
      </c>
      <c r="AD195" s="23">
        <v>182.54320000000001</v>
      </c>
      <c r="AE195" s="23">
        <v>168.04</v>
      </c>
      <c r="AF195" s="23"/>
    </row>
    <row r="196" spans="1:32">
      <c r="A196" s="21"/>
      <c r="B196" s="24">
        <f t="shared" si="3"/>
        <v>41098</v>
      </c>
      <c r="C196" s="25">
        <v>154.4</v>
      </c>
      <c r="D196" s="25">
        <v>179.14920000000001</v>
      </c>
      <c r="E196" s="25">
        <v>171.02540000000002</v>
      </c>
      <c r="F196" s="25">
        <v>158.80430000000001</v>
      </c>
      <c r="G196" s="25">
        <v>165.24</v>
      </c>
      <c r="H196" s="25">
        <v>168.03</v>
      </c>
      <c r="I196" s="25">
        <v>188.04</v>
      </c>
      <c r="J196" s="25">
        <v>179.12</v>
      </c>
      <c r="K196" s="25">
        <v>163</v>
      </c>
      <c r="L196" s="25"/>
      <c r="M196" s="25">
        <v>156.06</v>
      </c>
      <c r="N196" s="25">
        <v>179.27</v>
      </c>
      <c r="O196" s="25">
        <v>210</v>
      </c>
      <c r="P196" s="25">
        <v>177.91840000000002</v>
      </c>
      <c r="Q196" s="25">
        <v>172.376</v>
      </c>
      <c r="R196" s="25">
        <v>165.8</v>
      </c>
      <c r="S196" s="25">
        <v>173.7063</v>
      </c>
      <c r="T196" s="25">
        <v>187</v>
      </c>
      <c r="U196" s="25">
        <v>150.71</v>
      </c>
      <c r="V196" s="25">
        <v>162.69999999999999</v>
      </c>
      <c r="W196" s="25">
        <v>175.88150000000002</v>
      </c>
      <c r="X196" s="25">
        <v>180</v>
      </c>
      <c r="Y196" s="25">
        <v>177.06560000000002</v>
      </c>
      <c r="Z196" s="25">
        <v>160.08000000000001</v>
      </c>
      <c r="AA196" s="25">
        <v>174.73</v>
      </c>
      <c r="AB196" s="25">
        <v>166.33</v>
      </c>
      <c r="AC196" s="25">
        <v>164.7998</v>
      </c>
      <c r="AD196" s="25">
        <v>183.0428</v>
      </c>
      <c r="AE196" s="25">
        <v>168.76060000000001</v>
      </c>
      <c r="AF196" s="25"/>
    </row>
    <row r="197" spans="1:32">
      <c r="A197" s="21"/>
      <c r="B197" s="22">
        <f t="shared" si="3"/>
        <v>41105</v>
      </c>
      <c r="C197" s="23">
        <v>152.1</v>
      </c>
      <c r="D197" s="23">
        <v>179.14920000000001</v>
      </c>
      <c r="E197" s="23">
        <v>171.3723</v>
      </c>
      <c r="F197" s="23">
        <v>158.7722</v>
      </c>
      <c r="G197" s="23">
        <v>163.19999999999999</v>
      </c>
      <c r="H197" s="23">
        <v>168.27</v>
      </c>
      <c r="I197" s="23">
        <v>189.06</v>
      </c>
      <c r="J197" s="23">
        <v>179.24</v>
      </c>
      <c r="K197" s="23">
        <v>160</v>
      </c>
      <c r="L197" s="23"/>
      <c r="M197" s="23">
        <v>156.07</v>
      </c>
      <c r="N197" s="23">
        <v>183.05</v>
      </c>
      <c r="O197" s="23">
        <v>210</v>
      </c>
      <c r="P197" s="23">
        <v>176.9212</v>
      </c>
      <c r="Q197" s="23">
        <v>173.01320000000001</v>
      </c>
      <c r="R197" s="23">
        <v>162.80000000000001</v>
      </c>
      <c r="S197" s="23">
        <v>171.95570000000001</v>
      </c>
      <c r="T197" s="23">
        <v>187</v>
      </c>
      <c r="U197" s="23">
        <v>145.79</v>
      </c>
      <c r="V197" s="23">
        <v>162.22999999999999</v>
      </c>
      <c r="W197" s="23">
        <v>174.77770000000001</v>
      </c>
      <c r="X197" s="23">
        <v>180</v>
      </c>
      <c r="Y197" s="23">
        <v>174.6746</v>
      </c>
      <c r="Z197" s="23">
        <v>159.75</v>
      </c>
      <c r="AA197" s="23">
        <v>173.62</v>
      </c>
      <c r="AB197" s="23">
        <v>166.43</v>
      </c>
      <c r="AC197" s="23">
        <v>180.9324</v>
      </c>
      <c r="AD197" s="23">
        <v>185.804</v>
      </c>
      <c r="AE197" s="23">
        <v>167.893</v>
      </c>
      <c r="AF197" s="23"/>
    </row>
    <row r="198" spans="1:32">
      <c r="A198" s="21"/>
      <c r="B198" s="24">
        <f t="shared" si="3"/>
        <v>41112</v>
      </c>
      <c r="C198" s="25">
        <v>152.4</v>
      </c>
      <c r="D198" s="25">
        <v>179.15940000000001</v>
      </c>
      <c r="E198" s="25">
        <v>170.16730000000001</v>
      </c>
      <c r="F198" s="25">
        <v>158.74690000000001</v>
      </c>
      <c r="G198" s="25">
        <v>163.19999999999999</v>
      </c>
      <c r="H198" s="25">
        <v>167.91</v>
      </c>
      <c r="I198" s="25">
        <v>189.06</v>
      </c>
      <c r="J198" s="25">
        <v>178.81</v>
      </c>
      <c r="K198" s="25">
        <v>162</v>
      </c>
      <c r="L198" s="25"/>
      <c r="M198" s="25">
        <v>156.04</v>
      </c>
      <c r="N198" s="25">
        <v>189.43</v>
      </c>
      <c r="O198" s="25">
        <v>210</v>
      </c>
      <c r="P198" s="25">
        <v>176.09899999999999</v>
      </c>
      <c r="Q198" s="25">
        <v>172.01689999999999</v>
      </c>
      <c r="R198" s="25">
        <v>166.2</v>
      </c>
      <c r="S198" s="25">
        <v>171.79419999999999</v>
      </c>
      <c r="T198" s="25">
        <v>187</v>
      </c>
      <c r="U198" s="25">
        <v>146.16999999999999</v>
      </c>
      <c r="V198" s="25">
        <v>162.52000000000001</v>
      </c>
      <c r="W198" s="25">
        <v>173.68700000000001</v>
      </c>
      <c r="X198" s="25">
        <v>180</v>
      </c>
      <c r="Y198" s="25">
        <v>173.51679999999999</v>
      </c>
      <c r="Z198" s="25">
        <v>160.16</v>
      </c>
      <c r="AA198" s="25">
        <v>173.73</v>
      </c>
      <c r="AB198" s="25">
        <v>163.72999999999999</v>
      </c>
      <c r="AC198" s="25">
        <v>182.31950000000001</v>
      </c>
      <c r="AD198" s="25">
        <v>187.70099999999999</v>
      </c>
      <c r="AE198" s="25">
        <v>168.3442</v>
      </c>
      <c r="AF198" s="25"/>
    </row>
    <row r="199" spans="1:32">
      <c r="A199" s="21"/>
      <c r="B199" s="22">
        <v>41119</v>
      </c>
      <c r="C199" s="23">
        <v>152.4</v>
      </c>
      <c r="D199" s="23">
        <v>179.2003</v>
      </c>
      <c r="E199" s="23">
        <v>169.80709999999999</v>
      </c>
      <c r="F199" s="23">
        <v>158.75729999999999</v>
      </c>
      <c r="G199" s="23">
        <v>167.28</v>
      </c>
      <c r="H199" s="23">
        <v>168.57</v>
      </c>
      <c r="I199" s="23">
        <v>189.06</v>
      </c>
      <c r="J199" s="23">
        <v>179.01</v>
      </c>
      <c r="K199" s="23">
        <v>163</v>
      </c>
      <c r="L199" s="23"/>
      <c r="M199" s="23">
        <v>156.09</v>
      </c>
      <c r="N199" s="23">
        <v>193.12</v>
      </c>
      <c r="O199" s="23">
        <v>210</v>
      </c>
      <c r="P199" s="23">
        <v>175.33029999999999</v>
      </c>
      <c r="Q199" s="23">
        <v>170.85550000000001</v>
      </c>
      <c r="R199" s="23">
        <v>166.5</v>
      </c>
      <c r="S199" s="23">
        <v>172.90860000000001</v>
      </c>
      <c r="T199" s="23">
        <v>188</v>
      </c>
      <c r="U199" s="23">
        <v>147.9</v>
      </c>
      <c r="V199" s="23">
        <v>162.77000000000001</v>
      </c>
      <c r="W199" s="23">
        <v>173.61600000000001</v>
      </c>
      <c r="X199" s="23">
        <v>180</v>
      </c>
      <c r="Y199" s="23">
        <v>171.5224</v>
      </c>
      <c r="Z199" s="23">
        <v>159.57</v>
      </c>
      <c r="AA199" s="23">
        <v>173.66</v>
      </c>
      <c r="AB199" s="23">
        <v>165.52</v>
      </c>
      <c r="AC199" s="23">
        <v>183.63339999999999</v>
      </c>
      <c r="AD199" s="23">
        <v>187.8981</v>
      </c>
      <c r="AE199" s="23">
        <v>169.57990000000001</v>
      </c>
      <c r="AF199" s="23"/>
    </row>
    <row r="200" spans="1:32">
      <c r="A200" s="21"/>
      <c r="B200" s="24">
        <f t="shared" ref="B200:B272" si="4">B199+7</f>
        <v>41126</v>
      </c>
      <c r="C200" s="25">
        <v>162.5</v>
      </c>
      <c r="D200" s="25">
        <v>179.2157</v>
      </c>
      <c r="E200" s="25">
        <v>171.82550000000001</v>
      </c>
      <c r="F200" s="25">
        <v>161.8134</v>
      </c>
      <c r="G200" s="25">
        <v>173.4</v>
      </c>
      <c r="H200" s="25">
        <v>168.92</v>
      </c>
      <c r="I200" s="25">
        <v>189.06</v>
      </c>
      <c r="J200" s="25">
        <v>177.85</v>
      </c>
      <c r="K200" s="25">
        <v>163</v>
      </c>
      <c r="L200" s="25"/>
      <c r="M200" s="25">
        <v>156.16</v>
      </c>
      <c r="N200" s="25">
        <v>198.59</v>
      </c>
      <c r="O200" s="25">
        <v>212</v>
      </c>
      <c r="P200" s="25">
        <v>174.27500000000001</v>
      </c>
      <c r="Q200" s="25">
        <v>173.15219999999999</v>
      </c>
      <c r="R200" s="25">
        <v>166.5</v>
      </c>
      <c r="S200" s="25">
        <v>179.01759999999999</v>
      </c>
      <c r="T200" s="25">
        <v>188</v>
      </c>
      <c r="U200" s="25">
        <v>157.15</v>
      </c>
      <c r="V200" s="25">
        <v>170.46</v>
      </c>
      <c r="W200" s="25">
        <v>180.28219999999999</v>
      </c>
      <c r="X200" s="25">
        <v>180</v>
      </c>
      <c r="Y200" s="25">
        <v>172.4554</v>
      </c>
      <c r="Z200" s="25">
        <v>165.6</v>
      </c>
      <c r="AA200" s="25">
        <v>174.48</v>
      </c>
      <c r="AB200" s="25">
        <v>167.2</v>
      </c>
      <c r="AC200" s="25">
        <v>186.20050000000001</v>
      </c>
      <c r="AD200" s="25">
        <v>186.76259999999999</v>
      </c>
      <c r="AE200" s="25">
        <v>173.25729999999999</v>
      </c>
      <c r="AF200" s="25"/>
    </row>
    <row r="201" spans="1:32">
      <c r="A201" s="21"/>
      <c r="B201" s="22">
        <f t="shared" si="4"/>
        <v>41133</v>
      </c>
      <c r="C201" s="23">
        <v>162.69999999999999</v>
      </c>
      <c r="D201" s="23">
        <v>179.24629999999999</v>
      </c>
      <c r="E201" s="23">
        <v>174.84610000000001</v>
      </c>
      <c r="F201" s="23">
        <v>161.7689</v>
      </c>
      <c r="G201" s="23">
        <v>177.48</v>
      </c>
      <c r="H201" s="23">
        <v>169.09</v>
      </c>
      <c r="I201" s="23">
        <v>189.06</v>
      </c>
      <c r="J201" s="23">
        <v>181.09</v>
      </c>
      <c r="K201" s="23">
        <v>165</v>
      </c>
      <c r="L201" s="23"/>
      <c r="M201" s="23">
        <v>160.22999999999999</v>
      </c>
      <c r="N201" s="23">
        <v>204.49</v>
      </c>
      <c r="O201" s="23">
        <v>210</v>
      </c>
      <c r="P201" s="23">
        <v>178.71639999999999</v>
      </c>
      <c r="Q201" s="23">
        <v>172.98419999999999</v>
      </c>
      <c r="R201" s="23">
        <v>175.5</v>
      </c>
      <c r="S201" s="23">
        <v>180.46610000000001</v>
      </c>
      <c r="T201" s="23">
        <v>207</v>
      </c>
      <c r="U201" s="23">
        <v>157.05000000000001</v>
      </c>
      <c r="V201" s="23">
        <v>170.79</v>
      </c>
      <c r="W201" s="23">
        <v>181.83189999999999</v>
      </c>
      <c r="X201" s="23">
        <v>183</v>
      </c>
      <c r="Y201" s="23">
        <v>174.61689999999999</v>
      </c>
      <c r="Z201" s="23">
        <v>167.95</v>
      </c>
      <c r="AA201" s="23">
        <v>177.1</v>
      </c>
      <c r="AB201" s="23">
        <v>166.6</v>
      </c>
      <c r="AC201" s="23">
        <v>187.0258</v>
      </c>
      <c r="AD201" s="23">
        <v>186.11500000000001</v>
      </c>
      <c r="AE201" s="23">
        <v>175.60589999999999</v>
      </c>
      <c r="AF201" s="23"/>
    </row>
    <row r="202" spans="1:32">
      <c r="A202" s="21"/>
      <c r="B202" s="24">
        <f t="shared" si="4"/>
        <v>41140</v>
      </c>
      <c r="C202" s="25">
        <v>169.6</v>
      </c>
      <c r="D202" s="25">
        <v>179.24629999999999</v>
      </c>
      <c r="E202" s="25">
        <v>177.292</v>
      </c>
      <c r="F202" s="25">
        <v>164.42490000000001</v>
      </c>
      <c r="G202" s="25">
        <v>183.6</v>
      </c>
      <c r="H202" s="25">
        <v>168.4</v>
      </c>
      <c r="I202" s="25">
        <v>189.06</v>
      </c>
      <c r="J202" s="25">
        <v>182.58</v>
      </c>
      <c r="K202" s="25">
        <v>169</v>
      </c>
      <c r="L202" s="25"/>
      <c r="M202" s="25">
        <v>160.06</v>
      </c>
      <c r="N202" s="25">
        <v>205.82</v>
      </c>
      <c r="O202" s="25">
        <v>214</v>
      </c>
      <c r="P202" s="25">
        <v>181.80439999999999</v>
      </c>
      <c r="Q202" s="25">
        <v>177.1866</v>
      </c>
      <c r="R202" s="25">
        <v>183.4</v>
      </c>
      <c r="S202" s="25">
        <v>182.56270000000001</v>
      </c>
      <c r="T202" s="25">
        <v>207</v>
      </c>
      <c r="U202" s="25">
        <v>164.69</v>
      </c>
      <c r="V202" s="25">
        <v>179.8</v>
      </c>
      <c r="W202" s="25">
        <v>183.88120000000001</v>
      </c>
      <c r="X202" s="25">
        <v>184</v>
      </c>
      <c r="Y202" s="25">
        <v>179.41460000000001</v>
      </c>
      <c r="Z202" s="25">
        <v>175.67</v>
      </c>
      <c r="AA202" s="25">
        <v>181.53</v>
      </c>
      <c r="AB202" s="25">
        <v>167.02</v>
      </c>
      <c r="AC202" s="25">
        <v>188.28389999999999</v>
      </c>
      <c r="AD202" s="25">
        <v>187.173</v>
      </c>
      <c r="AE202" s="25">
        <v>179.34309999999999</v>
      </c>
      <c r="AF202" s="25"/>
    </row>
    <row r="203" spans="1:32">
      <c r="A203" s="21"/>
      <c r="B203" s="22">
        <f t="shared" si="4"/>
        <v>41147</v>
      </c>
      <c r="C203" s="23">
        <v>169.6</v>
      </c>
      <c r="D203" s="23">
        <v>181.5676</v>
      </c>
      <c r="E203" s="23">
        <v>182.3947</v>
      </c>
      <c r="F203" s="23">
        <v>164.35900000000001</v>
      </c>
      <c r="G203" s="23">
        <v>189.72</v>
      </c>
      <c r="H203" s="23">
        <v>168.74</v>
      </c>
      <c r="I203" s="23">
        <v>189.06</v>
      </c>
      <c r="J203" s="23">
        <v>186.07</v>
      </c>
      <c r="K203" s="23">
        <v>174</v>
      </c>
      <c r="L203" s="23"/>
      <c r="M203" s="23">
        <v>160.06</v>
      </c>
      <c r="N203" s="23">
        <v>207.37</v>
      </c>
      <c r="O203" s="23">
        <v>221</v>
      </c>
      <c r="P203" s="23">
        <v>182.4682</v>
      </c>
      <c r="Q203" s="23">
        <v>182.1884</v>
      </c>
      <c r="R203" s="23">
        <v>189.1</v>
      </c>
      <c r="S203" s="23">
        <v>188.50550000000001</v>
      </c>
      <c r="T203" s="23">
        <v>207</v>
      </c>
      <c r="U203" s="23">
        <v>169.49</v>
      </c>
      <c r="V203" s="23">
        <v>184.96</v>
      </c>
      <c r="W203" s="23">
        <v>187.39830000000001</v>
      </c>
      <c r="X203" s="23">
        <v>187</v>
      </c>
      <c r="Y203" s="23">
        <v>183.95</v>
      </c>
      <c r="Z203" s="23">
        <v>176.36</v>
      </c>
      <c r="AA203" s="23">
        <v>182.73</v>
      </c>
      <c r="AB203" s="23">
        <v>169.6</v>
      </c>
      <c r="AC203" s="23">
        <v>188.09110000000001</v>
      </c>
      <c r="AD203" s="23">
        <v>186.37559999999999</v>
      </c>
      <c r="AE203" s="23">
        <v>183.08709999999999</v>
      </c>
      <c r="AF203" s="23"/>
    </row>
    <row r="204" spans="1:32">
      <c r="A204" s="21"/>
      <c r="B204" s="24">
        <f t="shared" si="4"/>
        <v>41154</v>
      </c>
      <c r="C204" s="25">
        <v>181.6</v>
      </c>
      <c r="D204" s="25">
        <v>182.24260000000001</v>
      </c>
      <c r="E204" s="25">
        <v>186.68170000000001</v>
      </c>
      <c r="F204" s="25">
        <v>168.86619999999999</v>
      </c>
      <c r="G204" s="25">
        <v>193.8</v>
      </c>
      <c r="H204" s="25">
        <v>168.05</v>
      </c>
      <c r="I204" s="25">
        <v>208.43</v>
      </c>
      <c r="J204" s="25">
        <v>189.27</v>
      </c>
      <c r="K204" s="25">
        <v>180</v>
      </c>
      <c r="L204" s="25"/>
      <c r="M204" s="25">
        <v>165.95</v>
      </c>
      <c r="N204" s="25">
        <v>210.68</v>
      </c>
      <c r="O204" s="25">
        <v>221</v>
      </c>
      <c r="P204" s="25">
        <v>186.1534</v>
      </c>
      <c r="Q204" s="25">
        <v>187.24799999999999</v>
      </c>
      <c r="R204" s="25">
        <v>192.6</v>
      </c>
      <c r="S204" s="25">
        <v>189.166</v>
      </c>
      <c r="T204" s="25">
        <v>207</v>
      </c>
      <c r="U204" s="25">
        <v>176.26</v>
      </c>
      <c r="V204" s="25">
        <v>192.04</v>
      </c>
      <c r="W204" s="25">
        <v>189.56970000000001</v>
      </c>
      <c r="X204" s="25">
        <v>191</v>
      </c>
      <c r="Y204" s="25">
        <v>188.26840000000001</v>
      </c>
      <c r="Z204" s="25">
        <v>185.62</v>
      </c>
      <c r="AA204" s="25">
        <v>189.86</v>
      </c>
      <c r="AB204" s="25">
        <v>172.25</v>
      </c>
      <c r="AC204" s="25">
        <v>189.4563</v>
      </c>
      <c r="AD204" s="25">
        <v>185.38810000000001</v>
      </c>
      <c r="AE204" s="25">
        <v>187.19820000000001</v>
      </c>
      <c r="AF204" s="25"/>
    </row>
    <row r="205" spans="1:32">
      <c r="A205" s="21"/>
      <c r="B205" s="22">
        <f t="shared" si="4"/>
        <v>41161</v>
      </c>
      <c r="C205" s="23">
        <v>181</v>
      </c>
      <c r="D205" s="23">
        <v>189.38030000000001</v>
      </c>
      <c r="E205" s="23">
        <v>193.779</v>
      </c>
      <c r="F205" s="23">
        <v>171.51070000000001</v>
      </c>
      <c r="G205" s="23">
        <v>193.8</v>
      </c>
      <c r="H205" s="23">
        <v>176.66</v>
      </c>
      <c r="I205" s="23">
        <v>208.06</v>
      </c>
      <c r="J205" s="23">
        <v>191.73</v>
      </c>
      <c r="K205" s="23">
        <v>185</v>
      </c>
      <c r="L205" s="23"/>
      <c r="M205" s="23">
        <v>166.02</v>
      </c>
      <c r="N205" s="23">
        <v>211.64</v>
      </c>
      <c r="O205" s="23">
        <v>222</v>
      </c>
      <c r="P205" s="23">
        <v>194.1747</v>
      </c>
      <c r="Q205" s="23">
        <v>190.81899999999999</v>
      </c>
      <c r="R205" s="23">
        <v>194.3</v>
      </c>
      <c r="S205" s="23">
        <v>186.32640000000001</v>
      </c>
      <c r="T205" s="23">
        <v>207</v>
      </c>
      <c r="U205" s="23">
        <v>176.04</v>
      </c>
      <c r="V205" s="23">
        <v>192.35</v>
      </c>
      <c r="W205" s="23">
        <v>188.7962</v>
      </c>
      <c r="X205" s="23">
        <v>195</v>
      </c>
      <c r="Y205" s="23">
        <v>193.887</v>
      </c>
      <c r="Z205" s="23">
        <v>189.72</v>
      </c>
      <c r="AA205" s="23">
        <v>193.39</v>
      </c>
      <c r="AB205" s="23">
        <v>172.97</v>
      </c>
      <c r="AC205" s="23">
        <v>184.7253</v>
      </c>
      <c r="AD205" s="23">
        <v>186.06530000000001</v>
      </c>
      <c r="AE205" s="23">
        <v>188.62309999999999</v>
      </c>
      <c r="AF205" s="23"/>
    </row>
    <row r="206" spans="1:32">
      <c r="A206" s="21"/>
      <c r="B206" s="24">
        <f t="shared" si="4"/>
        <v>41168</v>
      </c>
      <c r="C206" s="25">
        <v>181.2</v>
      </c>
      <c r="D206" s="25">
        <v>189.38030000000001</v>
      </c>
      <c r="E206" s="25">
        <v>196.25790000000001</v>
      </c>
      <c r="F206" s="25">
        <v>171.4736</v>
      </c>
      <c r="G206" s="25">
        <v>193.8</v>
      </c>
      <c r="H206" s="25">
        <v>175.58</v>
      </c>
      <c r="I206" s="25">
        <v>210.84</v>
      </c>
      <c r="J206" s="25">
        <v>192.82</v>
      </c>
      <c r="K206" s="25">
        <v>188</v>
      </c>
      <c r="L206" s="25"/>
      <c r="M206" s="25">
        <v>166.44</v>
      </c>
      <c r="N206" s="25">
        <v>217.32</v>
      </c>
      <c r="O206" s="25">
        <v>234</v>
      </c>
      <c r="P206" s="25">
        <v>194.2114</v>
      </c>
      <c r="Q206" s="25">
        <v>186.25460000000001</v>
      </c>
      <c r="R206" s="25">
        <v>193.9</v>
      </c>
      <c r="S206" s="25">
        <v>190.10210000000001</v>
      </c>
      <c r="T206" s="25">
        <v>207</v>
      </c>
      <c r="U206" s="25">
        <v>176.26</v>
      </c>
      <c r="V206" s="25">
        <v>192.36</v>
      </c>
      <c r="W206" s="25">
        <v>191.5454</v>
      </c>
      <c r="X206" s="25">
        <v>197</v>
      </c>
      <c r="Y206" s="25">
        <v>194.88630000000001</v>
      </c>
      <c r="Z206" s="25">
        <v>190.67</v>
      </c>
      <c r="AA206" s="25">
        <v>197.38</v>
      </c>
      <c r="AB206" s="25">
        <v>173.66</v>
      </c>
      <c r="AC206" s="25">
        <v>183.2885</v>
      </c>
      <c r="AD206" s="25">
        <v>184.53380000000001</v>
      </c>
      <c r="AE206" s="25">
        <v>189.8777</v>
      </c>
      <c r="AF206" s="25"/>
    </row>
    <row r="207" spans="1:32">
      <c r="A207" s="21"/>
      <c r="B207" s="22">
        <f t="shared" si="4"/>
        <v>41175</v>
      </c>
      <c r="C207" s="23">
        <v>181.9</v>
      </c>
      <c r="D207" s="23">
        <v>189.91210000000001</v>
      </c>
      <c r="E207" s="23">
        <v>194.87909999999999</v>
      </c>
      <c r="F207" s="23">
        <v>173.5788</v>
      </c>
      <c r="G207" s="23">
        <v>195.84</v>
      </c>
      <c r="H207" s="23">
        <v>176.03</v>
      </c>
      <c r="I207" s="23">
        <v>211.77</v>
      </c>
      <c r="J207" s="23">
        <v>193.22</v>
      </c>
      <c r="K207" s="23">
        <v>189</v>
      </c>
      <c r="L207" s="23"/>
      <c r="M207" s="23">
        <v>166.12</v>
      </c>
      <c r="N207" s="23">
        <v>216.98</v>
      </c>
      <c r="O207" s="23">
        <v>234</v>
      </c>
      <c r="P207" s="23">
        <v>199.26750000000001</v>
      </c>
      <c r="Q207" s="23">
        <v>188.9307</v>
      </c>
      <c r="R207" s="23">
        <v>192.2</v>
      </c>
      <c r="S207" s="23">
        <v>189.1824</v>
      </c>
      <c r="T207" s="23">
        <v>207</v>
      </c>
      <c r="U207" s="23">
        <v>176.22</v>
      </c>
      <c r="V207" s="23">
        <v>192.75</v>
      </c>
      <c r="W207" s="23">
        <v>192.3691</v>
      </c>
      <c r="X207" s="23">
        <v>197</v>
      </c>
      <c r="Y207" s="23">
        <v>196.9734</v>
      </c>
      <c r="Z207" s="23">
        <v>190.44</v>
      </c>
      <c r="AA207" s="23">
        <v>194.94</v>
      </c>
      <c r="AB207" s="23">
        <v>171.58</v>
      </c>
      <c r="AC207" s="23">
        <v>182.42859999999999</v>
      </c>
      <c r="AD207" s="23">
        <v>186.5198</v>
      </c>
      <c r="AE207" s="23">
        <v>190.7766</v>
      </c>
      <c r="AF207" s="23"/>
    </row>
    <row r="208" spans="1:32">
      <c r="A208" s="21"/>
      <c r="B208" s="24">
        <f t="shared" si="4"/>
        <v>41182</v>
      </c>
      <c r="C208" s="25">
        <v>183.5</v>
      </c>
      <c r="D208" s="25">
        <v>193.84909999999999</v>
      </c>
      <c r="E208" s="25">
        <v>193.39429999999999</v>
      </c>
      <c r="F208" s="25">
        <v>173.55549999999999</v>
      </c>
      <c r="G208" s="25">
        <v>196.86</v>
      </c>
      <c r="H208" s="25">
        <v>174.95</v>
      </c>
      <c r="I208" s="25">
        <v>212.7</v>
      </c>
      <c r="J208" s="25">
        <v>194.84</v>
      </c>
      <c r="K208" s="25">
        <v>189</v>
      </c>
      <c r="L208" s="25"/>
      <c r="M208" s="25">
        <v>169.83</v>
      </c>
      <c r="N208" s="25">
        <v>218.36</v>
      </c>
      <c r="O208" s="25">
        <v>234</v>
      </c>
      <c r="P208" s="25">
        <v>198.58420000000001</v>
      </c>
      <c r="Q208" s="25">
        <v>187.44210000000001</v>
      </c>
      <c r="R208" s="25">
        <v>195.1</v>
      </c>
      <c r="S208" s="25">
        <v>189.7646</v>
      </c>
      <c r="T208" s="25">
        <v>207</v>
      </c>
      <c r="U208" s="25">
        <v>179</v>
      </c>
      <c r="V208" s="25">
        <v>194.32</v>
      </c>
      <c r="W208" s="25">
        <v>194.30779999999999</v>
      </c>
      <c r="X208" s="25">
        <v>197</v>
      </c>
      <c r="Y208" s="25">
        <v>196.1831</v>
      </c>
      <c r="Z208" s="25">
        <v>191.38</v>
      </c>
      <c r="AA208" s="25">
        <v>195.7</v>
      </c>
      <c r="AB208" s="25">
        <v>176.38</v>
      </c>
      <c r="AC208" s="25">
        <v>183.64429999999999</v>
      </c>
      <c r="AD208" s="25">
        <v>189.5318</v>
      </c>
      <c r="AE208" s="25">
        <v>191.99449999999999</v>
      </c>
      <c r="AF208" s="25"/>
    </row>
    <row r="209" spans="1:32">
      <c r="A209" s="21"/>
      <c r="B209" s="22">
        <f t="shared" si="4"/>
        <v>41189</v>
      </c>
      <c r="C209" s="23">
        <v>183.4</v>
      </c>
      <c r="D209" s="23">
        <v>196.60499999999999</v>
      </c>
      <c r="E209" s="23">
        <v>195.2073</v>
      </c>
      <c r="F209" s="23">
        <v>175.9734</v>
      </c>
      <c r="G209" s="23">
        <v>197.88</v>
      </c>
      <c r="H209" s="23">
        <v>184.41</v>
      </c>
      <c r="I209" s="23">
        <v>211.77</v>
      </c>
      <c r="J209" s="23">
        <v>193.53</v>
      </c>
      <c r="K209" s="23">
        <v>188</v>
      </c>
      <c r="L209" s="23"/>
      <c r="M209" s="23">
        <v>169.69</v>
      </c>
      <c r="N209" s="23">
        <v>218.83</v>
      </c>
      <c r="O209" s="23">
        <v>234</v>
      </c>
      <c r="P209" s="23">
        <v>200.4391</v>
      </c>
      <c r="Q209" s="23">
        <v>192.32220000000001</v>
      </c>
      <c r="R209" s="23">
        <v>196.4</v>
      </c>
      <c r="S209" s="23">
        <v>191.12309999999999</v>
      </c>
      <c r="T209" s="23">
        <v>207</v>
      </c>
      <c r="U209" s="23">
        <v>178.9</v>
      </c>
      <c r="V209" s="23">
        <v>194.65</v>
      </c>
      <c r="W209" s="23">
        <v>197.4743</v>
      </c>
      <c r="X209" s="23">
        <v>197</v>
      </c>
      <c r="Y209" s="23">
        <v>197.11340000000001</v>
      </c>
      <c r="Z209" s="23">
        <v>190.51</v>
      </c>
      <c r="AA209" s="23">
        <v>198.04</v>
      </c>
      <c r="AB209" s="23">
        <v>174.52</v>
      </c>
      <c r="AC209" s="23">
        <v>184.06890000000001</v>
      </c>
      <c r="AD209" s="23">
        <v>189.63310000000001</v>
      </c>
      <c r="AE209" s="23">
        <v>192.49690000000001</v>
      </c>
      <c r="AF209" s="23"/>
    </row>
    <row r="210" spans="1:32">
      <c r="A210" s="21"/>
      <c r="B210" s="24">
        <f t="shared" si="4"/>
        <v>41196</v>
      </c>
      <c r="C210" s="25">
        <v>183.5</v>
      </c>
      <c r="D210" s="25">
        <v>198.95179999999999</v>
      </c>
      <c r="E210" s="25">
        <v>196.39510000000001</v>
      </c>
      <c r="F210" s="25">
        <v>175.92320000000001</v>
      </c>
      <c r="G210" s="25">
        <v>195.84</v>
      </c>
      <c r="H210" s="25">
        <v>183.16</v>
      </c>
      <c r="I210" s="25">
        <v>211.77</v>
      </c>
      <c r="J210" s="25">
        <v>192.76</v>
      </c>
      <c r="K210" s="25">
        <v>184</v>
      </c>
      <c r="L210" s="25"/>
      <c r="M210" s="25">
        <v>170.08</v>
      </c>
      <c r="N210" s="25">
        <v>218.7</v>
      </c>
      <c r="O210" s="25">
        <v>234</v>
      </c>
      <c r="P210" s="25">
        <v>198.89599999999999</v>
      </c>
      <c r="Q210" s="25">
        <v>192.5394</v>
      </c>
      <c r="R210" s="25">
        <v>195.5</v>
      </c>
      <c r="S210" s="25">
        <v>192.631</v>
      </c>
      <c r="T210" s="25">
        <v>207</v>
      </c>
      <c r="U210" s="25">
        <v>179.01</v>
      </c>
      <c r="V210" s="25">
        <v>194.32</v>
      </c>
      <c r="W210" s="25">
        <v>196.8047</v>
      </c>
      <c r="X210" s="25">
        <v>197</v>
      </c>
      <c r="Y210" s="25">
        <v>195.51439999999999</v>
      </c>
      <c r="Z210" s="25">
        <v>191.4</v>
      </c>
      <c r="AA210" s="25">
        <v>200.56</v>
      </c>
      <c r="AB210" s="25">
        <v>175.52</v>
      </c>
      <c r="AC210" s="25">
        <v>182.57130000000001</v>
      </c>
      <c r="AD210" s="25">
        <v>190.12360000000001</v>
      </c>
      <c r="AE210" s="25">
        <v>191.55330000000001</v>
      </c>
      <c r="AF210" s="25"/>
    </row>
    <row r="211" spans="1:32">
      <c r="A211" s="21"/>
      <c r="B211" s="22">
        <f t="shared" si="4"/>
        <v>41203</v>
      </c>
      <c r="C211" s="23">
        <v>181.4</v>
      </c>
      <c r="D211" s="23">
        <v>201.19130000000001</v>
      </c>
      <c r="E211" s="23">
        <v>196.0943</v>
      </c>
      <c r="F211" s="23">
        <v>175.89189999999999</v>
      </c>
      <c r="G211" s="23">
        <v>192.78</v>
      </c>
      <c r="H211" s="23">
        <v>182.48</v>
      </c>
      <c r="I211" s="23">
        <v>211.4</v>
      </c>
      <c r="J211" s="23">
        <v>190.33</v>
      </c>
      <c r="K211" s="23">
        <v>178</v>
      </c>
      <c r="L211" s="23"/>
      <c r="M211" s="23">
        <v>169.95</v>
      </c>
      <c r="N211" s="23">
        <v>217.85</v>
      </c>
      <c r="O211" s="23">
        <v>234</v>
      </c>
      <c r="P211" s="23">
        <v>200.2585</v>
      </c>
      <c r="Q211" s="23">
        <v>192.5915</v>
      </c>
      <c r="R211" s="23">
        <v>192.6</v>
      </c>
      <c r="S211" s="23">
        <v>191.79490000000001</v>
      </c>
      <c r="T211" s="23">
        <v>216</v>
      </c>
      <c r="U211" s="23">
        <v>175.87</v>
      </c>
      <c r="V211" s="23">
        <v>191.41</v>
      </c>
      <c r="W211" s="23">
        <v>194.60380000000001</v>
      </c>
      <c r="X211" s="23">
        <v>197</v>
      </c>
      <c r="Y211" s="23">
        <v>194.5368</v>
      </c>
      <c r="Z211" s="23">
        <v>189.14</v>
      </c>
      <c r="AA211" s="23">
        <v>198.3</v>
      </c>
      <c r="AB211" s="23">
        <v>175.82</v>
      </c>
      <c r="AC211" s="23">
        <v>182.66650000000001</v>
      </c>
      <c r="AD211" s="23">
        <v>190.33420000000001</v>
      </c>
      <c r="AE211" s="23">
        <v>189.2972</v>
      </c>
      <c r="AF211" s="23"/>
    </row>
    <row r="212" spans="1:32">
      <c r="A212" s="21"/>
      <c r="B212" s="24">
        <f t="shared" si="4"/>
        <v>41210</v>
      </c>
      <c r="C212" s="25">
        <v>175.6</v>
      </c>
      <c r="D212" s="25">
        <v>203.8501</v>
      </c>
      <c r="E212" s="25">
        <v>195.25659999999999</v>
      </c>
      <c r="F212" s="25">
        <v>175.89830000000001</v>
      </c>
      <c r="G212" s="25">
        <v>188.7</v>
      </c>
      <c r="H212" s="25">
        <v>182.47</v>
      </c>
      <c r="I212" s="25">
        <v>210.41</v>
      </c>
      <c r="J212" s="25">
        <v>186.05</v>
      </c>
      <c r="K212" s="25">
        <v>173</v>
      </c>
      <c r="L212" s="25"/>
      <c r="M212" s="25">
        <v>170.17</v>
      </c>
      <c r="N212" s="25">
        <v>214.39</v>
      </c>
      <c r="O212" s="25">
        <v>234</v>
      </c>
      <c r="P212" s="25">
        <v>193.40559999999999</v>
      </c>
      <c r="Q212" s="25">
        <v>194.3698</v>
      </c>
      <c r="R212" s="25">
        <v>188.8</v>
      </c>
      <c r="S212" s="25">
        <v>187.73419999999999</v>
      </c>
      <c r="T212" s="25">
        <v>212</v>
      </c>
      <c r="U212" s="25">
        <v>171.13</v>
      </c>
      <c r="V212" s="25">
        <v>186.5</v>
      </c>
      <c r="W212" s="25">
        <v>188.19909999999999</v>
      </c>
      <c r="X212" s="25">
        <v>194</v>
      </c>
      <c r="Y212" s="25">
        <v>194.9358</v>
      </c>
      <c r="Z212" s="25">
        <v>184.68</v>
      </c>
      <c r="AA212" s="25">
        <v>196.77</v>
      </c>
      <c r="AB212" s="25">
        <v>174.77</v>
      </c>
      <c r="AC212" s="25">
        <v>182.54849999999999</v>
      </c>
      <c r="AD212" s="25">
        <v>191.7157</v>
      </c>
      <c r="AE212" s="25">
        <v>185.70570000000001</v>
      </c>
      <c r="AF212" s="25"/>
    </row>
    <row r="213" spans="1:32">
      <c r="A213" s="21"/>
      <c r="B213" s="22">
        <f t="shared" si="4"/>
        <v>41217</v>
      </c>
      <c r="C213" s="23">
        <v>171.4</v>
      </c>
      <c r="D213" s="23">
        <v>205.16919999999999</v>
      </c>
      <c r="E213" s="23">
        <v>191.15860000000001</v>
      </c>
      <c r="F213" s="23">
        <v>172.7971</v>
      </c>
      <c r="G213" s="23">
        <v>187.68</v>
      </c>
      <c r="H213" s="23">
        <v>183.49</v>
      </c>
      <c r="I213" s="23">
        <v>208.93</v>
      </c>
      <c r="J213" s="23">
        <v>182.49</v>
      </c>
      <c r="K213" s="23">
        <v>168</v>
      </c>
      <c r="L213" s="23"/>
      <c r="M213" s="23">
        <v>170.09</v>
      </c>
      <c r="N213" s="23">
        <v>208.59</v>
      </c>
      <c r="O213" s="23">
        <v>222</v>
      </c>
      <c r="P213" s="23">
        <v>195.51220000000001</v>
      </c>
      <c r="Q213" s="23">
        <v>191.73419999999999</v>
      </c>
      <c r="R213" s="23">
        <v>185.6</v>
      </c>
      <c r="S213" s="23">
        <v>183.39949999999999</v>
      </c>
      <c r="T213" s="23">
        <v>212</v>
      </c>
      <c r="U213" s="23">
        <v>169.01</v>
      </c>
      <c r="V213" s="23">
        <v>181.8</v>
      </c>
      <c r="W213" s="23">
        <v>183.9693</v>
      </c>
      <c r="X213" s="23">
        <v>188</v>
      </c>
      <c r="Y213" s="23">
        <v>195.37629999999999</v>
      </c>
      <c r="Z213" s="23">
        <v>183.47</v>
      </c>
      <c r="AA213" s="23">
        <v>193.93</v>
      </c>
      <c r="AB213" s="23">
        <v>176.89</v>
      </c>
      <c r="AC213" s="23">
        <v>183.9871</v>
      </c>
      <c r="AD213" s="23">
        <v>193.79349999999999</v>
      </c>
      <c r="AE213" s="23">
        <v>182.8313</v>
      </c>
      <c r="AF213" s="23"/>
    </row>
    <row r="214" spans="1:32">
      <c r="A214" s="21"/>
      <c r="B214" s="24">
        <f t="shared" si="4"/>
        <v>41224</v>
      </c>
      <c r="C214" s="25">
        <v>169.4</v>
      </c>
      <c r="D214" s="25">
        <v>205.91569999999999</v>
      </c>
      <c r="E214" s="25">
        <v>189.4228</v>
      </c>
      <c r="F214" s="25">
        <v>168.91569999999999</v>
      </c>
      <c r="G214" s="25">
        <v>186.66</v>
      </c>
      <c r="H214" s="25">
        <v>181.33</v>
      </c>
      <c r="I214" s="25">
        <v>208.93</v>
      </c>
      <c r="J214" s="25">
        <v>178.46</v>
      </c>
      <c r="K214" s="25">
        <v>166</v>
      </c>
      <c r="L214" s="25"/>
      <c r="M214" s="25">
        <v>170.2</v>
      </c>
      <c r="N214" s="25">
        <v>206.14</v>
      </c>
      <c r="O214" s="25">
        <v>221</v>
      </c>
      <c r="P214" s="25">
        <v>194.80029999999999</v>
      </c>
      <c r="Q214" s="25">
        <v>189.61420000000001</v>
      </c>
      <c r="R214" s="25">
        <v>186</v>
      </c>
      <c r="S214" s="25">
        <v>182.98140000000001</v>
      </c>
      <c r="T214" s="25">
        <v>216.33</v>
      </c>
      <c r="U214" s="25">
        <v>168.87</v>
      </c>
      <c r="V214" s="25">
        <v>181.69</v>
      </c>
      <c r="W214" s="25">
        <v>184.70529999999999</v>
      </c>
      <c r="X214" s="25">
        <v>183</v>
      </c>
      <c r="Y214" s="25">
        <v>195.71129999999999</v>
      </c>
      <c r="Z214" s="25">
        <v>178.88</v>
      </c>
      <c r="AA214" s="25">
        <v>192.59</v>
      </c>
      <c r="AB214" s="25">
        <v>176.93</v>
      </c>
      <c r="AC214" s="25">
        <v>184.60140000000001</v>
      </c>
      <c r="AD214" s="25">
        <v>195.69560000000001</v>
      </c>
      <c r="AE214" s="25">
        <v>181.19980000000001</v>
      </c>
      <c r="AF214" s="25"/>
    </row>
    <row r="215" spans="1:32">
      <c r="A215" s="21"/>
      <c r="B215" s="22">
        <f t="shared" si="4"/>
        <v>41231</v>
      </c>
      <c r="C215" s="23">
        <v>169.5</v>
      </c>
      <c r="D215" s="23">
        <v>206.29409999999999</v>
      </c>
      <c r="E215" s="23">
        <v>186.63679999999999</v>
      </c>
      <c r="F215" s="23">
        <v>168.9442</v>
      </c>
      <c r="G215" s="23">
        <v>186.66</v>
      </c>
      <c r="H215" s="23">
        <v>181.37</v>
      </c>
      <c r="I215" s="23">
        <v>209.49</v>
      </c>
      <c r="J215" s="23">
        <v>176.36</v>
      </c>
      <c r="K215" s="23">
        <v>166</v>
      </c>
      <c r="L215" s="23"/>
      <c r="M215" s="23">
        <v>170.56</v>
      </c>
      <c r="N215" s="23">
        <v>203.07</v>
      </c>
      <c r="O215" s="23">
        <v>221</v>
      </c>
      <c r="P215" s="23">
        <v>198.38720000000001</v>
      </c>
      <c r="Q215" s="23">
        <v>189.26089999999999</v>
      </c>
      <c r="R215" s="23">
        <v>185.9</v>
      </c>
      <c r="S215" s="23">
        <v>181.85300000000001</v>
      </c>
      <c r="T215" s="23">
        <v>216.33</v>
      </c>
      <c r="U215" s="23">
        <v>168.98</v>
      </c>
      <c r="V215" s="23">
        <v>181.85</v>
      </c>
      <c r="W215" s="23">
        <v>183.8768</v>
      </c>
      <c r="X215" s="23">
        <v>180</v>
      </c>
      <c r="Y215" s="23">
        <v>193.79150000000001</v>
      </c>
      <c r="Z215" s="23">
        <v>185.21</v>
      </c>
      <c r="AA215" s="23">
        <v>192.84</v>
      </c>
      <c r="AB215" s="23">
        <v>176.77</v>
      </c>
      <c r="AC215" s="23">
        <v>183.1917</v>
      </c>
      <c r="AD215" s="23">
        <v>195.1994</v>
      </c>
      <c r="AE215" s="23">
        <v>180.4308</v>
      </c>
      <c r="AF215" s="23"/>
    </row>
    <row r="216" spans="1:32">
      <c r="A216" s="21"/>
      <c r="B216" s="24">
        <f t="shared" si="4"/>
        <v>41238</v>
      </c>
      <c r="C216" s="25">
        <v>169</v>
      </c>
      <c r="D216" s="25">
        <v>206.64179999999999</v>
      </c>
      <c r="E216" s="25">
        <v>187.1807</v>
      </c>
      <c r="F216" s="25">
        <v>168.94739999999999</v>
      </c>
      <c r="G216" s="25">
        <v>183.6</v>
      </c>
      <c r="H216" s="25">
        <v>181.1</v>
      </c>
      <c r="I216" s="25">
        <v>206.14</v>
      </c>
      <c r="J216" s="25">
        <v>176.56</v>
      </c>
      <c r="K216" s="25">
        <v>168</v>
      </c>
      <c r="L216" s="25"/>
      <c r="M216" s="25">
        <v>170.89</v>
      </c>
      <c r="N216" s="25">
        <v>199.58</v>
      </c>
      <c r="O216" s="25">
        <v>221</v>
      </c>
      <c r="P216" s="25">
        <v>196.22409999999999</v>
      </c>
      <c r="Q216" s="25">
        <v>185.90129999999999</v>
      </c>
      <c r="R216" s="25">
        <v>185.3</v>
      </c>
      <c r="S216" s="25">
        <v>182.6636</v>
      </c>
      <c r="T216" s="25">
        <v>216.33</v>
      </c>
      <c r="U216" s="25">
        <v>166.26</v>
      </c>
      <c r="V216" s="25">
        <v>181.37</v>
      </c>
      <c r="W216" s="25">
        <v>184.18960000000001</v>
      </c>
      <c r="X216" s="25">
        <v>180</v>
      </c>
      <c r="Y216" s="25">
        <v>194.42259999999999</v>
      </c>
      <c r="Z216" s="25">
        <v>182.38</v>
      </c>
      <c r="AA216" s="25">
        <v>189.51</v>
      </c>
      <c r="AB216" s="25">
        <v>179.6</v>
      </c>
      <c r="AC216" s="25">
        <v>182.70920000000001</v>
      </c>
      <c r="AD216" s="25">
        <v>194.4948</v>
      </c>
      <c r="AE216" s="25">
        <v>179.62289999999999</v>
      </c>
      <c r="AF216" s="25"/>
    </row>
    <row r="217" spans="1:32">
      <c r="A217" s="21"/>
      <c r="B217" s="22">
        <f t="shared" si="4"/>
        <v>41245</v>
      </c>
      <c r="C217" s="23">
        <v>165.1</v>
      </c>
      <c r="D217" s="23">
        <v>207.04060000000001</v>
      </c>
      <c r="E217" s="23">
        <v>187.5095</v>
      </c>
      <c r="F217" s="23">
        <v>171.3347</v>
      </c>
      <c r="G217" s="23">
        <v>178.5</v>
      </c>
      <c r="H217" s="23">
        <v>181.83</v>
      </c>
      <c r="I217" s="23">
        <v>206.14</v>
      </c>
      <c r="J217" s="23">
        <v>179.17</v>
      </c>
      <c r="K217" s="23">
        <v>165</v>
      </c>
      <c r="L217" s="23"/>
      <c r="M217" s="23">
        <v>171.15</v>
      </c>
      <c r="N217" s="23">
        <v>195.72</v>
      </c>
      <c r="O217" s="23">
        <v>221</v>
      </c>
      <c r="P217" s="23">
        <v>199.48089999999999</v>
      </c>
      <c r="Q217" s="23">
        <v>185.88390000000001</v>
      </c>
      <c r="R217" s="23">
        <v>178.5</v>
      </c>
      <c r="S217" s="23">
        <v>180.10130000000001</v>
      </c>
      <c r="T217" s="23">
        <v>216.33</v>
      </c>
      <c r="U217" s="23">
        <v>161.47999999999999</v>
      </c>
      <c r="V217" s="23">
        <v>176.49</v>
      </c>
      <c r="W217" s="23">
        <v>180.74260000000001</v>
      </c>
      <c r="X217" s="23">
        <v>177</v>
      </c>
      <c r="Y217" s="23">
        <v>194.05600000000001</v>
      </c>
      <c r="Z217" s="23">
        <v>174.6</v>
      </c>
      <c r="AA217" s="23">
        <v>187.14</v>
      </c>
      <c r="AB217" s="23">
        <v>179.4</v>
      </c>
      <c r="AC217" s="23">
        <v>182.11269999999999</v>
      </c>
      <c r="AD217" s="23">
        <v>193.3194</v>
      </c>
      <c r="AE217" s="23">
        <v>177.56791999932622</v>
      </c>
      <c r="AF217" s="23"/>
    </row>
    <row r="218" spans="1:32">
      <c r="A218" s="21"/>
      <c r="B218" s="24">
        <f t="shared" si="4"/>
        <v>41252</v>
      </c>
      <c r="C218" s="25">
        <v>161.30000000000001</v>
      </c>
      <c r="D218" s="25">
        <v>207.16329999999999</v>
      </c>
      <c r="E218" s="25">
        <v>184.7217</v>
      </c>
      <c r="F218" s="25">
        <v>171.31989999999999</v>
      </c>
      <c r="G218" s="25">
        <v>177.48</v>
      </c>
      <c r="H218" s="25">
        <v>178.47</v>
      </c>
      <c r="I218" s="25">
        <v>206.7</v>
      </c>
      <c r="J218" s="25">
        <v>175.9</v>
      </c>
      <c r="K218" s="25">
        <v>161</v>
      </c>
      <c r="L218" s="25"/>
      <c r="M218" s="25">
        <v>171.42</v>
      </c>
      <c r="N218" s="25">
        <v>191.62</v>
      </c>
      <c r="O218" s="25">
        <v>205</v>
      </c>
      <c r="P218" s="25">
        <v>192.37260000000001</v>
      </c>
      <c r="Q218" s="25">
        <v>182.99930000000001</v>
      </c>
      <c r="R218" s="25">
        <v>175.1</v>
      </c>
      <c r="S218" s="25">
        <v>175.2055</v>
      </c>
      <c r="T218" s="25">
        <v>216.33</v>
      </c>
      <c r="U218" s="25">
        <v>159.65</v>
      </c>
      <c r="V218" s="25">
        <v>171.53</v>
      </c>
      <c r="W218" s="25">
        <v>174.9145</v>
      </c>
      <c r="X218" s="25">
        <v>175</v>
      </c>
      <c r="Y218" s="25">
        <v>194.23929999999999</v>
      </c>
      <c r="Z218" s="25">
        <v>170.77</v>
      </c>
      <c r="AA218" s="25">
        <v>187.4</v>
      </c>
      <c r="AB218" s="25">
        <v>180.39</v>
      </c>
      <c r="AC218" s="25">
        <v>184.08500000000001</v>
      </c>
      <c r="AD218" s="25">
        <v>193.24950000000001</v>
      </c>
      <c r="AE218" s="25">
        <v>175.25</v>
      </c>
      <c r="AF218" s="25"/>
    </row>
    <row r="219" spans="1:32">
      <c r="A219" s="21"/>
      <c r="B219" s="22">
        <f t="shared" si="4"/>
        <v>41259</v>
      </c>
      <c r="C219" s="23">
        <v>161</v>
      </c>
      <c r="D219" s="23">
        <v>207.34739999999999</v>
      </c>
      <c r="E219" s="23">
        <v>182.1293</v>
      </c>
      <c r="F219" s="23">
        <v>168.63</v>
      </c>
      <c r="G219" s="23">
        <v>174.42</v>
      </c>
      <c r="H219" s="23">
        <v>178.79</v>
      </c>
      <c r="I219" s="23">
        <v>207.07</v>
      </c>
      <c r="J219" s="23">
        <v>176.35</v>
      </c>
      <c r="K219" s="23">
        <v>157</v>
      </c>
      <c r="L219" s="23"/>
      <c r="M219" s="23">
        <v>171.51</v>
      </c>
      <c r="N219" s="23">
        <v>188.6</v>
      </c>
      <c r="O219" s="23">
        <v>197</v>
      </c>
      <c r="P219" s="23">
        <v>189.04320000000001</v>
      </c>
      <c r="Q219" s="23">
        <v>181.27029999999999</v>
      </c>
      <c r="R219" s="23">
        <v>174.8</v>
      </c>
      <c r="S219" s="23">
        <v>175.30670000000001</v>
      </c>
      <c r="T219" s="23">
        <v>216.33</v>
      </c>
      <c r="U219" s="23">
        <v>159.71</v>
      </c>
      <c r="V219" s="23">
        <v>171.31</v>
      </c>
      <c r="W219" s="23">
        <v>174.61959999999999</v>
      </c>
      <c r="X219" s="23">
        <v>175</v>
      </c>
      <c r="Y219" s="23">
        <v>194.7449</v>
      </c>
      <c r="Z219" s="23">
        <v>172.15</v>
      </c>
      <c r="AA219" s="23">
        <v>185.55</v>
      </c>
      <c r="AB219" s="23">
        <v>181.11</v>
      </c>
      <c r="AC219" s="23">
        <v>182.96180000000001</v>
      </c>
      <c r="AD219" s="23">
        <v>194.20179999999999</v>
      </c>
      <c r="AE219" s="23">
        <v>173.83037471024099</v>
      </c>
      <c r="AF219" s="23"/>
    </row>
    <row r="220" spans="1:32">
      <c r="A220" s="21"/>
      <c r="B220" s="24">
        <f t="shared" si="4"/>
        <v>41266</v>
      </c>
      <c r="C220" s="25">
        <v>156.1</v>
      </c>
      <c r="D220" s="25">
        <v>207.24510000000001</v>
      </c>
      <c r="E220" s="25">
        <v>182.3039</v>
      </c>
      <c r="F220" s="25">
        <v>167.13480000000001</v>
      </c>
      <c r="G220" s="25">
        <v>171.36</v>
      </c>
      <c r="H220" s="25">
        <v>177.73</v>
      </c>
      <c r="I220" s="25">
        <v>206.14</v>
      </c>
      <c r="J220" s="25">
        <v>169.7</v>
      </c>
      <c r="K220" s="25">
        <v>156</v>
      </c>
      <c r="L220" s="25"/>
      <c r="M220" s="25">
        <v>171.56</v>
      </c>
      <c r="N220" s="25">
        <v>186.05</v>
      </c>
      <c r="O220" s="25">
        <v>197</v>
      </c>
      <c r="P220" s="25">
        <v>186.816</v>
      </c>
      <c r="Q220" s="25">
        <v>180.1465</v>
      </c>
      <c r="R220" s="25">
        <v>173</v>
      </c>
      <c r="S220" s="25">
        <v>171.2304</v>
      </c>
      <c r="T220" s="25">
        <v>237</v>
      </c>
      <c r="U220" s="25">
        <v>155.12</v>
      </c>
      <c r="V220" s="25">
        <v>166.53</v>
      </c>
      <c r="W220" s="25">
        <v>173.17850000000001</v>
      </c>
      <c r="X220" s="25">
        <v>175</v>
      </c>
      <c r="Y220" s="25">
        <v>196.71209999999999</v>
      </c>
      <c r="Z220" s="25">
        <v>169.89</v>
      </c>
      <c r="AA220" s="25">
        <v>183.97</v>
      </c>
      <c r="AB220" s="25">
        <v>183.34</v>
      </c>
      <c r="AC220" s="25">
        <v>185.61070000000001</v>
      </c>
      <c r="AD220" s="25">
        <v>193.26</v>
      </c>
      <c r="AE220" s="25">
        <v>170.89</v>
      </c>
      <c r="AF220" s="25"/>
    </row>
    <row r="221" spans="1:32">
      <c r="A221" s="21"/>
      <c r="B221" s="22">
        <f t="shared" si="4"/>
        <v>41273</v>
      </c>
      <c r="C221" s="23">
        <v>154.9</v>
      </c>
      <c r="D221" s="23">
        <v>207.24510000000001</v>
      </c>
      <c r="E221" s="23">
        <v>181.7577</v>
      </c>
      <c r="F221" s="23">
        <v>161.64179999999999</v>
      </c>
      <c r="G221" s="23">
        <v>171.36</v>
      </c>
      <c r="H221" s="23">
        <v>178.75</v>
      </c>
      <c r="I221" s="23">
        <v>209.86</v>
      </c>
      <c r="J221" s="23">
        <v>173.06</v>
      </c>
      <c r="K221" s="23">
        <v>156</v>
      </c>
      <c r="L221" s="23"/>
      <c r="M221" s="23">
        <v>171.56</v>
      </c>
      <c r="N221" s="23">
        <v>186.11</v>
      </c>
      <c r="O221" s="23">
        <v>189</v>
      </c>
      <c r="P221" s="23">
        <v>190.2021</v>
      </c>
      <c r="Q221" s="23">
        <v>176.68559999999999</v>
      </c>
      <c r="R221" s="23">
        <v>169.1</v>
      </c>
      <c r="S221" s="23">
        <v>170.31139999999999</v>
      </c>
      <c r="T221" s="23">
        <v>237</v>
      </c>
      <c r="U221" s="23">
        <v>154.76</v>
      </c>
      <c r="V221" s="23">
        <v>166.2</v>
      </c>
      <c r="W221" s="23">
        <v>171.56440000000001</v>
      </c>
      <c r="X221" s="23">
        <v>173</v>
      </c>
      <c r="Y221" s="23">
        <v>198.47649999999999</v>
      </c>
      <c r="Z221" s="23">
        <v>169.59</v>
      </c>
      <c r="AA221" s="23">
        <v>182.17</v>
      </c>
      <c r="AB221" s="23">
        <v>179.77</v>
      </c>
      <c r="AC221" s="23">
        <v>188.8227</v>
      </c>
      <c r="AD221" s="23">
        <v>192.0059</v>
      </c>
      <c r="AE221" s="23">
        <v>170.76599999999999</v>
      </c>
      <c r="AF221" s="23"/>
    </row>
    <row r="222" spans="1:32" s="14" customFormat="1">
      <c r="A222" s="21"/>
      <c r="B222" s="24">
        <f t="shared" si="4"/>
        <v>41280</v>
      </c>
      <c r="C222" s="25">
        <v>155.1</v>
      </c>
      <c r="D222" s="25">
        <v>207.38829999999999</v>
      </c>
      <c r="E222" s="25">
        <v>175.8818</v>
      </c>
      <c r="F222" s="25">
        <v>161.6523</v>
      </c>
      <c r="G222" s="25">
        <v>171.36</v>
      </c>
      <c r="H222" s="25">
        <v>172.44</v>
      </c>
      <c r="I222" s="25">
        <v>209.86</v>
      </c>
      <c r="J222" s="25">
        <v>179.07</v>
      </c>
      <c r="K222" s="25">
        <v>156</v>
      </c>
      <c r="L222" s="25"/>
      <c r="M222" s="25">
        <v>171.75</v>
      </c>
      <c r="N222" s="25">
        <v>187.71</v>
      </c>
      <c r="O222" s="25">
        <v>183</v>
      </c>
      <c r="P222" s="25">
        <v>184.05889999999999</v>
      </c>
      <c r="Q222" s="25">
        <v>176.60740000000001</v>
      </c>
      <c r="R222" s="25">
        <v>171.2</v>
      </c>
      <c r="S222" s="25">
        <v>169.13640000000001</v>
      </c>
      <c r="T222" s="25">
        <v>237</v>
      </c>
      <c r="U222" s="25">
        <v>154.55000000000001</v>
      </c>
      <c r="V222" s="25">
        <v>166.06</v>
      </c>
      <c r="W222" s="25">
        <v>171.0565</v>
      </c>
      <c r="X222" s="25">
        <v>173</v>
      </c>
      <c r="Y222" s="25">
        <v>196.1352</v>
      </c>
      <c r="Z222" s="25">
        <v>166.74</v>
      </c>
      <c r="AA222" s="25">
        <v>178.39</v>
      </c>
      <c r="AB222" s="25">
        <v>181.37</v>
      </c>
      <c r="AC222" s="25">
        <v>183.36259999999999</v>
      </c>
      <c r="AD222" s="25">
        <v>191.82589999999999</v>
      </c>
      <c r="AE222" s="25">
        <v>171.2979</v>
      </c>
      <c r="AF222" s="25"/>
    </row>
    <row r="223" spans="1:32">
      <c r="A223" s="21"/>
      <c r="B223" s="22">
        <f t="shared" si="4"/>
        <v>41287</v>
      </c>
      <c r="C223" s="23">
        <v>154.1</v>
      </c>
      <c r="D223" s="23">
        <v>207.55189999999999</v>
      </c>
      <c r="E223" s="23">
        <v>171.68809999999999</v>
      </c>
      <c r="F223" s="23">
        <v>161.6566</v>
      </c>
      <c r="G223" s="23">
        <v>170.34</v>
      </c>
      <c r="H223" s="23">
        <v>170.84</v>
      </c>
      <c r="I223" s="23">
        <v>208.56</v>
      </c>
      <c r="J223" s="23">
        <v>168.25</v>
      </c>
      <c r="K223" s="23">
        <v>156</v>
      </c>
      <c r="L223" s="23"/>
      <c r="M223" s="23">
        <v>171.5</v>
      </c>
      <c r="N223" s="23">
        <v>189.75</v>
      </c>
      <c r="O223" s="23">
        <v>181</v>
      </c>
      <c r="P223" s="23">
        <v>177.23410000000001</v>
      </c>
      <c r="Q223" s="23">
        <v>173.17830000000001</v>
      </c>
      <c r="R223" s="23">
        <v>171.2</v>
      </c>
      <c r="S223" s="23">
        <v>170.1336</v>
      </c>
      <c r="T223" s="23">
        <v>237</v>
      </c>
      <c r="U223" s="23">
        <v>154.13999999999999</v>
      </c>
      <c r="V223" s="23">
        <v>166.03</v>
      </c>
      <c r="W223" s="23">
        <v>168.8947</v>
      </c>
      <c r="X223" s="23">
        <v>173</v>
      </c>
      <c r="Y223" s="23">
        <v>195.1986</v>
      </c>
      <c r="Z223" s="23">
        <v>166.02</v>
      </c>
      <c r="AA223" s="23">
        <v>172.91</v>
      </c>
      <c r="AB223" s="23">
        <v>180.13</v>
      </c>
      <c r="AC223" s="23">
        <v>185.39619999999999</v>
      </c>
      <c r="AD223" s="23">
        <v>190.73490000000001</v>
      </c>
      <c r="AE223" s="23">
        <v>169.21080000000001</v>
      </c>
      <c r="AF223" s="23"/>
    </row>
    <row r="224" spans="1:32">
      <c r="A224" s="21"/>
      <c r="B224" s="24">
        <f t="shared" si="4"/>
        <v>41294</v>
      </c>
      <c r="C224" s="25">
        <v>153</v>
      </c>
      <c r="D224" s="25">
        <v>208.11429999999999</v>
      </c>
      <c r="E224" s="25">
        <v>168.52180000000001</v>
      </c>
      <c r="F224" s="25">
        <v>159.06229999999999</v>
      </c>
      <c r="G224" s="25">
        <v>168.3</v>
      </c>
      <c r="H224" s="25">
        <v>171.72</v>
      </c>
      <c r="I224" s="25">
        <v>208</v>
      </c>
      <c r="J224" s="25">
        <v>182.92</v>
      </c>
      <c r="K224" s="25">
        <v>156</v>
      </c>
      <c r="L224" s="25"/>
      <c r="M224" s="25">
        <v>168.03</v>
      </c>
      <c r="N224" s="25">
        <v>190.81</v>
      </c>
      <c r="O224" s="25">
        <v>181</v>
      </c>
      <c r="P224" s="25">
        <v>179.6919</v>
      </c>
      <c r="Q224" s="25">
        <v>173.1551</v>
      </c>
      <c r="R224" s="25">
        <v>171.2</v>
      </c>
      <c r="S224" s="25">
        <v>170.5712</v>
      </c>
      <c r="T224" s="25">
        <v>237</v>
      </c>
      <c r="U224" s="25">
        <v>150.88999999999999</v>
      </c>
      <c r="V224" s="25">
        <v>164.37</v>
      </c>
      <c r="W224" s="25">
        <v>164.31129999999999</v>
      </c>
      <c r="X224" s="25">
        <v>173</v>
      </c>
      <c r="Y224" s="25">
        <v>196.58009999999999</v>
      </c>
      <c r="Z224" s="25">
        <v>164.92</v>
      </c>
      <c r="AA224" s="25">
        <v>175.99</v>
      </c>
      <c r="AB224" s="25">
        <v>181.43</v>
      </c>
      <c r="AC224" s="25">
        <v>183.6748</v>
      </c>
      <c r="AD224" s="25">
        <v>186.37020000000001</v>
      </c>
      <c r="AE224" s="25">
        <v>170.3494</v>
      </c>
      <c r="AF224" s="25"/>
    </row>
    <row r="225" spans="1:32">
      <c r="A225" s="21"/>
      <c r="B225" s="22">
        <f t="shared" si="4"/>
        <v>41301</v>
      </c>
      <c r="C225" s="23">
        <v>152.5</v>
      </c>
      <c r="D225" s="23">
        <v>208.47219999999999</v>
      </c>
      <c r="E225" s="23">
        <v>167.15379999999999</v>
      </c>
      <c r="F225" s="23">
        <v>159.05410000000001</v>
      </c>
      <c r="G225" s="23">
        <v>168.3</v>
      </c>
      <c r="H225" s="23">
        <v>175.7</v>
      </c>
      <c r="I225" s="23">
        <v>208</v>
      </c>
      <c r="J225" s="23">
        <v>181.46</v>
      </c>
      <c r="K225" s="23">
        <v>154</v>
      </c>
      <c r="L225" s="23"/>
      <c r="M225" s="23">
        <v>168.09</v>
      </c>
      <c r="N225" s="23">
        <v>192.02</v>
      </c>
      <c r="O225" s="23">
        <v>179</v>
      </c>
      <c r="P225" s="23">
        <v>180.8194</v>
      </c>
      <c r="Q225" s="23">
        <v>172.22829999999999</v>
      </c>
      <c r="R225" s="23">
        <v>166</v>
      </c>
      <c r="S225" s="23">
        <v>169.59229999999999</v>
      </c>
      <c r="T225" s="23">
        <v>237</v>
      </c>
      <c r="U225" s="23">
        <v>149.27000000000001</v>
      </c>
      <c r="V225" s="23">
        <v>164.24</v>
      </c>
      <c r="W225" s="23">
        <v>161.75399999999999</v>
      </c>
      <c r="X225" s="23">
        <v>173</v>
      </c>
      <c r="Y225" s="23">
        <v>192.6772</v>
      </c>
      <c r="Z225" s="23">
        <v>159.51</v>
      </c>
      <c r="AA225" s="23">
        <v>175.02</v>
      </c>
      <c r="AB225" s="23">
        <v>181.18</v>
      </c>
      <c r="AC225" s="23">
        <v>182.35249999999999</v>
      </c>
      <c r="AD225" s="23">
        <v>181.4255</v>
      </c>
      <c r="AE225" s="23">
        <v>169.2544</v>
      </c>
      <c r="AF225" s="23"/>
    </row>
    <row r="226" spans="1:32">
      <c r="A226" s="21"/>
      <c r="B226" s="24">
        <f t="shared" si="4"/>
        <v>41308</v>
      </c>
      <c r="C226" s="25">
        <v>152.4</v>
      </c>
      <c r="D226" s="25">
        <v>208.5847</v>
      </c>
      <c r="E226" s="25">
        <v>164.64529999999999</v>
      </c>
      <c r="F226" s="25">
        <v>156.68020000000001</v>
      </c>
      <c r="G226" s="25">
        <v>168.3</v>
      </c>
      <c r="H226" s="25">
        <v>171.59</v>
      </c>
      <c r="I226" s="25">
        <v>208.93</v>
      </c>
      <c r="J226" s="25">
        <v>182.64</v>
      </c>
      <c r="K226" s="25">
        <v>153</v>
      </c>
      <c r="L226" s="25"/>
      <c r="M226" s="25">
        <v>168.26</v>
      </c>
      <c r="N226" s="25">
        <v>192.79</v>
      </c>
      <c r="O226" s="25">
        <v>181</v>
      </c>
      <c r="P226" s="25">
        <v>176.1832</v>
      </c>
      <c r="Q226" s="25">
        <v>169.2105</v>
      </c>
      <c r="R226" s="25">
        <v>167.4</v>
      </c>
      <c r="S226" s="25">
        <v>170.3338</v>
      </c>
      <c r="T226" s="25">
        <v>237</v>
      </c>
      <c r="U226" s="25">
        <v>150.38999999999999</v>
      </c>
      <c r="V226" s="25">
        <v>164.11</v>
      </c>
      <c r="W226" s="25">
        <v>162.291</v>
      </c>
      <c r="X226" s="25">
        <v>173</v>
      </c>
      <c r="Y226" s="25">
        <v>190.44069999999999</v>
      </c>
      <c r="Z226" s="25">
        <v>161.41999999999999</v>
      </c>
      <c r="AA226" s="25">
        <v>173.64</v>
      </c>
      <c r="AB226" s="25">
        <v>182.55</v>
      </c>
      <c r="AC226" s="25">
        <v>184.01900000000001</v>
      </c>
      <c r="AD226" s="25">
        <v>178.07509999999999</v>
      </c>
      <c r="AE226" s="25">
        <v>169.16659999999999</v>
      </c>
      <c r="AF226" s="25"/>
    </row>
    <row r="227" spans="1:32">
      <c r="A227" s="21"/>
      <c r="B227" s="22">
        <f t="shared" si="4"/>
        <v>41315</v>
      </c>
      <c r="C227" s="23">
        <v>152.19999999999999</v>
      </c>
      <c r="D227" s="23">
        <v>208.61539999999999</v>
      </c>
      <c r="E227" s="23">
        <v>163.8526</v>
      </c>
      <c r="F227" s="23">
        <v>156.69999999999999</v>
      </c>
      <c r="G227" s="23">
        <v>169.32</v>
      </c>
      <c r="H227" s="23">
        <v>169.93</v>
      </c>
      <c r="I227" s="23">
        <v>206.14</v>
      </c>
      <c r="J227" s="23">
        <v>184.59</v>
      </c>
      <c r="K227" s="23">
        <v>153</v>
      </c>
      <c r="L227" s="23"/>
      <c r="M227" s="23">
        <v>168.18</v>
      </c>
      <c r="N227" s="23">
        <v>194.77</v>
      </c>
      <c r="O227" s="23">
        <v>183</v>
      </c>
      <c r="P227" s="23">
        <v>172.5497</v>
      </c>
      <c r="Q227" s="23">
        <v>167.07310000000001</v>
      </c>
      <c r="R227" s="23">
        <v>167.4</v>
      </c>
      <c r="S227" s="23">
        <v>170.5994</v>
      </c>
      <c r="T227" s="23">
        <v>237</v>
      </c>
      <c r="U227" s="23">
        <v>150.37</v>
      </c>
      <c r="V227" s="23">
        <v>164.12</v>
      </c>
      <c r="W227" s="23">
        <v>165.3571</v>
      </c>
      <c r="X227" s="23">
        <v>175</v>
      </c>
      <c r="Y227" s="23">
        <v>184.90440000000001</v>
      </c>
      <c r="Z227" s="23">
        <v>154.81</v>
      </c>
      <c r="AA227" s="23">
        <v>171.83</v>
      </c>
      <c r="AB227" s="23">
        <v>183.05</v>
      </c>
      <c r="AC227" s="23">
        <v>183.607</v>
      </c>
      <c r="AD227" s="23">
        <v>178.2278</v>
      </c>
      <c r="AE227" s="23">
        <v>169.84870000000001</v>
      </c>
      <c r="AF227" s="23"/>
    </row>
    <row r="228" spans="1:32">
      <c r="A228" s="21"/>
      <c r="B228" s="24">
        <f t="shared" si="4"/>
        <v>41322</v>
      </c>
      <c r="C228" s="25">
        <v>154.30000000000001</v>
      </c>
      <c r="D228" s="25">
        <v>208.554</v>
      </c>
      <c r="E228" s="25">
        <v>164.7235</v>
      </c>
      <c r="F228" s="25">
        <v>156.67269999999999</v>
      </c>
      <c r="G228" s="25">
        <v>172.38</v>
      </c>
      <c r="H228" s="25">
        <v>170.69</v>
      </c>
      <c r="I228" s="25">
        <v>205.77</v>
      </c>
      <c r="J228" s="25">
        <v>187.43</v>
      </c>
      <c r="K228" s="25">
        <v>154</v>
      </c>
      <c r="L228" s="25"/>
      <c r="M228" s="25">
        <v>168.51</v>
      </c>
      <c r="N228" s="25">
        <v>196.62</v>
      </c>
      <c r="O228" s="25">
        <v>194</v>
      </c>
      <c r="P228" s="25">
        <v>171.75909999999999</v>
      </c>
      <c r="Q228" s="25">
        <v>161.73830000000001</v>
      </c>
      <c r="R228" s="25">
        <v>170.5</v>
      </c>
      <c r="S228" s="25">
        <v>172.6797</v>
      </c>
      <c r="T228" s="25">
        <v>237</v>
      </c>
      <c r="U228" s="25">
        <v>153.32</v>
      </c>
      <c r="V228" s="25">
        <v>167.03</v>
      </c>
      <c r="W228" s="25">
        <v>166.03030000000001</v>
      </c>
      <c r="X228" s="25">
        <v>178</v>
      </c>
      <c r="Y228" s="25">
        <v>181.0581</v>
      </c>
      <c r="Z228" s="25">
        <v>159.29</v>
      </c>
      <c r="AA228" s="25">
        <v>169.17</v>
      </c>
      <c r="AB228" s="25">
        <v>181.36</v>
      </c>
      <c r="AC228" s="25">
        <v>186.57929999999999</v>
      </c>
      <c r="AD228" s="25">
        <v>176.77260000000001</v>
      </c>
      <c r="AE228" s="25">
        <v>171.49680000000001</v>
      </c>
      <c r="AF228" s="25"/>
    </row>
    <row r="229" spans="1:32">
      <c r="A229" s="21"/>
      <c r="B229" s="22">
        <f t="shared" si="4"/>
        <v>41329</v>
      </c>
      <c r="C229" s="23">
        <v>155.69999999999999</v>
      </c>
      <c r="D229" s="23">
        <v>208.554</v>
      </c>
      <c r="E229" s="23">
        <v>164.11070000000001</v>
      </c>
      <c r="F229" s="23">
        <v>156.70959999999999</v>
      </c>
      <c r="G229" s="23">
        <v>172.38</v>
      </c>
      <c r="H229" s="23">
        <v>170.41</v>
      </c>
      <c r="I229" s="23">
        <v>202.43</v>
      </c>
      <c r="J229" s="23">
        <v>189.06</v>
      </c>
      <c r="K229" s="23">
        <v>158</v>
      </c>
      <c r="L229" s="23"/>
      <c r="M229" s="23">
        <v>168.25</v>
      </c>
      <c r="N229" s="23">
        <v>194.66</v>
      </c>
      <c r="O229" s="23">
        <v>197</v>
      </c>
      <c r="P229" s="23">
        <v>179.65940000000001</v>
      </c>
      <c r="Q229" s="23">
        <v>167.1832</v>
      </c>
      <c r="R229" s="23">
        <v>171.2</v>
      </c>
      <c r="S229" s="23">
        <v>173.56979999999999</v>
      </c>
      <c r="T229" s="23">
        <v>237</v>
      </c>
      <c r="U229" s="23">
        <v>154.11000000000001</v>
      </c>
      <c r="V229" s="23">
        <v>170.48</v>
      </c>
      <c r="W229" s="23">
        <v>168.00020000000001</v>
      </c>
      <c r="X229" s="23">
        <v>179</v>
      </c>
      <c r="Y229" s="23">
        <v>176.4836</v>
      </c>
      <c r="Z229" s="23">
        <v>163.66999999999999</v>
      </c>
      <c r="AA229" s="23">
        <v>170.28</v>
      </c>
      <c r="AB229" s="23">
        <v>183.95</v>
      </c>
      <c r="AC229" s="23">
        <v>187.51249999999999</v>
      </c>
      <c r="AD229" s="23">
        <v>175.20259999999999</v>
      </c>
      <c r="AE229" s="23">
        <v>172.29599999999999</v>
      </c>
      <c r="AF229" s="23"/>
    </row>
    <row r="230" spans="1:32">
      <c r="A230" s="21"/>
      <c r="B230" s="24">
        <f t="shared" si="4"/>
        <v>41336</v>
      </c>
      <c r="C230" s="25">
        <v>155.30000000000001</v>
      </c>
      <c r="D230" s="25">
        <v>209.1369</v>
      </c>
      <c r="E230" s="25">
        <v>163.71</v>
      </c>
      <c r="F230" s="25">
        <v>156.74770000000001</v>
      </c>
      <c r="G230" s="25">
        <v>171.36</v>
      </c>
      <c r="H230" s="25">
        <v>169.42</v>
      </c>
      <c r="I230" s="25">
        <v>201.87</v>
      </c>
      <c r="J230" s="25">
        <v>191.06</v>
      </c>
      <c r="K230" s="25">
        <v>159</v>
      </c>
      <c r="L230" s="25"/>
      <c r="M230" s="25">
        <v>168.38</v>
      </c>
      <c r="N230" s="25">
        <v>190.66</v>
      </c>
      <c r="O230" s="25">
        <v>198</v>
      </c>
      <c r="P230" s="25">
        <v>173.49700000000001</v>
      </c>
      <c r="Q230" s="25">
        <v>166.68790000000001</v>
      </c>
      <c r="R230" s="25">
        <v>170.6</v>
      </c>
      <c r="S230" s="25">
        <v>167.5051</v>
      </c>
      <c r="T230" s="25">
        <v>237</v>
      </c>
      <c r="U230" s="25">
        <v>154.11000000000001</v>
      </c>
      <c r="V230" s="25">
        <v>169.91</v>
      </c>
      <c r="W230" s="25">
        <v>168.47190000000001</v>
      </c>
      <c r="X230" s="25">
        <v>181</v>
      </c>
      <c r="Y230" s="25">
        <v>175.45249999999999</v>
      </c>
      <c r="Z230" s="25">
        <v>164.06</v>
      </c>
      <c r="AA230" s="25">
        <v>170.09</v>
      </c>
      <c r="AB230" s="25">
        <v>182.63</v>
      </c>
      <c r="AC230" s="25">
        <v>186.8476</v>
      </c>
      <c r="AD230" s="25">
        <v>174.3099</v>
      </c>
      <c r="AE230" s="25">
        <v>172.10820000000001</v>
      </c>
      <c r="AF230" s="25"/>
    </row>
    <row r="231" spans="1:32">
      <c r="A231" s="21"/>
      <c r="B231" s="22">
        <f t="shared" si="4"/>
        <v>41343</v>
      </c>
      <c r="C231" s="23">
        <v>154.6</v>
      </c>
      <c r="D231" s="23">
        <v>209.5153</v>
      </c>
      <c r="E231" s="23">
        <v>164.66489999999999</v>
      </c>
      <c r="F231" s="23">
        <v>156.8021</v>
      </c>
      <c r="G231" s="23">
        <v>171.36</v>
      </c>
      <c r="H231" s="23">
        <v>170.57</v>
      </c>
      <c r="I231" s="23">
        <v>201.87</v>
      </c>
      <c r="J231" s="23">
        <v>192.79</v>
      </c>
      <c r="K231" s="23">
        <v>160</v>
      </c>
      <c r="L231" s="23"/>
      <c r="M231" s="23">
        <v>168.36</v>
      </c>
      <c r="N231" s="23">
        <v>186.86</v>
      </c>
      <c r="O231" s="23">
        <v>206</v>
      </c>
      <c r="P231" s="23">
        <v>173.06989999999999</v>
      </c>
      <c r="Q231" s="23">
        <v>167.24690000000001</v>
      </c>
      <c r="R231" s="23">
        <v>170.3</v>
      </c>
      <c r="S231" s="23">
        <v>167.91239999999999</v>
      </c>
      <c r="T231" s="23">
        <v>237</v>
      </c>
      <c r="U231" s="23">
        <v>154.25</v>
      </c>
      <c r="V231" s="23">
        <v>170.36</v>
      </c>
      <c r="W231" s="23">
        <v>169.85050000000001</v>
      </c>
      <c r="X231" s="23">
        <v>181</v>
      </c>
      <c r="Y231" s="23">
        <v>171.13159999999999</v>
      </c>
      <c r="Z231" s="23">
        <v>162.9</v>
      </c>
      <c r="AA231" s="23">
        <v>168.29</v>
      </c>
      <c r="AB231" s="23">
        <v>183.9</v>
      </c>
      <c r="AC231" s="23">
        <v>189.5712</v>
      </c>
      <c r="AD231" s="23">
        <v>174.1019</v>
      </c>
      <c r="AE231" s="23">
        <v>172.29509999999999</v>
      </c>
      <c r="AF231" s="23"/>
    </row>
    <row r="232" spans="1:32">
      <c r="A232" s="21"/>
      <c r="B232" s="24">
        <f t="shared" si="4"/>
        <v>41350</v>
      </c>
      <c r="C232" s="25">
        <v>154.80000000000001</v>
      </c>
      <c r="D232" s="25">
        <v>209.06530000000001</v>
      </c>
      <c r="E232" s="25">
        <v>164.40090000000001</v>
      </c>
      <c r="F232" s="25">
        <v>154.34450000000001</v>
      </c>
      <c r="G232" s="25">
        <v>171.36</v>
      </c>
      <c r="H232" s="25">
        <v>174.22</v>
      </c>
      <c r="I232" s="25">
        <v>200.01</v>
      </c>
      <c r="J232" s="25">
        <v>192.61</v>
      </c>
      <c r="K232" s="25">
        <v>161</v>
      </c>
      <c r="L232" s="25"/>
      <c r="M232" s="25">
        <v>168.26</v>
      </c>
      <c r="N232" s="25">
        <v>186.68</v>
      </c>
      <c r="O232" s="25">
        <v>210</v>
      </c>
      <c r="P232" s="25">
        <v>171.75890000000001</v>
      </c>
      <c r="Q232" s="25">
        <v>168.33580000000001</v>
      </c>
      <c r="R232" s="25">
        <v>171.2</v>
      </c>
      <c r="S232" s="25">
        <v>167.76249999999999</v>
      </c>
      <c r="T232" s="25">
        <v>237</v>
      </c>
      <c r="U232" s="25">
        <v>154.31</v>
      </c>
      <c r="V232" s="25">
        <v>170.32</v>
      </c>
      <c r="W232" s="25">
        <v>170.59010000000001</v>
      </c>
      <c r="X232" s="25">
        <v>181</v>
      </c>
      <c r="Y232" s="25">
        <v>167.51230000000001</v>
      </c>
      <c r="Z232" s="25">
        <v>162.01</v>
      </c>
      <c r="AA232" s="25">
        <v>166.52</v>
      </c>
      <c r="AB232" s="25">
        <v>184.13</v>
      </c>
      <c r="AC232" s="25">
        <v>190.40979999999999</v>
      </c>
      <c r="AD232" s="25">
        <v>174.30510000000001</v>
      </c>
      <c r="AE232" s="25">
        <v>172.0984</v>
      </c>
      <c r="AF232" s="25"/>
    </row>
    <row r="233" spans="1:32">
      <c r="A233" s="21"/>
      <c r="B233" s="22">
        <f t="shared" si="4"/>
        <v>41357</v>
      </c>
      <c r="C233" s="23">
        <v>154.80000000000001</v>
      </c>
      <c r="D233" s="23">
        <v>205.251</v>
      </c>
      <c r="E233" s="23">
        <v>164.00450000000001</v>
      </c>
      <c r="F233" s="23">
        <v>154.40549999999999</v>
      </c>
      <c r="G233" s="23">
        <v>171.36</v>
      </c>
      <c r="H233" s="23">
        <v>169.7</v>
      </c>
      <c r="I233" s="23">
        <v>200.01</v>
      </c>
      <c r="J233" s="23">
        <v>194.85</v>
      </c>
      <c r="K233" s="23">
        <v>165</v>
      </c>
      <c r="L233" s="23"/>
      <c r="M233" s="23">
        <v>168.29</v>
      </c>
      <c r="N233" s="23">
        <v>179.11</v>
      </c>
      <c r="O233" s="23">
        <v>210</v>
      </c>
      <c r="P233" s="23">
        <v>178.7586</v>
      </c>
      <c r="Q233" s="23">
        <v>172.91470000000001</v>
      </c>
      <c r="R233" s="23">
        <v>170.2</v>
      </c>
      <c r="S233" s="23">
        <v>167.3792</v>
      </c>
      <c r="T233" s="23">
        <v>237</v>
      </c>
      <c r="U233" s="23">
        <v>154.46</v>
      </c>
      <c r="V233" s="23">
        <v>168.59</v>
      </c>
      <c r="W233" s="23">
        <v>170.25450000000001</v>
      </c>
      <c r="X233" s="23">
        <v>181</v>
      </c>
      <c r="Y233" s="23">
        <v>163.98580000000001</v>
      </c>
      <c r="Z233" s="23">
        <v>163.99</v>
      </c>
      <c r="AA233" s="23">
        <v>168.93</v>
      </c>
      <c r="AB233" s="23">
        <v>183.7</v>
      </c>
      <c r="AC233" s="23">
        <v>186.77090000000001</v>
      </c>
      <c r="AD233" s="23">
        <v>178.50380000000001</v>
      </c>
      <c r="AE233" s="23">
        <v>172.31010000000001</v>
      </c>
      <c r="AF233" s="23"/>
    </row>
    <row r="234" spans="1:32">
      <c r="A234" s="21"/>
      <c r="B234" s="24">
        <f t="shared" si="4"/>
        <v>41364</v>
      </c>
      <c r="C234" s="25">
        <v>154.69999999999999</v>
      </c>
      <c r="D234" s="25">
        <v>198.96209999999999</v>
      </c>
      <c r="E234" s="25">
        <v>163.44040000000001</v>
      </c>
      <c r="F234" s="25">
        <v>154.4128</v>
      </c>
      <c r="G234" s="25">
        <v>171.36</v>
      </c>
      <c r="H234" s="25">
        <v>169.4</v>
      </c>
      <c r="I234" s="25">
        <v>198.16</v>
      </c>
      <c r="J234" s="25">
        <v>189.34</v>
      </c>
      <c r="K234" s="25">
        <v>164</v>
      </c>
      <c r="L234" s="25"/>
      <c r="M234" s="25">
        <v>168.29</v>
      </c>
      <c r="N234" s="25">
        <v>176.24</v>
      </c>
      <c r="O234" s="25">
        <v>210</v>
      </c>
      <c r="P234" s="25">
        <v>179.04329999999999</v>
      </c>
      <c r="Q234" s="25">
        <v>173.02189999999999</v>
      </c>
      <c r="R234" s="25">
        <v>170.3</v>
      </c>
      <c r="S234" s="25">
        <v>167.3152</v>
      </c>
      <c r="T234" s="25">
        <v>237</v>
      </c>
      <c r="U234" s="25">
        <v>154.54</v>
      </c>
      <c r="V234" s="25">
        <v>168.48</v>
      </c>
      <c r="W234" s="25">
        <v>170.15539999999999</v>
      </c>
      <c r="X234" s="25">
        <v>181</v>
      </c>
      <c r="Y234" s="25">
        <v>162.45529999999999</v>
      </c>
      <c r="Z234" s="25">
        <v>160.94999999999999</v>
      </c>
      <c r="AA234" s="25">
        <v>167.85</v>
      </c>
      <c r="AB234" s="25">
        <v>183.73</v>
      </c>
      <c r="AC234" s="25">
        <v>186.52070000000001</v>
      </c>
      <c r="AD234" s="25">
        <v>180.88069999999999</v>
      </c>
      <c r="AE234" s="25">
        <v>171.0307</v>
      </c>
      <c r="AF234" s="25"/>
    </row>
    <row r="235" spans="1:32">
      <c r="A235" s="21"/>
      <c r="B235" s="22">
        <f t="shared" si="4"/>
        <v>41371</v>
      </c>
      <c r="C235" s="23">
        <v>155.9</v>
      </c>
      <c r="D235" s="23">
        <v>195.8329</v>
      </c>
      <c r="E235" s="23">
        <v>164.01519999999999</v>
      </c>
      <c r="F235" s="23">
        <v>154.40280000000001</v>
      </c>
      <c r="G235" s="23">
        <v>171.36</v>
      </c>
      <c r="H235" s="23">
        <v>168.94</v>
      </c>
      <c r="I235" s="23">
        <v>196.3</v>
      </c>
      <c r="J235" s="23">
        <v>194.42</v>
      </c>
      <c r="K235" s="23">
        <v>163</v>
      </c>
      <c r="L235" s="23"/>
      <c r="M235" s="23">
        <v>168.39</v>
      </c>
      <c r="N235" s="23">
        <v>172.31</v>
      </c>
      <c r="O235" s="23">
        <v>209</v>
      </c>
      <c r="P235" s="23">
        <v>178.8854</v>
      </c>
      <c r="Q235" s="23">
        <v>175.80510000000001</v>
      </c>
      <c r="R235" s="23">
        <v>168.5</v>
      </c>
      <c r="S235" s="23">
        <v>168.95339999999999</v>
      </c>
      <c r="T235" s="23">
        <v>237</v>
      </c>
      <c r="U235" s="23">
        <v>155.29</v>
      </c>
      <c r="V235" s="23">
        <v>168.21</v>
      </c>
      <c r="W235" s="23">
        <v>170.5061</v>
      </c>
      <c r="X235" s="23">
        <v>181</v>
      </c>
      <c r="Y235" s="23">
        <v>160.04140000000001</v>
      </c>
      <c r="Z235" s="23">
        <v>162.01</v>
      </c>
      <c r="AA235" s="23">
        <v>172.76</v>
      </c>
      <c r="AB235" s="23">
        <v>184.36</v>
      </c>
      <c r="AC235" s="23">
        <v>191.76580000000001</v>
      </c>
      <c r="AD235" s="23">
        <v>181.34399999999999</v>
      </c>
      <c r="AE235" s="23">
        <v>171.7389</v>
      </c>
      <c r="AF235" s="23"/>
    </row>
    <row r="236" spans="1:32">
      <c r="A236" s="21"/>
      <c r="B236" s="24">
        <f t="shared" si="4"/>
        <v>41378</v>
      </c>
      <c r="C236" s="25">
        <v>155.6</v>
      </c>
      <c r="D236" s="25">
        <v>194.96369999999999</v>
      </c>
      <c r="E236" s="25">
        <v>163.92609999999999</v>
      </c>
      <c r="F236" s="25">
        <v>154.38470000000001</v>
      </c>
      <c r="G236" s="25">
        <v>172.38</v>
      </c>
      <c r="H236" s="25">
        <v>167.94</v>
      </c>
      <c r="I236" s="25">
        <v>194.44</v>
      </c>
      <c r="J236" s="25">
        <v>192.8</v>
      </c>
      <c r="K236" s="25">
        <v>161</v>
      </c>
      <c r="L236" s="25"/>
      <c r="M236" s="25">
        <v>168.41</v>
      </c>
      <c r="N236" s="25">
        <v>166.48</v>
      </c>
      <c r="O236" s="25">
        <v>200</v>
      </c>
      <c r="P236" s="25">
        <v>172.76339999999999</v>
      </c>
      <c r="Q236" s="25">
        <v>174.90729999999999</v>
      </c>
      <c r="R236" s="25">
        <v>170.7</v>
      </c>
      <c r="S236" s="25">
        <v>170.56379999999999</v>
      </c>
      <c r="T236" s="25">
        <v>237</v>
      </c>
      <c r="U236" s="25">
        <v>155.52000000000001</v>
      </c>
      <c r="V236" s="25">
        <v>167.99</v>
      </c>
      <c r="W236" s="25">
        <v>173.5615</v>
      </c>
      <c r="X236" s="25">
        <v>181</v>
      </c>
      <c r="Y236" s="25">
        <v>159.92490000000001</v>
      </c>
      <c r="Z236" s="25">
        <v>166.6</v>
      </c>
      <c r="AA236" s="25">
        <v>169.9</v>
      </c>
      <c r="AB236" s="25">
        <v>184.45</v>
      </c>
      <c r="AC236" s="25">
        <v>187.40049999999999</v>
      </c>
      <c r="AD236" s="25">
        <v>181.12119999999999</v>
      </c>
      <c r="AE236" s="25">
        <v>171.2663</v>
      </c>
      <c r="AF236" s="25"/>
    </row>
    <row r="237" spans="1:32">
      <c r="A237" s="21"/>
      <c r="B237" s="22">
        <f t="shared" si="4"/>
        <v>41385</v>
      </c>
      <c r="C237" s="23">
        <v>156.80000000000001</v>
      </c>
      <c r="D237" s="23">
        <v>194.96369999999999</v>
      </c>
      <c r="E237" s="23">
        <v>163.3176</v>
      </c>
      <c r="F237" s="23">
        <v>154.3776</v>
      </c>
      <c r="G237" s="23">
        <v>173.4</v>
      </c>
      <c r="H237" s="23">
        <v>168.57</v>
      </c>
      <c r="I237" s="23">
        <v>192.21</v>
      </c>
      <c r="J237" s="23">
        <v>192.11</v>
      </c>
      <c r="K237" s="23">
        <v>159</v>
      </c>
      <c r="L237" s="23"/>
      <c r="M237" s="23">
        <v>164.46</v>
      </c>
      <c r="N237" s="23">
        <v>163.84</v>
      </c>
      <c r="O237" s="23">
        <v>209</v>
      </c>
      <c r="P237" s="23">
        <v>183.50569999999999</v>
      </c>
      <c r="Q237" s="23">
        <v>174.39760000000001</v>
      </c>
      <c r="R237" s="23">
        <v>172.6</v>
      </c>
      <c r="S237" s="23">
        <v>170.78299999999999</v>
      </c>
      <c r="T237" s="23">
        <v>237</v>
      </c>
      <c r="U237" s="23">
        <v>157.25</v>
      </c>
      <c r="V237" s="23">
        <v>168.02</v>
      </c>
      <c r="W237" s="23">
        <v>173.14859999999999</v>
      </c>
      <c r="X237" s="23">
        <v>181</v>
      </c>
      <c r="Y237" s="23">
        <v>159.79259999999999</v>
      </c>
      <c r="Z237" s="23">
        <v>167.64</v>
      </c>
      <c r="AA237" s="23">
        <v>169.18</v>
      </c>
      <c r="AB237" s="23">
        <v>184.78</v>
      </c>
      <c r="AC237" s="23">
        <v>185.64619999999999</v>
      </c>
      <c r="AD237" s="23">
        <v>182.7552</v>
      </c>
      <c r="AE237" s="23">
        <v>171.16569999999999</v>
      </c>
      <c r="AF237" s="23"/>
    </row>
    <row r="238" spans="1:32">
      <c r="A238" s="21"/>
      <c r="B238" s="24">
        <f t="shared" si="4"/>
        <v>41392</v>
      </c>
      <c r="C238" s="25">
        <v>157</v>
      </c>
      <c r="D238" s="25">
        <v>189.9632</v>
      </c>
      <c r="E238" s="25">
        <v>165.1454</v>
      </c>
      <c r="F238" s="25">
        <v>154.3844</v>
      </c>
      <c r="G238" s="25">
        <v>170.34</v>
      </c>
      <c r="H238" s="25">
        <v>172.41</v>
      </c>
      <c r="I238" s="25">
        <v>192.21</v>
      </c>
      <c r="J238" s="25">
        <v>192.08</v>
      </c>
      <c r="K238" s="25">
        <v>156</v>
      </c>
      <c r="L238" s="25"/>
      <c r="M238" s="25">
        <v>164.46</v>
      </c>
      <c r="N238" s="25">
        <v>163.84</v>
      </c>
      <c r="O238" s="25">
        <v>204</v>
      </c>
      <c r="P238" s="25">
        <v>173.22890000000001</v>
      </c>
      <c r="Q238" s="25">
        <v>176.10059999999999</v>
      </c>
      <c r="R238" s="25">
        <v>172.6</v>
      </c>
      <c r="S238" s="25">
        <v>169.25579999999999</v>
      </c>
      <c r="T238" s="25">
        <v>237</v>
      </c>
      <c r="U238" s="25">
        <v>157.24</v>
      </c>
      <c r="V238" s="25">
        <v>168</v>
      </c>
      <c r="W238" s="25">
        <v>171.5428</v>
      </c>
      <c r="X238" s="25">
        <v>181</v>
      </c>
      <c r="Y238" s="25">
        <v>162.25210000000001</v>
      </c>
      <c r="Z238" s="25">
        <v>168.11</v>
      </c>
      <c r="AA238" s="25">
        <v>168.81</v>
      </c>
      <c r="AB238" s="25">
        <v>183.93</v>
      </c>
      <c r="AC238" s="25">
        <v>182.1326</v>
      </c>
      <c r="AD238" s="25">
        <v>184.5017</v>
      </c>
      <c r="AE238" s="25">
        <v>170.2064</v>
      </c>
      <c r="AF238" s="25"/>
    </row>
    <row r="239" spans="1:32">
      <c r="A239" s="21"/>
      <c r="B239" s="22">
        <f t="shared" si="4"/>
        <v>41399</v>
      </c>
      <c r="C239" s="23">
        <v>152.5</v>
      </c>
      <c r="D239" s="23">
        <v>188.53149999999999</v>
      </c>
      <c r="E239" s="23">
        <v>168.30119999999999</v>
      </c>
      <c r="F239" s="23">
        <v>154.3877</v>
      </c>
      <c r="G239" s="23">
        <v>165.24</v>
      </c>
      <c r="H239" s="23">
        <v>172.51</v>
      </c>
      <c r="I239" s="23">
        <v>191.29</v>
      </c>
      <c r="J239" s="23">
        <v>189.77</v>
      </c>
      <c r="K239" s="23">
        <v>153</v>
      </c>
      <c r="L239" s="23"/>
      <c r="M239" s="23">
        <v>164.43</v>
      </c>
      <c r="N239" s="23">
        <v>163.84</v>
      </c>
      <c r="O239" s="23">
        <v>210</v>
      </c>
      <c r="P239" s="23">
        <v>178.5359</v>
      </c>
      <c r="Q239" s="23">
        <v>174.35990000000001</v>
      </c>
      <c r="R239" s="23">
        <v>170.7</v>
      </c>
      <c r="S239" s="23">
        <v>166.59790000000001</v>
      </c>
      <c r="T239" s="23">
        <v>237</v>
      </c>
      <c r="U239" s="23">
        <v>151.66999999999999</v>
      </c>
      <c r="V239" s="23">
        <v>161.85</v>
      </c>
      <c r="W239" s="23">
        <v>167.74520000000001</v>
      </c>
      <c r="X239" s="23">
        <v>181</v>
      </c>
      <c r="Y239" s="23">
        <v>165.06399999999999</v>
      </c>
      <c r="Z239" s="23">
        <v>164.98</v>
      </c>
      <c r="AA239" s="23">
        <v>170.54</v>
      </c>
      <c r="AB239" s="23">
        <v>184.14</v>
      </c>
      <c r="AC239" s="23">
        <v>182.12860000000001</v>
      </c>
      <c r="AD239" s="23">
        <v>186.95429999999999</v>
      </c>
      <c r="AE239" s="23">
        <v>167.6395</v>
      </c>
      <c r="AF239" s="23"/>
    </row>
    <row r="240" spans="1:32">
      <c r="A240" s="21"/>
      <c r="B240" s="24">
        <f t="shared" si="4"/>
        <v>41406</v>
      </c>
      <c r="C240" s="25">
        <v>147</v>
      </c>
      <c r="D240" s="25">
        <v>186.73689999999999</v>
      </c>
      <c r="E240" s="25">
        <v>167.36349999999999</v>
      </c>
      <c r="F240" s="25">
        <v>150.26150000000001</v>
      </c>
      <c r="G240" s="25">
        <v>163.19999999999999</v>
      </c>
      <c r="H240" s="25">
        <v>173.23</v>
      </c>
      <c r="I240" s="25">
        <v>191.29</v>
      </c>
      <c r="J240" s="25">
        <v>186.64</v>
      </c>
      <c r="K240" s="25">
        <v>153</v>
      </c>
      <c r="L240" s="25"/>
      <c r="M240" s="25">
        <v>160.6</v>
      </c>
      <c r="N240" s="25">
        <v>163.84</v>
      </c>
      <c r="O240" s="25">
        <v>210</v>
      </c>
      <c r="P240" s="25">
        <v>175.5607</v>
      </c>
      <c r="Q240" s="25">
        <v>172.21680000000001</v>
      </c>
      <c r="R240" s="25">
        <v>161.9</v>
      </c>
      <c r="S240" s="25">
        <v>165.67230000000001</v>
      </c>
      <c r="T240" s="25">
        <v>237</v>
      </c>
      <c r="U240" s="25">
        <v>147.75</v>
      </c>
      <c r="V240" s="25">
        <v>157.68</v>
      </c>
      <c r="W240" s="25">
        <v>164.99080000000001</v>
      </c>
      <c r="X240" s="25">
        <v>177</v>
      </c>
      <c r="Y240" s="25">
        <v>165.91239999999999</v>
      </c>
      <c r="Z240" s="25">
        <v>158.09</v>
      </c>
      <c r="AA240" s="25">
        <v>169.08</v>
      </c>
      <c r="AB240" s="25">
        <v>181.35</v>
      </c>
      <c r="AC240" s="25">
        <v>182.0368</v>
      </c>
      <c r="AD240" s="25">
        <v>187.476</v>
      </c>
      <c r="AE240" s="25">
        <v>165.34649999999999</v>
      </c>
      <c r="AF240" s="25"/>
    </row>
    <row r="241" spans="1:32">
      <c r="A241" s="21"/>
      <c r="B241" s="22">
        <f t="shared" si="4"/>
        <v>41413</v>
      </c>
      <c r="C241" s="23">
        <v>146.6</v>
      </c>
      <c r="D241" s="23">
        <v>186.73689999999999</v>
      </c>
      <c r="E241" s="23">
        <v>165.30029999999999</v>
      </c>
      <c r="F241" s="23">
        <v>150.26609999999999</v>
      </c>
      <c r="G241" s="23">
        <v>163.19999999999999</v>
      </c>
      <c r="H241" s="23">
        <v>172.84</v>
      </c>
      <c r="I241" s="23">
        <v>191.29</v>
      </c>
      <c r="J241" s="23">
        <v>182.86</v>
      </c>
      <c r="K241" s="23">
        <v>154</v>
      </c>
      <c r="L241" s="23"/>
      <c r="M241" s="23">
        <v>160.54</v>
      </c>
      <c r="N241" s="23">
        <v>163.75</v>
      </c>
      <c r="O241" s="23">
        <v>210</v>
      </c>
      <c r="P241" s="23">
        <v>178.29910000000001</v>
      </c>
      <c r="Q241" s="23">
        <v>169.05119999999999</v>
      </c>
      <c r="R241" s="23">
        <v>162.80000000000001</v>
      </c>
      <c r="S241" s="23">
        <v>165.8109</v>
      </c>
      <c r="T241" s="23">
        <v>237</v>
      </c>
      <c r="U241" s="23">
        <v>147.72999999999999</v>
      </c>
      <c r="V241" s="23">
        <v>158.15</v>
      </c>
      <c r="W241" s="23">
        <v>163.06389999999999</v>
      </c>
      <c r="X241" s="23">
        <v>175</v>
      </c>
      <c r="Y241" s="23">
        <v>166.59819999999999</v>
      </c>
      <c r="Z241" s="23">
        <v>157.26</v>
      </c>
      <c r="AA241" s="23">
        <v>167.06</v>
      </c>
      <c r="AB241" s="23">
        <v>179.94</v>
      </c>
      <c r="AC241" s="23">
        <v>180.34309999999999</v>
      </c>
      <c r="AD241" s="23">
        <v>188.68700000000001</v>
      </c>
      <c r="AE241" s="23">
        <v>164.56880000000001</v>
      </c>
      <c r="AF241" s="23"/>
    </row>
    <row r="242" spans="1:32">
      <c r="A242" s="21"/>
      <c r="B242" s="24">
        <f t="shared" si="4"/>
        <v>41420</v>
      </c>
      <c r="C242" s="25">
        <v>147.5</v>
      </c>
      <c r="D242" s="25">
        <v>186.4812</v>
      </c>
      <c r="E242" s="25">
        <v>164.67699999999999</v>
      </c>
      <c r="F242" s="25">
        <v>150.26730000000001</v>
      </c>
      <c r="G242" s="25">
        <v>163.19999999999999</v>
      </c>
      <c r="H242" s="25">
        <v>171.5</v>
      </c>
      <c r="I242" s="25">
        <v>191.21</v>
      </c>
      <c r="J242" s="25">
        <v>184.84</v>
      </c>
      <c r="K242" s="25">
        <v>154</v>
      </c>
      <c r="L242" s="25"/>
      <c r="M242" s="25">
        <v>160.72999999999999</v>
      </c>
      <c r="N242" s="25">
        <v>163.63999999999999</v>
      </c>
      <c r="O242" s="25">
        <v>210</v>
      </c>
      <c r="P242" s="25">
        <v>178.1499</v>
      </c>
      <c r="Q242" s="25">
        <v>173.45050000000001</v>
      </c>
      <c r="R242" s="25">
        <v>161.19999999999999</v>
      </c>
      <c r="S242" s="25">
        <v>166.8802</v>
      </c>
      <c r="T242" s="25">
        <v>237</v>
      </c>
      <c r="U242" s="25">
        <v>147.85</v>
      </c>
      <c r="V242" s="25">
        <v>157.81</v>
      </c>
      <c r="W242" s="25">
        <v>164.19489999999999</v>
      </c>
      <c r="X242" s="25">
        <v>175</v>
      </c>
      <c r="Y242" s="25">
        <v>166.6559</v>
      </c>
      <c r="Z242" s="25">
        <v>158.01</v>
      </c>
      <c r="AA242" s="25">
        <v>167.62</v>
      </c>
      <c r="AB242" s="25">
        <v>177.96</v>
      </c>
      <c r="AC242" s="25">
        <v>180.17750000000001</v>
      </c>
      <c r="AD242" s="25">
        <v>188.2801</v>
      </c>
      <c r="AE242" s="25">
        <v>165.05330000000001</v>
      </c>
      <c r="AF242" s="25"/>
    </row>
    <row r="243" spans="1:32">
      <c r="A243" s="21"/>
      <c r="B243" s="22">
        <f t="shared" si="4"/>
        <v>41427</v>
      </c>
      <c r="C243" s="23">
        <v>146.6</v>
      </c>
      <c r="D243" s="23">
        <v>186.4812</v>
      </c>
      <c r="E243" s="23">
        <v>166.67769999999999</v>
      </c>
      <c r="F243" s="23">
        <v>150.25030000000001</v>
      </c>
      <c r="G243" s="23">
        <v>163.19999999999999</v>
      </c>
      <c r="H243" s="23">
        <v>172.93</v>
      </c>
      <c r="I243" s="23">
        <v>189.8</v>
      </c>
      <c r="J243" s="23">
        <v>184.78</v>
      </c>
      <c r="K243" s="23">
        <v>155</v>
      </c>
      <c r="L243" s="23"/>
      <c r="M243" s="23">
        <v>160.99</v>
      </c>
      <c r="N243" s="23">
        <v>163.55000000000001</v>
      </c>
      <c r="O243" s="23">
        <v>209</v>
      </c>
      <c r="P243" s="23">
        <v>179.1387</v>
      </c>
      <c r="Q243" s="23">
        <v>171.9503</v>
      </c>
      <c r="R243" s="23">
        <v>161.4</v>
      </c>
      <c r="S243" s="23">
        <v>166.56450000000001</v>
      </c>
      <c r="T243" s="23">
        <v>237</v>
      </c>
      <c r="U243" s="23">
        <v>147.78</v>
      </c>
      <c r="V243" s="23">
        <v>157.81</v>
      </c>
      <c r="W243" s="23">
        <v>164.4872</v>
      </c>
      <c r="X243" s="23">
        <v>173</v>
      </c>
      <c r="Y243" s="23">
        <v>169.2276</v>
      </c>
      <c r="Z243" s="23">
        <v>157.29</v>
      </c>
      <c r="AA243" s="23">
        <v>169.7</v>
      </c>
      <c r="AB243" s="23">
        <v>179.85</v>
      </c>
      <c r="AC243" s="23">
        <v>179.40180000000001</v>
      </c>
      <c r="AD243" s="23">
        <v>188.05240000000001</v>
      </c>
      <c r="AE243" s="23">
        <v>165.1884</v>
      </c>
      <c r="AF243" s="23"/>
    </row>
    <row r="244" spans="1:32">
      <c r="A244" s="21"/>
      <c r="B244" s="24">
        <f t="shared" si="4"/>
        <v>41434</v>
      </c>
      <c r="C244" s="25">
        <v>147</v>
      </c>
      <c r="D244" s="25">
        <v>186.108</v>
      </c>
      <c r="E244" s="25">
        <v>168.50460000000001</v>
      </c>
      <c r="F244" s="25">
        <v>150.23390000000001</v>
      </c>
      <c r="G244" s="25">
        <v>167.28</v>
      </c>
      <c r="H244" s="25">
        <v>170.23</v>
      </c>
      <c r="I244" s="25">
        <v>189.8</v>
      </c>
      <c r="J244" s="25">
        <v>186.55</v>
      </c>
      <c r="K244" s="25">
        <v>157</v>
      </c>
      <c r="L244" s="25"/>
      <c r="M244" s="25">
        <v>160.77000000000001</v>
      </c>
      <c r="N244" s="25">
        <v>164.66</v>
      </c>
      <c r="O244" s="25">
        <v>209</v>
      </c>
      <c r="P244" s="25">
        <v>176.68100000000001</v>
      </c>
      <c r="Q244" s="25">
        <v>172.93790000000001</v>
      </c>
      <c r="R244" s="25">
        <v>166.3</v>
      </c>
      <c r="S244" s="25">
        <v>166.83359999999999</v>
      </c>
      <c r="T244" s="25">
        <v>237</v>
      </c>
      <c r="U244" s="25">
        <v>148.91999999999999</v>
      </c>
      <c r="V244" s="25">
        <v>160.13999999999999</v>
      </c>
      <c r="W244" s="25">
        <v>168.5171</v>
      </c>
      <c r="X244" s="25">
        <v>174</v>
      </c>
      <c r="Y244" s="25">
        <v>167.7704</v>
      </c>
      <c r="Z244" s="25">
        <v>159.41</v>
      </c>
      <c r="AA244" s="25">
        <v>168.34</v>
      </c>
      <c r="AB244" s="25">
        <v>177.19</v>
      </c>
      <c r="AC244" s="25">
        <v>196.74979999999999</v>
      </c>
      <c r="AD244" s="25">
        <v>188.96709999999999</v>
      </c>
      <c r="AE244" s="25">
        <v>167.1891</v>
      </c>
      <c r="AF244" s="25"/>
    </row>
    <row r="245" spans="1:32">
      <c r="A245" s="21"/>
      <c r="B245" s="22">
        <f t="shared" si="4"/>
        <v>41441</v>
      </c>
      <c r="C245" s="23">
        <v>155.4</v>
      </c>
      <c r="D245" s="23">
        <v>185.68870000000001</v>
      </c>
      <c r="E245" s="23">
        <v>170.17679999999999</v>
      </c>
      <c r="F245" s="23">
        <v>153.1309</v>
      </c>
      <c r="G245" s="23">
        <v>171.36</v>
      </c>
      <c r="H245" s="23">
        <v>169.19</v>
      </c>
      <c r="I245" s="23">
        <v>189.24</v>
      </c>
      <c r="J245" s="23">
        <v>189.48</v>
      </c>
      <c r="K245" s="23">
        <v>162</v>
      </c>
      <c r="L245" s="23"/>
      <c r="M245" s="23">
        <v>160.96</v>
      </c>
      <c r="N245" s="23">
        <v>169.68</v>
      </c>
      <c r="O245" s="23">
        <v>209</v>
      </c>
      <c r="P245" s="23">
        <v>175.68039999999999</v>
      </c>
      <c r="Q245" s="23">
        <v>176.72030000000001</v>
      </c>
      <c r="R245" s="23">
        <v>163.9</v>
      </c>
      <c r="S245" s="23">
        <v>173.5181</v>
      </c>
      <c r="T245" s="23">
        <v>237</v>
      </c>
      <c r="U245" s="23">
        <v>156.26</v>
      </c>
      <c r="V245" s="23">
        <v>167.94</v>
      </c>
      <c r="W245" s="23">
        <v>173.2433</v>
      </c>
      <c r="X245" s="23">
        <v>179</v>
      </c>
      <c r="Y245" s="23">
        <v>169.8921</v>
      </c>
      <c r="Z245" s="23">
        <v>165.99</v>
      </c>
      <c r="AA245" s="23">
        <v>172.4</v>
      </c>
      <c r="AB245" s="23">
        <v>178.66</v>
      </c>
      <c r="AC245" s="23">
        <v>195.49629999999999</v>
      </c>
      <c r="AD245" s="23">
        <v>190.60830000000001</v>
      </c>
      <c r="AE245" s="23">
        <v>171.38589999999999</v>
      </c>
      <c r="AF245" s="23"/>
    </row>
    <row r="246" spans="1:32">
      <c r="A246" s="21"/>
      <c r="B246" s="24">
        <f t="shared" si="4"/>
        <v>41448</v>
      </c>
      <c r="C246" s="25">
        <v>155.4</v>
      </c>
      <c r="D246" s="25">
        <v>185.68870000000001</v>
      </c>
      <c r="E246" s="25">
        <v>172.8409</v>
      </c>
      <c r="F246" s="25">
        <v>155.79060000000001</v>
      </c>
      <c r="G246" s="25">
        <v>173.4</v>
      </c>
      <c r="H246" s="25">
        <v>170.41</v>
      </c>
      <c r="I246" s="25">
        <v>190.17000000000002</v>
      </c>
      <c r="J246" s="25">
        <v>195.64000000000001</v>
      </c>
      <c r="K246" s="25">
        <v>168</v>
      </c>
      <c r="L246" s="25"/>
      <c r="M246" s="25">
        <v>160.95000000000002</v>
      </c>
      <c r="N246" s="25">
        <v>179.01</v>
      </c>
      <c r="O246" s="25">
        <v>209</v>
      </c>
      <c r="P246" s="25">
        <v>180.23090000000002</v>
      </c>
      <c r="Q246" s="25">
        <v>178.82300000000001</v>
      </c>
      <c r="R246" s="25">
        <v>168.1</v>
      </c>
      <c r="S246" s="25">
        <v>173.78110000000001</v>
      </c>
      <c r="T246" s="25">
        <v>237</v>
      </c>
      <c r="U246" s="25">
        <v>156.49</v>
      </c>
      <c r="V246" s="25">
        <v>171.46</v>
      </c>
      <c r="W246" s="25">
        <v>175.7945</v>
      </c>
      <c r="X246" s="25">
        <v>184</v>
      </c>
      <c r="Y246" s="25">
        <v>175.7022</v>
      </c>
      <c r="Z246" s="25">
        <v>169.15</v>
      </c>
      <c r="AA246" s="25">
        <v>174.53</v>
      </c>
      <c r="AB246" s="25">
        <v>176.56</v>
      </c>
      <c r="AC246" s="25">
        <v>196.2501</v>
      </c>
      <c r="AD246" s="25">
        <v>191.04179999999999</v>
      </c>
      <c r="AE246" s="25">
        <v>174.87595180000005</v>
      </c>
      <c r="AF246" s="25"/>
    </row>
    <row r="247" spans="1:32">
      <c r="A247" s="21"/>
      <c r="B247" s="22">
        <f t="shared" si="4"/>
        <v>41455</v>
      </c>
      <c r="C247" s="23">
        <v>159.80000000000001</v>
      </c>
      <c r="D247" s="23">
        <v>185.68870000000001</v>
      </c>
      <c r="E247" s="23">
        <v>172.6386</v>
      </c>
      <c r="F247" s="23">
        <v>158.5994</v>
      </c>
      <c r="G247" s="23">
        <v>173.4</v>
      </c>
      <c r="H247" s="23">
        <v>169.99</v>
      </c>
      <c r="I247" s="23">
        <v>190.73</v>
      </c>
      <c r="J247" s="23">
        <v>196.4</v>
      </c>
      <c r="K247" s="23">
        <v>170</v>
      </c>
      <c r="L247" s="23"/>
      <c r="M247" s="23">
        <v>160.92000000000002</v>
      </c>
      <c r="N247" s="23">
        <v>184.88</v>
      </c>
      <c r="O247" s="23">
        <v>209</v>
      </c>
      <c r="P247" s="23">
        <v>185.416</v>
      </c>
      <c r="Q247" s="23">
        <v>178.58840000000001</v>
      </c>
      <c r="R247" s="23">
        <v>170.9</v>
      </c>
      <c r="S247" s="23">
        <v>177.97620000000001</v>
      </c>
      <c r="T247" s="23">
        <v>237</v>
      </c>
      <c r="U247" s="23">
        <v>160.46</v>
      </c>
      <c r="V247" s="23">
        <v>173.73</v>
      </c>
      <c r="W247" s="23">
        <v>176.40810000000002</v>
      </c>
      <c r="X247" s="23">
        <v>187</v>
      </c>
      <c r="Y247" s="23">
        <v>182.74350000000001</v>
      </c>
      <c r="Z247" s="23">
        <v>170.16</v>
      </c>
      <c r="AA247" s="23">
        <v>180.92000000000002</v>
      </c>
      <c r="AB247" s="23">
        <v>176.89000000000001</v>
      </c>
      <c r="AC247" s="23">
        <v>193.40130000000002</v>
      </c>
      <c r="AD247" s="23">
        <v>192.44060000000002</v>
      </c>
      <c r="AE247" s="23">
        <v>176.84180550000005</v>
      </c>
      <c r="AF247" s="23"/>
    </row>
    <row r="248" spans="1:32">
      <c r="A248" s="21"/>
      <c r="B248" s="24">
        <f t="shared" si="4"/>
        <v>41462</v>
      </c>
      <c r="C248" s="25">
        <v>159.6</v>
      </c>
      <c r="D248" s="25">
        <v>186.08750000000001</v>
      </c>
      <c r="E248" s="25">
        <v>174.48770000000002</v>
      </c>
      <c r="F248" s="25">
        <v>158.58700000000002</v>
      </c>
      <c r="G248" s="25">
        <v>171.36</v>
      </c>
      <c r="H248" s="25">
        <v>173.54</v>
      </c>
      <c r="I248" s="25">
        <v>193.14000000000001</v>
      </c>
      <c r="J248" s="25">
        <v>196.16</v>
      </c>
      <c r="K248" s="25">
        <v>170</v>
      </c>
      <c r="L248" s="25">
        <v>180.13510000000002</v>
      </c>
      <c r="M248" s="25">
        <v>160.95000000000002</v>
      </c>
      <c r="N248" s="25">
        <v>186.17000000000002</v>
      </c>
      <c r="O248" s="25">
        <v>209</v>
      </c>
      <c r="P248" s="25">
        <v>188.2336</v>
      </c>
      <c r="Q248" s="25">
        <v>181.5599</v>
      </c>
      <c r="R248" s="25">
        <v>168</v>
      </c>
      <c r="S248" s="25">
        <v>176.72380000000001</v>
      </c>
      <c r="T248" s="25">
        <v>237</v>
      </c>
      <c r="U248" s="25">
        <v>154.91</v>
      </c>
      <c r="V248" s="25">
        <v>173.47</v>
      </c>
      <c r="W248" s="25">
        <v>175.6764</v>
      </c>
      <c r="X248" s="25">
        <v>187</v>
      </c>
      <c r="Y248" s="25">
        <v>188.92490000000001</v>
      </c>
      <c r="Z248" s="25">
        <v>168.1</v>
      </c>
      <c r="AA248" s="25">
        <v>181.35</v>
      </c>
      <c r="AB248" s="25">
        <v>176.67000000000002</v>
      </c>
      <c r="AC248" s="25">
        <v>194.58940000000001</v>
      </c>
      <c r="AD248" s="25">
        <v>192.20850000000002</v>
      </c>
      <c r="AE248" s="25">
        <v>176.14189480000002</v>
      </c>
      <c r="AF248" s="25"/>
    </row>
    <row r="249" spans="1:32">
      <c r="A249" s="21"/>
      <c r="B249" s="22">
        <f t="shared" si="4"/>
        <v>41469</v>
      </c>
      <c r="C249" s="23">
        <v>157.80000000000001</v>
      </c>
      <c r="D249" s="23">
        <v>186.09</v>
      </c>
      <c r="E249" s="23">
        <v>174.67490000000001</v>
      </c>
      <c r="F249" s="23">
        <v>158.60820000000001</v>
      </c>
      <c r="G249" s="23">
        <v>174.42000000000002</v>
      </c>
      <c r="H249" s="23">
        <v>173.76</v>
      </c>
      <c r="I249" s="23">
        <v>193.14000000000001</v>
      </c>
      <c r="J249" s="23">
        <v>202.52</v>
      </c>
      <c r="K249" s="23">
        <v>168</v>
      </c>
      <c r="L249" s="23">
        <v>179.89330000000001</v>
      </c>
      <c r="M249" s="23">
        <v>161.56</v>
      </c>
      <c r="N249" s="23">
        <v>191.44</v>
      </c>
      <c r="O249" s="23">
        <v>210</v>
      </c>
      <c r="P249" s="23">
        <v>186.6353</v>
      </c>
      <c r="Q249" s="23">
        <v>180.93720000000002</v>
      </c>
      <c r="R249" s="23">
        <v>169.1</v>
      </c>
      <c r="S249" s="23">
        <v>176.74200000000002</v>
      </c>
      <c r="T249" s="23">
        <v>237</v>
      </c>
      <c r="U249" s="23">
        <v>156.85</v>
      </c>
      <c r="V249" s="23">
        <v>173.48</v>
      </c>
      <c r="W249" s="23">
        <v>174.55460000000002</v>
      </c>
      <c r="X249" s="23">
        <v>187</v>
      </c>
      <c r="Y249" s="23">
        <v>193.4639</v>
      </c>
      <c r="Z249" s="23">
        <v>170.04</v>
      </c>
      <c r="AA249" s="23">
        <v>183.72</v>
      </c>
      <c r="AB249" s="23">
        <v>176.37</v>
      </c>
      <c r="AC249" s="23">
        <v>195.33250000000001</v>
      </c>
      <c r="AD249" s="23">
        <v>191.39780000000002</v>
      </c>
      <c r="AE249" s="23">
        <v>178.10820380000001</v>
      </c>
      <c r="AF249" s="23"/>
    </row>
    <row r="250" spans="1:32">
      <c r="A250" s="21"/>
      <c r="B250" s="24">
        <f t="shared" si="4"/>
        <v>41476</v>
      </c>
      <c r="C250" s="25">
        <v>163.80000000000001</v>
      </c>
      <c r="D250" s="25">
        <v>185.9444</v>
      </c>
      <c r="E250" s="25">
        <v>174.81120000000001</v>
      </c>
      <c r="F250" s="25">
        <v>158.63380000000001</v>
      </c>
      <c r="G250" s="25">
        <v>179.52</v>
      </c>
      <c r="H250" s="25">
        <v>173.61</v>
      </c>
      <c r="I250" s="25">
        <v>197.41</v>
      </c>
      <c r="J250" s="25">
        <v>206.21</v>
      </c>
      <c r="K250" s="25">
        <v>173</v>
      </c>
      <c r="L250" s="25">
        <v>183.21510000000001</v>
      </c>
      <c r="M250" s="25">
        <v>161.59</v>
      </c>
      <c r="N250" s="25">
        <v>197.27</v>
      </c>
      <c r="O250" s="25">
        <v>210</v>
      </c>
      <c r="P250" s="25">
        <v>188.7895</v>
      </c>
      <c r="Q250" s="25">
        <v>183.79</v>
      </c>
      <c r="R250" s="25">
        <v>175.4</v>
      </c>
      <c r="S250" s="25">
        <v>178.8596</v>
      </c>
      <c r="T250" s="25">
        <v>237</v>
      </c>
      <c r="U250" s="25">
        <v>162.47999999999999</v>
      </c>
      <c r="V250" s="25">
        <v>178.68</v>
      </c>
      <c r="W250" s="25">
        <v>181.2114</v>
      </c>
      <c r="X250" s="25">
        <v>187</v>
      </c>
      <c r="Y250" s="25">
        <v>195.9469</v>
      </c>
      <c r="Z250" s="25">
        <v>172.59</v>
      </c>
      <c r="AA250" s="25">
        <v>184.20000000000002</v>
      </c>
      <c r="AB250" s="25">
        <v>174.79</v>
      </c>
      <c r="AC250" s="25">
        <v>195.98650000000001</v>
      </c>
      <c r="AD250" s="25">
        <v>191.2741</v>
      </c>
      <c r="AE250" s="25">
        <v>182.0908455</v>
      </c>
      <c r="AF250" s="25"/>
    </row>
    <row r="251" spans="1:32">
      <c r="A251" s="21"/>
      <c r="B251" s="22">
        <f t="shared" si="4"/>
        <v>41483</v>
      </c>
      <c r="C251" s="23">
        <v>169.5</v>
      </c>
      <c r="D251" s="23">
        <v>186.108</v>
      </c>
      <c r="E251" s="23">
        <v>177.93900000000002</v>
      </c>
      <c r="F251" s="23">
        <v>161.3169</v>
      </c>
      <c r="G251" s="23">
        <v>183.6</v>
      </c>
      <c r="H251" s="23">
        <v>173.61</v>
      </c>
      <c r="I251" s="23">
        <v>198.16</v>
      </c>
      <c r="J251" s="23">
        <v>207.39000000000001</v>
      </c>
      <c r="K251" s="23">
        <v>177</v>
      </c>
      <c r="L251" s="23">
        <v>187.2028</v>
      </c>
      <c r="M251" s="23">
        <v>161.83000000000001</v>
      </c>
      <c r="N251" s="23">
        <v>202.83</v>
      </c>
      <c r="O251" s="23">
        <v>209</v>
      </c>
      <c r="P251" s="23">
        <v>191.67010000000002</v>
      </c>
      <c r="Q251" s="23">
        <v>184.64150000000001</v>
      </c>
      <c r="R251" s="23">
        <v>179.8</v>
      </c>
      <c r="S251" s="23">
        <v>182.22560000000001</v>
      </c>
      <c r="T251" s="23">
        <v>237</v>
      </c>
      <c r="U251" s="23">
        <v>168.13</v>
      </c>
      <c r="V251" s="23">
        <v>183.93</v>
      </c>
      <c r="W251" s="23">
        <v>185.39660000000001</v>
      </c>
      <c r="X251" s="23">
        <v>193</v>
      </c>
      <c r="Y251" s="23">
        <v>199.63730000000001</v>
      </c>
      <c r="Z251" s="23">
        <v>175.92000000000002</v>
      </c>
      <c r="AA251" s="23">
        <v>189.21</v>
      </c>
      <c r="AB251" s="23">
        <v>176.87</v>
      </c>
      <c r="AC251" s="23">
        <v>198.16040000000001</v>
      </c>
      <c r="AD251" s="23">
        <v>190.5839</v>
      </c>
      <c r="AE251" s="23">
        <v>185.55880829999998</v>
      </c>
      <c r="AF251" s="23"/>
    </row>
    <row r="252" spans="1:32">
      <c r="A252" s="21"/>
      <c r="B252" s="24">
        <f t="shared" si="4"/>
        <v>41490</v>
      </c>
      <c r="C252" s="25">
        <v>169.6</v>
      </c>
      <c r="D252" s="25">
        <v>186.108</v>
      </c>
      <c r="E252" s="25">
        <v>181.01050000000001</v>
      </c>
      <c r="F252" s="25">
        <v>164.0472</v>
      </c>
      <c r="G252" s="25">
        <v>183.6</v>
      </c>
      <c r="H252" s="25">
        <v>174.87</v>
      </c>
      <c r="I252" s="25">
        <v>198.71</v>
      </c>
      <c r="J252" s="25">
        <v>210.20000000000002</v>
      </c>
      <c r="K252" s="25">
        <v>178</v>
      </c>
      <c r="L252" s="25">
        <v>187.1636</v>
      </c>
      <c r="M252" s="25">
        <v>161.93</v>
      </c>
      <c r="N252" s="25">
        <v>206.48000000000002</v>
      </c>
      <c r="O252" s="25">
        <v>209</v>
      </c>
      <c r="P252" s="25">
        <v>202.59</v>
      </c>
      <c r="Q252" s="25">
        <v>192.13680000000002</v>
      </c>
      <c r="R252" s="25">
        <v>180.20000000000002</v>
      </c>
      <c r="S252" s="25">
        <v>182.76660000000001</v>
      </c>
      <c r="T252" s="25">
        <v>237</v>
      </c>
      <c r="U252" s="25">
        <v>168.12</v>
      </c>
      <c r="V252" s="25">
        <v>183.84</v>
      </c>
      <c r="W252" s="25">
        <v>185.41910000000001</v>
      </c>
      <c r="X252" s="25">
        <v>195</v>
      </c>
      <c r="Y252" s="25">
        <v>201.62730000000002</v>
      </c>
      <c r="Z252" s="25">
        <v>177.1</v>
      </c>
      <c r="AA252" s="25">
        <v>191.17000000000002</v>
      </c>
      <c r="AB252" s="25">
        <v>176.77</v>
      </c>
      <c r="AC252" s="25">
        <v>195.19320000000002</v>
      </c>
      <c r="AD252" s="25">
        <v>189.041</v>
      </c>
      <c r="AE252" s="25">
        <v>186.7248448</v>
      </c>
      <c r="AF252" s="25"/>
    </row>
    <row r="253" spans="1:32">
      <c r="A253" s="21"/>
      <c r="B253" s="22">
        <f t="shared" si="4"/>
        <v>41497</v>
      </c>
      <c r="C253" s="23">
        <v>169.4</v>
      </c>
      <c r="D253" s="23">
        <v>201.96340000000001</v>
      </c>
      <c r="E253" s="23">
        <v>180.96</v>
      </c>
      <c r="F253" s="23">
        <v>164.01609999999999</v>
      </c>
      <c r="G253" s="23">
        <v>184.62</v>
      </c>
      <c r="H253" s="23">
        <v>175.52</v>
      </c>
      <c r="I253" s="23">
        <v>198.71</v>
      </c>
      <c r="J253" s="23">
        <v>211</v>
      </c>
      <c r="K253" s="23">
        <v>179</v>
      </c>
      <c r="L253" s="23">
        <v>186.48350000000002</v>
      </c>
      <c r="M253" s="23">
        <v>161.95000000000002</v>
      </c>
      <c r="N253" s="23">
        <v>206.6</v>
      </c>
      <c r="O253" s="23">
        <v>209</v>
      </c>
      <c r="P253" s="23">
        <v>199.14840000000001</v>
      </c>
      <c r="Q253" s="23">
        <v>190.85670000000002</v>
      </c>
      <c r="R253" s="23">
        <v>179.9</v>
      </c>
      <c r="S253" s="23">
        <v>182.58960000000002</v>
      </c>
      <c r="T253" s="23">
        <v>237</v>
      </c>
      <c r="U253" s="23">
        <v>168.34</v>
      </c>
      <c r="V253" s="23">
        <v>184.08</v>
      </c>
      <c r="W253" s="23">
        <v>185.7252</v>
      </c>
      <c r="X253" s="23">
        <v>195</v>
      </c>
      <c r="Y253" s="23">
        <v>201.72390000000001</v>
      </c>
      <c r="Z253" s="23">
        <v>178.77</v>
      </c>
      <c r="AA253" s="23">
        <v>190.67000000000002</v>
      </c>
      <c r="AB253" s="23">
        <v>175.74</v>
      </c>
      <c r="AC253" s="23">
        <v>193.81110000000001</v>
      </c>
      <c r="AD253" s="23">
        <v>189.8091</v>
      </c>
      <c r="AE253" s="23">
        <v>187.24105070000007</v>
      </c>
      <c r="AF253" s="23"/>
    </row>
    <row r="254" spans="1:32">
      <c r="A254" s="21"/>
      <c r="B254" s="24">
        <f t="shared" si="4"/>
        <v>41504</v>
      </c>
      <c r="C254" s="25">
        <v>172.6</v>
      </c>
      <c r="D254" s="25">
        <v>203.94210000000001</v>
      </c>
      <c r="E254" s="25">
        <v>182.5488</v>
      </c>
      <c r="F254" s="25">
        <v>163.9768</v>
      </c>
      <c r="G254" s="25">
        <v>188.70000000000002</v>
      </c>
      <c r="H254" s="25">
        <v>175.59</v>
      </c>
      <c r="I254" s="25">
        <v>199.09</v>
      </c>
      <c r="J254" s="25">
        <v>212.84</v>
      </c>
      <c r="K254" s="25">
        <v>178</v>
      </c>
      <c r="L254" s="25">
        <v>185.36770000000001</v>
      </c>
      <c r="M254" s="25">
        <v>161.95000000000002</v>
      </c>
      <c r="N254" s="25">
        <v>206.34</v>
      </c>
      <c r="O254" s="25">
        <v>210</v>
      </c>
      <c r="P254" s="25">
        <v>196.83850000000001</v>
      </c>
      <c r="Q254" s="25">
        <v>192.11360000000002</v>
      </c>
      <c r="R254" s="25">
        <v>184</v>
      </c>
      <c r="S254" s="25">
        <v>185.62730000000002</v>
      </c>
      <c r="T254" s="25">
        <v>237</v>
      </c>
      <c r="U254" s="25">
        <v>171.13</v>
      </c>
      <c r="V254" s="25">
        <v>186.96</v>
      </c>
      <c r="W254" s="25">
        <v>186.53970000000001</v>
      </c>
      <c r="X254" s="25">
        <v>195</v>
      </c>
      <c r="Y254" s="25">
        <v>203.88070000000002</v>
      </c>
      <c r="Z254" s="25">
        <v>176</v>
      </c>
      <c r="AA254" s="25">
        <v>192.64000000000001</v>
      </c>
      <c r="AB254" s="25">
        <v>176.55</v>
      </c>
      <c r="AC254" s="25">
        <v>193.69150000000002</v>
      </c>
      <c r="AD254" s="25">
        <v>191.32420000000002</v>
      </c>
      <c r="AE254" s="25">
        <v>188.9378126</v>
      </c>
      <c r="AF254" s="25"/>
    </row>
    <row r="255" spans="1:32">
      <c r="A255" s="21"/>
      <c r="B255" s="22">
        <f t="shared" si="4"/>
        <v>41511</v>
      </c>
      <c r="C255" s="23">
        <v>177.5</v>
      </c>
      <c r="D255" s="23">
        <v>203.94210000000001</v>
      </c>
      <c r="E255" s="23">
        <v>184.13390000000001</v>
      </c>
      <c r="F255" s="23">
        <v>166.81190000000001</v>
      </c>
      <c r="G255" s="23">
        <v>193.8</v>
      </c>
      <c r="H255" s="23">
        <v>176.27</v>
      </c>
      <c r="I255" s="23">
        <v>201.5</v>
      </c>
      <c r="J255" s="23">
        <v>214.38</v>
      </c>
      <c r="K255" s="23">
        <v>180</v>
      </c>
      <c r="L255" s="23">
        <v>183.2749</v>
      </c>
      <c r="M255" s="23">
        <v>162.28</v>
      </c>
      <c r="N255" s="23">
        <v>210.94</v>
      </c>
      <c r="O255" s="23">
        <v>209</v>
      </c>
      <c r="P255" s="23">
        <v>198.05840000000001</v>
      </c>
      <c r="Q255" s="23">
        <v>191.78060000000002</v>
      </c>
      <c r="R255" s="23">
        <v>191</v>
      </c>
      <c r="S255" s="23">
        <v>190.09030000000001</v>
      </c>
      <c r="T255" s="23">
        <v>237</v>
      </c>
      <c r="U255" s="23">
        <v>173.86</v>
      </c>
      <c r="V255" s="23">
        <v>191.39000000000001</v>
      </c>
      <c r="W255" s="23">
        <v>188.94970000000001</v>
      </c>
      <c r="X255" s="23">
        <v>195</v>
      </c>
      <c r="Y255" s="23">
        <v>204.68010000000001</v>
      </c>
      <c r="Z255" s="23">
        <v>185.67000000000002</v>
      </c>
      <c r="AA255" s="23">
        <v>196.20000000000002</v>
      </c>
      <c r="AB255" s="23">
        <v>176.99</v>
      </c>
      <c r="AC255" s="23">
        <v>195.29340000000002</v>
      </c>
      <c r="AD255" s="23">
        <v>191.6122</v>
      </c>
      <c r="AE255" s="23">
        <v>191.79859869999999</v>
      </c>
      <c r="AF255" s="23"/>
    </row>
    <row r="256" spans="1:32">
      <c r="A256" s="21"/>
      <c r="B256" s="24">
        <f t="shared" si="4"/>
        <v>41518</v>
      </c>
      <c r="C256" s="25">
        <v>182.5</v>
      </c>
      <c r="D256" s="25">
        <v>212.215</v>
      </c>
      <c r="E256" s="25">
        <v>186.68220000000002</v>
      </c>
      <c r="F256" s="25">
        <v>169.45160000000001</v>
      </c>
      <c r="G256" s="25">
        <v>196.70000000000002</v>
      </c>
      <c r="H256" s="25">
        <v>176.07</v>
      </c>
      <c r="I256" s="25">
        <v>201.5</v>
      </c>
      <c r="J256" s="25">
        <v>217.1</v>
      </c>
      <c r="K256" s="25">
        <v>185</v>
      </c>
      <c r="L256" s="25">
        <v>184.38980000000001</v>
      </c>
      <c r="M256" s="25">
        <v>162.69</v>
      </c>
      <c r="N256" s="25">
        <v>214.23000000000002</v>
      </c>
      <c r="O256" s="25">
        <v>210</v>
      </c>
      <c r="P256" s="25">
        <v>199.7886</v>
      </c>
      <c r="Q256" s="25">
        <v>194.03960000000001</v>
      </c>
      <c r="R256" s="25">
        <v>194</v>
      </c>
      <c r="S256" s="25">
        <v>193.09390000000002</v>
      </c>
      <c r="T256" s="25">
        <v>237</v>
      </c>
      <c r="U256" s="25">
        <v>178.58</v>
      </c>
      <c r="V256" s="25">
        <v>195.26</v>
      </c>
      <c r="W256" s="25">
        <v>192.80890000000002</v>
      </c>
      <c r="X256" s="25">
        <v>199</v>
      </c>
      <c r="Y256" s="25">
        <v>204.5891</v>
      </c>
      <c r="Z256" s="25">
        <v>185.27</v>
      </c>
      <c r="AA256" s="25">
        <v>195.83</v>
      </c>
      <c r="AB256" s="25">
        <v>177.51</v>
      </c>
      <c r="AC256" s="25">
        <v>194.9624</v>
      </c>
      <c r="AD256" s="25">
        <v>191.14330000000001</v>
      </c>
      <c r="AE256" s="25">
        <v>194.87642009999993</v>
      </c>
      <c r="AF256" s="25"/>
    </row>
    <row r="257" spans="1:32">
      <c r="A257" s="21"/>
      <c r="B257" s="22">
        <f t="shared" si="4"/>
        <v>41525</v>
      </c>
      <c r="C257" s="23">
        <v>183.4</v>
      </c>
      <c r="D257" s="23">
        <v>212.215</v>
      </c>
      <c r="E257" s="23">
        <v>192.09530000000001</v>
      </c>
      <c r="F257" s="23">
        <v>169.46300000000002</v>
      </c>
      <c r="G257" s="23">
        <v>194.1</v>
      </c>
      <c r="H257" s="23">
        <v>180.99</v>
      </c>
      <c r="I257" s="23">
        <v>201.5</v>
      </c>
      <c r="J257" s="23">
        <v>217.03</v>
      </c>
      <c r="K257" s="23">
        <v>190</v>
      </c>
      <c r="L257" s="23">
        <v>179.67250000000001</v>
      </c>
      <c r="M257" s="23">
        <v>163.89000000000001</v>
      </c>
      <c r="N257" s="23">
        <v>220.08</v>
      </c>
      <c r="O257" s="23">
        <v>210</v>
      </c>
      <c r="P257" s="23">
        <v>200.58960000000002</v>
      </c>
      <c r="Q257" s="23">
        <v>194.98670000000001</v>
      </c>
      <c r="R257" s="23">
        <v>189.4</v>
      </c>
      <c r="S257" s="23">
        <v>192.99110000000002</v>
      </c>
      <c r="T257" s="23">
        <v>237</v>
      </c>
      <c r="U257" s="23">
        <v>178.43</v>
      </c>
      <c r="V257" s="23">
        <v>195.15</v>
      </c>
      <c r="W257" s="23">
        <v>193.04150000000001</v>
      </c>
      <c r="X257" s="23">
        <v>201</v>
      </c>
      <c r="Y257" s="23">
        <v>205.6301</v>
      </c>
      <c r="Z257" s="23">
        <v>188.36</v>
      </c>
      <c r="AA257" s="23">
        <v>201.79</v>
      </c>
      <c r="AB257" s="23">
        <v>177.76</v>
      </c>
      <c r="AC257" s="23">
        <v>193.67830000000001</v>
      </c>
      <c r="AD257" s="23">
        <v>195.6722</v>
      </c>
      <c r="AE257" s="23">
        <v>195.47699109999999</v>
      </c>
      <c r="AF257" s="23"/>
    </row>
    <row r="258" spans="1:32">
      <c r="A258" s="21"/>
      <c r="B258" s="24">
        <f t="shared" si="4"/>
        <v>41532</v>
      </c>
      <c r="C258" s="25">
        <v>175.70000000000002</v>
      </c>
      <c r="D258" s="25">
        <v>212.2354</v>
      </c>
      <c r="E258" s="25">
        <v>194.51660000000001</v>
      </c>
      <c r="F258" s="25">
        <v>169.47790000000001</v>
      </c>
      <c r="G258" s="25">
        <v>187.45000000000002</v>
      </c>
      <c r="H258" s="25">
        <v>182.07</v>
      </c>
      <c r="I258" s="25">
        <v>201.87</v>
      </c>
      <c r="J258" s="25">
        <v>216.39000000000001</v>
      </c>
      <c r="K258" s="25">
        <v>189</v>
      </c>
      <c r="L258" s="25">
        <v>180.71370000000002</v>
      </c>
      <c r="M258" s="25">
        <v>165.07</v>
      </c>
      <c r="N258" s="25">
        <v>226.71</v>
      </c>
      <c r="O258" s="25">
        <v>210</v>
      </c>
      <c r="P258" s="25">
        <v>203.41640000000001</v>
      </c>
      <c r="Q258" s="25">
        <v>191.56630000000001</v>
      </c>
      <c r="R258" s="25">
        <v>183.6</v>
      </c>
      <c r="S258" s="25">
        <v>189.48400000000001</v>
      </c>
      <c r="T258" s="25">
        <v>237</v>
      </c>
      <c r="U258" s="25">
        <v>170.98</v>
      </c>
      <c r="V258" s="25">
        <v>189.78</v>
      </c>
      <c r="W258" s="25">
        <v>188.88840000000002</v>
      </c>
      <c r="X258" s="25">
        <v>201</v>
      </c>
      <c r="Y258" s="25">
        <v>203.52880000000002</v>
      </c>
      <c r="Z258" s="25">
        <v>182.55</v>
      </c>
      <c r="AA258" s="25">
        <v>200.56</v>
      </c>
      <c r="AB258" s="25">
        <v>177.21</v>
      </c>
      <c r="AC258" s="25">
        <v>194.2517</v>
      </c>
      <c r="AD258" s="25">
        <v>196.99790000000002</v>
      </c>
      <c r="AE258" s="25">
        <v>192.92006849999996</v>
      </c>
      <c r="AF258" s="25"/>
    </row>
    <row r="259" spans="1:32">
      <c r="A259" s="21"/>
      <c r="B259" s="22">
        <f t="shared" si="4"/>
        <v>41539</v>
      </c>
      <c r="C259" s="23">
        <v>171.70000000000002</v>
      </c>
      <c r="D259" s="23">
        <v>213.72330000000002</v>
      </c>
      <c r="E259" s="23">
        <v>193.089</v>
      </c>
      <c r="F259" s="23">
        <v>169.5009</v>
      </c>
      <c r="G259" s="23">
        <v>182.34</v>
      </c>
      <c r="H259" s="23">
        <v>181.51</v>
      </c>
      <c r="I259" s="23">
        <v>203.36</v>
      </c>
      <c r="J259" s="23">
        <v>213.70000000000002</v>
      </c>
      <c r="K259" s="23">
        <v>185</v>
      </c>
      <c r="L259" s="23">
        <v>180.8323</v>
      </c>
      <c r="M259" s="23">
        <v>166.54</v>
      </c>
      <c r="N259" s="23">
        <v>225.59</v>
      </c>
      <c r="O259" s="23">
        <v>210</v>
      </c>
      <c r="P259" s="23">
        <v>197.92790000000002</v>
      </c>
      <c r="Q259" s="23">
        <v>189.6808</v>
      </c>
      <c r="R259" s="23">
        <v>180.3</v>
      </c>
      <c r="S259" s="23">
        <v>185.74190000000002</v>
      </c>
      <c r="T259" s="23">
        <v>237</v>
      </c>
      <c r="U259" s="23">
        <v>166.25</v>
      </c>
      <c r="V259" s="23">
        <v>184.73</v>
      </c>
      <c r="W259" s="23">
        <v>186.44110000000001</v>
      </c>
      <c r="X259" s="23">
        <v>197</v>
      </c>
      <c r="Y259" s="23">
        <v>202.6302</v>
      </c>
      <c r="Z259" s="23">
        <v>181.49</v>
      </c>
      <c r="AA259" s="23">
        <v>199.99</v>
      </c>
      <c r="AB259" s="23">
        <v>176.03</v>
      </c>
      <c r="AC259" s="23">
        <v>196.59210000000002</v>
      </c>
      <c r="AD259" s="23">
        <v>198.6096</v>
      </c>
      <c r="AE259" s="23">
        <v>190.06747429999996</v>
      </c>
      <c r="AF259" s="23"/>
    </row>
    <row r="260" spans="1:32">
      <c r="A260" s="21"/>
      <c r="B260" s="24">
        <f t="shared" si="4"/>
        <v>41546</v>
      </c>
      <c r="C260" s="25">
        <v>165</v>
      </c>
      <c r="D260" s="25">
        <v>221.30070000000001</v>
      </c>
      <c r="E260" s="25">
        <v>188.5204</v>
      </c>
      <c r="F260" s="25">
        <v>169.49700000000001</v>
      </c>
      <c r="G260" s="25">
        <v>179.03</v>
      </c>
      <c r="H260" s="25">
        <v>181.15</v>
      </c>
      <c r="I260" s="25">
        <v>202.43</v>
      </c>
      <c r="J260" s="25">
        <v>210.24</v>
      </c>
      <c r="K260" s="25">
        <v>179</v>
      </c>
      <c r="L260" s="25">
        <v>183.45160000000001</v>
      </c>
      <c r="M260" s="25">
        <v>167.81</v>
      </c>
      <c r="N260" s="25">
        <v>214.34</v>
      </c>
      <c r="O260" s="25">
        <v>210</v>
      </c>
      <c r="P260" s="25">
        <v>195.67150000000001</v>
      </c>
      <c r="Q260" s="25">
        <v>184.0941</v>
      </c>
      <c r="R260" s="25">
        <v>175.4</v>
      </c>
      <c r="S260" s="25">
        <v>180.12360000000001</v>
      </c>
      <c r="T260" s="25">
        <v>237</v>
      </c>
      <c r="U260" s="25">
        <v>161.29</v>
      </c>
      <c r="V260" s="25">
        <v>179.96</v>
      </c>
      <c r="W260" s="25">
        <v>181.72640000000001</v>
      </c>
      <c r="X260" s="25">
        <v>193</v>
      </c>
      <c r="Y260" s="25">
        <v>200.87300000000002</v>
      </c>
      <c r="Z260" s="25">
        <v>185.07</v>
      </c>
      <c r="AA260" s="25">
        <v>197.35</v>
      </c>
      <c r="AB260" s="25">
        <v>175.52</v>
      </c>
      <c r="AC260" s="25">
        <v>196.43180000000001</v>
      </c>
      <c r="AD260" s="25">
        <v>198.18550000000002</v>
      </c>
      <c r="AE260" s="25">
        <v>186.17093799999995</v>
      </c>
      <c r="AF260" s="25"/>
    </row>
    <row r="261" spans="1:32">
      <c r="A261" s="21"/>
      <c r="B261" s="22">
        <f t="shared" si="4"/>
        <v>41553</v>
      </c>
      <c r="C261" s="23">
        <v>164.5</v>
      </c>
      <c r="D261" s="23">
        <v>230.69840000000002</v>
      </c>
      <c r="E261" s="23">
        <v>187.82310000000001</v>
      </c>
      <c r="F261" s="23">
        <v>166.7835</v>
      </c>
      <c r="G261" s="23">
        <v>178.77</v>
      </c>
      <c r="H261" s="23">
        <v>180.6</v>
      </c>
      <c r="I261" s="23">
        <v>202.06</v>
      </c>
      <c r="J261" s="23">
        <v>202.28</v>
      </c>
      <c r="K261" s="23">
        <v>173</v>
      </c>
      <c r="L261" s="23">
        <v>177.56110000000001</v>
      </c>
      <c r="M261" s="23">
        <v>169.43</v>
      </c>
      <c r="N261" s="23">
        <v>206.63</v>
      </c>
      <c r="O261" s="23">
        <v>210</v>
      </c>
      <c r="P261" s="23">
        <v>191.9091</v>
      </c>
      <c r="Q261" s="23">
        <v>181.0531</v>
      </c>
      <c r="R261" s="23">
        <v>174.6</v>
      </c>
      <c r="S261" s="23">
        <v>180.8092</v>
      </c>
      <c r="T261" s="23">
        <v>237</v>
      </c>
      <c r="U261" s="23">
        <v>161.36000000000001</v>
      </c>
      <c r="V261" s="23">
        <v>180.19</v>
      </c>
      <c r="W261" s="23">
        <v>181.35660000000001</v>
      </c>
      <c r="X261" s="23">
        <v>188</v>
      </c>
      <c r="Y261" s="23">
        <v>201.8777</v>
      </c>
      <c r="Z261" s="23">
        <v>178.36</v>
      </c>
      <c r="AA261" s="23">
        <v>193.11</v>
      </c>
      <c r="AB261" s="23">
        <v>175.44</v>
      </c>
      <c r="AC261" s="23">
        <v>196.14020000000002</v>
      </c>
      <c r="AD261" s="23">
        <v>199.76350000000002</v>
      </c>
      <c r="AE261" s="23">
        <v>183.43173390000001</v>
      </c>
      <c r="AF261" s="23"/>
    </row>
    <row r="262" spans="1:32">
      <c r="A262" s="21"/>
      <c r="B262" s="24">
        <f t="shared" si="4"/>
        <v>41560</v>
      </c>
      <c r="C262" s="25">
        <v>164.9</v>
      </c>
      <c r="D262" s="25">
        <v>226.0609</v>
      </c>
      <c r="E262" s="25">
        <v>187.94050000000001</v>
      </c>
      <c r="F262" s="25">
        <v>166.76590000000002</v>
      </c>
      <c r="G262" s="25">
        <v>178.93</v>
      </c>
      <c r="H262" s="25">
        <v>181.47</v>
      </c>
      <c r="I262" s="25">
        <v>201.5</v>
      </c>
      <c r="J262" s="25">
        <v>203.83</v>
      </c>
      <c r="K262" s="25">
        <v>169</v>
      </c>
      <c r="L262" s="25">
        <v>181.61860000000001</v>
      </c>
      <c r="M262" s="25">
        <v>171.35</v>
      </c>
      <c r="N262" s="25">
        <v>196.34</v>
      </c>
      <c r="O262" s="25">
        <v>210</v>
      </c>
      <c r="P262" s="25">
        <v>190.93110000000001</v>
      </c>
      <c r="Q262" s="25">
        <v>180.8938</v>
      </c>
      <c r="R262" s="25">
        <v>174.8</v>
      </c>
      <c r="S262" s="25">
        <v>181.01250000000002</v>
      </c>
      <c r="T262" s="25">
        <v>237</v>
      </c>
      <c r="U262" s="25">
        <v>161.29</v>
      </c>
      <c r="V262" s="25">
        <v>179.93</v>
      </c>
      <c r="W262" s="25">
        <v>182.45650000000001</v>
      </c>
      <c r="X262" s="25">
        <v>184</v>
      </c>
      <c r="Y262" s="25">
        <v>200.0701</v>
      </c>
      <c r="Z262" s="25">
        <v>179.47</v>
      </c>
      <c r="AA262" s="25">
        <v>190.54</v>
      </c>
      <c r="AB262" s="25">
        <v>172.79</v>
      </c>
      <c r="AC262" s="25">
        <v>192.90710000000001</v>
      </c>
      <c r="AD262" s="25">
        <v>198.63310000000001</v>
      </c>
      <c r="AE262" s="25">
        <v>182.64979679999999</v>
      </c>
      <c r="AF262" s="25"/>
    </row>
    <row r="263" spans="1:32">
      <c r="A263" s="21"/>
      <c r="B263" s="22">
        <f t="shared" si="4"/>
        <v>41567</v>
      </c>
      <c r="C263" s="23">
        <v>164.8</v>
      </c>
      <c r="D263" s="23">
        <v>221.62290000000002</v>
      </c>
      <c r="E263" s="23">
        <v>185.38660000000002</v>
      </c>
      <c r="F263" s="23">
        <v>166.7816</v>
      </c>
      <c r="G263" s="23">
        <v>178.8</v>
      </c>
      <c r="H263" s="23">
        <v>180.62</v>
      </c>
      <c r="I263" s="23">
        <v>200.20000000000002</v>
      </c>
      <c r="J263" s="23">
        <v>194.29</v>
      </c>
      <c r="K263" s="23">
        <v>164</v>
      </c>
      <c r="L263" s="23">
        <v>176.72620000000001</v>
      </c>
      <c r="M263" s="23">
        <v>172.77</v>
      </c>
      <c r="N263" s="23">
        <v>186.78</v>
      </c>
      <c r="O263" s="23">
        <v>201</v>
      </c>
      <c r="P263" s="23">
        <v>188.94380000000001</v>
      </c>
      <c r="Q263" s="23">
        <v>182.22020000000001</v>
      </c>
      <c r="R263" s="23">
        <v>174.6</v>
      </c>
      <c r="S263" s="23">
        <v>181.11170000000001</v>
      </c>
      <c r="T263" s="23">
        <v>237</v>
      </c>
      <c r="U263" s="23">
        <v>161.17000000000002</v>
      </c>
      <c r="V263" s="23">
        <v>180.09</v>
      </c>
      <c r="W263" s="23">
        <v>182.8228</v>
      </c>
      <c r="X263" s="23">
        <v>182</v>
      </c>
      <c r="Y263" s="23">
        <v>199.97240000000002</v>
      </c>
      <c r="Z263" s="23">
        <v>176.96</v>
      </c>
      <c r="AA263" s="23">
        <v>188.83</v>
      </c>
      <c r="AB263" s="23">
        <v>173.79</v>
      </c>
      <c r="AC263" s="23">
        <v>192.50390000000002</v>
      </c>
      <c r="AD263" s="23">
        <v>198.8005</v>
      </c>
      <c r="AE263" s="23">
        <v>179.83150529999998</v>
      </c>
      <c r="AF263" s="23"/>
    </row>
    <row r="264" spans="1:32">
      <c r="A264" s="21"/>
      <c r="B264" s="24">
        <f t="shared" si="4"/>
        <v>41574</v>
      </c>
      <c r="C264" s="25">
        <v>165.1</v>
      </c>
      <c r="D264" s="25">
        <v>222.8193</v>
      </c>
      <c r="E264" s="25">
        <v>184.233</v>
      </c>
      <c r="F264" s="25">
        <v>166.773</v>
      </c>
      <c r="G264" s="25">
        <v>176.51</v>
      </c>
      <c r="H264" s="25">
        <v>179.8</v>
      </c>
      <c r="I264" s="25">
        <v>201.13</v>
      </c>
      <c r="J264" s="25">
        <v>192.95000000000002</v>
      </c>
      <c r="K264" s="25">
        <v>163</v>
      </c>
      <c r="L264" s="25">
        <v>175.7099</v>
      </c>
      <c r="M264" s="25">
        <v>173.86</v>
      </c>
      <c r="N264" s="25">
        <v>185.98</v>
      </c>
      <c r="O264" s="25">
        <v>198</v>
      </c>
      <c r="P264" s="25">
        <v>188.48510000000002</v>
      </c>
      <c r="Q264" s="25">
        <v>179.9091</v>
      </c>
      <c r="R264" s="25">
        <v>172.4</v>
      </c>
      <c r="S264" s="25">
        <v>180.75300000000001</v>
      </c>
      <c r="T264" s="25">
        <v>237</v>
      </c>
      <c r="U264" s="25">
        <v>161.20000000000002</v>
      </c>
      <c r="V264" s="25">
        <v>179.87</v>
      </c>
      <c r="W264" s="25">
        <v>180.8235</v>
      </c>
      <c r="X264" s="25">
        <v>180</v>
      </c>
      <c r="Y264" s="25">
        <v>198.41670000000002</v>
      </c>
      <c r="Z264" s="25">
        <v>180.25</v>
      </c>
      <c r="AA264" s="25">
        <v>188.64000000000001</v>
      </c>
      <c r="AB264" s="25">
        <v>173.91</v>
      </c>
      <c r="AC264" s="25">
        <v>192.3372</v>
      </c>
      <c r="AD264" s="25">
        <v>198.37270000000001</v>
      </c>
      <c r="AE264" s="25">
        <v>178.75690859999997</v>
      </c>
      <c r="AF264" s="25"/>
    </row>
    <row r="265" spans="1:32">
      <c r="A265" s="21"/>
      <c r="B265" s="22">
        <f t="shared" si="4"/>
        <v>41581</v>
      </c>
      <c r="C265" s="23">
        <v>160.5</v>
      </c>
      <c r="D265" s="23">
        <v>213.93800000000002</v>
      </c>
      <c r="E265" s="23">
        <v>180.9913</v>
      </c>
      <c r="F265" s="23">
        <v>166.78290000000001</v>
      </c>
      <c r="G265" s="23">
        <v>170.79</v>
      </c>
      <c r="H265" s="23">
        <v>179.39000000000001</v>
      </c>
      <c r="I265" s="23">
        <v>201.13</v>
      </c>
      <c r="J265" s="23">
        <v>193.67000000000002</v>
      </c>
      <c r="K265" s="23">
        <v>161</v>
      </c>
      <c r="L265" s="23">
        <v>173.44040000000001</v>
      </c>
      <c r="M265" s="23">
        <v>174.1</v>
      </c>
      <c r="N265" s="23">
        <v>182.19</v>
      </c>
      <c r="O265" s="23">
        <v>198</v>
      </c>
      <c r="P265" s="23">
        <v>187.5744</v>
      </c>
      <c r="Q265" s="23">
        <v>178.4204</v>
      </c>
      <c r="R265" s="23">
        <v>165.5</v>
      </c>
      <c r="S265" s="23">
        <v>174.37380000000002</v>
      </c>
      <c r="T265" s="23">
        <v>237</v>
      </c>
      <c r="U265" s="23">
        <v>155.74</v>
      </c>
      <c r="V265" s="23">
        <v>174.58</v>
      </c>
      <c r="W265" s="23">
        <v>176.50750000000002</v>
      </c>
      <c r="X265" s="23">
        <v>198.70760000000001</v>
      </c>
      <c r="Y265" s="23">
        <v>198.70760000000001</v>
      </c>
      <c r="Z265" s="23">
        <v>187.59</v>
      </c>
      <c r="AA265" s="23">
        <v>173.15</v>
      </c>
      <c r="AB265" s="23">
        <v>191.94720000000001</v>
      </c>
      <c r="AC265" s="23">
        <v>191.94720000000001</v>
      </c>
      <c r="AD265" s="23">
        <v>197.27720000000002</v>
      </c>
      <c r="AE265" s="23">
        <v>176.00915009999994</v>
      </c>
      <c r="AF265" s="23"/>
    </row>
    <row r="266" spans="1:32">
      <c r="A266" s="21"/>
      <c r="B266" s="24">
        <f t="shared" si="4"/>
        <v>41588</v>
      </c>
      <c r="C266" s="25">
        <v>154.5</v>
      </c>
      <c r="D266" s="25">
        <v>214.72030000000001</v>
      </c>
      <c r="E266" s="25">
        <v>176.28530000000001</v>
      </c>
      <c r="F266" s="25">
        <v>166.78700000000001</v>
      </c>
      <c r="G266" s="25">
        <v>167.87</v>
      </c>
      <c r="H266" s="25">
        <v>175.3</v>
      </c>
      <c r="I266" s="25">
        <v>199.64000000000001</v>
      </c>
      <c r="J266" s="25">
        <v>186.98</v>
      </c>
      <c r="K266" s="25">
        <v>158</v>
      </c>
      <c r="L266" s="25">
        <v>172.2697</v>
      </c>
      <c r="M266" s="25">
        <v>174.19</v>
      </c>
      <c r="N266" s="25">
        <v>180.26</v>
      </c>
      <c r="O266" s="25">
        <v>198</v>
      </c>
      <c r="P266" s="25">
        <v>184.90650000000002</v>
      </c>
      <c r="Q266" s="25">
        <v>175.99340000000001</v>
      </c>
      <c r="R266" s="25">
        <v>162.30000000000001</v>
      </c>
      <c r="S266" s="25">
        <v>168.45050000000001</v>
      </c>
      <c r="T266" s="25">
        <v>237</v>
      </c>
      <c r="U266" s="25">
        <v>149.89000000000001</v>
      </c>
      <c r="V266" s="25">
        <v>167.17000000000002</v>
      </c>
      <c r="W266" s="25">
        <v>169.9402</v>
      </c>
      <c r="X266" s="25">
        <v>174</v>
      </c>
      <c r="Y266" s="25">
        <v>196.33250000000001</v>
      </c>
      <c r="Z266" s="25">
        <v>169.09</v>
      </c>
      <c r="AA266" s="25">
        <v>182.94</v>
      </c>
      <c r="AB266" s="25">
        <v>169.79</v>
      </c>
      <c r="AC266" s="25">
        <v>191.87560000000002</v>
      </c>
      <c r="AD266" s="25">
        <v>199.93870000000001</v>
      </c>
      <c r="AE266" s="25">
        <v>172.14397629999996</v>
      </c>
      <c r="AF266" s="25"/>
    </row>
    <row r="267" spans="1:32">
      <c r="A267" s="21"/>
      <c r="B267" s="22">
        <f t="shared" si="4"/>
        <v>41595</v>
      </c>
      <c r="C267" s="23">
        <v>154.70000000000002</v>
      </c>
      <c r="D267" s="23">
        <v>208.5898</v>
      </c>
      <c r="E267" s="23">
        <v>169.57680000000002</v>
      </c>
      <c r="F267" s="23">
        <v>161.02090000000001</v>
      </c>
      <c r="G267" s="23">
        <v>167.97</v>
      </c>
      <c r="H267" s="23">
        <v>174.74</v>
      </c>
      <c r="I267" s="23">
        <v>198.71</v>
      </c>
      <c r="J267" s="23">
        <v>183.98</v>
      </c>
      <c r="K267" s="23">
        <v>155</v>
      </c>
      <c r="L267" s="23">
        <v>169.41560000000001</v>
      </c>
      <c r="M267" s="23">
        <v>174.09</v>
      </c>
      <c r="N267" s="23">
        <v>181.85</v>
      </c>
      <c r="O267" s="23">
        <v>194</v>
      </c>
      <c r="P267" s="23">
        <v>183.0189</v>
      </c>
      <c r="Q267" s="23">
        <v>175.7791</v>
      </c>
      <c r="R267" s="23">
        <v>165.8</v>
      </c>
      <c r="S267" s="23">
        <v>168.84050000000002</v>
      </c>
      <c r="T267" s="23">
        <v>237</v>
      </c>
      <c r="U267" s="23">
        <v>150.11000000000001</v>
      </c>
      <c r="V267" s="23">
        <v>169.59</v>
      </c>
      <c r="W267" s="23">
        <v>168.49780000000001</v>
      </c>
      <c r="X267" s="23">
        <v>169</v>
      </c>
      <c r="Y267" s="23">
        <v>192.7302</v>
      </c>
      <c r="Z267" s="23">
        <v>172.61</v>
      </c>
      <c r="AA267" s="23">
        <v>177.1</v>
      </c>
      <c r="AB267" s="23">
        <v>171</v>
      </c>
      <c r="AC267" s="23">
        <v>188.01610000000002</v>
      </c>
      <c r="AD267" s="23">
        <v>199.64400000000001</v>
      </c>
      <c r="AE267" s="23">
        <v>170.563267</v>
      </c>
      <c r="AF267" s="23"/>
    </row>
    <row r="268" spans="1:32">
      <c r="A268" s="21"/>
      <c r="B268" s="24">
        <f t="shared" si="4"/>
        <v>41602</v>
      </c>
      <c r="C268" s="25">
        <v>153.1</v>
      </c>
      <c r="D268" s="25">
        <v>211.55030000000002</v>
      </c>
      <c r="E268" s="25">
        <v>168.79410000000001</v>
      </c>
      <c r="F268" s="25">
        <v>161.01910000000001</v>
      </c>
      <c r="G268" s="25">
        <v>168.41</v>
      </c>
      <c r="H268" s="25">
        <v>175.59</v>
      </c>
      <c r="I268" s="25">
        <v>198.71</v>
      </c>
      <c r="J268" s="25">
        <v>180.37</v>
      </c>
      <c r="K268" s="25">
        <v>155</v>
      </c>
      <c r="L268" s="25">
        <v>168.6558</v>
      </c>
      <c r="M268" s="25">
        <v>169.53</v>
      </c>
      <c r="N268" s="25">
        <v>187.35</v>
      </c>
      <c r="O268" s="25">
        <v>194</v>
      </c>
      <c r="P268" s="25">
        <v>181.06200000000001</v>
      </c>
      <c r="Q268" s="25">
        <v>173.79519999999999</v>
      </c>
      <c r="R268" s="25">
        <v>163.70000000000002</v>
      </c>
      <c r="S268" s="25">
        <v>167.8475</v>
      </c>
      <c r="T268" s="25">
        <v>237</v>
      </c>
      <c r="U268" s="25">
        <v>150.71</v>
      </c>
      <c r="V268" s="25">
        <v>169.74</v>
      </c>
      <c r="W268" s="25">
        <v>167.87970000000001</v>
      </c>
      <c r="X268" s="25">
        <v>169</v>
      </c>
      <c r="Y268" s="25">
        <v>190.98</v>
      </c>
      <c r="Z268" s="25">
        <v>174.1</v>
      </c>
      <c r="AA268" s="25">
        <v>177.59</v>
      </c>
      <c r="AB268" s="25">
        <v>170.43</v>
      </c>
      <c r="AC268" s="25">
        <v>187.59280000000001</v>
      </c>
      <c r="AD268" s="25">
        <v>200.14680000000001</v>
      </c>
      <c r="AE268" s="25">
        <v>170.15246629999999</v>
      </c>
      <c r="AF268" s="25"/>
    </row>
    <row r="269" spans="1:32">
      <c r="A269" s="21"/>
      <c r="B269" s="22">
        <f t="shared" si="4"/>
        <v>41609</v>
      </c>
      <c r="C269" s="23">
        <v>153.6</v>
      </c>
      <c r="D269" s="23">
        <v>211.55030000000002</v>
      </c>
      <c r="E269" s="23">
        <v>168.44280000000001</v>
      </c>
      <c r="F269" s="23">
        <v>161.02090000000001</v>
      </c>
      <c r="G269" s="23">
        <v>172.23</v>
      </c>
      <c r="H269" s="23">
        <v>174.88</v>
      </c>
      <c r="I269" s="23">
        <v>199.64000000000001</v>
      </c>
      <c r="J269" s="23">
        <v>179.96</v>
      </c>
      <c r="K269" s="23">
        <v>154</v>
      </c>
      <c r="L269" s="23">
        <v>169.22499999999999</v>
      </c>
      <c r="M269" s="23">
        <v>165.97</v>
      </c>
      <c r="N269" s="23">
        <v>195.75</v>
      </c>
      <c r="O269" s="23">
        <v>191</v>
      </c>
      <c r="P269" s="23">
        <v>181.15270000000001</v>
      </c>
      <c r="Q269" s="23">
        <v>173.82990000000001</v>
      </c>
      <c r="R269" s="23">
        <v>167.5</v>
      </c>
      <c r="S269" s="23">
        <v>168.38590000000002</v>
      </c>
      <c r="T269" s="23">
        <v>237</v>
      </c>
      <c r="U269" s="23">
        <v>152.58000000000001</v>
      </c>
      <c r="V269" s="23">
        <v>169.72</v>
      </c>
      <c r="W269" s="23">
        <v>168.24540000000002</v>
      </c>
      <c r="X269" s="23">
        <v>169</v>
      </c>
      <c r="Y269" s="23">
        <v>189.2525</v>
      </c>
      <c r="Z269" s="23">
        <v>173.70000000000002</v>
      </c>
      <c r="AA269" s="23">
        <v>174.14000000000001</v>
      </c>
      <c r="AB269" s="23">
        <v>172.71</v>
      </c>
      <c r="AC269" s="23">
        <v>187.08410000000001</v>
      </c>
      <c r="AD269" s="23">
        <v>200.7621</v>
      </c>
      <c r="AE269" s="23">
        <v>171.35641910000001</v>
      </c>
      <c r="AF269" s="23"/>
    </row>
    <row r="270" spans="1:32">
      <c r="A270" s="21"/>
      <c r="B270" s="24">
        <f t="shared" si="4"/>
        <v>41616</v>
      </c>
      <c r="C270" s="25">
        <v>158.1</v>
      </c>
      <c r="D270" s="25">
        <v>198.88030000000001</v>
      </c>
      <c r="E270" s="25">
        <v>170.506</v>
      </c>
      <c r="F270" s="25">
        <v>162.8777</v>
      </c>
      <c r="G270" s="25">
        <v>172.89000000000001</v>
      </c>
      <c r="H270" s="25">
        <v>170.70000000000002</v>
      </c>
      <c r="I270" s="25">
        <v>200.57</v>
      </c>
      <c r="J270" s="25">
        <v>180.48</v>
      </c>
      <c r="K270" s="25">
        <v>154</v>
      </c>
      <c r="L270" s="25">
        <v>169.90770000000001</v>
      </c>
      <c r="M270" s="25">
        <v>165.79</v>
      </c>
      <c r="N270" s="25">
        <v>195.75</v>
      </c>
      <c r="O270" s="25">
        <v>191</v>
      </c>
      <c r="P270" s="25">
        <v>180.61260000000001</v>
      </c>
      <c r="Q270" s="25">
        <v>177.38939999999999</v>
      </c>
      <c r="R270" s="25">
        <v>170.5</v>
      </c>
      <c r="S270" s="25">
        <v>173.46690000000001</v>
      </c>
      <c r="T270" s="25">
        <v>237</v>
      </c>
      <c r="U270" s="25">
        <v>154.68</v>
      </c>
      <c r="V270" s="25">
        <v>175.06</v>
      </c>
      <c r="W270" s="25">
        <v>172.3116</v>
      </c>
      <c r="X270" s="25">
        <v>169</v>
      </c>
      <c r="Y270" s="25">
        <v>187.82420000000002</v>
      </c>
      <c r="Z270" s="25">
        <v>176.67000000000002</v>
      </c>
      <c r="AA270" s="25">
        <v>174.31</v>
      </c>
      <c r="AB270" s="25">
        <v>173.13</v>
      </c>
      <c r="AC270" s="25">
        <v>186.64690000000002</v>
      </c>
      <c r="AD270" s="25">
        <v>201.49</v>
      </c>
      <c r="AE270" s="25">
        <v>172.58223390000003</v>
      </c>
      <c r="AF270" s="25"/>
    </row>
    <row r="271" spans="1:32">
      <c r="A271" s="21"/>
      <c r="B271" s="22">
        <f t="shared" si="4"/>
        <v>41623</v>
      </c>
      <c r="C271" s="23">
        <v>153.20000000000002</v>
      </c>
      <c r="D271" s="23">
        <v>199.73920000000001</v>
      </c>
      <c r="E271" s="23">
        <v>173.50110000000001</v>
      </c>
      <c r="F271" s="23">
        <v>160.17510000000001</v>
      </c>
      <c r="G271" s="23">
        <v>167.17000000000002</v>
      </c>
      <c r="H271" s="23">
        <v>171.03</v>
      </c>
      <c r="I271" s="23">
        <v>200.11</v>
      </c>
      <c r="J271" s="23">
        <v>183.29</v>
      </c>
      <c r="K271" s="23">
        <v>154</v>
      </c>
      <c r="L271" s="23">
        <v>173.4744</v>
      </c>
      <c r="M271" s="23">
        <v>165.75</v>
      </c>
      <c r="N271" s="23">
        <v>194.06</v>
      </c>
      <c r="O271" s="23">
        <v>191</v>
      </c>
      <c r="P271" s="23">
        <v>184.42690000000002</v>
      </c>
      <c r="Q271" s="23">
        <v>176.6045</v>
      </c>
      <c r="R271" s="23">
        <v>162.9</v>
      </c>
      <c r="S271" s="23">
        <v>168.94730000000001</v>
      </c>
      <c r="T271" s="23">
        <v>237</v>
      </c>
      <c r="U271" s="23">
        <v>154.32</v>
      </c>
      <c r="V271" s="23">
        <v>171.54</v>
      </c>
      <c r="W271" s="23">
        <v>169.31640000000002</v>
      </c>
      <c r="X271" s="23">
        <v>172</v>
      </c>
      <c r="Y271" s="23">
        <v>187.06110000000001</v>
      </c>
      <c r="Z271" s="23">
        <v>171.81</v>
      </c>
      <c r="AA271" s="23">
        <v>173.62</v>
      </c>
      <c r="AB271" s="23">
        <v>171.92000000000002</v>
      </c>
      <c r="AC271" s="23">
        <v>183.95850000000002</v>
      </c>
      <c r="AD271" s="23">
        <v>199.3194</v>
      </c>
      <c r="AE271" s="23">
        <v>170.96223219999993</v>
      </c>
      <c r="AF271" s="23"/>
    </row>
    <row r="272" spans="1:32">
      <c r="A272" s="21"/>
      <c r="B272" s="24">
        <f t="shared" si="4"/>
        <v>41630</v>
      </c>
      <c r="C272" s="25">
        <v>147.5</v>
      </c>
      <c r="D272" s="25">
        <v>199.73920000000001</v>
      </c>
      <c r="E272" s="25">
        <v>173.50110000000001</v>
      </c>
      <c r="F272" s="25">
        <v>157.7724</v>
      </c>
      <c r="G272" s="25">
        <v>167.17000000000002</v>
      </c>
      <c r="H272" s="25">
        <v>171.03</v>
      </c>
      <c r="I272" s="25">
        <v>200.48000000000002</v>
      </c>
      <c r="J272" s="25">
        <v>178.44</v>
      </c>
      <c r="K272" s="25">
        <v>154</v>
      </c>
      <c r="L272" s="25">
        <v>171.78720000000001</v>
      </c>
      <c r="M272" s="25">
        <v>165.89000000000001</v>
      </c>
      <c r="N272" s="25">
        <v>192.21</v>
      </c>
      <c r="O272" s="25">
        <v>190</v>
      </c>
      <c r="P272" s="25">
        <v>184.42690000000002</v>
      </c>
      <c r="Q272" s="25">
        <v>176.0745</v>
      </c>
      <c r="R272" s="25">
        <v>157.4</v>
      </c>
      <c r="S272" s="25">
        <v>168.94730000000001</v>
      </c>
      <c r="T272" s="25">
        <v>237</v>
      </c>
      <c r="U272" s="25">
        <v>148.97999999999999</v>
      </c>
      <c r="V272" s="25">
        <v>164.70000000000002</v>
      </c>
      <c r="W272" s="25">
        <v>163.61620000000002</v>
      </c>
      <c r="X272" s="25">
        <v>172</v>
      </c>
      <c r="Y272" s="25">
        <v>185.50550000000001</v>
      </c>
      <c r="Z272" s="25">
        <v>168.26</v>
      </c>
      <c r="AA272" s="25">
        <v>170.39000000000001</v>
      </c>
      <c r="AB272" s="25">
        <v>173.66</v>
      </c>
      <c r="AC272" s="25">
        <v>184.80370000000002</v>
      </c>
      <c r="AD272" s="25">
        <v>199.24256859756099</v>
      </c>
      <c r="AE272" s="25">
        <v>168.5009075893293</v>
      </c>
      <c r="AF272" s="25"/>
    </row>
    <row r="273" spans="1:33">
      <c r="A273" s="21"/>
      <c r="B273" s="22">
        <f t="shared" ref="B273:B278" si="5">B272+7</f>
        <v>41637</v>
      </c>
      <c r="C273" s="23">
        <v>142.70000000000002</v>
      </c>
      <c r="D273" s="23">
        <v>204.3818</v>
      </c>
      <c r="E273" s="23">
        <v>167.0351</v>
      </c>
      <c r="F273" s="23">
        <v>152.40350000000001</v>
      </c>
      <c r="G273" s="23">
        <v>167.17000000000002</v>
      </c>
      <c r="H273" s="23">
        <v>169.78</v>
      </c>
      <c r="I273" s="23">
        <v>200.48000000000002</v>
      </c>
      <c r="J273" s="23">
        <v>173.93</v>
      </c>
      <c r="K273" s="23">
        <v>150</v>
      </c>
      <c r="L273" s="23">
        <v>172.25200000000001</v>
      </c>
      <c r="M273" s="23">
        <v>166.12</v>
      </c>
      <c r="N273" s="23">
        <v>191.61</v>
      </c>
      <c r="O273" s="23">
        <v>189</v>
      </c>
      <c r="P273" s="23">
        <v>184.42690000000002</v>
      </c>
      <c r="Q273" s="23">
        <v>172.70330000000001</v>
      </c>
      <c r="R273" s="23">
        <v>152.20000000000002</v>
      </c>
      <c r="S273" s="23">
        <v>168.94730000000001</v>
      </c>
      <c r="T273" s="23">
        <v>237</v>
      </c>
      <c r="U273" s="23">
        <v>148.97999999999999</v>
      </c>
      <c r="V273" s="23">
        <v>159.58000000000001</v>
      </c>
      <c r="W273" s="23">
        <v>163.61620000000002</v>
      </c>
      <c r="X273" s="23">
        <v>168</v>
      </c>
      <c r="Y273" s="23">
        <v>184.93770000000001</v>
      </c>
      <c r="Z273" s="23">
        <v>164.11</v>
      </c>
      <c r="AA273" s="23">
        <v>175.05</v>
      </c>
      <c r="AB273" s="23">
        <v>170.54</v>
      </c>
      <c r="AC273" s="23">
        <v>175.06</v>
      </c>
      <c r="AD273" s="23">
        <v>199.33750000000001</v>
      </c>
      <c r="AE273" s="23">
        <v>166.28671690000004</v>
      </c>
      <c r="AF273" s="23"/>
    </row>
    <row r="274" spans="1:33">
      <c r="A274" s="21"/>
      <c r="B274" s="24">
        <f t="shared" si="5"/>
        <v>41644</v>
      </c>
      <c r="C274" s="25">
        <v>142.70000000000002</v>
      </c>
      <c r="D274" s="25">
        <v>205.36353410369159</v>
      </c>
      <c r="E274" s="25">
        <v>164.05</v>
      </c>
      <c r="F274" s="25">
        <v>152.43</v>
      </c>
      <c r="G274" s="25">
        <v>167.17000000000002</v>
      </c>
      <c r="H274" s="25">
        <v>168.07</v>
      </c>
      <c r="I274" s="25">
        <v>200.48000000000002</v>
      </c>
      <c r="J274" s="25">
        <v>173.93</v>
      </c>
      <c r="K274" s="25">
        <v>148</v>
      </c>
      <c r="L274" s="25">
        <v>173.03111563871701</v>
      </c>
      <c r="M274" s="25">
        <v>163.43</v>
      </c>
      <c r="N274" s="25">
        <v>0</v>
      </c>
      <c r="O274" s="25">
        <v>189</v>
      </c>
      <c r="P274" s="25">
        <v>165.24</v>
      </c>
      <c r="Q274" s="25">
        <v>168.52</v>
      </c>
      <c r="R274" s="25">
        <v>151.19999999999999</v>
      </c>
      <c r="S274" s="25">
        <v>159</v>
      </c>
      <c r="T274" s="25">
        <v>237</v>
      </c>
      <c r="U274" s="25">
        <v>140.34</v>
      </c>
      <c r="V274" s="25">
        <v>159.32</v>
      </c>
      <c r="W274" s="25">
        <v>161.82</v>
      </c>
      <c r="X274" s="25">
        <v>168</v>
      </c>
      <c r="Y274" s="25">
        <v>178.62</v>
      </c>
      <c r="Z274" s="25">
        <v>166.19</v>
      </c>
      <c r="AA274" s="25">
        <v>168.44</v>
      </c>
      <c r="AB274" s="25">
        <v>171.89</v>
      </c>
      <c r="AC274" s="25">
        <v>182.59</v>
      </c>
      <c r="AD274" s="25">
        <v>196.94040514415397</v>
      </c>
      <c r="AE274" s="25">
        <v>162.50719281115798</v>
      </c>
      <c r="AF274" s="25">
        <v>161.80776859648319</v>
      </c>
      <c r="AG274" s="144"/>
    </row>
    <row r="275" spans="1:33">
      <c r="A275" s="21"/>
      <c r="B275" s="22">
        <f t="shared" si="5"/>
        <v>41651</v>
      </c>
      <c r="C275" s="23">
        <v>140.69999999999999</v>
      </c>
      <c r="D275" s="23">
        <v>207.06104918703346</v>
      </c>
      <c r="E275" s="23">
        <v>160.6004299194812</v>
      </c>
      <c r="F275" s="23">
        <v>152.4</v>
      </c>
      <c r="G275" s="23">
        <v>155.32</v>
      </c>
      <c r="H275" s="23">
        <v>162.9</v>
      </c>
      <c r="I275" s="23">
        <v>201.13</v>
      </c>
      <c r="J275" s="23">
        <v>173.93</v>
      </c>
      <c r="K275" s="23">
        <v>147</v>
      </c>
      <c r="L275" s="23">
        <v>168.17438753326135</v>
      </c>
      <c r="M275" s="23">
        <v>159.68</v>
      </c>
      <c r="N275" s="23">
        <v>0</v>
      </c>
      <c r="O275" s="23">
        <v>189</v>
      </c>
      <c r="P275" s="23">
        <v>171.6</v>
      </c>
      <c r="Q275" s="23">
        <v>167.25</v>
      </c>
      <c r="R275" s="23">
        <v>150.80000000000001</v>
      </c>
      <c r="S275" s="23">
        <v>159.49952561895995</v>
      </c>
      <c r="T275" s="23">
        <v>237</v>
      </c>
      <c r="U275" s="23">
        <v>140.63999999999999</v>
      </c>
      <c r="V275" s="23">
        <v>155.93</v>
      </c>
      <c r="W275" s="23">
        <v>158.07</v>
      </c>
      <c r="X275" s="23">
        <v>164</v>
      </c>
      <c r="Y275" s="23">
        <v>175.32</v>
      </c>
      <c r="Z275" s="23">
        <v>159.34</v>
      </c>
      <c r="AA275" s="23">
        <v>172.86</v>
      </c>
      <c r="AB275" s="23">
        <v>169.93</v>
      </c>
      <c r="AC275" s="23">
        <v>181.96</v>
      </c>
      <c r="AD275" s="23">
        <v>198.33142285847256</v>
      </c>
      <c r="AE275" s="23">
        <v>158.24094329380361</v>
      </c>
      <c r="AF275" s="23">
        <v>157.16859329955201</v>
      </c>
    </row>
    <row r="276" spans="1:33">
      <c r="A276" s="21"/>
      <c r="B276" s="24">
        <f t="shared" si="5"/>
        <v>41658</v>
      </c>
      <c r="C276" s="25">
        <v>141.4</v>
      </c>
      <c r="D276" s="25">
        <v>221.67399529604256</v>
      </c>
      <c r="E276" s="25">
        <v>160.07581003754055</v>
      </c>
      <c r="F276" s="25">
        <v>152.3705596875628</v>
      </c>
      <c r="G276" s="25">
        <v>156.66</v>
      </c>
      <c r="H276" s="25">
        <v>173.5</v>
      </c>
      <c r="I276" s="25">
        <v>200.76</v>
      </c>
      <c r="J276" s="25">
        <v>173.93</v>
      </c>
      <c r="K276" s="25">
        <v>149</v>
      </c>
      <c r="L276" s="25">
        <v>171.36681376478785</v>
      </c>
      <c r="M276" s="25">
        <v>155.88</v>
      </c>
      <c r="N276" s="25">
        <v>0</v>
      </c>
      <c r="O276" s="25">
        <v>189</v>
      </c>
      <c r="P276" s="25">
        <v>169.18</v>
      </c>
      <c r="Q276" s="25">
        <v>162.87360982391104</v>
      </c>
      <c r="R276" s="25">
        <v>151.80000000000001</v>
      </c>
      <c r="S276" s="25">
        <v>158.7493131704623</v>
      </c>
      <c r="T276" s="25">
        <v>237</v>
      </c>
      <c r="U276" s="25">
        <v>140.66</v>
      </c>
      <c r="V276" s="25">
        <v>155.80000000000001</v>
      </c>
      <c r="W276" s="25">
        <v>158.1562011978514</v>
      </c>
      <c r="X276" s="25">
        <v>163</v>
      </c>
      <c r="Y276" s="25">
        <v>171.97470102501205</v>
      </c>
      <c r="Z276" s="25">
        <v>159.19999999999999</v>
      </c>
      <c r="AA276" s="25">
        <v>169.34</v>
      </c>
      <c r="AB276" s="25">
        <v>168.68</v>
      </c>
      <c r="AC276" s="25">
        <v>182.10103377829293</v>
      </c>
      <c r="AD276" s="25">
        <v>195.48734907593996</v>
      </c>
      <c r="AE276" s="25">
        <v>158.58818003008349</v>
      </c>
      <c r="AF276" s="25">
        <v>157.64686521276838</v>
      </c>
    </row>
    <row r="277" spans="1:33">
      <c r="A277" s="21"/>
      <c r="B277" s="22">
        <f t="shared" si="5"/>
        <v>41665</v>
      </c>
      <c r="C277" s="23">
        <v>144.5</v>
      </c>
      <c r="D277" s="23">
        <v>205.8339298496779</v>
      </c>
      <c r="E277" s="23">
        <v>157.61738624800117</v>
      </c>
      <c r="F277" s="23">
        <v>149.82234202223788</v>
      </c>
      <c r="G277" s="23">
        <v>160.13</v>
      </c>
      <c r="H277" s="23">
        <v>167.09</v>
      </c>
      <c r="I277" s="23">
        <v>200.76</v>
      </c>
      <c r="J277" s="23">
        <v>173.93</v>
      </c>
      <c r="K277" s="23">
        <v>151</v>
      </c>
      <c r="L277" s="23">
        <v>167.83180163904382</v>
      </c>
      <c r="M277" s="23">
        <v>156</v>
      </c>
      <c r="N277" s="23">
        <v>0</v>
      </c>
      <c r="O277" s="23">
        <v>189</v>
      </c>
      <c r="P277" s="23">
        <v>167.49</v>
      </c>
      <c r="Q277" s="23">
        <v>165.09789156626505</v>
      </c>
      <c r="R277" s="23">
        <v>156.1</v>
      </c>
      <c r="S277" s="23">
        <v>160.71875721494769</v>
      </c>
      <c r="T277" s="23">
        <v>237</v>
      </c>
      <c r="U277" s="23">
        <v>143.43</v>
      </c>
      <c r="V277" s="23">
        <v>158.75</v>
      </c>
      <c r="W277" s="23">
        <v>159.50000513060817</v>
      </c>
      <c r="X277" s="23">
        <v>163</v>
      </c>
      <c r="Y277" s="23">
        <v>166.12497795025575</v>
      </c>
      <c r="Z277" s="23">
        <v>162.12</v>
      </c>
      <c r="AA277" s="23">
        <v>167.48</v>
      </c>
      <c r="AB277" s="23">
        <v>168.32</v>
      </c>
      <c r="AC277" s="23">
        <v>188.90933034126761</v>
      </c>
      <c r="AD277" s="23">
        <v>197.66417038223454</v>
      </c>
      <c r="AE277" s="23">
        <v>159.74109868587888</v>
      </c>
      <c r="AF277" s="23">
        <v>159.11079801405077</v>
      </c>
    </row>
    <row r="278" spans="1:33">
      <c r="A278" s="21"/>
      <c r="B278" s="24">
        <f t="shared" si="5"/>
        <v>41672</v>
      </c>
      <c r="C278" s="25">
        <v>149</v>
      </c>
      <c r="D278" s="25">
        <v>207.22466509868087</v>
      </c>
      <c r="E278" s="25">
        <v>158.35673610498287</v>
      </c>
      <c r="F278" s="25">
        <v>149.82234202223788</v>
      </c>
      <c r="G278" s="25">
        <v>162.53</v>
      </c>
      <c r="H278" s="25">
        <v>164.71</v>
      </c>
      <c r="I278" s="25">
        <v>201.5</v>
      </c>
      <c r="J278" s="25">
        <v>172.2</v>
      </c>
      <c r="K278" s="25">
        <v>151</v>
      </c>
      <c r="L278" s="25">
        <v>167.07099116462263</v>
      </c>
      <c r="M278" s="25">
        <v>156.15</v>
      </c>
      <c r="N278" s="25">
        <v>0</v>
      </c>
      <c r="O278" s="25">
        <v>197</v>
      </c>
      <c r="P278" s="25">
        <v>166.18</v>
      </c>
      <c r="Q278" s="25">
        <v>166.56626506024097</v>
      </c>
      <c r="R278" s="25">
        <v>156.1</v>
      </c>
      <c r="S278" s="25">
        <v>162.9493859563851</v>
      </c>
      <c r="T278" s="25">
        <v>237</v>
      </c>
      <c r="U278" s="25">
        <v>143.43</v>
      </c>
      <c r="V278" s="25">
        <v>163.35</v>
      </c>
      <c r="W278" s="25">
        <v>161.22856610863789</v>
      </c>
      <c r="X278" s="25">
        <v>163</v>
      </c>
      <c r="Y278" s="25">
        <v>163.44530642438497</v>
      </c>
      <c r="Z278" s="25">
        <v>166.08</v>
      </c>
      <c r="AA278" s="25">
        <v>168.4</v>
      </c>
      <c r="AB278" s="25">
        <v>168.59</v>
      </c>
      <c r="AC278" s="25">
        <v>190.24510264138485</v>
      </c>
      <c r="AD278" s="25">
        <v>194.619138965107</v>
      </c>
      <c r="AE278" s="25">
        <v>160.69355227281869</v>
      </c>
      <c r="AF278" s="25">
        <v>160.24778314809464</v>
      </c>
    </row>
    <row r="279" spans="1:33">
      <c r="A279" s="21"/>
      <c r="B279" s="22">
        <f t="shared" ref="B279:B284" si="6">B278+7</f>
        <v>41679</v>
      </c>
      <c r="C279" s="23">
        <v>145.4</v>
      </c>
      <c r="D279" s="23">
        <v>200.01022599447799</v>
      </c>
      <c r="E279" s="23">
        <v>158.22617236778581</v>
      </c>
      <c r="F279" s="23">
        <v>149.82205520021901</v>
      </c>
      <c r="G279" s="23">
        <v>157.68</v>
      </c>
      <c r="H279" s="23">
        <v>163.27000000000001</v>
      </c>
      <c r="I279" s="23">
        <v>200.76</v>
      </c>
      <c r="J279" s="23">
        <v>175.74</v>
      </c>
      <c r="K279" s="23">
        <v>151</v>
      </c>
      <c r="L279" s="23">
        <v>166.26674758414643</v>
      </c>
      <c r="M279" s="23">
        <v>156</v>
      </c>
      <c r="N279" s="23">
        <v>0</v>
      </c>
      <c r="O279" s="23">
        <v>197</v>
      </c>
      <c r="P279" s="23">
        <v>168.59</v>
      </c>
      <c r="Q279" s="23">
        <v>165.10947636700649</v>
      </c>
      <c r="R279" s="23">
        <v>156</v>
      </c>
      <c r="S279" s="23">
        <v>164.21178294716736</v>
      </c>
      <c r="T279" s="23">
        <v>237</v>
      </c>
      <c r="U279" s="23">
        <v>140.36000000000001</v>
      </c>
      <c r="V279" s="23">
        <v>163.25</v>
      </c>
      <c r="W279" s="23">
        <v>158.75440378598194</v>
      </c>
      <c r="X279" s="23">
        <v>165</v>
      </c>
      <c r="Y279" s="23">
        <v>159.9235788344655</v>
      </c>
      <c r="Z279" s="23">
        <v>165.71</v>
      </c>
      <c r="AA279" s="23">
        <v>166.72</v>
      </c>
      <c r="AB279" s="23">
        <v>166.85</v>
      </c>
      <c r="AC279" s="23">
        <v>180.88001539404385</v>
      </c>
      <c r="AD279" s="23">
        <v>192.61</v>
      </c>
      <c r="AE279" s="23">
        <v>158.45224766977006</v>
      </c>
      <c r="AF279" s="23">
        <v>158.12800482985224</v>
      </c>
    </row>
    <row r="280" spans="1:33">
      <c r="A280" s="21"/>
      <c r="B280" s="24">
        <f t="shared" si="6"/>
        <v>41686</v>
      </c>
      <c r="C280" s="25">
        <v>142.19999999999999</v>
      </c>
      <c r="D280" s="25">
        <v>214.33684425810412</v>
      </c>
      <c r="E280" s="25">
        <v>157.1513908007168</v>
      </c>
      <c r="F280" s="25">
        <v>149.82348932129537</v>
      </c>
      <c r="G280" s="25">
        <v>154.93</v>
      </c>
      <c r="H280" s="25">
        <v>164.29</v>
      </c>
      <c r="I280" s="25">
        <v>199.83</v>
      </c>
      <c r="J280" s="25">
        <v>174.6</v>
      </c>
      <c r="K280" s="25">
        <v>146</v>
      </c>
      <c r="L280" s="25">
        <v>163.84660612791532</v>
      </c>
      <c r="M280" s="25">
        <v>156.47999999999999</v>
      </c>
      <c r="N280" s="25">
        <v>0</v>
      </c>
      <c r="O280" s="25">
        <v>197</v>
      </c>
      <c r="P280" s="25">
        <v>158.63999999999999</v>
      </c>
      <c r="Q280" s="25">
        <v>162.34070898980536</v>
      </c>
      <c r="R280" s="25">
        <v>150.80000000000001</v>
      </c>
      <c r="S280" s="25">
        <v>157.75012453415002</v>
      </c>
      <c r="T280" s="25">
        <v>237</v>
      </c>
      <c r="U280" s="25">
        <v>136.62</v>
      </c>
      <c r="V280" s="25">
        <v>156.37</v>
      </c>
      <c r="W280" s="25">
        <v>151.02149911248483</v>
      </c>
      <c r="X280" s="25">
        <v>165</v>
      </c>
      <c r="Y280" s="25">
        <v>155.23904820478828</v>
      </c>
      <c r="Z280" s="25">
        <v>157.94</v>
      </c>
      <c r="AA280" s="25">
        <v>163.6</v>
      </c>
      <c r="AB280" s="25">
        <v>168.2</v>
      </c>
      <c r="AC280" s="25">
        <v>180.19636015325671</v>
      </c>
      <c r="AD280" s="25">
        <v>192.73</v>
      </c>
      <c r="AE280" s="25">
        <v>155.27645228147577</v>
      </c>
      <c r="AF280" s="25">
        <v>154.83465194147391</v>
      </c>
    </row>
    <row r="281" spans="1:33">
      <c r="A281" s="21"/>
      <c r="B281" s="22">
        <f t="shared" si="6"/>
        <v>41693</v>
      </c>
      <c r="C281" s="23">
        <v>140.30000000000001</v>
      </c>
      <c r="D281" s="23">
        <v>216.62235402392886</v>
      </c>
      <c r="E281" s="23">
        <v>155.89867133888163</v>
      </c>
      <c r="F281" s="23">
        <v>146.47098913384741</v>
      </c>
      <c r="G281" s="23">
        <v>153.76</v>
      </c>
      <c r="H281" s="23">
        <v>162.26</v>
      </c>
      <c r="I281" s="23">
        <v>199.27</v>
      </c>
      <c r="J281" s="23">
        <v>172.33</v>
      </c>
      <c r="K281" s="23">
        <v>142</v>
      </c>
      <c r="L281" s="23">
        <v>160.09498708280054</v>
      </c>
      <c r="M281" s="23">
        <v>156.49</v>
      </c>
      <c r="N281" s="23">
        <v>0</v>
      </c>
      <c r="O281" s="23">
        <v>197</v>
      </c>
      <c r="P281" s="23">
        <v>158.66</v>
      </c>
      <c r="Q281" s="23">
        <v>155.85032437442078</v>
      </c>
      <c r="R281" s="23">
        <v>150.30000000000001</v>
      </c>
      <c r="S281" s="23">
        <v>154.86444505645827</v>
      </c>
      <c r="T281" s="23">
        <v>237</v>
      </c>
      <c r="U281" s="23">
        <v>131.94</v>
      </c>
      <c r="V281" s="23">
        <v>156.31</v>
      </c>
      <c r="W281" s="23">
        <v>144.47541022992095</v>
      </c>
      <c r="X281" s="23">
        <v>158</v>
      </c>
      <c r="Y281" s="23">
        <v>151.68257491675917</v>
      </c>
      <c r="Z281" s="23">
        <v>155.59</v>
      </c>
      <c r="AA281" s="23">
        <v>163.38999999999999</v>
      </c>
      <c r="AB281" s="23">
        <v>165.43</v>
      </c>
      <c r="AC281" s="23">
        <v>178.11248771775973</v>
      </c>
      <c r="AD281" s="23">
        <v>192.89585382895956</v>
      </c>
      <c r="AE281" s="23">
        <v>152.23953786619546</v>
      </c>
      <c r="AF281" s="23">
        <v>151.78772386728744</v>
      </c>
    </row>
    <row r="282" spans="1:33">
      <c r="A282" s="21"/>
      <c r="B282" s="24">
        <f t="shared" si="6"/>
        <v>41700</v>
      </c>
      <c r="C282" s="25">
        <v>137.69999999999999</v>
      </c>
      <c r="D282" s="25">
        <v>197.61223028939568</v>
      </c>
      <c r="E282" s="25">
        <v>157.01987170110957</v>
      </c>
      <c r="F282" s="25">
        <v>144.05470441506134</v>
      </c>
      <c r="G282" s="25">
        <v>151.51</v>
      </c>
      <c r="H282" s="25">
        <v>161.29</v>
      </c>
      <c r="I282" s="25">
        <v>199.27</v>
      </c>
      <c r="J282" s="25">
        <v>172.76</v>
      </c>
      <c r="K282" s="25">
        <v>143</v>
      </c>
      <c r="L282" s="25">
        <v>159.78814270528341</v>
      </c>
      <c r="M282" s="25">
        <v>151.15</v>
      </c>
      <c r="N282" s="25">
        <v>0</v>
      </c>
      <c r="O282" s="25">
        <v>197</v>
      </c>
      <c r="P282" s="25">
        <v>146.16999999999999</v>
      </c>
      <c r="Q282" s="25">
        <v>147.96976367006488</v>
      </c>
      <c r="R282" s="25">
        <v>146.80000000000001</v>
      </c>
      <c r="S282" s="25">
        <v>154.9103800496917</v>
      </c>
      <c r="T282" s="25">
        <v>237</v>
      </c>
      <c r="U282" s="25">
        <v>131.9</v>
      </c>
      <c r="V282" s="25">
        <v>156.02000000000001</v>
      </c>
      <c r="W282" s="25">
        <v>135.06240008781981</v>
      </c>
      <c r="X282" s="25">
        <v>158</v>
      </c>
      <c r="Y282" s="25">
        <v>148.77949114315399</v>
      </c>
      <c r="Z282" s="25">
        <v>155.80000000000001</v>
      </c>
      <c r="AA282" s="25">
        <v>162.97999999999999</v>
      </c>
      <c r="AB282" s="25">
        <v>166.15</v>
      </c>
      <c r="AC282" s="25">
        <v>178.43209823138017</v>
      </c>
      <c r="AD282" s="25">
        <v>191.41744191693201</v>
      </c>
      <c r="AE282" s="25">
        <v>149.68397278769081</v>
      </c>
      <c r="AF282" s="25">
        <v>149.14777343985307</v>
      </c>
    </row>
    <row r="283" spans="1:33">
      <c r="A283" s="21"/>
      <c r="B283" s="22">
        <f t="shared" si="6"/>
        <v>41707</v>
      </c>
      <c r="C283" s="23">
        <v>135.5</v>
      </c>
      <c r="D283" s="23">
        <v>208.40576746088561</v>
      </c>
      <c r="E283" s="23">
        <v>154.95510553724489</v>
      </c>
      <c r="F283" s="23">
        <v>141.23520504756016</v>
      </c>
      <c r="G283" s="23">
        <v>149.63</v>
      </c>
      <c r="H283" s="23">
        <v>156.65</v>
      </c>
      <c r="I283" s="23">
        <v>195.19</v>
      </c>
      <c r="J283" s="23">
        <v>174.65</v>
      </c>
      <c r="K283" s="23">
        <v>144</v>
      </c>
      <c r="L283" s="23">
        <v>159.78814270528341</v>
      </c>
      <c r="M283" s="23">
        <v>151.44999999999999</v>
      </c>
      <c r="N283" s="23">
        <v>0</v>
      </c>
      <c r="O283" s="23">
        <v>197</v>
      </c>
      <c r="P283" s="23">
        <v>142.9</v>
      </c>
      <c r="Q283" s="23">
        <v>140.71478220574608</v>
      </c>
      <c r="R283" s="23">
        <v>144.69999999999999</v>
      </c>
      <c r="S283" s="23">
        <v>151.60522925734057</v>
      </c>
      <c r="T283" s="23">
        <v>237</v>
      </c>
      <c r="U283" s="23">
        <v>130.08000000000001</v>
      </c>
      <c r="V283" s="23">
        <v>156.16999999999999</v>
      </c>
      <c r="W283" s="23">
        <v>140.28243824010323</v>
      </c>
      <c r="X283" s="23">
        <v>158</v>
      </c>
      <c r="Y283" s="23">
        <v>146.13618853459568</v>
      </c>
      <c r="Z283" s="23">
        <v>157.06</v>
      </c>
      <c r="AA283" s="23">
        <v>160.87</v>
      </c>
      <c r="AB283" s="23">
        <v>164.12</v>
      </c>
      <c r="AC283" s="23">
        <v>179.35425369365532</v>
      </c>
      <c r="AD283" s="23">
        <v>190.40339335180059</v>
      </c>
      <c r="AE283" s="23">
        <v>149.34330305741798</v>
      </c>
      <c r="AF283" s="23">
        <v>149.08056201618029</v>
      </c>
    </row>
    <row r="284" spans="1:33">
      <c r="A284" s="21"/>
      <c r="B284" s="24">
        <f t="shared" si="6"/>
        <v>41714</v>
      </c>
      <c r="C284" s="25">
        <v>137.5</v>
      </c>
      <c r="D284" s="25">
        <v>204.79599141016467</v>
      </c>
      <c r="E284" s="25">
        <v>153.78026168029041</v>
      </c>
      <c r="F284" s="25">
        <v>141.22952765250415</v>
      </c>
      <c r="G284" s="25">
        <v>156.47</v>
      </c>
      <c r="H284" s="25">
        <v>156.32</v>
      </c>
      <c r="I284" s="25">
        <v>194.26</v>
      </c>
      <c r="J284" s="25">
        <v>173.66</v>
      </c>
      <c r="K284" s="25">
        <v>144</v>
      </c>
      <c r="L284" s="25">
        <v>157.24555344725613</v>
      </c>
      <c r="M284" s="25">
        <v>151.29</v>
      </c>
      <c r="N284" s="25">
        <v>0</v>
      </c>
      <c r="O284" s="25">
        <v>197</v>
      </c>
      <c r="P284" s="25">
        <v>141.52000000000001</v>
      </c>
      <c r="Q284" s="25">
        <v>145.61804911955517</v>
      </c>
      <c r="R284" s="25">
        <v>151.19999999999999</v>
      </c>
      <c r="S284" s="25">
        <v>150.90479801209551</v>
      </c>
      <c r="T284" s="25">
        <v>237</v>
      </c>
      <c r="U284" s="25">
        <v>131.66</v>
      </c>
      <c r="V284" s="25">
        <v>156.1</v>
      </c>
      <c r="W284" s="25">
        <v>145.61230119376819</v>
      </c>
      <c r="X284" s="25">
        <v>158</v>
      </c>
      <c r="Y284" s="25">
        <v>142.18808958337956</v>
      </c>
      <c r="Z284" s="25">
        <v>157.93</v>
      </c>
      <c r="AA284" s="25">
        <v>158.57</v>
      </c>
      <c r="AB284" s="25">
        <v>165.24</v>
      </c>
      <c r="AC284" s="25">
        <v>179.04199149139305</v>
      </c>
      <c r="AD284" s="25">
        <v>188.19118062511239</v>
      </c>
      <c r="AE284" s="25">
        <v>151.74910620153514</v>
      </c>
      <c r="AF284" s="25">
        <v>151.90675783381323</v>
      </c>
    </row>
    <row r="285" spans="1:33">
      <c r="A285" s="21"/>
      <c r="B285" s="22">
        <f t="shared" ref="B285:B290" si="7">B284+7</f>
        <v>41721</v>
      </c>
      <c r="C285" s="23">
        <v>149.6</v>
      </c>
      <c r="D285" s="23">
        <v>205.13344922793743</v>
      </c>
      <c r="E285" s="23">
        <v>152.5431671908521</v>
      </c>
      <c r="F285" s="23">
        <v>143.62244751483789</v>
      </c>
      <c r="G285" s="23">
        <v>160.84</v>
      </c>
      <c r="H285" s="23">
        <v>159.04</v>
      </c>
      <c r="I285" s="23">
        <v>192.77</v>
      </c>
      <c r="J285" s="23">
        <v>175.05</v>
      </c>
      <c r="K285" s="23">
        <v>149</v>
      </c>
      <c r="L285" s="23">
        <v>155.35392907431063</v>
      </c>
      <c r="M285" s="23">
        <v>152.35</v>
      </c>
      <c r="N285" s="23">
        <v>0</v>
      </c>
      <c r="O285" s="23">
        <v>198</v>
      </c>
      <c r="P285" s="23">
        <v>149.36000000000001</v>
      </c>
      <c r="Q285" s="23">
        <v>150.36492122335494</v>
      </c>
      <c r="R285" s="23">
        <v>157.4</v>
      </c>
      <c r="S285" s="23">
        <v>162.3307425926011</v>
      </c>
      <c r="T285" s="23">
        <v>237</v>
      </c>
      <c r="U285" s="23">
        <v>144.16</v>
      </c>
      <c r="V285" s="23">
        <v>165.01</v>
      </c>
      <c r="W285" s="23">
        <v>157.31965129813059</v>
      </c>
      <c r="X285" s="23">
        <v>150</v>
      </c>
      <c r="Y285" s="23">
        <v>138.93618643421686</v>
      </c>
      <c r="Z285" s="23">
        <v>164.87</v>
      </c>
      <c r="AA285" s="23">
        <v>157.46</v>
      </c>
      <c r="AB285" s="23">
        <v>163.65</v>
      </c>
      <c r="AC285" s="23">
        <v>186.89175032243585</v>
      </c>
      <c r="AD285" s="23">
        <v>187.94</v>
      </c>
      <c r="AE285" s="23">
        <v>157.08967133019081</v>
      </c>
      <c r="AF285" s="23">
        <v>157.55058248349093</v>
      </c>
    </row>
    <row r="286" spans="1:33">
      <c r="A286" s="21"/>
      <c r="B286" s="24">
        <f t="shared" si="7"/>
        <v>41728</v>
      </c>
      <c r="C286" s="25">
        <v>146</v>
      </c>
      <c r="D286" s="25">
        <v>203.2978832191431</v>
      </c>
      <c r="E286" s="25">
        <v>154.96486594887983</v>
      </c>
      <c r="F286" s="25">
        <v>146.1447784386219</v>
      </c>
      <c r="G286" s="25">
        <v>158.80000000000001</v>
      </c>
      <c r="H286" s="25">
        <v>157.99</v>
      </c>
      <c r="I286" s="25">
        <v>191.66</v>
      </c>
      <c r="J286" s="25">
        <v>178.3</v>
      </c>
      <c r="K286" s="25">
        <v>154</v>
      </c>
      <c r="L286" s="25">
        <v>156.65358111951363</v>
      </c>
      <c r="M286" s="25">
        <v>152.35</v>
      </c>
      <c r="N286" s="25">
        <v>0</v>
      </c>
      <c r="O286" s="25">
        <v>198</v>
      </c>
      <c r="P286" s="25">
        <v>149.36000000000001</v>
      </c>
      <c r="Q286" s="25">
        <v>153.19999999999999</v>
      </c>
      <c r="R286" s="25">
        <v>164.09</v>
      </c>
      <c r="S286" s="25">
        <v>159.40746570721836</v>
      </c>
      <c r="T286" s="25">
        <v>237</v>
      </c>
      <c r="U286" s="25">
        <v>139.62</v>
      </c>
      <c r="V286" s="25">
        <v>162.06</v>
      </c>
      <c r="W286" s="25">
        <v>156.75026198205208</v>
      </c>
      <c r="X286" s="25">
        <v>167</v>
      </c>
      <c r="Y286" s="25">
        <v>139.02519300577737</v>
      </c>
      <c r="Z286" s="25">
        <v>160.55000000000001</v>
      </c>
      <c r="AA286" s="25">
        <v>158.99</v>
      </c>
      <c r="AB286" s="25">
        <v>164.22</v>
      </c>
      <c r="AC286" s="25">
        <v>179.89424788142398</v>
      </c>
      <c r="AD286" s="25">
        <v>188.68352342998483</v>
      </c>
      <c r="AE286" s="25">
        <v>156.89597330856657</v>
      </c>
      <c r="AF286" s="25">
        <v>157.42768807548532</v>
      </c>
    </row>
    <row r="287" spans="1:33">
      <c r="A287" s="21"/>
      <c r="B287" s="22">
        <f t="shared" si="7"/>
        <v>41735</v>
      </c>
      <c r="C287" s="23">
        <v>146</v>
      </c>
      <c r="D287" s="23">
        <v>194.29389508129668</v>
      </c>
      <c r="E287" s="23">
        <v>154.96486594887983</v>
      </c>
      <c r="F287" s="23">
        <v>146.14142249165673</v>
      </c>
      <c r="G287" s="23">
        <v>161.59</v>
      </c>
      <c r="H287" s="23">
        <v>159.03</v>
      </c>
      <c r="I287" s="23">
        <v>191.84</v>
      </c>
      <c r="J287" s="23">
        <v>185.2</v>
      </c>
      <c r="K287" s="23">
        <v>159</v>
      </c>
      <c r="L287" s="23">
        <v>157.71980726871217</v>
      </c>
      <c r="M287" s="23">
        <v>155.51</v>
      </c>
      <c r="N287" s="23">
        <v>0</v>
      </c>
      <c r="O287" s="23">
        <v>198</v>
      </c>
      <c r="P287" s="23">
        <v>168.35</v>
      </c>
      <c r="Q287" s="23">
        <v>161.93524096385542</v>
      </c>
      <c r="R287" s="23">
        <v>157</v>
      </c>
      <c r="S287" s="23">
        <v>159.32114773297641</v>
      </c>
      <c r="T287" s="23">
        <v>237</v>
      </c>
      <c r="U287" s="23">
        <v>142.41999999999999</v>
      </c>
      <c r="V287" s="23">
        <v>162.65</v>
      </c>
      <c r="W287" s="23">
        <v>158.55899353495511</v>
      </c>
      <c r="X287" s="23">
        <v>170</v>
      </c>
      <c r="Y287" s="23">
        <v>137.97653536501434</v>
      </c>
      <c r="Z287" s="23">
        <v>159.31</v>
      </c>
      <c r="AA287" s="23">
        <v>158.13</v>
      </c>
      <c r="AB287" s="23">
        <v>163.72</v>
      </c>
      <c r="AC287" s="23">
        <v>181.37903115176468</v>
      </c>
      <c r="AD287" s="23">
        <v>190.69827630829749</v>
      </c>
      <c r="AE287" s="23">
        <v>159.2152956368424</v>
      </c>
      <c r="AF287" s="23">
        <v>159.89391391030657</v>
      </c>
    </row>
    <row r="288" spans="1:33">
      <c r="A288" s="21"/>
      <c r="B288" s="24">
        <f t="shared" si="7"/>
        <v>41742</v>
      </c>
      <c r="C288" s="25">
        <v>152.1</v>
      </c>
      <c r="D288" s="25">
        <v>190.79660496983334</v>
      </c>
      <c r="E288" s="25">
        <v>157.98984507225623</v>
      </c>
      <c r="F288" s="25">
        <v>146.13023711482234</v>
      </c>
      <c r="G288" s="25">
        <v>165.49</v>
      </c>
      <c r="H288" s="25">
        <v>161.36000000000001</v>
      </c>
      <c r="I288" s="25">
        <v>189.99</v>
      </c>
      <c r="J288" s="25">
        <v>185.48</v>
      </c>
      <c r="K288" s="25">
        <v>157</v>
      </c>
      <c r="L288" s="25">
        <v>160.68031694201878</v>
      </c>
      <c r="M288" s="25">
        <v>158.46</v>
      </c>
      <c r="N288" s="25">
        <v>0</v>
      </c>
      <c r="O288" s="25">
        <v>201</v>
      </c>
      <c r="P288" s="25">
        <v>165.54</v>
      </c>
      <c r="Q288" s="25">
        <v>165.42805838739577</v>
      </c>
      <c r="R288" s="25">
        <v>161.30000000000001</v>
      </c>
      <c r="S288" s="25">
        <v>164.07955569038342</v>
      </c>
      <c r="T288" s="25">
        <v>237</v>
      </c>
      <c r="U288" s="25">
        <v>147.86000000000001</v>
      </c>
      <c r="V288" s="25">
        <v>166.5</v>
      </c>
      <c r="W288" s="25">
        <v>161.73215141351221</v>
      </c>
      <c r="X288" s="25">
        <v>158</v>
      </c>
      <c r="Y288" s="25">
        <v>140.57962197453148</v>
      </c>
      <c r="Z288" s="25">
        <v>164.47</v>
      </c>
      <c r="AA288" s="25">
        <v>159.84</v>
      </c>
      <c r="AB288" s="25">
        <v>161.63</v>
      </c>
      <c r="AC288" s="25">
        <v>180.83469523307539</v>
      </c>
      <c r="AD288" s="25">
        <v>190.44780245889598</v>
      </c>
      <c r="AE288" s="25">
        <v>161.42025145069755</v>
      </c>
      <c r="AF288" s="25">
        <v>162.10631819403926</v>
      </c>
    </row>
    <row r="289" spans="1:32">
      <c r="A289" s="21"/>
      <c r="B289" s="22">
        <f t="shared" si="7"/>
        <v>41749</v>
      </c>
      <c r="C289" s="23">
        <v>153</v>
      </c>
      <c r="D289" s="23">
        <v>192.3509561304837</v>
      </c>
      <c r="E289" s="23">
        <v>159.58221122352424</v>
      </c>
      <c r="F289" s="23">
        <v>149.8725710043548</v>
      </c>
      <c r="G289" s="23">
        <v>163.76</v>
      </c>
      <c r="H289" s="23">
        <v>161.68</v>
      </c>
      <c r="I289" s="23">
        <v>189.06</v>
      </c>
      <c r="J289" s="23">
        <v>185.8</v>
      </c>
      <c r="K289" s="23">
        <v>163</v>
      </c>
      <c r="L289" s="23">
        <v>159.78560317847038</v>
      </c>
      <c r="M289" s="23">
        <v>160.35</v>
      </c>
      <c r="N289" s="23">
        <v>0</v>
      </c>
      <c r="O289" s="23">
        <v>201</v>
      </c>
      <c r="P289" s="23">
        <v>172.64</v>
      </c>
      <c r="Q289" s="23">
        <v>163.6468952734013</v>
      </c>
      <c r="R289" s="23">
        <v>160.5</v>
      </c>
      <c r="S289" s="23">
        <v>165.34008907548196</v>
      </c>
      <c r="T289" s="23">
        <v>237</v>
      </c>
      <c r="U289" s="23">
        <v>147.55000000000001</v>
      </c>
      <c r="V289" s="23">
        <v>165.68</v>
      </c>
      <c r="W289" s="23">
        <v>160.83512901642024</v>
      </c>
      <c r="X289" s="23">
        <v>180</v>
      </c>
      <c r="Y289" s="23">
        <v>146.44029196706734</v>
      </c>
      <c r="Z289" s="23">
        <v>165.4</v>
      </c>
      <c r="AA289" s="23">
        <v>163.76</v>
      </c>
      <c r="AB289" s="23">
        <v>160.57</v>
      </c>
      <c r="AC289" s="23">
        <v>180.79074175450157</v>
      </c>
      <c r="AD289" s="23">
        <v>191.11606547842626</v>
      </c>
      <c r="AE289" s="23">
        <v>162.47677607324931</v>
      </c>
      <c r="AF289" s="23">
        <v>162.98973054383038</v>
      </c>
    </row>
    <row r="290" spans="1:32">
      <c r="A290" s="21"/>
      <c r="B290" s="24">
        <f t="shared" si="7"/>
        <v>41756</v>
      </c>
      <c r="C290" s="25">
        <v>149.4</v>
      </c>
      <c r="D290" s="25">
        <v>190.2188362818284</v>
      </c>
      <c r="E290" s="25">
        <v>158.34057002605209</v>
      </c>
      <c r="F290" s="25">
        <v>149.88432902222144</v>
      </c>
      <c r="G290" s="25">
        <v>162.94999999999999</v>
      </c>
      <c r="H290" s="25">
        <v>160.91999999999999</v>
      </c>
      <c r="I290" s="25">
        <v>189.61</v>
      </c>
      <c r="J290" s="25">
        <v>185.88</v>
      </c>
      <c r="K290" s="25">
        <v>164</v>
      </c>
      <c r="L290" s="25">
        <v>163.50633160553767</v>
      </c>
      <c r="M290" s="25">
        <v>160.61000000000001</v>
      </c>
      <c r="N290" s="25">
        <v>0</v>
      </c>
      <c r="O290" s="25">
        <v>201</v>
      </c>
      <c r="P290" s="25">
        <v>171.91</v>
      </c>
      <c r="Q290" s="25">
        <v>167.18894810009269</v>
      </c>
      <c r="R290" s="25">
        <v>157.69999999999999</v>
      </c>
      <c r="S290" s="25">
        <v>161.85107684890738</v>
      </c>
      <c r="T290" s="25">
        <v>237</v>
      </c>
      <c r="U290" s="25">
        <v>145.1</v>
      </c>
      <c r="V290" s="25">
        <v>163.44</v>
      </c>
      <c r="W290" s="25">
        <v>160.47208488265983</v>
      </c>
      <c r="X290" s="25">
        <v>180</v>
      </c>
      <c r="Y290" s="25">
        <v>147.71403223895129</v>
      </c>
      <c r="Z290" s="25">
        <v>161.86000000000001</v>
      </c>
      <c r="AA290" s="25">
        <v>162.5</v>
      </c>
      <c r="AB290" s="25">
        <v>160.88999999999999</v>
      </c>
      <c r="AC290" s="25">
        <v>182.56662499528463</v>
      </c>
      <c r="AD290" s="25">
        <v>191.253842695537</v>
      </c>
      <c r="AE290" s="25">
        <v>161.91385008307705</v>
      </c>
      <c r="AF290" s="25">
        <v>162.36888427433706</v>
      </c>
    </row>
    <row r="291" spans="1:32">
      <c r="A291" s="21"/>
      <c r="B291" s="22">
        <f t="shared" ref="B291:B296" si="8">B290+7</f>
        <v>41763</v>
      </c>
      <c r="C291" s="23">
        <v>150.30000000000001</v>
      </c>
      <c r="D291" s="23">
        <v>187.64699867062075</v>
      </c>
      <c r="E291" s="23">
        <v>159.67379311780502</v>
      </c>
      <c r="F291" s="23">
        <v>149.91559711690471</v>
      </c>
      <c r="G291" s="23">
        <v>163.96</v>
      </c>
      <c r="H291" s="23">
        <v>160.97999999999999</v>
      </c>
      <c r="I291" s="23">
        <v>188.69</v>
      </c>
      <c r="J291" s="23">
        <v>185.07</v>
      </c>
      <c r="K291" s="23">
        <v>164</v>
      </c>
      <c r="L291" s="23">
        <v>163.91256994779735</v>
      </c>
      <c r="M291" s="23">
        <v>162.19</v>
      </c>
      <c r="N291" s="23">
        <v>0</v>
      </c>
      <c r="O291" s="23">
        <v>201</v>
      </c>
      <c r="P291" s="23">
        <v>173.35</v>
      </c>
      <c r="Q291" s="23">
        <v>166.81823447636702</v>
      </c>
      <c r="R291" s="23">
        <v>159.80000000000001</v>
      </c>
      <c r="S291" s="23">
        <v>163.72743071647048</v>
      </c>
      <c r="T291" s="23">
        <v>237</v>
      </c>
      <c r="U291" s="23">
        <v>147.08000000000001</v>
      </c>
      <c r="V291" s="23">
        <v>163.31</v>
      </c>
      <c r="W291" s="23">
        <v>162.81758885690104</v>
      </c>
      <c r="X291" s="23">
        <v>180</v>
      </c>
      <c r="Y291" s="23">
        <v>153.97399726219319</v>
      </c>
      <c r="Z291" s="23">
        <v>162.32</v>
      </c>
      <c r="AA291" s="23">
        <v>161.19</v>
      </c>
      <c r="AB291" s="23">
        <v>162.22</v>
      </c>
      <c r="AC291" s="23">
        <v>181.5313694819267</v>
      </c>
      <c r="AD291" s="23">
        <v>192.57554306758274</v>
      </c>
      <c r="AE291" s="23">
        <v>163.06084307741514</v>
      </c>
      <c r="AF291" s="23">
        <v>163.37690835258545</v>
      </c>
    </row>
    <row r="292" spans="1:32">
      <c r="A292" s="21"/>
      <c r="B292" s="24">
        <f t="shared" si="8"/>
        <v>41770</v>
      </c>
      <c r="C292" s="25">
        <v>151.69999999999999</v>
      </c>
      <c r="D292" s="25">
        <v>199.00807853563762</v>
      </c>
      <c r="E292" s="25">
        <v>159.67379311780502</v>
      </c>
      <c r="F292" s="25">
        <v>149.91961414790998</v>
      </c>
      <c r="G292" s="25">
        <v>164.07</v>
      </c>
      <c r="H292" s="25">
        <v>163.01</v>
      </c>
      <c r="I292" s="25">
        <v>187.76</v>
      </c>
      <c r="J292" s="25">
        <v>185.14</v>
      </c>
      <c r="K292" s="25">
        <v>160</v>
      </c>
      <c r="L292" s="25">
        <v>166.39000869496479</v>
      </c>
      <c r="M292" s="25">
        <v>163.4</v>
      </c>
      <c r="N292" s="25">
        <v>0</v>
      </c>
      <c r="O292" s="25">
        <v>201</v>
      </c>
      <c r="P292" s="25">
        <v>172.19</v>
      </c>
      <c r="Q292" s="25">
        <v>167.1599860982391</v>
      </c>
      <c r="R292" s="25">
        <v>158.69999999999999</v>
      </c>
      <c r="S292" s="25">
        <v>164.79099344927155</v>
      </c>
      <c r="T292" s="25">
        <v>237</v>
      </c>
      <c r="U292" s="25">
        <v>147.15</v>
      </c>
      <c r="V292" s="25">
        <v>163.13999999999999</v>
      </c>
      <c r="W292" s="25">
        <v>163.16420227634086</v>
      </c>
      <c r="X292" s="25">
        <v>181</v>
      </c>
      <c r="Y292" s="25">
        <v>157.54137755529354</v>
      </c>
      <c r="Z292" s="25">
        <v>163.81</v>
      </c>
      <c r="AA292" s="25">
        <v>162.36000000000001</v>
      </c>
      <c r="AB292" s="25">
        <v>160.55000000000001</v>
      </c>
      <c r="AC292" s="25">
        <v>183.32886068410858</v>
      </c>
      <c r="AD292" s="25">
        <v>192.89064376965098</v>
      </c>
      <c r="AE292" s="25">
        <v>163.27645337621897</v>
      </c>
      <c r="AF292" s="25">
        <v>163.60912206713141</v>
      </c>
    </row>
    <row r="293" spans="1:32">
      <c r="A293" s="21"/>
      <c r="B293" s="22">
        <f t="shared" si="8"/>
        <v>41777</v>
      </c>
      <c r="C293" s="23">
        <v>151.1</v>
      </c>
      <c r="D293" s="23">
        <v>193.93598527456797</v>
      </c>
      <c r="E293" s="23">
        <v>160.8612749286265</v>
      </c>
      <c r="F293" s="23">
        <v>149.91301485350323</v>
      </c>
      <c r="G293" s="23">
        <v>164.07</v>
      </c>
      <c r="H293" s="23">
        <v>163.88</v>
      </c>
      <c r="I293" s="23">
        <v>185.71</v>
      </c>
      <c r="J293" s="23">
        <v>185.32</v>
      </c>
      <c r="K293" s="23">
        <v>157</v>
      </c>
      <c r="L293" s="23">
        <v>166.42352254651894</v>
      </c>
      <c r="M293" s="23">
        <v>166.37</v>
      </c>
      <c r="N293" s="23">
        <v>0</v>
      </c>
      <c r="O293" s="23">
        <v>201</v>
      </c>
      <c r="P293" s="23">
        <v>172.55</v>
      </c>
      <c r="Q293" s="23">
        <v>168.21420296570898</v>
      </c>
      <c r="R293" s="23">
        <v>158.6</v>
      </c>
      <c r="S293" s="23">
        <v>164.70647174770036</v>
      </c>
      <c r="T293" s="23">
        <v>237</v>
      </c>
      <c r="U293" s="23">
        <v>147.22999999999999</v>
      </c>
      <c r="V293" s="23">
        <v>163.43</v>
      </c>
      <c r="W293" s="23">
        <v>160.74872260469178</v>
      </c>
      <c r="X293" s="23">
        <v>181</v>
      </c>
      <c r="Y293" s="23">
        <v>162.46967045926897</v>
      </c>
      <c r="Z293" s="23">
        <v>162.41999999999999</v>
      </c>
      <c r="AA293" s="23">
        <v>162.19</v>
      </c>
      <c r="AB293" s="23">
        <v>161.01</v>
      </c>
      <c r="AC293" s="23">
        <v>184.04450744880438</v>
      </c>
      <c r="AD293" s="23">
        <v>195.70841763227273</v>
      </c>
      <c r="AE293" s="23">
        <v>163.04627095681377</v>
      </c>
      <c r="AF293" s="23">
        <v>163.18355494939237</v>
      </c>
    </row>
    <row r="294" spans="1:32">
      <c r="A294" s="21"/>
      <c r="B294" s="24">
        <f t="shared" si="8"/>
        <v>41784</v>
      </c>
      <c r="C294" s="25">
        <v>143.1</v>
      </c>
      <c r="D294" s="25">
        <v>190.76081398916045</v>
      </c>
      <c r="E294" s="25">
        <v>161.86739653037228</v>
      </c>
      <c r="F294" s="25">
        <v>149.90928507452401</v>
      </c>
      <c r="G294" s="25">
        <v>168.06</v>
      </c>
      <c r="H294" s="25">
        <v>163.44</v>
      </c>
      <c r="I294" s="25">
        <v>185.71</v>
      </c>
      <c r="J294" s="25">
        <v>177.67</v>
      </c>
      <c r="K294" s="25">
        <v>153</v>
      </c>
      <c r="L294" s="25">
        <v>167.76166274120905</v>
      </c>
      <c r="M294" s="25">
        <v>166.88</v>
      </c>
      <c r="N294" s="25">
        <v>0</v>
      </c>
      <c r="O294" s="25">
        <v>201</v>
      </c>
      <c r="P294" s="25">
        <v>175.18</v>
      </c>
      <c r="Q294" s="25">
        <v>167.70736793327154</v>
      </c>
      <c r="R294" s="25">
        <v>163.6</v>
      </c>
      <c r="S294" s="25">
        <v>166.56446703840399</v>
      </c>
      <c r="T294" s="25">
        <v>237</v>
      </c>
      <c r="U294" s="25">
        <v>147.4</v>
      </c>
      <c r="V294" s="25">
        <v>165.08</v>
      </c>
      <c r="W294" s="25">
        <v>162.08763415134322</v>
      </c>
      <c r="X294" s="25">
        <v>181</v>
      </c>
      <c r="Y294" s="25">
        <v>163.53145599648605</v>
      </c>
      <c r="Z294" s="25">
        <v>163.9</v>
      </c>
      <c r="AA294" s="25">
        <v>164.2</v>
      </c>
      <c r="AB294" s="25">
        <v>160.99</v>
      </c>
      <c r="AC294" s="25">
        <v>186.28891439193725</v>
      </c>
      <c r="AD294" s="25">
        <v>196.07</v>
      </c>
      <c r="AE294" s="25">
        <v>163.59987126492999</v>
      </c>
      <c r="AF294" s="25">
        <v>163.52242669863972</v>
      </c>
    </row>
    <row r="295" spans="1:32">
      <c r="A295" s="21"/>
      <c r="B295" s="22">
        <f t="shared" si="8"/>
        <v>41791</v>
      </c>
      <c r="C295" s="23">
        <v>150.80000000000001</v>
      </c>
      <c r="D295" s="23">
        <v>191.59934553635344</v>
      </c>
      <c r="E295" s="23">
        <v>165.46448087431696</v>
      </c>
      <c r="F295" s="23">
        <v>151.9350763694828</v>
      </c>
      <c r="G295" s="23">
        <v>171.87</v>
      </c>
      <c r="H295" s="23">
        <v>162.80000000000001</v>
      </c>
      <c r="I295" s="23">
        <v>181.81</v>
      </c>
      <c r="J295" s="23">
        <v>177.8</v>
      </c>
      <c r="K295" s="23">
        <v>151</v>
      </c>
      <c r="L295" s="23">
        <v>170.44481618567158</v>
      </c>
      <c r="M295" s="23">
        <v>167.84</v>
      </c>
      <c r="N295" s="23">
        <v>0</v>
      </c>
      <c r="O295" s="23">
        <v>201</v>
      </c>
      <c r="P295" s="23">
        <v>175.02</v>
      </c>
      <c r="Q295" s="23">
        <v>166.69080166821129</v>
      </c>
      <c r="R295" s="23">
        <v>167.5</v>
      </c>
      <c r="S295" s="23">
        <v>173.0768016585389</v>
      </c>
      <c r="T295" s="23">
        <v>237</v>
      </c>
      <c r="U295" s="23">
        <v>151.30000000000001</v>
      </c>
      <c r="V295" s="23">
        <v>169.36</v>
      </c>
      <c r="W295" s="23">
        <v>166.88972991570617</v>
      </c>
      <c r="X295" s="23">
        <v>184</v>
      </c>
      <c r="Y295" s="23">
        <v>167.73064952177566</v>
      </c>
      <c r="Z295" s="23">
        <v>169.6</v>
      </c>
      <c r="AA295" s="23">
        <v>169.69</v>
      </c>
      <c r="AB295" s="23">
        <v>161.41999999999999</v>
      </c>
      <c r="AC295" s="23">
        <v>186.82576723962111</v>
      </c>
      <c r="AD295" s="23">
        <v>196.63232719562939</v>
      </c>
      <c r="AE295" s="23">
        <v>166.53216781433619</v>
      </c>
      <c r="AF295" s="23">
        <v>166.51629426619138</v>
      </c>
    </row>
    <row r="296" spans="1:32">
      <c r="A296" s="21"/>
      <c r="B296" s="24">
        <f t="shared" si="8"/>
        <v>41798</v>
      </c>
      <c r="C296" s="25">
        <v>151.80000000000001</v>
      </c>
      <c r="D296" s="25">
        <v>184.45648839349627</v>
      </c>
      <c r="E296" s="25">
        <v>166.61811826390914</v>
      </c>
      <c r="F296" s="25">
        <v>155.43049653535471</v>
      </c>
      <c r="G296" s="25">
        <v>173.46</v>
      </c>
      <c r="H296" s="25">
        <v>162.61000000000001</v>
      </c>
      <c r="I296" s="25">
        <v>180.89</v>
      </c>
      <c r="J296" s="25">
        <v>178.84</v>
      </c>
      <c r="K296" s="25">
        <v>151</v>
      </c>
      <c r="L296" s="25">
        <v>170.37538389606672</v>
      </c>
      <c r="M296" s="25">
        <v>169.54</v>
      </c>
      <c r="N296" s="25">
        <v>0</v>
      </c>
      <c r="O296" s="25">
        <v>205</v>
      </c>
      <c r="P296" s="25">
        <v>175.8</v>
      </c>
      <c r="Q296" s="25">
        <v>168.93825301204819</v>
      </c>
      <c r="R296" s="25">
        <v>168</v>
      </c>
      <c r="S296" s="25">
        <v>173.98078288468321</v>
      </c>
      <c r="T296" s="25">
        <v>237</v>
      </c>
      <c r="U296" s="25">
        <v>154</v>
      </c>
      <c r="V296" s="25">
        <v>170.12</v>
      </c>
      <c r="W296" s="25">
        <v>166.68579825395454</v>
      </c>
      <c r="X296" s="25">
        <v>186</v>
      </c>
      <c r="Y296" s="25">
        <v>169.20729428358786</v>
      </c>
      <c r="Z296" s="25">
        <v>170.23</v>
      </c>
      <c r="AA296" s="25">
        <v>170.75</v>
      </c>
      <c r="AB296" s="25">
        <v>159.63</v>
      </c>
      <c r="AC296" s="25">
        <v>185.55976958413123</v>
      </c>
      <c r="AD296" s="25">
        <v>196.45</v>
      </c>
      <c r="AE296" s="25">
        <v>167.73960750866544</v>
      </c>
      <c r="AF296" s="25">
        <v>167.66608497083445</v>
      </c>
    </row>
    <row r="297" spans="1:32">
      <c r="A297" s="21"/>
      <c r="B297" s="22">
        <f t="shared" ref="B297:B302" si="9">B296+7</f>
        <v>41805</v>
      </c>
      <c r="C297" s="23">
        <v>154.4</v>
      </c>
      <c r="D297" s="23">
        <v>189.93250843644549</v>
      </c>
      <c r="E297" s="23">
        <v>170.01894767526599</v>
      </c>
      <c r="F297" s="23">
        <v>155.48287773531146</v>
      </c>
      <c r="G297" s="23">
        <v>175.21</v>
      </c>
      <c r="H297" s="23">
        <v>163.54</v>
      </c>
      <c r="I297" s="23">
        <v>180.51</v>
      </c>
      <c r="J297" s="23">
        <v>181.36</v>
      </c>
      <c r="K297" s="23">
        <v>153</v>
      </c>
      <c r="L297" s="23">
        <v>173.86781447817984</v>
      </c>
      <c r="M297" s="23">
        <v>170.38</v>
      </c>
      <c r="N297" s="23">
        <v>0</v>
      </c>
      <c r="O297" s="23">
        <v>205</v>
      </c>
      <c r="P297" s="23">
        <v>176.66</v>
      </c>
      <c r="Q297" s="23">
        <v>170.50220111214088</v>
      </c>
      <c r="R297" s="23">
        <v>170</v>
      </c>
      <c r="S297" s="23">
        <v>176.71303549772199</v>
      </c>
      <c r="T297" s="23">
        <v>237</v>
      </c>
      <c r="U297" s="23">
        <v>156.99</v>
      </c>
      <c r="V297" s="23">
        <v>171.75</v>
      </c>
      <c r="W297" s="23">
        <v>170.16907709192958</v>
      </c>
      <c r="X297" s="23">
        <v>189</v>
      </c>
      <c r="Y297" s="23">
        <v>173.3255494773542</v>
      </c>
      <c r="Z297" s="23">
        <v>172.59</v>
      </c>
      <c r="AA297" s="23">
        <v>170.74</v>
      </c>
      <c r="AB297" s="23">
        <v>160.84</v>
      </c>
      <c r="AC297" s="23">
        <v>187.44782223628235</v>
      </c>
      <c r="AD297" s="23">
        <v>197.19779585969459</v>
      </c>
      <c r="AE297" s="23">
        <v>169.97847236424752</v>
      </c>
      <c r="AF297" s="23">
        <v>169.85501063833485</v>
      </c>
    </row>
    <row r="298" spans="1:32">
      <c r="A298" s="21"/>
      <c r="B298" s="24">
        <f t="shared" si="9"/>
        <v>41812</v>
      </c>
      <c r="C298" s="25">
        <v>156.19999999999999</v>
      </c>
      <c r="D298" s="25">
        <v>194.58533592391862</v>
      </c>
      <c r="E298" s="25">
        <v>171.69776944899925</v>
      </c>
      <c r="F298" s="25">
        <v>155.56419801100063</v>
      </c>
      <c r="G298" s="25">
        <v>176.47</v>
      </c>
      <c r="H298" s="25">
        <v>162.97</v>
      </c>
      <c r="I298" s="25">
        <v>180.51</v>
      </c>
      <c r="J298" s="25">
        <v>184.07</v>
      </c>
      <c r="K298" s="25">
        <v>158</v>
      </c>
      <c r="L298" s="25">
        <v>174.60571837969812</v>
      </c>
      <c r="M298" s="25">
        <v>172.89</v>
      </c>
      <c r="N298" s="25">
        <v>0</v>
      </c>
      <c r="O298" s="25">
        <v>205</v>
      </c>
      <c r="P298" s="25">
        <v>178.35</v>
      </c>
      <c r="Q298" s="25">
        <v>169.93164967562558</v>
      </c>
      <c r="R298" s="25">
        <v>170.4</v>
      </c>
      <c r="S298" s="25">
        <v>177.95</v>
      </c>
      <c r="T298" s="25">
        <v>237</v>
      </c>
      <c r="U298" s="25">
        <v>156.99</v>
      </c>
      <c r="V298" s="25">
        <v>172.91</v>
      </c>
      <c r="W298" s="25">
        <v>171.32735490944447</v>
      </c>
      <c r="X298" s="25">
        <v>192</v>
      </c>
      <c r="Y298" s="25">
        <v>175.87396795586216</v>
      </c>
      <c r="Z298" s="25">
        <v>172</v>
      </c>
      <c r="AA298" s="25">
        <v>173.85</v>
      </c>
      <c r="AB298" s="25">
        <v>160.68</v>
      </c>
      <c r="AC298" s="25">
        <v>187.84982477099044</v>
      </c>
      <c r="AD298" s="25">
        <v>197.98</v>
      </c>
      <c r="AE298" s="25">
        <v>171.4515747591897</v>
      </c>
      <c r="AF298" s="25">
        <v>171.43530297741145</v>
      </c>
    </row>
    <row r="299" spans="1:32">
      <c r="A299" s="21"/>
      <c r="B299" s="22">
        <f t="shared" si="9"/>
        <v>41819</v>
      </c>
      <c r="C299" s="23">
        <v>158.69999999999999</v>
      </c>
      <c r="D299" s="23">
        <v>194.76940382452196</v>
      </c>
      <c r="E299" s="23">
        <v>174.33145617121383</v>
      </c>
      <c r="F299" s="23">
        <v>157.19215418779905</v>
      </c>
      <c r="G299" s="23">
        <v>180.9</v>
      </c>
      <c r="H299" s="23">
        <v>165.85</v>
      </c>
      <c r="I299" s="23">
        <v>182.37</v>
      </c>
      <c r="J299" s="23">
        <v>186.73</v>
      </c>
      <c r="K299" s="23">
        <v>159</v>
      </c>
      <c r="L299" s="23">
        <v>177.82781876612503</v>
      </c>
      <c r="M299" s="23">
        <v>172.87</v>
      </c>
      <c r="N299" s="23">
        <v>0</v>
      </c>
      <c r="O299" s="23">
        <v>205</v>
      </c>
      <c r="P299" s="23">
        <v>174.11</v>
      </c>
      <c r="Q299" s="23">
        <v>175.76459684893422</v>
      </c>
      <c r="R299" s="23">
        <v>175.7</v>
      </c>
      <c r="S299" s="23">
        <v>180.01013029315962</v>
      </c>
      <c r="T299" s="23">
        <v>237</v>
      </c>
      <c r="U299" s="23">
        <v>159.09</v>
      </c>
      <c r="V299" s="23">
        <v>176.83</v>
      </c>
      <c r="W299" s="23">
        <v>175.66778954177749</v>
      </c>
      <c r="X299" s="23">
        <v>195</v>
      </c>
      <c r="Y299" s="23">
        <v>178.95271127654175</v>
      </c>
      <c r="Z299" s="23">
        <v>173.95</v>
      </c>
      <c r="AA299" s="23">
        <v>175.18</v>
      </c>
      <c r="AB299" s="23">
        <v>161.05000000000001</v>
      </c>
      <c r="AC299" s="23">
        <v>185.20134374590987</v>
      </c>
      <c r="AD299" s="23">
        <v>199.48384100874256</v>
      </c>
      <c r="AE299" s="23">
        <v>174.34087094959389</v>
      </c>
      <c r="AF299" s="23">
        <v>174.43092165526951</v>
      </c>
    </row>
    <row r="300" spans="1:32">
      <c r="A300" s="21"/>
      <c r="B300" s="24">
        <f t="shared" si="9"/>
        <v>41826</v>
      </c>
      <c r="C300" s="25">
        <v>162.5</v>
      </c>
      <c r="D300" s="25">
        <v>194.69270886593722</v>
      </c>
      <c r="E300" s="25">
        <v>177.09157539666015</v>
      </c>
      <c r="F300" s="25">
        <v>157.1801076350371</v>
      </c>
      <c r="G300" s="25">
        <v>180.35</v>
      </c>
      <c r="H300" s="25">
        <v>166.3</v>
      </c>
      <c r="I300" s="25">
        <v>180.89</v>
      </c>
      <c r="J300" s="25">
        <v>189.19</v>
      </c>
      <c r="K300" s="25">
        <v>160</v>
      </c>
      <c r="L300" s="25">
        <v>179.21666886456549</v>
      </c>
      <c r="M300" s="25">
        <v>173.49</v>
      </c>
      <c r="N300" s="25">
        <v>0</v>
      </c>
      <c r="O300" s="25">
        <v>205</v>
      </c>
      <c r="P300" s="25">
        <v>182.12</v>
      </c>
      <c r="Q300" s="25">
        <v>177.74849397590364</v>
      </c>
      <c r="R300" s="25">
        <v>176</v>
      </c>
      <c r="S300" s="25">
        <v>183.6801650570838</v>
      </c>
      <c r="T300" s="25">
        <v>237</v>
      </c>
      <c r="U300" s="25">
        <v>160.1</v>
      </c>
      <c r="V300" s="25">
        <v>178</v>
      </c>
      <c r="W300" s="25">
        <v>178.27657574202698</v>
      </c>
      <c r="X300" s="25">
        <v>196</v>
      </c>
      <c r="Y300" s="25">
        <v>180.80322985006595</v>
      </c>
      <c r="Z300" s="25">
        <v>173.42</v>
      </c>
      <c r="AA300" s="25">
        <v>176.97</v>
      </c>
      <c r="AB300" s="25">
        <v>161.47</v>
      </c>
      <c r="AC300" s="25">
        <v>188.84911562058159</v>
      </c>
      <c r="AD300" s="25">
        <v>198.68740754023398</v>
      </c>
      <c r="AE300" s="25">
        <v>175.36054018613902</v>
      </c>
      <c r="AF300" s="25">
        <v>175.48905614223091</v>
      </c>
    </row>
    <row r="301" spans="1:32">
      <c r="A301" s="21"/>
      <c r="B301" s="22">
        <f t="shared" si="9"/>
        <v>41833</v>
      </c>
      <c r="C301" s="23">
        <v>158.70000000000002</v>
      </c>
      <c r="D301" s="23">
        <v>194.524</v>
      </c>
      <c r="E301" s="23">
        <v>178.50970000000001</v>
      </c>
      <c r="F301" s="23">
        <v>153.8408</v>
      </c>
      <c r="G301" s="23">
        <v>174.85</v>
      </c>
      <c r="H301" s="23">
        <v>167.21</v>
      </c>
      <c r="I301" s="23">
        <v>185.16</v>
      </c>
      <c r="J301" s="23">
        <v>189.91</v>
      </c>
      <c r="K301" s="23">
        <v>160</v>
      </c>
      <c r="L301" s="23">
        <v>180.81200000000001</v>
      </c>
      <c r="M301" s="23">
        <v>175.07</v>
      </c>
      <c r="N301" s="23">
        <v>0</v>
      </c>
      <c r="O301" s="23">
        <v>205</v>
      </c>
      <c r="P301" s="23">
        <v>181.74</v>
      </c>
      <c r="Q301" s="23">
        <v>176.34960000000001</v>
      </c>
      <c r="R301" s="23">
        <v>170.70000000000002</v>
      </c>
      <c r="S301" s="23">
        <v>184.52080000000001</v>
      </c>
      <c r="T301" s="23">
        <v>237</v>
      </c>
      <c r="U301" s="23">
        <v>157.6</v>
      </c>
      <c r="V301" s="23">
        <v>175.79</v>
      </c>
      <c r="W301" s="23">
        <v>175.3141</v>
      </c>
      <c r="X301" s="23">
        <v>196</v>
      </c>
      <c r="Y301" s="23">
        <v>181.09550000000002</v>
      </c>
      <c r="Z301" s="23">
        <v>178.24</v>
      </c>
      <c r="AA301" s="23">
        <v>178.07</v>
      </c>
      <c r="AB301" s="23">
        <v>161.44</v>
      </c>
      <c r="AC301" s="23">
        <v>186.57770000000002</v>
      </c>
      <c r="AD301" s="23">
        <v>198.68860000000001</v>
      </c>
      <c r="AE301" s="23">
        <v>172.977957692047</v>
      </c>
      <c r="AF301" s="23">
        <v>165.9370589877671</v>
      </c>
    </row>
    <row r="302" spans="1:32">
      <c r="A302" s="21"/>
      <c r="B302" s="24">
        <f t="shared" si="9"/>
        <v>41840</v>
      </c>
      <c r="C302" s="25">
        <v>150.9</v>
      </c>
      <c r="D302" s="25">
        <v>194.58530000000002</v>
      </c>
      <c r="E302" s="25">
        <v>174.90710000000001</v>
      </c>
      <c r="F302" s="25">
        <v>152.61500000000001</v>
      </c>
      <c r="G302" s="25">
        <v>168.04</v>
      </c>
      <c r="H302" s="25">
        <v>167.69</v>
      </c>
      <c r="I302" s="25">
        <v>188.87</v>
      </c>
      <c r="J302" s="25">
        <v>187.74</v>
      </c>
      <c r="K302" s="25">
        <v>159</v>
      </c>
      <c r="L302" s="25">
        <v>175.512</v>
      </c>
      <c r="M302" s="25">
        <v>175.12</v>
      </c>
      <c r="N302" s="25">
        <v>0</v>
      </c>
      <c r="O302" s="25">
        <v>205</v>
      </c>
      <c r="P302" s="25">
        <v>179.66</v>
      </c>
      <c r="Q302" s="25">
        <v>169.88820000000001</v>
      </c>
      <c r="R302" s="25">
        <v>163.20000000000002</v>
      </c>
      <c r="S302" s="25">
        <v>174.8683</v>
      </c>
      <c r="T302" s="25">
        <v>237</v>
      </c>
      <c r="U302" s="25">
        <v>149.71</v>
      </c>
      <c r="V302" s="25">
        <v>170.75</v>
      </c>
      <c r="W302" s="25">
        <v>168.048</v>
      </c>
      <c r="X302" s="25">
        <v>197</v>
      </c>
      <c r="Y302" s="25">
        <v>181.1985</v>
      </c>
      <c r="Z302" s="25">
        <v>175.41</v>
      </c>
      <c r="AA302" s="25">
        <v>177.24</v>
      </c>
      <c r="AB302" s="25">
        <v>161.87</v>
      </c>
      <c r="AC302" s="25">
        <v>189.08360000000002</v>
      </c>
      <c r="AD302" s="25">
        <v>198.83020000000002</v>
      </c>
      <c r="AE302" s="25">
        <v>168.36392508081602</v>
      </c>
      <c r="AF302" s="25">
        <v>168.09254241906902</v>
      </c>
    </row>
    <row r="303" spans="1:32">
      <c r="A303" s="21"/>
      <c r="B303" s="22">
        <f t="shared" ref="B303:B308" si="10">B302+7</f>
        <v>41847</v>
      </c>
      <c r="C303" s="23">
        <v>141.70000000000002</v>
      </c>
      <c r="D303" s="23">
        <v>191.53800000000001</v>
      </c>
      <c r="E303" s="23">
        <v>171.1011</v>
      </c>
      <c r="F303" s="23">
        <v>149.66030000000001</v>
      </c>
      <c r="G303" s="23">
        <v>165.47</v>
      </c>
      <c r="H303" s="23">
        <v>167.54</v>
      </c>
      <c r="I303" s="23">
        <v>190.36</v>
      </c>
      <c r="J303" s="23">
        <v>185.18</v>
      </c>
      <c r="K303" s="23">
        <v>158</v>
      </c>
      <c r="L303" s="23">
        <v>170.53490000000002</v>
      </c>
      <c r="M303" s="23">
        <v>171.24</v>
      </c>
      <c r="N303" s="23">
        <v>0</v>
      </c>
      <c r="O303" s="23">
        <v>205</v>
      </c>
      <c r="P303" s="23">
        <v>173.1</v>
      </c>
      <c r="Q303" s="23">
        <v>171.0351</v>
      </c>
      <c r="R303" s="23">
        <v>160.30000000000001</v>
      </c>
      <c r="S303" s="23">
        <v>169.04650000000001</v>
      </c>
      <c r="T303" s="23">
        <v>237</v>
      </c>
      <c r="U303" s="23">
        <v>143.76</v>
      </c>
      <c r="V303" s="23">
        <v>167.20000000000002</v>
      </c>
      <c r="W303" s="23">
        <v>164.089</v>
      </c>
      <c r="X303" s="23">
        <v>194</v>
      </c>
      <c r="Y303" s="23">
        <v>180.87810000000002</v>
      </c>
      <c r="Z303" s="23">
        <v>171.33</v>
      </c>
      <c r="AA303" s="23">
        <v>173.27</v>
      </c>
      <c r="AB303" s="23">
        <v>161.71</v>
      </c>
      <c r="AC303" s="23">
        <v>172.5224</v>
      </c>
      <c r="AD303" s="23">
        <v>197.0282</v>
      </c>
      <c r="AE303" s="23">
        <v>164.93341983443742</v>
      </c>
      <c r="AF303" s="23">
        <v>164.58397163304406</v>
      </c>
    </row>
    <row r="304" spans="1:32">
      <c r="A304" s="21"/>
      <c r="B304" s="24">
        <f t="shared" si="10"/>
        <v>41854</v>
      </c>
      <c r="C304" s="25">
        <v>143.5</v>
      </c>
      <c r="D304" s="25">
        <v>191.18010000000001</v>
      </c>
      <c r="E304" s="25">
        <v>170.0189</v>
      </c>
      <c r="F304" s="25">
        <v>149.67070000000001</v>
      </c>
      <c r="G304" s="25">
        <v>166.84</v>
      </c>
      <c r="H304" s="25">
        <v>166.9</v>
      </c>
      <c r="I304" s="25">
        <v>190.73</v>
      </c>
      <c r="J304" s="25">
        <v>183.27</v>
      </c>
      <c r="K304" s="25">
        <v>156</v>
      </c>
      <c r="L304" s="25">
        <v>170.703</v>
      </c>
      <c r="M304" s="25">
        <v>167.18</v>
      </c>
      <c r="N304" s="25">
        <v>0</v>
      </c>
      <c r="O304" s="25">
        <v>205</v>
      </c>
      <c r="P304" s="25">
        <v>175.91</v>
      </c>
      <c r="Q304" s="25">
        <v>171.5043</v>
      </c>
      <c r="R304" s="25">
        <v>162.5</v>
      </c>
      <c r="S304" s="25">
        <v>170.6206</v>
      </c>
      <c r="T304" s="25">
        <v>237</v>
      </c>
      <c r="U304" s="25">
        <v>146.75</v>
      </c>
      <c r="V304" s="25">
        <v>166.38</v>
      </c>
      <c r="W304" s="25">
        <v>162.9692</v>
      </c>
      <c r="X304" s="25">
        <v>194</v>
      </c>
      <c r="Y304" s="25">
        <v>183.1473</v>
      </c>
      <c r="Z304" s="25">
        <v>170.18</v>
      </c>
      <c r="AA304" s="25">
        <v>175.05</v>
      </c>
      <c r="AB304" s="25">
        <v>161.29</v>
      </c>
      <c r="AC304" s="25">
        <v>173.38900000000001</v>
      </c>
      <c r="AD304" s="25">
        <v>195.18990000000002</v>
      </c>
      <c r="AE304" s="25">
        <v>165.27702835615173</v>
      </c>
      <c r="AF304" s="25">
        <v>164.75961088462341</v>
      </c>
    </row>
    <row r="305" spans="1:32">
      <c r="A305" s="21"/>
      <c r="B305" s="22">
        <f t="shared" si="10"/>
        <v>41861</v>
      </c>
      <c r="C305" s="23">
        <v>146</v>
      </c>
      <c r="D305" s="23">
        <v>193.30710000000002</v>
      </c>
      <c r="E305" s="23">
        <v>168.75980000000001</v>
      </c>
      <c r="F305" s="23">
        <v>149.68870000000001</v>
      </c>
      <c r="G305" s="23">
        <v>166.75</v>
      </c>
      <c r="H305" s="23">
        <v>163.80000000000001</v>
      </c>
      <c r="I305" s="23">
        <v>190.73</v>
      </c>
      <c r="J305" s="23">
        <v>182.96</v>
      </c>
      <c r="K305" s="23">
        <v>156</v>
      </c>
      <c r="L305" s="23">
        <v>171.5856</v>
      </c>
      <c r="M305" s="23">
        <v>167.19</v>
      </c>
      <c r="N305" s="23">
        <v>0</v>
      </c>
      <c r="O305" s="23">
        <v>218</v>
      </c>
      <c r="P305" s="23">
        <v>174.39000000000001</v>
      </c>
      <c r="Q305" s="23">
        <v>167.0615</v>
      </c>
      <c r="R305" s="23">
        <v>161.5</v>
      </c>
      <c r="S305" s="23">
        <v>169.91760000000002</v>
      </c>
      <c r="T305" s="23">
        <v>237</v>
      </c>
      <c r="U305" s="23">
        <v>146.72999999999999</v>
      </c>
      <c r="V305" s="23">
        <v>166.46</v>
      </c>
      <c r="W305" s="23">
        <v>162.602</v>
      </c>
      <c r="X305" s="23">
        <v>194</v>
      </c>
      <c r="Y305" s="23">
        <v>181.6574</v>
      </c>
      <c r="Z305" s="23">
        <v>169.1</v>
      </c>
      <c r="AA305" s="23">
        <v>173.23</v>
      </c>
      <c r="AB305" s="23">
        <v>162.74</v>
      </c>
      <c r="AC305" s="23">
        <v>179.4117</v>
      </c>
      <c r="AD305" s="23">
        <v>194.2415</v>
      </c>
      <c r="AE305" s="23">
        <v>165.26214269809853</v>
      </c>
      <c r="AF305" s="23">
        <v>164.77725204392863</v>
      </c>
    </row>
    <row r="306" spans="1:32">
      <c r="A306" s="21"/>
      <c r="B306" s="24">
        <f t="shared" si="10"/>
        <v>41868</v>
      </c>
      <c r="C306" s="25">
        <v>146.4</v>
      </c>
      <c r="D306" s="25">
        <v>193.71100000000001</v>
      </c>
      <c r="E306" s="25">
        <v>167.91810000000001</v>
      </c>
      <c r="F306" s="25">
        <v>149.68870000000001</v>
      </c>
      <c r="G306" s="25">
        <v>167.11</v>
      </c>
      <c r="H306" s="25">
        <v>164.58</v>
      </c>
      <c r="I306" s="25">
        <v>190.73</v>
      </c>
      <c r="J306" s="25">
        <v>181.63</v>
      </c>
      <c r="K306" s="25">
        <v>154</v>
      </c>
      <c r="L306" s="25">
        <v>169.11530000000002</v>
      </c>
      <c r="M306" s="25">
        <v>167.19</v>
      </c>
      <c r="N306" s="25">
        <v>0</v>
      </c>
      <c r="O306" s="25">
        <v>218</v>
      </c>
      <c r="P306" s="25">
        <v>167.70000000000002</v>
      </c>
      <c r="Q306" s="25">
        <v>170.0504</v>
      </c>
      <c r="R306" s="25">
        <v>162</v>
      </c>
      <c r="S306" s="25">
        <v>170.77330000000001</v>
      </c>
      <c r="T306" s="25">
        <v>237</v>
      </c>
      <c r="U306" s="25">
        <v>146.89000000000001</v>
      </c>
      <c r="V306" s="25">
        <v>166.33</v>
      </c>
      <c r="W306" s="25">
        <v>162.19650000000001</v>
      </c>
      <c r="X306" s="25">
        <v>191</v>
      </c>
      <c r="Y306" s="25">
        <v>182.72230000000002</v>
      </c>
      <c r="Z306" s="25">
        <v>169.25</v>
      </c>
      <c r="AA306" s="25">
        <v>173.23</v>
      </c>
      <c r="AB306" s="25">
        <v>162.91</v>
      </c>
      <c r="AC306" s="25">
        <v>184.74110000000002</v>
      </c>
      <c r="AD306" s="25">
        <v>192.25</v>
      </c>
      <c r="AE306" s="25">
        <v>165.11</v>
      </c>
      <c r="AF306" s="25">
        <v>164.61741551996471</v>
      </c>
    </row>
    <row r="307" spans="1:32">
      <c r="A307" s="21"/>
      <c r="B307" s="22">
        <f t="shared" si="10"/>
        <v>41875</v>
      </c>
      <c r="C307" s="23">
        <v>145.30000000000001</v>
      </c>
      <c r="D307" s="23">
        <v>193.29690000000002</v>
      </c>
      <c r="E307" s="23">
        <v>166.06730000000002</v>
      </c>
      <c r="F307" s="23">
        <v>149.68559999999999</v>
      </c>
      <c r="G307" s="23">
        <v>167.24</v>
      </c>
      <c r="H307" s="23">
        <v>164.54</v>
      </c>
      <c r="I307" s="23">
        <v>190.36</v>
      </c>
      <c r="J307" s="23">
        <v>180.24</v>
      </c>
      <c r="K307" s="23">
        <v>154</v>
      </c>
      <c r="L307" s="23">
        <v>168.7209</v>
      </c>
      <c r="M307" s="23">
        <v>163.18</v>
      </c>
      <c r="N307" s="23">
        <v>0</v>
      </c>
      <c r="O307" s="23">
        <v>218</v>
      </c>
      <c r="P307" s="23">
        <v>166.66</v>
      </c>
      <c r="Q307" s="23">
        <v>159.62120000000002</v>
      </c>
      <c r="R307" s="23">
        <v>161.70000000000002</v>
      </c>
      <c r="S307" s="23">
        <v>171.2672</v>
      </c>
      <c r="T307" s="23">
        <v>237</v>
      </c>
      <c r="U307" s="23">
        <v>146.78</v>
      </c>
      <c r="V307" s="23">
        <v>166.5</v>
      </c>
      <c r="W307" s="23">
        <v>162.15630000000002</v>
      </c>
      <c r="X307" s="23">
        <v>190</v>
      </c>
      <c r="Y307" s="23">
        <v>182.32260000000002</v>
      </c>
      <c r="Z307" s="23">
        <v>168.93</v>
      </c>
      <c r="AA307" s="23">
        <v>172.8</v>
      </c>
      <c r="AB307" s="23">
        <v>163.44</v>
      </c>
      <c r="AC307" s="23">
        <v>172.62139999999999</v>
      </c>
      <c r="AD307" s="23">
        <v>191.61327169858461</v>
      </c>
      <c r="AE307" s="23">
        <v>164.64256872753876</v>
      </c>
      <c r="AF307" s="23">
        <v>164.0992966713068</v>
      </c>
    </row>
    <row r="308" spans="1:32">
      <c r="A308" s="21"/>
      <c r="B308" s="24">
        <f t="shared" si="10"/>
        <v>41882</v>
      </c>
      <c r="C308" s="25">
        <v>145.4</v>
      </c>
      <c r="D308" s="25">
        <v>193.71100000000001</v>
      </c>
      <c r="E308" s="25">
        <v>165.9597</v>
      </c>
      <c r="F308" s="25">
        <v>149.7269</v>
      </c>
      <c r="G308" s="25">
        <v>168.22</v>
      </c>
      <c r="H308" s="25">
        <v>163.9</v>
      </c>
      <c r="I308" s="25">
        <v>187.94</v>
      </c>
      <c r="J308" s="25">
        <v>178.44</v>
      </c>
      <c r="K308" s="25">
        <v>153</v>
      </c>
      <c r="L308" s="25">
        <v>169.91660000000002</v>
      </c>
      <c r="M308" s="25">
        <v>159.36000000000001</v>
      </c>
      <c r="N308" s="25">
        <v>0</v>
      </c>
      <c r="O308" s="25">
        <v>218</v>
      </c>
      <c r="P308" s="25">
        <v>166.85</v>
      </c>
      <c r="Q308" s="25">
        <v>158.41060000000002</v>
      </c>
      <c r="R308" s="25">
        <v>162.6</v>
      </c>
      <c r="S308" s="25">
        <v>170.49970000000002</v>
      </c>
      <c r="T308" s="25">
        <v>237</v>
      </c>
      <c r="U308" s="25">
        <v>144.05000000000001</v>
      </c>
      <c r="V308" s="25">
        <v>166.52</v>
      </c>
      <c r="W308" s="25">
        <v>161.42410000000001</v>
      </c>
      <c r="X308" s="25">
        <v>188</v>
      </c>
      <c r="Y308" s="25">
        <v>182.21430000000001</v>
      </c>
      <c r="Z308" s="25">
        <v>168.96</v>
      </c>
      <c r="AA308" s="25">
        <v>172.71</v>
      </c>
      <c r="AB308" s="25">
        <v>163.62</v>
      </c>
      <c r="AC308" s="25">
        <v>171.9725</v>
      </c>
      <c r="AD308" s="25">
        <v>191.7765</v>
      </c>
      <c r="AE308" s="25">
        <v>164.07228426710887</v>
      </c>
      <c r="AF308" s="25">
        <v>163.61975715521831</v>
      </c>
    </row>
    <row r="309" spans="1:32">
      <c r="A309" s="21"/>
      <c r="B309" s="22">
        <f t="shared" ref="B309:B314" si="11">B308+7</f>
        <v>41889</v>
      </c>
      <c r="C309" s="23">
        <v>145.80000000000001</v>
      </c>
      <c r="D309" s="23">
        <v>193.71100000000001</v>
      </c>
      <c r="E309" s="23">
        <v>167.19740000000002</v>
      </c>
      <c r="F309" s="23">
        <v>149.8426</v>
      </c>
      <c r="G309" s="23">
        <v>168.70000000000002</v>
      </c>
      <c r="H309" s="23">
        <v>163.01</v>
      </c>
      <c r="I309" s="23">
        <v>186.27</v>
      </c>
      <c r="J309" s="23">
        <v>176.15</v>
      </c>
      <c r="K309" s="23">
        <v>151</v>
      </c>
      <c r="L309" s="23">
        <v>171.53390000000002</v>
      </c>
      <c r="M309" s="23">
        <v>159.30000000000001</v>
      </c>
      <c r="N309" s="23">
        <v>0</v>
      </c>
      <c r="O309" s="23">
        <v>218</v>
      </c>
      <c r="P309" s="23">
        <v>166.39000000000001</v>
      </c>
      <c r="Q309" s="23">
        <v>161.36180000000002</v>
      </c>
      <c r="R309" s="23">
        <v>163.5</v>
      </c>
      <c r="S309" s="23">
        <v>172.65010000000001</v>
      </c>
      <c r="T309" s="23">
        <v>237</v>
      </c>
      <c r="U309" s="23">
        <v>143.97999999999999</v>
      </c>
      <c r="V309" s="23">
        <v>166.57</v>
      </c>
      <c r="W309" s="23">
        <v>161.2859</v>
      </c>
      <c r="X309" s="23">
        <v>185</v>
      </c>
      <c r="Y309" s="23">
        <v>179.67860000000002</v>
      </c>
      <c r="Z309" s="23">
        <v>169.86</v>
      </c>
      <c r="AA309" s="23">
        <v>174.45000000000002</v>
      </c>
      <c r="AB309" s="23">
        <v>162.49</v>
      </c>
      <c r="AC309" s="23">
        <v>172.50550000000001</v>
      </c>
      <c r="AD309" s="23">
        <v>191.93121931039445</v>
      </c>
      <c r="AE309" s="23">
        <v>163.82183996732823</v>
      </c>
      <c r="AF309" s="23">
        <v>163.38675772885568</v>
      </c>
    </row>
    <row r="310" spans="1:32">
      <c r="A310" s="21"/>
      <c r="B310" s="24">
        <f t="shared" si="11"/>
        <v>41896</v>
      </c>
      <c r="C310" s="25">
        <v>144.30000000000001</v>
      </c>
      <c r="D310" s="25">
        <v>193.44</v>
      </c>
      <c r="E310" s="25">
        <v>166.79590000000002</v>
      </c>
      <c r="F310" s="25">
        <v>149.91050000000001</v>
      </c>
      <c r="G310" s="25">
        <v>166.32</v>
      </c>
      <c r="H310" s="25">
        <v>164.29</v>
      </c>
      <c r="I310" s="25">
        <v>185.9</v>
      </c>
      <c r="J310" s="25">
        <v>173.46</v>
      </c>
      <c r="K310" s="25">
        <v>150</v>
      </c>
      <c r="L310" s="25">
        <v>171.8612</v>
      </c>
      <c r="M310" s="25">
        <v>159.31</v>
      </c>
      <c r="N310" s="25">
        <v>0</v>
      </c>
      <c r="O310" s="25">
        <v>218</v>
      </c>
      <c r="P310" s="25">
        <v>162.47999999999999</v>
      </c>
      <c r="Q310" s="25">
        <v>163.91330000000002</v>
      </c>
      <c r="R310" s="25">
        <v>162</v>
      </c>
      <c r="S310" s="25">
        <v>172.25920000000002</v>
      </c>
      <c r="T310" s="25">
        <v>237</v>
      </c>
      <c r="U310" s="25">
        <v>143.86000000000001</v>
      </c>
      <c r="V310" s="25">
        <v>165.16</v>
      </c>
      <c r="W310" s="25">
        <v>159.7013</v>
      </c>
      <c r="X310" s="25">
        <v>182</v>
      </c>
      <c r="Y310" s="25">
        <v>176.5539</v>
      </c>
      <c r="Z310" s="25">
        <v>170.61</v>
      </c>
      <c r="AA310" s="25">
        <v>172.67000000000002</v>
      </c>
      <c r="AB310" s="25">
        <v>162.22</v>
      </c>
      <c r="AC310" s="25">
        <v>171.40200000000002</v>
      </c>
      <c r="AD310" s="25">
        <v>189.75597970524282</v>
      </c>
      <c r="AE310" s="25">
        <v>162.40291831160451</v>
      </c>
      <c r="AF310" s="25">
        <v>161.89179060754188</v>
      </c>
    </row>
    <row r="311" spans="1:32">
      <c r="A311" s="21"/>
      <c r="B311" s="22">
        <f t="shared" si="11"/>
        <v>41903</v>
      </c>
      <c r="C311" s="23">
        <v>138.4</v>
      </c>
      <c r="D311" s="23">
        <v>190.4847</v>
      </c>
      <c r="E311" s="23">
        <v>165.5369</v>
      </c>
      <c r="F311" s="23">
        <v>151.38580000000002</v>
      </c>
      <c r="G311" s="23">
        <v>159.36000000000001</v>
      </c>
      <c r="H311" s="23">
        <v>161.52000000000001</v>
      </c>
      <c r="I311" s="23">
        <v>186.64000000000001</v>
      </c>
      <c r="J311" s="23">
        <v>169.22</v>
      </c>
      <c r="K311" s="23">
        <v>146</v>
      </c>
      <c r="L311" s="23">
        <v>172.0318</v>
      </c>
      <c r="M311" s="23">
        <v>159.31</v>
      </c>
      <c r="N311" s="23">
        <v>0</v>
      </c>
      <c r="O311" s="23">
        <v>218</v>
      </c>
      <c r="P311" s="23">
        <v>160.75</v>
      </c>
      <c r="Q311" s="23">
        <v>159.75150000000002</v>
      </c>
      <c r="R311" s="23">
        <v>156.6</v>
      </c>
      <c r="S311" s="23">
        <v>168.51900000000001</v>
      </c>
      <c r="T311" s="23">
        <v>237</v>
      </c>
      <c r="U311" s="23">
        <v>138.93</v>
      </c>
      <c r="V311" s="23">
        <v>158.78</v>
      </c>
      <c r="W311" s="23">
        <v>154.5239</v>
      </c>
      <c r="X311" s="23">
        <v>177</v>
      </c>
      <c r="Y311" s="23">
        <v>173.46460000000002</v>
      </c>
      <c r="Z311" s="23">
        <v>168.08</v>
      </c>
      <c r="AA311" s="23">
        <v>170.27</v>
      </c>
      <c r="AB311" s="23">
        <v>161.17000000000002</v>
      </c>
      <c r="AC311" s="23">
        <v>172.47810000000001</v>
      </c>
      <c r="AD311" s="23">
        <v>191.33021980994286</v>
      </c>
      <c r="AE311" s="23">
        <v>158.23552051358018</v>
      </c>
      <c r="AF311" s="23">
        <v>157.39009667266222</v>
      </c>
    </row>
    <row r="312" spans="1:32">
      <c r="A312" s="21"/>
      <c r="B312" s="24">
        <f t="shared" si="11"/>
        <v>41910</v>
      </c>
      <c r="C312" s="25">
        <v>129.6</v>
      </c>
      <c r="D312" s="25">
        <v>190.8733</v>
      </c>
      <c r="E312" s="25">
        <v>160.6968</v>
      </c>
      <c r="F312" s="25">
        <v>149.09739999999999</v>
      </c>
      <c r="G312" s="25">
        <v>152.17000000000002</v>
      </c>
      <c r="H312" s="25">
        <v>162.16</v>
      </c>
      <c r="I312" s="25">
        <v>184.41</v>
      </c>
      <c r="J312" s="25">
        <v>164.47</v>
      </c>
      <c r="K312" s="25">
        <v>141</v>
      </c>
      <c r="L312" s="25">
        <v>164.042</v>
      </c>
      <c r="M312" s="25">
        <v>155.45000000000002</v>
      </c>
      <c r="N312" s="25">
        <v>0</v>
      </c>
      <c r="O312" s="25">
        <v>218</v>
      </c>
      <c r="P312" s="25">
        <v>155.16</v>
      </c>
      <c r="Q312" s="25">
        <v>154.45440000000002</v>
      </c>
      <c r="R312" s="25">
        <v>147.5</v>
      </c>
      <c r="S312" s="25">
        <v>158.64709999999999</v>
      </c>
      <c r="T312" s="25">
        <v>237</v>
      </c>
      <c r="U312" s="25">
        <v>129.49</v>
      </c>
      <c r="V312" s="25">
        <v>150.4</v>
      </c>
      <c r="W312" s="25">
        <v>147.4855</v>
      </c>
      <c r="X312" s="25">
        <v>169</v>
      </c>
      <c r="Y312" s="25">
        <v>169.06100000000001</v>
      </c>
      <c r="Z312" s="25">
        <v>162.51</v>
      </c>
      <c r="AA312" s="25">
        <v>164.78</v>
      </c>
      <c r="AB312" s="25">
        <v>162.27000000000001</v>
      </c>
      <c r="AC312" s="25">
        <v>170.39060000000001</v>
      </c>
      <c r="AD312" s="25">
        <v>187.73770000000002</v>
      </c>
      <c r="AE312" s="25">
        <v>151.98806042510125</v>
      </c>
      <c r="AF312" s="25">
        <v>151.08971938054262</v>
      </c>
    </row>
    <row r="313" spans="1:32">
      <c r="A313" s="21"/>
      <c r="B313" s="22">
        <f t="shared" si="11"/>
        <v>41917</v>
      </c>
      <c r="C313" s="23">
        <v>125.5</v>
      </c>
      <c r="D313" s="23">
        <v>189.17070000000001</v>
      </c>
      <c r="E313" s="23">
        <v>156.5959</v>
      </c>
      <c r="F313" s="23">
        <v>138.75460000000001</v>
      </c>
      <c r="G313" s="23">
        <v>147.38</v>
      </c>
      <c r="H313" s="23">
        <v>162.03</v>
      </c>
      <c r="I313" s="23">
        <v>184.79</v>
      </c>
      <c r="J313" s="23">
        <v>157.78</v>
      </c>
      <c r="K313" s="23">
        <v>136</v>
      </c>
      <c r="L313" s="23">
        <v>162.0735</v>
      </c>
      <c r="M313" s="23">
        <v>155.27000000000001</v>
      </c>
      <c r="N313" s="23">
        <v>0</v>
      </c>
      <c r="O313" s="23">
        <v>218</v>
      </c>
      <c r="P313" s="23">
        <v>152.88</v>
      </c>
      <c r="Q313" s="23">
        <v>148.32599999999999</v>
      </c>
      <c r="R313" s="23">
        <v>142.6</v>
      </c>
      <c r="S313" s="23">
        <v>154.40270000000001</v>
      </c>
      <c r="T313" s="23">
        <v>237</v>
      </c>
      <c r="U313" s="23">
        <v>125.62</v>
      </c>
      <c r="V313" s="23">
        <v>146.51</v>
      </c>
      <c r="W313" s="23">
        <v>145.45000000000002</v>
      </c>
      <c r="X313" s="23">
        <v>161</v>
      </c>
      <c r="Y313" s="23">
        <v>164.09560000000002</v>
      </c>
      <c r="Z313" s="23">
        <v>156.9</v>
      </c>
      <c r="AA313" s="23">
        <v>161.39000000000001</v>
      </c>
      <c r="AB313" s="23">
        <v>161.35</v>
      </c>
      <c r="AC313" s="23">
        <v>170.71530000000001</v>
      </c>
      <c r="AD313" s="23">
        <v>194.98885193172262</v>
      </c>
      <c r="AE313" s="23">
        <v>147.74702121937699</v>
      </c>
      <c r="AF313" s="23">
        <v>146.54559938241627</v>
      </c>
    </row>
    <row r="314" spans="1:32">
      <c r="A314" s="21"/>
      <c r="B314" s="24">
        <f t="shared" si="11"/>
        <v>41924</v>
      </c>
      <c r="C314" s="25">
        <v>119.5</v>
      </c>
      <c r="D314" s="25">
        <v>190.29040000000001</v>
      </c>
      <c r="E314" s="25">
        <v>149.55870000000002</v>
      </c>
      <c r="F314" s="25">
        <v>133.26500000000001</v>
      </c>
      <c r="G314" s="25">
        <v>143.94</v>
      </c>
      <c r="H314" s="25">
        <v>157.92000000000002</v>
      </c>
      <c r="I314" s="25">
        <v>184.41</v>
      </c>
      <c r="J314" s="25">
        <v>149.02000000000001</v>
      </c>
      <c r="K314" s="25">
        <v>132</v>
      </c>
      <c r="L314" s="25">
        <v>158.1644</v>
      </c>
      <c r="M314" s="25">
        <v>155.29</v>
      </c>
      <c r="N314" s="25">
        <v>0</v>
      </c>
      <c r="O314" s="25">
        <v>217</v>
      </c>
      <c r="P314" s="25">
        <v>148.39000000000001</v>
      </c>
      <c r="Q314" s="25">
        <v>149.63800000000001</v>
      </c>
      <c r="R314" s="25">
        <v>138.5</v>
      </c>
      <c r="S314" s="25">
        <v>151.19900000000001</v>
      </c>
      <c r="T314" s="25">
        <v>237</v>
      </c>
      <c r="U314" s="25">
        <v>119.9</v>
      </c>
      <c r="V314" s="25">
        <v>144.53</v>
      </c>
      <c r="W314" s="25">
        <v>144.79070000000002</v>
      </c>
      <c r="X314" s="25">
        <v>153</v>
      </c>
      <c r="Y314" s="25">
        <v>157.27080000000001</v>
      </c>
      <c r="Z314" s="25">
        <v>154.32</v>
      </c>
      <c r="AA314" s="25">
        <v>155.56</v>
      </c>
      <c r="AB314" s="25">
        <v>160.17000000000002</v>
      </c>
      <c r="AC314" s="25">
        <v>181.09910000000002</v>
      </c>
      <c r="AD314" s="25">
        <v>192.92940000000002</v>
      </c>
      <c r="AE314" s="25">
        <v>143.78599119433201</v>
      </c>
      <c r="AF314" s="25">
        <v>142.87993987369376</v>
      </c>
    </row>
    <row r="315" spans="1:32">
      <c r="A315" s="21"/>
      <c r="B315" s="22">
        <f t="shared" ref="B315:B320" si="12">B314+7</f>
        <v>41931</v>
      </c>
      <c r="C315" s="23">
        <v>119.4</v>
      </c>
      <c r="D315" s="23">
        <v>180.05420000000001</v>
      </c>
      <c r="E315" s="23">
        <v>147.72310000000002</v>
      </c>
      <c r="F315" s="23">
        <v>133.24710000000002</v>
      </c>
      <c r="G315" s="23">
        <v>143.45000000000002</v>
      </c>
      <c r="H315" s="23">
        <v>160.02000000000001</v>
      </c>
      <c r="I315" s="23">
        <v>184.79</v>
      </c>
      <c r="J315" s="23">
        <v>145.68</v>
      </c>
      <c r="K315" s="23">
        <v>129</v>
      </c>
      <c r="L315" s="23">
        <v>157.6044</v>
      </c>
      <c r="M315" s="23">
        <v>151.47999999999999</v>
      </c>
      <c r="N315" s="23">
        <v>0</v>
      </c>
      <c r="O315" s="23">
        <v>217</v>
      </c>
      <c r="P315" s="23">
        <v>148.08000000000001</v>
      </c>
      <c r="Q315" s="23">
        <v>151.10920000000002</v>
      </c>
      <c r="R315" s="23">
        <v>139.20000000000002</v>
      </c>
      <c r="S315" s="23">
        <v>150.11330000000001</v>
      </c>
      <c r="T315" s="23">
        <v>237</v>
      </c>
      <c r="U315" s="23">
        <v>119.98</v>
      </c>
      <c r="V315" s="23">
        <v>144.24</v>
      </c>
      <c r="W315" s="23">
        <v>145.46899999999999</v>
      </c>
      <c r="X315" s="23">
        <v>148</v>
      </c>
      <c r="Y315" s="23">
        <v>153.3843</v>
      </c>
      <c r="Z315" s="23">
        <v>154.39000000000001</v>
      </c>
      <c r="AA315" s="23">
        <v>156.31</v>
      </c>
      <c r="AB315" s="23">
        <v>158.44</v>
      </c>
      <c r="AC315" s="23">
        <v>180.34550000000002</v>
      </c>
      <c r="AD315" s="23">
        <v>188.89950000000002</v>
      </c>
      <c r="AE315" s="23">
        <v>142.69744817813768</v>
      </c>
      <c r="AF315" s="23">
        <v>141.86080187902371</v>
      </c>
    </row>
    <row r="316" spans="1:32">
      <c r="A316" s="21"/>
      <c r="B316" s="24">
        <f t="shared" si="12"/>
        <v>41938</v>
      </c>
      <c r="C316" s="25">
        <v>120.60000000000001</v>
      </c>
      <c r="D316" s="25">
        <v>181.86420000000001</v>
      </c>
      <c r="E316" s="25">
        <v>145.42950000000002</v>
      </c>
      <c r="F316" s="25">
        <v>133.23480000000001</v>
      </c>
      <c r="G316" s="25">
        <v>144.06</v>
      </c>
      <c r="H316" s="25">
        <v>158.65</v>
      </c>
      <c r="I316" s="25">
        <v>184.79</v>
      </c>
      <c r="J316" s="25">
        <v>141.9</v>
      </c>
      <c r="K316" s="25">
        <v>128</v>
      </c>
      <c r="L316" s="25">
        <v>157.2122</v>
      </c>
      <c r="M316" s="25">
        <v>151.54</v>
      </c>
      <c r="N316" s="25" t="s">
        <v>95</v>
      </c>
      <c r="O316" s="25">
        <v>217</v>
      </c>
      <c r="P316" s="25">
        <v>147.01</v>
      </c>
      <c r="Q316" s="25">
        <v>146.37690000000001</v>
      </c>
      <c r="R316" s="25">
        <v>137.80000000000001</v>
      </c>
      <c r="S316" s="25">
        <v>148.47810000000001</v>
      </c>
      <c r="T316" s="25">
        <v>237</v>
      </c>
      <c r="U316" s="25">
        <v>120.86</v>
      </c>
      <c r="V316" s="25">
        <v>144.47</v>
      </c>
      <c r="W316" s="25">
        <v>144.74530000000001</v>
      </c>
      <c r="X316" s="25">
        <v>146</v>
      </c>
      <c r="Y316" s="25">
        <v>147.68620000000001</v>
      </c>
      <c r="Z316" s="25">
        <v>156.69</v>
      </c>
      <c r="AA316" s="25">
        <v>155.57</v>
      </c>
      <c r="AB316" s="25">
        <v>159.67000000000002</v>
      </c>
      <c r="AC316" s="25">
        <v>178.721</v>
      </c>
      <c r="AD316" s="25">
        <v>186.63740000000001</v>
      </c>
      <c r="AE316" s="25">
        <v>142.10155921052632</v>
      </c>
      <c r="AF316" s="25">
        <v>141.39070579792715</v>
      </c>
    </row>
    <row r="317" spans="1:32">
      <c r="A317" s="21"/>
      <c r="B317" s="22">
        <f t="shared" si="12"/>
        <v>41945</v>
      </c>
      <c r="C317" s="23">
        <v>122</v>
      </c>
      <c r="D317" s="23">
        <v>174.35320000000002</v>
      </c>
      <c r="E317" s="23">
        <v>144.59450000000001</v>
      </c>
      <c r="F317" s="23">
        <v>133.23480000000001</v>
      </c>
      <c r="G317" s="23">
        <v>143.96</v>
      </c>
      <c r="H317" s="23">
        <v>160.22999999999999</v>
      </c>
      <c r="I317" s="23">
        <v>182.93</v>
      </c>
      <c r="J317" s="23">
        <v>141.11000000000001</v>
      </c>
      <c r="K317" s="23">
        <v>128</v>
      </c>
      <c r="L317" s="23">
        <v>156.9513</v>
      </c>
      <c r="M317" s="23">
        <v>151.51</v>
      </c>
      <c r="N317" s="23" t="s">
        <v>95</v>
      </c>
      <c r="O317" s="23">
        <v>217</v>
      </c>
      <c r="P317" s="23">
        <v>146.11000000000001</v>
      </c>
      <c r="Q317" s="23">
        <v>147.8278</v>
      </c>
      <c r="R317" s="23">
        <v>137.80000000000001</v>
      </c>
      <c r="S317" s="23">
        <v>149.41410000000002</v>
      </c>
      <c r="T317" s="23">
        <v>237</v>
      </c>
      <c r="U317" s="23">
        <v>120.9</v>
      </c>
      <c r="V317" s="23">
        <v>145.39000000000001</v>
      </c>
      <c r="W317" s="23">
        <v>143.47300000000001</v>
      </c>
      <c r="X317" s="23">
        <v>146</v>
      </c>
      <c r="Y317" s="23">
        <v>145.0429</v>
      </c>
      <c r="Z317" s="23">
        <v>155.57</v>
      </c>
      <c r="AA317" s="23">
        <v>157.25</v>
      </c>
      <c r="AB317" s="23">
        <v>160.16</v>
      </c>
      <c r="AC317" s="23">
        <v>177.95959999999999</v>
      </c>
      <c r="AD317" s="23">
        <v>184.75530000000001</v>
      </c>
      <c r="AE317" s="23">
        <v>141.66942651821867</v>
      </c>
      <c r="AF317" s="23">
        <v>141.05747398245308</v>
      </c>
    </row>
    <row r="318" spans="1:32">
      <c r="A318" s="21"/>
      <c r="B318" s="24">
        <f t="shared" si="12"/>
        <v>41952</v>
      </c>
      <c r="C318" s="25">
        <v>121.4</v>
      </c>
      <c r="D318" s="25">
        <v>174.35320000000002</v>
      </c>
      <c r="E318" s="25">
        <v>144.0136</v>
      </c>
      <c r="F318" s="25">
        <v>135.6524</v>
      </c>
      <c r="G318" s="25">
        <v>143.5</v>
      </c>
      <c r="H318" s="25">
        <v>149.62</v>
      </c>
      <c r="I318" s="25">
        <v>182.93</v>
      </c>
      <c r="J318" s="25">
        <v>139.63</v>
      </c>
      <c r="K318" s="25">
        <v>128</v>
      </c>
      <c r="L318" s="25">
        <v>157.73410000000001</v>
      </c>
      <c r="M318" s="25">
        <v>151.57</v>
      </c>
      <c r="N318" s="25" t="s">
        <v>95</v>
      </c>
      <c r="O318" s="25">
        <v>217</v>
      </c>
      <c r="P318" s="25">
        <v>146.37</v>
      </c>
      <c r="Q318" s="25">
        <v>144.7782</v>
      </c>
      <c r="R318" s="25">
        <v>138</v>
      </c>
      <c r="S318" s="25">
        <v>150.06360000000001</v>
      </c>
      <c r="T318" s="25">
        <v>237</v>
      </c>
      <c r="U318" s="25">
        <v>120.9</v>
      </c>
      <c r="V318" s="25">
        <v>148.11000000000001</v>
      </c>
      <c r="W318" s="25">
        <v>141.93350000000001</v>
      </c>
      <c r="X318" s="25">
        <v>146</v>
      </c>
      <c r="Y318" s="25">
        <v>143.4718</v>
      </c>
      <c r="Z318" s="25">
        <v>158.49</v>
      </c>
      <c r="AA318" s="25">
        <v>153.77000000000001</v>
      </c>
      <c r="AB318" s="25">
        <v>158.93</v>
      </c>
      <c r="AC318" s="25">
        <v>177.30690000000001</v>
      </c>
      <c r="AD318" s="25">
        <v>183.01130000000001</v>
      </c>
      <c r="AE318" s="25">
        <v>141.33526022267205</v>
      </c>
      <c r="AF318" s="25">
        <v>140.7138999473876</v>
      </c>
    </row>
    <row r="319" spans="1:32">
      <c r="A319" s="21"/>
      <c r="B319" s="22">
        <f t="shared" si="12"/>
        <v>41959</v>
      </c>
      <c r="C319" s="23">
        <v>121.8</v>
      </c>
      <c r="D319" s="23">
        <v>173.7243</v>
      </c>
      <c r="E319" s="23">
        <v>143.12300000000002</v>
      </c>
      <c r="F319" s="23">
        <v>135.7313</v>
      </c>
      <c r="G319" s="23">
        <v>143.84</v>
      </c>
      <c r="H319" s="23">
        <v>150.1</v>
      </c>
      <c r="I319" s="23">
        <v>179.59</v>
      </c>
      <c r="J319" s="23">
        <v>139.44</v>
      </c>
      <c r="K319" s="23">
        <v>128</v>
      </c>
      <c r="L319" s="23">
        <v>156.65560000000002</v>
      </c>
      <c r="M319" s="23">
        <v>149.47999999999999</v>
      </c>
      <c r="N319" s="23" t="s">
        <v>95</v>
      </c>
      <c r="O319" s="23">
        <v>217</v>
      </c>
      <c r="P319" s="23">
        <v>143.22</v>
      </c>
      <c r="Q319" s="23">
        <v>145.2647</v>
      </c>
      <c r="R319" s="23">
        <v>138.5</v>
      </c>
      <c r="S319" s="23">
        <v>149.6961</v>
      </c>
      <c r="T319" s="23">
        <v>237</v>
      </c>
      <c r="U319" s="23">
        <v>121.16</v>
      </c>
      <c r="V319" s="23">
        <v>150</v>
      </c>
      <c r="W319" s="23">
        <v>140.61780000000002</v>
      </c>
      <c r="X319" s="23">
        <v>146</v>
      </c>
      <c r="Y319" s="23">
        <v>142.0806</v>
      </c>
      <c r="Z319" s="23">
        <v>160.36000000000001</v>
      </c>
      <c r="AA319" s="23">
        <v>153.4</v>
      </c>
      <c r="AB319" s="23">
        <v>158.35</v>
      </c>
      <c r="AC319" s="23">
        <v>177.28130000000002</v>
      </c>
      <c r="AD319" s="23">
        <v>183.5658</v>
      </c>
      <c r="AE319" s="23">
        <v>141.13554706477734</v>
      </c>
      <c r="AF319" s="23">
        <v>140.54049511977661</v>
      </c>
    </row>
    <row r="320" spans="1:32">
      <c r="A320" s="21"/>
      <c r="B320" s="24">
        <f t="shared" si="12"/>
        <v>41966</v>
      </c>
      <c r="C320" s="25">
        <v>121.60000000000001</v>
      </c>
      <c r="D320" s="25">
        <v>176.54670000000002</v>
      </c>
      <c r="E320" s="25">
        <v>143.0061</v>
      </c>
      <c r="F320" s="25">
        <v>135.69820000000001</v>
      </c>
      <c r="G320" s="25">
        <v>143.52000000000001</v>
      </c>
      <c r="H320" s="25">
        <v>150.46</v>
      </c>
      <c r="I320" s="25">
        <v>180.14000000000001</v>
      </c>
      <c r="J320" s="25">
        <v>139.01</v>
      </c>
      <c r="K320" s="25">
        <v>128</v>
      </c>
      <c r="L320" s="25">
        <v>156.7713</v>
      </c>
      <c r="M320" s="25">
        <v>147.56</v>
      </c>
      <c r="N320" s="25" t="s">
        <v>95</v>
      </c>
      <c r="O320" s="25">
        <v>217</v>
      </c>
      <c r="P320" s="25">
        <v>140.25</v>
      </c>
      <c r="Q320" s="25">
        <v>145.2242</v>
      </c>
      <c r="R320" s="25">
        <v>138</v>
      </c>
      <c r="S320" s="25">
        <v>148.43980000000002</v>
      </c>
      <c r="T320" s="25">
        <v>237</v>
      </c>
      <c r="U320" s="25">
        <v>121.32000000000001</v>
      </c>
      <c r="V320" s="25">
        <v>150.01</v>
      </c>
      <c r="W320" s="25">
        <v>139.84010000000001</v>
      </c>
      <c r="X320" s="25">
        <v>146</v>
      </c>
      <c r="Y320" s="25">
        <v>142.35730000000001</v>
      </c>
      <c r="Z320" s="25">
        <v>159.95000000000002</v>
      </c>
      <c r="AA320" s="25">
        <v>153.44</v>
      </c>
      <c r="AB320" s="25">
        <v>158.4</v>
      </c>
      <c r="AC320" s="25">
        <v>176.4085</v>
      </c>
      <c r="AD320" s="25">
        <v>180.91810000000001</v>
      </c>
      <c r="AE320" s="25">
        <v>140.82792489878545</v>
      </c>
      <c r="AF320" s="25">
        <v>140.2116916048962</v>
      </c>
    </row>
    <row r="321" spans="1:32">
      <c r="A321" s="21"/>
      <c r="B321" s="22">
        <f t="shared" ref="B321:B326" si="13">B320+7</f>
        <v>41973</v>
      </c>
      <c r="C321" s="23">
        <v>121.3</v>
      </c>
      <c r="D321" s="23">
        <v>177.30340000000001</v>
      </c>
      <c r="E321" s="23">
        <v>143.34780000000001</v>
      </c>
      <c r="F321" s="23">
        <v>135.74770000000001</v>
      </c>
      <c r="G321" s="23">
        <v>141.22</v>
      </c>
      <c r="H321" s="23">
        <v>147.45000000000002</v>
      </c>
      <c r="I321" s="23">
        <v>180.14000000000001</v>
      </c>
      <c r="J321" s="23">
        <v>139.03</v>
      </c>
      <c r="K321" s="23">
        <v>127</v>
      </c>
      <c r="L321" s="23">
        <v>155.8176</v>
      </c>
      <c r="M321" s="23">
        <v>147.70000000000002</v>
      </c>
      <c r="N321" s="23" t="s">
        <v>95</v>
      </c>
      <c r="O321" s="23">
        <v>217</v>
      </c>
      <c r="P321" s="23">
        <v>139.72</v>
      </c>
      <c r="Q321" s="23">
        <v>142.33670000000001</v>
      </c>
      <c r="R321" s="23">
        <v>138</v>
      </c>
      <c r="S321" s="23">
        <v>147.47220000000002</v>
      </c>
      <c r="T321" s="23">
        <v>237</v>
      </c>
      <c r="U321" s="23">
        <v>119.31</v>
      </c>
      <c r="V321" s="23">
        <v>149.30000000000001</v>
      </c>
      <c r="W321" s="23">
        <v>138.01080000000002</v>
      </c>
      <c r="X321" s="23">
        <v>146</v>
      </c>
      <c r="Y321" s="23">
        <v>146.0095</v>
      </c>
      <c r="Z321" s="23">
        <v>159.58000000000001</v>
      </c>
      <c r="AA321" s="23">
        <v>150.25</v>
      </c>
      <c r="AB321" s="23">
        <v>160.54</v>
      </c>
      <c r="AC321" s="23">
        <v>177.32320000000001</v>
      </c>
      <c r="AD321" s="23">
        <v>180.62030000000001</v>
      </c>
      <c r="AE321" s="23">
        <v>139.78414919028344</v>
      </c>
      <c r="AF321" s="23">
        <v>139.03480740395145</v>
      </c>
    </row>
    <row r="322" spans="1:32">
      <c r="A322" s="21"/>
      <c r="B322" s="24">
        <f t="shared" si="13"/>
        <v>41980</v>
      </c>
      <c r="C322" s="25">
        <v>118.2</v>
      </c>
      <c r="D322" s="25">
        <v>177.5693</v>
      </c>
      <c r="E322" s="25">
        <v>142.7929</v>
      </c>
      <c r="F322" s="25">
        <v>137.76220000000001</v>
      </c>
      <c r="G322" s="25">
        <v>137.67000000000002</v>
      </c>
      <c r="H322" s="25">
        <v>149.81</v>
      </c>
      <c r="I322" s="25">
        <v>178.84</v>
      </c>
      <c r="J322" s="25">
        <v>133.88</v>
      </c>
      <c r="K322" s="25">
        <v>125</v>
      </c>
      <c r="L322" s="25">
        <v>155.55960000000002</v>
      </c>
      <c r="M322" s="25">
        <v>145.96</v>
      </c>
      <c r="N322" s="25" t="s">
        <v>95</v>
      </c>
      <c r="O322" s="25">
        <v>217</v>
      </c>
      <c r="P322" s="25">
        <v>132.26</v>
      </c>
      <c r="Q322" s="25">
        <v>135.11060000000001</v>
      </c>
      <c r="R322" s="25">
        <v>133.5</v>
      </c>
      <c r="S322" s="25">
        <v>143.52670000000001</v>
      </c>
      <c r="T322" s="25">
        <v>237</v>
      </c>
      <c r="U322" s="25">
        <v>115.95</v>
      </c>
      <c r="V322" s="25">
        <v>147</v>
      </c>
      <c r="W322" s="25">
        <v>134.495</v>
      </c>
      <c r="X322" s="25">
        <v>146</v>
      </c>
      <c r="Y322" s="25">
        <v>146.11240000000001</v>
      </c>
      <c r="Z322" s="25">
        <v>156.27000000000001</v>
      </c>
      <c r="AA322" s="25">
        <v>148.61000000000001</v>
      </c>
      <c r="AB322" s="25">
        <v>159.66</v>
      </c>
      <c r="AC322" s="25">
        <v>177.40970000000002</v>
      </c>
      <c r="AD322" s="25">
        <v>180.0727</v>
      </c>
      <c r="AE322" s="25">
        <v>137.31685546558705</v>
      </c>
      <c r="AF322" s="25">
        <v>136.36502764684053</v>
      </c>
    </row>
    <row r="323" spans="1:32">
      <c r="A323" s="21"/>
      <c r="B323" s="22">
        <f t="shared" si="13"/>
        <v>41987</v>
      </c>
      <c r="C323" s="23">
        <v>114.5</v>
      </c>
      <c r="D323" s="23">
        <v>172.53810000000001</v>
      </c>
      <c r="E323" s="23">
        <v>140.8365</v>
      </c>
      <c r="F323" s="23">
        <v>137.78810000000001</v>
      </c>
      <c r="G323" s="23">
        <v>135.67000000000002</v>
      </c>
      <c r="H323" s="23">
        <v>148.1</v>
      </c>
      <c r="I323" s="23">
        <v>181.07</v>
      </c>
      <c r="J323" s="23">
        <v>130.17000000000002</v>
      </c>
      <c r="K323" s="23">
        <v>123</v>
      </c>
      <c r="L323" s="23">
        <v>157.20820000000001</v>
      </c>
      <c r="M323" s="23">
        <v>143.61000000000001</v>
      </c>
      <c r="N323" s="23" t="s">
        <v>95</v>
      </c>
      <c r="O323" s="23">
        <v>217</v>
      </c>
      <c r="P323" s="23">
        <v>130.46</v>
      </c>
      <c r="Q323" s="23">
        <v>137.67090000000002</v>
      </c>
      <c r="R323" s="23">
        <v>129.80000000000001</v>
      </c>
      <c r="S323" s="23">
        <v>139.98070000000001</v>
      </c>
      <c r="T323" s="23">
        <v>237</v>
      </c>
      <c r="U323" s="23">
        <v>112.18</v>
      </c>
      <c r="V323" s="23">
        <v>145.09</v>
      </c>
      <c r="W323" s="23">
        <v>130.69570000000002</v>
      </c>
      <c r="X323" s="23">
        <v>143</v>
      </c>
      <c r="Y323" s="23">
        <v>145.18870000000001</v>
      </c>
      <c r="Z323" s="23">
        <v>155.08000000000001</v>
      </c>
      <c r="AA323" s="23">
        <v>143.4</v>
      </c>
      <c r="AB323" s="23">
        <v>159.25</v>
      </c>
      <c r="AC323" s="23">
        <v>175.1867</v>
      </c>
      <c r="AD323" s="23">
        <v>179.4239</v>
      </c>
      <c r="AE323" s="23">
        <v>134.97912085020249</v>
      </c>
      <c r="AF323" s="23">
        <v>133.87243901803535</v>
      </c>
    </row>
    <row r="324" spans="1:32">
      <c r="A324" s="21"/>
      <c r="B324" s="24">
        <f t="shared" si="13"/>
        <v>41994</v>
      </c>
      <c r="C324" s="25">
        <v>114.10000000000001</v>
      </c>
      <c r="D324" s="25">
        <v>172.53810000000001</v>
      </c>
      <c r="E324" s="25">
        <v>140.45930000000001</v>
      </c>
      <c r="F324" s="25">
        <v>137.78810000000001</v>
      </c>
      <c r="G324" s="25">
        <v>135.22999999999999</v>
      </c>
      <c r="H324" s="25">
        <v>150.06</v>
      </c>
      <c r="I324" s="25">
        <v>181.07</v>
      </c>
      <c r="J324" s="25">
        <v>129.65</v>
      </c>
      <c r="K324" s="25">
        <v>123</v>
      </c>
      <c r="L324" s="25">
        <v>155.7106</v>
      </c>
      <c r="M324" s="25">
        <v>144.14000000000001</v>
      </c>
      <c r="N324" s="25" t="s">
        <v>95</v>
      </c>
      <c r="O324" s="25">
        <v>217</v>
      </c>
      <c r="P324" s="25">
        <v>130.87</v>
      </c>
      <c r="Q324" s="25">
        <v>138.03870000000001</v>
      </c>
      <c r="R324" s="25">
        <v>131.6</v>
      </c>
      <c r="S324" s="25">
        <v>138.3434</v>
      </c>
      <c r="T324" s="25">
        <v>237</v>
      </c>
      <c r="U324" s="25">
        <v>112.2</v>
      </c>
      <c r="V324" s="25">
        <v>142.27000000000001</v>
      </c>
      <c r="W324" s="25">
        <v>128.14660000000001</v>
      </c>
      <c r="X324" s="25">
        <v>143</v>
      </c>
      <c r="Y324" s="25">
        <v>144.06530000000001</v>
      </c>
      <c r="Z324" s="25">
        <v>151.38</v>
      </c>
      <c r="AA324" s="25">
        <v>145.57</v>
      </c>
      <c r="AB324" s="25">
        <v>163.66</v>
      </c>
      <c r="AC324" s="25">
        <v>172.79670000000002</v>
      </c>
      <c r="AD324" s="25">
        <v>178.9323</v>
      </c>
      <c r="AE324" s="25">
        <v>134.32020779352231</v>
      </c>
      <c r="AF324" s="25">
        <v>133.17681333227387</v>
      </c>
    </row>
    <row r="325" spans="1:32">
      <c r="A325" s="21"/>
      <c r="B325" s="22">
        <f t="shared" si="13"/>
        <v>42001</v>
      </c>
      <c r="C325" s="23">
        <v>114.3</v>
      </c>
      <c r="D325" s="23">
        <v>173.47890000000001</v>
      </c>
      <c r="E325" s="23">
        <v>138.93790000000001</v>
      </c>
      <c r="F325" s="23">
        <v>128.90180000000001</v>
      </c>
      <c r="G325" s="23">
        <v>135.07</v>
      </c>
      <c r="H325" s="23">
        <v>150.18</v>
      </c>
      <c r="I325" s="23">
        <v>179.59</v>
      </c>
      <c r="J325" s="23">
        <v>128.61000000000001</v>
      </c>
      <c r="K325" s="23">
        <v>122</v>
      </c>
      <c r="L325" s="23">
        <v>152.4006</v>
      </c>
      <c r="M325" s="23">
        <v>143.42000000000002</v>
      </c>
      <c r="N325" s="23" t="s">
        <v>95</v>
      </c>
      <c r="O325" s="23">
        <v>217</v>
      </c>
      <c r="P325" s="23">
        <v>128.68</v>
      </c>
      <c r="Q325" s="23">
        <v>136.37630000000001</v>
      </c>
      <c r="R325" s="23">
        <v>130</v>
      </c>
      <c r="S325" s="23">
        <v>139.04390000000001</v>
      </c>
      <c r="T325" s="23">
        <v>237</v>
      </c>
      <c r="U325" s="23">
        <v>115.63</v>
      </c>
      <c r="V325" s="23">
        <v>141.42000000000002</v>
      </c>
      <c r="W325" s="23">
        <v>126.6653</v>
      </c>
      <c r="X325" s="23">
        <v>143</v>
      </c>
      <c r="Y325" s="23">
        <v>142.19820000000001</v>
      </c>
      <c r="Z325" s="23">
        <v>151.88</v>
      </c>
      <c r="AA325" s="23">
        <v>141.06</v>
      </c>
      <c r="AB325" s="23">
        <v>160.47999999999999</v>
      </c>
      <c r="AC325" s="23">
        <v>169.9633</v>
      </c>
      <c r="AD325" s="23">
        <v>180.25730000000001</v>
      </c>
      <c r="AE325" s="23">
        <v>133.31742165991903</v>
      </c>
      <c r="AF325" s="23">
        <v>132.16777508327789</v>
      </c>
    </row>
    <row r="326" spans="1:32">
      <c r="A326" s="21"/>
      <c r="B326" s="24">
        <f t="shared" si="13"/>
        <v>42008</v>
      </c>
      <c r="C326" s="25">
        <v>114.7</v>
      </c>
      <c r="D326" s="25">
        <v>172.4563</v>
      </c>
      <c r="E326" s="25">
        <v>138.64530000000002</v>
      </c>
      <c r="F326" s="25">
        <v>128.8459</v>
      </c>
      <c r="G326" s="25">
        <v>133.53</v>
      </c>
      <c r="H326" s="25">
        <v>144.71</v>
      </c>
      <c r="I326" s="25">
        <v>179.59</v>
      </c>
      <c r="J326" s="25">
        <v>126.11</v>
      </c>
      <c r="K326" s="25">
        <v>123</v>
      </c>
      <c r="L326" s="25">
        <v>147.72720000000001</v>
      </c>
      <c r="M326" s="25">
        <v>141.72</v>
      </c>
      <c r="N326" s="25" t="s">
        <v>95</v>
      </c>
      <c r="O326" s="25">
        <v>217</v>
      </c>
      <c r="P326" s="25">
        <v>129.85</v>
      </c>
      <c r="Q326" s="25">
        <v>134.01</v>
      </c>
      <c r="R326" s="25">
        <v>128.69999999999999</v>
      </c>
      <c r="S326" s="25">
        <v>138.5975</v>
      </c>
      <c r="T326" s="25">
        <v>224</v>
      </c>
      <c r="U326" s="25">
        <v>114.76</v>
      </c>
      <c r="V326" s="25">
        <v>140.76</v>
      </c>
      <c r="W326" s="25">
        <v>126.19940000000001</v>
      </c>
      <c r="X326" s="25">
        <v>143</v>
      </c>
      <c r="Y326" s="25">
        <v>141.49979999999999</v>
      </c>
      <c r="Z326" s="25">
        <v>150.26</v>
      </c>
      <c r="AA326" s="25">
        <v>143.65</v>
      </c>
      <c r="AB326" s="25">
        <v>159.1</v>
      </c>
      <c r="AC326" s="25">
        <v>157.1626</v>
      </c>
      <c r="AD326" s="25">
        <v>178.5187</v>
      </c>
      <c r="AE326" s="25">
        <v>132.21118866396762</v>
      </c>
      <c r="AF326" s="25">
        <v>131.03908316186579</v>
      </c>
    </row>
    <row r="327" spans="1:32">
      <c r="A327" s="21"/>
      <c r="B327" s="22">
        <f t="shared" ref="B327:B332" si="14">B326+7</f>
        <v>42015</v>
      </c>
      <c r="C327" s="23">
        <v>114.3</v>
      </c>
      <c r="D327" s="23">
        <v>172.19040000000001</v>
      </c>
      <c r="E327" s="23">
        <v>134.62090000000001</v>
      </c>
      <c r="F327" s="23">
        <v>128.88230000000001</v>
      </c>
      <c r="G327" s="23">
        <v>131.55000000000001</v>
      </c>
      <c r="H327" s="23">
        <v>139.70000000000002</v>
      </c>
      <c r="I327" s="23">
        <v>135.5</v>
      </c>
      <c r="J327" s="23">
        <v>126.08</v>
      </c>
      <c r="K327" s="23">
        <v>122</v>
      </c>
      <c r="L327" s="23">
        <v>147.36180000000002</v>
      </c>
      <c r="M327" s="23">
        <v>137.83000000000001</v>
      </c>
      <c r="N327" s="23" t="s">
        <v>95</v>
      </c>
      <c r="O327" s="23">
        <v>217</v>
      </c>
      <c r="P327" s="23">
        <v>126.63000000000001</v>
      </c>
      <c r="Q327" s="23">
        <v>124.86</v>
      </c>
      <c r="R327" s="23">
        <v>128.5</v>
      </c>
      <c r="S327" s="23">
        <v>137.2311</v>
      </c>
      <c r="T327" s="23">
        <v>224</v>
      </c>
      <c r="U327" s="23">
        <v>111.45</v>
      </c>
      <c r="V327" s="23">
        <v>137.56</v>
      </c>
      <c r="W327" s="23">
        <v>125.91680000000001</v>
      </c>
      <c r="X327" s="23">
        <v>141</v>
      </c>
      <c r="Y327" s="23">
        <v>139.72630000000001</v>
      </c>
      <c r="Z327" s="23">
        <v>148.68</v>
      </c>
      <c r="AA327" s="23">
        <v>142.47999999999999</v>
      </c>
      <c r="AB327" s="23">
        <v>158.83000000000001</v>
      </c>
      <c r="AC327" s="23">
        <v>166.35769999999999</v>
      </c>
      <c r="AD327" s="23">
        <v>177.32580000000002</v>
      </c>
      <c r="AE327" s="23">
        <v>130.5493149797571</v>
      </c>
      <c r="AF327" s="23">
        <v>129.67834852208892</v>
      </c>
    </row>
    <row r="328" spans="1:32">
      <c r="A328" s="21"/>
      <c r="B328" s="24">
        <f t="shared" si="14"/>
        <v>42022</v>
      </c>
      <c r="C328" s="25">
        <v>113.9</v>
      </c>
      <c r="D328" s="25">
        <v>172.2824</v>
      </c>
      <c r="E328" s="25">
        <v>131.9</v>
      </c>
      <c r="F328" s="25">
        <v>122.8952</v>
      </c>
      <c r="G328" s="25">
        <v>131.28</v>
      </c>
      <c r="H328" s="25">
        <v>140.80000000000001</v>
      </c>
      <c r="I328" s="25">
        <v>132.92000000000002</v>
      </c>
      <c r="J328" s="25">
        <v>126.10000000000001</v>
      </c>
      <c r="K328" s="25">
        <v>121</v>
      </c>
      <c r="L328" s="25">
        <v>147.81710000000001</v>
      </c>
      <c r="M328" s="25">
        <v>135.62</v>
      </c>
      <c r="N328" s="25">
        <v>0</v>
      </c>
      <c r="O328" s="25">
        <v>217</v>
      </c>
      <c r="P328" s="25">
        <v>124.96000000000001</v>
      </c>
      <c r="Q328" s="25">
        <v>128.64000000000001</v>
      </c>
      <c r="R328" s="25">
        <v>127.10000000000001</v>
      </c>
      <c r="S328" s="25">
        <v>135.892</v>
      </c>
      <c r="T328" s="25">
        <v>224</v>
      </c>
      <c r="U328" s="25">
        <v>111.12</v>
      </c>
      <c r="V328" s="25">
        <v>137.33000000000001</v>
      </c>
      <c r="W328" s="25">
        <v>125.5689</v>
      </c>
      <c r="X328" s="25">
        <v>139</v>
      </c>
      <c r="Y328" s="25">
        <v>135.9299</v>
      </c>
      <c r="Z328" s="25">
        <v>148.57</v>
      </c>
      <c r="AA328" s="25">
        <v>141.82</v>
      </c>
      <c r="AB328" s="25">
        <v>157.5</v>
      </c>
      <c r="AC328" s="25">
        <v>163.6311</v>
      </c>
      <c r="AD328" s="25">
        <v>178.80719999999999</v>
      </c>
      <c r="AE328" s="25">
        <v>129.41615101214578</v>
      </c>
      <c r="AF328" s="25">
        <v>128.64600683228602</v>
      </c>
    </row>
    <row r="329" spans="1:32">
      <c r="A329" s="21"/>
      <c r="B329" s="22">
        <f t="shared" si="14"/>
        <v>42029</v>
      </c>
      <c r="C329" s="23">
        <v>113.4</v>
      </c>
      <c r="D329" s="23">
        <v>172.36420000000001</v>
      </c>
      <c r="E329" s="23">
        <v>131.54660000000001</v>
      </c>
      <c r="F329" s="23">
        <v>122.87050000000001</v>
      </c>
      <c r="G329" s="23">
        <v>131.66</v>
      </c>
      <c r="H329" s="23">
        <v>142.03</v>
      </c>
      <c r="I329" s="23">
        <v>131.25</v>
      </c>
      <c r="J329" s="23">
        <v>125.41</v>
      </c>
      <c r="K329" s="23">
        <v>119</v>
      </c>
      <c r="L329" s="23">
        <v>144.02970000000002</v>
      </c>
      <c r="M329" s="23">
        <v>135.94999999999999</v>
      </c>
      <c r="N329" s="23">
        <v>0</v>
      </c>
      <c r="O329" s="23">
        <v>217</v>
      </c>
      <c r="P329" s="23">
        <v>125.2</v>
      </c>
      <c r="Q329" s="23">
        <v>128.53</v>
      </c>
      <c r="R329" s="23">
        <v>128.5</v>
      </c>
      <c r="S329" s="23">
        <v>138.1807</v>
      </c>
      <c r="T329" s="23">
        <v>224</v>
      </c>
      <c r="U329" s="23">
        <v>111.29</v>
      </c>
      <c r="V329" s="23">
        <v>137.36000000000001</v>
      </c>
      <c r="W329" s="23">
        <v>125.31780000000001</v>
      </c>
      <c r="X329" s="23">
        <v>139</v>
      </c>
      <c r="Y329" s="23">
        <v>133.15190000000001</v>
      </c>
      <c r="Z329" s="23">
        <v>149.42000000000002</v>
      </c>
      <c r="AA329" s="23">
        <v>140.84</v>
      </c>
      <c r="AB329" s="23">
        <v>156.17000000000002</v>
      </c>
      <c r="AC329" s="23">
        <v>162.08160000000001</v>
      </c>
      <c r="AD329" s="23">
        <v>180.4639</v>
      </c>
      <c r="AE329" s="23">
        <v>129.18953471659921</v>
      </c>
      <c r="AF329" s="23">
        <v>128.47362053751638</v>
      </c>
    </row>
    <row r="330" spans="1:32">
      <c r="A330" s="21"/>
      <c r="B330" s="24">
        <f t="shared" si="14"/>
        <v>42036</v>
      </c>
      <c r="C330" s="25">
        <v>112.9</v>
      </c>
      <c r="D330" s="25">
        <v>167.4967</v>
      </c>
      <c r="E330" s="25">
        <v>131.30690000000001</v>
      </c>
      <c r="F330" s="25">
        <v>119.4152</v>
      </c>
      <c r="G330" s="25">
        <v>134.18</v>
      </c>
      <c r="H330" s="25">
        <v>139.72999999999999</v>
      </c>
      <c r="I330" s="25">
        <v>130.83000000000001</v>
      </c>
      <c r="J330" s="25">
        <v>125.75</v>
      </c>
      <c r="K330" s="25">
        <v>119</v>
      </c>
      <c r="L330" s="25">
        <v>137.97560000000001</v>
      </c>
      <c r="M330" s="25">
        <v>136.01</v>
      </c>
      <c r="N330" s="25">
        <v>0</v>
      </c>
      <c r="O330" s="25">
        <v>217</v>
      </c>
      <c r="P330" s="25">
        <v>125.58</v>
      </c>
      <c r="Q330" s="25">
        <v>128.84</v>
      </c>
      <c r="R330" s="25">
        <v>130.30000000000001</v>
      </c>
      <c r="S330" s="25">
        <v>137.8466</v>
      </c>
      <c r="T330" s="25">
        <v>224</v>
      </c>
      <c r="U330" s="25">
        <v>113.18</v>
      </c>
      <c r="V330" s="25">
        <v>137.34</v>
      </c>
      <c r="W330" s="25">
        <v>128.7105</v>
      </c>
      <c r="X330" s="25">
        <v>139</v>
      </c>
      <c r="Y330" s="25">
        <v>131.4684</v>
      </c>
      <c r="Z330" s="25">
        <v>147.29</v>
      </c>
      <c r="AA330" s="25">
        <v>138.61000000000001</v>
      </c>
      <c r="AB330" s="25">
        <v>156.39000000000001</v>
      </c>
      <c r="AC330" s="25">
        <v>166.37380000000002</v>
      </c>
      <c r="AD330" s="25">
        <v>182.18530000000001</v>
      </c>
      <c r="AE330" s="25">
        <v>130.15041700404859</v>
      </c>
      <c r="AF330" s="25">
        <v>129.6339652170177</v>
      </c>
    </row>
    <row r="331" spans="1:32">
      <c r="A331" s="21"/>
      <c r="B331" s="22">
        <f t="shared" si="14"/>
        <v>42043</v>
      </c>
      <c r="C331" s="23">
        <v>117</v>
      </c>
      <c r="D331" s="23">
        <v>166.9342</v>
      </c>
      <c r="E331" s="23">
        <v>132.09180000000001</v>
      </c>
      <c r="F331" s="23">
        <v>119.4209</v>
      </c>
      <c r="G331" s="23">
        <v>137.34</v>
      </c>
      <c r="H331" s="23">
        <v>137.25</v>
      </c>
      <c r="I331" s="23">
        <v>125.83</v>
      </c>
      <c r="J331" s="23">
        <v>126.46000000000001</v>
      </c>
      <c r="K331" s="23">
        <v>120</v>
      </c>
      <c r="L331" s="23">
        <v>141.77100000000002</v>
      </c>
      <c r="M331" s="23">
        <v>136.1</v>
      </c>
      <c r="N331" s="23">
        <v>147</v>
      </c>
      <c r="O331" s="23">
        <v>217</v>
      </c>
      <c r="P331" s="23">
        <v>123.94</v>
      </c>
      <c r="Q331" s="23">
        <v>130.97</v>
      </c>
      <c r="R331" s="23">
        <v>133.69999999999999</v>
      </c>
      <c r="S331" s="23">
        <v>140.82500000000002</v>
      </c>
      <c r="T331" s="23">
        <v>224</v>
      </c>
      <c r="U331" s="23">
        <v>116.33</v>
      </c>
      <c r="V331" s="23">
        <v>139.08000000000001</v>
      </c>
      <c r="W331" s="23">
        <v>134.3895</v>
      </c>
      <c r="X331" s="23">
        <v>140</v>
      </c>
      <c r="Y331" s="23">
        <v>130.73670000000001</v>
      </c>
      <c r="Z331" s="23">
        <v>147.20000000000002</v>
      </c>
      <c r="AA331" s="23">
        <v>138.92000000000002</v>
      </c>
      <c r="AB331" s="23">
        <v>156.07</v>
      </c>
      <c r="AC331" s="23">
        <v>164.12090000000001</v>
      </c>
      <c r="AD331" s="23">
        <v>179.99640000000002</v>
      </c>
      <c r="AE331" s="23">
        <v>132.53516830000001</v>
      </c>
      <c r="AF331" s="23">
        <v>132.09417346137525</v>
      </c>
    </row>
    <row r="332" spans="1:32">
      <c r="A332" s="21"/>
      <c r="B332" s="24">
        <f t="shared" si="14"/>
        <v>42050</v>
      </c>
      <c r="C332" s="25">
        <v>117.9</v>
      </c>
      <c r="D332" s="25">
        <v>166.9342</v>
      </c>
      <c r="E332" s="25">
        <v>132.51840000000001</v>
      </c>
      <c r="F332" s="25">
        <v>121.4385</v>
      </c>
      <c r="G332" s="25">
        <v>141.59</v>
      </c>
      <c r="H332" s="25">
        <v>137.65</v>
      </c>
      <c r="I332" s="25">
        <v>163.58000000000001</v>
      </c>
      <c r="J332" s="25">
        <v>129.56</v>
      </c>
      <c r="K332" s="25">
        <v>120</v>
      </c>
      <c r="L332" s="25">
        <v>140.33280000000002</v>
      </c>
      <c r="M332" s="25">
        <v>136.19</v>
      </c>
      <c r="N332" s="25">
        <v>146</v>
      </c>
      <c r="O332" s="25">
        <v>217</v>
      </c>
      <c r="P332" s="25">
        <v>128.22999999999999</v>
      </c>
      <c r="Q332" s="25">
        <v>137.15</v>
      </c>
      <c r="R332" s="25">
        <v>137.4</v>
      </c>
      <c r="S332" s="25">
        <v>142.1969</v>
      </c>
      <c r="T332" s="25">
        <v>237</v>
      </c>
      <c r="U332" s="25">
        <v>118.4</v>
      </c>
      <c r="V332" s="25">
        <v>143.88</v>
      </c>
      <c r="W332" s="25">
        <v>137.267</v>
      </c>
      <c r="X332" s="25">
        <v>143</v>
      </c>
      <c r="Y332" s="25">
        <v>130.26900000000001</v>
      </c>
      <c r="Z332" s="25">
        <v>151.08000000000001</v>
      </c>
      <c r="AA332" s="25">
        <v>138.30000000000001</v>
      </c>
      <c r="AB332" s="25">
        <v>155.57</v>
      </c>
      <c r="AC332" s="25">
        <v>163.5016</v>
      </c>
      <c r="AD332" s="25">
        <v>180.3631</v>
      </c>
      <c r="AE332" s="25">
        <v>135.14770239999999</v>
      </c>
      <c r="AF332" s="25">
        <v>134.73233226924924</v>
      </c>
    </row>
    <row r="333" spans="1:32">
      <c r="A333" s="21"/>
      <c r="B333" s="22">
        <f t="shared" ref="B333:B338" si="15">B332+7</f>
        <v>42057</v>
      </c>
      <c r="C333" s="23">
        <v>121.4</v>
      </c>
      <c r="D333" s="23">
        <v>161.57070000000002</v>
      </c>
      <c r="E333" s="23">
        <v>135.7398</v>
      </c>
      <c r="F333" s="23">
        <v>124.44720000000001</v>
      </c>
      <c r="G333" s="23">
        <v>147.47999999999999</v>
      </c>
      <c r="H333" s="23">
        <v>135.43</v>
      </c>
      <c r="I333" s="23">
        <v>162.5</v>
      </c>
      <c r="J333" s="23">
        <v>132.51</v>
      </c>
      <c r="K333" s="23">
        <v>125</v>
      </c>
      <c r="L333" s="23">
        <v>142.13500000000002</v>
      </c>
      <c r="M333" s="23">
        <v>138.17000000000002</v>
      </c>
      <c r="N333" s="23">
        <v>147</v>
      </c>
      <c r="O333" s="23">
        <v>217</v>
      </c>
      <c r="P333" s="23">
        <v>134.34</v>
      </c>
      <c r="Q333" s="23">
        <v>139.5</v>
      </c>
      <c r="R333" s="23">
        <v>142.30000000000001</v>
      </c>
      <c r="S333" s="23">
        <v>146.14060000000001</v>
      </c>
      <c r="T333" s="23">
        <v>237</v>
      </c>
      <c r="U333" s="23">
        <v>124.10000000000001</v>
      </c>
      <c r="V333" s="23">
        <v>149.95000000000002</v>
      </c>
      <c r="W333" s="23">
        <v>143.2166</v>
      </c>
      <c r="X333" s="23">
        <v>146</v>
      </c>
      <c r="Y333" s="23">
        <v>128.9358</v>
      </c>
      <c r="Z333" s="23">
        <v>155.55000000000001</v>
      </c>
      <c r="AA333" s="23">
        <v>138.79</v>
      </c>
      <c r="AB333" s="23">
        <v>153.89000000000001</v>
      </c>
      <c r="AC333" s="23">
        <v>161.03</v>
      </c>
      <c r="AD333" s="23">
        <v>178.94320000000002</v>
      </c>
      <c r="AE333" s="23">
        <v>139.26316740000004</v>
      </c>
      <c r="AF333" s="23">
        <v>139.19670332539482</v>
      </c>
    </row>
    <row r="334" spans="1:32">
      <c r="A334" s="21"/>
      <c r="B334" s="24">
        <f t="shared" si="15"/>
        <v>42064</v>
      </c>
      <c r="C334" s="25">
        <v>129.1</v>
      </c>
      <c r="D334" s="25">
        <v>161.57070000000002</v>
      </c>
      <c r="E334" s="25">
        <v>139.56380000000001</v>
      </c>
      <c r="F334" s="25">
        <v>127.1405</v>
      </c>
      <c r="G334" s="25">
        <v>150.88</v>
      </c>
      <c r="H334" s="25">
        <v>140.70000000000002</v>
      </c>
      <c r="I334" s="25">
        <v>160.33000000000001</v>
      </c>
      <c r="J334" s="25">
        <v>137.84</v>
      </c>
      <c r="K334" s="25">
        <v>130</v>
      </c>
      <c r="L334" s="25">
        <v>145.75890000000001</v>
      </c>
      <c r="M334" s="25">
        <v>139.08000000000001</v>
      </c>
      <c r="N334" s="25">
        <v>149</v>
      </c>
      <c r="O334" s="25">
        <v>180</v>
      </c>
      <c r="P334" s="25">
        <v>145.24</v>
      </c>
      <c r="Q334" s="25">
        <v>145.86000000000001</v>
      </c>
      <c r="R334" s="25">
        <v>147.9</v>
      </c>
      <c r="S334" s="25">
        <v>151.7106</v>
      </c>
      <c r="T334" s="25">
        <v>224</v>
      </c>
      <c r="U334" s="25">
        <v>129.67000000000002</v>
      </c>
      <c r="V334" s="25">
        <v>155.07</v>
      </c>
      <c r="W334" s="25">
        <v>147.42570000000001</v>
      </c>
      <c r="X334" s="25">
        <v>151</v>
      </c>
      <c r="Y334" s="25">
        <v>129.0667</v>
      </c>
      <c r="Z334" s="25">
        <v>161.95000000000002</v>
      </c>
      <c r="AA334" s="25">
        <v>142.21</v>
      </c>
      <c r="AB334" s="25">
        <v>154.56</v>
      </c>
      <c r="AC334" s="25">
        <v>164.19370000000001</v>
      </c>
      <c r="AD334" s="25">
        <v>180.4759</v>
      </c>
      <c r="AE334" s="25">
        <v>142.98075109999999</v>
      </c>
      <c r="AF334" s="25">
        <v>143.1514640123585</v>
      </c>
    </row>
    <row r="335" spans="1:32">
      <c r="A335" s="21"/>
      <c r="B335" s="22">
        <f t="shared" si="15"/>
        <v>42071</v>
      </c>
      <c r="C335" s="23">
        <v>130</v>
      </c>
      <c r="D335" s="23">
        <v>162.08199999999999</v>
      </c>
      <c r="E335" s="23">
        <v>140.3218</v>
      </c>
      <c r="F335" s="23">
        <v>129.41329999999999</v>
      </c>
      <c r="G335" s="23">
        <v>148.96</v>
      </c>
      <c r="H335" s="23">
        <v>143.67000000000002</v>
      </c>
      <c r="I335" s="23">
        <v>160.33000000000001</v>
      </c>
      <c r="J335" s="23">
        <v>140.64000000000001</v>
      </c>
      <c r="K335" s="23">
        <v>132</v>
      </c>
      <c r="L335" s="23">
        <v>146.2809</v>
      </c>
      <c r="M335" s="23">
        <v>142.06</v>
      </c>
      <c r="N335" s="23">
        <v>149</v>
      </c>
      <c r="O335" s="23">
        <v>175</v>
      </c>
      <c r="P335" s="23">
        <v>150.02000000000001</v>
      </c>
      <c r="Q335" s="23">
        <v>146.16</v>
      </c>
      <c r="R335" s="23">
        <v>146.4</v>
      </c>
      <c r="S335" s="23">
        <v>151.18710000000002</v>
      </c>
      <c r="T335" s="23">
        <v>237</v>
      </c>
      <c r="U335" s="23">
        <v>129.88</v>
      </c>
      <c r="V335" s="23">
        <v>153.79</v>
      </c>
      <c r="W335" s="23">
        <v>143.80029999999999</v>
      </c>
      <c r="X335" s="23">
        <v>154</v>
      </c>
      <c r="Y335" s="23">
        <v>128.48320000000001</v>
      </c>
      <c r="Z335" s="23">
        <v>160.85</v>
      </c>
      <c r="AA335" s="23">
        <v>141.94</v>
      </c>
      <c r="AB335" s="23">
        <v>152.58000000000001</v>
      </c>
      <c r="AC335" s="23">
        <v>169.33070000000001</v>
      </c>
      <c r="AD335" s="23">
        <v>180.57400000000001</v>
      </c>
      <c r="AE335" s="23">
        <v>142.72223510000001</v>
      </c>
      <c r="AF335" s="23">
        <v>142.79647940357003</v>
      </c>
    </row>
    <row r="336" spans="1:32">
      <c r="A336" s="21"/>
      <c r="B336" s="24">
        <f t="shared" si="15"/>
        <v>42078</v>
      </c>
      <c r="C336" s="25">
        <v>126.5</v>
      </c>
      <c r="D336" s="25">
        <v>162.47570000000002</v>
      </c>
      <c r="E336" s="25">
        <v>141.01930000000002</v>
      </c>
      <c r="F336" s="25">
        <v>129.43340000000001</v>
      </c>
      <c r="G336" s="25">
        <v>145.5</v>
      </c>
      <c r="H336" s="25">
        <v>144.55000000000001</v>
      </c>
      <c r="I336" s="25">
        <v>118.33</v>
      </c>
      <c r="J336" s="25">
        <v>141.21</v>
      </c>
      <c r="K336" s="25">
        <v>133</v>
      </c>
      <c r="L336" s="25">
        <v>145.22790000000001</v>
      </c>
      <c r="M336" s="25">
        <v>142.79</v>
      </c>
      <c r="N336" s="25">
        <v>148.25</v>
      </c>
      <c r="O336" s="25">
        <v>175</v>
      </c>
      <c r="P336" s="25">
        <v>150.54</v>
      </c>
      <c r="Q336" s="25">
        <v>142.79</v>
      </c>
      <c r="R336" s="25">
        <v>142.4</v>
      </c>
      <c r="S336" s="25">
        <v>147.13210000000001</v>
      </c>
      <c r="T336" s="25">
        <v>229</v>
      </c>
      <c r="U336" s="25">
        <v>125.13000000000001</v>
      </c>
      <c r="V336" s="25">
        <v>151.72999999999999</v>
      </c>
      <c r="W336" s="25">
        <v>139.25730000000001</v>
      </c>
      <c r="X336" s="25">
        <v>154</v>
      </c>
      <c r="Y336" s="25">
        <v>129.57730000000001</v>
      </c>
      <c r="Z336" s="25">
        <v>159.13</v>
      </c>
      <c r="AA336" s="25">
        <v>142.06</v>
      </c>
      <c r="AB336" s="25">
        <v>153.47999999999999</v>
      </c>
      <c r="AC336" s="25">
        <v>171.7817</v>
      </c>
      <c r="AD336" s="25">
        <v>183.14840000000001</v>
      </c>
      <c r="AE336" s="25">
        <v>140.39749730000003</v>
      </c>
      <c r="AF336" s="25">
        <v>140.52117592962128</v>
      </c>
    </row>
    <row r="337" spans="1:32">
      <c r="A337" s="21"/>
      <c r="B337" s="22">
        <f t="shared" si="15"/>
        <v>42085</v>
      </c>
      <c r="C337" s="23">
        <v>123.4</v>
      </c>
      <c r="D337" s="23">
        <v>162.08199999999999</v>
      </c>
      <c r="E337" s="23">
        <v>139.41</v>
      </c>
      <c r="F337" s="23">
        <v>129.43340000000001</v>
      </c>
      <c r="G337" s="23">
        <v>144.04</v>
      </c>
      <c r="H337" s="23">
        <v>144.4</v>
      </c>
      <c r="I337" s="23">
        <v>156</v>
      </c>
      <c r="J337" s="23">
        <v>141.82</v>
      </c>
      <c r="K337" s="23">
        <v>134</v>
      </c>
      <c r="L337" s="23">
        <v>143.60480000000001</v>
      </c>
      <c r="M337" s="23">
        <v>142.93</v>
      </c>
      <c r="N337" s="23">
        <v>148.20000000000002</v>
      </c>
      <c r="O337" s="23">
        <v>175</v>
      </c>
      <c r="P337" s="23">
        <v>150.01</v>
      </c>
      <c r="Q337" s="23">
        <v>144.94</v>
      </c>
      <c r="R337" s="23">
        <v>140.4</v>
      </c>
      <c r="S337" s="23">
        <v>144.45230000000001</v>
      </c>
      <c r="T337" s="23">
        <v>229</v>
      </c>
      <c r="U337" s="23">
        <v>125.03</v>
      </c>
      <c r="V337" s="23">
        <v>150.21</v>
      </c>
      <c r="W337" s="23">
        <v>138.75239999999999</v>
      </c>
      <c r="X337" s="23">
        <v>154</v>
      </c>
      <c r="Y337" s="23">
        <v>131.10910000000001</v>
      </c>
      <c r="Z337" s="23">
        <v>156.88</v>
      </c>
      <c r="AA337" s="23">
        <v>143.04</v>
      </c>
      <c r="AB337" s="23">
        <v>153.86000000000001</v>
      </c>
      <c r="AC337" s="23">
        <v>170.63060000000002</v>
      </c>
      <c r="AD337" s="23">
        <v>181.60340000000002</v>
      </c>
      <c r="AE337" s="23">
        <v>140.13744120000004</v>
      </c>
      <c r="AF337" s="23">
        <v>139.99035682735121</v>
      </c>
    </row>
    <row r="338" spans="1:32">
      <c r="A338" s="21"/>
      <c r="B338" s="24">
        <f t="shared" si="15"/>
        <v>42092</v>
      </c>
      <c r="C338" s="25">
        <v>122.9</v>
      </c>
      <c r="D338" s="25">
        <v>167.19500000000002</v>
      </c>
      <c r="E338" s="25">
        <v>138.8022</v>
      </c>
      <c r="F338" s="25">
        <v>129.31100000000001</v>
      </c>
      <c r="G338" s="25">
        <v>144.04</v>
      </c>
      <c r="H338" s="25">
        <v>143.18</v>
      </c>
      <c r="I338" s="25">
        <v>156</v>
      </c>
      <c r="J338" s="25">
        <v>141.58000000000001</v>
      </c>
      <c r="K338" s="25">
        <v>134</v>
      </c>
      <c r="L338" s="25">
        <v>143.4359</v>
      </c>
      <c r="M338" s="25">
        <v>143.34</v>
      </c>
      <c r="N338" s="25">
        <v>150.20000000000002</v>
      </c>
      <c r="O338" s="25">
        <v>164</v>
      </c>
      <c r="P338" s="25">
        <v>149.28</v>
      </c>
      <c r="Q338" s="25">
        <v>142.79</v>
      </c>
      <c r="R338" s="25">
        <v>140.6</v>
      </c>
      <c r="S338" s="25">
        <v>145.60820000000001</v>
      </c>
      <c r="T338" s="25">
        <v>229</v>
      </c>
      <c r="U338" s="25">
        <v>125.23</v>
      </c>
      <c r="V338" s="25">
        <v>149.4</v>
      </c>
      <c r="W338" s="25">
        <v>143.28800000000001</v>
      </c>
      <c r="X338" s="25">
        <v>154</v>
      </c>
      <c r="Y338" s="25">
        <v>136.48930000000001</v>
      </c>
      <c r="Z338" s="25">
        <v>156.77000000000001</v>
      </c>
      <c r="AA338" s="25">
        <v>144.52000000000001</v>
      </c>
      <c r="AB338" s="25">
        <v>155.09</v>
      </c>
      <c r="AC338" s="25">
        <v>171.63320000000002</v>
      </c>
      <c r="AD338" s="25">
        <v>178.65710000000001</v>
      </c>
      <c r="AE338" s="25">
        <v>140.9876257</v>
      </c>
      <c r="AF338" s="25">
        <v>140.84271608061795</v>
      </c>
    </row>
    <row r="339" spans="1:32">
      <c r="A339" s="21"/>
      <c r="B339" s="22">
        <f t="shared" ref="B339:B344" si="16">B338+7</f>
        <v>42099</v>
      </c>
      <c r="C339" s="23">
        <v>123.5</v>
      </c>
      <c r="D339" s="23">
        <v>167.19500000000002</v>
      </c>
      <c r="E339" s="23">
        <v>138.59700000000001</v>
      </c>
      <c r="F339" s="23">
        <v>129.18559999999999</v>
      </c>
      <c r="G339" s="23">
        <v>143.93</v>
      </c>
      <c r="H339" s="23">
        <v>144.06</v>
      </c>
      <c r="I339" s="23">
        <v>154.61000000000001</v>
      </c>
      <c r="J339" s="23">
        <v>143.27000000000001</v>
      </c>
      <c r="K339" s="23">
        <v>134</v>
      </c>
      <c r="L339" s="23">
        <v>143.8509</v>
      </c>
      <c r="M339" s="23">
        <v>143.25</v>
      </c>
      <c r="N339" s="23">
        <v>151.20000000000002</v>
      </c>
      <c r="O339" s="23">
        <v>162</v>
      </c>
      <c r="P339" s="23">
        <v>150.85</v>
      </c>
      <c r="Q339" s="23">
        <v>143.05000000000001</v>
      </c>
      <c r="R339" s="23">
        <v>140</v>
      </c>
      <c r="S339" s="23">
        <v>144.5538</v>
      </c>
      <c r="T339" s="23">
        <v>229</v>
      </c>
      <c r="U339" s="23">
        <v>124.35000000000001</v>
      </c>
      <c r="V339" s="23">
        <v>148.13</v>
      </c>
      <c r="W339" s="23">
        <v>143.3347</v>
      </c>
      <c r="X339" s="23">
        <v>154</v>
      </c>
      <c r="Y339" s="23">
        <v>143.58710000000002</v>
      </c>
      <c r="Z339" s="23">
        <v>154.19</v>
      </c>
      <c r="AA339" s="23">
        <v>144.89000000000001</v>
      </c>
      <c r="AB339" s="23">
        <v>153.95000000000002</v>
      </c>
      <c r="AC339" s="23">
        <v>171.30710000000002</v>
      </c>
      <c r="AD339" s="23">
        <v>178.81952593287957</v>
      </c>
      <c r="AE339" s="23">
        <v>141.21830299999999</v>
      </c>
      <c r="AF339" s="23">
        <v>140.90834054622988</v>
      </c>
    </row>
    <row r="340" spans="1:32">
      <c r="A340" s="21"/>
      <c r="B340" s="24">
        <f t="shared" si="16"/>
        <v>42106</v>
      </c>
      <c r="C340" s="25">
        <v>123.8</v>
      </c>
      <c r="D340" s="25">
        <v>167.48650000000001</v>
      </c>
      <c r="E340" s="25">
        <v>138.7852</v>
      </c>
      <c r="F340" s="25">
        <v>129.15970000000002</v>
      </c>
      <c r="G340" s="25">
        <v>146.67000000000002</v>
      </c>
      <c r="H340" s="25">
        <v>143.79</v>
      </c>
      <c r="I340" s="25">
        <v>155.54</v>
      </c>
      <c r="J340" s="25">
        <v>141.45000000000002</v>
      </c>
      <c r="K340" s="25">
        <v>134</v>
      </c>
      <c r="L340" s="25">
        <v>141.88939999999999</v>
      </c>
      <c r="M340" s="25">
        <v>143.4</v>
      </c>
      <c r="N340" s="25">
        <v>151.20000000000002</v>
      </c>
      <c r="O340" s="25">
        <v>162</v>
      </c>
      <c r="P340" s="25">
        <v>151.82</v>
      </c>
      <c r="Q340" s="25">
        <v>146.61000000000001</v>
      </c>
      <c r="R340" s="25">
        <v>142.6</v>
      </c>
      <c r="S340" s="25">
        <v>145.12810000000002</v>
      </c>
      <c r="T340" s="25">
        <v>229</v>
      </c>
      <c r="U340" s="25">
        <v>124.44</v>
      </c>
      <c r="V340" s="25">
        <v>147.71</v>
      </c>
      <c r="W340" s="25">
        <v>144.8717</v>
      </c>
      <c r="X340" s="25">
        <v>154</v>
      </c>
      <c r="Y340" s="25">
        <v>145.95140000000001</v>
      </c>
      <c r="Z340" s="25">
        <v>162</v>
      </c>
      <c r="AA340" s="25">
        <v>142.9</v>
      </c>
      <c r="AB340" s="25">
        <v>152.96</v>
      </c>
      <c r="AC340" s="25">
        <v>170.63830000000002</v>
      </c>
      <c r="AD340" s="25">
        <v>178.4836467862892</v>
      </c>
      <c r="AE340" s="25">
        <v>142.15587909999999</v>
      </c>
      <c r="AF340" s="25">
        <v>141.86156048488303</v>
      </c>
    </row>
    <row r="341" spans="1:32">
      <c r="A341" s="21"/>
      <c r="B341" s="22">
        <f t="shared" si="16"/>
        <v>42113</v>
      </c>
      <c r="C341" s="23">
        <v>127.8</v>
      </c>
      <c r="D341" s="23">
        <v>168.4375</v>
      </c>
      <c r="E341" s="23">
        <v>138.35220000000001</v>
      </c>
      <c r="F341" s="23">
        <v>132.86240000000001</v>
      </c>
      <c r="G341" s="23">
        <v>151.35</v>
      </c>
      <c r="H341" s="23">
        <v>144.89000000000001</v>
      </c>
      <c r="I341" s="23">
        <v>153.59</v>
      </c>
      <c r="J341" s="23">
        <v>141.63</v>
      </c>
      <c r="K341" s="23">
        <v>135</v>
      </c>
      <c r="L341" s="23">
        <v>145.36680000000001</v>
      </c>
      <c r="M341" s="23">
        <v>143.39000000000001</v>
      </c>
      <c r="N341" s="23">
        <v>149.20000000000002</v>
      </c>
      <c r="O341" s="23">
        <v>163</v>
      </c>
      <c r="P341" s="23">
        <v>152.09</v>
      </c>
      <c r="Q341" s="23">
        <v>150.93</v>
      </c>
      <c r="R341" s="23">
        <v>146.9</v>
      </c>
      <c r="S341" s="23">
        <v>148.28319999999999</v>
      </c>
      <c r="T341" s="23">
        <v>229</v>
      </c>
      <c r="U341" s="23">
        <v>128.62</v>
      </c>
      <c r="V341" s="23">
        <v>149</v>
      </c>
      <c r="W341" s="23">
        <v>148.77030000000002</v>
      </c>
      <c r="X341" s="23">
        <v>153</v>
      </c>
      <c r="Y341" s="23">
        <v>149.19550000000001</v>
      </c>
      <c r="Z341" s="23">
        <v>163.71</v>
      </c>
      <c r="AA341" s="23">
        <v>143.49</v>
      </c>
      <c r="AB341" s="23">
        <v>151.63</v>
      </c>
      <c r="AC341" s="23">
        <v>171.7124</v>
      </c>
      <c r="AD341" s="23">
        <v>180.72220000000002</v>
      </c>
      <c r="AE341" s="23">
        <v>145.15407650000003</v>
      </c>
      <c r="AF341" s="23">
        <v>144.88356056572752</v>
      </c>
    </row>
    <row r="342" spans="1:32">
      <c r="A342" s="21"/>
      <c r="B342" s="24">
        <f t="shared" si="16"/>
        <v>42120</v>
      </c>
      <c r="C342" s="25">
        <v>132.9</v>
      </c>
      <c r="D342" s="25">
        <v>167.63980000000001</v>
      </c>
      <c r="E342" s="25">
        <v>140.9496</v>
      </c>
      <c r="F342" s="25">
        <v>135.64260000000002</v>
      </c>
      <c r="G342" s="25">
        <v>152.21</v>
      </c>
      <c r="H342" s="25">
        <v>144.66</v>
      </c>
      <c r="I342" s="25">
        <v>151.72999999999999</v>
      </c>
      <c r="J342" s="25">
        <v>145.06</v>
      </c>
      <c r="K342" s="25">
        <v>136</v>
      </c>
      <c r="L342" s="25">
        <v>145.9589</v>
      </c>
      <c r="M342" s="25">
        <v>147.43</v>
      </c>
      <c r="N342" s="25">
        <v>144.20000000000002</v>
      </c>
      <c r="O342" s="25">
        <v>163</v>
      </c>
      <c r="P342" s="25">
        <v>157.43</v>
      </c>
      <c r="Q342" s="25">
        <v>154.46</v>
      </c>
      <c r="R342" s="25">
        <v>149.5</v>
      </c>
      <c r="S342" s="25">
        <v>151.8458</v>
      </c>
      <c r="T342" s="25">
        <v>229</v>
      </c>
      <c r="U342" s="25">
        <v>133.01</v>
      </c>
      <c r="V342" s="25">
        <v>151.49</v>
      </c>
      <c r="W342" s="25">
        <v>149.8844</v>
      </c>
      <c r="X342" s="25">
        <v>156</v>
      </c>
      <c r="Y342" s="25">
        <v>148.48390000000001</v>
      </c>
      <c r="Z342" s="25">
        <v>167.65</v>
      </c>
      <c r="AA342" s="25">
        <v>144.58000000000001</v>
      </c>
      <c r="AB342" s="25">
        <v>152.92000000000002</v>
      </c>
      <c r="AC342" s="25">
        <v>171.5684</v>
      </c>
      <c r="AD342" s="25">
        <v>180.79230000000001</v>
      </c>
      <c r="AE342" s="25">
        <v>146.92853509999998</v>
      </c>
      <c r="AF342" s="25">
        <v>146.80522735688439</v>
      </c>
    </row>
    <row r="343" spans="1:32">
      <c r="A343" s="21"/>
      <c r="B343" s="22">
        <f t="shared" si="16"/>
        <v>42127</v>
      </c>
      <c r="C343" s="23">
        <v>130</v>
      </c>
      <c r="D343" s="23">
        <v>162.08199999999999</v>
      </c>
      <c r="E343" s="23">
        <v>141.50060000000002</v>
      </c>
      <c r="F343" s="23">
        <v>135.62200000000001</v>
      </c>
      <c r="G343" s="23">
        <v>148.07</v>
      </c>
      <c r="H343" s="23">
        <v>143.41</v>
      </c>
      <c r="I343" s="23">
        <v>153.03</v>
      </c>
      <c r="J343" s="23">
        <v>146.16</v>
      </c>
      <c r="K343" s="23">
        <v>136</v>
      </c>
      <c r="L343" s="23">
        <v>146.51860000000002</v>
      </c>
      <c r="M343" s="23">
        <v>147.43</v>
      </c>
      <c r="N343" s="23">
        <v>143.20000000000002</v>
      </c>
      <c r="O343" s="23">
        <v>162.69</v>
      </c>
      <c r="P343" s="23">
        <v>157.51</v>
      </c>
      <c r="Q343" s="23">
        <v>152.45000000000002</v>
      </c>
      <c r="R343" s="23">
        <v>146.1</v>
      </c>
      <c r="S343" s="23">
        <v>148.6328</v>
      </c>
      <c r="T343" s="23">
        <v>229</v>
      </c>
      <c r="U343" s="23">
        <v>129.17000000000002</v>
      </c>
      <c r="V343" s="23">
        <v>148.30000000000001</v>
      </c>
      <c r="W343" s="23">
        <v>144.1977</v>
      </c>
      <c r="X343" s="23">
        <v>157</v>
      </c>
      <c r="Y343" s="23">
        <v>148.4897</v>
      </c>
      <c r="Z343" s="23">
        <v>162.55000000000001</v>
      </c>
      <c r="AA343" s="23">
        <v>145.35</v>
      </c>
      <c r="AB343" s="23">
        <v>153.72999999999999</v>
      </c>
      <c r="AC343" s="23">
        <v>173.3691</v>
      </c>
      <c r="AD343" s="23">
        <v>180.39580000000001</v>
      </c>
      <c r="AE343" s="23">
        <v>144.50996559999999</v>
      </c>
      <c r="AF343" s="23">
        <v>144.21896864211686</v>
      </c>
    </row>
    <row r="344" spans="1:32">
      <c r="A344" s="21"/>
      <c r="B344" s="24">
        <f t="shared" si="16"/>
        <v>42134</v>
      </c>
      <c r="C344" s="25">
        <v>123.2</v>
      </c>
      <c r="D344" s="25">
        <v>167.63980000000001</v>
      </c>
      <c r="E344" s="25">
        <v>139.30799999999999</v>
      </c>
      <c r="F344" s="25">
        <v>135.5823</v>
      </c>
      <c r="G344" s="25">
        <v>144.21</v>
      </c>
      <c r="H344" s="25">
        <v>146.6</v>
      </c>
      <c r="I344" s="25">
        <v>152.66</v>
      </c>
      <c r="J344" s="25">
        <v>145.67000000000002</v>
      </c>
      <c r="K344" s="25">
        <v>135</v>
      </c>
      <c r="L344" s="25">
        <v>144.8707</v>
      </c>
      <c r="M344" s="25">
        <v>147.49</v>
      </c>
      <c r="N344" s="25">
        <v>142.20000000000002</v>
      </c>
      <c r="O344" s="25">
        <v>162.69</v>
      </c>
      <c r="P344" s="25">
        <v>152.35</v>
      </c>
      <c r="Q344" s="25">
        <v>149.74</v>
      </c>
      <c r="R344" s="25">
        <v>140.80000000000001</v>
      </c>
      <c r="S344" s="25">
        <v>142.65640000000002</v>
      </c>
      <c r="T344" s="25">
        <v>229</v>
      </c>
      <c r="U344" s="25">
        <v>121.22</v>
      </c>
      <c r="V344" s="25">
        <v>142.38</v>
      </c>
      <c r="W344" s="25">
        <v>137.24460000000002</v>
      </c>
      <c r="X344" s="25">
        <v>156</v>
      </c>
      <c r="Y344" s="25">
        <v>146.9615</v>
      </c>
      <c r="Z344" s="25">
        <v>149.08000000000001</v>
      </c>
      <c r="AA344" s="25">
        <v>143.86000000000001</v>
      </c>
      <c r="AB344" s="25">
        <v>153.25</v>
      </c>
      <c r="AC344" s="25">
        <v>171.94140000000002</v>
      </c>
      <c r="AD344" s="25">
        <v>177.31440000000001</v>
      </c>
      <c r="AE344" s="25">
        <v>140.94679119999998</v>
      </c>
      <c r="AF344" s="25">
        <v>140.56796177311719</v>
      </c>
    </row>
    <row r="345" spans="1:32">
      <c r="A345" s="21"/>
      <c r="B345" s="22">
        <f t="shared" ref="B345:B350" si="17">B344+7</f>
        <v>42141</v>
      </c>
      <c r="C345" s="23">
        <v>122.5</v>
      </c>
      <c r="D345" s="23">
        <v>162.9461</v>
      </c>
      <c r="E345" s="23">
        <v>138.20180000000002</v>
      </c>
      <c r="F345" s="23">
        <v>135.5849</v>
      </c>
      <c r="G345" s="23">
        <v>144.61000000000001</v>
      </c>
      <c r="H345" s="23">
        <v>145.97</v>
      </c>
      <c r="I345" s="23">
        <v>150.43</v>
      </c>
      <c r="J345" s="23">
        <v>144.79</v>
      </c>
      <c r="K345" s="23">
        <v>134</v>
      </c>
      <c r="L345" s="23">
        <v>145.4289</v>
      </c>
      <c r="M345" s="23">
        <v>147.93</v>
      </c>
      <c r="N345" s="23">
        <v>136.19999999999999</v>
      </c>
      <c r="O345" s="23">
        <v>163.45000000000002</v>
      </c>
      <c r="P345" s="23">
        <v>153.36000000000001</v>
      </c>
      <c r="Q345" s="23">
        <v>148.12</v>
      </c>
      <c r="R345" s="23">
        <v>140.9</v>
      </c>
      <c r="S345" s="23">
        <v>142.36520000000002</v>
      </c>
      <c r="T345" s="23">
        <v>229</v>
      </c>
      <c r="U345" s="23">
        <v>122.19</v>
      </c>
      <c r="V345" s="23">
        <v>142.06</v>
      </c>
      <c r="W345" s="23">
        <v>137.07259999999999</v>
      </c>
      <c r="X345" s="23">
        <v>156</v>
      </c>
      <c r="Y345" s="23">
        <v>143.9554</v>
      </c>
      <c r="Z345" s="23">
        <v>150.18</v>
      </c>
      <c r="AA345" s="23">
        <v>143.82</v>
      </c>
      <c r="AB345" s="23">
        <v>152.81</v>
      </c>
      <c r="AC345" s="23">
        <v>171.44330000000002</v>
      </c>
      <c r="AD345" s="23">
        <v>180.1771</v>
      </c>
      <c r="AE345" s="23">
        <v>140.74245359999998</v>
      </c>
      <c r="AF345" s="23">
        <v>140.45230716497048</v>
      </c>
    </row>
    <row r="346" spans="1:32">
      <c r="A346" s="21"/>
      <c r="B346" s="24">
        <f t="shared" si="17"/>
        <v>42148</v>
      </c>
      <c r="C346" s="25">
        <v>124.2</v>
      </c>
      <c r="D346" s="25">
        <v>162.08199999999999</v>
      </c>
      <c r="E346" s="25">
        <v>138.59</v>
      </c>
      <c r="F346" s="25">
        <v>135.6592</v>
      </c>
      <c r="G346" s="25">
        <v>147.07</v>
      </c>
      <c r="H346" s="25">
        <v>145.97</v>
      </c>
      <c r="I346" s="25">
        <v>148.57</v>
      </c>
      <c r="J346" s="25">
        <v>143.83000000000001</v>
      </c>
      <c r="K346" s="25">
        <v>133</v>
      </c>
      <c r="L346" s="25">
        <v>148.5864</v>
      </c>
      <c r="M346" s="25">
        <v>147.89000000000001</v>
      </c>
      <c r="N346" s="25">
        <v>136.19999999999999</v>
      </c>
      <c r="O346" s="25">
        <v>163.45000000000002</v>
      </c>
      <c r="P346" s="25">
        <v>153.1</v>
      </c>
      <c r="Q346" s="25">
        <v>147.28</v>
      </c>
      <c r="R346" s="25">
        <v>142.9</v>
      </c>
      <c r="S346" s="25">
        <v>145.2542</v>
      </c>
      <c r="T346" s="25">
        <v>229</v>
      </c>
      <c r="U346" s="25">
        <v>124.36</v>
      </c>
      <c r="V346" s="25">
        <v>142.20000000000002</v>
      </c>
      <c r="W346" s="25">
        <v>140.25970000000001</v>
      </c>
      <c r="X346" s="25">
        <v>156</v>
      </c>
      <c r="Y346" s="25">
        <v>141.24540000000002</v>
      </c>
      <c r="Z346" s="25">
        <v>149.97</v>
      </c>
      <c r="AA346" s="25">
        <v>144.03</v>
      </c>
      <c r="AB346" s="25">
        <v>151.44</v>
      </c>
      <c r="AC346" s="25">
        <v>172.49370000000002</v>
      </c>
      <c r="AD346" s="25">
        <v>181.25880000000001</v>
      </c>
      <c r="AE346" s="25">
        <v>141.9685935</v>
      </c>
      <c r="AF346" s="25">
        <v>141.82266090400947</v>
      </c>
    </row>
    <row r="347" spans="1:32">
      <c r="A347" s="21"/>
      <c r="B347" s="22">
        <f t="shared" si="17"/>
        <v>42155</v>
      </c>
      <c r="C347" s="23">
        <v>126.2</v>
      </c>
      <c r="D347" s="23">
        <v>162.08199999999999</v>
      </c>
      <c r="E347" s="23">
        <v>140.5889</v>
      </c>
      <c r="F347" s="23">
        <v>135.70180000000002</v>
      </c>
      <c r="G347" s="23">
        <v>148.72999999999999</v>
      </c>
      <c r="H347" s="23">
        <v>145.28</v>
      </c>
      <c r="I347" s="23">
        <v>150.43</v>
      </c>
      <c r="J347" s="23">
        <v>144.91</v>
      </c>
      <c r="K347" s="23">
        <v>134</v>
      </c>
      <c r="L347" s="23">
        <v>149.41920000000002</v>
      </c>
      <c r="M347" s="23">
        <v>147.66</v>
      </c>
      <c r="N347" s="23">
        <v>136.19999999999999</v>
      </c>
      <c r="O347" s="23">
        <v>163.58000000000001</v>
      </c>
      <c r="P347" s="23">
        <v>154.82</v>
      </c>
      <c r="Q347" s="23">
        <v>146.30000000000001</v>
      </c>
      <c r="R347" s="23">
        <v>145.5</v>
      </c>
      <c r="S347" s="23">
        <v>146.3715</v>
      </c>
      <c r="T347" s="23">
        <v>229</v>
      </c>
      <c r="U347" s="23">
        <v>127.91</v>
      </c>
      <c r="V347" s="23">
        <v>142.14000000000001</v>
      </c>
      <c r="W347" s="23">
        <v>141.78749999999999</v>
      </c>
      <c r="X347" s="23">
        <v>156</v>
      </c>
      <c r="Y347" s="23">
        <v>141.79</v>
      </c>
      <c r="Z347" s="23">
        <v>149.56</v>
      </c>
      <c r="AA347" s="23">
        <v>144.76</v>
      </c>
      <c r="AB347" s="23">
        <v>151.65</v>
      </c>
      <c r="AC347" s="23">
        <v>174.39830000000001</v>
      </c>
      <c r="AD347" s="23">
        <v>182.44900000000001</v>
      </c>
      <c r="AE347" s="23">
        <v>143.3526066</v>
      </c>
      <c r="AF347" s="23">
        <v>143.19727350110006</v>
      </c>
    </row>
    <row r="348" spans="1:32">
      <c r="A348" s="21"/>
      <c r="B348" s="24">
        <f t="shared" si="17"/>
        <v>42162</v>
      </c>
      <c r="C348" s="25">
        <v>126.2</v>
      </c>
      <c r="D348" s="25">
        <v>162.45760000000001</v>
      </c>
      <c r="E348" s="25">
        <v>140.9487</v>
      </c>
      <c r="F348" s="25">
        <v>134.7244</v>
      </c>
      <c r="G348" s="25">
        <v>150.21</v>
      </c>
      <c r="H348" s="25">
        <v>144.89000000000001</v>
      </c>
      <c r="I348" s="25">
        <v>153.21</v>
      </c>
      <c r="J348" s="25">
        <v>146.56</v>
      </c>
      <c r="K348" s="25">
        <v>134</v>
      </c>
      <c r="L348" s="25">
        <v>148.71880000000002</v>
      </c>
      <c r="M348" s="25">
        <v>150</v>
      </c>
      <c r="N348" s="25">
        <v>136.4</v>
      </c>
      <c r="O348" s="25">
        <v>163.58000000000001</v>
      </c>
      <c r="P348" s="25">
        <v>155.21</v>
      </c>
      <c r="Q348" s="25">
        <v>147.30000000000001</v>
      </c>
      <c r="R348" s="25">
        <v>146.6</v>
      </c>
      <c r="S348" s="25">
        <v>146.506</v>
      </c>
      <c r="T348" s="25">
        <v>228</v>
      </c>
      <c r="U348" s="25">
        <v>128.13</v>
      </c>
      <c r="V348" s="25">
        <v>142.82</v>
      </c>
      <c r="W348" s="25">
        <v>141.31130000000002</v>
      </c>
      <c r="X348" s="25">
        <v>158</v>
      </c>
      <c r="Y348" s="25">
        <v>143.79310000000001</v>
      </c>
      <c r="Z348" s="25">
        <v>151.6</v>
      </c>
      <c r="AA348" s="25">
        <v>143.84</v>
      </c>
      <c r="AB348" s="25">
        <v>149.67000000000002</v>
      </c>
      <c r="AC348" s="25">
        <v>174.5361</v>
      </c>
      <c r="AD348" s="25">
        <v>179.5651</v>
      </c>
      <c r="AE348" s="25">
        <v>143.89236880000001</v>
      </c>
      <c r="AF348" s="25">
        <v>143.79947787822681</v>
      </c>
    </row>
    <row r="349" spans="1:32">
      <c r="A349" s="21"/>
      <c r="B349" s="22">
        <f t="shared" si="17"/>
        <v>42169</v>
      </c>
      <c r="C349" s="23">
        <v>127.10000000000001</v>
      </c>
      <c r="D349" s="23">
        <v>157.05710000000002</v>
      </c>
      <c r="E349" s="23">
        <v>143.899</v>
      </c>
      <c r="F349" s="23">
        <v>134.70170000000002</v>
      </c>
      <c r="G349" s="23">
        <v>154.61000000000001</v>
      </c>
      <c r="H349" s="23">
        <v>143.27000000000001</v>
      </c>
      <c r="I349" s="23">
        <v>154.14000000000001</v>
      </c>
      <c r="J349" s="23">
        <v>149.66</v>
      </c>
      <c r="K349" s="23">
        <v>138</v>
      </c>
      <c r="L349" s="23">
        <v>149.65290000000002</v>
      </c>
      <c r="M349" s="23">
        <v>153.77000000000001</v>
      </c>
      <c r="N349" s="23">
        <v>141</v>
      </c>
      <c r="O349" s="23">
        <v>168.07</v>
      </c>
      <c r="P349" s="23">
        <v>153.32</v>
      </c>
      <c r="Q349" s="23">
        <v>147.83000000000001</v>
      </c>
      <c r="R349" s="23">
        <v>149.9</v>
      </c>
      <c r="S349" s="23">
        <v>150.3006</v>
      </c>
      <c r="T349" s="23">
        <v>228</v>
      </c>
      <c r="U349" s="23">
        <v>132.07</v>
      </c>
      <c r="V349" s="23">
        <v>148.83000000000001</v>
      </c>
      <c r="W349" s="23">
        <v>145.15430000000001</v>
      </c>
      <c r="X349" s="23">
        <v>161</v>
      </c>
      <c r="Y349" s="23">
        <v>148.21870000000001</v>
      </c>
      <c r="Z349" s="23">
        <v>155.56</v>
      </c>
      <c r="AA349" s="23">
        <v>143.82</v>
      </c>
      <c r="AB349" s="23">
        <v>150.26</v>
      </c>
      <c r="AC349" s="23">
        <v>175.9453</v>
      </c>
      <c r="AD349" s="23">
        <v>179.64690000000002</v>
      </c>
      <c r="AE349" s="23">
        <v>147.17256270000004</v>
      </c>
      <c r="AF349" s="23">
        <v>147.21238883346891</v>
      </c>
    </row>
    <row r="350" spans="1:32">
      <c r="A350" s="21"/>
      <c r="B350" s="24">
        <f t="shared" si="17"/>
        <v>42176</v>
      </c>
      <c r="C350" s="25">
        <v>131.4</v>
      </c>
      <c r="D350" s="25">
        <v>156.85140000000001</v>
      </c>
      <c r="E350" s="25">
        <v>150.22280000000001</v>
      </c>
      <c r="F350" s="25">
        <v>137.54040000000001</v>
      </c>
      <c r="G350" s="25">
        <v>153.34</v>
      </c>
      <c r="H350" s="25">
        <v>144.74</v>
      </c>
      <c r="I350" s="25">
        <v>154.14000000000001</v>
      </c>
      <c r="J350" s="25">
        <v>152.04</v>
      </c>
      <c r="K350" s="25">
        <v>141</v>
      </c>
      <c r="L350" s="25">
        <v>151.81</v>
      </c>
      <c r="M350" s="25">
        <v>154.04</v>
      </c>
      <c r="N350" s="25">
        <v>143</v>
      </c>
      <c r="O350" s="25">
        <v>171.66</v>
      </c>
      <c r="P350" s="25">
        <v>156.08000000000001</v>
      </c>
      <c r="Q350" s="25">
        <v>149.97999999999999</v>
      </c>
      <c r="R350" s="25">
        <v>152</v>
      </c>
      <c r="S350" s="25">
        <v>156.5521</v>
      </c>
      <c r="T350" s="25">
        <v>228</v>
      </c>
      <c r="U350" s="25">
        <v>134.92000000000002</v>
      </c>
      <c r="V350" s="25">
        <v>151.26</v>
      </c>
      <c r="W350" s="25">
        <v>147.97110000000001</v>
      </c>
      <c r="X350" s="25">
        <v>165</v>
      </c>
      <c r="Y350" s="25">
        <v>153.5652</v>
      </c>
      <c r="Z350" s="25">
        <v>160.21</v>
      </c>
      <c r="AA350" s="25">
        <v>148.26</v>
      </c>
      <c r="AB350" s="25">
        <v>149.22999999999999</v>
      </c>
      <c r="AC350" s="25">
        <v>178.02420000000001</v>
      </c>
      <c r="AD350" s="25">
        <v>182.6523</v>
      </c>
      <c r="AE350" s="25">
        <v>149.0557341</v>
      </c>
      <c r="AF350" s="25">
        <v>148.89940854659292</v>
      </c>
    </row>
    <row r="351" spans="1:32">
      <c r="A351" s="21"/>
      <c r="B351" s="22">
        <f t="shared" ref="B351:B356" si="18">B350+7</f>
        <v>42183</v>
      </c>
      <c r="C351" s="23">
        <v>128.4</v>
      </c>
      <c r="D351" s="23">
        <v>156.97410000000002</v>
      </c>
      <c r="E351" s="23">
        <v>151.16500000000002</v>
      </c>
      <c r="F351" s="23">
        <v>137.51140000000001</v>
      </c>
      <c r="G351" s="23">
        <v>147.31</v>
      </c>
      <c r="H351" s="23">
        <v>145.43</v>
      </c>
      <c r="I351" s="23">
        <v>157.86000000000001</v>
      </c>
      <c r="J351" s="23">
        <v>154.05000000000001</v>
      </c>
      <c r="K351" s="23">
        <v>145</v>
      </c>
      <c r="L351" s="23">
        <v>149.81810000000002</v>
      </c>
      <c r="M351" s="23">
        <v>154.86000000000001</v>
      </c>
      <c r="N351" s="23">
        <v>143</v>
      </c>
      <c r="O351" s="23">
        <v>171.66</v>
      </c>
      <c r="P351" s="23">
        <v>126.38000000000001</v>
      </c>
      <c r="Q351" s="23">
        <v>147.62</v>
      </c>
      <c r="R351" s="23">
        <v>146.5</v>
      </c>
      <c r="S351" s="23">
        <v>154.2586</v>
      </c>
      <c r="T351" s="23">
        <v>228</v>
      </c>
      <c r="U351" s="23">
        <v>129.28</v>
      </c>
      <c r="V351" s="23">
        <v>147.97</v>
      </c>
      <c r="W351" s="23">
        <v>142.73660000000001</v>
      </c>
      <c r="X351" s="23">
        <v>166</v>
      </c>
      <c r="Y351" s="23">
        <v>157.172</v>
      </c>
      <c r="Z351" s="23">
        <v>158.14000000000001</v>
      </c>
      <c r="AA351" s="23">
        <v>147.49</v>
      </c>
      <c r="AB351" s="23">
        <v>149.04</v>
      </c>
      <c r="AC351" s="23">
        <v>178.09360000000001</v>
      </c>
      <c r="AD351" s="23">
        <v>184.05620000000002</v>
      </c>
      <c r="AE351" s="23">
        <v>146.47187119999998</v>
      </c>
      <c r="AF351" s="23">
        <v>146.11279043032283</v>
      </c>
    </row>
    <row r="352" spans="1:32">
      <c r="A352" s="21"/>
      <c r="B352" s="24">
        <f t="shared" si="18"/>
        <v>42190</v>
      </c>
      <c r="C352" s="25">
        <v>121.2</v>
      </c>
      <c r="D352" s="25">
        <v>162.15870000000001</v>
      </c>
      <c r="E352" s="25">
        <v>146.0033</v>
      </c>
      <c r="F352" s="25">
        <v>135.11000000000001</v>
      </c>
      <c r="G352" s="25">
        <v>143.99</v>
      </c>
      <c r="H352" s="25">
        <v>145.21</v>
      </c>
      <c r="I352" s="25">
        <v>165.29</v>
      </c>
      <c r="J352" s="25">
        <v>154.15</v>
      </c>
      <c r="K352" s="25">
        <v>145</v>
      </c>
      <c r="L352" s="25">
        <v>145.39709999999999</v>
      </c>
      <c r="M352" s="25">
        <v>154.38</v>
      </c>
      <c r="N352" s="25">
        <v>142</v>
      </c>
      <c r="O352" s="25">
        <v>174.72</v>
      </c>
      <c r="P352" s="25">
        <v>152.09</v>
      </c>
      <c r="Q352" s="25">
        <v>144.21</v>
      </c>
      <c r="R352" s="25">
        <v>140</v>
      </c>
      <c r="S352" s="25">
        <v>146.20660000000001</v>
      </c>
      <c r="T352" s="25">
        <v>228</v>
      </c>
      <c r="U352" s="25">
        <v>122.66</v>
      </c>
      <c r="V352" s="25">
        <v>142.11000000000001</v>
      </c>
      <c r="W352" s="25">
        <v>137.47540000000001</v>
      </c>
      <c r="X352" s="25">
        <v>166</v>
      </c>
      <c r="Y352" s="25">
        <v>156.51260000000002</v>
      </c>
      <c r="Z352" s="25">
        <v>152.66</v>
      </c>
      <c r="AA352" s="25">
        <v>146.81</v>
      </c>
      <c r="AB352" s="25">
        <v>148.93</v>
      </c>
      <c r="AC352" s="25">
        <v>176.7671</v>
      </c>
      <c r="AD352" s="25">
        <v>184.6036</v>
      </c>
      <c r="AE352" s="25">
        <v>143.51011790810085</v>
      </c>
      <c r="AF352" s="25">
        <v>142.9001264549162</v>
      </c>
    </row>
    <row r="353" spans="1:32">
      <c r="A353" s="21"/>
      <c r="B353" s="22">
        <f t="shared" si="18"/>
        <v>42197</v>
      </c>
      <c r="C353" s="23">
        <v>120.9</v>
      </c>
      <c r="D353" s="23">
        <v>162.08199999999999</v>
      </c>
      <c r="E353" s="23">
        <v>145.93470000000002</v>
      </c>
      <c r="F353" s="23">
        <v>135.08750000000001</v>
      </c>
      <c r="G353" s="23">
        <v>144.39000000000001</v>
      </c>
      <c r="H353" s="23">
        <v>146.22</v>
      </c>
      <c r="I353" s="23">
        <v>168.07</v>
      </c>
      <c r="J353" s="23">
        <v>153.93</v>
      </c>
      <c r="K353" s="23">
        <v>145</v>
      </c>
      <c r="L353" s="23">
        <v>146.62440000000001</v>
      </c>
      <c r="M353" s="23">
        <v>151.22</v>
      </c>
      <c r="N353" s="23">
        <v>146</v>
      </c>
      <c r="O353" s="23">
        <v>175.35</v>
      </c>
      <c r="P353" s="23">
        <v>147.85</v>
      </c>
      <c r="Q353" s="23">
        <v>144.77000000000001</v>
      </c>
      <c r="R353" s="23">
        <v>141.5</v>
      </c>
      <c r="S353" s="23">
        <v>147.8887</v>
      </c>
      <c r="T353" s="23">
        <v>228</v>
      </c>
      <c r="U353" s="23">
        <v>122.45</v>
      </c>
      <c r="V353" s="23">
        <v>142.96</v>
      </c>
      <c r="W353" s="23">
        <v>139.4091</v>
      </c>
      <c r="X353" s="23">
        <v>166</v>
      </c>
      <c r="Y353" s="23">
        <v>154.2576</v>
      </c>
      <c r="Z353" s="23">
        <v>152.47</v>
      </c>
      <c r="AA353" s="23">
        <v>148.1</v>
      </c>
      <c r="AB353" s="23">
        <v>148.24</v>
      </c>
      <c r="AC353" s="23">
        <v>175.19490000000002</v>
      </c>
      <c r="AD353" s="23">
        <v>184.4735</v>
      </c>
      <c r="AE353" s="23">
        <v>143.86405447369097</v>
      </c>
      <c r="AF353" s="23">
        <v>143.20466046219116</v>
      </c>
    </row>
    <row r="354" spans="1:32">
      <c r="A354" s="21"/>
      <c r="B354" s="24">
        <f t="shared" si="18"/>
        <v>42204</v>
      </c>
      <c r="C354" s="25">
        <v>122.2</v>
      </c>
      <c r="D354" s="25">
        <v>163.64660000000001</v>
      </c>
      <c r="E354" s="25">
        <v>146.77160000000001</v>
      </c>
      <c r="F354" s="25">
        <v>135.07740000000001</v>
      </c>
      <c r="G354" s="25">
        <v>144.25</v>
      </c>
      <c r="H354" s="25">
        <v>147.30000000000001</v>
      </c>
      <c r="I354" s="25">
        <v>170.86</v>
      </c>
      <c r="J354" s="25">
        <v>154.4</v>
      </c>
      <c r="K354" s="25">
        <v>146</v>
      </c>
      <c r="L354" s="25">
        <v>146.98070000000001</v>
      </c>
      <c r="M354" s="25">
        <v>151.30000000000001</v>
      </c>
      <c r="N354" s="25">
        <v>148</v>
      </c>
      <c r="O354" s="25">
        <v>175.41</v>
      </c>
      <c r="P354" s="25">
        <v>146.56</v>
      </c>
      <c r="Q354" s="25">
        <v>145.09</v>
      </c>
      <c r="R354" s="25">
        <v>141.6</v>
      </c>
      <c r="S354" s="25">
        <v>151.14449999999999</v>
      </c>
      <c r="T354" s="25">
        <v>228</v>
      </c>
      <c r="U354" s="25">
        <v>122.37</v>
      </c>
      <c r="V354" s="25">
        <v>145.25</v>
      </c>
      <c r="W354" s="25">
        <v>142.89100000000002</v>
      </c>
      <c r="X354" s="25">
        <v>166</v>
      </c>
      <c r="Y354" s="25">
        <v>154.07859999999999</v>
      </c>
      <c r="Z354" s="25">
        <v>154.05000000000001</v>
      </c>
      <c r="AA354" s="25">
        <v>149.25</v>
      </c>
      <c r="AB354" s="25">
        <v>147.78</v>
      </c>
      <c r="AC354" s="25">
        <v>175.19490000000002</v>
      </c>
      <c r="AD354" s="25">
        <v>186.8383</v>
      </c>
      <c r="AE354" s="25">
        <v>144.70719829117257</v>
      </c>
      <c r="AF354" s="25">
        <v>144.03830314912832</v>
      </c>
    </row>
    <row r="355" spans="1:32">
      <c r="A355" s="21"/>
      <c r="B355" s="22">
        <f t="shared" si="18"/>
        <v>42211</v>
      </c>
      <c r="C355" s="23">
        <v>121.5</v>
      </c>
      <c r="D355" s="23">
        <v>162.941</v>
      </c>
      <c r="E355" s="23">
        <v>146.69810000000001</v>
      </c>
      <c r="F355" s="23">
        <v>135.09120000000001</v>
      </c>
      <c r="G355" s="23">
        <v>143.67000000000002</v>
      </c>
      <c r="H355" s="23">
        <v>145.85</v>
      </c>
      <c r="I355" s="23">
        <v>172.71</v>
      </c>
      <c r="J355" s="23">
        <v>154.41</v>
      </c>
      <c r="K355" s="23">
        <v>149</v>
      </c>
      <c r="L355" s="23">
        <v>145.99250000000001</v>
      </c>
      <c r="M355" s="23">
        <v>147.19</v>
      </c>
      <c r="N355" s="23">
        <v>148</v>
      </c>
      <c r="O355" s="23">
        <v>175.43</v>
      </c>
      <c r="P355" s="23">
        <v>144.97999999999999</v>
      </c>
      <c r="Q355" s="23">
        <v>143.52000000000001</v>
      </c>
      <c r="R355" s="23">
        <v>140.30000000000001</v>
      </c>
      <c r="S355" s="23">
        <v>149.12890000000002</v>
      </c>
      <c r="T355" s="23">
        <v>228</v>
      </c>
      <c r="U355" s="23">
        <v>122.37</v>
      </c>
      <c r="V355" s="23">
        <v>145.44</v>
      </c>
      <c r="W355" s="23">
        <v>141.45260000000002</v>
      </c>
      <c r="X355" s="23">
        <v>166</v>
      </c>
      <c r="Y355" s="23">
        <v>153.47470000000001</v>
      </c>
      <c r="Z355" s="23">
        <v>154.93</v>
      </c>
      <c r="AA355" s="23">
        <v>148.77000000000001</v>
      </c>
      <c r="AB355" s="23">
        <v>148</v>
      </c>
      <c r="AC355" s="23">
        <v>177.97020000000001</v>
      </c>
      <c r="AD355" s="23">
        <v>187.71200000000002</v>
      </c>
      <c r="AE355" s="23">
        <v>144.43463499978296</v>
      </c>
      <c r="AF355" s="23">
        <v>143.70747713922009</v>
      </c>
    </row>
    <row r="356" spans="1:32">
      <c r="A356" s="21"/>
      <c r="B356" s="24">
        <f t="shared" si="18"/>
        <v>42218</v>
      </c>
      <c r="C356" s="25">
        <v>121.60000000000001</v>
      </c>
      <c r="D356" s="25">
        <v>164.50050000000002</v>
      </c>
      <c r="E356" s="25">
        <v>146.8974</v>
      </c>
      <c r="F356" s="25">
        <v>135.09530000000001</v>
      </c>
      <c r="G356" s="25">
        <v>144.02000000000001</v>
      </c>
      <c r="H356" s="25">
        <v>148.87</v>
      </c>
      <c r="I356" s="25">
        <v>172.71</v>
      </c>
      <c r="J356" s="25">
        <v>153.99</v>
      </c>
      <c r="K356" s="25">
        <v>151</v>
      </c>
      <c r="L356" s="25">
        <v>146.4589</v>
      </c>
      <c r="M356" s="25">
        <v>147.22999999999999</v>
      </c>
      <c r="N356" s="25">
        <v>149</v>
      </c>
      <c r="O356" s="25">
        <v>174.72</v>
      </c>
      <c r="P356" s="25">
        <v>146.14000000000001</v>
      </c>
      <c r="Q356" s="25">
        <v>142.12</v>
      </c>
      <c r="R356" s="25">
        <v>140.30000000000001</v>
      </c>
      <c r="S356" s="25">
        <v>149.8289</v>
      </c>
      <c r="T356" s="25">
        <v>228</v>
      </c>
      <c r="U356" s="25">
        <v>122.39</v>
      </c>
      <c r="V356" s="25">
        <v>145.54</v>
      </c>
      <c r="W356" s="25">
        <v>140.74960000000002</v>
      </c>
      <c r="X356" s="25">
        <v>166</v>
      </c>
      <c r="Y356" s="25">
        <v>153.51</v>
      </c>
      <c r="Z356" s="25">
        <v>154.20000000000002</v>
      </c>
      <c r="AA356" s="25">
        <v>149.45000000000002</v>
      </c>
      <c r="AB356" s="25">
        <v>148.35</v>
      </c>
      <c r="AC356" s="25">
        <v>176.67740000000001</v>
      </c>
      <c r="AD356" s="25">
        <v>186.43530000000001</v>
      </c>
      <c r="AE356" s="25">
        <v>144.57643740175084</v>
      </c>
      <c r="AF356" s="25">
        <v>143.85225465875379</v>
      </c>
    </row>
    <row r="357" spans="1:32">
      <c r="A357" s="21"/>
      <c r="B357" s="22">
        <f t="shared" ref="B357:B362" si="19">B356+7</f>
        <v>42225</v>
      </c>
      <c r="C357" s="23">
        <v>123.10000000000001</v>
      </c>
      <c r="D357" s="23">
        <v>167.19500000000002</v>
      </c>
      <c r="E357" s="23">
        <v>146.96080000000001</v>
      </c>
      <c r="F357" s="23">
        <v>135.09040000000002</v>
      </c>
      <c r="G357" s="23">
        <v>142.09</v>
      </c>
      <c r="H357" s="23">
        <v>145.5</v>
      </c>
      <c r="I357" s="23">
        <v>171.79</v>
      </c>
      <c r="J357" s="23">
        <v>154.43</v>
      </c>
      <c r="K357" s="23">
        <v>151</v>
      </c>
      <c r="L357" s="23">
        <v>147.09180000000001</v>
      </c>
      <c r="M357" s="23">
        <v>147.08000000000001</v>
      </c>
      <c r="N357" s="23">
        <v>156</v>
      </c>
      <c r="O357" s="23">
        <v>175.17000000000002</v>
      </c>
      <c r="P357" s="23">
        <v>148.43</v>
      </c>
      <c r="Q357" s="23">
        <v>141.37</v>
      </c>
      <c r="R357" s="23">
        <v>139.4</v>
      </c>
      <c r="S357" s="23">
        <v>149.24120000000002</v>
      </c>
      <c r="T357" s="23">
        <v>228</v>
      </c>
      <c r="U357" s="23">
        <v>122.14</v>
      </c>
      <c r="V357" s="23">
        <v>145.41</v>
      </c>
      <c r="W357" s="23">
        <v>139.83440000000002</v>
      </c>
      <c r="X357" s="23">
        <v>165</v>
      </c>
      <c r="Y357" s="23">
        <v>152.96270000000001</v>
      </c>
      <c r="Z357" s="23">
        <v>154.38</v>
      </c>
      <c r="AA357" s="23">
        <v>148.16</v>
      </c>
      <c r="AB357" s="23">
        <v>148.02000000000001</v>
      </c>
      <c r="AC357" s="23">
        <v>174.5882</v>
      </c>
      <c r="AD357" s="23">
        <v>186.5746</v>
      </c>
      <c r="AE357" s="23">
        <v>144.07183639855296</v>
      </c>
      <c r="AF357" s="23">
        <v>143.09226937429096</v>
      </c>
    </row>
    <row r="358" spans="1:32">
      <c r="A358" s="21"/>
      <c r="B358" s="24">
        <f t="shared" si="19"/>
        <v>42232</v>
      </c>
      <c r="C358" s="25">
        <v>120.8</v>
      </c>
      <c r="D358" s="25">
        <v>172.30800000000002</v>
      </c>
      <c r="E358" s="25">
        <v>145.85720000000001</v>
      </c>
      <c r="F358" s="25">
        <v>127.16820000000001</v>
      </c>
      <c r="G358" s="25">
        <v>139.97999999999999</v>
      </c>
      <c r="H358" s="25">
        <v>147.83000000000001</v>
      </c>
      <c r="I358" s="25">
        <v>171.79</v>
      </c>
      <c r="J358" s="25">
        <v>154.99</v>
      </c>
      <c r="K358" s="25">
        <v>153</v>
      </c>
      <c r="L358" s="25">
        <v>146.83000000000001</v>
      </c>
      <c r="M358" s="25">
        <v>143.37</v>
      </c>
      <c r="N358" s="25">
        <v>156</v>
      </c>
      <c r="O358" s="25">
        <v>175.86</v>
      </c>
      <c r="P358" s="25">
        <v>145.31</v>
      </c>
      <c r="Q358" s="25">
        <v>140.79</v>
      </c>
      <c r="R358" s="25">
        <v>138</v>
      </c>
      <c r="S358" s="25">
        <v>148.6241</v>
      </c>
      <c r="T358" s="25">
        <v>237</v>
      </c>
      <c r="U358" s="25">
        <v>120.21000000000001</v>
      </c>
      <c r="V358" s="25">
        <v>145.47999999999999</v>
      </c>
      <c r="W358" s="25">
        <v>138.35599999999999</v>
      </c>
      <c r="X358" s="25">
        <v>165</v>
      </c>
      <c r="Y358" s="25">
        <v>151.15450000000001</v>
      </c>
      <c r="Z358" s="25">
        <v>152.85</v>
      </c>
      <c r="AA358" s="25">
        <v>149.26</v>
      </c>
      <c r="AB358" s="25">
        <v>148.33000000000001</v>
      </c>
      <c r="AC358" s="25">
        <v>175.28720000000001</v>
      </c>
      <c r="AD358" s="25">
        <v>184.19050000000001</v>
      </c>
      <c r="AE358" s="25">
        <v>142.41638198472666</v>
      </c>
      <c r="AF358" s="25">
        <v>141.50337916696492</v>
      </c>
    </row>
    <row r="359" spans="1:32">
      <c r="A359" s="21"/>
      <c r="B359" s="22">
        <f t="shared" si="19"/>
        <v>42239</v>
      </c>
      <c r="C359" s="23">
        <v>119.8</v>
      </c>
      <c r="D359" s="23">
        <v>172.30800000000002</v>
      </c>
      <c r="E359" s="23">
        <v>144.39860000000002</v>
      </c>
      <c r="F359" s="23">
        <v>127.16070000000001</v>
      </c>
      <c r="G359" s="23">
        <v>140.08000000000001</v>
      </c>
      <c r="H359" s="23">
        <v>147.72999999999999</v>
      </c>
      <c r="I359" s="23">
        <v>169.93</v>
      </c>
      <c r="J359" s="23">
        <v>153.41</v>
      </c>
      <c r="K359" s="23">
        <v>150</v>
      </c>
      <c r="L359" s="23">
        <v>146.6831</v>
      </c>
      <c r="M359" s="23">
        <v>143.71</v>
      </c>
      <c r="N359" s="23">
        <v>156</v>
      </c>
      <c r="O359" s="23">
        <v>176.89000000000001</v>
      </c>
      <c r="P359" s="23">
        <v>145.09</v>
      </c>
      <c r="Q359" s="23">
        <v>140.17000000000002</v>
      </c>
      <c r="R359" s="23">
        <v>136.9</v>
      </c>
      <c r="S359" s="23">
        <v>146.41679999999999</v>
      </c>
      <c r="T359" s="23">
        <v>228</v>
      </c>
      <c r="U359" s="23">
        <v>120.22</v>
      </c>
      <c r="V359" s="23">
        <v>145.83000000000001</v>
      </c>
      <c r="W359" s="23">
        <v>138.21380000000002</v>
      </c>
      <c r="X359" s="23">
        <v>165</v>
      </c>
      <c r="Y359" s="23">
        <v>148.60380000000001</v>
      </c>
      <c r="Z359" s="23">
        <v>155.03</v>
      </c>
      <c r="AA359" s="23">
        <v>148.28</v>
      </c>
      <c r="AB359" s="23">
        <v>148.27000000000001</v>
      </c>
      <c r="AC359" s="23">
        <v>176.98250000000002</v>
      </c>
      <c r="AD359" s="23">
        <v>183.50880000000001</v>
      </c>
      <c r="AE359" s="23">
        <v>141.91247815366734</v>
      </c>
      <c r="AF359" s="23">
        <v>141.03545022893965</v>
      </c>
    </row>
    <row r="360" spans="1:32">
      <c r="A360" s="21"/>
      <c r="B360" s="24">
        <f t="shared" si="19"/>
        <v>42246</v>
      </c>
      <c r="C360" s="25">
        <v>121</v>
      </c>
      <c r="D360" s="25">
        <v>172.73240000000001</v>
      </c>
      <c r="E360" s="25">
        <v>144.04390000000001</v>
      </c>
      <c r="F360" s="25">
        <v>127.16070000000001</v>
      </c>
      <c r="G360" s="25">
        <v>141.52000000000001</v>
      </c>
      <c r="H360" s="25">
        <v>139.85</v>
      </c>
      <c r="I360" s="25">
        <v>172.71</v>
      </c>
      <c r="J360" s="25">
        <v>151.93</v>
      </c>
      <c r="K360" s="25">
        <v>150</v>
      </c>
      <c r="L360" s="25">
        <v>145.9323</v>
      </c>
      <c r="M360" s="25">
        <v>143.71</v>
      </c>
      <c r="N360" s="25">
        <v>160</v>
      </c>
      <c r="O360" s="25">
        <v>171.02</v>
      </c>
      <c r="P360" s="25">
        <v>147.11000000000001</v>
      </c>
      <c r="Q360" s="25">
        <v>139.17000000000002</v>
      </c>
      <c r="R360" s="25">
        <v>137.4</v>
      </c>
      <c r="S360" s="25">
        <v>144.80110000000002</v>
      </c>
      <c r="T360" s="25">
        <v>228</v>
      </c>
      <c r="U360" s="25">
        <v>121.08</v>
      </c>
      <c r="V360" s="25">
        <v>146.56</v>
      </c>
      <c r="W360" s="25">
        <v>137.37190000000001</v>
      </c>
      <c r="X360" s="25">
        <v>165</v>
      </c>
      <c r="Y360" s="25">
        <v>147.98600000000002</v>
      </c>
      <c r="Z360" s="25">
        <v>155.44</v>
      </c>
      <c r="AA360" s="25">
        <v>148.99</v>
      </c>
      <c r="AB360" s="25">
        <v>147.95000000000002</v>
      </c>
      <c r="AC360" s="25">
        <v>176.10890000000001</v>
      </c>
      <c r="AD360" s="25">
        <v>180.0521</v>
      </c>
      <c r="AE360" s="25">
        <v>142.1174818243997</v>
      </c>
      <c r="AF360" s="25">
        <v>141.21286347989587</v>
      </c>
    </row>
    <row r="361" spans="1:32">
      <c r="A361" s="21"/>
      <c r="B361" s="22">
        <f t="shared" si="19"/>
        <v>42253</v>
      </c>
      <c r="C361" s="23">
        <v>123.2</v>
      </c>
      <c r="D361" s="23">
        <v>171.79160000000002</v>
      </c>
      <c r="E361" s="23">
        <v>144.2578</v>
      </c>
      <c r="F361" s="23">
        <v>127.1704</v>
      </c>
      <c r="G361" s="23">
        <v>145.80000000000001</v>
      </c>
      <c r="H361" s="23">
        <v>141.93</v>
      </c>
      <c r="I361" s="23">
        <v>173.64000000000001</v>
      </c>
      <c r="J361" s="23">
        <v>150.71</v>
      </c>
      <c r="K361" s="23">
        <v>149</v>
      </c>
      <c r="L361" s="23">
        <v>149.0094</v>
      </c>
      <c r="M361" s="23">
        <v>143.37</v>
      </c>
      <c r="N361" s="23">
        <v>161</v>
      </c>
      <c r="O361" s="23">
        <v>166.53</v>
      </c>
      <c r="P361" s="23">
        <v>153.31</v>
      </c>
      <c r="Q361" s="23">
        <v>141.58000000000001</v>
      </c>
      <c r="R361" s="23">
        <v>141.6</v>
      </c>
      <c r="S361" s="23">
        <v>146.791</v>
      </c>
      <c r="T361" s="23">
        <v>228</v>
      </c>
      <c r="U361" s="23">
        <v>125.02</v>
      </c>
      <c r="V361" s="23">
        <v>150.65</v>
      </c>
      <c r="W361" s="23">
        <v>141.83320000000001</v>
      </c>
      <c r="X361" s="23">
        <v>164</v>
      </c>
      <c r="Y361" s="23">
        <v>147.52620000000002</v>
      </c>
      <c r="Z361" s="23">
        <v>159.61000000000001</v>
      </c>
      <c r="AA361" s="23">
        <v>148.15</v>
      </c>
      <c r="AB361" s="23">
        <v>147.61000000000001</v>
      </c>
      <c r="AC361" s="23">
        <v>178.67180000000002</v>
      </c>
      <c r="AD361" s="23">
        <v>177.40200000000002</v>
      </c>
      <c r="AE361" s="23">
        <v>144.30846919948559</v>
      </c>
      <c r="AF361" s="23">
        <v>143.59726013923179</v>
      </c>
    </row>
    <row r="362" spans="1:32">
      <c r="A362" s="21"/>
      <c r="B362" s="24">
        <f t="shared" si="19"/>
        <v>42260</v>
      </c>
      <c r="C362" s="25">
        <v>128.6</v>
      </c>
      <c r="D362" s="25">
        <v>172.70170000000002</v>
      </c>
      <c r="E362" s="25">
        <v>146.4726</v>
      </c>
      <c r="F362" s="25">
        <v>130.14320000000001</v>
      </c>
      <c r="G362" s="25">
        <v>150.47999999999999</v>
      </c>
      <c r="H362" s="25">
        <v>139.25</v>
      </c>
      <c r="I362" s="25">
        <v>173.27</v>
      </c>
      <c r="J362" s="25">
        <v>147.96</v>
      </c>
      <c r="K362" s="25">
        <v>149</v>
      </c>
      <c r="L362" s="25">
        <v>151.17530000000002</v>
      </c>
      <c r="M362" s="25">
        <v>143.44</v>
      </c>
      <c r="N362" s="25">
        <v>165</v>
      </c>
      <c r="O362" s="25">
        <v>162.30000000000001</v>
      </c>
      <c r="P362" s="25">
        <v>153.11000000000001</v>
      </c>
      <c r="Q362" s="25">
        <v>143.97999999999999</v>
      </c>
      <c r="R362" s="25">
        <v>146</v>
      </c>
      <c r="S362" s="25">
        <v>152.27770000000001</v>
      </c>
      <c r="T362" s="25">
        <v>228</v>
      </c>
      <c r="U362" s="25">
        <v>130.46</v>
      </c>
      <c r="V362" s="25">
        <v>154.9</v>
      </c>
      <c r="W362" s="25">
        <v>146.74440000000001</v>
      </c>
      <c r="X362" s="25">
        <v>162</v>
      </c>
      <c r="Y362" s="25">
        <v>148.58280000000002</v>
      </c>
      <c r="Z362" s="25">
        <v>163.42000000000002</v>
      </c>
      <c r="AA362" s="25">
        <v>150.4</v>
      </c>
      <c r="AB362" s="25">
        <v>146.65</v>
      </c>
      <c r="AC362" s="25">
        <v>179.47490000000002</v>
      </c>
      <c r="AD362" s="25">
        <v>177.47450000000001</v>
      </c>
      <c r="AE362" s="25">
        <v>147.36216291448</v>
      </c>
      <c r="AF362" s="25">
        <v>146.65483700384405</v>
      </c>
    </row>
    <row r="363" spans="1:32">
      <c r="A363" s="21"/>
      <c r="B363" s="22">
        <f t="shared" ref="B363:B368" si="20">B362+7</f>
        <v>42267</v>
      </c>
      <c r="C363" s="23">
        <v>132.6</v>
      </c>
      <c r="D363" s="23">
        <v>171.40300000000002</v>
      </c>
      <c r="E363" s="23">
        <v>147.6447</v>
      </c>
      <c r="F363" s="23">
        <v>132.82300000000001</v>
      </c>
      <c r="G363" s="23">
        <v>152</v>
      </c>
      <c r="H363" s="23">
        <v>142.26</v>
      </c>
      <c r="I363" s="23">
        <v>172.53</v>
      </c>
      <c r="J363" s="23">
        <v>149.37</v>
      </c>
      <c r="K363" s="23">
        <v>148</v>
      </c>
      <c r="L363" s="23">
        <v>152.65020000000001</v>
      </c>
      <c r="M363" s="23">
        <v>143</v>
      </c>
      <c r="N363" s="23">
        <v>166</v>
      </c>
      <c r="O363" s="23">
        <v>163.20000000000002</v>
      </c>
      <c r="P363" s="23">
        <v>156.47999999999999</v>
      </c>
      <c r="Q363" s="23">
        <v>146.85</v>
      </c>
      <c r="R363" s="23">
        <v>148.20000000000002</v>
      </c>
      <c r="S363" s="23">
        <v>155.21250000000001</v>
      </c>
      <c r="T363" s="23">
        <v>228</v>
      </c>
      <c r="U363" s="23">
        <v>132.34</v>
      </c>
      <c r="V363" s="23">
        <v>157.65</v>
      </c>
      <c r="W363" s="23">
        <v>148.6525</v>
      </c>
      <c r="X363" s="23">
        <v>155</v>
      </c>
      <c r="Y363" s="23">
        <v>150.42860000000002</v>
      </c>
      <c r="Z363" s="23">
        <v>165.27</v>
      </c>
      <c r="AA363" s="23">
        <v>151.09</v>
      </c>
      <c r="AB363" s="23">
        <v>148.17000000000002</v>
      </c>
      <c r="AC363" s="23">
        <v>180.83870000000002</v>
      </c>
      <c r="AD363" s="23">
        <v>175.81110000000001</v>
      </c>
      <c r="AE363" s="23">
        <v>148.66769786235938</v>
      </c>
      <c r="AF363" s="23">
        <v>147.98124760253623</v>
      </c>
    </row>
    <row r="364" spans="1:32">
      <c r="A364" s="21"/>
      <c r="B364" s="24">
        <f t="shared" si="20"/>
        <v>42274</v>
      </c>
      <c r="C364" s="25">
        <v>133</v>
      </c>
      <c r="D364" s="25">
        <v>171.78140000000002</v>
      </c>
      <c r="E364" s="25">
        <v>148.2465</v>
      </c>
      <c r="F364" s="25">
        <v>132.82730000000001</v>
      </c>
      <c r="G364" s="25">
        <v>149.43</v>
      </c>
      <c r="H364" s="25">
        <v>142.81</v>
      </c>
      <c r="I364" s="25">
        <v>171.97</v>
      </c>
      <c r="J364" s="25">
        <v>147.66</v>
      </c>
      <c r="K364" s="25">
        <v>147</v>
      </c>
      <c r="L364" s="25">
        <v>151.85580000000002</v>
      </c>
      <c r="M364" s="25">
        <v>143</v>
      </c>
      <c r="N364" s="25">
        <v>166</v>
      </c>
      <c r="O364" s="25">
        <v>162.51</v>
      </c>
      <c r="P364" s="25">
        <v>158.06</v>
      </c>
      <c r="Q364" s="25">
        <v>147.84</v>
      </c>
      <c r="R364" s="25">
        <v>146.4</v>
      </c>
      <c r="S364" s="25">
        <v>154.4254</v>
      </c>
      <c r="T364" s="25">
        <v>228</v>
      </c>
      <c r="U364" s="25">
        <v>129.44</v>
      </c>
      <c r="V364" s="25">
        <v>156.75</v>
      </c>
      <c r="W364" s="25">
        <v>146.24930000000001</v>
      </c>
      <c r="X364" s="25">
        <v>152</v>
      </c>
      <c r="Y364" s="25">
        <v>152.0325</v>
      </c>
      <c r="Z364" s="25">
        <v>166.08</v>
      </c>
      <c r="AA364" s="25">
        <v>151.64000000000001</v>
      </c>
      <c r="AB364" s="25">
        <v>147.83000000000001</v>
      </c>
      <c r="AC364" s="25">
        <v>182.28830000000002</v>
      </c>
      <c r="AD364" s="25">
        <v>175.53720000000001</v>
      </c>
      <c r="AE364" s="25">
        <v>147.17748149419907</v>
      </c>
      <c r="AF364" s="25">
        <v>146.31222813016853</v>
      </c>
    </row>
    <row r="365" spans="1:32">
      <c r="A365" s="21"/>
      <c r="B365" s="22">
        <f t="shared" si="20"/>
        <v>42281</v>
      </c>
      <c r="C365" s="23">
        <v>126.60000000000001</v>
      </c>
      <c r="D365" s="23">
        <v>171.83250000000001</v>
      </c>
      <c r="E365" s="23">
        <v>147.35140000000001</v>
      </c>
      <c r="F365" s="23">
        <v>132.84180000000001</v>
      </c>
      <c r="G365" s="23">
        <v>146.11000000000001</v>
      </c>
      <c r="H365" s="23">
        <v>138.52000000000001</v>
      </c>
      <c r="I365" s="23">
        <v>172.71</v>
      </c>
      <c r="J365" s="23">
        <v>143.25</v>
      </c>
      <c r="K365" s="23">
        <v>144</v>
      </c>
      <c r="L365" s="23">
        <v>148.3946</v>
      </c>
      <c r="M365" s="23">
        <v>143</v>
      </c>
      <c r="N365" s="23">
        <v>159.5</v>
      </c>
      <c r="O365" s="23">
        <v>157.46</v>
      </c>
      <c r="P365" s="23">
        <v>153.61000000000001</v>
      </c>
      <c r="Q365" s="23">
        <v>148.62</v>
      </c>
      <c r="R365" s="23">
        <v>142.9</v>
      </c>
      <c r="S365" s="23">
        <v>149.60670000000002</v>
      </c>
      <c r="T365" s="23">
        <v>228</v>
      </c>
      <c r="U365" s="23">
        <v>124.37</v>
      </c>
      <c r="V365" s="23">
        <v>152.35</v>
      </c>
      <c r="W365" s="23">
        <v>139.9325</v>
      </c>
      <c r="X365" s="23">
        <v>148</v>
      </c>
      <c r="Y365" s="23">
        <v>152.17940000000002</v>
      </c>
      <c r="Z365" s="23">
        <v>160.95000000000002</v>
      </c>
      <c r="AA365" s="23">
        <v>149.83000000000001</v>
      </c>
      <c r="AB365" s="23">
        <v>147.37</v>
      </c>
      <c r="AC365" s="23">
        <v>180.22500000000002</v>
      </c>
      <c r="AD365" s="23">
        <v>173.06360000000001</v>
      </c>
      <c r="AE365" s="23">
        <v>143.66605251573051</v>
      </c>
      <c r="AF365" s="23">
        <v>142.68752083561961</v>
      </c>
    </row>
    <row r="366" spans="1:32">
      <c r="A366" s="21"/>
      <c r="B366" s="24">
        <f t="shared" si="20"/>
        <v>42288</v>
      </c>
      <c r="C366" s="25">
        <v>126.3</v>
      </c>
      <c r="D366" s="25">
        <v>172.0472</v>
      </c>
      <c r="E366" s="25">
        <v>147.53880000000001</v>
      </c>
      <c r="F366" s="25">
        <v>132.82580000000002</v>
      </c>
      <c r="G366" s="25">
        <v>146.20000000000002</v>
      </c>
      <c r="H366" s="25">
        <v>145.1</v>
      </c>
      <c r="I366" s="25">
        <v>172.71</v>
      </c>
      <c r="J366" s="25">
        <v>138.4</v>
      </c>
      <c r="K366" s="25">
        <v>141</v>
      </c>
      <c r="L366" s="25">
        <v>148.37010000000001</v>
      </c>
      <c r="M366" s="25">
        <v>142.93</v>
      </c>
      <c r="N366" s="25">
        <v>156</v>
      </c>
      <c r="O366" s="25">
        <v>160.11000000000001</v>
      </c>
      <c r="P366" s="25">
        <v>153.80000000000001</v>
      </c>
      <c r="Q366" s="25">
        <v>146.69</v>
      </c>
      <c r="R366" s="25">
        <v>142.9</v>
      </c>
      <c r="S366" s="25">
        <v>149.62190000000001</v>
      </c>
      <c r="T366" s="25">
        <v>228</v>
      </c>
      <c r="U366" s="25">
        <v>124.66</v>
      </c>
      <c r="V366" s="25">
        <v>150.08000000000001</v>
      </c>
      <c r="W366" s="25">
        <v>139.53749999999999</v>
      </c>
      <c r="X366" s="25">
        <v>144</v>
      </c>
      <c r="Y366" s="25">
        <v>153.84569999999999</v>
      </c>
      <c r="Z366" s="25">
        <v>159.97</v>
      </c>
      <c r="AA366" s="25">
        <v>150.92000000000002</v>
      </c>
      <c r="AB366" s="25">
        <v>147.55000000000001</v>
      </c>
      <c r="AC366" s="25">
        <v>183.5129</v>
      </c>
      <c r="AD366" s="25">
        <v>171.67920000000001</v>
      </c>
      <c r="AE366" s="25">
        <v>143.0397901881758</v>
      </c>
      <c r="AF366" s="25">
        <v>141.99365899787003</v>
      </c>
    </row>
    <row r="367" spans="1:32">
      <c r="A367" s="21"/>
      <c r="B367" s="22">
        <f t="shared" si="20"/>
        <v>42295</v>
      </c>
      <c r="C367" s="23">
        <v>125.8</v>
      </c>
      <c r="D367" s="23">
        <v>172.36420000000001</v>
      </c>
      <c r="E367" s="23">
        <v>147.33770000000001</v>
      </c>
      <c r="F367" s="23">
        <v>132.82680000000002</v>
      </c>
      <c r="G367" s="23">
        <v>145.97999999999999</v>
      </c>
      <c r="H367" s="23">
        <v>144.31</v>
      </c>
      <c r="I367" s="23">
        <v>172.71</v>
      </c>
      <c r="J367" s="23">
        <v>138.11000000000001</v>
      </c>
      <c r="K367" s="23">
        <v>137</v>
      </c>
      <c r="L367" s="23">
        <v>147.53550000000001</v>
      </c>
      <c r="M367" s="23">
        <v>140.72</v>
      </c>
      <c r="N367" s="23">
        <v>155.1</v>
      </c>
      <c r="O367" s="23">
        <v>162.08000000000001</v>
      </c>
      <c r="P367" s="23">
        <v>151.1</v>
      </c>
      <c r="Q367" s="23">
        <v>143.11000000000001</v>
      </c>
      <c r="R367" s="23">
        <v>142.1</v>
      </c>
      <c r="S367" s="23">
        <v>150.22200000000001</v>
      </c>
      <c r="T367" s="23">
        <v>228</v>
      </c>
      <c r="U367" s="23">
        <v>123.62</v>
      </c>
      <c r="V367" s="23">
        <v>146.4</v>
      </c>
      <c r="W367" s="23">
        <v>138.7302</v>
      </c>
      <c r="X367" s="23">
        <v>140</v>
      </c>
      <c r="Y367" s="23">
        <v>155.11520000000002</v>
      </c>
      <c r="Z367" s="23">
        <v>158.88</v>
      </c>
      <c r="AA367" s="23">
        <v>150.53</v>
      </c>
      <c r="AB367" s="23">
        <v>146.51</v>
      </c>
      <c r="AC367" s="23">
        <v>183.66070000000002</v>
      </c>
      <c r="AD367" s="23">
        <v>170.46420000000001</v>
      </c>
      <c r="AE367" s="23">
        <v>142.25030294623471</v>
      </c>
      <c r="AF367" s="23">
        <v>141.12360735822216</v>
      </c>
    </row>
    <row r="368" spans="1:32">
      <c r="A368" s="21"/>
      <c r="B368" s="24">
        <f t="shared" si="20"/>
        <v>42302</v>
      </c>
      <c r="C368" s="25">
        <v>123.4</v>
      </c>
      <c r="D368" s="25">
        <v>177.29320000000001</v>
      </c>
      <c r="E368" s="25">
        <v>147.65219999999999</v>
      </c>
      <c r="F368" s="25">
        <v>132.84890000000001</v>
      </c>
      <c r="G368" s="25">
        <v>145.79</v>
      </c>
      <c r="H368" s="25">
        <v>138.39000000000001</v>
      </c>
      <c r="I368" s="25">
        <v>171.79</v>
      </c>
      <c r="J368" s="25">
        <v>133.66</v>
      </c>
      <c r="K368" s="25">
        <v>134</v>
      </c>
      <c r="L368" s="25">
        <v>147.69210000000001</v>
      </c>
      <c r="M368" s="25">
        <v>139.22999999999999</v>
      </c>
      <c r="N368" s="25">
        <v>155.1</v>
      </c>
      <c r="O368" s="25">
        <v>158.32</v>
      </c>
      <c r="P368" s="25">
        <v>150.92000000000002</v>
      </c>
      <c r="Q368" s="25">
        <v>143.24</v>
      </c>
      <c r="R368" s="25">
        <v>142.70000000000002</v>
      </c>
      <c r="S368" s="25">
        <v>149.81790000000001</v>
      </c>
      <c r="T368" s="25">
        <v>228</v>
      </c>
      <c r="U368" s="25">
        <v>122.44</v>
      </c>
      <c r="V368" s="25">
        <v>144.47999999999999</v>
      </c>
      <c r="W368" s="25">
        <v>137.20590000000001</v>
      </c>
      <c r="X368" s="25">
        <v>137</v>
      </c>
      <c r="Y368" s="25">
        <v>155.01220000000001</v>
      </c>
      <c r="Z368" s="25">
        <v>157.9</v>
      </c>
      <c r="AA368" s="25">
        <v>149.47</v>
      </c>
      <c r="AB368" s="25">
        <v>145.55000000000001</v>
      </c>
      <c r="AC368" s="25">
        <v>182.46559999999999</v>
      </c>
      <c r="AD368" s="25">
        <v>172.08440000000002</v>
      </c>
      <c r="AE368" s="25">
        <v>141.21451106497221</v>
      </c>
      <c r="AF368" s="25">
        <v>139.88280716892956</v>
      </c>
    </row>
    <row r="369" spans="1:32">
      <c r="A369" s="21"/>
      <c r="B369" s="22">
        <f t="shared" ref="B369:B374" si="21">B368+7</f>
        <v>42309</v>
      </c>
      <c r="C369" s="23">
        <v>123.3</v>
      </c>
      <c r="D369" s="23">
        <v>172.36420000000001</v>
      </c>
      <c r="E369" s="23">
        <v>147.7961</v>
      </c>
      <c r="F369" s="23">
        <v>132.8604</v>
      </c>
      <c r="G369" s="23">
        <v>144.26</v>
      </c>
      <c r="H369" s="23">
        <v>144.82</v>
      </c>
      <c r="I369" s="23">
        <v>171.23</v>
      </c>
      <c r="J369" s="23">
        <v>130.94999999999999</v>
      </c>
      <c r="K369" s="23">
        <v>133</v>
      </c>
      <c r="L369" s="23">
        <v>148.1146</v>
      </c>
      <c r="M369" s="23">
        <v>139.01</v>
      </c>
      <c r="N369" s="23">
        <v>156.15</v>
      </c>
      <c r="O369" s="23">
        <v>162.64000000000001</v>
      </c>
      <c r="P369" s="23">
        <v>151.99</v>
      </c>
      <c r="Q369" s="23">
        <v>141.09</v>
      </c>
      <c r="R369" s="23">
        <v>141.20000000000002</v>
      </c>
      <c r="S369" s="23">
        <v>148.96090000000001</v>
      </c>
      <c r="T369" s="23">
        <v>228</v>
      </c>
      <c r="U369" s="23">
        <v>122.64</v>
      </c>
      <c r="V369" s="23">
        <v>142.45000000000002</v>
      </c>
      <c r="W369" s="23">
        <v>134.70099999999999</v>
      </c>
      <c r="X369" s="23">
        <v>134</v>
      </c>
      <c r="Y369" s="23">
        <v>153.15790000000001</v>
      </c>
      <c r="Z369" s="23">
        <v>154.81</v>
      </c>
      <c r="AA369" s="23">
        <v>151.58000000000001</v>
      </c>
      <c r="AB369" s="23">
        <v>145.55000000000001</v>
      </c>
      <c r="AC369" s="23">
        <v>184.21559999999999</v>
      </c>
      <c r="AD369" s="23">
        <v>174.83150000000001</v>
      </c>
      <c r="AE369" s="23">
        <v>140.12719553636117</v>
      </c>
      <c r="AF369" s="23">
        <v>138.5762949258536</v>
      </c>
    </row>
    <row r="370" spans="1:32">
      <c r="A370" s="21"/>
      <c r="B370" s="24">
        <f t="shared" si="21"/>
        <v>42316</v>
      </c>
      <c r="C370" s="25">
        <v>120.9</v>
      </c>
      <c r="D370" s="25">
        <v>172.2927</v>
      </c>
      <c r="E370" s="25">
        <v>145.38920000000002</v>
      </c>
      <c r="F370" s="25">
        <v>128.97020000000001</v>
      </c>
      <c r="G370" s="25">
        <v>139.25</v>
      </c>
      <c r="H370" s="25">
        <v>143.99</v>
      </c>
      <c r="I370" s="25">
        <v>169.37</v>
      </c>
      <c r="J370" s="25">
        <v>128.36000000000001</v>
      </c>
      <c r="K370" s="25">
        <v>131</v>
      </c>
      <c r="L370" s="25">
        <v>144.47560000000001</v>
      </c>
      <c r="M370" s="25">
        <v>139.47999999999999</v>
      </c>
      <c r="N370" s="25">
        <v>154.15</v>
      </c>
      <c r="O370" s="25">
        <v>164.97</v>
      </c>
      <c r="P370" s="25">
        <v>142.77000000000001</v>
      </c>
      <c r="Q370" s="25">
        <v>139.69</v>
      </c>
      <c r="R370" s="25">
        <v>136.5</v>
      </c>
      <c r="S370" s="25">
        <v>143.22710000000001</v>
      </c>
      <c r="T370" s="25">
        <v>228</v>
      </c>
      <c r="U370" s="25">
        <v>119.75</v>
      </c>
      <c r="V370" s="25">
        <v>138.01</v>
      </c>
      <c r="W370" s="25">
        <v>130.70680000000002</v>
      </c>
      <c r="X370" s="25">
        <v>130</v>
      </c>
      <c r="Y370" s="25">
        <v>151.9316</v>
      </c>
      <c r="Z370" s="25">
        <v>154.22999999999999</v>
      </c>
      <c r="AA370" s="25">
        <v>151.12</v>
      </c>
      <c r="AB370" s="25">
        <v>144.45000000000002</v>
      </c>
      <c r="AC370" s="25">
        <v>186.48170000000002</v>
      </c>
      <c r="AD370" s="25">
        <v>174.9913</v>
      </c>
      <c r="AE370" s="25">
        <v>136.76376584136449</v>
      </c>
      <c r="AF370" s="25">
        <v>135.03610179330263</v>
      </c>
    </row>
    <row r="371" spans="1:32">
      <c r="A371" s="21"/>
      <c r="B371" s="22">
        <f t="shared" si="21"/>
        <v>42323</v>
      </c>
      <c r="C371" s="23">
        <v>116</v>
      </c>
      <c r="D371" s="23">
        <v>167.46600000000001</v>
      </c>
      <c r="E371" s="23">
        <v>141.16230000000002</v>
      </c>
      <c r="F371" s="23">
        <v>128.95170000000002</v>
      </c>
      <c r="G371" s="23">
        <v>135.47999999999999</v>
      </c>
      <c r="H371" s="23">
        <v>144.55000000000001</v>
      </c>
      <c r="I371" s="23">
        <v>169.56</v>
      </c>
      <c r="J371" s="23">
        <v>126.01</v>
      </c>
      <c r="K371" s="23">
        <v>128</v>
      </c>
      <c r="L371" s="23">
        <v>140.67959999999999</v>
      </c>
      <c r="M371" s="23">
        <v>139.43</v>
      </c>
      <c r="N371" s="23">
        <v>154.15</v>
      </c>
      <c r="O371" s="23">
        <v>163.94</v>
      </c>
      <c r="P371" s="23">
        <v>135.19999999999999</v>
      </c>
      <c r="Q371" s="23">
        <v>131.39000000000001</v>
      </c>
      <c r="R371" s="23">
        <v>132.4</v>
      </c>
      <c r="S371" s="23">
        <v>138.98140000000001</v>
      </c>
      <c r="T371" s="23">
        <v>228</v>
      </c>
      <c r="U371" s="23">
        <v>115.01</v>
      </c>
      <c r="V371" s="23">
        <v>134.04</v>
      </c>
      <c r="W371" s="23">
        <v>124.63080000000001</v>
      </c>
      <c r="X371" s="23">
        <v>128</v>
      </c>
      <c r="Y371" s="23">
        <v>148.85400000000001</v>
      </c>
      <c r="Z371" s="23">
        <v>147.84</v>
      </c>
      <c r="AA371" s="23">
        <v>149.71</v>
      </c>
      <c r="AB371" s="23">
        <v>143.35</v>
      </c>
      <c r="AC371" s="23">
        <v>187.16120000000001</v>
      </c>
      <c r="AD371" s="23">
        <v>175.1885</v>
      </c>
      <c r="AE371" s="23">
        <v>133.40694250787647</v>
      </c>
      <c r="AF371" s="23">
        <v>131.50090905132379</v>
      </c>
    </row>
    <row r="372" spans="1:32">
      <c r="A372" s="21"/>
      <c r="B372" s="24">
        <f t="shared" si="21"/>
        <v>42330</v>
      </c>
      <c r="C372" s="25">
        <v>113.2</v>
      </c>
      <c r="D372" s="25">
        <v>167.91590000000002</v>
      </c>
      <c r="E372" s="25">
        <v>136.55199999999999</v>
      </c>
      <c r="F372" s="25">
        <v>128.9436</v>
      </c>
      <c r="G372" s="25">
        <v>131.88</v>
      </c>
      <c r="H372" s="25">
        <v>141.93</v>
      </c>
      <c r="I372" s="25">
        <v>170.3</v>
      </c>
      <c r="J372" s="25">
        <v>123.52</v>
      </c>
      <c r="K372" s="25">
        <v>125</v>
      </c>
      <c r="L372" s="25">
        <v>138.72020000000001</v>
      </c>
      <c r="M372" s="25">
        <v>136.22999999999999</v>
      </c>
      <c r="N372" s="25">
        <v>154.15</v>
      </c>
      <c r="O372" s="25">
        <v>165.66</v>
      </c>
      <c r="P372" s="25">
        <v>126.88000000000001</v>
      </c>
      <c r="Q372" s="25">
        <v>130.59</v>
      </c>
      <c r="R372" s="25">
        <v>129.30000000000001</v>
      </c>
      <c r="S372" s="25">
        <v>133.88650000000001</v>
      </c>
      <c r="T372" s="25">
        <v>228</v>
      </c>
      <c r="U372" s="25">
        <v>112.15</v>
      </c>
      <c r="V372" s="25">
        <v>130.27000000000001</v>
      </c>
      <c r="W372" s="25">
        <v>120.843</v>
      </c>
      <c r="X372" s="25">
        <v>125</v>
      </c>
      <c r="Y372" s="25">
        <v>146.91910000000001</v>
      </c>
      <c r="Z372" s="25">
        <v>144.41</v>
      </c>
      <c r="AA372" s="25">
        <v>145.19</v>
      </c>
      <c r="AB372" s="25">
        <v>145.42000000000002</v>
      </c>
      <c r="AC372" s="25">
        <v>188.017</v>
      </c>
      <c r="AD372" s="25">
        <v>176.60680000000002</v>
      </c>
      <c r="AE372" s="25">
        <v>130.7320645469544</v>
      </c>
      <c r="AF372" s="25">
        <v>128.5684357193241</v>
      </c>
    </row>
    <row r="373" spans="1:32">
      <c r="A373" s="21"/>
      <c r="B373" s="22">
        <f t="shared" si="21"/>
        <v>42337</v>
      </c>
      <c r="C373" s="23">
        <v>108</v>
      </c>
      <c r="D373" s="23">
        <v>167.91590000000002</v>
      </c>
      <c r="E373" s="23">
        <v>133.7516</v>
      </c>
      <c r="F373" s="23">
        <v>128.9468</v>
      </c>
      <c r="G373" s="23">
        <v>128.85</v>
      </c>
      <c r="H373" s="23">
        <v>139.94</v>
      </c>
      <c r="I373" s="23">
        <v>169.37</v>
      </c>
      <c r="J373" s="23">
        <v>121.54</v>
      </c>
      <c r="K373" s="23">
        <v>121</v>
      </c>
      <c r="L373" s="23">
        <v>135.41630000000001</v>
      </c>
      <c r="M373" s="23">
        <v>135.97</v>
      </c>
      <c r="N373" s="23">
        <v>134.15</v>
      </c>
      <c r="O373" s="23">
        <v>164.63</v>
      </c>
      <c r="P373" s="23">
        <v>119.46000000000001</v>
      </c>
      <c r="Q373" s="23">
        <v>126.27</v>
      </c>
      <c r="R373" s="23">
        <v>125.10000000000001</v>
      </c>
      <c r="S373" s="23">
        <v>128.7482</v>
      </c>
      <c r="T373" s="23">
        <v>228</v>
      </c>
      <c r="U373" s="23">
        <v>107.43</v>
      </c>
      <c r="V373" s="23">
        <v>126.59</v>
      </c>
      <c r="W373" s="23">
        <v>117.01820000000001</v>
      </c>
      <c r="X373" s="23">
        <v>123</v>
      </c>
      <c r="Y373" s="23">
        <v>142.0575</v>
      </c>
      <c r="Z373" s="23">
        <v>141.69</v>
      </c>
      <c r="AA373" s="23">
        <v>145.11000000000001</v>
      </c>
      <c r="AB373" s="23">
        <v>146.28</v>
      </c>
      <c r="AC373" s="23">
        <v>189.94890000000001</v>
      </c>
      <c r="AD373" s="23">
        <v>176.54900000000001</v>
      </c>
      <c r="AE373" s="23">
        <v>127.36913185814227</v>
      </c>
      <c r="AF373" s="23">
        <v>125.62558853439324</v>
      </c>
    </row>
    <row r="374" spans="1:32">
      <c r="A374" s="21"/>
      <c r="B374" s="24">
        <f t="shared" si="21"/>
        <v>42344</v>
      </c>
      <c r="C374" s="25">
        <v>108</v>
      </c>
      <c r="D374" s="25">
        <v>162.08199999999999</v>
      </c>
      <c r="E374" s="25">
        <v>133.63140000000001</v>
      </c>
      <c r="F374" s="25">
        <v>124.4075</v>
      </c>
      <c r="G374" s="25">
        <v>128.62</v>
      </c>
      <c r="H374" s="25">
        <v>143.04</v>
      </c>
      <c r="I374" s="25">
        <v>169.56</v>
      </c>
      <c r="J374" s="25">
        <v>118.83</v>
      </c>
      <c r="K374" s="25">
        <v>119</v>
      </c>
      <c r="L374" s="25">
        <v>135.8313</v>
      </c>
      <c r="M374" s="25">
        <v>136.44999999999999</v>
      </c>
      <c r="N374" s="25">
        <v>134.1</v>
      </c>
      <c r="O374" s="25">
        <v>157.97999999999999</v>
      </c>
      <c r="P374" s="25">
        <v>120.66</v>
      </c>
      <c r="Q374" s="25">
        <v>124.69</v>
      </c>
      <c r="R374" s="25">
        <v>125.4</v>
      </c>
      <c r="S374" s="25">
        <v>128.41810000000001</v>
      </c>
      <c r="T374" s="25">
        <v>228</v>
      </c>
      <c r="U374" s="25">
        <v>107.69</v>
      </c>
      <c r="V374" s="25">
        <v>126.45</v>
      </c>
      <c r="W374" s="25">
        <v>116.90480000000001</v>
      </c>
      <c r="X374" s="25">
        <v>121</v>
      </c>
      <c r="Y374" s="25">
        <v>138.17320000000001</v>
      </c>
      <c r="Z374" s="25">
        <v>142.06</v>
      </c>
      <c r="AA374" s="25">
        <v>140.87</v>
      </c>
      <c r="AB374" s="25">
        <v>145.61000000000001</v>
      </c>
      <c r="AC374" s="25">
        <v>191.01600000000002</v>
      </c>
      <c r="AD374" s="25">
        <v>174.5633</v>
      </c>
      <c r="AE374" s="25">
        <v>126.30857051646595</v>
      </c>
      <c r="AF374" s="25">
        <v>124.68039864273999</v>
      </c>
    </row>
    <row r="375" spans="1:32">
      <c r="A375" s="21"/>
      <c r="B375" s="22">
        <f t="shared" ref="B375:B380" si="22">B374+7</f>
        <v>42351</v>
      </c>
      <c r="C375" s="23">
        <v>109.10000000000001</v>
      </c>
      <c r="D375" s="23">
        <v>162.91030000000001</v>
      </c>
      <c r="E375" s="23">
        <v>133.0676</v>
      </c>
      <c r="F375" s="23">
        <v>124.38420000000001</v>
      </c>
      <c r="G375" s="23">
        <v>128.81</v>
      </c>
      <c r="H375" s="23">
        <v>135.16</v>
      </c>
      <c r="I375" s="23">
        <v>169.56</v>
      </c>
      <c r="J375" s="23">
        <v>118.42</v>
      </c>
      <c r="K375" s="23">
        <v>117</v>
      </c>
      <c r="L375" s="23">
        <v>135.29089999999999</v>
      </c>
      <c r="M375" s="23">
        <v>136.64000000000001</v>
      </c>
      <c r="N375" s="23">
        <v>131.4</v>
      </c>
      <c r="O375" s="23">
        <v>155.25</v>
      </c>
      <c r="P375" s="23">
        <v>120.65</v>
      </c>
      <c r="Q375" s="23">
        <v>126.76</v>
      </c>
      <c r="R375" s="23">
        <v>125</v>
      </c>
      <c r="S375" s="23">
        <v>127.47</v>
      </c>
      <c r="T375" s="23">
        <v>228</v>
      </c>
      <c r="U375" s="23">
        <v>107.69</v>
      </c>
      <c r="V375" s="23">
        <v>126.79</v>
      </c>
      <c r="W375" s="23">
        <v>118.62750000000001</v>
      </c>
      <c r="X375" s="23">
        <v>118</v>
      </c>
      <c r="Y375" s="23">
        <v>132.8552</v>
      </c>
      <c r="Z375" s="23">
        <v>150.83000000000001</v>
      </c>
      <c r="AA375" s="23">
        <v>141.13</v>
      </c>
      <c r="AB375" s="23">
        <v>145.18</v>
      </c>
      <c r="AC375" s="23">
        <v>190.94540000000001</v>
      </c>
      <c r="AD375" s="23">
        <v>171.101</v>
      </c>
      <c r="AE375" s="23">
        <v>126.01640444061661</v>
      </c>
      <c r="AF375" s="23">
        <v>124.63274019697593</v>
      </c>
    </row>
    <row r="376" spans="1:32">
      <c r="A376" s="21"/>
      <c r="B376" s="24">
        <f t="shared" si="22"/>
        <v>42358</v>
      </c>
      <c r="C376" s="25">
        <v>109.7</v>
      </c>
      <c r="D376" s="25">
        <v>162.9461</v>
      </c>
      <c r="E376" s="25">
        <v>131.71940000000001</v>
      </c>
      <c r="F376" s="25">
        <v>124.3763</v>
      </c>
      <c r="G376" s="25">
        <v>128.72999999999999</v>
      </c>
      <c r="H376" s="25">
        <v>136.27000000000001</v>
      </c>
      <c r="I376" s="25">
        <v>169.74</v>
      </c>
      <c r="J376" s="25">
        <v>118.02</v>
      </c>
      <c r="K376" s="25">
        <v>118</v>
      </c>
      <c r="L376" s="25">
        <v>133.4442</v>
      </c>
      <c r="M376" s="25">
        <v>136.6</v>
      </c>
      <c r="N376" s="25">
        <v>131.4</v>
      </c>
      <c r="O376" s="25">
        <v>155.25</v>
      </c>
      <c r="P376" s="25">
        <v>120.67</v>
      </c>
      <c r="Q376" s="25">
        <v>126.35000000000001</v>
      </c>
      <c r="R376" s="25">
        <v>125.2</v>
      </c>
      <c r="S376" s="25">
        <v>128.4246</v>
      </c>
      <c r="T376" s="25">
        <v>228</v>
      </c>
      <c r="U376" s="25">
        <v>107.89</v>
      </c>
      <c r="V376" s="25">
        <v>126.71000000000001</v>
      </c>
      <c r="W376" s="25">
        <v>120.21440000000001</v>
      </c>
      <c r="X376" s="25">
        <v>118</v>
      </c>
      <c r="Y376" s="25">
        <v>128.67240000000001</v>
      </c>
      <c r="Z376" s="25">
        <v>153.67000000000002</v>
      </c>
      <c r="AA376" s="25">
        <v>138.72</v>
      </c>
      <c r="AB376" s="25">
        <v>146.61000000000001</v>
      </c>
      <c r="AC376" s="25">
        <v>189.2901</v>
      </c>
      <c r="AD376" s="25">
        <v>169.6617</v>
      </c>
      <c r="AE376" s="25">
        <v>126.06715322502998</v>
      </c>
      <c r="AF376" s="25">
        <v>124.84634248361743</v>
      </c>
    </row>
    <row r="377" spans="1:32">
      <c r="A377" s="21"/>
      <c r="B377" s="22">
        <f t="shared" si="22"/>
        <v>42365</v>
      </c>
      <c r="C377" s="23">
        <v>110.10000000000001</v>
      </c>
      <c r="D377" s="23">
        <v>162.9461</v>
      </c>
      <c r="E377" s="23">
        <v>132.2653</v>
      </c>
      <c r="F377" s="23">
        <v>121.81740000000001</v>
      </c>
      <c r="G377" s="23">
        <v>128.9</v>
      </c>
      <c r="H377" s="23">
        <v>135.72</v>
      </c>
      <c r="I377" s="23">
        <v>170.67000000000002</v>
      </c>
      <c r="J377" s="23">
        <v>118.12</v>
      </c>
      <c r="K377" s="23">
        <v>118</v>
      </c>
      <c r="L377" s="23">
        <v>132.74170000000001</v>
      </c>
      <c r="M377" s="23">
        <v>136.82</v>
      </c>
      <c r="N377" s="23">
        <v>131</v>
      </c>
      <c r="O377" s="23">
        <v>155.25</v>
      </c>
      <c r="P377" s="23">
        <v>125.17</v>
      </c>
      <c r="Q377" s="23">
        <v>128.63</v>
      </c>
      <c r="R377" s="23">
        <v>125.2</v>
      </c>
      <c r="S377" s="23">
        <v>129.02680000000001</v>
      </c>
      <c r="T377" s="23">
        <v>228</v>
      </c>
      <c r="U377" s="23">
        <v>111.29</v>
      </c>
      <c r="V377" s="23">
        <v>126.51</v>
      </c>
      <c r="W377" s="23">
        <v>122.39700000000001</v>
      </c>
      <c r="X377" s="23">
        <v>118</v>
      </c>
      <c r="Y377" s="23">
        <v>126.48830000000001</v>
      </c>
      <c r="Z377" s="23">
        <v>154.77000000000001</v>
      </c>
      <c r="AA377" s="23">
        <v>138.72</v>
      </c>
      <c r="AB377" s="23">
        <v>146.5</v>
      </c>
      <c r="AC377" s="23">
        <v>187.46130000000002</v>
      </c>
      <c r="AD377" s="23">
        <v>166.41740000000001</v>
      </c>
      <c r="AE377" s="23">
        <v>126.42774832692214</v>
      </c>
      <c r="AF377" s="23">
        <v>125.33480964965982</v>
      </c>
    </row>
    <row r="378" spans="1:32">
      <c r="A378" s="21"/>
      <c r="B378" s="24">
        <f t="shared" si="22"/>
        <v>42372</v>
      </c>
      <c r="C378" s="25">
        <v>109.7</v>
      </c>
      <c r="D378" s="25">
        <v>162.35300000000001</v>
      </c>
      <c r="E378" s="25">
        <v>132.24719999999999</v>
      </c>
      <c r="F378" s="25">
        <v>121.8053</v>
      </c>
      <c r="G378" s="25">
        <v>128.75</v>
      </c>
      <c r="H378" s="25">
        <v>138.82</v>
      </c>
      <c r="I378" s="25">
        <v>170.67000000000002</v>
      </c>
      <c r="J378" s="25">
        <v>118.28</v>
      </c>
      <c r="K378" s="25">
        <v>117</v>
      </c>
      <c r="L378" s="25">
        <v>132.24520000000001</v>
      </c>
      <c r="M378" s="25">
        <v>135.67000000000002</v>
      </c>
      <c r="N378" s="25">
        <v>136</v>
      </c>
      <c r="O378" s="25">
        <v>156.17000000000002</v>
      </c>
      <c r="P378" s="25">
        <v>122.84</v>
      </c>
      <c r="Q378" s="25">
        <v>129.83000000000001</v>
      </c>
      <c r="R378" s="25">
        <v>125.4</v>
      </c>
      <c r="S378" s="25">
        <v>127.97810000000001</v>
      </c>
      <c r="T378" s="25">
        <v>228</v>
      </c>
      <c r="U378" s="25">
        <v>110.93</v>
      </c>
      <c r="V378" s="25">
        <v>126.42</v>
      </c>
      <c r="W378" s="25">
        <v>120.66760000000001</v>
      </c>
      <c r="X378" s="25">
        <v>118</v>
      </c>
      <c r="Y378" s="25">
        <v>125.03110000000001</v>
      </c>
      <c r="Z378" s="25">
        <v>155.75</v>
      </c>
      <c r="AA378" s="25">
        <v>136.19</v>
      </c>
      <c r="AB378" s="25">
        <v>145.49</v>
      </c>
      <c r="AC378" s="25">
        <v>187.1696</v>
      </c>
      <c r="AD378" s="25">
        <v>164.1848</v>
      </c>
      <c r="AE378" s="25">
        <v>126.00148853035698</v>
      </c>
      <c r="AF378" s="25">
        <v>124.80184366910633</v>
      </c>
    </row>
    <row r="379" spans="1:32">
      <c r="A379" s="21"/>
      <c r="B379" s="22">
        <f t="shared" si="22"/>
        <v>42379</v>
      </c>
      <c r="C379" s="23">
        <v>108.9</v>
      </c>
      <c r="D379" s="23">
        <v>162.6087</v>
      </c>
      <c r="E379" s="23">
        <v>131.8458</v>
      </c>
      <c r="F379" s="23">
        <v>121.84010000000001</v>
      </c>
      <c r="G379" s="23">
        <v>130.31</v>
      </c>
      <c r="H379" s="23">
        <v>134.08000000000001</v>
      </c>
      <c r="I379" s="23">
        <v>169.93</v>
      </c>
      <c r="J379" s="23">
        <v>116.66</v>
      </c>
      <c r="K379" s="23">
        <v>117</v>
      </c>
      <c r="L379" s="23">
        <v>132.24520000000001</v>
      </c>
      <c r="M379" s="23">
        <v>135.34</v>
      </c>
      <c r="N379" s="23">
        <v>137</v>
      </c>
      <c r="O379" s="23">
        <v>156.17000000000002</v>
      </c>
      <c r="P379" s="23">
        <v>125.44</v>
      </c>
      <c r="Q379" s="23">
        <v>129.04</v>
      </c>
      <c r="R379" s="23">
        <v>126.60000000000001</v>
      </c>
      <c r="S379" s="23">
        <v>129.26609999999999</v>
      </c>
      <c r="T379" s="23">
        <v>228</v>
      </c>
      <c r="U379" s="23">
        <v>112.19</v>
      </c>
      <c r="V379" s="23">
        <v>126.23</v>
      </c>
      <c r="W379" s="23">
        <v>119.33840000000001</v>
      </c>
      <c r="X379" s="23">
        <v>118</v>
      </c>
      <c r="Y379" s="23">
        <v>121.34310000000001</v>
      </c>
      <c r="Z379" s="23">
        <v>157.1</v>
      </c>
      <c r="AA379" s="23">
        <v>136.15</v>
      </c>
      <c r="AB379" s="23">
        <v>143.94</v>
      </c>
      <c r="AC379" s="23">
        <v>182.63240000000002</v>
      </c>
      <c r="AD379" s="23">
        <v>158.7321</v>
      </c>
      <c r="AE379" s="23">
        <v>125.95107107561749</v>
      </c>
      <c r="AF379" s="23">
        <v>124.85990271570809</v>
      </c>
    </row>
    <row r="380" spans="1:32">
      <c r="A380" s="21"/>
      <c r="B380" s="24">
        <f t="shared" si="22"/>
        <v>42386</v>
      </c>
      <c r="C380" s="25">
        <v>111.60000000000001</v>
      </c>
      <c r="D380" s="25">
        <v>161.8212</v>
      </c>
      <c r="E380" s="25">
        <v>131.60070000000002</v>
      </c>
      <c r="F380" s="25">
        <v>121.82350000000001</v>
      </c>
      <c r="G380" s="25">
        <v>133.17000000000002</v>
      </c>
      <c r="H380" s="25">
        <v>131.53</v>
      </c>
      <c r="I380" s="25">
        <v>168.07</v>
      </c>
      <c r="J380" s="25">
        <v>116.62</v>
      </c>
      <c r="K380" s="25">
        <v>118</v>
      </c>
      <c r="L380" s="25">
        <v>129.63589999999999</v>
      </c>
      <c r="M380" s="25">
        <v>135.28</v>
      </c>
      <c r="N380" s="25">
        <v>143</v>
      </c>
      <c r="O380" s="25">
        <v>156.99</v>
      </c>
      <c r="P380" s="25">
        <v>126.68</v>
      </c>
      <c r="Q380" s="25">
        <v>131.5</v>
      </c>
      <c r="R380" s="25">
        <v>129.5</v>
      </c>
      <c r="S380" s="25">
        <v>132.1267</v>
      </c>
      <c r="T380" s="25">
        <v>228</v>
      </c>
      <c r="U380" s="25">
        <v>114.96000000000001</v>
      </c>
      <c r="V380" s="25">
        <v>127.16</v>
      </c>
      <c r="W380" s="25">
        <v>121.53970000000001</v>
      </c>
      <c r="X380" s="25">
        <v>117</v>
      </c>
      <c r="Y380" s="25">
        <v>120.15400000000001</v>
      </c>
      <c r="Z380" s="25">
        <v>148.59</v>
      </c>
      <c r="AA380" s="25">
        <v>135.18</v>
      </c>
      <c r="AB380" s="25">
        <v>145.6</v>
      </c>
      <c r="AC380" s="25">
        <v>180.1412</v>
      </c>
      <c r="AD380" s="25">
        <v>153.40010000000001</v>
      </c>
      <c r="AE380" s="25">
        <v>127.39361485771884</v>
      </c>
      <c r="AF380" s="25">
        <v>126.43616790939288</v>
      </c>
    </row>
    <row r="381" spans="1:32">
      <c r="A381" s="21"/>
      <c r="B381" s="22">
        <f t="shared" ref="B381:B386" si="23">B380+7</f>
        <v>42393</v>
      </c>
      <c r="C381" s="23">
        <v>114.3</v>
      </c>
      <c r="D381" s="23">
        <v>162.17920000000001</v>
      </c>
      <c r="E381" s="23">
        <v>132.01820000000001</v>
      </c>
      <c r="F381" s="23">
        <v>121.8027</v>
      </c>
      <c r="G381" s="23">
        <v>134.97999999999999</v>
      </c>
      <c r="H381" s="23">
        <v>131.87</v>
      </c>
      <c r="I381" s="23">
        <v>168.07</v>
      </c>
      <c r="J381" s="23">
        <v>116.76</v>
      </c>
      <c r="K381" s="23">
        <v>119</v>
      </c>
      <c r="L381" s="23">
        <v>132.53700000000001</v>
      </c>
      <c r="M381" s="23">
        <v>135.18</v>
      </c>
      <c r="N381" s="23">
        <v>144</v>
      </c>
      <c r="O381" s="23">
        <v>157.82</v>
      </c>
      <c r="P381" s="23">
        <v>132.22999999999999</v>
      </c>
      <c r="Q381" s="23">
        <v>133.11000000000001</v>
      </c>
      <c r="R381" s="23">
        <v>131.4</v>
      </c>
      <c r="S381" s="23">
        <v>135.83930000000001</v>
      </c>
      <c r="T381" s="23">
        <v>228</v>
      </c>
      <c r="U381" s="23">
        <v>116.09</v>
      </c>
      <c r="V381" s="23">
        <v>128.69999999999999</v>
      </c>
      <c r="W381" s="23">
        <v>122.9552</v>
      </c>
      <c r="X381" s="23">
        <v>119</v>
      </c>
      <c r="Y381" s="23">
        <v>118.06310000000001</v>
      </c>
      <c r="Z381" s="23">
        <v>148.68</v>
      </c>
      <c r="AA381" s="23">
        <v>136.5</v>
      </c>
      <c r="AB381" s="23">
        <v>143.97</v>
      </c>
      <c r="AC381" s="23">
        <v>180.21610000000001</v>
      </c>
      <c r="AD381" s="23">
        <v>150.12380000000002</v>
      </c>
      <c r="AE381" s="23">
        <v>128.4350503840956</v>
      </c>
      <c r="AF381" s="23">
        <v>127.62902473143907</v>
      </c>
    </row>
    <row r="382" spans="1:32">
      <c r="A382" s="21"/>
      <c r="B382" s="24">
        <f t="shared" si="23"/>
        <v>42400</v>
      </c>
      <c r="C382" s="25">
        <v>114.5</v>
      </c>
      <c r="D382" s="25">
        <v>162.5729</v>
      </c>
      <c r="E382" s="25">
        <v>132.36520000000002</v>
      </c>
      <c r="F382" s="25">
        <v>121.81020000000001</v>
      </c>
      <c r="G382" s="25">
        <v>134.88</v>
      </c>
      <c r="H382" s="25">
        <v>133.69999999999999</v>
      </c>
      <c r="I382" s="25">
        <v>165.29</v>
      </c>
      <c r="J382" s="25">
        <v>117.29</v>
      </c>
      <c r="K382" s="25">
        <v>119</v>
      </c>
      <c r="L382" s="25">
        <v>132.4272</v>
      </c>
      <c r="M382" s="25">
        <v>135.12</v>
      </c>
      <c r="N382" s="25">
        <v>142</v>
      </c>
      <c r="O382" s="25">
        <v>156</v>
      </c>
      <c r="P382" s="25">
        <v>137.08000000000001</v>
      </c>
      <c r="Q382" s="25">
        <v>133.84</v>
      </c>
      <c r="R382" s="25">
        <v>131.9</v>
      </c>
      <c r="S382" s="25">
        <v>135.92830000000001</v>
      </c>
      <c r="T382" s="25">
        <v>228</v>
      </c>
      <c r="U382" s="25">
        <v>115.92</v>
      </c>
      <c r="V382" s="25">
        <v>128.94</v>
      </c>
      <c r="W382" s="25">
        <v>125.09740000000001</v>
      </c>
      <c r="X382" s="25">
        <v>121</v>
      </c>
      <c r="Y382" s="25">
        <v>115.80240000000001</v>
      </c>
      <c r="Z382" s="25">
        <v>144.22999999999999</v>
      </c>
      <c r="AA382" s="25">
        <v>135.71</v>
      </c>
      <c r="AB382" s="25">
        <v>145.26</v>
      </c>
      <c r="AC382" s="25">
        <v>180.60890000000001</v>
      </c>
      <c r="AD382" s="25">
        <v>148.64860000000002</v>
      </c>
      <c r="AE382" s="25">
        <v>128.62678209988763</v>
      </c>
      <c r="AF382" s="25">
        <v>128.03022206950911</v>
      </c>
    </row>
    <row r="383" spans="1:32">
      <c r="A383" s="21"/>
      <c r="B383" s="22">
        <f t="shared" si="23"/>
        <v>42407</v>
      </c>
      <c r="C383" s="23">
        <v>112.5</v>
      </c>
      <c r="D383" s="23">
        <v>162.2201</v>
      </c>
      <c r="E383" s="23">
        <v>131.6063</v>
      </c>
      <c r="F383" s="23">
        <v>121.8053</v>
      </c>
      <c r="G383" s="23">
        <v>135.11000000000001</v>
      </c>
      <c r="H383" s="23">
        <v>129.25</v>
      </c>
      <c r="I383" s="23">
        <v>165.29</v>
      </c>
      <c r="J383" s="23">
        <v>117.5</v>
      </c>
      <c r="K383" s="23">
        <v>120</v>
      </c>
      <c r="L383" s="23">
        <v>132.6284</v>
      </c>
      <c r="M383" s="23">
        <v>135.84</v>
      </c>
      <c r="N383" s="23">
        <v>139</v>
      </c>
      <c r="O383" s="23">
        <v>157.93</v>
      </c>
      <c r="P383" s="23">
        <v>138.71</v>
      </c>
      <c r="Q383" s="23">
        <v>135.78</v>
      </c>
      <c r="R383" s="23">
        <v>131.4</v>
      </c>
      <c r="S383" s="23">
        <v>136.34020000000001</v>
      </c>
      <c r="T383" s="23">
        <v>228</v>
      </c>
      <c r="U383" s="23">
        <v>113.95</v>
      </c>
      <c r="V383" s="23">
        <v>129.05000000000001</v>
      </c>
      <c r="W383" s="23">
        <v>126.26920000000001</v>
      </c>
      <c r="X383" s="23">
        <v>122</v>
      </c>
      <c r="Y383" s="23">
        <v>114.6101</v>
      </c>
      <c r="Z383" s="23">
        <v>144.39000000000001</v>
      </c>
      <c r="AA383" s="23">
        <v>136.75</v>
      </c>
      <c r="AB383" s="23">
        <v>144.22999999999999</v>
      </c>
      <c r="AC383" s="23">
        <v>179.26260000000002</v>
      </c>
      <c r="AD383" s="23">
        <v>147.5746</v>
      </c>
      <c r="AE383" s="23">
        <v>128.56851246184175</v>
      </c>
      <c r="AF383" s="23">
        <v>128.14654497642223</v>
      </c>
    </row>
    <row r="384" spans="1:32">
      <c r="A384" s="21"/>
      <c r="B384" s="24">
        <f t="shared" si="23"/>
        <v>42414</v>
      </c>
      <c r="C384" s="25">
        <v>110.3</v>
      </c>
      <c r="D384" s="25">
        <v>162.2201</v>
      </c>
      <c r="E384" s="25">
        <v>130.95680000000002</v>
      </c>
      <c r="F384" s="25">
        <v>121.79040000000001</v>
      </c>
      <c r="G384" s="25">
        <v>134.94</v>
      </c>
      <c r="H384" s="25">
        <v>134.02000000000001</v>
      </c>
      <c r="I384" s="25">
        <v>163.43</v>
      </c>
      <c r="J384" s="25">
        <v>119.05</v>
      </c>
      <c r="K384" s="25">
        <v>120</v>
      </c>
      <c r="L384" s="25">
        <v>132.7235</v>
      </c>
      <c r="M384" s="25">
        <v>135.97999999999999</v>
      </c>
      <c r="N384" s="25">
        <v>137</v>
      </c>
      <c r="O384" s="25">
        <v>156.11000000000001</v>
      </c>
      <c r="P384" s="25">
        <v>138.61000000000001</v>
      </c>
      <c r="Q384" s="25">
        <v>132.4</v>
      </c>
      <c r="R384" s="25">
        <v>131.69999999999999</v>
      </c>
      <c r="S384" s="25">
        <v>135.7533</v>
      </c>
      <c r="T384" s="25">
        <v>228</v>
      </c>
      <c r="U384" s="25">
        <v>111.96000000000001</v>
      </c>
      <c r="V384" s="25">
        <v>129.58000000000001</v>
      </c>
      <c r="W384" s="25">
        <v>125.58130000000001</v>
      </c>
      <c r="X384" s="25">
        <v>124</v>
      </c>
      <c r="Y384" s="25">
        <v>114.07140000000001</v>
      </c>
      <c r="Z384" s="25">
        <v>140.80000000000001</v>
      </c>
      <c r="AA384" s="25">
        <v>137.38</v>
      </c>
      <c r="AB384" s="25">
        <v>144.75</v>
      </c>
      <c r="AC384" s="25">
        <v>178.47670000000002</v>
      </c>
      <c r="AD384" s="25">
        <v>144.2363</v>
      </c>
      <c r="AE384" s="25">
        <v>128.14360457296692</v>
      </c>
      <c r="AF384" s="25">
        <v>127.91203729601095</v>
      </c>
    </row>
    <row r="385" spans="1:32">
      <c r="A385" s="21"/>
      <c r="B385" s="22">
        <f t="shared" si="23"/>
        <v>42421</v>
      </c>
      <c r="C385" s="23">
        <v>110</v>
      </c>
      <c r="D385" s="23">
        <v>162.2559</v>
      </c>
      <c r="E385" s="23">
        <v>130.75370000000001</v>
      </c>
      <c r="F385" s="23">
        <v>121.79060000000001</v>
      </c>
      <c r="G385" s="23">
        <v>133.75</v>
      </c>
      <c r="H385" s="23">
        <v>134.15</v>
      </c>
      <c r="I385" s="23">
        <v>163.99</v>
      </c>
      <c r="J385" s="23">
        <v>119.97</v>
      </c>
      <c r="K385" s="23">
        <v>121</v>
      </c>
      <c r="L385" s="23">
        <v>132.9401</v>
      </c>
      <c r="M385" s="23">
        <v>136.13</v>
      </c>
      <c r="N385" s="23">
        <v>131</v>
      </c>
      <c r="O385" s="23">
        <v>156.76</v>
      </c>
      <c r="P385" s="23">
        <v>139.66</v>
      </c>
      <c r="Q385" s="23">
        <v>133.19</v>
      </c>
      <c r="R385" s="23">
        <v>131.4</v>
      </c>
      <c r="S385" s="23">
        <v>134.26689999999999</v>
      </c>
      <c r="T385" s="23">
        <v>228</v>
      </c>
      <c r="U385" s="23">
        <v>111.91</v>
      </c>
      <c r="V385" s="23">
        <v>131.21</v>
      </c>
      <c r="W385" s="23">
        <v>126.8768</v>
      </c>
      <c r="X385" s="23">
        <v>124</v>
      </c>
      <c r="Y385" s="23">
        <v>111.6558</v>
      </c>
      <c r="Z385" s="23">
        <v>141.35</v>
      </c>
      <c r="AA385" s="23">
        <v>134.92000000000002</v>
      </c>
      <c r="AB385" s="23">
        <v>144.47</v>
      </c>
      <c r="AC385" s="23">
        <v>179.08860000000001</v>
      </c>
      <c r="AD385" s="23">
        <v>143.84909999999999</v>
      </c>
      <c r="AE385" s="23">
        <v>127.88124142043765</v>
      </c>
      <c r="AF385" s="23">
        <v>127.86420423284666</v>
      </c>
    </row>
    <row r="386" spans="1:32">
      <c r="A386" s="21"/>
      <c r="B386" s="24">
        <f t="shared" si="23"/>
        <v>42428</v>
      </c>
      <c r="C386" s="25">
        <v>109.8</v>
      </c>
      <c r="D386" s="25">
        <v>158.733</v>
      </c>
      <c r="E386" s="25">
        <v>130.16380000000001</v>
      </c>
      <c r="F386" s="25">
        <v>121.8263</v>
      </c>
      <c r="G386" s="25">
        <v>129.84</v>
      </c>
      <c r="H386" s="25">
        <v>138.15</v>
      </c>
      <c r="I386" s="25">
        <v>164.54</v>
      </c>
      <c r="J386" s="25">
        <v>118.71000000000001</v>
      </c>
      <c r="K386" s="25">
        <v>121</v>
      </c>
      <c r="L386" s="25">
        <v>132.73869999999999</v>
      </c>
      <c r="M386" s="25">
        <v>134.25</v>
      </c>
      <c r="N386" s="25">
        <v>131</v>
      </c>
      <c r="O386" s="25">
        <v>156.75</v>
      </c>
      <c r="P386" s="25">
        <v>138.1</v>
      </c>
      <c r="Q386" s="25">
        <v>133.28</v>
      </c>
      <c r="R386" s="25">
        <v>128.80000000000001</v>
      </c>
      <c r="S386" s="25">
        <v>133.5958</v>
      </c>
      <c r="T386" s="25">
        <v>228</v>
      </c>
      <c r="U386" s="25">
        <v>110.35000000000001</v>
      </c>
      <c r="V386" s="25">
        <v>129.97</v>
      </c>
      <c r="W386" s="25">
        <v>126.73180000000001</v>
      </c>
      <c r="X386" s="25">
        <v>124</v>
      </c>
      <c r="Y386" s="25">
        <v>112.30710000000001</v>
      </c>
      <c r="Z386" s="25">
        <v>133.28</v>
      </c>
      <c r="AA386" s="25">
        <v>133.77000000000001</v>
      </c>
      <c r="AB386" s="25">
        <v>144.51</v>
      </c>
      <c r="AC386" s="25">
        <v>180.3948</v>
      </c>
      <c r="AD386" s="25">
        <v>141.69800000000001</v>
      </c>
      <c r="AE386" s="25">
        <v>126.48333782531263</v>
      </c>
      <c r="AF386" s="25">
        <v>126.32332052153178</v>
      </c>
    </row>
    <row r="387" spans="1:32">
      <c r="A387" s="21"/>
      <c r="B387" s="22">
        <f t="shared" ref="B387:B392" si="24">B386+7</f>
        <v>42435</v>
      </c>
      <c r="C387" s="23">
        <v>107.2</v>
      </c>
      <c r="D387" s="23">
        <v>137.3913</v>
      </c>
      <c r="E387" s="23">
        <v>124.88650000000001</v>
      </c>
      <c r="F387" s="23">
        <v>121.979</v>
      </c>
      <c r="G387" s="23">
        <v>127.42</v>
      </c>
      <c r="H387" s="23">
        <v>131.05000000000001</v>
      </c>
      <c r="I387" s="23">
        <v>161.20000000000002</v>
      </c>
      <c r="J387" s="23">
        <v>117.01</v>
      </c>
      <c r="K387" s="23">
        <v>122</v>
      </c>
      <c r="L387" s="23">
        <v>127.20320000000001</v>
      </c>
      <c r="M387" s="23">
        <v>132.61000000000001</v>
      </c>
      <c r="N387" s="23">
        <v>130</v>
      </c>
      <c r="O387" s="23">
        <v>158.29</v>
      </c>
      <c r="P387" s="23">
        <v>135.28</v>
      </c>
      <c r="Q387" s="23">
        <v>131</v>
      </c>
      <c r="R387" s="23">
        <v>124.3</v>
      </c>
      <c r="S387" s="23">
        <v>127.75330000000001</v>
      </c>
      <c r="T387" s="23">
        <v>228</v>
      </c>
      <c r="U387" s="23">
        <v>108.42</v>
      </c>
      <c r="V387" s="23">
        <v>126.3</v>
      </c>
      <c r="W387" s="23">
        <v>124.2869</v>
      </c>
      <c r="X387" s="23">
        <v>122</v>
      </c>
      <c r="Y387" s="23">
        <v>112.4075</v>
      </c>
      <c r="Z387" s="23">
        <v>138.83000000000001</v>
      </c>
      <c r="AA387" s="23">
        <v>132.14000000000001</v>
      </c>
      <c r="AB387" s="23">
        <v>143.87</v>
      </c>
      <c r="AC387" s="23">
        <v>181.13210000000001</v>
      </c>
      <c r="AD387" s="23">
        <v>143.3177</v>
      </c>
      <c r="AE387" s="23">
        <v>124.50237841191397</v>
      </c>
      <c r="AF387" s="23">
        <v>124.25949139445486</v>
      </c>
    </row>
    <row r="388" spans="1:32">
      <c r="A388" s="21"/>
      <c r="B388" s="24">
        <f t="shared" si="24"/>
        <v>42442</v>
      </c>
      <c r="C388" s="25">
        <v>106.2</v>
      </c>
      <c r="D388" s="25">
        <v>137.62649999999999</v>
      </c>
      <c r="E388" s="25">
        <v>124.4205</v>
      </c>
      <c r="F388" s="25">
        <v>116.62130000000001</v>
      </c>
      <c r="G388" s="25">
        <v>129.78</v>
      </c>
      <c r="H388" s="25">
        <v>130.99</v>
      </c>
      <c r="I388" s="25">
        <v>158.97</v>
      </c>
      <c r="J388" s="25">
        <v>116.22</v>
      </c>
      <c r="K388" s="25">
        <v>122</v>
      </c>
      <c r="L388" s="25">
        <v>126.9898</v>
      </c>
      <c r="M388" s="25">
        <v>132.61000000000001</v>
      </c>
      <c r="N388" s="25">
        <v>132</v>
      </c>
      <c r="O388" s="25">
        <v>158.29</v>
      </c>
      <c r="P388" s="25">
        <v>134.51</v>
      </c>
      <c r="Q388" s="25">
        <v>130.83000000000001</v>
      </c>
      <c r="R388" s="25">
        <v>126.5</v>
      </c>
      <c r="S388" s="25">
        <v>126.74930000000001</v>
      </c>
      <c r="T388" s="25">
        <v>228</v>
      </c>
      <c r="U388" s="25">
        <v>109.06</v>
      </c>
      <c r="V388" s="25">
        <v>127.61</v>
      </c>
      <c r="W388" s="25">
        <v>129.21280000000002</v>
      </c>
      <c r="X388" s="25">
        <v>122</v>
      </c>
      <c r="Y388" s="25">
        <v>112.50280000000001</v>
      </c>
      <c r="Z388" s="25">
        <v>136.31</v>
      </c>
      <c r="AA388" s="25">
        <v>130.27000000000001</v>
      </c>
      <c r="AB388" s="25">
        <v>144.06</v>
      </c>
      <c r="AC388" s="25">
        <v>181.91500000000002</v>
      </c>
      <c r="AD388" s="25">
        <v>144.59310000000002</v>
      </c>
      <c r="AE388" s="25">
        <v>125.36958286272036</v>
      </c>
      <c r="AF388" s="25">
        <v>125.3119086686017</v>
      </c>
    </row>
    <row r="389" spans="1:32">
      <c r="A389" s="21"/>
      <c r="B389" s="22">
        <f t="shared" si="24"/>
        <v>42449</v>
      </c>
      <c r="C389" s="23">
        <v>110.9</v>
      </c>
      <c r="D389" s="23">
        <v>131.9153</v>
      </c>
      <c r="E389" s="23">
        <v>123.9409</v>
      </c>
      <c r="F389" s="23">
        <v>116.6752</v>
      </c>
      <c r="G389" s="23">
        <v>134.21</v>
      </c>
      <c r="H389" s="23">
        <v>130.41</v>
      </c>
      <c r="I389" s="23">
        <v>159.53</v>
      </c>
      <c r="J389" s="23">
        <v>116.32000000000001</v>
      </c>
      <c r="K389" s="23">
        <v>122</v>
      </c>
      <c r="L389" s="23">
        <v>129.64359999999999</v>
      </c>
      <c r="M389" s="23">
        <v>132.55000000000001</v>
      </c>
      <c r="N389" s="23">
        <v>136</v>
      </c>
      <c r="O389" s="23">
        <v>159.02000000000001</v>
      </c>
      <c r="P389" s="23">
        <v>139.99</v>
      </c>
      <c r="Q389" s="23">
        <v>133.27000000000001</v>
      </c>
      <c r="R389" s="23">
        <v>130.69999999999999</v>
      </c>
      <c r="S389" s="23">
        <v>129.8109</v>
      </c>
      <c r="T389" s="23">
        <v>218</v>
      </c>
      <c r="U389" s="23">
        <v>115.27</v>
      </c>
      <c r="V389" s="23">
        <v>130.93</v>
      </c>
      <c r="W389" s="23">
        <v>134.61780000000002</v>
      </c>
      <c r="X389" s="23">
        <v>121</v>
      </c>
      <c r="Y389" s="23">
        <v>113.16170000000001</v>
      </c>
      <c r="Z389" s="23">
        <v>139.30000000000001</v>
      </c>
      <c r="AA389" s="23">
        <v>128.77000000000001</v>
      </c>
      <c r="AB389" s="23">
        <v>135.26</v>
      </c>
      <c r="AC389" s="23">
        <v>181.51510000000002</v>
      </c>
      <c r="AD389" s="23">
        <v>143.4898</v>
      </c>
      <c r="AE389" s="23">
        <v>128.14172098984892</v>
      </c>
      <c r="AF389" s="23">
        <v>128.145992443387</v>
      </c>
    </row>
    <row r="390" spans="1:32">
      <c r="A390" s="21"/>
      <c r="B390" s="24">
        <f t="shared" si="24"/>
        <v>42456</v>
      </c>
      <c r="C390" s="25">
        <v>114.4</v>
      </c>
      <c r="D390" s="25">
        <v>132.15559999999999</v>
      </c>
      <c r="E390" s="25">
        <v>126.7</v>
      </c>
      <c r="F390" s="25">
        <v>123.5514</v>
      </c>
      <c r="G390" s="25">
        <v>135.29</v>
      </c>
      <c r="H390" s="25">
        <v>136.07</v>
      </c>
      <c r="I390" s="25">
        <v>158.22999999999999</v>
      </c>
      <c r="J390" s="25">
        <v>119.46000000000001</v>
      </c>
      <c r="K390" s="25">
        <v>122</v>
      </c>
      <c r="L390" s="25">
        <v>133.7912</v>
      </c>
      <c r="M390" s="25">
        <v>132.79</v>
      </c>
      <c r="N390" s="25">
        <v>138.20000000000002</v>
      </c>
      <c r="O390" s="25">
        <v>158.64000000000001</v>
      </c>
      <c r="P390" s="25">
        <v>137.19</v>
      </c>
      <c r="Q390" s="25">
        <v>135.80000000000001</v>
      </c>
      <c r="R390" s="25">
        <v>132.6</v>
      </c>
      <c r="S390" s="25">
        <v>131.447</v>
      </c>
      <c r="T390" s="25">
        <v>218</v>
      </c>
      <c r="U390" s="25">
        <v>119.18</v>
      </c>
      <c r="V390" s="25">
        <v>130.97999999999999</v>
      </c>
      <c r="W390" s="25">
        <v>134.428</v>
      </c>
      <c r="X390" s="25">
        <v>122</v>
      </c>
      <c r="Y390" s="25">
        <v>114.7453</v>
      </c>
      <c r="Z390" s="25">
        <v>134.14000000000001</v>
      </c>
      <c r="AA390" s="25">
        <v>127.95</v>
      </c>
      <c r="AB390" s="25">
        <v>146.01</v>
      </c>
      <c r="AC390" s="25">
        <v>181.6961</v>
      </c>
      <c r="AD390" s="25">
        <v>142.4538</v>
      </c>
      <c r="AE390" s="25">
        <v>130.03612376972109</v>
      </c>
      <c r="AF390" s="25">
        <v>129.98412568890055</v>
      </c>
    </row>
    <row r="391" spans="1:32">
      <c r="A391" s="21"/>
      <c r="B391" s="22">
        <f t="shared" si="24"/>
        <v>42463</v>
      </c>
      <c r="C391" s="23">
        <v>113.60000000000001</v>
      </c>
      <c r="D391" s="23">
        <v>131.404</v>
      </c>
      <c r="E391" s="23">
        <v>126.5926</v>
      </c>
      <c r="F391" s="23">
        <v>123.5749</v>
      </c>
      <c r="G391" s="23">
        <v>132.6</v>
      </c>
      <c r="H391" s="23">
        <v>133.51</v>
      </c>
      <c r="I391" s="23">
        <v>151.72999999999999</v>
      </c>
      <c r="J391" s="23">
        <v>118.42</v>
      </c>
      <c r="K391" s="23">
        <v>122</v>
      </c>
      <c r="L391" s="23">
        <v>131.9967</v>
      </c>
      <c r="M391" s="23">
        <v>132.27000000000001</v>
      </c>
      <c r="N391" s="23">
        <v>139.20000000000002</v>
      </c>
      <c r="O391" s="23">
        <v>158.64000000000001</v>
      </c>
      <c r="P391" s="23">
        <v>140.79</v>
      </c>
      <c r="Q391" s="23">
        <v>136.21</v>
      </c>
      <c r="R391" s="23">
        <v>130.1</v>
      </c>
      <c r="S391" s="23">
        <v>131.07670000000002</v>
      </c>
      <c r="T391" s="23">
        <v>218</v>
      </c>
      <c r="U391" s="23">
        <v>117.06</v>
      </c>
      <c r="V391" s="23">
        <v>130.87</v>
      </c>
      <c r="W391" s="23">
        <v>131.25530000000001</v>
      </c>
      <c r="X391" s="23">
        <v>122</v>
      </c>
      <c r="Y391" s="23">
        <v>113.917</v>
      </c>
      <c r="Z391" s="23">
        <v>136.88</v>
      </c>
      <c r="AA391" s="23">
        <v>129.31</v>
      </c>
      <c r="AB391" s="23">
        <v>146.01</v>
      </c>
      <c r="AC391" s="23">
        <v>183.11680000000001</v>
      </c>
      <c r="AD391" s="23">
        <v>141.51900000000001</v>
      </c>
      <c r="AE391" s="23">
        <v>128.51176398151793</v>
      </c>
      <c r="AF391" s="23">
        <v>128.353778979987</v>
      </c>
    </row>
    <row r="392" spans="1:32">
      <c r="A392" s="21"/>
      <c r="B392" s="24">
        <f t="shared" si="24"/>
        <v>42470</v>
      </c>
      <c r="C392" s="25">
        <v>110.8</v>
      </c>
      <c r="D392" s="25">
        <v>131.98179999999999</v>
      </c>
      <c r="E392" s="25">
        <v>124.12130000000001</v>
      </c>
      <c r="F392" s="25">
        <v>123.73090000000001</v>
      </c>
      <c r="G392" s="25">
        <v>131.25</v>
      </c>
      <c r="H392" s="25">
        <v>138.78</v>
      </c>
      <c r="I392" s="25">
        <v>151.72999999999999</v>
      </c>
      <c r="J392" s="25">
        <v>117.79</v>
      </c>
      <c r="K392" s="25">
        <v>123</v>
      </c>
      <c r="L392" s="25">
        <v>130.55350000000001</v>
      </c>
      <c r="M392" s="25">
        <v>135.82</v>
      </c>
      <c r="N392" s="25">
        <v>136.19999999999999</v>
      </c>
      <c r="O392" s="25">
        <v>159.08000000000001</v>
      </c>
      <c r="P392" s="25">
        <v>140.1</v>
      </c>
      <c r="Q392" s="25">
        <v>133.9</v>
      </c>
      <c r="R392" s="25">
        <v>128</v>
      </c>
      <c r="S392" s="25">
        <v>129.77280000000002</v>
      </c>
      <c r="T392" s="25">
        <v>218</v>
      </c>
      <c r="U392" s="25">
        <v>114.97</v>
      </c>
      <c r="V392" s="25">
        <v>130.03</v>
      </c>
      <c r="W392" s="25">
        <v>128.70400000000001</v>
      </c>
      <c r="X392" s="25">
        <v>122</v>
      </c>
      <c r="Y392" s="25">
        <v>114.99640000000001</v>
      </c>
      <c r="Z392" s="25">
        <v>138.20000000000002</v>
      </c>
      <c r="AA392" s="25">
        <v>131.24</v>
      </c>
      <c r="AB392" s="25">
        <v>143.46</v>
      </c>
      <c r="AC392" s="25">
        <v>182.73780000000002</v>
      </c>
      <c r="AD392" s="25">
        <v>140.11590000000001</v>
      </c>
      <c r="AE392" s="25">
        <v>127.45901137000403</v>
      </c>
      <c r="AF392" s="25">
        <v>127.31795393460177</v>
      </c>
    </row>
    <row r="393" spans="1:32">
      <c r="A393" s="21"/>
      <c r="B393" s="22">
        <f t="shared" ref="B393:B398" si="25">B392+7</f>
        <v>42477</v>
      </c>
      <c r="C393" s="23">
        <v>109.2</v>
      </c>
      <c r="D393" s="23">
        <v>131.583</v>
      </c>
      <c r="E393" s="23">
        <v>124.61410000000001</v>
      </c>
      <c r="F393" s="23">
        <v>123.75490000000001</v>
      </c>
      <c r="G393" s="23">
        <v>131.05000000000001</v>
      </c>
      <c r="H393" s="23">
        <v>135.38</v>
      </c>
      <c r="I393" s="23">
        <v>151.72999999999999</v>
      </c>
      <c r="J393" s="23">
        <v>117.53</v>
      </c>
      <c r="K393" s="23">
        <v>123</v>
      </c>
      <c r="L393" s="23">
        <v>129.9271</v>
      </c>
      <c r="M393" s="23">
        <v>136.11000000000001</v>
      </c>
      <c r="N393" s="23">
        <v>131.19999999999999</v>
      </c>
      <c r="O393" s="23">
        <v>161.26</v>
      </c>
      <c r="P393" s="23">
        <v>138.19</v>
      </c>
      <c r="Q393" s="23">
        <v>133.63</v>
      </c>
      <c r="R393" s="23">
        <v>128</v>
      </c>
      <c r="S393" s="23">
        <v>129.64690000000002</v>
      </c>
      <c r="T393" s="23">
        <v>218</v>
      </c>
      <c r="U393" s="23">
        <v>114.91</v>
      </c>
      <c r="V393" s="23">
        <v>127.85000000000001</v>
      </c>
      <c r="W393" s="23">
        <v>127.17530000000001</v>
      </c>
      <c r="X393" s="23">
        <v>122</v>
      </c>
      <c r="Y393" s="23">
        <v>115.62960000000001</v>
      </c>
      <c r="Z393" s="23">
        <v>134.64000000000001</v>
      </c>
      <c r="AA393" s="23">
        <v>129.71</v>
      </c>
      <c r="AB393" s="23">
        <v>144.65</v>
      </c>
      <c r="AC393" s="23">
        <v>184.81450000000001</v>
      </c>
      <c r="AD393" s="23">
        <v>140.4941</v>
      </c>
      <c r="AE393" s="23">
        <v>127.04171607303803</v>
      </c>
      <c r="AF393" s="23">
        <v>126.96141256967216</v>
      </c>
    </row>
    <row r="394" spans="1:32">
      <c r="A394" s="21"/>
      <c r="B394" s="24">
        <f t="shared" si="25"/>
        <v>42484</v>
      </c>
      <c r="C394" s="25">
        <v>109.60000000000001</v>
      </c>
      <c r="D394" s="25">
        <v>133.5361</v>
      </c>
      <c r="E394" s="25">
        <v>124.42060000000001</v>
      </c>
      <c r="F394" s="25">
        <v>123.7616</v>
      </c>
      <c r="G394" s="25">
        <v>131.33000000000001</v>
      </c>
      <c r="H394" s="25">
        <v>139.55000000000001</v>
      </c>
      <c r="I394" s="25">
        <v>151.36000000000001</v>
      </c>
      <c r="J394" s="25">
        <v>118.02</v>
      </c>
      <c r="K394" s="25">
        <v>122</v>
      </c>
      <c r="L394" s="25">
        <v>130.19460000000001</v>
      </c>
      <c r="M394" s="25">
        <v>136.75</v>
      </c>
      <c r="N394" s="25">
        <v>130.19999999999999</v>
      </c>
      <c r="O394" s="25">
        <v>161.61000000000001</v>
      </c>
      <c r="P394" s="25">
        <v>139.18</v>
      </c>
      <c r="Q394" s="25">
        <v>133.46</v>
      </c>
      <c r="R394" s="25">
        <v>128.30000000000001</v>
      </c>
      <c r="S394" s="25">
        <v>129.51670000000001</v>
      </c>
      <c r="T394" s="25">
        <v>218</v>
      </c>
      <c r="U394" s="25">
        <v>115.21000000000001</v>
      </c>
      <c r="V394" s="25">
        <v>127.66</v>
      </c>
      <c r="W394" s="25">
        <v>126.50410000000001</v>
      </c>
      <c r="X394" s="25">
        <v>122</v>
      </c>
      <c r="Y394" s="25">
        <v>117.67240000000001</v>
      </c>
      <c r="Z394" s="25">
        <v>135.37</v>
      </c>
      <c r="AA394" s="25">
        <v>127.82000000000001</v>
      </c>
      <c r="AB394" s="25">
        <v>144.71</v>
      </c>
      <c r="AC394" s="25">
        <v>186.92170000000002</v>
      </c>
      <c r="AD394" s="25">
        <v>142.0025</v>
      </c>
      <c r="AE394" s="25">
        <v>127.16680406070763</v>
      </c>
      <c r="AF394" s="25">
        <v>127.04234473894719</v>
      </c>
    </row>
    <row r="395" spans="1:32">
      <c r="A395" s="21"/>
      <c r="B395" s="22">
        <f t="shared" si="25"/>
        <v>42491</v>
      </c>
      <c r="C395" s="23">
        <v>109.8</v>
      </c>
      <c r="D395" s="23">
        <v>134.1344</v>
      </c>
      <c r="E395" s="23">
        <v>124.63350000000001</v>
      </c>
      <c r="F395" s="23">
        <v>123.7492</v>
      </c>
      <c r="G395" s="23">
        <v>133.71</v>
      </c>
      <c r="H395" s="23">
        <v>132.46</v>
      </c>
      <c r="I395" s="23">
        <v>150.43</v>
      </c>
      <c r="J395" s="23">
        <v>119.15</v>
      </c>
      <c r="K395" s="23">
        <v>124</v>
      </c>
      <c r="L395" s="23">
        <v>129.6405</v>
      </c>
      <c r="M395" s="23">
        <v>136.75</v>
      </c>
      <c r="N395" s="23">
        <v>131.07</v>
      </c>
      <c r="O395" s="23">
        <v>161.61000000000001</v>
      </c>
      <c r="P395" s="23">
        <v>139.30000000000001</v>
      </c>
      <c r="Q395" s="23">
        <v>133.51</v>
      </c>
      <c r="R395" s="23">
        <v>129.1</v>
      </c>
      <c r="S395" s="23">
        <v>128.53560000000002</v>
      </c>
      <c r="T395" s="23">
        <v>218</v>
      </c>
      <c r="U395" s="23">
        <v>115.29</v>
      </c>
      <c r="V395" s="23">
        <v>128.37</v>
      </c>
      <c r="W395" s="23">
        <v>125.9158</v>
      </c>
      <c r="X395" s="23">
        <v>124</v>
      </c>
      <c r="Y395" s="23">
        <v>125.4486</v>
      </c>
      <c r="Z395" s="23">
        <v>138.29</v>
      </c>
      <c r="AA395" s="23">
        <v>126.11</v>
      </c>
      <c r="AB395" s="23">
        <v>144.87</v>
      </c>
      <c r="AC395" s="23">
        <v>186.7758</v>
      </c>
      <c r="AD395" s="23">
        <v>144.53</v>
      </c>
      <c r="AE395" s="23">
        <v>128.28233125721189</v>
      </c>
      <c r="AF395" s="23">
        <v>128.0621265291208</v>
      </c>
    </row>
    <row r="396" spans="1:32">
      <c r="A396" s="21"/>
      <c r="B396" s="24">
        <f t="shared" si="25"/>
        <v>42498</v>
      </c>
      <c r="C396" s="25">
        <v>112.3</v>
      </c>
      <c r="D396" s="25">
        <v>130.89270000000002</v>
      </c>
      <c r="E396" s="25">
        <v>124.81500000000001</v>
      </c>
      <c r="F396" s="25">
        <v>123.7753</v>
      </c>
      <c r="G396" s="25">
        <v>137.68</v>
      </c>
      <c r="H396" s="25">
        <v>133.43</v>
      </c>
      <c r="I396" s="25">
        <v>151.72999999999999</v>
      </c>
      <c r="J396" s="25">
        <v>121.7</v>
      </c>
      <c r="K396" s="25">
        <v>124</v>
      </c>
      <c r="L396" s="25">
        <v>132.63830000000002</v>
      </c>
      <c r="M396" s="25">
        <v>136.56</v>
      </c>
      <c r="N396" s="25">
        <v>131.08000000000001</v>
      </c>
      <c r="O396" s="25">
        <v>162.64000000000001</v>
      </c>
      <c r="P396" s="25">
        <v>142.12</v>
      </c>
      <c r="Q396" s="25">
        <v>135.31</v>
      </c>
      <c r="R396" s="25">
        <v>132.69999999999999</v>
      </c>
      <c r="S396" s="25">
        <v>132.15450000000001</v>
      </c>
      <c r="T396" s="25">
        <v>218</v>
      </c>
      <c r="U396" s="25">
        <v>118.59</v>
      </c>
      <c r="V396" s="25">
        <v>130.93</v>
      </c>
      <c r="W396" s="25">
        <v>130.6549</v>
      </c>
      <c r="X396" s="25">
        <v>129</v>
      </c>
      <c r="Y396" s="25">
        <v>130.09139999999999</v>
      </c>
      <c r="Z396" s="25">
        <v>137.68</v>
      </c>
      <c r="AA396" s="25">
        <v>126.29</v>
      </c>
      <c r="AB396" s="25">
        <v>144.5</v>
      </c>
      <c r="AC396" s="25">
        <v>185.47329999999999</v>
      </c>
      <c r="AD396" s="25">
        <v>143.83000000000001</v>
      </c>
      <c r="AE396" s="25">
        <v>130.96132236118024</v>
      </c>
      <c r="AF396" s="25">
        <v>130.90580677272808</v>
      </c>
    </row>
    <row r="397" spans="1:32">
      <c r="A397" s="21"/>
      <c r="B397" s="22">
        <f t="shared" si="25"/>
        <v>42505</v>
      </c>
      <c r="C397" s="23">
        <v>116.8</v>
      </c>
      <c r="D397" s="23">
        <v>131.721</v>
      </c>
      <c r="E397" s="23">
        <v>128.89570000000001</v>
      </c>
      <c r="F397" s="23">
        <v>129.16890000000001</v>
      </c>
      <c r="G397" s="23">
        <v>143.41</v>
      </c>
      <c r="H397" s="23">
        <v>134.66</v>
      </c>
      <c r="I397" s="23">
        <v>151.36000000000001</v>
      </c>
      <c r="J397" s="23">
        <v>125.63000000000001</v>
      </c>
      <c r="K397" s="23">
        <v>126</v>
      </c>
      <c r="L397" s="23">
        <v>138.49770000000001</v>
      </c>
      <c r="M397" s="23">
        <v>140.56</v>
      </c>
      <c r="N397" s="23">
        <v>137.08000000000001</v>
      </c>
      <c r="O397" s="23">
        <v>161.99</v>
      </c>
      <c r="P397" s="23">
        <v>145.32</v>
      </c>
      <c r="Q397" s="23">
        <v>140.28</v>
      </c>
      <c r="R397" s="23">
        <v>139.80000000000001</v>
      </c>
      <c r="S397" s="23">
        <v>138.51600000000002</v>
      </c>
      <c r="T397" s="23">
        <v>218</v>
      </c>
      <c r="U397" s="23">
        <v>125.59</v>
      </c>
      <c r="V397" s="23">
        <v>139.22</v>
      </c>
      <c r="W397" s="23">
        <v>135.1876</v>
      </c>
      <c r="X397" s="23">
        <v>133</v>
      </c>
      <c r="Y397" s="23">
        <v>134.13230000000001</v>
      </c>
      <c r="Z397" s="23">
        <v>144.88</v>
      </c>
      <c r="AA397" s="23">
        <v>129.43</v>
      </c>
      <c r="AB397" s="23">
        <v>141.04</v>
      </c>
      <c r="AC397" s="23">
        <v>183.74170000000001</v>
      </c>
      <c r="AD397" s="23">
        <v>145.10570000000001</v>
      </c>
      <c r="AE397" s="23">
        <v>135.71621400294123</v>
      </c>
      <c r="AF397" s="23">
        <v>135.66630935307893</v>
      </c>
    </row>
    <row r="398" spans="1:32">
      <c r="A398" s="21"/>
      <c r="B398" s="24">
        <f t="shared" si="25"/>
        <v>42512</v>
      </c>
      <c r="C398" s="25">
        <v>122</v>
      </c>
      <c r="D398" s="25">
        <v>136.57840000000002</v>
      </c>
      <c r="E398" s="25">
        <v>131.85060000000001</v>
      </c>
      <c r="F398" s="25">
        <v>129.20439999999999</v>
      </c>
      <c r="G398" s="25">
        <v>145.22999999999999</v>
      </c>
      <c r="H398" s="25">
        <v>135.36000000000001</v>
      </c>
      <c r="I398" s="25">
        <v>152.66</v>
      </c>
      <c r="J398" s="25">
        <v>130.46</v>
      </c>
      <c r="K398" s="25">
        <v>129</v>
      </c>
      <c r="L398" s="25">
        <v>142.69290000000001</v>
      </c>
      <c r="M398" s="25">
        <v>140.36000000000001</v>
      </c>
      <c r="N398" s="25">
        <v>139.08000000000001</v>
      </c>
      <c r="O398" s="25">
        <v>160.61000000000001</v>
      </c>
      <c r="P398" s="25">
        <v>151.13</v>
      </c>
      <c r="Q398" s="25">
        <v>143.61000000000001</v>
      </c>
      <c r="R398" s="25">
        <v>142.6</v>
      </c>
      <c r="S398" s="25">
        <v>142.89180000000002</v>
      </c>
      <c r="T398" s="25">
        <v>218</v>
      </c>
      <c r="U398" s="25">
        <v>127.69</v>
      </c>
      <c r="V398" s="25">
        <v>143.38</v>
      </c>
      <c r="W398" s="25">
        <v>139.8329</v>
      </c>
      <c r="X398" s="25">
        <v>143</v>
      </c>
      <c r="Y398" s="25">
        <v>137.00980000000001</v>
      </c>
      <c r="Z398" s="25">
        <v>149.87</v>
      </c>
      <c r="AA398" s="25">
        <v>136.97999999999999</v>
      </c>
      <c r="AB398" s="25">
        <v>143.9</v>
      </c>
      <c r="AC398" s="25">
        <v>183.93530000000001</v>
      </c>
      <c r="AD398" s="25">
        <v>148.845</v>
      </c>
      <c r="AE398" s="25">
        <v>138.56726472614659</v>
      </c>
      <c r="AF398" s="25">
        <v>138.60201025455424</v>
      </c>
    </row>
    <row r="399" spans="1:32">
      <c r="A399" s="21"/>
      <c r="B399" s="22">
        <f t="shared" ref="B399:B404" si="26">B398+7</f>
        <v>42519</v>
      </c>
      <c r="C399" s="23">
        <v>122.3</v>
      </c>
      <c r="D399" s="23">
        <v>137.15100000000001</v>
      </c>
      <c r="E399" s="23">
        <v>133.9024</v>
      </c>
      <c r="F399" s="23">
        <v>131.77710000000002</v>
      </c>
      <c r="G399" s="23">
        <v>148.24</v>
      </c>
      <c r="H399" s="23">
        <v>134.34</v>
      </c>
      <c r="I399" s="23">
        <v>152.84</v>
      </c>
      <c r="J399" s="23">
        <v>134.77000000000001</v>
      </c>
      <c r="K399" s="23">
        <v>132</v>
      </c>
      <c r="L399" s="23">
        <v>143.488</v>
      </c>
      <c r="M399" s="23">
        <v>142.42000000000002</v>
      </c>
      <c r="N399" s="23">
        <v>143.08000000000001</v>
      </c>
      <c r="O399" s="23">
        <v>161.13</v>
      </c>
      <c r="P399" s="23">
        <v>149.92000000000002</v>
      </c>
      <c r="Q399" s="23">
        <v>143.28</v>
      </c>
      <c r="R399" s="23">
        <v>143.80000000000001</v>
      </c>
      <c r="S399" s="23">
        <v>145.67230000000001</v>
      </c>
      <c r="T399" s="23">
        <v>218</v>
      </c>
      <c r="U399" s="23">
        <v>128.38</v>
      </c>
      <c r="V399" s="23">
        <v>144.46</v>
      </c>
      <c r="W399" s="23">
        <v>140.43030000000002</v>
      </c>
      <c r="X399" s="23">
        <v>148</v>
      </c>
      <c r="Y399" s="23">
        <v>139.38339999999999</v>
      </c>
      <c r="Z399" s="23">
        <v>150.56</v>
      </c>
      <c r="AA399" s="23">
        <v>140.77000000000001</v>
      </c>
      <c r="AB399" s="23">
        <v>144.43</v>
      </c>
      <c r="AC399" s="23">
        <v>185.17410000000001</v>
      </c>
      <c r="AD399" s="23">
        <v>151.85980000000001</v>
      </c>
      <c r="AE399" s="23">
        <v>140.79888382467715</v>
      </c>
      <c r="AF399" s="23">
        <v>140.85047932122714</v>
      </c>
    </row>
    <row r="400" spans="1:32">
      <c r="A400" s="21"/>
      <c r="B400" s="24">
        <f t="shared" si="26"/>
        <v>42526</v>
      </c>
      <c r="C400" s="25">
        <v>128.9</v>
      </c>
      <c r="D400" s="25">
        <v>137.0334</v>
      </c>
      <c r="E400" s="25">
        <v>140.16500000000002</v>
      </c>
      <c r="F400" s="25">
        <v>136.46559999999999</v>
      </c>
      <c r="G400" s="25">
        <v>152.46</v>
      </c>
      <c r="H400" s="25">
        <v>139.16</v>
      </c>
      <c r="I400" s="25">
        <v>152.84</v>
      </c>
      <c r="J400" s="25">
        <v>142.43</v>
      </c>
      <c r="K400" s="25">
        <v>135</v>
      </c>
      <c r="L400" s="25">
        <v>148.49700000000001</v>
      </c>
      <c r="M400" s="25">
        <v>144.24</v>
      </c>
      <c r="N400" s="25">
        <v>147.08000000000001</v>
      </c>
      <c r="O400" s="25">
        <v>161</v>
      </c>
      <c r="P400" s="25">
        <v>154.65</v>
      </c>
      <c r="Q400" s="25">
        <v>146.17000000000002</v>
      </c>
      <c r="R400" s="25">
        <v>150.80000000000001</v>
      </c>
      <c r="S400" s="25">
        <v>152.1019</v>
      </c>
      <c r="T400" s="25">
        <v>218</v>
      </c>
      <c r="U400" s="25">
        <v>133.85</v>
      </c>
      <c r="V400" s="25">
        <v>151</v>
      </c>
      <c r="W400" s="25">
        <v>146.96080000000001</v>
      </c>
      <c r="X400" s="25">
        <v>155</v>
      </c>
      <c r="Y400" s="25">
        <v>148.30710000000002</v>
      </c>
      <c r="Z400" s="25">
        <v>156.16</v>
      </c>
      <c r="AA400" s="25">
        <v>145.63</v>
      </c>
      <c r="AB400" s="25">
        <v>145.54</v>
      </c>
      <c r="AC400" s="25">
        <v>186.27460000000002</v>
      </c>
      <c r="AD400" s="25">
        <v>153.81780000000001</v>
      </c>
      <c r="AE400" s="25">
        <v>145.82414507255024</v>
      </c>
      <c r="AF400" s="25">
        <v>145.92930818823885</v>
      </c>
    </row>
    <row r="401" spans="1:32">
      <c r="A401" s="21"/>
      <c r="B401" s="22">
        <f t="shared" si="26"/>
        <v>42533</v>
      </c>
      <c r="C401" s="23">
        <v>134.19999999999999</v>
      </c>
      <c r="D401" s="23">
        <v>166.8218</v>
      </c>
      <c r="E401" s="23">
        <v>145.5411</v>
      </c>
      <c r="F401" s="23">
        <v>139.9836</v>
      </c>
      <c r="G401" s="23">
        <v>154.24</v>
      </c>
      <c r="H401" s="23">
        <v>140.94</v>
      </c>
      <c r="I401" s="23">
        <v>152.84</v>
      </c>
      <c r="J401" s="23">
        <v>145.08000000000001</v>
      </c>
      <c r="K401" s="23">
        <v>139</v>
      </c>
      <c r="L401" s="23">
        <v>152.60570000000001</v>
      </c>
      <c r="M401" s="23">
        <v>144.11000000000001</v>
      </c>
      <c r="N401" s="23">
        <v>149.18</v>
      </c>
      <c r="O401" s="23">
        <v>162.64000000000001</v>
      </c>
      <c r="P401" s="23">
        <v>159.26</v>
      </c>
      <c r="Q401" s="23">
        <v>152.57</v>
      </c>
      <c r="R401" s="23">
        <v>153.30000000000001</v>
      </c>
      <c r="S401" s="23">
        <v>156.13679999999999</v>
      </c>
      <c r="T401" s="23">
        <v>218</v>
      </c>
      <c r="U401" s="23">
        <v>134.13</v>
      </c>
      <c r="V401" s="23">
        <v>154.25</v>
      </c>
      <c r="W401" s="23">
        <v>149.11170000000001</v>
      </c>
      <c r="X401" s="23">
        <v>161</v>
      </c>
      <c r="Y401" s="23">
        <v>154.80710000000002</v>
      </c>
      <c r="Z401" s="23">
        <v>162.49</v>
      </c>
      <c r="AA401" s="23">
        <v>150.13</v>
      </c>
      <c r="AB401" s="23">
        <v>145.16</v>
      </c>
      <c r="AC401" s="23">
        <v>187.1747</v>
      </c>
      <c r="AD401" s="23">
        <v>152.2954</v>
      </c>
      <c r="AE401" s="23">
        <v>148.57956347429865</v>
      </c>
      <c r="AF401" s="23">
        <v>148.59568280093086</v>
      </c>
    </row>
    <row r="402" spans="1:32">
      <c r="A402" s="21"/>
      <c r="B402" s="24">
        <f t="shared" si="26"/>
        <v>42540</v>
      </c>
      <c r="C402" s="25">
        <v>133.69999999999999</v>
      </c>
      <c r="D402" s="25">
        <v>167.45580000000001</v>
      </c>
      <c r="E402" s="25">
        <v>146.40389999999999</v>
      </c>
      <c r="F402" s="25">
        <v>140.00239999999999</v>
      </c>
      <c r="G402" s="25">
        <v>157.45000000000002</v>
      </c>
      <c r="H402" s="25">
        <v>141.72</v>
      </c>
      <c r="I402" s="25">
        <v>153.77000000000001</v>
      </c>
      <c r="J402" s="25">
        <v>148.22</v>
      </c>
      <c r="K402" s="25">
        <v>142</v>
      </c>
      <c r="L402" s="25">
        <v>151.46110000000002</v>
      </c>
      <c r="M402" s="25">
        <v>147.86000000000001</v>
      </c>
      <c r="N402" s="25">
        <v>149.18</v>
      </c>
      <c r="O402" s="25">
        <v>167.05</v>
      </c>
      <c r="P402" s="25">
        <v>159.12</v>
      </c>
      <c r="Q402" s="25">
        <v>151.52000000000001</v>
      </c>
      <c r="R402" s="25">
        <v>153.80000000000001</v>
      </c>
      <c r="S402" s="25">
        <v>154.2225</v>
      </c>
      <c r="T402" s="25">
        <v>218</v>
      </c>
      <c r="U402" s="25">
        <v>141.83000000000001</v>
      </c>
      <c r="V402" s="25">
        <v>155.77000000000001</v>
      </c>
      <c r="W402" s="25">
        <v>147.4666</v>
      </c>
      <c r="X402" s="25">
        <v>164</v>
      </c>
      <c r="Y402" s="25">
        <v>162.2953</v>
      </c>
      <c r="Z402" s="25">
        <v>157.70000000000002</v>
      </c>
      <c r="AA402" s="25">
        <v>152.43</v>
      </c>
      <c r="AB402" s="25">
        <v>144.59</v>
      </c>
      <c r="AC402" s="25">
        <v>185.27200000000002</v>
      </c>
      <c r="AD402" s="25">
        <v>151.9819</v>
      </c>
      <c r="AE402" s="25">
        <v>150.75134973625808</v>
      </c>
      <c r="AF402" s="25">
        <v>150.70825852420811</v>
      </c>
    </row>
    <row r="403" spans="1:32">
      <c r="A403" s="21"/>
      <c r="B403" s="22">
        <f t="shared" si="26"/>
        <v>42547</v>
      </c>
      <c r="C403" s="23">
        <v>137.1</v>
      </c>
      <c r="D403" s="23">
        <v>177.09890000000001</v>
      </c>
      <c r="E403" s="23">
        <v>150.3152</v>
      </c>
      <c r="F403" s="23">
        <v>142.66200000000001</v>
      </c>
      <c r="G403" s="23">
        <v>161.53</v>
      </c>
      <c r="H403" s="23">
        <v>142.66</v>
      </c>
      <c r="I403" s="23">
        <v>156.56</v>
      </c>
      <c r="J403" s="23">
        <v>153.79</v>
      </c>
      <c r="K403" s="23">
        <v>145</v>
      </c>
      <c r="L403" s="23">
        <v>154.6293</v>
      </c>
      <c r="M403" s="23">
        <v>147.80000000000001</v>
      </c>
      <c r="N403" s="23">
        <v>152</v>
      </c>
      <c r="O403" s="23">
        <v>167.39000000000001</v>
      </c>
      <c r="P403" s="23">
        <v>163.51</v>
      </c>
      <c r="Q403" s="23">
        <v>158.55000000000001</v>
      </c>
      <c r="R403" s="23">
        <v>160.80000000000001</v>
      </c>
      <c r="S403" s="23">
        <v>161.11340000000001</v>
      </c>
      <c r="T403" s="23">
        <v>218</v>
      </c>
      <c r="U403" s="23">
        <v>147.39000000000001</v>
      </c>
      <c r="V403" s="23">
        <v>160.11000000000001</v>
      </c>
      <c r="W403" s="23">
        <v>153.31390000000002</v>
      </c>
      <c r="X403" s="23">
        <v>170</v>
      </c>
      <c r="Y403" s="23">
        <v>168.9228</v>
      </c>
      <c r="Z403" s="23">
        <v>163.07</v>
      </c>
      <c r="AA403" s="23">
        <v>156.67000000000002</v>
      </c>
      <c r="AB403" s="23">
        <v>149.81</v>
      </c>
      <c r="AC403" s="23">
        <v>185.21260000000001</v>
      </c>
      <c r="AD403" s="23">
        <v>154.25130000000001</v>
      </c>
      <c r="AE403" s="23">
        <v>155.1794882302446</v>
      </c>
      <c r="AF403" s="23">
        <v>155.16447949910969</v>
      </c>
    </row>
    <row r="404" spans="1:32">
      <c r="A404" s="21"/>
      <c r="B404" s="24">
        <f t="shared" si="26"/>
        <v>42554</v>
      </c>
      <c r="C404" s="25">
        <v>141</v>
      </c>
      <c r="D404" s="25">
        <v>177.1</v>
      </c>
      <c r="E404" s="25">
        <v>154.4999</v>
      </c>
      <c r="F404" s="25">
        <v>146.14260000000002</v>
      </c>
      <c r="G404" s="25">
        <v>165.07</v>
      </c>
      <c r="H404" s="25">
        <v>143.26</v>
      </c>
      <c r="I404" s="25">
        <v>163.06</v>
      </c>
      <c r="J404" s="25">
        <v>157.15</v>
      </c>
      <c r="K404" s="25">
        <v>149</v>
      </c>
      <c r="L404" s="25">
        <v>156.31790000000001</v>
      </c>
      <c r="M404" s="25">
        <v>147.91</v>
      </c>
      <c r="N404" s="25">
        <v>152</v>
      </c>
      <c r="O404" s="25">
        <v>170.8</v>
      </c>
      <c r="P404" s="25">
        <v>165.37</v>
      </c>
      <c r="Q404" s="25">
        <v>157.96</v>
      </c>
      <c r="R404" s="25">
        <v>162.80000000000001</v>
      </c>
      <c r="S404" s="25">
        <v>164.696</v>
      </c>
      <c r="T404" s="25">
        <v>218</v>
      </c>
      <c r="U404" s="25">
        <v>148.61000000000001</v>
      </c>
      <c r="V404" s="25">
        <v>162.71</v>
      </c>
      <c r="W404" s="25">
        <v>156.2319</v>
      </c>
      <c r="X404" s="25">
        <v>174</v>
      </c>
      <c r="Y404" s="25">
        <v>172.1446</v>
      </c>
      <c r="Z404" s="25">
        <v>162.69</v>
      </c>
      <c r="AA404" s="25">
        <v>160.93</v>
      </c>
      <c r="AB404" s="25">
        <v>146.09</v>
      </c>
      <c r="AC404" s="25">
        <v>183.8535</v>
      </c>
      <c r="AD404" s="25">
        <v>147.00810000000001</v>
      </c>
      <c r="AE404" s="25">
        <v>157.84372736704864</v>
      </c>
      <c r="AF404" s="25">
        <v>158.07875626581276</v>
      </c>
    </row>
    <row r="405" spans="1:32">
      <c r="A405" s="21"/>
      <c r="B405" s="22">
        <f t="shared" ref="B405:B410" si="27">B404+7</f>
        <v>42561</v>
      </c>
      <c r="C405" s="23">
        <v>144.30000000000001</v>
      </c>
      <c r="D405" s="23">
        <v>177.5284</v>
      </c>
      <c r="E405" s="23">
        <v>158.32510000000002</v>
      </c>
      <c r="F405" s="23">
        <v>149.98990000000001</v>
      </c>
      <c r="G405" s="23">
        <v>168.20000000000002</v>
      </c>
      <c r="H405" s="23">
        <v>149.22</v>
      </c>
      <c r="I405" s="23">
        <v>173.27</v>
      </c>
      <c r="J405" s="23">
        <v>160.59</v>
      </c>
      <c r="K405" s="23">
        <v>153</v>
      </c>
      <c r="L405" s="23">
        <v>159.36850000000001</v>
      </c>
      <c r="M405" s="23">
        <v>152.06</v>
      </c>
      <c r="N405" s="23">
        <v>155</v>
      </c>
      <c r="O405" s="23">
        <v>181.17000000000002</v>
      </c>
      <c r="P405" s="23">
        <v>170.98</v>
      </c>
      <c r="Q405" s="23">
        <v>160.30000000000001</v>
      </c>
      <c r="R405" s="23">
        <v>166.3</v>
      </c>
      <c r="S405" s="23">
        <v>168.1053</v>
      </c>
      <c r="T405" s="23">
        <v>218</v>
      </c>
      <c r="U405" s="23">
        <v>149.32</v>
      </c>
      <c r="V405" s="23">
        <v>165.56</v>
      </c>
      <c r="W405" s="23">
        <v>159.6782</v>
      </c>
      <c r="X405" s="23">
        <v>177</v>
      </c>
      <c r="Y405" s="23">
        <v>171.75320000000002</v>
      </c>
      <c r="Z405" s="23">
        <v>167.93</v>
      </c>
      <c r="AA405" s="23">
        <v>165.05</v>
      </c>
      <c r="AB405" s="23">
        <v>143.32</v>
      </c>
      <c r="AC405" s="23">
        <v>183.53270000000001</v>
      </c>
      <c r="AD405" s="23">
        <v>146.40260000000001</v>
      </c>
      <c r="AE405" s="23">
        <v>160.69330295395281</v>
      </c>
      <c r="AF405" s="23">
        <v>161.04370445282777</v>
      </c>
    </row>
    <row r="406" spans="1:32">
      <c r="A406" s="21"/>
      <c r="B406" s="24">
        <f t="shared" si="27"/>
        <v>42568</v>
      </c>
      <c r="C406" s="25">
        <v>146.5</v>
      </c>
      <c r="D406" s="25">
        <v>177.1807</v>
      </c>
      <c r="E406" s="25">
        <v>159.29430000000002</v>
      </c>
      <c r="F406" s="25">
        <v>149.99</v>
      </c>
      <c r="G406" s="25">
        <v>168.14000000000001</v>
      </c>
      <c r="H406" s="25">
        <v>145.91</v>
      </c>
      <c r="I406" s="25">
        <v>177.91</v>
      </c>
      <c r="J406" s="25">
        <v>160.92000000000002</v>
      </c>
      <c r="K406" s="25">
        <v>155</v>
      </c>
      <c r="L406" s="25">
        <v>165.71710000000002</v>
      </c>
      <c r="M406" s="25">
        <v>152.15</v>
      </c>
      <c r="N406" s="25">
        <v>157</v>
      </c>
      <c r="O406" s="25">
        <v>181.17000000000002</v>
      </c>
      <c r="P406" s="25">
        <v>182.64000000000001</v>
      </c>
      <c r="Q406" s="25">
        <v>161.6</v>
      </c>
      <c r="R406" s="25">
        <v>168.5</v>
      </c>
      <c r="S406" s="25">
        <v>170.68560000000002</v>
      </c>
      <c r="T406" s="25">
        <v>218</v>
      </c>
      <c r="U406" s="25">
        <v>149.58000000000001</v>
      </c>
      <c r="V406" s="25">
        <v>168</v>
      </c>
      <c r="W406" s="25">
        <v>162.20910000000001</v>
      </c>
      <c r="X406" s="25">
        <v>179</v>
      </c>
      <c r="Y406" s="25">
        <v>171.48420000000002</v>
      </c>
      <c r="Z406" s="25">
        <v>169.97</v>
      </c>
      <c r="AA406" s="25">
        <v>167.12</v>
      </c>
      <c r="AB406" s="25">
        <v>145.54</v>
      </c>
      <c r="AC406" s="25">
        <v>183.1951</v>
      </c>
      <c r="AD406" s="25">
        <v>149.16290000000001</v>
      </c>
      <c r="AE406" s="25">
        <v>161.56156083979224</v>
      </c>
      <c r="AF406" s="25">
        <v>161.96588950540126</v>
      </c>
    </row>
    <row r="407" spans="1:32">
      <c r="A407" s="21"/>
      <c r="B407" s="22">
        <f t="shared" si="27"/>
        <v>42575</v>
      </c>
      <c r="C407" s="23">
        <v>147.1</v>
      </c>
      <c r="D407" s="23">
        <v>177.42610000000002</v>
      </c>
      <c r="E407" s="23">
        <v>162.2236</v>
      </c>
      <c r="F407" s="23">
        <v>150.0274</v>
      </c>
      <c r="G407" s="23">
        <v>169.54</v>
      </c>
      <c r="H407" s="23">
        <v>149.51</v>
      </c>
      <c r="I407" s="23">
        <v>181.63</v>
      </c>
      <c r="J407" s="23">
        <v>163.53</v>
      </c>
      <c r="K407" s="23">
        <v>156</v>
      </c>
      <c r="L407" s="23">
        <v>164.74950000000001</v>
      </c>
      <c r="M407" s="23">
        <v>151.95000000000002</v>
      </c>
      <c r="N407" s="23">
        <v>162</v>
      </c>
      <c r="O407" s="23">
        <v>184.62</v>
      </c>
      <c r="P407" s="23">
        <v>177.51</v>
      </c>
      <c r="Q407" s="23">
        <v>160.53</v>
      </c>
      <c r="R407" s="23">
        <v>168.20000000000002</v>
      </c>
      <c r="S407" s="23">
        <v>170.9127</v>
      </c>
      <c r="T407" s="23">
        <v>218</v>
      </c>
      <c r="U407" s="23">
        <v>149.66</v>
      </c>
      <c r="V407" s="23">
        <v>168.14000000000001</v>
      </c>
      <c r="W407" s="23">
        <v>162.87020000000001</v>
      </c>
      <c r="X407" s="23">
        <v>179</v>
      </c>
      <c r="Y407" s="23">
        <v>171.36420000000001</v>
      </c>
      <c r="Z407" s="23">
        <v>170.86</v>
      </c>
      <c r="AA407" s="23">
        <v>168.14000000000001</v>
      </c>
      <c r="AB407" s="23">
        <v>146.84</v>
      </c>
      <c r="AC407" s="23">
        <v>183.2458</v>
      </c>
      <c r="AD407" s="23">
        <v>152.08540000000002</v>
      </c>
      <c r="AE407" s="23">
        <v>162.53567694514285</v>
      </c>
      <c r="AF407" s="23">
        <v>162.88272449154954</v>
      </c>
    </row>
    <row r="408" spans="1:32">
      <c r="A408" s="21"/>
      <c r="B408" s="24">
        <f t="shared" si="27"/>
        <v>42582</v>
      </c>
      <c r="C408" s="25">
        <v>147.20000000000002</v>
      </c>
      <c r="D408" s="25">
        <v>182.60050000000001</v>
      </c>
      <c r="E408" s="25">
        <v>162.63330000000002</v>
      </c>
      <c r="F408" s="25">
        <v>150.01090000000002</v>
      </c>
      <c r="G408" s="25">
        <v>170.02</v>
      </c>
      <c r="H408" s="25">
        <v>149.92000000000002</v>
      </c>
      <c r="I408" s="25">
        <v>184.41</v>
      </c>
      <c r="J408" s="25">
        <v>162.78</v>
      </c>
      <c r="K408" s="25">
        <v>156</v>
      </c>
      <c r="L408" s="25">
        <v>165.90460000000002</v>
      </c>
      <c r="M408" s="25">
        <v>151.85</v>
      </c>
      <c r="N408" s="25">
        <v>174</v>
      </c>
      <c r="O408" s="25">
        <v>186.87</v>
      </c>
      <c r="P408" s="25">
        <v>177.72</v>
      </c>
      <c r="Q408" s="25">
        <v>161.57</v>
      </c>
      <c r="R408" s="25">
        <v>167.9</v>
      </c>
      <c r="S408" s="25">
        <v>172.2045</v>
      </c>
      <c r="T408" s="25">
        <v>218</v>
      </c>
      <c r="U408" s="25">
        <v>147.83000000000001</v>
      </c>
      <c r="V408" s="25">
        <v>168.3</v>
      </c>
      <c r="W408" s="25">
        <v>162.27970000000002</v>
      </c>
      <c r="X408" s="25">
        <v>179</v>
      </c>
      <c r="Y408" s="25">
        <v>171.31010000000001</v>
      </c>
      <c r="Z408" s="25">
        <v>171.02</v>
      </c>
      <c r="AA408" s="25">
        <v>167.16</v>
      </c>
      <c r="AB408" s="25">
        <v>143.36000000000001</v>
      </c>
      <c r="AC408" s="25">
        <v>181.7689</v>
      </c>
      <c r="AD408" s="25">
        <v>152.59110000000001</v>
      </c>
      <c r="AE408" s="25">
        <v>162.80898471188425</v>
      </c>
      <c r="AF408" s="25">
        <v>162.73869201283935</v>
      </c>
    </row>
    <row r="409" spans="1:32">
      <c r="A409" s="21"/>
      <c r="B409" s="22">
        <f t="shared" si="27"/>
        <v>42589</v>
      </c>
      <c r="C409" s="23">
        <v>147</v>
      </c>
      <c r="D409" s="23">
        <v>183.4083</v>
      </c>
      <c r="E409" s="23">
        <v>162.27530000000002</v>
      </c>
      <c r="F409" s="23">
        <v>146.13890000000001</v>
      </c>
      <c r="G409" s="23">
        <v>169.88</v>
      </c>
      <c r="H409" s="23">
        <v>151.94</v>
      </c>
      <c r="I409" s="23">
        <v>185.34</v>
      </c>
      <c r="J409" s="23">
        <v>163.1</v>
      </c>
      <c r="K409" s="23">
        <v>157</v>
      </c>
      <c r="L409" s="23">
        <v>165.87390000000002</v>
      </c>
      <c r="M409" s="23">
        <v>151.9</v>
      </c>
      <c r="N409" s="23">
        <v>196.20000000000002</v>
      </c>
      <c r="O409" s="23">
        <v>192.05</v>
      </c>
      <c r="P409" s="23">
        <v>172.25</v>
      </c>
      <c r="Q409" s="23">
        <v>162.47</v>
      </c>
      <c r="R409" s="23">
        <v>167.70000000000002</v>
      </c>
      <c r="S409" s="23">
        <v>173.06710000000001</v>
      </c>
      <c r="T409" s="23">
        <v>218</v>
      </c>
      <c r="U409" s="23">
        <v>147.77000000000001</v>
      </c>
      <c r="V409" s="23">
        <v>168.21</v>
      </c>
      <c r="W409" s="23">
        <v>163.62130000000002</v>
      </c>
      <c r="X409" s="23">
        <v>179</v>
      </c>
      <c r="Y409" s="23">
        <v>172.01060000000001</v>
      </c>
      <c r="Z409" s="23">
        <v>171.48</v>
      </c>
      <c r="AA409" s="23">
        <v>168.82</v>
      </c>
      <c r="AB409" s="23">
        <v>148.72</v>
      </c>
      <c r="AC409" s="23">
        <v>181.9803</v>
      </c>
      <c r="AD409" s="23">
        <v>154.79990000000001</v>
      </c>
      <c r="AE409" s="23">
        <v>163.53408649865662</v>
      </c>
      <c r="AF409" s="23">
        <v>162.83968521920437</v>
      </c>
    </row>
    <row r="410" spans="1:32">
      <c r="A410" s="21"/>
      <c r="B410" s="24">
        <f t="shared" si="27"/>
        <v>42596</v>
      </c>
      <c r="C410" s="25">
        <v>147</v>
      </c>
      <c r="D410" s="25">
        <v>183.7867</v>
      </c>
      <c r="E410" s="25">
        <v>162.75370000000001</v>
      </c>
      <c r="F410" s="25">
        <v>147.4819</v>
      </c>
      <c r="G410" s="25">
        <v>169.74</v>
      </c>
      <c r="H410" s="25">
        <v>151.58000000000001</v>
      </c>
      <c r="I410" s="25">
        <v>184.41</v>
      </c>
      <c r="J410" s="25">
        <v>163.38</v>
      </c>
      <c r="K410" s="25">
        <v>157</v>
      </c>
      <c r="L410" s="25">
        <v>163.7449</v>
      </c>
      <c r="M410" s="25">
        <v>151.74</v>
      </c>
      <c r="N410" s="25">
        <v>196.20000000000002</v>
      </c>
      <c r="O410" s="25">
        <v>192.05</v>
      </c>
      <c r="P410" s="25">
        <v>171.34</v>
      </c>
      <c r="Q410" s="25">
        <v>160.69</v>
      </c>
      <c r="R410" s="25">
        <v>168.3</v>
      </c>
      <c r="S410" s="25">
        <v>172.89750000000001</v>
      </c>
      <c r="T410" s="25">
        <v>218</v>
      </c>
      <c r="U410" s="25">
        <v>147.74</v>
      </c>
      <c r="V410" s="25">
        <v>168.48</v>
      </c>
      <c r="W410" s="25">
        <v>164.5059</v>
      </c>
      <c r="X410" s="25">
        <v>179</v>
      </c>
      <c r="Y410" s="25">
        <v>171.87970000000001</v>
      </c>
      <c r="Z410" s="25">
        <v>169.63</v>
      </c>
      <c r="AA410" s="25">
        <v>169.72</v>
      </c>
      <c r="AB410" s="25">
        <v>145.57</v>
      </c>
      <c r="AC410" s="25">
        <v>183.53050000000002</v>
      </c>
      <c r="AD410" s="25">
        <v>154.15730000000002</v>
      </c>
      <c r="AE410" s="25">
        <v>163.67240458688477</v>
      </c>
      <c r="AF410" s="25">
        <v>163.02942564239956</v>
      </c>
    </row>
    <row r="411" spans="1:32">
      <c r="A411" s="21"/>
      <c r="B411" s="22">
        <f t="shared" ref="B411:B416" si="28">B410+7</f>
        <v>42603</v>
      </c>
      <c r="C411" s="23">
        <v>146.4</v>
      </c>
      <c r="D411" s="23">
        <v>182.53400000000002</v>
      </c>
      <c r="E411" s="23">
        <v>161.27770000000001</v>
      </c>
      <c r="F411" s="23">
        <v>147.4281</v>
      </c>
      <c r="G411" s="23">
        <v>169.84</v>
      </c>
      <c r="H411" s="23">
        <v>153.08000000000001</v>
      </c>
      <c r="I411" s="23">
        <v>184.41</v>
      </c>
      <c r="J411" s="23">
        <v>164.3</v>
      </c>
      <c r="K411" s="23">
        <v>157</v>
      </c>
      <c r="L411" s="23">
        <v>165.52850000000001</v>
      </c>
      <c r="M411" s="23">
        <v>151.82</v>
      </c>
      <c r="N411" s="23">
        <v>196.99</v>
      </c>
      <c r="O411" s="23">
        <v>192.05</v>
      </c>
      <c r="P411" s="23">
        <v>172.3</v>
      </c>
      <c r="Q411" s="23">
        <v>155.32</v>
      </c>
      <c r="R411" s="23">
        <v>168.1</v>
      </c>
      <c r="S411" s="23">
        <v>172.88200000000001</v>
      </c>
      <c r="T411" s="23">
        <v>218</v>
      </c>
      <c r="U411" s="23">
        <v>147.67000000000002</v>
      </c>
      <c r="V411" s="23">
        <v>168.47</v>
      </c>
      <c r="W411" s="23">
        <v>163.52590000000001</v>
      </c>
      <c r="X411" s="23">
        <v>179</v>
      </c>
      <c r="Y411" s="23">
        <v>172.15370000000001</v>
      </c>
      <c r="Z411" s="23">
        <v>168.9</v>
      </c>
      <c r="AA411" s="23">
        <v>169.48</v>
      </c>
      <c r="AB411" s="23">
        <v>145.11000000000001</v>
      </c>
      <c r="AC411" s="23">
        <v>184.44560000000001</v>
      </c>
      <c r="AD411" s="23">
        <v>153.78470000000002</v>
      </c>
      <c r="AE411" s="23">
        <v>163.6148436143267</v>
      </c>
      <c r="AF411" s="23">
        <v>162.93656204641019</v>
      </c>
    </row>
    <row r="412" spans="1:32">
      <c r="A412" s="21"/>
      <c r="B412" s="24">
        <f t="shared" si="28"/>
        <v>42610</v>
      </c>
      <c r="C412" s="25">
        <v>146.70000000000002</v>
      </c>
      <c r="D412" s="25">
        <v>182.53400000000002</v>
      </c>
      <c r="E412" s="25">
        <v>160.5265</v>
      </c>
      <c r="F412" s="25">
        <v>147.38509999999999</v>
      </c>
      <c r="G412" s="25">
        <v>169.65</v>
      </c>
      <c r="H412" s="25">
        <v>153.04</v>
      </c>
      <c r="I412" s="25">
        <v>185.34</v>
      </c>
      <c r="J412" s="25">
        <v>163.03</v>
      </c>
      <c r="K412" s="25">
        <v>158</v>
      </c>
      <c r="L412" s="25">
        <v>165.5778</v>
      </c>
      <c r="M412" s="25">
        <v>153.80000000000001</v>
      </c>
      <c r="N412" s="25">
        <v>182.67000000000002</v>
      </c>
      <c r="O412" s="25">
        <v>192.05</v>
      </c>
      <c r="P412" s="25">
        <v>172.12</v>
      </c>
      <c r="Q412" s="25">
        <v>158.92000000000002</v>
      </c>
      <c r="R412" s="25">
        <v>168.3</v>
      </c>
      <c r="S412" s="25">
        <v>173.18680000000001</v>
      </c>
      <c r="T412" s="25">
        <v>218</v>
      </c>
      <c r="U412" s="25">
        <v>147.70000000000002</v>
      </c>
      <c r="V412" s="25">
        <v>168.59</v>
      </c>
      <c r="W412" s="25">
        <v>162.43810000000002</v>
      </c>
      <c r="X412" s="25">
        <v>179</v>
      </c>
      <c r="Y412" s="25">
        <v>171.7971</v>
      </c>
      <c r="Z412" s="25">
        <v>169.81</v>
      </c>
      <c r="AA412" s="25">
        <v>171.14000000000001</v>
      </c>
      <c r="AB412" s="25">
        <v>146.80000000000001</v>
      </c>
      <c r="AC412" s="25">
        <v>183.2944</v>
      </c>
      <c r="AD412" s="25">
        <v>156.73780000000002</v>
      </c>
      <c r="AE412" s="25">
        <v>163.1042557537875</v>
      </c>
      <c r="AF412" s="25">
        <v>162.75065942171994</v>
      </c>
    </row>
    <row r="413" spans="1:32">
      <c r="A413" s="21"/>
      <c r="B413" s="22">
        <f t="shared" si="28"/>
        <v>42617</v>
      </c>
      <c r="C413" s="23">
        <v>146.6</v>
      </c>
      <c r="D413" s="23">
        <v>182.76920000000001</v>
      </c>
      <c r="E413" s="23">
        <v>160.8579</v>
      </c>
      <c r="F413" s="23">
        <v>147.39000000000001</v>
      </c>
      <c r="G413" s="23">
        <v>169.83</v>
      </c>
      <c r="H413" s="23">
        <v>152.65</v>
      </c>
      <c r="I413" s="23">
        <v>184.97</v>
      </c>
      <c r="J413" s="23">
        <v>163.88</v>
      </c>
      <c r="K413" s="23">
        <v>158</v>
      </c>
      <c r="L413" s="23">
        <v>165.71530000000001</v>
      </c>
      <c r="M413" s="23">
        <v>158.35</v>
      </c>
      <c r="N413" s="23">
        <v>185</v>
      </c>
      <c r="O413" s="23">
        <v>192.05</v>
      </c>
      <c r="P413" s="23">
        <v>175.13</v>
      </c>
      <c r="Q413" s="23">
        <v>160.04</v>
      </c>
      <c r="R413" s="23">
        <v>168.70000000000002</v>
      </c>
      <c r="S413" s="23">
        <v>173.0522</v>
      </c>
      <c r="T413" s="23">
        <v>218</v>
      </c>
      <c r="U413" s="23">
        <v>147.69</v>
      </c>
      <c r="V413" s="23">
        <v>168.85</v>
      </c>
      <c r="W413" s="23">
        <v>161.03440000000001</v>
      </c>
      <c r="X413" s="23">
        <v>179</v>
      </c>
      <c r="Y413" s="23">
        <v>172.43540000000002</v>
      </c>
      <c r="Z413" s="23">
        <v>170.16</v>
      </c>
      <c r="AA413" s="23">
        <v>170.08</v>
      </c>
      <c r="AB413" s="23">
        <v>146.35</v>
      </c>
      <c r="AC413" s="23">
        <v>183.00450000000001</v>
      </c>
      <c r="AD413" s="23">
        <v>159.86940000000001</v>
      </c>
      <c r="AE413" s="23">
        <v>163.28790047388895</v>
      </c>
      <c r="AF413" s="23">
        <v>162.78613263635359</v>
      </c>
    </row>
    <row r="414" spans="1:32">
      <c r="A414" s="21"/>
      <c r="B414" s="24">
        <f t="shared" si="28"/>
        <v>42624</v>
      </c>
      <c r="C414" s="25">
        <v>146.70000000000002</v>
      </c>
      <c r="D414" s="25">
        <v>183.11180000000002</v>
      </c>
      <c r="E414" s="25">
        <v>160.0582</v>
      </c>
      <c r="F414" s="25">
        <v>150.49340000000001</v>
      </c>
      <c r="G414" s="25">
        <v>170.37</v>
      </c>
      <c r="H414" s="25">
        <v>154.82</v>
      </c>
      <c r="I414" s="25">
        <v>184.41</v>
      </c>
      <c r="J414" s="25">
        <v>161.20000000000002</v>
      </c>
      <c r="K414" s="25">
        <v>159</v>
      </c>
      <c r="L414" s="25">
        <v>165.4692</v>
      </c>
      <c r="M414" s="25">
        <v>159.03</v>
      </c>
      <c r="N414" s="25">
        <v>186</v>
      </c>
      <c r="O414" s="25">
        <v>192.05</v>
      </c>
      <c r="P414" s="25">
        <v>176.95000000000002</v>
      </c>
      <c r="Q414" s="25">
        <v>160.47</v>
      </c>
      <c r="R414" s="25">
        <v>168.70000000000002</v>
      </c>
      <c r="S414" s="25">
        <v>173.2353</v>
      </c>
      <c r="T414" s="25">
        <v>218</v>
      </c>
      <c r="U414" s="25">
        <v>147.41</v>
      </c>
      <c r="V414" s="25">
        <v>168.75</v>
      </c>
      <c r="W414" s="25">
        <v>162.0367</v>
      </c>
      <c r="X414" s="25">
        <v>179</v>
      </c>
      <c r="Y414" s="25">
        <v>172.14780000000002</v>
      </c>
      <c r="Z414" s="25">
        <v>171.19</v>
      </c>
      <c r="AA414" s="25">
        <v>170.52</v>
      </c>
      <c r="AB414" s="25">
        <v>145.80000000000001</v>
      </c>
      <c r="AC414" s="25">
        <v>183.16890000000001</v>
      </c>
      <c r="AD414" s="25">
        <v>162.96200000000002</v>
      </c>
      <c r="AE414" s="25">
        <v>163.79865201736959</v>
      </c>
      <c r="AF414" s="25">
        <v>163.18156776441043</v>
      </c>
    </row>
    <row r="415" spans="1:32">
      <c r="A415" s="21"/>
      <c r="B415" s="22">
        <f t="shared" si="28"/>
        <v>42631</v>
      </c>
      <c r="C415" s="23">
        <v>147.70000000000002</v>
      </c>
      <c r="D415" s="23">
        <v>182.08410000000001</v>
      </c>
      <c r="E415" s="23">
        <v>161.15900000000002</v>
      </c>
      <c r="F415" s="23">
        <v>150.44230000000002</v>
      </c>
      <c r="G415" s="23">
        <v>173.63</v>
      </c>
      <c r="H415" s="23">
        <v>154.41</v>
      </c>
      <c r="I415" s="23">
        <v>184.41</v>
      </c>
      <c r="J415" s="23">
        <v>163.25</v>
      </c>
      <c r="K415" s="23">
        <v>161</v>
      </c>
      <c r="L415" s="23">
        <v>165.75200000000001</v>
      </c>
      <c r="M415" s="23">
        <v>159.69</v>
      </c>
      <c r="N415" s="23">
        <v>187</v>
      </c>
      <c r="O415" s="23">
        <v>192.05</v>
      </c>
      <c r="P415" s="23">
        <v>173.21</v>
      </c>
      <c r="Q415" s="23">
        <v>160.55000000000001</v>
      </c>
      <c r="R415" s="23">
        <v>170.5</v>
      </c>
      <c r="S415" s="23">
        <v>173.42490000000001</v>
      </c>
      <c r="T415" s="23">
        <v>218</v>
      </c>
      <c r="U415" s="23">
        <v>150.11000000000001</v>
      </c>
      <c r="V415" s="23">
        <v>170.48</v>
      </c>
      <c r="W415" s="23">
        <v>163.7099</v>
      </c>
      <c r="X415" s="23">
        <v>179</v>
      </c>
      <c r="Y415" s="23">
        <v>172.70610000000002</v>
      </c>
      <c r="Z415" s="23">
        <v>170.84</v>
      </c>
      <c r="AA415" s="23">
        <v>171.37</v>
      </c>
      <c r="AB415" s="23">
        <v>145.9</v>
      </c>
      <c r="AC415" s="23">
        <v>182.0291</v>
      </c>
      <c r="AD415" s="23">
        <v>161.73010000000002</v>
      </c>
      <c r="AE415" s="23">
        <v>165.4606681287369</v>
      </c>
      <c r="AF415" s="23">
        <v>165.05258513385584</v>
      </c>
    </row>
    <row r="416" spans="1:32">
      <c r="A416" s="21"/>
      <c r="B416" s="24">
        <f t="shared" si="28"/>
        <v>42638</v>
      </c>
      <c r="C416" s="25">
        <v>150.5</v>
      </c>
      <c r="D416" s="25">
        <v>180.88760000000002</v>
      </c>
      <c r="E416" s="25">
        <v>166.45700000000002</v>
      </c>
      <c r="F416" s="25">
        <v>152.56270000000001</v>
      </c>
      <c r="G416" s="25">
        <v>176.07</v>
      </c>
      <c r="H416" s="25">
        <v>155.22999999999999</v>
      </c>
      <c r="I416" s="25">
        <v>187.42000000000002</v>
      </c>
      <c r="J416" s="25">
        <v>162.9</v>
      </c>
      <c r="K416" s="25">
        <v>163</v>
      </c>
      <c r="L416" s="25">
        <v>169.9692</v>
      </c>
      <c r="M416" s="25">
        <v>160.01</v>
      </c>
      <c r="N416" s="25">
        <v>190</v>
      </c>
      <c r="O416" s="25">
        <v>192.05</v>
      </c>
      <c r="P416" s="25">
        <v>172.65</v>
      </c>
      <c r="Q416" s="25">
        <v>163.33000000000001</v>
      </c>
      <c r="R416" s="25">
        <v>174</v>
      </c>
      <c r="S416" s="25">
        <v>178.1147</v>
      </c>
      <c r="T416" s="25">
        <v>218</v>
      </c>
      <c r="U416" s="25">
        <v>154.67000000000002</v>
      </c>
      <c r="V416" s="25">
        <v>174.06</v>
      </c>
      <c r="W416" s="25">
        <v>169.0497</v>
      </c>
      <c r="X416" s="25">
        <v>179</v>
      </c>
      <c r="Y416" s="25">
        <v>172.98160000000001</v>
      </c>
      <c r="Z416" s="25">
        <v>172.95000000000002</v>
      </c>
      <c r="AA416" s="25">
        <v>172.49</v>
      </c>
      <c r="AB416" s="25">
        <v>146.05000000000001</v>
      </c>
      <c r="AC416" s="25">
        <v>181.9479</v>
      </c>
      <c r="AD416" s="25">
        <v>160.6823</v>
      </c>
      <c r="AE416" s="25">
        <v>168.05099326733654</v>
      </c>
      <c r="AF416" s="25">
        <v>167.74267063208927</v>
      </c>
    </row>
    <row r="417" spans="1:32">
      <c r="A417" s="21"/>
      <c r="B417" s="22">
        <f t="shared" ref="B417:B422" si="29">B416+7</f>
        <v>42645</v>
      </c>
      <c r="C417" s="23">
        <v>150.30000000000001</v>
      </c>
      <c r="D417" s="23">
        <v>182.53400000000002</v>
      </c>
      <c r="E417" s="23">
        <v>166.71510000000001</v>
      </c>
      <c r="F417" s="23">
        <v>152.56710000000001</v>
      </c>
      <c r="G417" s="23">
        <v>172.67000000000002</v>
      </c>
      <c r="H417" s="23">
        <v>155.51</v>
      </c>
      <c r="I417" s="23">
        <v>182.56</v>
      </c>
      <c r="J417" s="23">
        <v>162.99</v>
      </c>
      <c r="K417" s="23">
        <v>163</v>
      </c>
      <c r="L417" s="23">
        <v>170.9272</v>
      </c>
      <c r="M417" s="23">
        <v>159.75</v>
      </c>
      <c r="N417" s="23">
        <v>193</v>
      </c>
      <c r="O417" s="23">
        <v>192.05</v>
      </c>
      <c r="P417" s="23">
        <v>178.62</v>
      </c>
      <c r="Q417" s="23">
        <v>165.83</v>
      </c>
      <c r="R417" s="23">
        <v>172.20000000000002</v>
      </c>
      <c r="S417" s="23">
        <v>176.9221</v>
      </c>
      <c r="T417" s="23">
        <v>218</v>
      </c>
      <c r="U417" s="23">
        <v>154.02000000000001</v>
      </c>
      <c r="V417" s="23">
        <v>173.35</v>
      </c>
      <c r="W417" s="23">
        <v>167.02530000000002</v>
      </c>
      <c r="X417" s="23">
        <v>179</v>
      </c>
      <c r="Y417" s="23">
        <v>173.7295</v>
      </c>
      <c r="Z417" s="23">
        <v>174.4</v>
      </c>
      <c r="AA417" s="23">
        <v>172.70000000000002</v>
      </c>
      <c r="AB417" s="23">
        <v>147.20000000000002</v>
      </c>
      <c r="AC417" s="23">
        <v>180.6925</v>
      </c>
      <c r="AD417" s="23">
        <v>162.2938</v>
      </c>
      <c r="AE417" s="23">
        <v>167.00678936821177</v>
      </c>
      <c r="AF417" s="23">
        <v>166.33775261110151</v>
      </c>
    </row>
    <row r="418" spans="1:32">
      <c r="A418" s="21"/>
      <c r="B418" s="24">
        <f t="shared" si="29"/>
        <v>42652</v>
      </c>
      <c r="C418" s="25">
        <v>147.1</v>
      </c>
      <c r="D418" s="25">
        <v>183.15270000000001</v>
      </c>
      <c r="E418" s="25">
        <v>166.864</v>
      </c>
      <c r="F418" s="25">
        <v>156.1079</v>
      </c>
      <c r="G418" s="25">
        <v>167.14000000000001</v>
      </c>
      <c r="H418" s="25">
        <v>157.96</v>
      </c>
      <c r="I418" s="25">
        <v>182.93</v>
      </c>
      <c r="J418" s="25">
        <v>160.11000000000001</v>
      </c>
      <c r="K418" s="25">
        <v>162</v>
      </c>
      <c r="L418" s="25">
        <v>166.73860000000002</v>
      </c>
      <c r="M418" s="25">
        <v>160.04</v>
      </c>
      <c r="N418" s="25">
        <v>193</v>
      </c>
      <c r="O418" s="25">
        <v>192.05</v>
      </c>
      <c r="P418" s="25">
        <v>176.94</v>
      </c>
      <c r="Q418" s="25">
        <v>163.68</v>
      </c>
      <c r="R418" s="25">
        <v>166.20000000000002</v>
      </c>
      <c r="S418" s="25">
        <v>173.1028</v>
      </c>
      <c r="T418" s="25">
        <v>218</v>
      </c>
      <c r="U418" s="25">
        <v>148.39000000000001</v>
      </c>
      <c r="V418" s="25">
        <v>168.93</v>
      </c>
      <c r="W418" s="25">
        <v>162.12520000000001</v>
      </c>
      <c r="X418" s="25">
        <v>176</v>
      </c>
      <c r="Y418" s="25">
        <v>171.45750000000001</v>
      </c>
      <c r="Z418" s="25">
        <v>171.85</v>
      </c>
      <c r="AA418" s="25">
        <v>172.96</v>
      </c>
      <c r="AB418" s="25">
        <v>146.96</v>
      </c>
      <c r="AC418" s="25">
        <v>180.87450000000001</v>
      </c>
      <c r="AD418" s="25">
        <v>160.29410000000001</v>
      </c>
      <c r="AE418" s="25">
        <v>163.94921328257715</v>
      </c>
      <c r="AF418" s="25">
        <v>162.95795409719091</v>
      </c>
    </row>
    <row r="419" spans="1:32">
      <c r="A419" s="21"/>
      <c r="B419" s="22">
        <f t="shared" si="29"/>
        <v>42659</v>
      </c>
      <c r="C419" s="23">
        <v>141.30000000000001</v>
      </c>
      <c r="D419" s="23">
        <v>181.07170000000002</v>
      </c>
      <c r="E419" s="23">
        <v>163.67019999999999</v>
      </c>
      <c r="F419" s="23">
        <v>147.0402</v>
      </c>
      <c r="G419" s="23">
        <v>162.18</v>
      </c>
      <c r="H419" s="23">
        <v>154.54</v>
      </c>
      <c r="I419" s="23">
        <v>185.68</v>
      </c>
      <c r="J419" s="23">
        <v>156.32</v>
      </c>
      <c r="K419" s="23">
        <v>159</v>
      </c>
      <c r="L419" s="23">
        <v>159.82770000000002</v>
      </c>
      <c r="M419" s="23">
        <v>159.99</v>
      </c>
      <c r="N419" s="23">
        <v>189.11</v>
      </c>
      <c r="O419" s="23">
        <v>192.05</v>
      </c>
      <c r="P419" s="23">
        <v>169.08</v>
      </c>
      <c r="Q419" s="23">
        <v>160.96</v>
      </c>
      <c r="R419" s="23">
        <v>160.4</v>
      </c>
      <c r="S419" s="23">
        <v>165.9074</v>
      </c>
      <c r="T419" s="23">
        <v>218</v>
      </c>
      <c r="U419" s="23">
        <v>142.62</v>
      </c>
      <c r="V419" s="23">
        <v>164.14000000000001</v>
      </c>
      <c r="W419" s="23">
        <v>157.05610000000001</v>
      </c>
      <c r="X419" s="23">
        <v>171</v>
      </c>
      <c r="Y419" s="23">
        <v>168.57089999999999</v>
      </c>
      <c r="Z419" s="23">
        <v>166.46</v>
      </c>
      <c r="AA419" s="23">
        <v>169.57</v>
      </c>
      <c r="AB419" s="23">
        <v>141.70000000000002</v>
      </c>
      <c r="AC419" s="23">
        <v>179.56380000000001</v>
      </c>
      <c r="AD419" s="23">
        <v>158.15280000000001</v>
      </c>
      <c r="AE419" s="23">
        <v>159.07171194149484</v>
      </c>
      <c r="AF419" s="23">
        <v>158.06206722762516</v>
      </c>
    </row>
    <row r="420" spans="1:32">
      <c r="A420" s="21"/>
      <c r="B420" s="24">
        <f t="shared" si="29"/>
        <v>42666</v>
      </c>
      <c r="C420" s="25">
        <v>136.80000000000001</v>
      </c>
      <c r="D420" s="25">
        <v>187.6317</v>
      </c>
      <c r="E420" s="25">
        <v>160.56950000000001</v>
      </c>
      <c r="F420" s="25">
        <v>144.3596</v>
      </c>
      <c r="G420" s="25">
        <v>157.47</v>
      </c>
      <c r="H420" s="25">
        <v>151.64000000000001</v>
      </c>
      <c r="I420" s="25">
        <v>180.51</v>
      </c>
      <c r="J420" s="25">
        <v>151.49</v>
      </c>
      <c r="K420" s="25">
        <v>152</v>
      </c>
      <c r="L420" s="25">
        <v>158.3912</v>
      </c>
      <c r="M420" s="25">
        <v>158.19</v>
      </c>
      <c r="N420" s="25">
        <v>185.61</v>
      </c>
      <c r="O420" s="25">
        <v>191.49</v>
      </c>
      <c r="P420" s="25">
        <v>166.19</v>
      </c>
      <c r="Q420" s="25">
        <v>157.05000000000001</v>
      </c>
      <c r="R420" s="25">
        <v>157.6</v>
      </c>
      <c r="S420" s="25">
        <v>160.54470000000001</v>
      </c>
      <c r="T420" s="25">
        <v>218</v>
      </c>
      <c r="U420" s="25">
        <v>138.27000000000001</v>
      </c>
      <c r="V420" s="25">
        <v>160.25</v>
      </c>
      <c r="W420" s="25">
        <v>151.70000000000002</v>
      </c>
      <c r="X420" s="25">
        <v>165</v>
      </c>
      <c r="Y420" s="25">
        <v>165.9085</v>
      </c>
      <c r="Z420" s="25">
        <v>164.95000000000002</v>
      </c>
      <c r="AA420" s="25">
        <v>165.83</v>
      </c>
      <c r="AB420" s="25">
        <v>147.14000000000001</v>
      </c>
      <c r="AC420" s="25">
        <v>180.52420000000001</v>
      </c>
      <c r="AD420" s="25">
        <v>160.27890000000002</v>
      </c>
      <c r="AE420" s="25">
        <v>154.98276819860547</v>
      </c>
      <c r="AF420" s="25">
        <v>153.73558342176787</v>
      </c>
    </row>
    <row r="421" spans="1:32">
      <c r="A421" s="21"/>
      <c r="B421" s="22">
        <f t="shared" si="29"/>
        <v>42673</v>
      </c>
      <c r="C421" s="23">
        <v>134.4</v>
      </c>
      <c r="D421" s="23">
        <v>186.108</v>
      </c>
      <c r="E421" s="23">
        <v>157.50460000000001</v>
      </c>
      <c r="F421" s="23">
        <v>141.83459999999999</v>
      </c>
      <c r="G421" s="23">
        <v>155.54</v>
      </c>
      <c r="H421" s="23">
        <v>147.14000000000001</v>
      </c>
      <c r="I421" s="23">
        <v>180.33</v>
      </c>
      <c r="J421" s="23">
        <v>146.87</v>
      </c>
      <c r="K421" s="23">
        <v>148</v>
      </c>
      <c r="L421" s="23">
        <v>155.23010000000002</v>
      </c>
      <c r="M421" s="23">
        <v>158.39000000000001</v>
      </c>
      <c r="N421" s="23">
        <v>182.61</v>
      </c>
      <c r="O421" s="23">
        <v>188.42000000000002</v>
      </c>
      <c r="P421" s="23">
        <v>163.4</v>
      </c>
      <c r="Q421" s="23">
        <v>154.44</v>
      </c>
      <c r="R421" s="23">
        <v>154.4</v>
      </c>
      <c r="S421" s="23">
        <v>157.59220000000002</v>
      </c>
      <c r="T421" s="23">
        <v>218</v>
      </c>
      <c r="U421" s="23">
        <v>135.38</v>
      </c>
      <c r="V421" s="23">
        <v>157.74</v>
      </c>
      <c r="W421" s="23">
        <v>149.50030000000001</v>
      </c>
      <c r="X421" s="23">
        <v>160</v>
      </c>
      <c r="Y421" s="23">
        <v>162.8109</v>
      </c>
      <c r="Z421" s="23">
        <v>161.78</v>
      </c>
      <c r="AA421" s="23">
        <v>161.96</v>
      </c>
      <c r="AB421" s="23">
        <v>147.47999999999999</v>
      </c>
      <c r="AC421" s="23">
        <v>178.91480000000001</v>
      </c>
      <c r="AD421" s="23">
        <v>161.6643</v>
      </c>
      <c r="AE421" s="23">
        <v>152.40641959875737</v>
      </c>
      <c r="AF421" s="23">
        <v>151.15543494393978</v>
      </c>
    </row>
    <row r="422" spans="1:32">
      <c r="A422" s="21"/>
      <c r="B422" s="24">
        <f t="shared" si="29"/>
        <v>42680</v>
      </c>
      <c r="C422" s="25">
        <v>133.5</v>
      </c>
      <c r="D422" s="25">
        <v>177.66130000000001</v>
      </c>
      <c r="E422" s="25">
        <v>156.0942</v>
      </c>
      <c r="F422" s="25">
        <v>141.8073</v>
      </c>
      <c r="G422" s="25">
        <v>155.82</v>
      </c>
      <c r="H422" s="25">
        <v>152.38</v>
      </c>
      <c r="I422" s="25">
        <v>179.96</v>
      </c>
      <c r="J422" s="25">
        <v>144.03</v>
      </c>
      <c r="K422" s="25">
        <v>144</v>
      </c>
      <c r="L422" s="25">
        <v>154.96950000000001</v>
      </c>
      <c r="M422" s="25">
        <v>158.26</v>
      </c>
      <c r="N422" s="25">
        <v>178.41</v>
      </c>
      <c r="O422" s="25">
        <v>186</v>
      </c>
      <c r="P422" s="25">
        <v>161.43</v>
      </c>
      <c r="Q422" s="25">
        <v>153.64000000000001</v>
      </c>
      <c r="R422" s="25">
        <v>154.4</v>
      </c>
      <c r="S422" s="25">
        <v>158.36369999999999</v>
      </c>
      <c r="T422" s="25">
        <v>218</v>
      </c>
      <c r="U422" s="25">
        <v>135.39000000000001</v>
      </c>
      <c r="V422" s="25">
        <v>156.97999999999999</v>
      </c>
      <c r="W422" s="25">
        <v>149.81570000000002</v>
      </c>
      <c r="X422" s="25">
        <v>157</v>
      </c>
      <c r="Y422" s="25">
        <v>160.1293</v>
      </c>
      <c r="Z422" s="25">
        <v>162.53</v>
      </c>
      <c r="AA422" s="25">
        <v>161.96</v>
      </c>
      <c r="AB422" s="25">
        <v>147.47</v>
      </c>
      <c r="AC422" s="25">
        <v>176.28530000000001</v>
      </c>
      <c r="AD422" s="25">
        <v>163.27170000000001</v>
      </c>
      <c r="AE422" s="25">
        <v>151.59497219384497</v>
      </c>
      <c r="AF422" s="25">
        <v>150.47489308767146</v>
      </c>
    </row>
    <row r="423" spans="1:32">
      <c r="A423" s="21"/>
      <c r="B423" s="22">
        <f t="shared" ref="B423:B428" si="30">B422+7</f>
        <v>42687</v>
      </c>
      <c r="C423" s="23">
        <v>132.69999999999999</v>
      </c>
      <c r="D423" s="23">
        <v>177.28300000000002</v>
      </c>
      <c r="E423" s="23">
        <v>155.8186</v>
      </c>
      <c r="F423" s="23">
        <v>141.7698</v>
      </c>
      <c r="G423" s="23">
        <v>156.06</v>
      </c>
      <c r="H423" s="23">
        <v>149.47</v>
      </c>
      <c r="I423" s="23">
        <v>179.59</v>
      </c>
      <c r="J423" s="23">
        <v>142.22</v>
      </c>
      <c r="K423" s="23">
        <v>142</v>
      </c>
      <c r="L423" s="23">
        <v>154.053</v>
      </c>
      <c r="M423" s="23">
        <v>154.57</v>
      </c>
      <c r="N423" s="23">
        <v>173.18</v>
      </c>
      <c r="O423" s="23">
        <v>186</v>
      </c>
      <c r="P423" s="23">
        <v>158.39000000000001</v>
      </c>
      <c r="Q423" s="23">
        <v>152.4</v>
      </c>
      <c r="R423" s="23">
        <v>154.1</v>
      </c>
      <c r="S423" s="23">
        <v>157.8192</v>
      </c>
      <c r="T423" s="23">
        <v>218</v>
      </c>
      <c r="U423" s="23">
        <v>135.44999999999999</v>
      </c>
      <c r="V423" s="23">
        <v>157.02000000000001</v>
      </c>
      <c r="W423" s="23">
        <v>148.55629999999999</v>
      </c>
      <c r="X423" s="23">
        <v>157</v>
      </c>
      <c r="Y423" s="23">
        <v>156.6722</v>
      </c>
      <c r="Z423" s="23">
        <v>162.18</v>
      </c>
      <c r="AA423" s="23">
        <v>161.35</v>
      </c>
      <c r="AB423" s="23">
        <v>147.47999999999999</v>
      </c>
      <c r="AC423" s="23">
        <v>175.45750000000001</v>
      </c>
      <c r="AD423" s="23">
        <v>167.1318</v>
      </c>
      <c r="AE423" s="23">
        <v>150.88924987525897</v>
      </c>
      <c r="AF423" s="23">
        <v>149.81216470264653</v>
      </c>
    </row>
    <row r="424" spans="1:32">
      <c r="A424" s="21"/>
      <c r="B424" s="24">
        <f t="shared" si="30"/>
        <v>42694</v>
      </c>
      <c r="C424" s="25">
        <v>132.5</v>
      </c>
      <c r="D424" s="25">
        <v>172.30800000000002</v>
      </c>
      <c r="E424" s="25">
        <v>155.9657</v>
      </c>
      <c r="F424" s="25">
        <v>141.7681</v>
      </c>
      <c r="G424" s="25">
        <v>157.03</v>
      </c>
      <c r="H424" s="25">
        <v>148.44</v>
      </c>
      <c r="I424" s="25">
        <v>177.36</v>
      </c>
      <c r="J424" s="25">
        <v>142.57</v>
      </c>
      <c r="K424" s="25">
        <v>142</v>
      </c>
      <c r="L424" s="25">
        <v>154.10590000000002</v>
      </c>
      <c r="M424" s="25">
        <v>154.38</v>
      </c>
      <c r="N424" s="25">
        <v>172.3</v>
      </c>
      <c r="O424" s="25">
        <v>183.39000000000001</v>
      </c>
      <c r="P424" s="25">
        <v>157.17000000000002</v>
      </c>
      <c r="Q424" s="25">
        <v>151.41</v>
      </c>
      <c r="R424" s="25">
        <v>154.5</v>
      </c>
      <c r="S424" s="25">
        <v>157.44150000000002</v>
      </c>
      <c r="T424" s="25">
        <v>218</v>
      </c>
      <c r="U424" s="25">
        <v>136.25</v>
      </c>
      <c r="V424" s="25">
        <v>157.89000000000001</v>
      </c>
      <c r="W424" s="25">
        <v>146.91820000000001</v>
      </c>
      <c r="X424" s="25">
        <v>157</v>
      </c>
      <c r="Y424" s="25">
        <v>152.0761</v>
      </c>
      <c r="Z424" s="25">
        <v>161.24</v>
      </c>
      <c r="AA424" s="25">
        <v>159.09</v>
      </c>
      <c r="AB424" s="25">
        <v>147.16</v>
      </c>
      <c r="AC424" s="25">
        <v>177.44120000000001</v>
      </c>
      <c r="AD424" s="25">
        <v>171.98440000000002</v>
      </c>
      <c r="AE424" s="25">
        <v>150.88830489427733</v>
      </c>
      <c r="AF424" s="25">
        <v>149.83721911922797</v>
      </c>
    </row>
    <row r="425" spans="1:32">
      <c r="A425" s="21"/>
      <c r="B425" s="22">
        <f t="shared" si="30"/>
        <v>42701</v>
      </c>
      <c r="C425" s="23">
        <v>134.30000000000001</v>
      </c>
      <c r="D425" s="23">
        <v>172.0728</v>
      </c>
      <c r="E425" s="23">
        <v>155.9049</v>
      </c>
      <c r="F425" s="23">
        <v>143.3005</v>
      </c>
      <c r="G425" s="23">
        <v>159.11000000000001</v>
      </c>
      <c r="H425" s="23">
        <v>150.15</v>
      </c>
      <c r="I425" s="23">
        <v>177.36</v>
      </c>
      <c r="J425" s="23">
        <v>140.91</v>
      </c>
      <c r="K425" s="23">
        <v>142</v>
      </c>
      <c r="L425" s="23">
        <v>157.86969999999999</v>
      </c>
      <c r="M425" s="23">
        <v>154.63</v>
      </c>
      <c r="N425" s="23">
        <v>173.9</v>
      </c>
      <c r="O425" s="23">
        <v>180.21</v>
      </c>
      <c r="P425" s="23">
        <v>157.26</v>
      </c>
      <c r="Q425" s="23">
        <v>154.09</v>
      </c>
      <c r="R425" s="23">
        <v>159.80000000000001</v>
      </c>
      <c r="S425" s="23">
        <v>159.34720000000002</v>
      </c>
      <c r="T425" s="23">
        <v>218</v>
      </c>
      <c r="U425" s="23">
        <v>136.28</v>
      </c>
      <c r="V425" s="23">
        <v>159.80000000000001</v>
      </c>
      <c r="W425" s="23">
        <v>150.33610000000002</v>
      </c>
      <c r="X425" s="23">
        <v>157</v>
      </c>
      <c r="Y425" s="23">
        <v>148.90870000000001</v>
      </c>
      <c r="Z425" s="23">
        <v>162.72999999999999</v>
      </c>
      <c r="AA425" s="23">
        <v>159.09</v>
      </c>
      <c r="AB425" s="23">
        <v>149.27000000000001</v>
      </c>
      <c r="AC425" s="23">
        <v>178.27710000000002</v>
      </c>
      <c r="AD425" s="23">
        <v>174.1679</v>
      </c>
      <c r="AE425" s="23">
        <v>152.04269160040027</v>
      </c>
      <c r="AF425" s="23">
        <v>151.14627069860967</v>
      </c>
    </row>
    <row r="426" spans="1:32">
      <c r="A426" s="21"/>
      <c r="B426" s="24">
        <f t="shared" si="30"/>
        <v>42708</v>
      </c>
      <c r="C426" s="25">
        <v>137</v>
      </c>
      <c r="D426" s="25">
        <v>172.0933</v>
      </c>
      <c r="E426" s="25">
        <v>154.4794</v>
      </c>
      <c r="F426" s="25">
        <v>145.57400000000001</v>
      </c>
      <c r="G426" s="25">
        <v>161.37</v>
      </c>
      <c r="H426" s="25">
        <v>150.5</v>
      </c>
      <c r="I426" s="25">
        <v>179.21</v>
      </c>
      <c r="J426" s="25">
        <v>140.21</v>
      </c>
      <c r="K426" s="25">
        <v>142</v>
      </c>
      <c r="L426" s="25">
        <v>157.70070000000001</v>
      </c>
      <c r="M426" s="25">
        <v>154.82</v>
      </c>
      <c r="N426" s="25">
        <v>177.86</v>
      </c>
      <c r="O426" s="25">
        <v>187.77</v>
      </c>
      <c r="P426" s="25">
        <v>158.05000000000001</v>
      </c>
      <c r="Q426" s="25">
        <v>156.35</v>
      </c>
      <c r="R426" s="25">
        <v>158.70000000000002</v>
      </c>
      <c r="S426" s="25">
        <v>159.82390000000001</v>
      </c>
      <c r="T426" s="25">
        <v>218</v>
      </c>
      <c r="U426" s="25">
        <v>139.16</v>
      </c>
      <c r="V426" s="25">
        <v>162.05000000000001</v>
      </c>
      <c r="W426" s="25">
        <v>151.37700000000001</v>
      </c>
      <c r="X426" s="25">
        <v>157</v>
      </c>
      <c r="Y426" s="25">
        <v>146.5275</v>
      </c>
      <c r="Z426" s="25">
        <v>164.57</v>
      </c>
      <c r="AA426" s="25">
        <v>159.15</v>
      </c>
      <c r="AB426" s="25">
        <v>148.61000000000001</v>
      </c>
      <c r="AC426" s="25">
        <v>179.2054</v>
      </c>
      <c r="AD426" s="25">
        <v>176.42360000000002</v>
      </c>
      <c r="AE426" s="25">
        <v>153.44528637864283</v>
      </c>
      <c r="AF426" s="25">
        <v>152.44668988365771</v>
      </c>
    </row>
    <row r="427" spans="1:32">
      <c r="A427" s="21"/>
      <c r="B427" s="22">
        <f t="shared" si="30"/>
        <v>42715</v>
      </c>
      <c r="C427" s="23">
        <v>139.9</v>
      </c>
      <c r="D427" s="23">
        <v>172.0933</v>
      </c>
      <c r="E427" s="23">
        <v>157.24190000000002</v>
      </c>
      <c r="F427" s="23">
        <v>148.55459999999999</v>
      </c>
      <c r="G427" s="23">
        <v>164.07</v>
      </c>
      <c r="H427" s="23">
        <v>150.08000000000001</v>
      </c>
      <c r="I427" s="23">
        <v>179.21</v>
      </c>
      <c r="J427" s="23">
        <v>140.76</v>
      </c>
      <c r="K427" s="23">
        <v>142</v>
      </c>
      <c r="L427" s="23">
        <v>160.2766</v>
      </c>
      <c r="M427" s="23">
        <v>155.30000000000001</v>
      </c>
      <c r="N427" s="23">
        <v>178.49</v>
      </c>
      <c r="O427" s="23">
        <v>187.74</v>
      </c>
      <c r="P427" s="23">
        <v>159.97</v>
      </c>
      <c r="Q427" s="23">
        <v>159.03</v>
      </c>
      <c r="R427" s="23">
        <v>164.3</v>
      </c>
      <c r="S427" s="23">
        <v>163.37190000000001</v>
      </c>
      <c r="T427" s="23">
        <v>218</v>
      </c>
      <c r="U427" s="23">
        <v>140.87</v>
      </c>
      <c r="V427" s="23">
        <v>164.76</v>
      </c>
      <c r="W427" s="23">
        <v>152.88840000000002</v>
      </c>
      <c r="X427" s="23">
        <v>157</v>
      </c>
      <c r="Y427" s="23">
        <v>145.23090000000002</v>
      </c>
      <c r="Z427" s="23">
        <v>165.94</v>
      </c>
      <c r="AA427" s="23">
        <v>161.5</v>
      </c>
      <c r="AB427" s="23">
        <v>149.32</v>
      </c>
      <c r="AC427" s="23">
        <v>179.09790000000001</v>
      </c>
      <c r="AD427" s="23">
        <v>177.8441</v>
      </c>
      <c r="AE427" s="23">
        <v>155.12577162985636</v>
      </c>
      <c r="AF427" s="23">
        <v>154.2234843051919</v>
      </c>
    </row>
    <row r="428" spans="1:32">
      <c r="A428" s="21"/>
      <c r="B428" s="24">
        <f t="shared" si="30"/>
        <v>42722</v>
      </c>
      <c r="C428" s="25">
        <v>142.1</v>
      </c>
      <c r="D428" s="25">
        <v>176.9966</v>
      </c>
      <c r="E428" s="25">
        <v>159.1969</v>
      </c>
      <c r="F428" s="25">
        <v>148.60740000000001</v>
      </c>
      <c r="G428" s="25">
        <v>162.59</v>
      </c>
      <c r="H428" s="25">
        <v>150.07</v>
      </c>
      <c r="I428" s="25">
        <v>179.21</v>
      </c>
      <c r="J428" s="25">
        <v>140.31</v>
      </c>
      <c r="K428" s="25">
        <v>142</v>
      </c>
      <c r="L428" s="25">
        <v>165.75660000000002</v>
      </c>
      <c r="M428" s="25">
        <v>155.16</v>
      </c>
      <c r="N428" s="25">
        <v>180</v>
      </c>
      <c r="O428" s="25">
        <v>187.5</v>
      </c>
      <c r="P428" s="25">
        <v>161.32</v>
      </c>
      <c r="Q428" s="25">
        <v>159.56</v>
      </c>
      <c r="R428" s="25">
        <v>162.5</v>
      </c>
      <c r="S428" s="25">
        <v>166.80160000000001</v>
      </c>
      <c r="T428" s="25">
        <v>218</v>
      </c>
      <c r="U428" s="25">
        <v>140.96</v>
      </c>
      <c r="V428" s="25">
        <v>163.97</v>
      </c>
      <c r="W428" s="25">
        <v>154.8603</v>
      </c>
      <c r="X428" s="25">
        <v>157</v>
      </c>
      <c r="Y428" s="25">
        <v>144.81280000000001</v>
      </c>
      <c r="Z428" s="25">
        <v>167.78</v>
      </c>
      <c r="AA428" s="25">
        <v>163.1</v>
      </c>
      <c r="AB428" s="25">
        <v>147.63</v>
      </c>
      <c r="AC428" s="25">
        <v>180.19030000000001</v>
      </c>
      <c r="AD428" s="25">
        <v>178.96620000000001</v>
      </c>
      <c r="AE428" s="25">
        <v>155.304881471741</v>
      </c>
      <c r="AF428" s="25">
        <v>154.30278426186226</v>
      </c>
    </row>
    <row r="429" spans="1:32">
      <c r="A429" s="21"/>
      <c r="B429" s="22">
        <f t="shared" ref="B429:B434" si="31">B428+7</f>
        <v>42729</v>
      </c>
      <c r="C429" s="23">
        <v>137.70000000000002</v>
      </c>
      <c r="D429" s="23">
        <v>192.24870000000001</v>
      </c>
      <c r="E429" s="23">
        <v>157.35580000000002</v>
      </c>
      <c r="F429" s="23">
        <v>145.14000000000001</v>
      </c>
      <c r="G429" s="23">
        <v>156.39000000000001</v>
      </c>
      <c r="H429" s="23">
        <v>148.25</v>
      </c>
      <c r="I429" s="23">
        <v>178.84</v>
      </c>
      <c r="J429" s="23">
        <v>141.71</v>
      </c>
      <c r="K429" s="23">
        <v>142</v>
      </c>
      <c r="L429" s="23">
        <v>159.39160000000001</v>
      </c>
      <c r="M429" s="23">
        <v>155.26</v>
      </c>
      <c r="N429" s="23">
        <v>182</v>
      </c>
      <c r="O429" s="23">
        <v>187.5</v>
      </c>
      <c r="P429" s="23">
        <v>159.38</v>
      </c>
      <c r="Q429" s="23">
        <v>154.58000000000001</v>
      </c>
      <c r="R429" s="23">
        <v>155.70000000000002</v>
      </c>
      <c r="S429" s="23">
        <v>162.4111</v>
      </c>
      <c r="T429" s="23">
        <v>218</v>
      </c>
      <c r="U429" s="23">
        <v>135</v>
      </c>
      <c r="V429" s="23">
        <v>158.43</v>
      </c>
      <c r="W429" s="23">
        <v>151.12010000000001</v>
      </c>
      <c r="X429" s="23">
        <v>157</v>
      </c>
      <c r="Y429" s="23">
        <v>144.64320000000001</v>
      </c>
      <c r="Z429" s="23">
        <v>162.96</v>
      </c>
      <c r="AA429" s="23">
        <v>163.96</v>
      </c>
      <c r="AB429" s="23">
        <v>148.75</v>
      </c>
      <c r="AC429" s="23">
        <v>179.88460000000001</v>
      </c>
      <c r="AD429" s="23">
        <v>177.3289</v>
      </c>
      <c r="AE429" s="23">
        <v>152.09709795558018</v>
      </c>
      <c r="AF429" s="23">
        <v>150.86948833263304</v>
      </c>
    </row>
    <row r="430" spans="1:32">
      <c r="A430" s="21"/>
      <c r="B430" s="24">
        <f t="shared" si="31"/>
        <v>42736</v>
      </c>
      <c r="C430" s="25">
        <v>133.1</v>
      </c>
      <c r="D430" s="25">
        <v>192.65260000000001</v>
      </c>
      <c r="E430" s="25">
        <v>153.34190000000001</v>
      </c>
      <c r="F430" s="25">
        <v>142.31</v>
      </c>
      <c r="G430" s="25">
        <v>153.82</v>
      </c>
      <c r="H430" s="25">
        <v>150</v>
      </c>
      <c r="I430" s="25">
        <v>177.36</v>
      </c>
      <c r="J430" s="25">
        <v>138.83000000000001</v>
      </c>
      <c r="K430" s="25">
        <v>142</v>
      </c>
      <c r="L430" s="25">
        <v>154.52360000000002</v>
      </c>
      <c r="M430" s="25">
        <v>154.66</v>
      </c>
      <c r="N430" s="25">
        <v>181</v>
      </c>
      <c r="O430" s="25">
        <v>187.5</v>
      </c>
      <c r="P430" s="25">
        <v>154.36000000000001</v>
      </c>
      <c r="Q430" s="25">
        <v>147.69</v>
      </c>
      <c r="R430" s="25">
        <v>152.9</v>
      </c>
      <c r="S430" s="25">
        <v>154.65690000000001</v>
      </c>
      <c r="T430" s="25">
        <v>218</v>
      </c>
      <c r="U430" s="25">
        <v>128.89000000000001</v>
      </c>
      <c r="V430" s="25">
        <v>152.86000000000001</v>
      </c>
      <c r="W430" s="25">
        <v>146.35410000000002</v>
      </c>
      <c r="X430" s="25">
        <v>157</v>
      </c>
      <c r="Y430" s="25">
        <v>144.3391</v>
      </c>
      <c r="Z430" s="25">
        <v>158.78</v>
      </c>
      <c r="AA430" s="25">
        <v>162.83000000000001</v>
      </c>
      <c r="AB430" s="25">
        <v>148.99</v>
      </c>
      <c r="AC430" s="25">
        <v>179.18640000000002</v>
      </c>
      <c r="AD430" s="25">
        <v>175.79660000000001</v>
      </c>
      <c r="AE430" s="25">
        <v>149.08179026043746</v>
      </c>
      <c r="AF430" s="25">
        <v>147.73090105711094</v>
      </c>
    </row>
    <row r="431" spans="1:32">
      <c r="A431" s="21"/>
      <c r="B431" s="22">
        <f t="shared" si="31"/>
        <v>42743</v>
      </c>
      <c r="C431" s="23">
        <v>133.6</v>
      </c>
      <c r="D431" s="23">
        <v>191.72210000000001</v>
      </c>
      <c r="E431" s="23">
        <v>153.25200000000001</v>
      </c>
      <c r="F431" s="23">
        <v>142.71600000000001</v>
      </c>
      <c r="G431" s="23">
        <v>158.18</v>
      </c>
      <c r="H431" s="23">
        <v>149.97999999999999</v>
      </c>
      <c r="I431" s="23">
        <v>175.5</v>
      </c>
      <c r="J431" s="23">
        <v>139.08000000000001</v>
      </c>
      <c r="K431" s="23">
        <v>142</v>
      </c>
      <c r="L431" s="23">
        <v>153.50990000000002</v>
      </c>
      <c r="M431" s="23">
        <v>153.27000000000001</v>
      </c>
      <c r="N431" s="23">
        <v>180</v>
      </c>
      <c r="O431" s="23">
        <v>164.20000000000002</v>
      </c>
      <c r="P431" s="23">
        <v>156.59</v>
      </c>
      <c r="Q431" s="23">
        <v>149.47</v>
      </c>
      <c r="R431" s="23">
        <v>155.5</v>
      </c>
      <c r="S431" s="23">
        <v>159.30020000000002</v>
      </c>
      <c r="T431" s="23">
        <v>218</v>
      </c>
      <c r="U431" s="23">
        <v>137.79</v>
      </c>
      <c r="V431" s="23">
        <v>155.59</v>
      </c>
      <c r="W431" s="23">
        <v>149.89240000000001</v>
      </c>
      <c r="X431" s="23">
        <v>157</v>
      </c>
      <c r="Y431" s="23">
        <v>148.39510000000001</v>
      </c>
      <c r="Z431" s="23">
        <v>161.28</v>
      </c>
      <c r="AA431" s="23">
        <v>160.82</v>
      </c>
      <c r="AB431" s="23">
        <v>149.4</v>
      </c>
      <c r="AC431" s="23">
        <v>180.36590000000001</v>
      </c>
      <c r="AD431" s="23">
        <v>175.46223670273386</v>
      </c>
      <c r="AE431" s="23">
        <v>151.87594439101915</v>
      </c>
      <c r="AF431" s="23">
        <v>150.65350088646821</v>
      </c>
    </row>
    <row r="432" spans="1:32">
      <c r="A432" s="21"/>
      <c r="B432" s="24">
        <f t="shared" si="31"/>
        <v>42750</v>
      </c>
      <c r="C432" s="25">
        <v>137.9</v>
      </c>
      <c r="D432" s="25">
        <v>192.60150000000002</v>
      </c>
      <c r="E432" s="25">
        <v>155.43470000000002</v>
      </c>
      <c r="F432" s="25">
        <v>141.51060000000001</v>
      </c>
      <c r="G432" s="25">
        <v>158.34</v>
      </c>
      <c r="H432" s="25">
        <v>148.46</v>
      </c>
      <c r="I432" s="25">
        <v>177.73</v>
      </c>
      <c r="J432" s="25">
        <v>139.70000000000002</v>
      </c>
      <c r="K432" s="25">
        <v>142</v>
      </c>
      <c r="L432" s="25">
        <v>158.3827</v>
      </c>
      <c r="M432" s="25">
        <v>153.1</v>
      </c>
      <c r="N432" s="25">
        <v>173</v>
      </c>
      <c r="O432" s="25">
        <v>164.37</v>
      </c>
      <c r="P432" s="25">
        <v>156.29</v>
      </c>
      <c r="Q432" s="25">
        <v>151.72999999999999</v>
      </c>
      <c r="R432" s="25">
        <v>157.6</v>
      </c>
      <c r="S432" s="25">
        <v>163.14170000000001</v>
      </c>
      <c r="T432" s="25">
        <v>218</v>
      </c>
      <c r="U432" s="25">
        <v>141.09</v>
      </c>
      <c r="V432" s="25">
        <v>157.89000000000001</v>
      </c>
      <c r="W432" s="25">
        <v>151.58170000000001</v>
      </c>
      <c r="X432" s="25">
        <v>157</v>
      </c>
      <c r="Y432" s="25">
        <v>149.92760000000001</v>
      </c>
      <c r="Z432" s="25">
        <v>162.76</v>
      </c>
      <c r="AA432" s="25">
        <v>162.93</v>
      </c>
      <c r="AB432" s="25">
        <v>148.59</v>
      </c>
      <c r="AC432" s="25">
        <v>178.25830000000002</v>
      </c>
      <c r="AD432" s="25">
        <v>171.76660000000001</v>
      </c>
      <c r="AE432" s="25">
        <v>152.51553151098182</v>
      </c>
      <c r="AF432" s="25">
        <v>151.5440319602441</v>
      </c>
    </row>
    <row r="433" spans="1:32">
      <c r="A433" s="21"/>
      <c r="B433" s="22">
        <f t="shared" si="31"/>
        <v>42757</v>
      </c>
      <c r="C433" s="23">
        <v>133.5</v>
      </c>
      <c r="D433" s="23">
        <v>192.60150000000002</v>
      </c>
      <c r="E433" s="23">
        <v>151.6968</v>
      </c>
      <c r="F433" s="23">
        <v>141.47550000000001</v>
      </c>
      <c r="G433" s="23">
        <v>156.25</v>
      </c>
      <c r="H433" s="23">
        <v>148.6</v>
      </c>
      <c r="I433" s="23">
        <v>177.73</v>
      </c>
      <c r="J433" s="23">
        <v>140.03</v>
      </c>
      <c r="K433" s="23">
        <v>143</v>
      </c>
      <c r="L433" s="23">
        <v>153.76060000000001</v>
      </c>
      <c r="M433" s="23">
        <v>154.17000000000002</v>
      </c>
      <c r="N433" s="23">
        <v>175</v>
      </c>
      <c r="O433" s="23">
        <v>163.47</v>
      </c>
      <c r="P433" s="23">
        <v>150.28</v>
      </c>
      <c r="Q433" s="23">
        <v>147.76</v>
      </c>
      <c r="R433" s="23">
        <v>154.4</v>
      </c>
      <c r="S433" s="23">
        <v>158.22990000000001</v>
      </c>
      <c r="T433" s="23">
        <v>218</v>
      </c>
      <c r="U433" s="23">
        <v>137.67000000000002</v>
      </c>
      <c r="V433" s="23">
        <v>154.54</v>
      </c>
      <c r="W433" s="23">
        <v>148.1883</v>
      </c>
      <c r="X433" s="23">
        <v>157</v>
      </c>
      <c r="Y433" s="23">
        <v>148.2276</v>
      </c>
      <c r="Z433" s="23">
        <v>158.47999999999999</v>
      </c>
      <c r="AA433" s="23">
        <v>162.26</v>
      </c>
      <c r="AB433" s="23">
        <v>149.65</v>
      </c>
      <c r="AC433" s="23">
        <v>178.0258</v>
      </c>
      <c r="AD433" s="23">
        <v>171.1925</v>
      </c>
      <c r="AE433" s="23">
        <v>150.84665790335134</v>
      </c>
      <c r="AF433" s="23">
        <v>149.75133797931105</v>
      </c>
    </row>
    <row r="434" spans="1:32">
      <c r="A434" s="21"/>
      <c r="B434" s="24">
        <f t="shared" si="31"/>
        <v>42764</v>
      </c>
      <c r="C434" s="25">
        <v>133.30000000000001</v>
      </c>
      <c r="D434" s="25">
        <v>192.76</v>
      </c>
      <c r="E434" s="25">
        <v>151.54320000000001</v>
      </c>
      <c r="F434" s="25">
        <v>141.4649</v>
      </c>
      <c r="G434" s="25">
        <v>157.31</v>
      </c>
      <c r="H434" s="25">
        <v>146.19</v>
      </c>
      <c r="I434" s="25">
        <v>179.59</v>
      </c>
      <c r="J434" s="25">
        <v>140.84</v>
      </c>
      <c r="K434" s="25">
        <v>143</v>
      </c>
      <c r="L434" s="25">
        <v>155.96110000000002</v>
      </c>
      <c r="M434" s="25">
        <v>154.47999999999999</v>
      </c>
      <c r="N434" s="25">
        <v>176</v>
      </c>
      <c r="O434" s="25">
        <v>162.22999999999999</v>
      </c>
      <c r="P434" s="25">
        <v>151.65</v>
      </c>
      <c r="Q434" s="25">
        <v>149.24</v>
      </c>
      <c r="R434" s="25">
        <v>155.80000000000001</v>
      </c>
      <c r="S434" s="25">
        <v>158.1994</v>
      </c>
      <c r="T434" s="25">
        <v>218</v>
      </c>
      <c r="U434" s="25">
        <v>137.99</v>
      </c>
      <c r="V434" s="25">
        <v>156.19</v>
      </c>
      <c r="W434" s="25">
        <v>150.1808</v>
      </c>
      <c r="X434" s="25">
        <v>157</v>
      </c>
      <c r="Y434" s="25">
        <v>148.22810000000001</v>
      </c>
      <c r="Z434" s="25">
        <v>158.6</v>
      </c>
      <c r="AA434" s="25">
        <v>160.94</v>
      </c>
      <c r="AB434" s="25">
        <v>149.64000000000001</v>
      </c>
      <c r="AC434" s="25">
        <v>180.45260000000002</v>
      </c>
      <c r="AD434" s="25">
        <v>173.4659</v>
      </c>
      <c r="AE434" s="25">
        <v>151.60477827030982</v>
      </c>
      <c r="AF434" s="25">
        <v>150.57161283839562</v>
      </c>
    </row>
    <row r="435" spans="1:32">
      <c r="A435" s="21"/>
      <c r="B435" s="22">
        <f t="shared" ref="B435:B440" si="32">B434+7</f>
        <v>42771</v>
      </c>
      <c r="C435" s="23">
        <v>135.9</v>
      </c>
      <c r="D435" s="23">
        <v>192.9083</v>
      </c>
      <c r="E435" s="23">
        <v>152.39840000000001</v>
      </c>
      <c r="F435" s="23">
        <v>141.44759999999999</v>
      </c>
      <c r="G435" s="23">
        <v>157.49</v>
      </c>
      <c r="H435" s="23">
        <v>149.26</v>
      </c>
      <c r="I435" s="23">
        <v>173.73</v>
      </c>
      <c r="J435" s="23">
        <v>142.19</v>
      </c>
      <c r="K435" s="23">
        <v>145</v>
      </c>
      <c r="L435" s="23">
        <v>161.93559999999999</v>
      </c>
      <c r="M435" s="23">
        <v>155.06</v>
      </c>
      <c r="N435" s="23">
        <v>177</v>
      </c>
      <c r="O435" s="23">
        <v>167</v>
      </c>
      <c r="P435" s="23">
        <v>153.08000000000001</v>
      </c>
      <c r="Q435" s="23">
        <v>151.6</v>
      </c>
      <c r="R435" s="23">
        <v>158.1</v>
      </c>
      <c r="S435" s="23">
        <v>164.07510000000002</v>
      </c>
      <c r="T435" s="23">
        <v>218</v>
      </c>
      <c r="U435" s="23">
        <v>139.17000000000002</v>
      </c>
      <c r="V435" s="23">
        <v>157.82</v>
      </c>
      <c r="W435" s="23">
        <v>152.2347</v>
      </c>
      <c r="X435" s="23">
        <v>160</v>
      </c>
      <c r="Y435" s="23">
        <v>149.27610000000001</v>
      </c>
      <c r="Z435" s="23">
        <v>161.78</v>
      </c>
      <c r="AA435" s="23">
        <v>159.96</v>
      </c>
      <c r="AB435" s="23">
        <v>149.97999999999999</v>
      </c>
      <c r="AC435" s="23">
        <v>177.88740000000001</v>
      </c>
      <c r="AD435" s="23">
        <v>173.24860000000001</v>
      </c>
      <c r="AE435" s="23">
        <v>152.73214698734128</v>
      </c>
      <c r="AF435" s="23">
        <v>151.73108602234063</v>
      </c>
    </row>
    <row r="436" spans="1:32">
      <c r="A436" s="21"/>
      <c r="B436" s="24">
        <f t="shared" si="32"/>
        <v>42778</v>
      </c>
      <c r="C436" s="25">
        <v>133.69999999999999</v>
      </c>
      <c r="D436" s="25">
        <v>187.64700000000002</v>
      </c>
      <c r="E436" s="25">
        <v>152.0669</v>
      </c>
      <c r="F436" s="25">
        <v>141.4853</v>
      </c>
      <c r="G436" s="25">
        <v>156.34</v>
      </c>
      <c r="H436" s="25">
        <v>145.42000000000002</v>
      </c>
      <c r="I436" s="25">
        <v>177.73</v>
      </c>
      <c r="J436" s="25">
        <v>141.36000000000001</v>
      </c>
      <c r="K436" s="25">
        <v>147</v>
      </c>
      <c r="L436" s="25">
        <v>156.8349</v>
      </c>
      <c r="M436" s="25">
        <v>154.96</v>
      </c>
      <c r="N436" s="25">
        <v>175</v>
      </c>
      <c r="O436" s="25">
        <v>166.9</v>
      </c>
      <c r="P436" s="25">
        <v>144.05000000000001</v>
      </c>
      <c r="Q436" s="25">
        <v>149.11000000000001</v>
      </c>
      <c r="R436" s="25">
        <v>154.9</v>
      </c>
      <c r="S436" s="25">
        <v>160.18190000000001</v>
      </c>
      <c r="T436" s="25">
        <v>218</v>
      </c>
      <c r="U436" s="25">
        <v>139.29</v>
      </c>
      <c r="V436" s="25">
        <v>154.41</v>
      </c>
      <c r="W436" s="25">
        <v>149.60380000000001</v>
      </c>
      <c r="X436" s="25">
        <v>160</v>
      </c>
      <c r="Y436" s="25">
        <v>150.8313</v>
      </c>
      <c r="Z436" s="25">
        <v>158.75</v>
      </c>
      <c r="AA436" s="25">
        <v>161.22</v>
      </c>
      <c r="AB436" s="25">
        <v>150.75</v>
      </c>
      <c r="AC436" s="25">
        <v>177.60310000000001</v>
      </c>
      <c r="AD436" s="25">
        <v>172.6995</v>
      </c>
      <c r="AE436" s="25">
        <v>151.88303710832801</v>
      </c>
      <c r="AF436" s="25">
        <v>150.75091135832608</v>
      </c>
    </row>
    <row r="437" spans="1:32">
      <c r="A437" s="21"/>
      <c r="B437" s="22">
        <f t="shared" si="32"/>
        <v>42785</v>
      </c>
      <c r="C437" s="23">
        <v>133.4</v>
      </c>
      <c r="D437" s="23">
        <v>187.4271</v>
      </c>
      <c r="E437" s="23">
        <v>151.99290000000002</v>
      </c>
      <c r="F437" s="23">
        <v>141.50220000000002</v>
      </c>
      <c r="G437" s="23">
        <v>156.1</v>
      </c>
      <c r="H437" s="23">
        <v>146.12</v>
      </c>
      <c r="I437" s="23">
        <v>177.73</v>
      </c>
      <c r="J437" s="23">
        <v>144.29</v>
      </c>
      <c r="K437" s="23">
        <v>148</v>
      </c>
      <c r="L437" s="23">
        <v>155.7047</v>
      </c>
      <c r="M437" s="23">
        <v>158.82</v>
      </c>
      <c r="N437" s="23">
        <v>175</v>
      </c>
      <c r="O437" s="23">
        <v>165.17000000000002</v>
      </c>
      <c r="P437" s="23">
        <v>142.59</v>
      </c>
      <c r="Q437" s="23">
        <v>149.91</v>
      </c>
      <c r="R437" s="23">
        <v>154</v>
      </c>
      <c r="S437" s="23">
        <v>159.4693</v>
      </c>
      <c r="T437" s="23">
        <v>218</v>
      </c>
      <c r="U437" s="23">
        <v>139.26</v>
      </c>
      <c r="V437" s="23">
        <v>154.63</v>
      </c>
      <c r="W437" s="23">
        <v>147.8587</v>
      </c>
      <c r="X437" s="23">
        <v>163</v>
      </c>
      <c r="Y437" s="23">
        <v>150.50069999999999</v>
      </c>
      <c r="Z437" s="23">
        <v>156.96</v>
      </c>
      <c r="AA437" s="23">
        <v>158.84</v>
      </c>
      <c r="AB437" s="23">
        <v>150.30000000000001</v>
      </c>
      <c r="AC437" s="23">
        <v>177.7159</v>
      </c>
      <c r="AD437" s="23">
        <v>173.7022</v>
      </c>
      <c r="AE437" s="23">
        <v>151.99036497536326</v>
      </c>
      <c r="AF437" s="23">
        <v>150.85370866215123</v>
      </c>
    </row>
    <row r="438" spans="1:32">
      <c r="A438" s="21"/>
      <c r="B438" s="24">
        <f t="shared" si="32"/>
        <v>42792</v>
      </c>
      <c r="C438" s="25">
        <v>133.1</v>
      </c>
      <c r="D438" s="25">
        <v>188.02020000000002</v>
      </c>
      <c r="E438" s="25">
        <v>152.0299</v>
      </c>
      <c r="F438" s="25">
        <v>141.5188</v>
      </c>
      <c r="G438" s="25">
        <v>156.63</v>
      </c>
      <c r="H438" s="25">
        <v>148.86000000000001</v>
      </c>
      <c r="I438" s="25">
        <v>177.73</v>
      </c>
      <c r="J438" s="25">
        <v>146.37</v>
      </c>
      <c r="K438" s="25">
        <v>150</v>
      </c>
      <c r="L438" s="25">
        <v>156.32770000000002</v>
      </c>
      <c r="M438" s="25">
        <v>159.79</v>
      </c>
      <c r="N438" s="25">
        <v>177</v>
      </c>
      <c r="O438" s="25">
        <v>168.32</v>
      </c>
      <c r="P438" s="25">
        <v>144.62</v>
      </c>
      <c r="Q438" s="25">
        <v>150.22</v>
      </c>
      <c r="R438" s="25">
        <v>154.5</v>
      </c>
      <c r="S438" s="25">
        <v>159.4461</v>
      </c>
      <c r="T438" s="25">
        <v>218</v>
      </c>
      <c r="U438" s="25">
        <v>139.29</v>
      </c>
      <c r="V438" s="25">
        <v>154.66</v>
      </c>
      <c r="W438" s="25">
        <v>147.42160000000001</v>
      </c>
      <c r="X438" s="25">
        <v>166</v>
      </c>
      <c r="Y438" s="25">
        <v>151.3716</v>
      </c>
      <c r="Z438" s="25">
        <v>158.44</v>
      </c>
      <c r="AA438" s="25">
        <v>159.47</v>
      </c>
      <c r="AB438" s="25">
        <v>149.1</v>
      </c>
      <c r="AC438" s="25">
        <v>176.6857</v>
      </c>
      <c r="AD438" s="25">
        <v>173.78320000000002</v>
      </c>
      <c r="AE438" s="25">
        <v>152.57449015612767</v>
      </c>
      <c r="AF438" s="25">
        <v>151.37427993281051</v>
      </c>
    </row>
    <row r="439" spans="1:32">
      <c r="A439" s="21"/>
      <c r="B439" s="22">
        <f t="shared" si="32"/>
        <v>42799</v>
      </c>
      <c r="C439" s="23">
        <v>133.19999999999999</v>
      </c>
      <c r="D439" s="23">
        <v>178.3056</v>
      </c>
      <c r="E439" s="23">
        <v>150.5866</v>
      </c>
      <c r="F439" s="23">
        <v>141.52010000000001</v>
      </c>
      <c r="G439" s="23">
        <v>157.13</v>
      </c>
      <c r="H439" s="23">
        <v>146.74</v>
      </c>
      <c r="I439" s="23">
        <v>177.73</v>
      </c>
      <c r="J439" s="23">
        <v>147.46</v>
      </c>
      <c r="K439" s="23">
        <v>150</v>
      </c>
      <c r="L439" s="23">
        <v>156.3955</v>
      </c>
      <c r="M439" s="23">
        <v>163.19</v>
      </c>
      <c r="N439" s="23">
        <v>177</v>
      </c>
      <c r="O439" s="23">
        <v>169.1</v>
      </c>
      <c r="P439" s="23">
        <v>145.62</v>
      </c>
      <c r="Q439" s="23">
        <v>151.68</v>
      </c>
      <c r="R439" s="23">
        <v>154.9</v>
      </c>
      <c r="S439" s="23">
        <v>159.1609</v>
      </c>
      <c r="T439" s="23">
        <v>218</v>
      </c>
      <c r="U439" s="23">
        <v>139.16</v>
      </c>
      <c r="V439" s="23">
        <v>155.43</v>
      </c>
      <c r="W439" s="23">
        <v>148.01670000000001</v>
      </c>
      <c r="X439" s="23">
        <v>167</v>
      </c>
      <c r="Y439" s="23">
        <v>153.8707</v>
      </c>
      <c r="Z439" s="23">
        <v>157.68</v>
      </c>
      <c r="AA439" s="23">
        <v>159.96</v>
      </c>
      <c r="AB439" s="23">
        <v>150.29</v>
      </c>
      <c r="AC439" s="23">
        <v>175.518</v>
      </c>
      <c r="AD439" s="23">
        <v>173.48410000000001</v>
      </c>
      <c r="AE439" s="23">
        <v>152.90172588429112</v>
      </c>
      <c r="AF439" s="23">
        <v>151.7627825904523</v>
      </c>
    </row>
    <row r="440" spans="1:32">
      <c r="A440" s="21"/>
      <c r="B440" s="24">
        <f t="shared" si="32"/>
        <v>42806</v>
      </c>
      <c r="C440" s="25">
        <v>134.6</v>
      </c>
      <c r="D440" s="25">
        <v>178.22370000000001</v>
      </c>
      <c r="E440" s="25">
        <v>152.0299</v>
      </c>
      <c r="F440" s="25">
        <v>141.52070000000001</v>
      </c>
      <c r="G440" s="25">
        <v>159.36000000000001</v>
      </c>
      <c r="H440" s="25">
        <v>148.33000000000001</v>
      </c>
      <c r="I440" s="25">
        <v>175.5</v>
      </c>
      <c r="J440" s="25">
        <v>149.56</v>
      </c>
      <c r="K440" s="25">
        <v>151</v>
      </c>
      <c r="L440" s="25">
        <v>158.8066</v>
      </c>
      <c r="M440" s="25">
        <v>163.55000000000001</v>
      </c>
      <c r="N440" s="25">
        <v>178</v>
      </c>
      <c r="O440" s="25">
        <v>178.61</v>
      </c>
      <c r="P440" s="25">
        <v>146.21</v>
      </c>
      <c r="Q440" s="25">
        <v>154.99</v>
      </c>
      <c r="R440" s="25">
        <v>157.9</v>
      </c>
      <c r="S440" s="25">
        <v>159.6713</v>
      </c>
      <c r="T440" s="25">
        <v>218</v>
      </c>
      <c r="U440" s="25">
        <v>141.07</v>
      </c>
      <c r="V440" s="25">
        <v>158.07</v>
      </c>
      <c r="W440" s="25">
        <v>150.1146</v>
      </c>
      <c r="X440" s="25">
        <v>171</v>
      </c>
      <c r="Y440" s="25">
        <v>154.8509</v>
      </c>
      <c r="Z440" s="25">
        <v>159.29</v>
      </c>
      <c r="AA440" s="25">
        <v>160.47999999999999</v>
      </c>
      <c r="AB440" s="25">
        <v>150.59</v>
      </c>
      <c r="AC440" s="25">
        <v>175.2535</v>
      </c>
      <c r="AD440" s="25">
        <v>171.6944</v>
      </c>
      <c r="AE440" s="25">
        <v>154.48267619704967</v>
      </c>
      <c r="AF440" s="25">
        <v>153.48058522266356</v>
      </c>
    </row>
    <row r="441" spans="1:32">
      <c r="A441" s="21"/>
      <c r="B441" s="22">
        <f t="shared" ref="B441:B446" si="33">B440+7</f>
        <v>42813</v>
      </c>
      <c r="C441" s="23">
        <v>138.1</v>
      </c>
      <c r="D441" s="23">
        <v>177.7124</v>
      </c>
      <c r="E441" s="23">
        <v>153.14020000000002</v>
      </c>
      <c r="F441" s="23">
        <v>144.87569999999999</v>
      </c>
      <c r="G441" s="23">
        <v>161.02000000000001</v>
      </c>
      <c r="H441" s="23">
        <v>148.56</v>
      </c>
      <c r="I441" s="23">
        <v>175.5</v>
      </c>
      <c r="J441" s="23">
        <v>153.30000000000001</v>
      </c>
      <c r="K441" s="23">
        <v>150</v>
      </c>
      <c r="L441" s="23">
        <v>160.32580000000002</v>
      </c>
      <c r="M441" s="23">
        <v>165.58</v>
      </c>
      <c r="N441" s="23" t="s">
        <v>96</v>
      </c>
      <c r="O441" s="23">
        <v>178</v>
      </c>
      <c r="P441" s="23">
        <v>151.46</v>
      </c>
      <c r="Q441" s="23">
        <v>153.96</v>
      </c>
      <c r="R441" s="23">
        <v>160.5</v>
      </c>
      <c r="S441" s="23">
        <v>163.4186</v>
      </c>
      <c r="T441" s="23">
        <v>218</v>
      </c>
      <c r="U441" s="23">
        <v>143.11000000000001</v>
      </c>
      <c r="V441" s="23">
        <v>160.58000000000001</v>
      </c>
      <c r="W441" s="23">
        <v>152.4331</v>
      </c>
      <c r="X441" s="23">
        <v>172</v>
      </c>
      <c r="Y441" s="23">
        <v>155.85820000000001</v>
      </c>
      <c r="Z441" s="23">
        <v>162.38</v>
      </c>
      <c r="AA441" s="23">
        <v>160.85</v>
      </c>
      <c r="AB441" s="23">
        <v>149.77000000000001</v>
      </c>
      <c r="AC441" s="23">
        <v>175.8271</v>
      </c>
      <c r="AD441" s="23">
        <v>171.9316</v>
      </c>
      <c r="AE441" s="23">
        <v>155.52127653077494</v>
      </c>
      <c r="AF441" s="23">
        <v>155.38601241540772</v>
      </c>
    </row>
    <row r="442" spans="1:32">
      <c r="A442" s="21"/>
      <c r="B442" s="24">
        <f t="shared" si="33"/>
        <v>42820</v>
      </c>
      <c r="C442" s="25">
        <v>138.6</v>
      </c>
      <c r="D442" s="25">
        <v>172.13930000000002</v>
      </c>
      <c r="E442" s="25">
        <v>154.25040000000001</v>
      </c>
      <c r="F442" s="25">
        <v>144.83430000000001</v>
      </c>
      <c r="G442" s="25">
        <v>163.64000000000001</v>
      </c>
      <c r="H442" s="25">
        <v>149.37</v>
      </c>
      <c r="I442" s="25">
        <v>173.64000000000001</v>
      </c>
      <c r="J442" s="25">
        <v>154.69</v>
      </c>
      <c r="K442" s="25">
        <v>152</v>
      </c>
      <c r="L442" s="25">
        <v>158.09520000000001</v>
      </c>
      <c r="M442" s="25">
        <v>163.71</v>
      </c>
      <c r="N442" s="25" t="s">
        <v>96</v>
      </c>
      <c r="O442" s="25">
        <v>178.20000000000002</v>
      </c>
      <c r="P442" s="25">
        <v>154.72</v>
      </c>
      <c r="Q442" s="25">
        <v>156.20000000000002</v>
      </c>
      <c r="R442" s="25">
        <v>161.1</v>
      </c>
      <c r="S442" s="25">
        <v>162.9485</v>
      </c>
      <c r="T442" s="25">
        <v>218</v>
      </c>
      <c r="U442" s="25">
        <v>145.35</v>
      </c>
      <c r="V442" s="25">
        <v>162.01</v>
      </c>
      <c r="W442" s="25">
        <v>155.73150000000001</v>
      </c>
      <c r="X442" s="25">
        <v>173</v>
      </c>
      <c r="Y442" s="25">
        <v>156.75700000000001</v>
      </c>
      <c r="Z442" s="25">
        <v>163.88</v>
      </c>
      <c r="AA442" s="25">
        <v>162.66</v>
      </c>
      <c r="AB442" s="25">
        <v>150.5</v>
      </c>
      <c r="AC442" s="25">
        <v>176.06310000000002</v>
      </c>
      <c r="AD442" s="25">
        <v>173.0163</v>
      </c>
      <c r="AE442" s="25">
        <v>157.13232299458863</v>
      </c>
      <c r="AF442" s="25">
        <v>157.1576928669588</v>
      </c>
    </row>
    <row r="443" spans="1:32">
      <c r="A443" s="21"/>
      <c r="B443" s="22">
        <f t="shared" si="33"/>
        <v>42827</v>
      </c>
      <c r="C443" s="23">
        <v>143</v>
      </c>
      <c r="D443" s="23">
        <v>172.37450000000001</v>
      </c>
      <c r="E443" s="23">
        <v>156.3442</v>
      </c>
      <c r="F443" s="23">
        <v>147.46210000000002</v>
      </c>
      <c r="G443" s="23">
        <v>169.14000000000001</v>
      </c>
      <c r="H443" s="23">
        <v>150.53</v>
      </c>
      <c r="I443" s="23">
        <v>175.5</v>
      </c>
      <c r="J443" s="23">
        <v>156.64000000000001</v>
      </c>
      <c r="K443" s="23">
        <v>155</v>
      </c>
      <c r="L443" s="23">
        <v>162.40049999999999</v>
      </c>
      <c r="M443" s="23">
        <v>163.72</v>
      </c>
      <c r="N443" s="23" t="s">
        <v>96</v>
      </c>
      <c r="O443" s="23">
        <v>177.78</v>
      </c>
      <c r="P443" s="23">
        <v>160.72</v>
      </c>
      <c r="Q443" s="23">
        <v>161.02000000000001</v>
      </c>
      <c r="R443" s="23">
        <v>166.20000000000002</v>
      </c>
      <c r="S443" s="23">
        <v>166.82210000000001</v>
      </c>
      <c r="T443" s="23">
        <v>218</v>
      </c>
      <c r="U443" s="23">
        <v>149.58000000000001</v>
      </c>
      <c r="V443" s="23">
        <v>167.14000000000001</v>
      </c>
      <c r="W443" s="23">
        <v>162.0317</v>
      </c>
      <c r="X443" s="23">
        <v>177</v>
      </c>
      <c r="Y443" s="23">
        <v>161.01130000000001</v>
      </c>
      <c r="Z443" s="23">
        <v>165.02</v>
      </c>
      <c r="AA443" s="23">
        <v>163.93</v>
      </c>
      <c r="AB443" s="23">
        <v>151.51</v>
      </c>
      <c r="AC443" s="23">
        <v>175.32330000000002</v>
      </c>
      <c r="AD443" s="23">
        <v>175.78660000000002</v>
      </c>
      <c r="AE443" s="23">
        <v>161.22281867624071</v>
      </c>
      <c r="AF443" s="23">
        <v>161.35482067258749</v>
      </c>
    </row>
    <row r="444" spans="1:32">
      <c r="A444" s="21"/>
      <c r="B444" s="24">
        <f t="shared" si="33"/>
        <v>42834</v>
      </c>
      <c r="C444" s="25">
        <v>150.70000000000002</v>
      </c>
      <c r="D444" s="25">
        <v>172.37450000000001</v>
      </c>
      <c r="E444" s="25">
        <v>161.07060000000001</v>
      </c>
      <c r="F444" s="25">
        <v>151.4144</v>
      </c>
      <c r="G444" s="25">
        <v>175.03</v>
      </c>
      <c r="H444" s="25">
        <v>153.85</v>
      </c>
      <c r="I444" s="25">
        <v>175.5</v>
      </c>
      <c r="J444" s="25">
        <v>160.68</v>
      </c>
      <c r="K444" s="25">
        <v>160</v>
      </c>
      <c r="L444" s="25">
        <v>168.38740000000001</v>
      </c>
      <c r="M444" s="25">
        <v>164.25</v>
      </c>
      <c r="N444" s="25" t="s">
        <v>96</v>
      </c>
      <c r="O444" s="25">
        <v>178.06</v>
      </c>
      <c r="P444" s="25">
        <v>169.61</v>
      </c>
      <c r="Q444" s="25">
        <v>166.35</v>
      </c>
      <c r="R444" s="25">
        <v>172.70000000000002</v>
      </c>
      <c r="S444" s="25">
        <v>172.79230000000001</v>
      </c>
      <c r="T444" s="25">
        <v>218</v>
      </c>
      <c r="U444" s="25">
        <v>156.11000000000001</v>
      </c>
      <c r="V444" s="25">
        <v>173.46</v>
      </c>
      <c r="W444" s="25">
        <v>167.8115</v>
      </c>
      <c r="X444" s="25">
        <v>181</v>
      </c>
      <c r="Y444" s="25">
        <v>168.9829</v>
      </c>
      <c r="Z444" s="25">
        <v>171.99</v>
      </c>
      <c r="AA444" s="25">
        <v>165.48</v>
      </c>
      <c r="AB444" s="25">
        <v>152.32</v>
      </c>
      <c r="AC444" s="25">
        <v>174.65110000000001</v>
      </c>
      <c r="AD444" s="25">
        <v>178.47200000000001</v>
      </c>
      <c r="AE444" s="25">
        <v>166.40350471510675</v>
      </c>
      <c r="AF444" s="25">
        <v>166.52107134980244</v>
      </c>
    </row>
    <row r="445" spans="1:32">
      <c r="A445" s="21"/>
      <c r="B445" s="22">
        <f t="shared" si="33"/>
        <v>42841</v>
      </c>
      <c r="C445" s="23">
        <v>155.6</v>
      </c>
      <c r="D445" s="23">
        <v>177.1807</v>
      </c>
      <c r="E445" s="23">
        <v>166.2593</v>
      </c>
      <c r="F445" s="23">
        <v>155.4375</v>
      </c>
      <c r="G445" s="23">
        <v>177.64000000000001</v>
      </c>
      <c r="H445" s="23">
        <v>154.39000000000001</v>
      </c>
      <c r="I445" s="23">
        <v>176.43</v>
      </c>
      <c r="J445" s="23">
        <v>166.45000000000002</v>
      </c>
      <c r="K445" s="23">
        <v>164</v>
      </c>
      <c r="L445" s="23">
        <v>170.3477</v>
      </c>
      <c r="M445" s="23">
        <v>164.71</v>
      </c>
      <c r="N445" s="23" t="s">
        <v>96</v>
      </c>
      <c r="O445" s="23">
        <v>178.06</v>
      </c>
      <c r="P445" s="23">
        <v>175.91</v>
      </c>
      <c r="Q445" s="23">
        <v>172.3</v>
      </c>
      <c r="R445" s="23">
        <v>175.3</v>
      </c>
      <c r="S445" s="23">
        <v>177.2903</v>
      </c>
      <c r="T445" s="23">
        <v>218</v>
      </c>
      <c r="U445" s="23">
        <v>158.74</v>
      </c>
      <c r="V445" s="23">
        <v>176.4</v>
      </c>
      <c r="W445" s="23">
        <v>169.244</v>
      </c>
      <c r="X445" s="23">
        <v>185</v>
      </c>
      <c r="Y445" s="23">
        <v>180.56820000000002</v>
      </c>
      <c r="Z445" s="23">
        <v>175.23</v>
      </c>
      <c r="AA445" s="23">
        <v>167.85</v>
      </c>
      <c r="AB445" s="23">
        <v>152.64000000000001</v>
      </c>
      <c r="AC445" s="23">
        <v>174.42910000000001</v>
      </c>
      <c r="AD445" s="23">
        <v>181.3235</v>
      </c>
      <c r="AE445" s="23">
        <v>169.76525939837225</v>
      </c>
      <c r="AF445" s="23">
        <v>169.63944393809987</v>
      </c>
    </row>
    <row r="446" spans="1:32">
      <c r="A446" s="21"/>
      <c r="B446" s="24">
        <f t="shared" si="33"/>
        <v>42848</v>
      </c>
      <c r="C446" s="25">
        <v>155.6</v>
      </c>
      <c r="D446" s="25">
        <v>192.5197</v>
      </c>
      <c r="E446" s="25">
        <v>165.47880000000001</v>
      </c>
      <c r="F446" s="25">
        <v>155.42440000000002</v>
      </c>
      <c r="G446" s="25">
        <v>177.58</v>
      </c>
      <c r="H446" s="25">
        <v>154.72</v>
      </c>
      <c r="I446" s="25">
        <v>176.43</v>
      </c>
      <c r="J446" s="25">
        <v>166.25</v>
      </c>
      <c r="K446" s="25">
        <v>166</v>
      </c>
      <c r="L446" s="25">
        <v>173.43890000000002</v>
      </c>
      <c r="M446" s="25">
        <v>164.43</v>
      </c>
      <c r="N446" s="25" t="s">
        <v>96</v>
      </c>
      <c r="O446" s="25">
        <v>191.25</v>
      </c>
      <c r="P446" s="25">
        <v>178.58</v>
      </c>
      <c r="Q446" s="25">
        <v>171.9</v>
      </c>
      <c r="R446" s="25">
        <v>175.3</v>
      </c>
      <c r="S446" s="25">
        <v>177.3032</v>
      </c>
      <c r="T446" s="25">
        <v>218</v>
      </c>
      <c r="U446" s="25">
        <v>158.69</v>
      </c>
      <c r="V446" s="25">
        <v>175.8</v>
      </c>
      <c r="W446" s="25">
        <v>169.7893</v>
      </c>
      <c r="X446" s="25">
        <v>185</v>
      </c>
      <c r="Y446" s="25">
        <v>182.2775</v>
      </c>
      <c r="Z446" s="25">
        <v>171.55</v>
      </c>
      <c r="AA446" s="25">
        <v>172.02</v>
      </c>
      <c r="AB446" s="25">
        <v>154.20000000000002</v>
      </c>
      <c r="AC446" s="25">
        <v>174.9152</v>
      </c>
      <c r="AD446" s="25">
        <v>183.8554</v>
      </c>
      <c r="AE446" s="25">
        <v>170.28698499423621</v>
      </c>
      <c r="AF446" s="25">
        <v>170.02706003121267</v>
      </c>
    </row>
    <row r="447" spans="1:32">
      <c r="A447" s="21"/>
      <c r="B447" s="22">
        <f t="shared" ref="B447:B452" si="34">B446+7</f>
        <v>42855</v>
      </c>
      <c r="C447" s="23">
        <v>155.80000000000001</v>
      </c>
      <c r="D447" s="23">
        <v>192.81620000000001</v>
      </c>
      <c r="E447" s="23">
        <v>165.3819</v>
      </c>
      <c r="F447" s="23">
        <v>155.40530000000001</v>
      </c>
      <c r="G447" s="23">
        <v>179.22</v>
      </c>
      <c r="H447" s="23">
        <v>152.93</v>
      </c>
      <c r="I447" s="23">
        <v>177.36</v>
      </c>
      <c r="J447" s="23">
        <v>164.97</v>
      </c>
      <c r="K447" s="23">
        <v>166</v>
      </c>
      <c r="L447" s="23">
        <v>174.6224</v>
      </c>
      <c r="M447" s="23">
        <v>164.52</v>
      </c>
      <c r="N447" s="23" t="s">
        <v>96</v>
      </c>
      <c r="O447" s="23">
        <v>198.96</v>
      </c>
      <c r="P447" s="23">
        <v>179.73</v>
      </c>
      <c r="Q447" s="23">
        <v>171.1</v>
      </c>
      <c r="R447" s="23">
        <v>176.1</v>
      </c>
      <c r="S447" s="23">
        <v>178.7064</v>
      </c>
      <c r="T447" s="23">
        <v>218</v>
      </c>
      <c r="U447" s="23">
        <v>158.65</v>
      </c>
      <c r="V447" s="23">
        <v>177.1</v>
      </c>
      <c r="W447" s="23">
        <v>172.10560000000001</v>
      </c>
      <c r="X447" s="23">
        <v>185</v>
      </c>
      <c r="Y447" s="23">
        <v>185.2833</v>
      </c>
      <c r="Z447" s="23">
        <v>176.78</v>
      </c>
      <c r="AA447" s="23">
        <v>172.31</v>
      </c>
      <c r="AB447" s="23">
        <v>152.54</v>
      </c>
      <c r="AC447" s="23">
        <v>175.1275</v>
      </c>
      <c r="AD447" s="23">
        <v>183.99420000000001</v>
      </c>
      <c r="AE447" s="23">
        <v>171.141086375925</v>
      </c>
      <c r="AF447" s="23">
        <v>170.90327192587131</v>
      </c>
    </row>
    <row r="448" spans="1:32">
      <c r="A448" s="21"/>
      <c r="B448" s="24">
        <f t="shared" si="34"/>
        <v>42862</v>
      </c>
      <c r="C448" s="25">
        <v>157.80000000000001</v>
      </c>
      <c r="D448" s="25">
        <v>192.24870000000001</v>
      </c>
      <c r="E448" s="25">
        <v>166.11950000000002</v>
      </c>
      <c r="F448" s="25">
        <v>157.98740000000001</v>
      </c>
      <c r="G448" s="25">
        <v>180.78</v>
      </c>
      <c r="H448" s="25">
        <v>159.67000000000002</v>
      </c>
      <c r="I448" s="25">
        <v>180.14000000000001</v>
      </c>
      <c r="J448" s="25">
        <v>166.26</v>
      </c>
      <c r="K448" s="25">
        <v>164</v>
      </c>
      <c r="L448" s="25">
        <v>178.92860000000002</v>
      </c>
      <c r="M448" s="25">
        <v>164.8</v>
      </c>
      <c r="N448" s="25" t="s">
        <v>96</v>
      </c>
      <c r="O448" s="25">
        <v>199.20000000000002</v>
      </c>
      <c r="P448" s="25">
        <v>180.96</v>
      </c>
      <c r="Q448" s="25">
        <v>175.04</v>
      </c>
      <c r="R448" s="25">
        <v>178.6</v>
      </c>
      <c r="S448" s="25">
        <v>182.0437</v>
      </c>
      <c r="T448" s="25">
        <v>218</v>
      </c>
      <c r="U448" s="25">
        <v>161.29</v>
      </c>
      <c r="V448" s="25">
        <v>179.1</v>
      </c>
      <c r="W448" s="25">
        <v>174.7045</v>
      </c>
      <c r="X448" s="25">
        <v>185</v>
      </c>
      <c r="Y448" s="25">
        <v>186.36680000000001</v>
      </c>
      <c r="Z448" s="25">
        <v>177.14000000000001</v>
      </c>
      <c r="AA448" s="25">
        <v>175.17000000000002</v>
      </c>
      <c r="AB448" s="25">
        <v>153.44</v>
      </c>
      <c r="AC448" s="25">
        <v>174.64580000000001</v>
      </c>
      <c r="AD448" s="25">
        <v>185.43600000000001</v>
      </c>
      <c r="AE448" s="25">
        <v>172.7291687408898</v>
      </c>
      <c r="AF448" s="25">
        <v>172.46059462711429</v>
      </c>
    </row>
    <row r="449" spans="1:32">
      <c r="A449" s="21"/>
      <c r="B449" s="22">
        <f t="shared" si="34"/>
        <v>42869</v>
      </c>
      <c r="C449" s="23">
        <v>158.30000000000001</v>
      </c>
      <c r="D449" s="23">
        <v>192.11060000000001</v>
      </c>
      <c r="E449" s="23">
        <v>167.79860000000002</v>
      </c>
      <c r="F449" s="23">
        <v>160.62909999999999</v>
      </c>
      <c r="G449" s="23">
        <v>181.06</v>
      </c>
      <c r="H449" s="23">
        <v>161.64000000000001</v>
      </c>
      <c r="I449" s="23">
        <v>179.21</v>
      </c>
      <c r="J449" s="23">
        <v>165.3</v>
      </c>
      <c r="K449" s="23">
        <v>163</v>
      </c>
      <c r="L449" s="23">
        <v>178.5917</v>
      </c>
      <c r="M449" s="23">
        <v>164.71</v>
      </c>
      <c r="N449" s="23" t="s">
        <v>96</v>
      </c>
      <c r="O449" s="23">
        <v>199.20000000000002</v>
      </c>
      <c r="P449" s="23">
        <v>181.25</v>
      </c>
      <c r="Q449" s="23">
        <v>176.22</v>
      </c>
      <c r="R449" s="23">
        <v>178.5</v>
      </c>
      <c r="S449" s="23">
        <v>183.6901</v>
      </c>
      <c r="T449" s="23">
        <v>218</v>
      </c>
      <c r="U449" s="23">
        <v>161.41</v>
      </c>
      <c r="V449" s="23">
        <v>179.13</v>
      </c>
      <c r="W449" s="23">
        <v>174.4563</v>
      </c>
      <c r="X449" s="23">
        <v>185</v>
      </c>
      <c r="Y449" s="23">
        <v>186.33580000000001</v>
      </c>
      <c r="Z449" s="23">
        <v>177.63</v>
      </c>
      <c r="AA449" s="23">
        <v>176.88</v>
      </c>
      <c r="AB449" s="23">
        <v>153.61000000000001</v>
      </c>
      <c r="AC449" s="23">
        <v>174.85340000000002</v>
      </c>
      <c r="AD449" s="23">
        <v>186.65210000000002</v>
      </c>
      <c r="AE449" s="23">
        <v>173.02701562948204</v>
      </c>
      <c r="AF449" s="23">
        <v>172.66298582462747</v>
      </c>
    </row>
    <row r="450" spans="1:32">
      <c r="A450" s="21"/>
      <c r="B450" s="24">
        <f t="shared" si="34"/>
        <v>42876</v>
      </c>
      <c r="C450" s="25">
        <v>159.30000000000001</v>
      </c>
      <c r="D450" s="25">
        <v>192.1413</v>
      </c>
      <c r="E450" s="25">
        <v>170.60470000000001</v>
      </c>
      <c r="F450" s="25">
        <v>163.4314</v>
      </c>
      <c r="G450" s="25">
        <v>182.62</v>
      </c>
      <c r="H450" s="25">
        <v>161.46</v>
      </c>
      <c r="I450" s="25">
        <v>181.07</v>
      </c>
      <c r="J450" s="25">
        <v>166.06</v>
      </c>
      <c r="K450" s="25">
        <v>161</v>
      </c>
      <c r="L450" s="25">
        <v>179.4068</v>
      </c>
      <c r="M450" s="25">
        <v>164.42000000000002</v>
      </c>
      <c r="N450" s="25" t="s">
        <v>96</v>
      </c>
      <c r="O450" s="25">
        <v>199.20000000000002</v>
      </c>
      <c r="P450" s="25">
        <v>183.18</v>
      </c>
      <c r="Q450" s="25">
        <v>178.85</v>
      </c>
      <c r="R450" s="25">
        <v>180.5</v>
      </c>
      <c r="S450" s="25">
        <v>184.06050000000002</v>
      </c>
      <c r="T450" s="25">
        <v>218</v>
      </c>
      <c r="U450" s="25">
        <v>161.58000000000001</v>
      </c>
      <c r="V450" s="25">
        <v>180.42000000000002</v>
      </c>
      <c r="W450" s="25">
        <v>175.57550000000001</v>
      </c>
      <c r="X450" s="25">
        <v>185</v>
      </c>
      <c r="Y450" s="25">
        <v>187.2296</v>
      </c>
      <c r="Z450" s="25">
        <v>179.36</v>
      </c>
      <c r="AA450" s="25">
        <v>180.34</v>
      </c>
      <c r="AB450" s="25">
        <v>153.06</v>
      </c>
      <c r="AC450" s="25">
        <v>174.0668</v>
      </c>
      <c r="AD450" s="25">
        <v>184.8897</v>
      </c>
      <c r="AE450" s="25">
        <v>173.88286126393072</v>
      </c>
      <c r="AF450" s="25">
        <v>173.56423550295341</v>
      </c>
    </row>
    <row r="451" spans="1:32">
      <c r="A451" s="21"/>
      <c r="B451" s="22">
        <f t="shared" si="34"/>
        <v>42883</v>
      </c>
      <c r="C451" s="23">
        <v>162.70000000000002</v>
      </c>
      <c r="D451" s="23">
        <v>192.21290000000002</v>
      </c>
      <c r="E451" s="23">
        <v>175.7389</v>
      </c>
      <c r="F451" s="23">
        <v>163.39790000000002</v>
      </c>
      <c r="G451" s="23">
        <v>184.89000000000001</v>
      </c>
      <c r="H451" s="23">
        <v>164.91</v>
      </c>
      <c r="I451" s="23">
        <v>180.14000000000001</v>
      </c>
      <c r="J451" s="23">
        <v>167.26</v>
      </c>
      <c r="K451" s="23">
        <v>159</v>
      </c>
      <c r="L451" s="23">
        <v>182.87440000000001</v>
      </c>
      <c r="M451" s="23">
        <v>165.52</v>
      </c>
      <c r="N451" s="23" t="s">
        <v>96</v>
      </c>
      <c r="O451" s="23">
        <v>199.23000000000002</v>
      </c>
      <c r="P451" s="23">
        <v>188.25</v>
      </c>
      <c r="Q451" s="23">
        <v>181.52</v>
      </c>
      <c r="R451" s="23">
        <v>183.70000000000002</v>
      </c>
      <c r="S451" s="23">
        <v>188.17930000000001</v>
      </c>
      <c r="T451" s="23">
        <v>218</v>
      </c>
      <c r="U451" s="23">
        <v>164.81</v>
      </c>
      <c r="V451" s="23">
        <v>183.52</v>
      </c>
      <c r="W451" s="23">
        <v>178.21270000000001</v>
      </c>
      <c r="X451" s="23">
        <v>186</v>
      </c>
      <c r="Y451" s="23">
        <v>186.55190000000002</v>
      </c>
      <c r="Z451" s="23">
        <v>181.6</v>
      </c>
      <c r="AA451" s="23">
        <v>180.62</v>
      </c>
      <c r="AB451" s="23">
        <v>153.81</v>
      </c>
      <c r="AC451" s="23">
        <v>174.58100000000002</v>
      </c>
      <c r="AD451" s="23">
        <v>183.7527</v>
      </c>
      <c r="AE451" s="23">
        <v>175.53955899211545</v>
      </c>
      <c r="AF451" s="23">
        <v>175.35999547503781</v>
      </c>
    </row>
    <row r="452" spans="1:32">
      <c r="A452" s="21"/>
      <c r="B452" s="24">
        <f t="shared" si="34"/>
        <v>42890</v>
      </c>
      <c r="C452" s="25">
        <v>162.5</v>
      </c>
      <c r="D452" s="25">
        <v>207.8587</v>
      </c>
      <c r="E452" s="25">
        <v>175.83770000000001</v>
      </c>
      <c r="F452" s="25">
        <v>163.44210000000001</v>
      </c>
      <c r="G452" s="25">
        <v>185.53</v>
      </c>
      <c r="H452" s="25">
        <v>161.47999999999999</v>
      </c>
      <c r="I452" s="25">
        <v>179.21</v>
      </c>
      <c r="J452" s="25">
        <v>167.86</v>
      </c>
      <c r="K452" s="25">
        <v>159</v>
      </c>
      <c r="L452" s="25">
        <v>182.7338</v>
      </c>
      <c r="M452" s="25">
        <v>165.5</v>
      </c>
      <c r="N452" s="25" t="s">
        <v>96</v>
      </c>
      <c r="O452" s="25">
        <v>201.96</v>
      </c>
      <c r="P452" s="25">
        <v>185.67000000000002</v>
      </c>
      <c r="Q452" s="25">
        <v>181.06</v>
      </c>
      <c r="R452" s="25">
        <v>183.20000000000002</v>
      </c>
      <c r="S452" s="25">
        <v>187.61660000000001</v>
      </c>
      <c r="T452" s="25">
        <v>218</v>
      </c>
      <c r="U452" s="25">
        <v>164.84</v>
      </c>
      <c r="V452" s="25">
        <v>183.22</v>
      </c>
      <c r="W452" s="25">
        <v>178.661</v>
      </c>
      <c r="X452" s="25">
        <v>188</v>
      </c>
      <c r="Y452" s="25">
        <v>186.767</v>
      </c>
      <c r="Z452" s="25">
        <v>184.14000000000001</v>
      </c>
      <c r="AA452" s="25">
        <v>185.48</v>
      </c>
      <c r="AB452" s="25">
        <v>155.64000000000001</v>
      </c>
      <c r="AC452" s="25">
        <v>174.89870000000002</v>
      </c>
      <c r="AD452" s="25">
        <v>183.8655</v>
      </c>
      <c r="AE452" s="25">
        <v>176.03053713111009</v>
      </c>
      <c r="AF452" s="25">
        <v>175.85596190617102</v>
      </c>
    </row>
    <row r="453" spans="1:32">
      <c r="A453" s="21"/>
      <c r="B453" s="22">
        <f t="shared" ref="B453:B514" si="35">B452+7</f>
        <v>42897</v>
      </c>
      <c r="C453" s="23">
        <v>162</v>
      </c>
      <c r="D453" s="23">
        <v>192.09530000000001</v>
      </c>
      <c r="E453" s="23">
        <v>177.0034</v>
      </c>
      <c r="F453" s="23">
        <v>163.47220000000002</v>
      </c>
      <c r="G453" s="23">
        <v>185.59</v>
      </c>
      <c r="H453" s="23">
        <v>162.65</v>
      </c>
      <c r="I453" s="23">
        <v>189.43</v>
      </c>
      <c r="J453" s="23">
        <v>170.59</v>
      </c>
      <c r="K453" s="23">
        <v>159</v>
      </c>
      <c r="L453" s="23">
        <v>183.24040000000002</v>
      </c>
      <c r="M453" s="23">
        <v>165.33</v>
      </c>
      <c r="N453" s="23" t="s">
        <v>96</v>
      </c>
      <c r="O453" s="23">
        <v>209.44</v>
      </c>
      <c r="P453" s="23">
        <v>184.28</v>
      </c>
      <c r="Q453" s="23">
        <v>183.05</v>
      </c>
      <c r="R453" s="23">
        <v>183.4</v>
      </c>
      <c r="S453" s="23">
        <v>189.02100000000002</v>
      </c>
      <c r="T453" s="23">
        <v>218</v>
      </c>
      <c r="U453" s="23">
        <v>164.82</v>
      </c>
      <c r="V453" s="23">
        <v>183.36</v>
      </c>
      <c r="W453" s="23">
        <v>179.0093</v>
      </c>
      <c r="X453" s="23">
        <v>191</v>
      </c>
      <c r="Y453" s="23">
        <v>187.6215</v>
      </c>
      <c r="Z453" s="23">
        <v>180.48</v>
      </c>
      <c r="AA453" s="23">
        <v>185.15</v>
      </c>
      <c r="AB453" s="23">
        <v>154.32</v>
      </c>
      <c r="AC453" s="23">
        <v>174.8331</v>
      </c>
      <c r="AD453" s="23">
        <v>184.1354</v>
      </c>
      <c r="AE453" s="23">
        <v>176.40574364650416</v>
      </c>
      <c r="AF453" s="23">
        <v>176.19495773083841</v>
      </c>
    </row>
    <row r="454" spans="1:32">
      <c r="A454" s="21"/>
      <c r="B454" s="24">
        <f t="shared" si="35"/>
        <v>42904</v>
      </c>
      <c r="C454" s="25">
        <v>161.4</v>
      </c>
      <c r="D454" s="25">
        <v>208.09900000000002</v>
      </c>
      <c r="E454" s="25">
        <v>177.54760000000002</v>
      </c>
      <c r="F454" s="25">
        <v>163.51779999999999</v>
      </c>
      <c r="G454" s="25">
        <v>185.6</v>
      </c>
      <c r="H454" s="25">
        <v>162.38</v>
      </c>
      <c r="I454" s="25">
        <v>193.14000000000001</v>
      </c>
      <c r="J454" s="25">
        <v>170.28</v>
      </c>
      <c r="K454" s="25">
        <v>160</v>
      </c>
      <c r="L454" s="25">
        <v>184.1874</v>
      </c>
      <c r="M454" s="25">
        <v>165.99</v>
      </c>
      <c r="N454" s="25" t="s">
        <v>96</v>
      </c>
      <c r="O454" s="25">
        <v>209.16</v>
      </c>
      <c r="P454" s="25">
        <v>183.12</v>
      </c>
      <c r="Q454" s="25">
        <v>183.48</v>
      </c>
      <c r="R454" s="25">
        <v>183.9</v>
      </c>
      <c r="S454" s="25">
        <v>188.57490000000001</v>
      </c>
      <c r="T454" s="25">
        <v>218</v>
      </c>
      <c r="U454" s="25">
        <v>164.84</v>
      </c>
      <c r="V454" s="25">
        <v>183.51</v>
      </c>
      <c r="W454" s="25">
        <v>179.37630000000001</v>
      </c>
      <c r="X454" s="25">
        <v>193</v>
      </c>
      <c r="Y454" s="25">
        <v>188.0882</v>
      </c>
      <c r="Z454" s="25">
        <v>180.27</v>
      </c>
      <c r="AA454" s="25">
        <v>187.15</v>
      </c>
      <c r="AB454" s="25">
        <v>155.76</v>
      </c>
      <c r="AC454" s="25">
        <v>174.50580000000002</v>
      </c>
      <c r="AD454" s="25">
        <v>183.5729</v>
      </c>
      <c r="AE454" s="25">
        <v>176.79880781960051</v>
      </c>
      <c r="AF454" s="25">
        <v>176.5305737164914</v>
      </c>
    </row>
    <row r="455" spans="1:32">
      <c r="A455" s="21"/>
      <c r="B455" s="22">
        <f t="shared" si="35"/>
        <v>42911</v>
      </c>
      <c r="C455" s="23">
        <v>161</v>
      </c>
      <c r="D455" s="23">
        <v>207.90980000000002</v>
      </c>
      <c r="E455" s="23">
        <v>176.76310000000001</v>
      </c>
      <c r="F455" s="23">
        <v>163.48950000000002</v>
      </c>
      <c r="G455" s="23">
        <v>185.56</v>
      </c>
      <c r="H455" s="23">
        <v>161.17000000000002</v>
      </c>
      <c r="I455" s="23">
        <v>191.29</v>
      </c>
      <c r="J455" s="23">
        <v>172.92000000000002</v>
      </c>
      <c r="K455" s="23">
        <v>160</v>
      </c>
      <c r="L455" s="23">
        <v>183.1104</v>
      </c>
      <c r="M455" s="23">
        <v>166.39000000000001</v>
      </c>
      <c r="N455" s="23" t="s">
        <v>96</v>
      </c>
      <c r="O455" s="23">
        <v>211.85</v>
      </c>
      <c r="P455" s="23">
        <v>181.75</v>
      </c>
      <c r="Q455" s="23">
        <v>183.89000000000001</v>
      </c>
      <c r="R455" s="23">
        <v>183</v>
      </c>
      <c r="S455" s="23">
        <v>188.00490000000002</v>
      </c>
      <c r="T455" s="23">
        <v>218</v>
      </c>
      <c r="U455" s="23">
        <v>165.38</v>
      </c>
      <c r="V455" s="23">
        <v>182.65</v>
      </c>
      <c r="W455" s="23">
        <v>178.66460000000001</v>
      </c>
      <c r="X455" s="23">
        <v>195</v>
      </c>
      <c r="Y455" s="23">
        <v>188.16930000000002</v>
      </c>
      <c r="Z455" s="23">
        <v>182.58</v>
      </c>
      <c r="AA455" s="23">
        <v>188.55</v>
      </c>
      <c r="AB455" s="23">
        <v>155.66</v>
      </c>
      <c r="AC455" s="23">
        <v>175.3896</v>
      </c>
      <c r="AD455" s="23">
        <v>184.10269085421777</v>
      </c>
      <c r="AE455" s="23">
        <v>176.97398699142667</v>
      </c>
      <c r="AF455" s="23">
        <v>176.68123005948161</v>
      </c>
    </row>
    <row r="456" spans="1:32">
      <c r="A456" s="21"/>
      <c r="B456" s="24">
        <f t="shared" si="35"/>
        <v>42918</v>
      </c>
      <c r="C456" s="25">
        <v>160.1</v>
      </c>
      <c r="D456" s="25">
        <v>207.8587</v>
      </c>
      <c r="E456" s="25">
        <v>176.76310000000001</v>
      </c>
      <c r="F456" s="25">
        <v>163.51680000000002</v>
      </c>
      <c r="G456" s="25">
        <v>185.96</v>
      </c>
      <c r="H456" s="25">
        <v>161.13</v>
      </c>
      <c r="I456" s="25">
        <v>191.29</v>
      </c>
      <c r="J456" s="25">
        <v>170.20000000000002</v>
      </c>
      <c r="K456" s="25">
        <v>160</v>
      </c>
      <c r="L456" s="25">
        <v>184.2159</v>
      </c>
      <c r="M456" s="25">
        <v>166.68</v>
      </c>
      <c r="N456" s="25">
        <v>178</v>
      </c>
      <c r="O456" s="25">
        <v>211.54</v>
      </c>
      <c r="P456" s="25">
        <v>182.15</v>
      </c>
      <c r="Q456" s="25">
        <v>182.18</v>
      </c>
      <c r="R456" s="25">
        <v>183</v>
      </c>
      <c r="S456" s="25">
        <v>188.31310000000002</v>
      </c>
      <c r="T456" s="25">
        <v>218</v>
      </c>
      <c r="U456" s="25">
        <v>165.37</v>
      </c>
      <c r="V456" s="25">
        <v>183.28</v>
      </c>
      <c r="W456" s="25">
        <v>178.53530000000001</v>
      </c>
      <c r="X456" s="25">
        <v>197</v>
      </c>
      <c r="Y456" s="25">
        <v>188.97650000000002</v>
      </c>
      <c r="Z456" s="25">
        <v>182.12</v>
      </c>
      <c r="AA456" s="25">
        <v>190.76</v>
      </c>
      <c r="AB456" s="25">
        <v>155.45000000000002</v>
      </c>
      <c r="AC456" s="25">
        <v>175.82590000000002</v>
      </c>
      <c r="AD456" s="25">
        <v>184.15732998478228</v>
      </c>
      <c r="AE456" s="25">
        <v>177.04720889002161</v>
      </c>
      <c r="AF456" s="25">
        <v>176.64438405138119</v>
      </c>
    </row>
    <row r="457" spans="1:32">
      <c r="A457" s="21"/>
      <c r="B457" s="22">
        <f t="shared" si="35"/>
        <v>42925</v>
      </c>
      <c r="C457" s="23">
        <v>160.1</v>
      </c>
      <c r="D457" s="23">
        <v>207.07640000000001</v>
      </c>
      <c r="E457" s="23">
        <v>177.2937</v>
      </c>
      <c r="F457" s="23">
        <v>163.5102</v>
      </c>
      <c r="G457" s="23">
        <v>183.31</v>
      </c>
      <c r="H457" s="23">
        <v>165.67000000000002</v>
      </c>
      <c r="I457" s="23">
        <v>195.93</v>
      </c>
      <c r="J457" s="23">
        <v>172.44</v>
      </c>
      <c r="K457" s="23">
        <v>160</v>
      </c>
      <c r="L457" s="23">
        <v>184.51330000000002</v>
      </c>
      <c r="M457" s="23">
        <v>168.5</v>
      </c>
      <c r="N457" s="23">
        <v>178</v>
      </c>
      <c r="O457" s="23">
        <v>211.95000000000002</v>
      </c>
      <c r="P457" s="23">
        <v>181.19</v>
      </c>
      <c r="Q457" s="23">
        <v>179.98</v>
      </c>
      <c r="R457" s="23">
        <v>182.1</v>
      </c>
      <c r="S457" s="23">
        <v>188.5804</v>
      </c>
      <c r="T457" s="23">
        <v>218</v>
      </c>
      <c r="U457" s="23">
        <v>164.29</v>
      </c>
      <c r="V457" s="23">
        <v>182.67000000000002</v>
      </c>
      <c r="W457" s="23">
        <v>177.52450000000002</v>
      </c>
      <c r="X457" s="23">
        <v>199</v>
      </c>
      <c r="Y457" s="23">
        <v>188.49710000000002</v>
      </c>
      <c r="Z457" s="23">
        <v>179.39000000000001</v>
      </c>
      <c r="AA457" s="23">
        <v>184.21</v>
      </c>
      <c r="AB457" s="23">
        <v>155.5</v>
      </c>
      <c r="AC457" s="23">
        <v>178.8527</v>
      </c>
      <c r="AD457" s="23">
        <v>185.1771</v>
      </c>
      <c r="AE457" s="23">
        <v>176.58450219101857</v>
      </c>
      <c r="AF457" s="23">
        <v>175.93871446594574</v>
      </c>
    </row>
    <row r="458" spans="1:32">
      <c r="A458" s="21"/>
      <c r="B458" s="24">
        <f t="shared" si="35"/>
        <v>42932</v>
      </c>
      <c r="C458" s="25">
        <v>155.4</v>
      </c>
      <c r="D458" s="25">
        <v>207.02010000000001</v>
      </c>
      <c r="E458" s="25">
        <v>175.1542</v>
      </c>
      <c r="F458" s="25">
        <v>159.34520000000001</v>
      </c>
      <c r="G458" s="25">
        <v>177.4</v>
      </c>
      <c r="H458" s="25">
        <v>162.53</v>
      </c>
      <c r="I458" s="25">
        <v>199.09</v>
      </c>
      <c r="J458" s="25">
        <v>176.03</v>
      </c>
      <c r="K458" s="25">
        <v>160</v>
      </c>
      <c r="L458" s="25">
        <v>178.7098</v>
      </c>
      <c r="M458" s="25">
        <v>168.83</v>
      </c>
      <c r="N458" s="25" t="s">
        <v>96</v>
      </c>
      <c r="O458" s="25">
        <v>211.54</v>
      </c>
      <c r="P458" s="25">
        <v>175.39000000000001</v>
      </c>
      <c r="Q458" s="25">
        <v>176.55</v>
      </c>
      <c r="R458" s="25">
        <v>176.70000000000002</v>
      </c>
      <c r="S458" s="25">
        <v>184.37630000000001</v>
      </c>
      <c r="T458" s="25">
        <v>218</v>
      </c>
      <c r="U458" s="25">
        <v>158.61000000000001</v>
      </c>
      <c r="V458" s="25">
        <v>180.45000000000002</v>
      </c>
      <c r="W458" s="25">
        <v>173.30460000000002</v>
      </c>
      <c r="X458" s="25">
        <v>199</v>
      </c>
      <c r="Y458" s="25">
        <v>188.26580000000001</v>
      </c>
      <c r="Z458" s="25">
        <v>176.85</v>
      </c>
      <c r="AA458" s="25">
        <v>184.02</v>
      </c>
      <c r="AB458" s="25">
        <v>156.4</v>
      </c>
      <c r="AC458" s="25">
        <v>180.01510000000002</v>
      </c>
      <c r="AD458" s="25">
        <v>184.8614</v>
      </c>
      <c r="AE458" s="25">
        <v>173.22868657739519</v>
      </c>
      <c r="AF458" s="25">
        <v>172.65770234418315</v>
      </c>
    </row>
    <row r="459" spans="1:32">
      <c r="A459" s="21"/>
      <c r="B459" s="22">
        <f t="shared" si="35"/>
        <v>42939</v>
      </c>
      <c r="C459" s="23">
        <v>150</v>
      </c>
      <c r="D459" s="23">
        <v>207.07640000000001</v>
      </c>
      <c r="E459" s="23">
        <v>170.5145</v>
      </c>
      <c r="F459" s="23">
        <v>155.17520000000002</v>
      </c>
      <c r="G459" s="23">
        <v>173.42000000000002</v>
      </c>
      <c r="H459" s="23">
        <v>158.95000000000002</v>
      </c>
      <c r="I459" s="23">
        <v>199.09</v>
      </c>
      <c r="J459" s="23">
        <v>176.47</v>
      </c>
      <c r="K459" s="23">
        <v>160</v>
      </c>
      <c r="L459" s="23">
        <v>175.40650000000002</v>
      </c>
      <c r="M459" s="23">
        <v>170.09</v>
      </c>
      <c r="N459" s="23" t="s">
        <v>96</v>
      </c>
      <c r="O459" s="23">
        <v>211.95000000000002</v>
      </c>
      <c r="P459" s="23">
        <v>167.70000000000002</v>
      </c>
      <c r="Q459" s="23">
        <v>172.19</v>
      </c>
      <c r="R459" s="23">
        <v>172.20000000000002</v>
      </c>
      <c r="S459" s="23">
        <v>179.22320000000002</v>
      </c>
      <c r="T459" s="23">
        <v>218</v>
      </c>
      <c r="U459" s="23">
        <v>152.49</v>
      </c>
      <c r="V459" s="23">
        <v>178.55</v>
      </c>
      <c r="W459" s="23">
        <v>168.97060000000002</v>
      </c>
      <c r="X459" s="23">
        <v>199</v>
      </c>
      <c r="Y459" s="23">
        <v>187.88040000000001</v>
      </c>
      <c r="Z459" s="23">
        <v>175.28</v>
      </c>
      <c r="AA459" s="23">
        <v>179.85</v>
      </c>
      <c r="AB459" s="23">
        <v>155.37</v>
      </c>
      <c r="AC459" s="23">
        <v>179.89620000000002</v>
      </c>
      <c r="AD459" s="23">
        <v>184.2381</v>
      </c>
      <c r="AE459" s="23">
        <v>170.12919035724664</v>
      </c>
      <c r="AF459" s="23">
        <v>169.52128626876785</v>
      </c>
    </row>
    <row r="460" spans="1:32">
      <c r="A460" s="21"/>
      <c r="B460" s="24">
        <f t="shared" si="35"/>
        <v>42946</v>
      </c>
      <c r="C460" s="25">
        <v>150</v>
      </c>
      <c r="D460" s="25">
        <v>207.21960000000001</v>
      </c>
      <c r="E460" s="25">
        <v>170.6183</v>
      </c>
      <c r="F460" s="25">
        <v>155.18260000000001</v>
      </c>
      <c r="G460" s="25">
        <v>173.91</v>
      </c>
      <c r="H460" s="25">
        <v>163.88</v>
      </c>
      <c r="I460" s="25">
        <v>202.8</v>
      </c>
      <c r="J460" s="25">
        <v>176.1</v>
      </c>
      <c r="K460" s="25">
        <v>160</v>
      </c>
      <c r="L460" s="25">
        <v>174.30790000000002</v>
      </c>
      <c r="M460" s="25">
        <v>169.56</v>
      </c>
      <c r="N460" s="25" t="s">
        <v>96</v>
      </c>
      <c r="O460" s="25">
        <v>211.95000000000002</v>
      </c>
      <c r="P460" s="25">
        <v>163.16</v>
      </c>
      <c r="Q460" s="25">
        <v>171.98</v>
      </c>
      <c r="R460" s="25">
        <v>172.5</v>
      </c>
      <c r="S460" s="25">
        <v>178.28540000000001</v>
      </c>
      <c r="T460" s="25">
        <v>218</v>
      </c>
      <c r="U460" s="25">
        <v>152.49</v>
      </c>
      <c r="V460" s="25">
        <v>178.38</v>
      </c>
      <c r="W460" s="25">
        <v>167.87550000000002</v>
      </c>
      <c r="X460" s="25">
        <v>199</v>
      </c>
      <c r="Y460" s="25">
        <v>186.77160000000001</v>
      </c>
      <c r="Z460" s="25">
        <v>175.14000000000001</v>
      </c>
      <c r="AA460" s="25">
        <v>178.97</v>
      </c>
      <c r="AB460" s="25">
        <v>155.94</v>
      </c>
      <c r="AC460" s="25">
        <v>180.4716</v>
      </c>
      <c r="AD460" s="25">
        <v>183.92026132092354</v>
      </c>
      <c r="AE460" s="25">
        <v>170.05572205380906</v>
      </c>
      <c r="AF460" s="25">
        <v>169.42381733353511</v>
      </c>
    </row>
    <row r="461" spans="1:32">
      <c r="A461" s="21"/>
      <c r="B461" s="22">
        <f t="shared" si="35"/>
        <v>42953</v>
      </c>
      <c r="C461" s="23">
        <v>149.9</v>
      </c>
      <c r="D461" s="23">
        <v>207.07640000000001</v>
      </c>
      <c r="E461" s="23">
        <v>169.81390000000002</v>
      </c>
      <c r="F461" s="23">
        <v>155.1558</v>
      </c>
      <c r="G461" s="23">
        <v>174.61</v>
      </c>
      <c r="H461" s="23">
        <v>159.36000000000001</v>
      </c>
      <c r="I461" s="23">
        <v>202.8</v>
      </c>
      <c r="J461" s="23">
        <v>175.57</v>
      </c>
      <c r="K461" s="23">
        <v>159</v>
      </c>
      <c r="L461" s="23">
        <v>174.26230000000001</v>
      </c>
      <c r="M461" s="23">
        <v>166.84</v>
      </c>
      <c r="N461" s="23">
        <v>161</v>
      </c>
      <c r="O461" s="23">
        <v>211.54</v>
      </c>
      <c r="P461" s="23">
        <v>165.59</v>
      </c>
      <c r="Q461" s="23">
        <v>171.16</v>
      </c>
      <c r="R461" s="23">
        <v>172.4</v>
      </c>
      <c r="S461" s="23">
        <v>178.62010000000001</v>
      </c>
      <c r="T461" s="23">
        <v>218</v>
      </c>
      <c r="U461" s="23">
        <v>152.45000000000002</v>
      </c>
      <c r="V461" s="23">
        <v>178.43</v>
      </c>
      <c r="W461" s="23">
        <v>169.1781</v>
      </c>
      <c r="X461" s="23">
        <v>199</v>
      </c>
      <c r="Y461" s="23">
        <v>186.155</v>
      </c>
      <c r="Z461" s="23">
        <v>178.61</v>
      </c>
      <c r="AA461" s="23">
        <v>175.18</v>
      </c>
      <c r="AB461" s="23">
        <v>155.78</v>
      </c>
      <c r="AC461" s="23">
        <v>180.51840000000001</v>
      </c>
      <c r="AD461" s="23">
        <v>182.90174971490191</v>
      </c>
      <c r="AE461" s="23">
        <v>169.71698138038633</v>
      </c>
      <c r="AF461" s="23">
        <v>169.60490273204368</v>
      </c>
    </row>
    <row r="462" spans="1:32">
      <c r="A462" s="21"/>
      <c r="B462" s="24">
        <f t="shared" si="35"/>
        <v>42960</v>
      </c>
      <c r="C462" s="25">
        <v>149.20000000000002</v>
      </c>
      <c r="D462" s="25">
        <v>207.77690000000001</v>
      </c>
      <c r="E462" s="25">
        <v>169.1071</v>
      </c>
      <c r="F462" s="25">
        <v>155.14600000000002</v>
      </c>
      <c r="G462" s="25">
        <v>175.05</v>
      </c>
      <c r="H462" s="25">
        <v>156.82</v>
      </c>
      <c r="I462" s="25">
        <v>202.8</v>
      </c>
      <c r="J462" s="25">
        <v>173.85</v>
      </c>
      <c r="K462" s="25">
        <v>158</v>
      </c>
      <c r="L462" s="25">
        <v>175.3682</v>
      </c>
      <c r="M462" s="25">
        <v>163.53</v>
      </c>
      <c r="N462" s="25" t="s">
        <v>97</v>
      </c>
      <c r="O462" s="25">
        <v>211.88</v>
      </c>
      <c r="P462" s="25">
        <v>165.71</v>
      </c>
      <c r="Q462" s="25">
        <v>173.4</v>
      </c>
      <c r="R462" s="25">
        <v>172.20000000000002</v>
      </c>
      <c r="S462" s="25">
        <v>177.7586</v>
      </c>
      <c r="T462" s="25">
        <v>218</v>
      </c>
      <c r="U462" s="25">
        <v>152.51</v>
      </c>
      <c r="V462" s="25">
        <v>178.17000000000002</v>
      </c>
      <c r="W462" s="25">
        <v>169.20060000000001</v>
      </c>
      <c r="X462" s="25">
        <v>199</v>
      </c>
      <c r="Y462" s="25">
        <v>186.50150000000002</v>
      </c>
      <c r="Z462" s="25">
        <v>177.65</v>
      </c>
      <c r="AA462" s="25">
        <v>178.32</v>
      </c>
      <c r="AB462" s="25">
        <v>156.16</v>
      </c>
      <c r="AC462" s="25">
        <v>179.72110000000001</v>
      </c>
      <c r="AD462" s="25">
        <v>181.58636022004532</v>
      </c>
      <c r="AE462" s="25">
        <v>169.53603915133462</v>
      </c>
      <c r="AF462" s="25">
        <v>169.38875474135688</v>
      </c>
    </row>
    <row r="463" spans="1:32">
      <c r="A463" s="21"/>
      <c r="B463" s="22">
        <f t="shared" si="35"/>
        <v>42967</v>
      </c>
      <c r="C463" s="23">
        <v>149.20000000000002</v>
      </c>
      <c r="D463" s="23">
        <v>207.8485</v>
      </c>
      <c r="E463" s="23">
        <v>169.7056</v>
      </c>
      <c r="F463" s="23">
        <v>155.1808</v>
      </c>
      <c r="G463" s="23">
        <v>174.96</v>
      </c>
      <c r="H463" s="23">
        <v>157.9</v>
      </c>
      <c r="I463" s="23">
        <v>202.8</v>
      </c>
      <c r="J463" s="23">
        <v>176.48</v>
      </c>
      <c r="K463" s="23">
        <v>158</v>
      </c>
      <c r="L463" s="23">
        <v>174.5009</v>
      </c>
      <c r="M463" s="23">
        <v>161.65</v>
      </c>
      <c r="N463" s="23">
        <v>199</v>
      </c>
      <c r="O463" s="23">
        <v>211.33</v>
      </c>
      <c r="P463" s="23">
        <v>168.23</v>
      </c>
      <c r="Q463" s="23">
        <v>173.27</v>
      </c>
      <c r="R463" s="23">
        <v>172.4</v>
      </c>
      <c r="S463" s="23">
        <v>178.05790000000002</v>
      </c>
      <c r="T463" s="23">
        <v>218</v>
      </c>
      <c r="U463" s="23">
        <v>152.51</v>
      </c>
      <c r="V463" s="23">
        <v>178.29</v>
      </c>
      <c r="W463" s="23">
        <v>169.33970000000002</v>
      </c>
      <c r="X463" s="23">
        <v>199</v>
      </c>
      <c r="Y463" s="23">
        <v>187.2259</v>
      </c>
      <c r="Z463" s="23">
        <v>179.70000000000002</v>
      </c>
      <c r="AA463" s="23">
        <v>173.85</v>
      </c>
      <c r="AB463" s="23">
        <v>156.62</v>
      </c>
      <c r="AC463" s="23">
        <v>181.81110000000001</v>
      </c>
      <c r="AD463" s="23">
        <v>180.7064</v>
      </c>
      <c r="AE463" s="23">
        <v>170.81628263153172</v>
      </c>
      <c r="AF463" s="23">
        <v>169.62594147380673</v>
      </c>
    </row>
    <row r="464" spans="1:32">
      <c r="A464" s="21"/>
      <c r="B464" s="24">
        <f t="shared" si="35"/>
        <v>42974</v>
      </c>
      <c r="C464" s="25">
        <v>149.4</v>
      </c>
      <c r="D464" s="25">
        <v>208.16550000000001</v>
      </c>
      <c r="E464" s="25">
        <v>169.80080000000001</v>
      </c>
      <c r="F464" s="25">
        <v>153.53970000000001</v>
      </c>
      <c r="G464" s="25">
        <v>174.53</v>
      </c>
      <c r="H464" s="25">
        <v>157.05000000000001</v>
      </c>
      <c r="I464" s="25">
        <v>202.8</v>
      </c>
      <c r="J464" s="25">
        <v>176.16</v>
      </c>
      <c r="K464" s="25">
        <v>156</v>
      </c>
      <c r="L464" s="25">
        <v>174.7955</v>
      </c>
      <c r="M464" s="25">
        <v>161.88</v>
      </c>
      <c r="N464" s="25" t="s">
        <v>97</v>
      </c>
      <c r="O464" s="25">
        <v>211.88</v>
      </c>
      <c r="P464" s="25">
        <v>171.39000000000001</v>
      </c>
      <c r="Q464" s="25">
        <v>174.03</v>
      </c>
      <c r="R464" s="25">
        <v>173.1</v>
      </c>
      <c r="S464" s="25">
        <v>178.27080000000001</v>
      </c>
      <c r="T464" s="25">
        <v>218</v>
      </c>
      <c r="U464" s="25">
        <v>152.5</v>
      </c>
      <c r="V464" s="25">
        <v>178.37</v>
      </c>
      <c r="W464" s="25">
        <v>169.9008</v>
      </c>
      <c r="X464" s="25">
        <v>199</v>
      </c>
      <c r="Y464" s="25">
        <v>187.2159</v>
      </c>
      <c r="Z464" s="25">
        <v>177.99</v>
      </c>
      <c r="AA464" s="25">
        <v>174.75</v>
      </c>
      <c r="AB464" s="25">
        <v>155.874</v>
      </c>
      <c r="AC464" s="25">
        <v>181.97990000000001</v>
      </c>
      <c r="AD464" s="25">
        <v>178.5522</v>
      </c>
      <c r="AE464" s="25">
        <v>170.45343335666897</v>
      </c>
      <c r="AF464" s="25">
        <v>169.30656314593446</v>
      </c>
    </row>
    <row r="465" spans="1:32">
      <c r="A465" s="21"/>
      <c r="B465" s="22">
        <f t="shared" si="35"/>
        <v>42981</v>
      </c>
      <c r="C465" s="23">
        <v>149.4</v>
      </c>
      <c r="D465" s="23">
        <v>207.78710000000001</v>
      </c>
      <c r="E465" s="23">
        <v>169.87540000000001</v>
      </c>
      <c r="F465" s="23">
        <v>153.52170000000001</v>
      </c>
      <c r="G465" s="23">
        <v>174.37</v>
      </c>
      <c r="H465" s="23">
        <v>157.5</v>
      </c>
      <c r="I465" s="23">
        <v>202.8</v>
      </c>
      <c r="J465" s="23">
        <v>175.46</v>
      </c>
      <c r="K465" s="23">
        <v>154</v>
      </c>
      <c r="L465" s="23">
        <v>174.47650000000002</v>
      </c>
      <c r="M465" s="23">
        <v>161.49</v>
      </c>
      <c r="N465" s="23" t="s">
        <v>97</v>
      </c>
      <c r="O465" s="23">
        <v>211.70000000000002</v>
      </c>
      <c r="P465" s="23">
        <v>169.68</v>
      </c>
      <c r="Q465" s="23">
        <v>175</v>
      </c>
      <c r="R465" s="23">
        <v>172.8</v>
      </c>
      <c r="S465" s="23">
        <v>178.05600000000001</v>
      </c>
      <c r="T465" s="23">
        <v>218</v>
      </c>
      <c r="U465" s="23">
        <v>152.51</v>
      </c>
      <c r="V465" s="23">
        <v>178.29</v>
      </c>
      <c r="W465" s="23">
        <v>171.04990000000001</v>
      </c>
      <c r="X465" s="23">
        <v>197</v>
      </c>
      <c r="Y465" s="23">
        <v>187.11540000000002</v>
      </c>
      <c r="Z465" s="23">
        <v>172.22</v>
      </c>
      <c r="AA465" s="23">
        <v>175.65</v>
      </c>
      <c r="AB465" s="23">
        <v>156.44</v>
      </c>
      <c r="AC465" s="23">
        <v>182.0943</v>
      </c>
      <c r="AD465" s="23">
        <v>177.03120000000001</v>
      </c>
      <c r="AE465" s="23">
        <v>170.28698797891738</v>
      </c>
      <c r="AF465" s="23">
        <v>169.16114576808579</v>
      </c>
    </row>
    <row r="466" spans="1:32">
      <c r="A466" s="21"/>
      <c r="B466" s="24">
        <f t="shared" si="35"/>
        <v>42988</v>
      </c>
      <c r="C466" s="25">
        <v>149.6</v>
      </c>
      <c r="D466" s="25">
        <v>208.15520000000001</v>
      </c>
      <c r="E466" s="25">
        <v>170.0951</v>
      </c>
      <c r="F466" s="25">
        <v>153.51850000000002</v>
      </c>
      <c r="G466" s="25">
        <v>174.3</v>
      </c>
      <c r="H466" s="25">
        <v>157.11000000000001</v>
      </c>
      <c r="I466" s="25">
        <v>202.8</v>
      </c>
      <c r="J466" s="25">
        <v>173.13</v>
      </c>
      <c r="K466" s="25">
        <v>151</v>
      </c>
      <c r="L466" s="25">
        <v>174.53910000000002</v>
      </c>
      <c r="M466" s="25">
        <v>159.53</v>
      </c>
      <c r="N466" s="25" t="s">
        <v>97</v>
      </c>
      <c r="O466" s="25">
        <v>211.57</v>
      </c>
      <c r="P466" s="25">
        <v>170.5</v>
      </c>
      <c r="Q466" s="25">
        <v>174.54</v>
      </c>
      <c r="R466" s="25">
        <v>172.8</v>
      </c>
      <c r="S466" s="25">
        <v>178.24870000000001</v>
      </c>
      <c r="T466" s="25">
        <v>218</v>
      </c>
      <c r="U466" s="25">
        <v>152.51</v>
      </c>
      <c r="V466" s="25">
        <v>178.34</v>
      </c>
      <c r="W466" s="25">
        <v>171.8374</v>
      </c>
      <c r="X466" s="25">
        <v>195</v>
      </c>
      <c r="Y466" s="25">
        <v>186.2371</v>
      </c>
      <c r="Z466" s="25">
        <v>177.29</v>
      </c>
      <c r="AA466" s="25">
        <v>178.27</v>
      </c>
      <c r="AB466" s="25">
        <v>155.81</v>
      </c>
      <c r="AC466" s="25">
        <v>181.40550000000002</v>
      </c>
      <c r="AD466" s="25">
        <v>177.20660000000001</v>
      </c>
      <c r="AE466" s="25">
        <v>169.94873931717368</v>
      </c>
      <c r="AF466" s="25">
        <v>168.73019743419621</v>
      </c>
    </row>
    <row r="467" spans="1:32">
      <c r="A467" s="21"/>
      <c r="B467" s="22">
        <f t="shared" si="35"/>
        <v>42995</v>
      </c>
      <c r="C467" s="23">
        <v>149.4</v>
      </c>
      <c r="D467" s="23">
        <v>207.8485</v>
      </c>
      <c r="E467" s="23">
        <v>169.55110000000002</v>
      </c>
      <c r="F467" s="23">
        <v>153.48869999999999</v>
      </c>
      <c r="G467" s="23">
        <v>170.35</v>
      </c>
      <c r="H467" s="23">
        <v>157.75</v>
      </c>
      <c r="I467" s="23">
        <v>201.87</v>
      </c>
      <c r="J467" s="23">
        <v>172.69</v>
      </c>
      <c r="K467" s="23">
        <v>149</v>
      </c>
      <c r="L467" s="23">
        <v>174.25110000000001</v>
      </c>
      <c r="M467" s="23">
        <v>157.41</v>
      </c>
      <c r="N467" s="23" t="s">
        <v>97</v>
      </c>
      <c r="O467" s="23">
        <v>210.85</v>
      </c>
      <c r="P467" s="23">
        <v>171.54</v>
      </c>
      <c r="Q467" s="23">
        <v>171.19</v>
      </c>
      <c r="R467" s="23">
        <v>170.3</v>
      </c>
      <c r="S467" s="23">
        <v>177.54040000000001</v>
      </c>
      <c r="T467" s="23">
        <v>218</v>
      </c>
      <c r="U467" s="23">
        <v>149.13</v>
      </c>
      <c r="V467" s="23">
        <v>176.12</v>
      </c>
      <c r="W467" s="23">
        <v>168.3107</v>
      </c>
      <c r="X467" s="23">
        <v>192</v>
      </c>
      <c r="Y467" s="23">
        <v>184.3896</v>
      </c>
      <c r="Z467" s="23">
        <v>175.24</v>
      </c>
      <c r="AA467" s="23">
        <v>177.39000000000001</v>
      </c>
      <c r="AB467" s="23">
        <v>156.63</v>
      </c>
      <c r="AC467" s="23">
        <v>181.6645</v>
      </c>
      <c r="AD467" s="23">
        <v>180.9769</v>
      </c>
      <c r="AE467" s="23">
        <v>167.64277929230849</v>
      </c>
      <c r="AF467" s="23">
        <v>166.2545835376867</v>
      </c>
    </row>
    <row r="468" spans="1:32">
      <c r="A468" s="21"/>
      <c r="B468" s="24">
        <f t="shared" si="35"/>
        <v>43002</v>
      </c>
      <c r="C468" s="25">
        <v>141.20000000000002</v>
      </c>
      <c r="D468" s="25">
        <v>207.828</v>
      </c>
      <c r="E468" s="25">
        <v>163.85910000000001</v>
      </c>
      <c r="F468" s="25">
        <v>149.3073</v>
      </c>
      <c r="G468" s="25">
        <v>164.47</v>
      </c>
      <c r="H468" s="25">
        <v>155.39000000000001</v>
      </c>
      <c r="I468" s="25">
        <v>201.87</v>
      </c>
      <c r="J468" s="25">
        <v>166.55</v>
      </c>
      <c r="K468" s="25">
        <v>146</v>
      </c>
      <c r="L468" s="25">
        <v>165.99930000000001</v>
      </c>
      <c r="M468" s="25">
        <v>157.97</v>
      </c>
      <c r="N468" s="25" t="s">
        <v>97</v>
      </c>
      <c r="O468" s="25">
        <v>210.5</v>
      </c>
      <c r="P468" s="25">
        <v>163.30000000000001</v>
      </c>
      <c r="Q468" s="25">
        <v>163.20000000000002</v>
      </c>
      <c r="R468" s="25">
        <v>163.4</v>
      </c>
      <c r="S468" s="25">
        <v>169.614</v>
      </c>
      <c r="T468" s="25">
        <v>218</v>
      </c>
      <c r="U468" s="25">
        <v>144.1</v>
      </c>
      <c r="V468" s="25">
        <v>169.27</v>
      </c>
      <c r="W468" s="25">
        <v>160.6558</v>
      </c>
      <c r="X468" s="25">
        <v>185</v>
      </c>
      <c r="Y468" s="25">
        <v>180.6652</v>
      </c>
      <c r="Z468" s="25">
        <v>169.3</v>
      </c>
      <c r="AA468" s="25">
        <v>173.46</v>
      </c>
      <c r="AB468" s="25">
        <v>156.29</v>
      </c>
      <c r="AC468" s="25">
        <v>181.54949999999999</v>
      </c>
      <c r="AD468" s="25">
        <v>181.97910000000002</v>
      </c>
      <c r="AE468" s="25">
        <v>162.50849928814807</v>
      </c>
      <c r="AF468" s="25">
        <v>160.78185486671183</v>
      </c>
    </row>
    <row r="469" spans="1:32">
      <c r="A469" s="21"/>
      <c r="B469" s="22">
        <f t="shared" si="35"/>
        <v>43009</v>
      </c>
      <c r="C469" s="23">
        <v>137.1</v>
      </c>
      <c r="D469" s="23">
        <v>208.10410000000002</v>
      </c>
      <c r="E469" s="23">
        <v>161.14570000000001</v>
      </c>
      <c r="F469" s="23">
        <v>147.15620000000001</v>
      </c>
      <c r="G469" s="23">
        <v>160.15</v>
      </c>
      <c r="H469" s="23">
        <v>154.81</v>
      </c>
      <c r="I469" s="23">
        <v>200.94</v>
      </c>
      <c r="J469" s="23">
        <v>160.37</v>
      </c>
      <c r="K469" s="23">
        <v>143</v>
      </c>
      <c r="L469" s="23">
        <v>162.5412</v>
      </c>
      <c r="M469" s="23">
        <v>157.57</v>
      </c>
      <c r="N469" s="23">
        <v>167.99</v>
      </c>
      <c r="O469" s="23">
        <v>210.92000000000002</v>
      </c>
      <c r="P469" s="23">
        <v>161.38400000000001</v>
      </c>
      <c r="Q469" s="23">
        <v>158.52000000000001</v>
      </c>
      <c r="R469" s="23">
        <v>159</v>
      </c>
      <c r="S469" s="23">
        <v>165.28450000000001</v>
      </c>
      <c r="T469" s="23" t="s">
        <v>97</v>
      </c>
      <c r="U469" s="23">
        <v>140.14000000000001</v>
      </c>
      <c r="V469" s="23">
        <v>164.58</v>
      </c>
      <c r="W469" s="23">
        <v>156.565</v>
      </c>
      <c r="X469" s="23">
        <v>179</v>
      </c>
      <c r="Y469" s="23">
        <v>176.97050000000002</v>
      </c>
      <c r="Z469" s="23">
        <v>166.4</v>
      </c>
      <c r="AA469" s="23">
        <v>169.83</v>
      </c>
      <c r="AB469" s="23">
        <v>156.71</v>
      </c>
      <c r="AC469" s="23">
        <v>180.6294</v>
      </c>
      <c r="AD469" s="23">
        <v>182.11350000000002</v>
      </c>
      <c r="AE469" s="23">
        <v>157.99277871418039</v>
      </c>
      <c r="AF469" s="23">
        <v>156.93549657929378</v>
      </c>
    </row>
    <row r="470" spans="1:32">
      <c r="A470" s="21"/>
      <c r="B470" s="24">
        <f t="shared" si="35"/>
        <v>43016</v>
      </c>
      <c r="C470" s="25">
        <v>131.69999999999999</v>
      </c>
      <c r="D470" s="25">
        <v>208.16550000000001</v>
      </c>
      <c r="E470" s="25">
        <v>158.71970000000002</v>
      </c>
      <c r="F470" s="25">
        <v>143.0985</v>
      </c>
      <c r="G470" s="25">
        <v>155.29</v>
      </c>
      <c r="H470" s="25">
        <v>151.24</v>
      </c>
      <c r="I470" s="25">
        <v>199.27</v>
      </c>
      <c r="J470" s="25">
        <v>153.5</v>
      </c>
      <c r="K470" s="25">
        <v>139</v>
      </c>
      <c r="L470" s="25">
        <v>157.0335</v>
      </c>
      <c r="M470" s="25">
        <v>153.65</v>
      </c>
      <c r="N470" s="25" t="s">
        <v>97</v>
      </c>
      <c r="O470" s="25">
        <v>195.59</v>
      </c>
      <c r="P470" s="25">
        <v>158.55000000000001</v>
      </c>
      <c r="Q470" s="25">
        <v>153.49</v>
      </c>
      <c r="R470" s="25">
        <v>153.9</v>
      </c>
      <c r="S470" s="25">
        <v>160.09880000000001</v>
      </c>
      <c r="T470" s="25">
        <v>218</v>
      </c>
      <c r="U470" s="25">
        <v>138.22</v>
      </c>
      <c r="V470" s="25">
        <v>159.95000000000002</v>
      </c>
      <c r="W470" s="25">
        <v>150.8766</v>
      </c>
      <c r="X470" s="25">
        <v>172</v>
      </c>
      <c r="Y470" s="25">
        <v>171.8613</v>
      </c>
      <c r="Z470" s="25">
        <v>163.47999999999999</v>
      </c>
      <c r="AA470" s="25">
        <v>165.86</v>
      </c>
      <c r="AB470" s="25">
        <v>156.1</v>
      </c>
      <c r="AC470" s="25">
        <v>181.77450000000002</v>
      </c>
      <c r="AD470" s="25">
        <v>177.8399</v>
      </c>
      <c r="AE470" s="25">
        <v>153.61083357892051</v>
      </c>
      <c r="AF470" s="25">
        <v>152.35956609420847</v>
      </c>
    </row>
    <row r="471" spans="1:32">
      <c r="A471" s="21"/>
      <c r="B471" s="22">
        <f t="shared" si="35"/>
        <v>43023</v>
      </c>
      <c r="C471" s="23">
        <v>129.1</v>
      </c>
      <c r="D471" s="23">
        <v>207.75640000000001</v>
      </c>
      <c r="E471" s="23">
        <v>156.78020000000001</v>
      </c>
      <c r="F471" s="23">
        <v>143.08110000000002</v>
      </c>
      <c r="G471" s="23">
        <v>154.64000000000001</v>
      </c>
      <c r="H471" s="23">
        <v>150.83000000000001</v>
      </c>
      <c r="I471" s="23">
        <v>197.41</v>
      </c>
      <c r="J471" s="23">
        <v>147.71</v>
      </c>
      <c r="K471" s="23">
        <v>136</v>
      </c>
      <c r="L471" s="23">
        <v>155.45490000000001</v>
      </c>
      <c r="M471" s="23">
        <v>154</v>
      </c>
      <c r="N471" s="23" t="s">
        <v>97</v>
      </c>
      <c r="O471" s="23">
        <v>195.06</v>
      </c>
      <c r="P471" s="23">
        <v>157.04</v>
      </c>
      <c r="Q471" s="23">
        <v>150.76</v>
      </c>
      <c r="R471" s="23">
        <v>152.20000000000002</v>
      </c>
      <c r="S471" s="23">
        <v>158.11440000000002</v>
      </c>
      <c r="T471" s="23" t="s">
        <v>97</v>
      </c>
      <c r="U471" s="23">
        <v>136.29</v>
      </c>
      <c r="V471" s="23">
        <v>157.56</v>
      </c>
      <c r="W471" s="23">
        <v>149.12290000000002</v>
      </c>
      <c r="X471" s="23">
        <v>164</v>
      </c>
      <c r="Y471" s="23">
        <v>165.8312</v>
      </c>
      <c r="Z471" s="23">
        <v>161.66</v>
      </c>
      <c r="AA471" s="23">
        <v>163.29</v>
      </c>
      <c r="AB471" s="23">
        <v>156.30000000000001</v>
      </c>
      <c r="AC471" s="23">
        <v>180.82340000000002</v>
      </c>
      <c r="AD471" s="23">
        <v>175.90430000000001</v>
      </c>
      <c r="AE471" s="23">
        <v>151.88477178680077</v>
      </c>
      <c r="AF471" s="23">
        <v>150.44615066551489</v>
      </c>
    </row>
    <row r="472" spans="1:32">
      <c r="A472" s="21"/>
      <c r="B472" s="24">
        <f t="shared" si="35"/>
        <v>43030</v>
      </c>
      <c r="C472" s="25">
        <v>128.80000000000001</v>
      </c>
      <c r="D472" s="25">
        <v>192.5043</v>
      </c>
      <c r="E472" s="25">
        <v>157.1567</v>
      </c>
      <c r="F472" s="25">
        <v>143.07040000000001</v>
      </c>
      <c r="G472" s="25">
        <v>154.66</v>
      </c>
      <c r="H472" s="25">
        <v>150.32</v>
      </c>
      <c r="I472" s="25">
        <v>195.56</v>
      </c>
      <c r="J472" s="25">
        <v>141.07</v>
      </c>
      <c r="K472" s="25">
        <v>134</v>
      </c>
      <c r="L472" s="25">
        <v>154.38750000000002</v>
      </c>
      <c r="M472" s="25">
        <v>153.72999999999999</v>
      </c>
      <c r="N472" s="25" t="s">
        <v>97</v>
      </c>
      <c r="O472" s="25">
        <v>194.75</v>
      </c>
      <c r="P472" s="25">
        <v>149.81</v>
      </c>
      <c r="Q472" s="25">
        <v>151.39000000000001</v>
      </c>
      <c r="R472" s="25">
        <v>151.9</v>
      </c>
      <c r="S472" s="25">
        <v>158.11940000000001</v>
      </c>
      <c r="T472" s="25" t="s">
        <v>97</v>
      </c>
      <c r="U472" s="25">
        <v>136.30000000000001</v>
      </c>
      <c r="V472" s="25">
        <v>157.67000000000002</v>
      </c>
      <c r="W472" s="25">
        <v>150.47740000000002</v>
      </c>
      <c r="X472" s="25">
        <v>157</v>
      </c>
      <c r="Y472" s="25">
        <v>161.68389999999999</v>
      </c>
      <c r="Z472" s="25">
        <v>161.08000000000001</v>
      </c>
      <c r="AA472" s="25">
        <v>162.70000000000002</v>
      </c>
      <c r="AB472" s="25">
        <v>156.70000000000002</v>
      </c>
      <c r="AC472" s="25">
        <v>179.309</v>
      </c>
      <c r="AD472" s="25">
        <v>175.2841</v>
      </c>
      <c r="AE472" s="25">
        <v>151.19034344047199</v>
      </c>
      <c r="AF472" s="25">
        <v>149.55578832886528</v>
      </c>
    </row>
    <row r="473" spans="1:32">
      <c r="A473" s="21"/>
      <c r="B473" s="22">
        <f t="shared" si="35"/>
        <v>43037</v>
      </c>
      <c r="C473" s="23">
        <v>128.80000000000001</v>
      </c>
      <c r="D473" s="23">
        <v>192.4992</v>
      </c>
      <c r="E473" s="23">
        <v>156.90100000000001</v>
      </c>
      <c r="F473" s="23">
        <v>139.60150000000002</v>
      </c>
      <c r="G473" s="23">
        <v>151.89000000000001</v>
      </c>
      <c r="H473" s="23">
        <v>151.03</v>
      </c>
      <c r="I473" s="23">
        <v>195.56</v>
      </c>
      <c r="J473" s="23">
        <v>136.9</v>
      </c>
      <c r="K473" s="23">
        <v>133</v>
      </c>
      <c r="L473" s="23">
        <v>153.76160000000002</v>
      </c>
      <c r="M473" s="23">
        <v>153.64000000000001</v>
      </c>
      <c r="N473" s="23" t="s">
        <v>97</v>
      </c>
      <c r="O473" s="23">
        <v>194.75</v>
      </c>
      <c r="P473" s="23">
        <v>154.85</v>
      </c>
      <c r="Q473" s="23">
        <v>150.30000000000001</v>
      </c>
      <c r="R473" s="23">
        <v>151</v>
      </c>
      <c r="S473" s="23">
        <v>156.786</v>
      </c>
      <c r="T473" s="23" t="s">
        <v>97</v>
      </c>
      <c r="U473" s="23">
        <v>135.74</v>
      </c>
      <c r="V473" s="23">
        <v>157.01</v>
      </c>
      <c r="W473" s="23">
        <v>148.66160000000002</v>
      </c>
      <c r="X473" s="23">
        <v>153</v>
      </c>
      <c r="Y473" s="23">
        <v>158.87739999999999</v>
      </c>
      <c r="Z473" s="23">
        <v>161.26</v>
      </c>
      <c r="AA473" s="23">
        <v>161.43</v>
      </c>
      <c r="AB473" s="23">
        <v>156.82</v>
      </c>
      <c r="AC473" s="23">
        <v>180.82730000000001</v>
      </c>
      <c r="AD473" s="23">
        <v>174.38920000000002</v>
      </c>
      <c r="AE473" s="23">
        <v>149.28515525724828</v>
      </c>
      <c r="AF473" s="23">
        <v>147.5292127875444</v>
      </c>
    </row>
    <row r="474" spans="1:32">
      <c r="A474" s="21"/>
      <c r="B474" s="24">
        <f t="shared" si="35"/>
        <v>43044</v>
      </c>
      <c r="C474" s="25">
        <v>124</v>
      </c>
      <c r="D474" s="25">
        <v>192.4941</v>
      </c>
      <c r="E474" s="25">
        <v>152.1103</v>
      </c>
      <c r="F474" s="25">
        <v>137.2038</v>
      </c>
      <c r="G474" s="25">
        <v>149.34</v>
      </c>
      <c r="H474" s="25">
        <v>148.36000000000001</v>
      </c>
      <c r="I474" s="25">
        <v>194.63</v>
      </c>
      <c r="J474" s="25">
        <v>133.34</v>
      </c>
      <c r="K474" s="25">
        <v>131</v>
      </c>
      <c r="L474" s="25">
        <v>150.30190000000002</v>
      </c>
      <c r="M474" s="25">
        <v>153.01</v>
      </c>
      <c r="N474" s="25" t="s">
        <v>97</v>
      </c>
      <c r="O474" s="25">
        <v>194.46</v>
      </c>
      <c r="P474" s="25">
        <v>149.52000000000001</v>
      </c>
      <c r="Q474" s="25">
        <v>146.91</v>
      </c>
      <c r="R474" s="25">
        <v>147</v>
      </c>
      <c r="S474" s="25">
        <v>152.06960000000001</v>
      </c>
      <c r="T474" s="25" t="s">
        <v>97</v>
      </c>
      <c r="U474" s="25">
        <v>131.57</v>
      </c>
      <c r="V474" s="25">
        <v>152.72</v>
      </c>
      <c r="W474" s="25">
        <v>145.0403</v>
      </c>
      <c r="X474" s="25">
        <v>149</v>
      </c>
      <c r="Y474" s="25">
        <v>153.7002</v>
      </c>
      <c r="Z474" s="25">
        <v>157.80000000000001</v>
      </c>
      <c r="AA474" s="25">
        <v>157.63</v>
      </c>
      <c r="AB474" s="25">
        <v>157.72999999999999</v>
      </c>
      <c r="AC474" s="25">
        <v>179.59520000000001</v>
      </c>
      <c r="AD474" s="25">
        <v>174.41505076917858</v>
      </c>
      <c r="AE474" s="25">
        <v>146.44012222666518</v>
      </c>
      <c r="AF474" s="25">
        <v>144.49299543392897</v>
      </c>
    </row>
    <row r="475" spans="1:32">
      <c r="A475" s="21"/>
      <c r="B475" s="22">
        <f t="shared" si="35"/>
        <v>43051</v>
      </c>
      <c r="C475" s="23">
        <v>123.5</v>
      </c>
      <c r="D475" s="23">
        <v>192.3152</v>
      </c>
      <c r="E475" s="23">
        <v>151.2381</v>
      </c>
      <c r="F475" s="23">
        <v>137.1893</v>
      </c>
      <c r="G475" s="23">
        <v>149.20000000000002</v>
      </c>
      <c r="H475" s="23">
        <v>146.81</v>
      </c>
      <c r="I475" s="23">
        <v>195.56</v>
      </c>
      <c r="J475" s="23">
        <v>130.27000000000001</v>
      </c>
      <c r="K475" s="23">
        <v>130</v>
      </c>
      <c r="L475" s="23">
        <v>149.4777</v>
      </c>
      <c r="M475" s="23">
        <v>149.1</v>
      </c>
      <c r="N475" s="23" t="s">
        <v>97</v>
      </c>
      <c r="O475" s="23">
        <v>194.46</v>
      </c>
      <c r="P475" s="23">
        <v>147.69</v>
      </c>
      <c r="Q475" s="23">
        <v>146.71</v>
      </c>
      <c r="R475" s="23">
        <v>147.30000000000001</v>
      </c>
      <c r="S475" s="23">
        <v>151.84020000000001</v>
      </c>
      <c r="T475" s="23">
        <v>218</v>
      </c>
      <c r="U475" s="23">
        <v>131.58000000000001</v>
      </c>
      <c r="V475" s="23">
        <v>152.14000000000001</v>
      </c>
      <c r="W475" s="23">
        <v>145.1422</v>
      </c>
      <c r="X475" s="23">
        <v>146</v>
      </c>
      <c r="Y475" s="23">
        <v>148.9331</v>
      </c>
      <c r="Z475" s="23">
        <v>157.36000000000001</v>
      </c>
      <c r="AA475" s="23">
        <v>156.11000000000001</v>
      </c>
      <c r="AB475" s="23">
        <v>158.51</v>
      </c>
      <c r="AC475" s="23">
        <v>179.47640000000001</v>
      </c>
      <c r="AD475" s="23">
        <v>173.21107555937451</v>
      </c>
      <c r="AE475" s="23">
        <v>145.84396668291564</v>
      </c>
      <c r="AF475" s="23">
        <v>143.82121890959996</v>
      </c>
    </row>
    <row r="476" spans="1:32">
      <c r="A476" s="21"/>
      <c r="B476" s="24">
        <f t="shared" si="35"/>
        <v>43058</v>
      </c>
      <c r="C476" s="25">
        <v>122.9</v>
      </c>
      <c r="D476" s="25">
        <v>192.24870000000001</v>
      </c>
      <c r="E476" s="25">
        <v>151.07770000000002</v>
      </c>
      <c r="F476" s="25">
        <v>137.2012</v>
      </c>
      <c r="G476" s="25">
        <v>149.30000000000001</v>
      </c>
      <c r="H476" s="25">
        <v>145.67000000000002</v>
      </c>
      <c r="I476" s="25">
        <v>195.56</v>
      </c>
      <c r="J476" s="25">
        <v>127.65</v>
      </c>
      <c r="K476" s="25">
        <v>130</v>
      </c>
      <c r="L476" s="25">
        <v>149.66060000000002</v>
      </c>
      <c r="M476" s="25">
        <v>149.04</v>
      </c>
      <c r="N476" s="25" t="s">
        <v>97</v>
      </c>
      <c r="O476" s="25">
        <v>195.46</v>
      </c>
      <c r="P476" s="25">
        <v>147.91</v>
      </c>
      <c r="Q476" s="25">
        <v>144.96</v>
      </c>
      <c r="R476" s="25">
        <v>147.1</v>
      </c>
      <c r="S476" s="25">
        <v>152.01050000000001</v>
      </c>
      <c r="T476" s="25" t="s">
        <v>97</v>
      </c>
      <c r="U476" s="25">
        <v>131.56</v>
      </c>
      <c r="V476" s="25">
        <v>151.99</v>
      </c>
      <c r="W476" s="25">
        <v>144.27030000000002</v>
      </c>
      <c r="X476" s="25">
        <v>145</v>
      </c>
      <c r="Y476" s="25">
        <v>144.77160000000001</v>
      </c>
      <c r="Z476" s="25">
        <v>157.44</v>
      </c>
      <c r="AA476" s="25">
        <v>154.86000000000001</v>
      </c>
      <c r="AB476" s="25">
        <v>158.15</v>
      </c>
      <c r="AC476" s="25">
        <v>176.7406</v>
      </c>
      <c r="AD476" s="25">
        <v>171.53941194169352</v>
      </c>
      <c r="AE476" s="25">
        <v>145.39228281286509</v>
      </c>
      <c r="AF476" s="25">
        <v>143.32109441701454</v>
      </c>
    </row>
    <row r="477" spans="1:32">
      <c r="A477" s="21"/>
      <c r="B477" s="22">
        <f t="shared" si="35"/>
        <v>43065</v>
      </c>
      <c r="C477" s="23">
        <v>123.8</v>
      </c>
      <c r="D477" s="23">
        <v>177.22670000000002</v>
      </c>
      <c r="E477" s="23">
        <v>150.2808</v>
      </c>
      <c r="F477" s="23">
        <v>137.1996</v>
      </c>
      <c r="G477" s="23">
        <v>149.27000000000001</v>
      </c>
      <c r="H477" s="23">
        <v>146.20000000000002</v>
      </c>
      <c r="I477" s="23">
        <v>192.77</v>
      </c>
      <c r="J477" s="23">
        <v>126.58</v>
      </c>
      <c r="K477" s="23">
        <v>130</v>
      </c>
      <c r="L477" s="23">
        <v>149.1754</v>
      </c>
      <c r="M477" s="23">
        <v>149.13</v>
      </c>
      <c r="N477" s="23" t="s">
        <v>97</v>
      </c>
      <c r="O477" s="23">
        <v>196.46</v>
      </c>
      <c r="P477" s="23">
        <v>148.03</v>
      </c>
      <c r="Q477" s="23">
        <v>143.68</v>
      </c>
      <c r="R477" s="23">
        <v>148.20000000000002</v>
      </c>
      <c r="S477" s="23">
        <v>152.01300000000001</v>
      </c>
      <c r="T477" s="23" t="s">
        <v>97</v>
      </c>
      <c r="U477" s="23">
        <v>131.56</v>
      </c>
      <c r="V477" s="23">
        <v>152.15</v>
      </c>
      <c r="W477" s="23">
        <v>144.8382</v>
      </c>
      <c r="X477" s="23">
        <v>144</v>
      </c>
      <c r="Y477" s="23">
        <v>142.79940000000002</v>
      </c>
      <c r="Z477" s="23">
        <v>156.80000000000001</v>
      </c>
      <c r="AA477" s="23">
        <v>152.66</v>
      </c>
      <c r="AB477" s="23">
        <v>158.02000000000001</v>
      </c>
      <c r="AC477" s="23">
        <v>177.7688</v>
      </c>
      <c r="AD477" s="23">
        <v>171.44930467924701</v>
      </c>
      <c r="AE477" s="23">
        <v>145.26400514996948</v>
      </c>
      <c r="AF477" s="23">
        <v>143.15025245779051</v>
      </c>
    </row>
    <row r="478" spans="1:32">
      <c r="A478" s="21"/>
      <c r="B478" s="24">
        <f t="shared" si="35"/>
        <v>43072</v>
      </c>
      <c r="C478" s="25">
        <v>123.4</v>
      </c>
      <c r="D478" s="25">
        <v>177.2011</v>
      </c>
      <c r="E478" s="25">
        <v>150.0729</v>
      </c>
      <c r="F478" s="25">
        <v>137.19220000000001</v>
      </c>
      <c r="G478" s="25">
        <v>149.65</v>
      </c>
      <c r="H478" s="25">
        <v>147.52000000000001</v>
      </c>
      <c r="I478" s="25">
        <v>193.70000000000002</v>
      </c>
      <c r="J478" s="25">
        <v>127.51</v>
      </c>
      <c r="K478" s="25">
        <v>130</v>
      </c>
      <c r="L478" s="25">
        <v>149.7209</v>
      </c>
      <c r="M478" s="25">
        <v>148.01</v>
      </c>
      <c r="N478" s="25" t="s">
        <v>97</v>
      </c>
      <c r="O478" s="25">
        <v>197.46</v>
      </c>
      <c r="P478" s="25">
        <v>146.80000000000001</v>
      </c>
      <c r="Q478" s="25">
        <v>143.31</v>
      </c>
      <c r="R478" s="25">
        <v>147.30000000000001</v>
      </c>
      <c r="S478" s="25">
        <v>151.71299999999999</v>
      </c>
      <c r="T478" s="25" t="s">
        <v>97</v>
      </c>
      <c r="U478" s="25">
        <v>131.54</v>
      </c>
      <c r="V478" s="25">
        <v>152.36000000000001</v>
      </c>
      <c r="W478" s="25">
        <v>145.30600000000001</v>
      </c>
      <c r="X478" s="25">
        <v>144</v>
      </c>
      <c r="Y478" s="25">
        <v>142.416</v>
      </c>
      <c r="Z478" s="25">
        <v>157.35</v>
      </c>
      <c r="AA478" s="25">
        <v>153.56</v>
      </c>
      <c r="AB478" s="25">
        <v>159.39000000000001</v>
      </c>
      <c r="AC478" s="25">
        <v>176.9434</v>
      </c>
      <c r="AD478" s="25">
        <v>170.53828836450776</v>
      </c>
      <c r="AE478" s="25">
        <v>145.42966405408757</v>
      </c>
      <c r="AF478" s="25">
        <v>143.36862983944567</v>
      </c>
    </row>
    <row r="479" spans="1:32">
      <c r="A479" s="21"/>
      <c r="B479" s="22">
        <f t="shared" si="35"/>
        <v>43079</v>
      </c>
      <c r="C479" s="23">
        <v>123.7</v>
      </c>
      <c r="D479" s="23">
        <v>180.00310000000002</v>
      </c>
      <c r="E479" s="23">
        <v>149.3877</v>
      </c>
      <c r="F479" s="23">
        <v>137.19880000000001</v>
      </c>
      <c r="G479" s="23">
        <v>149.39000000000001</v>
      </c>
      <c r="H479" s="23">
        <v>146.1</v>
      </c>
      <c r="I479" s="23">
        <v>193.70000000000002</v>
      </c>
      <c r="J479" s="23">
        <v>126.16</v>
      </c>
      <c r="K479" s="23">
        <v>130</v>
      </c>
      <c r="L479" s="23">
        <v>150.1859</v>
      </c>
      <c r="M479" s="23">
        <v>146.30000000000001</v>
      </c>
      <c r="N479" s="23" t="s">
        <v>97</v>
      </c>
      <c r="O479" s="23">
        <v>198.46</v>
      </c>
      <c r="P479" s="23">
        <v>147.63</v>
      </c>
      <c r="Q479" s="23">
        <v>143.4</v>
      </c>
      <c r="R479" s="23">
        <v>147.30000000000001</v>
      </c>
      <c r="S479" s="23">
        <v>151.04310000000001</v>
      </c>
      <c r="T479" s="23" t="s">
        <v>97</v>
      </c>
      <c r="U479" s="23">
        <v>129.5</v>
      </c>
      <c r="V479" s="23">
        <v>152.09</v>
      </c>
      <c r="W479" s="23">
        <v>145.74</v>
      </c>
      <c r="X479" s="23">
        <v>144</v>
      </c>
      <c r="Y479" s="23">
        <v>143.4188</v>
      </c>
      <c r="Z479" s="23">
        <v>157.52000000000001</v>
      </c>
      <c r="AA479" s="23">
        <v>152.57</v>
      </c>
      <c r="AB479" s="23">
        <v>159.37</v>
      </c>
      <c r="AC479" s="23">
        <v>176.11330000000001</v>
      </c>
      <c r="AD479" s="23">
        <v>171.6346372563674</v>
      </c>
      <c r="AE479" s="23">
        <v>145.1514872714188</v>
      </c>
      <c r="AF479" s="23">
        <v>143.01096220113982</v>
      </c>
    </row>
    <row r="480" spans="1:32">
      <c r="A480" s="21"/>
      <c r="B480" s="24">
        <f t="shared" si="35"/>
        <v>43086</v>
      </c>
      <c r="C480" s="25">
        <v>123.7</v>
      </c>
      <c r="D480" s="25">
        <v>180.35080000000002</v>
      </c>
      <c r="E480" s="25">
        <v>147.09700000000001</v>
      </c>
      <c r="F480" s="25">
        <v>137.17240000000001</v>
      </c>
      <c r="G480" s="25">
        <v>146.32</v>
      </c>
      <c r="H480" s="25">
        <v>144.94</v>
      </c>
      <c r="I480" s="25">
        <v>193.70000000000002</v>
      </c>
      <c r="J480" s="25">
        <v>126.59</v>
      </c>
      <c r="K480" s="25">
        <v>129</v>
      </c>
      <c r="L480" s="25">
        <v>149.74790000000002</v>
      </c>
      <c r="M480" s="25">
        <v>146.62</v>
      </c>
      <c r="N480" s="25" t="s">
        <v>97</v>
      </c>
      <c r="O480" s="25">
        <v>199.46</v>
      </c>
      <c r="P480" s="25">
        <v>146.37</v>
      </c>
      <c r="Q480" s="25">
        <v>145.96</v>
      </c>
      <c r="R480" s="25">
        <v>146</v>
      </c>
      <c r="S480" s="25">
        <v>152.06270000000001</v>
      </c>
      <c r="T480" s="25" t="s">
        <v>97</v>
      </c>
      <c r="U480" s="25">
        <v>128.19</v>
      </c>
      <c r="V480" s="25">
        <v>150.11000000000001</v>
      </c>
      <c r="W480" s="25">
        <v>143.96520000000001</v>
      </c>
      <c r="X480" s="25">
        <v>144</v>
      </c>
      <c r="Y480" s="25">
        <v>147.47540000000001</v>
      </c>
      <c r="Z480" s="25">
        <v>157.04</v>
      </c>
      <c r="AA480" s="25">
        <v>152.47999999999999</v>
      </c>
      <c r="AB480" s="25">
        <v>158.79</v>
      </c>
      <c r="AC480" s="25">
        <v>177.0659</v>
      </c>
      <c r="AD480" s="25">
        <v>170.81618449848071</v>
      </c>
      <c r="AE480" s="25">
        <v>143.80404585945462</v>
      </c>
      <c r="AF480" s="25">
        <v>141.69511803668112</v>
      </c>
    </row>
    <row r="481" spans="1:32">
      <c r="A481" s="21"/>
      <c r="B481" s="22">
        <f t="shared" si="35"/>
        <v>43093</v>
      </c>
      <c r="C481" s="23">
        <v>118.5</v>
      </c>
      <c r="D481" s="23">
        <v>177.48750000000001</v>
      </c>
      <c r="E481" s="23">
        <v>143.6464</v>
      </c>
      <c r="F481" s="23">
        <v>131.64610000000002</v>
      </c>
      <c r="G481" s="23">
        <v>143.32</v>
      </c>
      <c r="H481" s="23" t="s">
        <v>97</v>
      </c>
      <c r="I481" s="23" t="s">
        <v>97</v>
      </c>
      <c r="J481" s="23">
        <v>127.95</v>
      </c>
      <c r="K481" s="23">
        <v>129</v>
      </c>
      <c r="L481" s="23">
        <v>145.93190000000001</v>
      </c>
      <c r="M481" s="23">
        <v>144.94</v>
      </c>
      <c r="N481" s="23" t="s">
        <v>97</v>
      </c>
      <c r="O481" s="23">
        <v>200.46</v>
      </c>
      <c r="P481" s="23">
        <v>145.25</v>
      </c>
      <c r="Q481" s="23">
        <v>142.13</v>
      </c>
      <c r="R481" s="23">
        <v>141.6</v>
      </c>
      <c r="S481" s="23">
        <v>148.3116</v>
      </c>
      <c r="T481" s="23" t="s">
        <v>97</v>
      </c>
      <c r="U481" s="23">
        <v>124.65</v>
      </c>
      <c r="V481" s="23">
        <v>145.27000000000001</v>
      </c>
      <c r="W481" s="23">
        <v>140.4573</v>
      </c>
      <c r="X481" s="23">
        <v>144</v>
      </c>
      <c r="Y481" s="23">
        <v>158.24890000000002</v>
      </c>
      <c r="Z481" s="23">
        <v>153.04</v>
      </c>
      <c r="AA481" s="23">
        <v>154.77000000000001</v>
      </c>
      <c r="AB481" s="23">
        <v>158.80000000000001</v>
      </c>
      <c r="AC481" s="23">
        <v>175.7276</v>
      </c>
      <c r="AD481" s="23">
        <v>168.3129300041991</v>
      </c>
      <c r="AE481" s="23">
        <v>141.37993232605365</v>
      </c>
      <c r="AF481" s="23">
        <v>139.2814741239055</v>
      </c>
    </row>
    <row r="482" spans="1:32">
      <c r="A482" s="21"/>
      <c r="B482" s="24">
        <f t="shared" si="35"/>
        <v>43100</v>
      </c>
      <c r="C482" s="25">
        <v>116.4</v>
      </c>
      <c r="D482" s="25">
        <v>177.48750000000001</v>
      </c>
      <c r="E482" s="25">
        <v>142.6824</v>
      </c>
      <c r="F482" s="25">
        <v>129.8903</v>
      </c>
      <c r="G482" s="25">
        <v>141.29</v>
      </c>
      <c r="H482" s="25">
        <v>148.18</v>
      </c>
      <c r="I482" s="25" t="s">
        <v>97</v>
      </c>
      <c r="J482" s="25">
        <v>124.95</v>
      </c>
      <c r="K482" s="25">
        <v>127</v>
      </c>
      <c r="L482" s="25">
        <v>144.6421</v>
      </c>
      <c r="M482" s="25">
        <v>143.57</v>
      </c>
      <c r="N482" s="25" t="s">
        <v>97</v>
      </c>
      <c r="O482" s="25">
        <v>201.46</v>
      </c>
      <c r="P482" s="25">
        <v>141.51</v>
      </c>
      <c r="Q482" s="25">
        <v>140.94</v>
      </c>
      <c r="R482" s="25">
        <v>139.20000000000002</v>
      </c>
      <c r="S482" s="25">
        <v>146.2765</v>
      </c>
      <c r="T482" s="25" t="s">
        <v>97</v>
      </c>
      <c r="U482" s="25">
        <v>122.87</v>
      </c>
      <c r="V482" s="25">
        <v>143.1</v>
      </c>
      <c r="W482" s="25">
        <v>138.45410000000001</v>
      </c>
      <c r="X482" s="25">
        <v>144</v>
      </c>
      <c r="Y482" s="25">
        <v>159.60140000000001</v>
      </c>
      <c r="Z482" s="25">
        <v>151.28</v>
      </c>
      <c r="AA482" s="25">
        <v>153.66</v>
      </c>
      <c r="AB482" s="25">
        <v>160.86000000000001</v>
      </c>
      <c r="AC482" s="25">
        <v>174.8897</v>
      </c>
      <c r="AD482" s="25">
        <v>168.12110000000001</v>
      </c>
      <c r="AE482" s="25">
        <v>139.67924829501311</v>
      </c>
      <c r="AF482" s="25">
        <v>137.48553564529931</v>
      </c>
    </row>
    <row r="483" spans="1:32">
      <c r="A483" s="21"/>
      <c r="B483" s="22">
        <f t="shared" si="35"/>
        <v>43107</v>
      </c>
      <c r="C483" s="23">
        <v>114.4</v>
      </c>
      <c r="D483" s="23">
        <v>182.6311</v>
      </c>
      <c r="E483" s="23">
        <v>143.00490000000002</v>
      </c>
      <c r="F483" s="23">
        <v>129.88730000000001</v>
      </c>
      <c r="G483" s="23">
        <v>141</v>
      </c>
      <c r="H483" s="23">
        <v>142.6</v>
      </c>
      <c r="I483" s="23">
        <v>192.77</v>
      </c>
      <c r="J483" s="23">
        <v>125.01</v>
      </c>
      <c r="K483" s="23">
        <v>126</v>
      </c>
      <c r="L483" s="23">
        <v>144.86330000000001</v>
      </c>
      <c r="M483" s="23">
        <v>143.31</v>
      </c>
      <c r="N483" s="23" t="s">
        <v>97</v>
      </c>
      <c r="O483" s="23">
        <v>202.46</v>
      </c>
      <c r="P483" s="23">
        <v>142.46</v>
      </c>
      <c r="Q483" s="23">
        <v>140.20000000000002</v>
      </c>
      <c r="R483" s="23">
        <v>139.20000000000002</v>
      </c>
      <c r="S483" s="23">
        <v>145.43600000000001</v>
      </c>
      <c r="T483" s="23" t="s">
        <v>97</v>
      </c>
      <c r="U483" s="23">
        <v>122.84</v>
      </c>
      <c r="V483" s="23">
        <v>143.09</v>
      </c>
      <c r="W483" s="23">
        <v>139.14600000000002</v>
      </c>
      <c r="X483" s="23">
        <v>144</v>
      </c>
      <c r="Y483" s="23">
        <v>157.5249</v>
      </c>
      <c r="Z483" s="23">
        <v>152.26</v>
      </c>
      <c r="AA483" s="23">
        <v>148.76</v>
      </c>
      <c r="AB483" s="23">
        <v>158.61000000000001</v>
      </c>
      <c r="AC483" s="23">
        <v>180.4247</v>
      </c>
      <c r="AD483" s="23">
        <v>167.01179999999999</v>
      </c>
      <c r="AE483" s="23">
        <v>139.5671694389581</v>
      </c>
      <c r="AF483" s="23">
        <v>137.41504268060862</v>
      </c>
    </row>
    <row r="484" spans="1:32">
      <c r="A484" s="21"/>
      <c r="B484" s="24">
        <f t="shared" si="35"/>
        <v>43114</v>
      </c>
      <c r="C484" s="25">
        <v>114.5</v>
      </c>
      <c r="D484" s="25">
        <v>182.52380000000002</v>
      </c>
      <c r="E484" s="25">
        <v>142.4177</v>
      </c>
      <c r="F484" s="25">
        <v>129.84550000000002</v>
      </c>
      <c r="G484" s="25">
        <v>139.05000000000001</v>
      </c>
      <c r="H484" s="25">
        <v>141.61000000000001</v>
      </c>
      <c r="I484" s="25">
        <v>191.84</v>
      </c>
      <c r="J484" s="25">
        <v>124.3</v>
      </c>
      <c r="K484" s="25">
        <v>125</v>
      </c>
      <c r="L484" s="25">
        <v>145.5916</v>
      </c>
      <c r="M484" s="25">
        <v>141.76</v>
      </c>
      <c r="N484" s="25" t="s">
        <v>97</v>
      </c>
      <c r="O484" s="25">
        <v>203.46</v>
      </c>
      <c r="P484" s="25">
        <v>141.52000000000001</v>
      </c>
      <c r="Q484" s="25">
        <v>140.58000000000001</v>
      </c>
      <c r="R484" s="25">
        <v>138.70000000000002</v>
      </c>
      <c r="S484" s="25">
        <v>144.41630000000001</v>
      </c>
      <c r="T484" s="25" t="s">
        <v>97</v>
      </c>
      <c r="U484" s="25">
        <v>122.14</v>
      </c>
      <c r="V484" s="25">
        <v>141.97999999999999</v>
      </c>
      <c r="W484" s="25">
        <v>136.69480000000001</v>
      </c>
      <c r="X484" s="25">
        <v>143</v>
      </c>
      <c r="Y484" s="25">
        <v>155.59440000000001</v>
      </c>
      <c r="Z484" s="25">
        <v>152.33000000000001</v>
      </c>
      <c r="AA484" s="25">
        <v>147.55000000000001</v>
      </c>
      <c r="AB484" s="25">
        <v>157.64000000000001</v>
      </c>
      <c r="AC484" s="25">
        <v>176.27630000000002</v>
      </c>
      <c r="AD484" s="25">
        <v>165.17590000000001</v>
      </c>
      <c r="AE484" s="25">
        <v>138.15078230559456</v>
      </c>
      <c r="AF484" s="25">
        <v>135.95742286995232</v>
      </c>
    </row>
    <row r="485" spans="1:32">
      <c r="A485" s="21"/>
      <c r="B485" s="22">
        <f t="shared" si="35"/>
        <v>43121</v>
      </c>
      <c r="C485" s="23">
        <v>111</v>
      </c>
      <c r="D485" s="23">
        <v>187.50890000000001</v>
      </c>
      <c r="E485" s="23">
        <v>138.9821</v>
      </c>
      <c r="F485" s="23">
        <v>124.87360000000001</v>
      </c>
      <c r="G485" s="23">
        <v>134.68</v>
      </c>
      <c r="H485" s="23">
        <v>142.66</v>
      </c>
      <c r="I485" s="23">
        <v>174.57</v>
      </c>
      <c r="J485" s="23">
        <v>122.81</v>
      </c>
      <c r="K485" s="23">
        <v>124</v>
      </c>
      <c r="L485" s="23">
        <v>140.42830000000001</v>
      </c>
      <c r="M485" s="23">
        <v>139.39000000000001</v>
      </c>
      <c r="N485" s="23" t="s">
        <v>97</v>
      </c>
      <c r="O485" s="23">
        <v>203.46</v>
      </c>
      <c r="P485" s="23">
        <v>138.97</v>
      </c>
      <c r="Q485" s="23">
        <v>139.14000000000001</v>
      </c>
      <c r="R485" s="23">
        <v>135</v>
      </c>
      <c r="S485" s="23">
        <v>142.23340000000002</v>
      </c>
      <c r="T485" s="23" t="s">
        <v>97</v>
      </c>
      <c r="U485" s="23">
        <v>116.22</v>
      </c>
      <c r="V485" s="23">
        <v>138.95000000000002</v>
      </c>
      <c r="W485" s="23">
        <v>133.1369</v>
      </c>
      <c r="X485" s="23">
        <v>143</v>
      </c>
      <c r="Y485" s="23">
        <v>151.82300000000001</v>
      </c>
      <c r="Z485" s="23">
        <v>148.42000000000002</v>
      </c>
      <c r="AA485" s="23">
        <v>146.75</v>
      </c>
      <c r="AB485" s="23">
        <v>157.70000000000002</v>
      </c>
      <c r="AC485" s="23">
        <v>178.48090000000002</v>
      </c>
      <c r="AD485" s="23">
        <v>165.44539581425934</v>
      </c>
      <c r="AE485" s="23">
        <v>134.91208040273025</v>
      </c>
      <c r="AF485" s="23">
        <v>132.59874767857298</v>
      </c>
    </row>
    <row r="486" spans="1:32">
      <c r="A486" s="21"/>
      <c r="B486" s="24">
        <f t="shared" si="35"/>
        <v>43128</v>
      </c>
      <c r="C486" s="25">
        <v>108.10000000000001</v>
      </c>
      <c r="D486" s="25">
        <v>187.3913</v>
      </c>
      <c r="E486" s="25">
        <v>135.15170000000001</v>
      </c>
      <c r="F486" s="25">
        <v>123.992</v>
      </c>
      <c r="G486" s="25">
        <v>134.34</v>
      </c>
      <c r="H486" s="25">
        <v>139.71</v>
      </c>
      <c r="I486" s="25">
        <v>172.71</v>
      </c>
      <c r="J486" s="25">
        <v>122.45</v>
      </c>
      <c r="K486" s="25">
        <v>122</v>
      </c>
      <c r="L486" s="25">
        <v>135.1635</v>
      </c>
      <c r="M486" s="25">
        <v>137.57</v>
      </c>
      <c r="N486" s="25" t="s">
        <v>97</v>
      </c>
      <c r="O486" s="25">
        <v>203.46</v>
      </c>
      <c r="P486" s="25">
        <v>136.17000000000002</v>
      </c>
      <c r="Q486" s="25">
        <v>135.24</v>
      </c>
      <c r="R486" s="25">
        <v>133.1</v>
      </c>
      <c r="S486" s="25">
        <v>138.81550000000001</v>
      </c>
      <c r="T486" s="25" t="s">
        <v>97</v>
      </c>
      <c r="U486" s="25">
        <v>116.2</v>
      </c>
      <c r="V486" s="25">
        <v>136.12</v>
      </c>
      <c r="W486" s="25">
        <v>130.82480000000001</v>
      </c>
      <c r="X486" s="25">
        <v>143</v>
      </c>
      <c r="Y486" s="25">
        <v>145.38930000000002</v>
      </c>
      <c r="Z486" s="25">
        <v>147.42000000000002</v>
      </c>
      <c r="AA486" s="25">
        <v>141.52000000000001</v>
      </c>
      <c r="AB486" s="25">
        <v>157.80000000000001</v>
      </c>
      <c r="AC486" s="25">
        <v>175.70320000000001</v>
      </c>
      <c r="AD486" s="25">
        <v>165.66993546661533</v>
      </c>
      <c r="AE486" s="25">
        <v>133.69967056984083</v>
      </c>
      <c r="AF486" s="25">
        <v>131.30076066225334</v>
      </c>
    </row>
    <row r="487" spans="1:32">
      <c r="A487" s="21"/>
      <c r="B487" s="22">
        <f t="shared" si="35"/>
        <v>43135</v>
      </c>
      <c r="C487" s="23">
        <v>107.4</v>
      </c>
      <c r="D487" s="23">
        <v>187.88730000000001</v>
      </c>
      <c r="E487" s="23">
        <v>135.08790000000002</v>
      </c>
      <c r="F487" s="23">
        <v>124.01750000000001</v>
      </c>
      <c r="G487" s="23">
        <v>135.67000000000002</v>
      </c>
      <c r="H487" s="23">
        <v>140.1</v>
      </c>
      <c r="I487" s="23">
        <v>170.86</v>
      </c>
      <c r="J487" s="23">
        <v>122.36</v>
      </c>
      <c r="K487" s="23">
        <v>122</v>
      </c>
      <c r="L487" s="23">
        <v>135.03380000000001</v>
      </c>
      <c r="M487" s="23">
        <v>138.43</v>
      </c>
      <c r="N487" s="23" t="s">
        <v>97</v>
      </c>
      <c r="O487" s="23">
        <v>203.46</v>
      </c>
      <c r="P487" s="23">
        <v>135.26</v>
      </c>
      <c r="Q487" s="23">
        <v>136.44999999999999</v>
      </c>
      <c r="R487" s="23">
        <v>132.6</v>
      </c>
      <c r="S487" s="23">
        <v>137.50190000000001</v>
      </c>
      <c r="T487" s="23" t="s">
        <v>97</v>
      </c>
      <c r="U487" s="23">
        <v>116.21000000000001</v>
      </c>
      <c r="V487" s="23">
        <v>137.19</v>
      </c>
      <c r="W487" s="23">
        <v>132.30190000000002</v>
      </c>
      <c r="X487" s="23">
        <v>143</v>
      </c>
      <c r="Y487" s="23">
        <v>140.9907</v>
      </c>
      <c r="Z487" s="23">
        <v>145.66</v>
      </c>
      <c r="AA487" s="23">
        <v>141.21</v>
      </c>
      <c r="AB487" s="23">
        <v>157.84</v>
      </c>
      <c r="AC487" s="23">
        <v>175.3639</v>
      </c>
      <c r="AD487" s="23">
        <v>165.5042</v>
      </c>
      <c r="AE487" s="23">
        <v>134.22787705305589</v>
      </c>
      <c r="AF487" s="23">
        <v>131.83213225215363</v>
      </c>
    </row>
    <row r="488" spans="1:32">
      <c r="A488" s="21"/>
      <c r="B488" s="24">
        <f t="shared" si="35"/>
        <v>43142</v>
      </c>
      <c r="C488" s="25">
        <v>113.10000000000001</v>
      </c>
      <c r="D488" s="25">
        <v>187.64700000000002</v>
      </c>
      <c r="E488" s="25">
        <v>134.71899999999999</v>
      </c>
      <c r="F488" s="25">
        <v>121.99220000000001</v>
      </c>
      <c r="G488" s="25">
        <v>141</v>
      </c>
      <c r="H488" s="25">
        <v>140.76</v>
      </c>
      <c r="I488" s="25">
        <v>170.86</v>
      </c>
      <c r="J488" s="25">
        <v>123.13000000000001</v>
      </c>
      <c r="K488" s="25">
        <v>124</v>
      </c>
      <c r="L488" s="25">
        <v>138.19380000000001</v>
      </c>
      <c r="M488" s="25">
        <v>138.1</v>
      </c>
      <c r="N488" s="25" t="s">
        <v>97</v>
      </c>
      <c r="O488" s="25">
        <v>203.46</v>
      </c>
      <c r="P488" s="25">
        <v>137.56</v>
      </c>
      <c r="Q488" s="25">
        <v>139.36000000000001</v>
      </c>
      <c r="R488" s="25">
        <v>136.1</v>
      </c>
      <c r="S488" s="25">
        <v>140.0575</v>
      </c>
      <c r="T488" s="25" t="s">
        <v>97</v>
      </c>
      <c r="U488" s="25">
        <v>118.61</v>
      </c>
      <c r="V488" s="25">
        <v>141.86000000000001</v>
      </c>
      <c r="W488" s="25">
        <v>134.89580000000001</v>
      </c>
      <c r="X488" s="25">
        <v>146</v>
      </c>
      <c r="Y488" s="25">
        <v>137.3535</v>
      </c>
      <c r="Z488" s="25">
        <v>146.82</v>
      </c>
      <c r="AA488" s="25">
        <v>141.56</v>
      </c>
      <c r="AB488" s="25">
        <v>156.34</v>
      </c>
      <c r="AC488" s="25">
        <v>173.458</v>
      </c>
      <c r="AD488" s="25">
        <v>163.49550000000002</v>
      </c>
      <c r="AE488" s="25">
        <v>136.69710500211502</v>
      </c>
      <c r="AF488" s="25">
        <v>134.38521877412271</v>
      </c>
    </row>
    <row r="489" spans="1:32">
      <c r="A489" s="21"/>
      <c r="B489" s="22">
        <f t="shared" si="35"/>
        <v>43149</v>
      </c>
      <c r="C489" s="23">
        <v>117</v>
      </c>
      <c r="D489" s="23">
        <v>172.0984</v>
      </c>
      <c r="E489" s="23">
        <v>134.04580000000001</v>
      </c>
      <c r="F489" s="23">
        <v>121.91990000000001</v>
      </c>
      <c r="G489" s="23">
        <v>147.65</v>
      </c>
      <c r="H489" s="23">
        <v>143.07</v>
      </c>
      <c r="I489" s="23">
        <v>169</v>
      </c>
      <c r="J489" s="23">
        <v>126.66</v>
      </c>
      <c r="K489" s="23">
        <v>125</v>
      </c>
      <c r="L489" s="23">
        <v>143.41400000000002</v>
      </c>
      <c r="M489" s="23">
        <v>138.30000000000001</v>
      </c>
      <c r="N489" s="23" t="s">
        <v>97</v>
      </c>
      <c r="O489" s="23">
        <v>203.46</v>
      </c>
      <c r="P489" s="23">
        <v>142.6</v>
      </c>
      <c r="Q489" s="23">
        <v>143.54</v>
      </c>
      <c r="R489" s="23">
        <v>143.6</v>
      </c>
      <c r="S489" s="23">
        <v>147.10310000000001</v>
      </c>
      <c r="T489" s="23" t="s">
        <v>97</v>
      </c>
      <c r="U489" s="23">
        <v>125.68</v>
      </c>
      <c r="V489" s="23">
        <v>148.29</v>
      </c>
      <c r="W489" s="23">
        <v>141.29410000000001</v>
      </c>
      <c r="X489" s="23">
        <v>150</v>
      </c>
      <c r="Y489" s="23">
        <v>137.87350000000001</v>
      </c>
      <c r="Z489" s="23">
        <v>152.85</v>
      </c>
      <c r="AA489" s="23">
        <v>146.79</v>
      </c>
      <c r="AB489" s="23">
        <v>156.12</v>
      </c>
      <c r="AC489" s="23">
        <v>172.8853</v>
      </c>
      <c r="AD489" s="23">
        <v>162.809</v>
      </c>
      <c r="AE489" s="23">
        <v>140.97363608752994</v>
      </c>
      <c r="AF489" s="23">
        <v>138.85276696384634</v>
      </c>
    </row>
    <row r="490" spans="1:32">
      <c r="A490" s="21"/>
      <c r="B490" s="24">
        <f t="shared" si="35"/>
        <v>43156</v>
      </c>
      <c r="C490" s="25">
        <v>122.9</v>
      </c>
      <c r="D490" s="25">
        <v>172.30800000000002</v>
      </c>
      <c r="E490" s="25">
        <v>137.3664</v>
      </c>
      <c r="F490" s="25">
        <v>128.90870000000001</v>
      </c>
      <c r="G490" s="25">
        <v>152.37</v>
      </c>
      <c r="H490" s="25">
        <v>144.08000000000001</v>
      </c>
      <c r="I490" s="25">
        <v>164.36</v>
      </c>
      <c r="J490" s="25">
        <v>130.77000000000001</v>
      </c>
      <c r="K490" s="25">
        <v>128</v>
      </c>
      <c r="L490" s="25">
        <v>148.673</v>
      </c>
      <c r="M490" s="25">
        <v>138.92000000000002</v>
      </c>
      <c r="N490" s="25" t="s">
        <v>97</v>
      </c>
      <c r="O490" s="25">
        <v>203.46</v>
      </c>
      <c r="P490" s="25">
        <v>145.06</v>
      </c>
      <c r="Q490" s="25">
        <v>148.37</v>
      </c>
      <c r="R490" s="25">
        <v>149.6</v>
      </c>
      <c r="S490" s="25">
        <v>153.04349999999999</v>
      </c>
      <c r="T490" s="25" t="s">
        <v>97</v>
      </c>
      <c r="U490" s="25">
        <v>130.69999999999999</v>
      </c>
      <c r="V490" s="25">
        <v>154.06</v>
      </c>
      <c r="W490" s="25">
        <v>147.22620000000001</v>
      </c>
      <c r="X490" s="25">
        <v>155</v>
      </c>
      <c r="Y490" s="25">
        <v>140.26660000000001</v>
      </c>
      <c r="Z490" s="25">
        <v>157.27000000000001</v>
      </c>
      <c r="AA490" s="25">
        <v>150.63</v>
      </c>
      <c r="AB490" s="25">
        <v>157.03</v>
      </c>
      <c r="AC490" s="25">
        <v>171.40360000000001</v>
      </c>
      <c r="AD490" s="25">
        <v>162.92840000000001</v>
      </c>
      <c r="AE490" s="25">
        <v>145.34450315006947</v>
      </c>
      <c r="AF490" s="25">
        <v>143.46602031983446</v>
      </c>
    </row>
    <row r="491" spans="1:32">
      <c r="A491" s="21"/>
      <c r="B491" s="22">
        <f t="shared" si="35"/>
        <v>43163</v>
      </c>
      <c r="C491" s="23">
        <v>128.1</v>
      </c>
      <c r="D491" s="23">
        <v>165.41060000000002</v>
      </c>
      <c r="E491" s="23">
        <v>141.6174</v>
      </c>
      <c r="F491" s="23">
        <v>131.0617</v>
      </c>
      <c r="G491" s="23">
        <v>156.75</v>
      </c>
      <c r="H491" s="23">
        <v>145.91</v>
      </c>
      <c r="I491" s="23">
        <v>160.64000000000001</v>
      </c>
      <c r="J491" s="23">
        <v>134.99</v>
      </c>
      <c r="K491" s="23">
        <v>131</v>
      </c>
      <c r="L491" s="23">
        <v>154.20430000000002</v>
      </c>
      <c r="M491" s="23">
        <v>138.51</v>
      </c>
      <c r="N491" s="23" t="s">
        <v>97</v>
      </c>
      <c r="O491" s="23">
        <v>203.46</v>
      </c>
      <c r="P491" s="23">
        <v>147.6</v>
      </c>
      <c r="Q491" s="23">
        <v>153.01</v>
      </c>
      <c r="R491" s="23">
        <v>153.5</v>
      </c>
      <c r="S491" s="23">
        <v>156.56810000000002</v>
      </c>
      <c r="T491" s="23" t="s">
        <v>97</v>
      </c>
      <c r="U491" s="23">
        <v>135.19999999999999</v>
      </c>
      <c r="V491" s="23">
        <v>159.29</v>
      </c>
      <c r="W491" s="23">
        <v>150.0162</v>
      </c>
      <c r="X491" s="23">
        <v>160</v>
      </c>
      <c r="Y491" s="23">
        <v>142.7159</v>
      </c>
      <c r="Z491" s="23">
        <v>160.63</v>
      </c>
      <c r="AA491" s="23">
        <v>154.22999999999999</v>
      </c>
      <c r="AB491" s="23">
        <v>157.47999999999999</v>
      </c>
      <c r="AC491" s="23">
        <v>169.75110000000001</v>
      </c>
      <c r="AD491" s="23">
        <v>162.63886983952818</v>
      </c>
      <c r="AE491" s="23">
        <v>148.59747156080354</v>
      </c>
      <c r="AF491" s="23">
        <v>146.90219935168355</v>
      </c>
    </row>
    <row r="492" spans="1:32">
      <c r="A492" s="21"/>
      <c r="B492" s="24">
        <f t="shared" si="35"/>
        <v>43170</v>
      </c>
      <c r="C492" s="25">
        <v>131.6</v>
      </c>
      <c r="D492" s="25">
        <v>156.7492</v>
      </c>
      <c r="E492" s="25">
        <v>143.81650000000002</v>
      </c>
      <c r="F492" s="25">
        <v>131.02280000000002</v>
      </c>
      <c r="G492" s="25">
        <v>155.72999999999999</v>
      </c>
      <c r="H492" s="25">
        <v>145.43</v>
      </c>
      <c r="I492" s="25">
        <v>158.79</v>
      </c>
      <c r="J492" s="25">
        <v>138.96</v>
      </c>
      <c r="K492" s="25">
        <v>134</v>
      </c>
      <c r="L492" s="25">
        <v>156.982</v>
      </c>
      <c r="M492" s="25">
        <v>138.66</v>
      </c>
      <c r="N492" s="25" t="s">
        <v>97</v>
      </c>
      <c r="O492" s="25">
        <v>203.46</v>
      </c>
      <c r="P492" s="25">
        <v>153.15</v>
      </c>
      <c r="Q492" s="25">
        <v>156.99</v>
      </c>
      <c r="R492" s="25">
        <v>155.6</v>
      </c>
      <c r="S492" s="25">
        <v>162.5136</v>
      </c>
      <c r="T492" s="25" t="s">
        <v>97</v>
      </c>
      <c r="U492" s="25">
        <v>135.18</v>
      </c>
      <c r="V492" s="25">
        <v>160.17000000000002</v>
      </c>
      <c r="W492" s="25">
        <v>150.7329</v>
      </c>
      <c r="X492" s="25">
        <v>164</v>
      </c>
      <c r="Y492" s="25">
        <v>144.7158</v>
      </c>
      <c r="Z492" s="25">
        <v>163.95000000000002</v>
      </c>
      <c r="AA492" s="25">
        <v>152.78</v>
      </c>
      <c r="AB492" s="25">
        <v>157.26</v>
      </c>
      <c r="AC492" s="25">
        <v>167.68280000000001</v>
      </c>
      <c r="AD492" s="25">
        <v>161.72501557697265</v>
      </c>
      <c r="AE492" s="25">
        <v>149.15505612110925</v>
      </c>
      <c r="AF492" s="25">
        <v>147.64902177565756</v>
      </c>
    </row>
    <row r="493" spans="1:32">
      <c r="A493" s="21"/>
      <c r="B493" s="22">
        <f t="shared" si="35"/>
        <v>43177</v>
      </c>
      <c r="C493" s="23">
        <v>125.4</v>
      </c>
      <c r="D493" s="23">
        <v>156.70310000000001</v>
      </c>
      <c r="E493" s="23">
        <v>143.21090000000001</v>
      </c>
      <c r="F493" s="23">
        <v>131.0248</v>
      </c>
      <c r="G493" s="23">
        <v>151.25</v>
      </c>
      <c r="H493" s="23">
        <v>147.74</v>
      </c>
      <c r="I493" s="23">
        <v>159.71</v>
      </c>
      <c r="J493" s="23">
        <v>141.06</v>
      </c>
      <c r="K493" s="23">
        <v>134</v>
      </c>
      <c r="L493" s="23">
        <v>152.04560000000001</v>
      </c>
      <c r="M493" s="23">
        <v>138.69</v>
      </c>
      <c r="N493" s="23" t="s">
        <v>97</v>
      </c>
      <c r="O493" s="23">
        <v>203.46</v>
      </c>
      <c r="P493" s="23">
        <v>149.93</v>
      </c>
      <c r="Q493" s="23">
        <v>149.03</v>
      </c>
      <c r="R493" s="23">
        <v>150.5</v>
      </c>
      <c r="S493" s="23">
        <v>157.05330000000001</v>
      </c>
      <c r="T493" s="23" t="s">
        <v>97</v>
      </c>
      <c r="U493" s="23">
        <v>133.29500000000002</v>
      </c>
      <c r="V493" s="23">
        <v>154.47</v>
      </c>
      <c r="W493" s="23">
        <v>145.5085</v>
      </c>
      <c r="X493" s="23">
        <v>165</v>
      </c>
      <c r="Y493" s="23">
        <v>144.69460000000001</v>
      </c>
      <c r="Z493" s="23">
        <v>159.21</v>
      </c>
      <c r="AA493" s="23">
        <v>150.77000000000001</v>
      </c>
      <c r="AB493" s="23">
        <v>157.66</v>
      </c>
      <c r="AC493" s="23">
        <v>169.1301</v>
      </c>
      <c r="AD493" s="23">
        <v>162.2851</v>
      </c>
      <c r="AE493" s="23">
        <v>146.55778083198311</v>
      </c>
      <c r="AF493" s="23">
        <v>145.05916080218131</v>
      </c>
    </row>
    <row r="494" spans="1:32">
      <c r="A494" s="21"/>
      <c r="B494" s="24">
        <f t="shared" si="35"/>
        <v>43184</v>
      </c>
      <c r="C494" s="25">
        <v>122.5</v>
      </c>
      <c r="D494" s="25">
        <v>156.86160000000001</v>
      </c>
      <c r="E494" s="25">
        <v>140.86490000000001</v>
      </c>
      <c r="F494" s="25">
        <v>131.03659999999999</v>
      </c>
      <c r="G494" s="25">
        <v>149.87</v>
      </c>
      <c r="H494" s="25">
        <v>145.17000000000002</v>
      </c>
      <c r="I494" s="25">
        <v>160.64000000000001</v>
      </c>
      <c r="J494" s="25">
        <v>140.76</v>
      </c>
      <c r="K494" s="25">
        <v>135</v>
      </c>
      <c r="L494" s="25">
        <v>149.1001</v>
      </c>
      <c r="M494" s="25">
        <v>138.4</v>
      </c>
      <c r="N494" s="25" t="s">
        <v>97</v>
      </c>
      <c r="O494" s="25">
        <v>203.46</v>
      </c>
      <c r="P494" s="25">
        <v>146.911</v>
      </c>
      <c r="Q494" s="25">
        <v>150.80000000000001</v>
      </c>
      <c r="R494" s="25">
        <v>147.1</v>
      </c>
      <c r="S494" s="25">
        <v>152.58240000000001</v>
      </c>
      <c r="T494" s="25" t="s">
        <v>97</v>
      </c>
      <c r="U494" s="25">
        <v>130.46</v>
      </c>
      <c r="V494" s="25">
        <v>151.91</v>
      </c>
      <c r="W494" s="25">
        <v>142.54170000000002</v>
      </c>
      <c r="X494" s="25">
        <v>165</v>
      </c>
      <c r="Y494" s="25">
        <v>145.00749999999999</v>
      </c>
      <c r="Z494" s="25">
        <v>155.22999999999999</v>
      </c>
      <c r="AA494" s="25">
        <v>147.74</v>
      </c>
      <c r="AB494" s="25">
        <v>156.91</v>
      </c>
      <c r="AC494" s="25">
        <v>166.65610000000001</v>
      </c>
      <c r="AD494" s="25">
        <v>164.37148909641053</v>
      </c>
      <c r="AE494" s="25">
        <v>145.20703947197813</v>
      </c>
      <c r="AF494" s="25">
        <v>143.62111162092484</v>
      </c>
    </row>
    <row r="495" spans="1:32">
      <c r="A495" s="21"/>
      <c r="B495" s="22">
        <f t="shared" si="35"/>
        <v>43191</v>
      </c>
      <c r="C495" s="23">
        <v>121.7</v>
      </c>
      <c r="D495" s="23">
        <v>146.57429999999999</v>
      </c>
      <c r="E495" s="23">
        <v>140.10930000000002</v>
      </c>
      <c r="F495" s="23">
        <v>127.10140000000001</v>
      </c>
      <c r="G495" s="23">
        <v>149.31</v>
      </c>
      <c r="H495" s="23">
        <v>141.75</v>
      </c>
      <c r="I495" s="23">
        <v>156.93</v>
      </c>
      <c r="J495" s="23">
        <v>142.70000000000002</v>
      </c>
      <c r="K495" s="23">
        <v>135</v>
      </c>
      <c r="L495" s="23">
        <v>148.572</v>
      </c>
      <c r="M495" s="23">
        <v>139.93</v>
      </c>
      <c r="N495" s="23" t="s">
        <v>97</v>
      </c>
      <c r="O495" s="23">
        <v>203.46</v>
      </c>
      <c r="P495" s="23">
        <v>145.74700000000001</v>
      </c>
      <c r="Q495" s="23">
        <v>150.06</v>
      </c>
      <c r="R495" s="23">
        <v>147</v>
      </c>
      <c r="S495" s="23">
        <v>153.0264</v>
      </c>
      <c r="T495" s="23" t="s">
        <v>97</v>
      </c>
      <c r="U495" s="23">
        <v>130.44</v>
      </c>
      <c r="V495" s="23">
        <v>151.85</v>
      </c>
      <c r="W495" s="23">
        <v>142.828</v>
      </c>
      <c r="X495" s="23">
        <v>165</v>
      </c>
      <c r="Y495" s="23">
        <v>148.6808</v>
      </c>
      <c r="Z495" s="23">
        <v>162.06</v>
      </c>
      <c r="AA495" s="23">
        <v>148.04</v>
      </c>
      <c r="AB495" s="23">
        <v>157.85</v>
      </c>
      <c r="AC495" s="23">
        <v>166.2912</v>
      </c>
      <c r="AD495" s="23">
        <v>164.50139417645633</v>
      </c>
      <c r="AE495" s="23">
        <v>144.89561614148721</v>
      </c>
      <c r="AF495" s="23">
        <v>143.35958639844469</v>
      </c>
    </row>
    <row r="496" spans="1:32">
      <c r="A496" s="21"/>
      <c r="B496" s="24">
        <f t="shared" si="35"/>
        <v>43198</v>
      </c>
      <c r="C496" s="25">
        <v>121.7</v>
      </c>
      <c r="D496" s="25">
        <v>146.60500000000002</v>
      </c>
      <c r="E496" s="25">
        <v>140.8184</v>
      </c>
      <c r="F496" s="25">
        <v>127.1212</v>
      </c>
      <c r="G496" s="25">
        <v>149.36000000000001</v>
      </c>
      <c r="H496" s="25">
        <v>141.96</v>
      </c>
      <c r="I496" s="25">
        <v>157.86000000000001</v>
      </c>
      <c r="J496" s="25">
        <v>140.33000000000001</v>
      </c>
      <c r="K496" s="25">
        <v>132</v>
      </c>
      <c r="L496" s="25">
        <v>149.3972</v>
      </c>
      <c r="M496" s="25">
        <v>139.20000000000002</v>
      </c>
      <c r="N496" s="25" t="s">
        <v>97</v>
      </c>
      <c r="O496" s="25">
        <v>203.46</v>
      </c>
      <c r="P496" s="25">
        <v>148.81</v>
      </c>
      <c r="Q496" s="25">
        <v>146.99</v>
      </c>
      <c r="R496" s="25">
        <v>147.1</v>
      </c>
      <c r="S496" s="25">
        <v>153.0591</v>
      </c>
      <c r="T496" s="25" t="s">
        <v>97</v>
      </c>
      <c r="U496" s="25">
        <v>128.36500000000001</v>
      </c>
      <c r="V496" s="25">
        <v>151.93</v>
      </c>
      <c r="W496" s="25">
        <v>143.24890000000002</v>
      </c>
      <c r="X496" s="25">
        <v>165</v>
      </c>
      <c r="Y496" s="25">
        <v>153.42770000000002</v>
      </c>
      <c r="Z496" s="25">
        <v>155.96</v>
      </c>
      <c r="AA496" s="25">
        <v>147.18</v>
      </c>
      <c r="AB496" s="25">
        <v>157.84</v>
      </c>
      <c r="AC496" s="25">
        <v>162.34470000000002</v>
      </c>
      <c r="AD496" s="25">
        <v>163.84310000000002</v>
      </c>
      <c r="AE496" s="25">
        <v>144.45686286507708</v>
      </c>
      <c r="AF496" s="25">
        <v>142.83158886845078</v>
      </c>
    </row>
    <row r="497" spans="1:32">
      <c r="A497" s="21"/>
      <c r="B497" s="22">
        <f t="shared" si="35"/>
        <v>43205</v>
      </c>
      <c r="C497" s="23">
        <v>119.4</v>
      </c>
      <c r="D497" s="23">
        <v>146.3391</v>
      </c>
      <c r="E497" s="23">
        <v>140.0916</v>
      </c>
      <c r="F497" s="23">
        <v>127.17630000000001</v>
      </c>
      <c r="G497" s="23">
        <v>148.68</v>
      </c>
      <c r="H497" s="23">
        <v>137.84</v>
      </c>
      <c r="I497" s="23">
        <v>158.79</v>
      </c>
      <c r="J497" s="23">
        <v>140.89000000000001</v>
      </c>
      <c r="K497" s="23">
        <v>132</v>
      </c>
      <c r="L497" s="23">
        <v>149.25200000000001</v>
      </c>
      <c r="M497" s="23">
        <v>139.22999999999999</v>
      </c>
      <c r="N497" s="23" t="s">
        <v>97</v>
      </c>
      <c r="O497" s="23">
        <v>203.46</v>
      </c>
      <c r="P497" s="23">
        <v>147.977</v>
      </c>
      <c r="Q497" s="23">
        <v>152.61000000000001</v>
      </c>
      <c r="R497" s="23">
        <v>147.1</v>
      </c>
      <c r="S497" s="23">
        <v>152.8272</v>
      </c>
      <c r="T497" s="23" t="s">
        <v>97</v>
      </c>
      <c r="U497" s="23">
        <v>127.608</v>
      </c>
      <c r="V497" s="23">
        <v>151.68</v>
      </c>
      <c r="W497" s="23">
        <v>143.7286</v>
      </c>
      <c r="X497" s="23">
        <v>165</v>
      </c>
      <c r="Y497" s="23">
        <v>152.07940000000002</v>
      </c>
      <c r="Z497" s="23">
        <v>153.91</v>
      </c>
      <c r="AA497" s="23">
        <v>147.39000000000001</v>
      </c>
      <c r="AB497" s="23">
        <v>156.9</v>
      </c>
      <c r="AC497" s="23">
        <v>163.53149999999999</v>
      </c>
      <c r="AD497" s="23">
        <v>164.83280000000002</v>
      </c>
      <c r="AE497" s="23">
        <v>144.23175498739809</v>
      </c>
      <c r="AF497" s="23">
        <v>142.60502353169042</v>
      </c>
    </row>
    <row r="498" spans="1:32">
      <c r="A498" s="21"/>
      <c r="B498" s="24">
        <f t="shared" si="35"/>
        <v>43212</v>
      </c>
      <c r="C498" s="25">
        <v>118.9</v>
      </c>
      <c r="D498" s="25">
        <v>147.31059999999999</v>
      </c>
      <c r="E498" s="25">
        <v>140.12960000000001</v>
      </c>
      <c r="F498" s="25">
        <v>127.15700000000001</v>
      </c>
      <c r="G498" s="25">
        <v>147.61000000000001</v>
      </c>
      <c r="H498" s="25">
        <v>147.22</v>
      </c>
      <c r="I498" s="25">
        <v>159.71</v>
      </c>
      <c r="J498" s="25">
        <v>140.30000000000001</v>
      </c>
      <c r="K498" s="25">
        <v>131</v>
      </c>
      <c r="L498" s="25">
        <v>148.64750000000001</v>
      </c>
      <c r="M498" s="25">
        <v>139.47</v>
      </c>
      <c r="N498" s="25" t="s">
        <v>97</v>
      </c>
      <c r="O498" s="25">
        <v>203.46</v>
      </c>
      <c r="P498" s="25">
        <v>147.82</v>
      </c>
      <c r="Q498" s="25">
        <v>148.77000000000001</v>
      </c>
      <c r="R498" s="25">
        <v>147.5</v>
      </c>
      <c r="S498" s="25">
        <v>152.36610000000002</v>
      </c>
      <c r="T498" s="25" t="s">
        <v>97</v>
      </c>
      <c r="U498" s="25">
        <v>127.599</v>
      </c>
      <c r="V498" s="25">
        <v>151.46</v>
      </c>
      <c r="W498" s="25">
        <v>144.06360000000001</v>
      </c>
      <c r="X498" s="25">
        <v>165</v>
      </c>
      <c r="Y498" s="25">
        <v>154.33680000000001</v>
      </c>
      <c r="Z498" s="25">
        <v>155.70000000000002</v>
      </c>
      <c r="AA498" s="25">
        <v>146.79</v>
      </c>
      <c r="AB498" s="25">
        <v>158.05000000000001</v>
      </c>
      <c r="AC498" s="25">
        <v>163.4999</v>
      </c>
      <c r="AD498" s="25">
        <v>165.5197</v>
      </c>
      <c r="AE498" s="25">
        <v>143.91794663716769</v>
      </c>
      <c r="AF498" s="25">
        <v>142.27014022298383</v>
      </c>
    </row>
    <row r="499" spans="1:32">
      <c r="A499" s="21"/>
      <c r="B499" s="22">
        <f t="shared" si="35"/>
        <v>43219</v>
      </c>
      <c r="C499" s="23">
        <v>118.60000000000001</v>
      </c>
      <c r="D499" s="23">
        <v>146.40040000000002</v>
      </c>
      <c r="E499" s="23">
        <v>138.45510000000002</v>
      </c>
      <c r="F499" s="23">
        <v>127.1307</v>
      </c>
      <c r="G499" s="23">
        <v>146.38</v>
      </c>
      <c r="H499" s="23">
        <v>142.66</v>
      </c>
      <c r="I499" s="23">
        <v>160.64000000000001</v>
      </c>
      <c r="J499" s="23">
        <v>140.96</v>
      </c>
      <c r="K499" s="23">
        <v>130</v>
      </c>
      <c r="L499" s="23">
        <v>146.8056</v>
      </c>
      <c r="M499" s="23">
        <v>139.54</v>
      </c>
      <c r="N499" s="23" t="s">
        <v>97</v>
      </c>
      <c r="O499" s="23">
        <v>203.46</v>
      </c>
      <c r="P499" s="23">
        <v>144.43700000000001</v>
      </c>
      <c r="Q499" s="23">
        <v>146.68</v>
      </c>
      <c r="R499" s="23">
        <v>144.1</v>
      </c>
      <c r="S499" s="23">
        <v>148.53570000000002</v>
      </c>
      <c r="T499" s="23" t="s">
        <v>97</v>
      </c>
      <c r="U499" s="23">
        <v>127.084</v>
      </c>
      <c r="V499" s="23">
        <v>151.45000000000002</v>
      </c>
      <c r="W499" s="23">
        <v>139.8056</v>
      </c>
      <c r="X499" s="23">
        <v>165</v>
      </c>
      <c r="Y499" s="23">
        <v>151.82410000000002</v>
      </c>
      <c r="Z499" s="23">
        <v>155.76</v>
      </c>
      <c r="AA499" s="23">
        <v>146.31</v>
      </c>
      <c r="AB499" s="23">
        <v>157.58000000000001</v>
      </c>
      <c r="AC499" s="23">
        <v>161.98930000000001</v>
      </c>
      <c r="AD499" s="23">
        <v>164.85420000000002</v>
      </c>
      <c r="AE499" s="23">
        <v>142.56682052136259</v>
      </c>
      <c r="AF499" s="23">
        <v>140.89995644805694</v>
      </c>
    </row>
    <row r="500" spans="1:32">
      <c r="A500" s="21"/>
      <c r="B500" s="24">
        <f t="shared" si="35"/>
        <v>43226</v>
      </c>
      <c r="C500" s="25">
        <v>119</v>
      </c>
      <c r="D500" s="25">
        <v>146.82990000000001</v>
      </c>
      <c r="E500" s="25">
        <v>137.1044</v>
      </c>
      <c r="F500" s="25">
        <v>127.12090000000001</v>
      </c>
      <c r="G500" s="25">
        <v>143.62</v>
      </c>
      <c r="H500" s="25">
        <v>143.26</v>
      </c>
      <c r="I500" s="25">
        <v>159.71</v>
      </c>
      <c r="J500" s="25">
        <v>141.38</v>
      </c>
      <c r="K500" s="25">
        <v>130</v>
      </c>
      <c r="L500" s="25">
        <v>146.548</v>
      </c>
      <c r="M500" s="25">
        <v>140.02000000000001</v>
      </c>
      <c r="N500" s="25" t="s">
        <v>97</v>
      </c>
      <c r="O500" s="25">
        <v>203.46</v>
      </c>
      <c r="P500" s="25">
        <v>142.07500000000002</v>
      </c>
      <c r="Q500" s="25">
        <v>145.17000000000002</v>
      </c>
      <c r="R500" s="25">
        <v>142.5</v>
      </c>
      <c r="S500" s="25">
        <v>146.80520000000001</v>
      </c>
      <c r="T500" s="25" t="s">
        <v>97</v>
      </c>
      <c r="U500" s="25">
        <v>124.95800000000001</v>
      </c>
      <c r="V500" s="25">
        <v>149.71</v>
      </c>
      <c r="W500" s="25">
        <v>138.54990000000001</v>
      </c>
      <c r="X500" s="25">
        <v>165</v>
      </c>
      <c r="Y500" s="25">
        <v>151.00220000000002</v>
      </c>
      <c r="Z500" s="25">
        <v>157.02000000000001</v>
      </c>
      <c r="AA500" s="25">
        <v>140.77000000000001</v>
      </c>
      <c r="AB500" s="25">
        <v>158.44</v>
      </c>
      <c r="AC500" s="25">
        <v>160.2165</v>
      </c>
      <c r="AD500" s="25">
        <v>165.05330000000001</v>
      </c>
      <c r="AE500" s="25">
        <v>141.2466533605309</v>
      </c>
      <c r="AF500" s="25">
        <v>139.59163096717171</v>
      </c>
    </row>
    <row r="501" spans="1:32">
      <c r="A501" s="21"/>
      <c r="B501" s="22">
        <f t="shared" si="35"/>
        <v>43233</v>
      </c>
      <c r="C501" s="23">
        <v>114.8</v>
      </c>
      <c r="D501" s="23">
        <v>146.78390000000002</v>
      </c>
      <c r="E501" s="23">
        <v>133.51730000000001</v>
      </c>
      <c r="F501" s="23">
        <v>127.12190000000001</v>
      </c>
      <c r="G501" s="23">
        <v>141.75</v>
      </c>
      <c r="H501" s="23">
        <v>144.54</v>
      </c>
      <c r="I501" s="23">
        <v>160.64000000000001</v>
      </c>
      <c r="J501" s="23">
        <v>141.38</v>
      </c>
      <c r="K501" s="23">
        <v>130</v>
      </c>
      <c r="L501" s="23">
        <v>143.51940000000002</v>
      </c>
      <c r="M501" s="23">
        <v>140.12</v>
      </c>
      <c r="N501" s="23" t="s">
        <v>97</v>
      </c>
      <c r="O501" s="23">
        <v>203.46</v>
      </c>
      <c r="P501" s="23">
        <v>140.14100000000002</v>
      </c>
      <c r="Q501" s="23">
        <v>141.18</v>
      </c>
      <c r="R501" s="23">
        <v>138.80000000000001</v>
      </c>
      <c r="S501" s="23">
        <v>142.98430000000002</v>
      </c>
      <c r="T501" s="23" t="s">
        <v>97</v>
      </c>
      <c r="U501" s="23">
        <v>124.985</v>
      </c>
      <c r="V501" s="23">
        <v>146.29</v>
      </c>
      <c r="W501" s="23">
        <v>134.4665</v>
      </c>
      <c r="X501" s="23">
        <v>165</v>
      </c>
      <c r="Y501" s="23">
        <v>146.98099999999999</v>
      </c>
      <c r="Z501" s="23">
        <v>154.38</v>
      </c>
      <c r="AA501" s="23">
        <v>135.62</v>
      </c>
      <c r="AB501" s="23">
        <v>157.83000000000001</v>
      </c>
      <c r="AC501" s="23">
        <v>163.4213</v>
      </c>
      <c r="AD501" s="23">
        <v>166.07410000000002</v>
      </c>
      <c r="AE501" s="23">
        <v>139.71389856243798</v>
      </c>
      <c r="AF501" s="23">
        <v>137.98768440697964</v>
      </c>
    </row>
    <row r="502" spans="1:32">
      <c r="A502" s="21"/>
      <c r="B502" s="24">
        <f t="shared" si="35"/>
        <v>43240</v>
      </c>
      <c r="C502" s="25">
        <v>113.7</v>
      </c>
      <c r="D502" s="25">
        <v>147.31570000000002</v>
      </c>
      <c r="E502" s="25">
        <v>133.24610000000001</v>
      </c>
      <c r="F502" s="25">
        <v>127.1314</v>
      </c>
      <c r="G502" s="25">
        <v>144.15</v>
      </c>
      <c r="H502" s="25">
        <v>141.53</v>
      </c>
      <c r="I502" s="25">
        <v>165.29</v>
      </c>
      <c r="J502" s="25">
        <v>141.36000000000001</v>
      </c>
      <c r="K502" s="25">
        <v>130</v>
      </c>
      <c r="L502" s="25">
        <v>143.69070000000002</v>
      </c>
      <c r="M502" s="25">
        <v>140.25</v>
      </c>
      <c r="N502" s="25" t="s">
        <v>97</v>
      </c>
      <c r="O502" s="25">
        <v>203.46</v>
      </c>
      <c r="P502" s="25">
        <v>139.88900000000001</v>
      </c>
      <c r="Q502" s="25">
        <v>140.86000000000001</v>
      </c>
      <c r="R502" s="25">
        <v>140</v>
      </c>
      <c r="S502" s="25">
        <v>141.81470000000002</v>
      </c>
      <c r="T502" s="25" t="s">
        <v>97</v>
      </c>
      <c r="U502" s="25">
        <v>124.99600000000001</v>
      </c>
      <c r="V502" s="25">
        <v>147.31</v>
      </c>
      <c r="W502" s="25">
        <v>136.0822</v>
      </c>
      <c r="X502" s="25">
        <v>165</v>
      </c>
      <c r="Y502" s="25">
        <v>146.9546</v>
      </c>
      <c r="Z502" s="25">
        <v>154.31</v>
      </c>
      <c r="AA502" s="25">
        <v>136.72</v>
      </c>
      <c r="AB502" s="25">
        <v>156.58000000000001</v>
      </c>
      <c r="AC502" s="25">
        <v>164.18700000000001</v>
      </c>
      <c r="AD502" s="25">
        <v>167.11700000000002</v>
      </c>
      <c r="AE502" s="25">
        <v>140.68087248386769</v>
      </c>
      <c r="AF502" s="25">
        <v>138.9218319632138</v>
      </c>
    </row>
    <row r="503" spans="1:32">
      <c r="A503" s="21"/>
      <c r="B503" s="22">
        <f t="shared" si="35"/>
        <v>43247</v>
      </c>
      <c r="C503" s="23">
        <v>118.60000000000001</v>
      </c>
      <c r="D503" s="23">
        <v>147.49970000000002</v>
      </c>
      <c r="E503" s="23">
        <v>134.07429999999999</v>
      </c>
      <c r="F503" s="23">
        <v>127.14020000000001</v>
      </c>
      <c r="G503" s="23">
        <v>147.85</v>
      </c>
      <c r="H503" s="23">
        <v>143.91</v>
      </c>
      <c r="I503" s="23">
        <v>164.36</v>
      </c>
      <c r="J503" s="23">
        <v>141.56</v>
      </c>
      <c r="K503" s="23">
        <v>130</v>
      </c>
      <c r="L503" s="23">
        <v>146.98600000000002</v>
      </c>
      <c r="M503" s="23">
        <v>140.22</v>
      </c>
      <c r="N503" s="23" t="s">
        <v>97</v>
      </c>
      <c r="O503" s="23">
        <v>203.46</v>
      </c>
      <c r="P503" s="23">
        <v>142.672</v>
      </c>
      <c r="Q503" s="23">
        <v>145.09</v>
      </c>
      <c r="R503" s="23">
        <v>144.20000000000002</v>
      </c>
      <c r="S503" s="23">
        <v>143.5909</v>
      </c>
      <c r="T503" s="23" t="s">
        <v>97</v>
      </c>
      <c r="U503" s="23">
        <v>129.04500000000002</v>
      </c>
      <c r="V503" s="23">
        <v>149.96</v>
      </c>
      <c r="W503" s="23">
        <v>140.30950000000001</v>
      </c>
      <c r="X503" s="23">
        <v>165</v>
      </c>
      <c r="Y503" s="23">
        <v>149.19910000000002</v>
      </c>
      <c r="Z503" s="23">
        <v>155.83000000000001</v>
      </c>
      <c r="AA503" s="23">
        <v>140.34</v>
      </c>
      <c r="AB503" s="23">
        <v>157.96</v>
      </c>
      <c r="AC503" s="23">
        <v>164.78540000000001</v>
      </c>
      <c r="AD503" s="23">
        <v>167.55631881349274</v>
      </c>
      <c r="AE503" s="23">
        <v>143.12562596443811</v>
      </c>
      <c r="AF503" s="23">
        <v>141.41678863992016</v>
      </c>
    </row>
    <row r="504" spans="1:32">
      <c r="A504" s="21"/>
      <c r="B504" s="24">
        <f t="shared" si="35"/>
        <v>43254</v>
      </c>
      <c r="C504" s="25">
        <v>119.4</v>
      </c>
      <c r="D504" s="25">
        <v>146.79930000000002</v>
      </c>
      <c r="E504" s="25">
        <v>137.14170000000001</v>
      </c>
      <c r="F504" s="25">
        <v>127.20240000000001</v>
      </c>
      <c r="G504" s="25">
        <v>149.06</v>
      </c>
      <c r="H504" s="25">
        <v>145.5</v>
      </c>
      <c r="I504" s="25">
        <v>166.21</v>
      </c>
      <c r="J504" s="25">
        <v>142.70000000000002</v>
      </c>
      <c r="K504" s="25">
        <v>130</v>
      </c>
      <c r="L504" s="25">
        <v>146.8425</v>
      </c>
      <c r="M504" s="25">
        <v>140.47999999999999</v>
      </c>
      <c r="N504" s="25" t="s">
        <v>97</v>
      </c>
      <c r="O504" s="25">
        <v>203.46</v>
      </c>
      <c r="P504" s="25">
        <v>138.833</v>
      </c>
      <c r="Q504" s="25">
        <v>145.97999999999999</v>
      </c>
      <c r="R504" s="25">
        <v>146</v>
      </c>
      <c r="S504" s="25">
        <v>147.166</v>
      </c>
      <c r="T504" s="25" t="s">
        <v>97</v>
      </c>
      <c r="U504" s="25">
        <v>130.68800000000002</v>
      </c>
      <c r="V504" s="25">
        <v>151.42000000000002</v>
      </c>
      <c r="W504" s="25">
        <v>142.23850000000002</v>
      </c>
      <c r="X504" s="25">
        <v>168</v>
      </c>
      <c r="Y504" s="25">
        <v>151.87630000000001</v>
      </c>
      <c r="Z504" s="25">
        <v>157.26</v>
      </c>
      <c r="AA504" s="25">
        <v>145.53</v>
      </c>
      <c r="AB504" s="25">
        <v>157.39000000000001</v>
      </c>
      <c r="AC504" s="25">
        <v>164.28310000000002</v>
      </c>
      <c r="AD504" s="25">
        <v>167.6857</v>
      </c>
      <c r="AE504" s="25">
        <v>144.32095950786831</v>
      </c>
      <c r="AF504" s="25">
        <v>142.66796627024647</v>
      </c>
    </row>
    <row r="505" spans="1:32">
      <c r="A505" s="21"/>
      <c r="B505" s="22">
        <f t="shared" si="35"/>
        <v>43261</v>
      </c>
      <c r="C505" s="23">
        <v>119.7</v>
      </c>
      <c r="D505" s="23">
        <v>157.4803</v>
      </c>
      <c r="E505" s="23">
        <v>138.20850000000002</v>
      </c>
      <c r="F505" s="23">
        <v>127.19430000000001</v>
      </c>
      <c r="G505" s="23">
        <v>149.47999999999999</v>
      </c>
      <c r="H505" s="23">
        <v>146.22999999999999</v>
      </c>
      <c r="I505" s="23">
        <v>167.14000000000001</v>
      </c>
      <c r="J505" s="23">
        <v>145.52000000000001</v>
      </c>
      <c r="K505" s="23">
        <v>130</v>
      </c>
      <c r="L505" s="23">
        <v>147.4879</v>
      </c>
      <c r="M505" s="23">
        <v>140.47</v>
      </c>
      <c r="N505" s="23" t="s">
        <v>97</v>
      </c>
      <c r="O505" s="23">
        <v>203.46</v>
      </c>
      <c r="P505" s="23">
        <v>143.38800000000001</v>
      </c>
      <c r="Q505" s="23">
        <v>145.47</v>
      </c>
      <c r="R505" s="23">
        <v>146.9</v>
      </c>
      <c r="S505" s="23">
        <v>148.4194</v>
      </c>
      <c r="T505" s="23" t="s">
        <v>97</v>
      </c>
      <c r="U505" s="23">
        <v>130.67699999999999</v>
      </c>
      <c r="V505" s="23">
        <v>152.46</v>
      </c>
      <c r="W505" s="23">
        <v>143.61260000000001</v>
      </c>
      <c r="X505" s="23">
        <v>171</v>
      </c>
      <c r="Y505" s="23">
        <v>156.6609</v>
      </c>
      <c r="Z505" s="23">
        <v>156.84</v>
      </c>
      <c r="AA505" s="23">
        <v>148.4</v>
      </c>
      <c r="AB505" s="23">
        <v>157.13</v>
      </c>
      <c r="AC505" s="23">
        <v>165.6934</v>
      </c>
      <c r="AD505" s="23">
        <v>168.48610000000002</v>
      </c>
      <c r="AE505" s="23">
        <v>145.16767083175046</v>
      </c>
      <c r="AF505" s="23">
        <v>143.60989203798042</v>
      </c>
    </row>
    <row r="506" spans="1:32">
      <c r="A506" s="21"/>
      <c r="B506" s="24">
        <f t="shared" si="35"/>
        <v>43268</v>
      </c>
      <c r="C506" s="25">
        <v>122.5</v>
      </c>
      <c r="D506" s="25">
        <v>157.4905</v>
      </c>
      <c r="E506" s="25">
        <v>141.89160000000001</v>
      </c>
      <c r="F506" s="25">
        <v>127.11920000000001</v>
      </c>
      <c r="G506" s="25">
        <v>149.39000000000001</v>
      </c>
      <c r="H506" s="25">
        <v>146.13</v>
      </c>
      <c r="I506" s="25">
        <v>168.07</v>
      </c>
      <c r="J506" s="25">
        <v>147.26</v>
      </c>
      <c r="K506" s="25">
        <v>131</v>
      </c>
      <c r="L506" s="25">
        <v>148.89350000000002</v>
      </c>
      <c r="M506" s="25">
        <v>140.66</v>
      </c>
      <c r="N506" s="25" t="s">
        <v>97</v>
      </c>
      <c r="O506" s="25">
        <v>203.46</v>
      </c>
      <c r="P506" s="25">
        <v>146.51</v>
      </c>
      <c r="Q506" s="25">
        <v>149.71</v>
      </c>
      <c r="R506" s="25">
        <v>148.30000000000001</v>
      </c>
      <c r="S506" s="25">
        <v>151.20910000000001</v>
      </c>
      <c r="T506" s="25" t="s">
        <v>97</v>
      </c>
      <c r="U506" s="25">
        <v>130.69</v>
      </c>
      <c r="V506" s="25">
        <v>153.93</v>
      </c>
      <c r="W506" s="25">
        <v>144.41990000000001</v>
      </c>
      <c r="X506" s="25">
        <v>173</v>
      </c>
      <c r="Y506" s="25">
        <v>158.15309999999999</v>
      </c>
      <c r="Z506" s="25">
        <v>160.02000000000001</v>
      </c>
      <c r="AA506" s="25">
        <v>151.15</v>
      </c>
      <c r="AB506" s="25">
        <v>157.77000000000001</v>
      </c>
      <c r="AC506" s="25">
        <v>168.88250000000002</v>
      </c>
      <c r="AD506" s="25">
        <v>169.4589</v>
      </c>
      <c r="AE506" s="25">
        <v>145.85851151557222</v>
      </c>
      <c r="AF506" s="25">
        <v>144.3546356829722</v>
      </c>
    </row>
    <row r="507" spans="1:32">
      <c r="A507" s="21"/>
      <c r="B507" s="22">
        <f t="shared" si="35"/>
        <v>43275</v>
      </c>
      <c r="C507" s="23">
        <v>120.2</v>
      </c>
      <c r="D507" s="23">
        <v>172.77330000000001</v>
      </c>
      <c r="E507" s="23">
        <v>141.9804</v>
      </c>
      <c r="F507" s="23">
        <v>127.0827</v>
      </c>
      <c r="G507" s="23">
        <v>148.31</v>
      </c>
      <c r="H507" s="23">
        <v>148.05000000000001</v>
      </c>
      <c r="I507" s="23">
        <v>169</v>
      </c>
      <c r="J507" s="23">
        <v>149.27000000000001</v>
      </c>
      <c r="K507" s="23">
        <v>132</v>
      </c>
      <c r="L507" s="23">
        <v>147.5444</v>
      </c>
      <c r="M507" s="23">
        <v>140.79</v>
      </c>
      <c r="N507" s="23" t="s">
        <v>97</v>
      </c>
      <c r="O507" s="23">
        <v>203.46</v>
      </c>
      <c r="P507" s="23">
        <v>145.774</v>
      </c>
      <c r="Q507" s="23">
        <v>146.77000000000001</v>
      </c>
      <c r="R507" s="23">
        <v>145.80000000000001</v>
      </c>
      <c r="S507" s="23">
        <v>150.47320000000002</v>
      </c>
      <c r="T507" s="23" t="s">
        <v>97</v>
      </c>
      <c r="U507" s="23">
        <v>130.69999999999999</v>
      </c>
      <c r="V507" s="23">
        <v>154</v>
      </c>
      <c r="W507" s="23">
        <v>142.91120000000001</v>
      </c>
      <c r="X507" s="23">
        <v>173</v>
      </c>
      <c r="Y507" s="23">
        <v>158.89960000000002</v>
      </c>
      <c r="Z507" s="23">
        <v>159.84</v>
      </c>
      <c r="AA507" s="23">
        <v>150.05000000000001</v>
      </c>
      <c r="AB507" s="23">
        <v>157.53</v>
      </c>
      <c r="AC507" s="23">
        <v>167.5368</v>
      </c>
      <c r="AD507" s="23">
        <v>169.76009999999999</v>
      </c>
      <c r="AE507" s="23">
        <v>144.79852957887579</v>
      </c>
      <c r="AF507" s="23">
        <v>144.06302997649226</v>
      </c>
    </row>
    <row r="508" spans="1:32">
      <c r="A508" s="21"/>
      <c r="B508" s="24">
        <f t="shared" si="35"/>
        <v>43282</v>
      </c>
      <c r="C508" s="25">
        <v>120</v>
      </c>
      <c r="D508" s="25">
        <v>172.40520000000001</v>
      </c>
      <c r="E508" s="25">
        <v>141.50839999999999</v>
      </c>
      <c r="F508" s="25">
        <v>125.20630000000001</v>
      </c>
      <c r="G508" s="25">
        <v>148.47</v>
      </c>
      <c r="H508" s="25">
        <v>147.74</v>
      </c>
      <c r="I508" s="25">
        <v>169.93</v>
      </c>
      <c r="J508" s="25">
        <v>148.64000000000001</v>
      </c>
      <c r="K508" s="25">
        <v>132</v>
      </c>
      <c r="L508" s="25">
        <v>149.68</v>
      </c>
      <c r="M508" s="25">
        <v>140.84</v>
      </c>
      <c r="N508" s="25" t="s">
        <v>97</v>
      </c>
      <c r="O508" s="25">
        <v>202.36</v>
      </c>
      <c r="P508" s="25">
        <v>147.78900000000002</v>
      </c>
      <c r="Q508" s="25">
        <v>147.74</v>
      </c>
      <c r="R508" s="25">
        <v>147.30000000000001</v>
      </c>
      <c r="S508" s="25">
        <v>149.79179999999999</v>
      </c>
      <c r="T508" s="25" t="s">
        <v>97</v>
      </c>
      <c r="U508" s="25">
        <v>130.69999999999999</v>
      </c>
      <c r="V508" s="25">
        <v>153.80000000000001</v>
      </c>
      <c r="W508" s="25">
        <v>141.80710000000002</v>
      </c>
      <c r="X508" s="25">
        <v>173</v>
      </c>
      <c r="Y508" s="25">
        <v>158.35410000000002</v>
      </c>
      <c r="Z508" s="25">
        <v>160.39000000000001</v>
      </c>
      <c r="AA508" s="25">
        <v>151.62</v>
      </c>
      <c r="AB508" s="25">
        <v>157.97999999999999</v>
      </c>
      <c r="AC508" s="25">
        <v>165.1002</v>
      </c>
      <c r="AD508" s="25">
        <v>168.69820000000001</v>
      </c>
      <c r="AE508" s="25">
        <v>144.41346618882778</v>
      </c>
      <c r="AF508" s="25">
        <v>143.67770683351361</v>
      </c>
    </row>
    <row r="509" spans="1:32">
      <c r="A509" s="21"/>
      <c r="B509" s="22">
        <f t="shared" si="35"/>
        <v>43289</v>
      </c>
      <c r="C509" s="23">
        <v>120.10000000000001</v>
      </c>
      <c r="D509" s="23">
        <v>172.88580000000002</v>
      </c>
      <c r="E509" s="23">
        <v>141.46890000000002</v>
      </c>
      <c r="F509" s="23">
        <v>123.3309</v>
      </c>
      <c r="G509" s="23">
        <v>148.72</v>
      </c>
      <c r="H509" s="23">
        <v>146.22</v>
      </c>
      <c r="I509" s="23">
        <v>171.79</v>
      </c>
      <c r="J509" s="23">
        <v>150</v>
      </c>
      <c r="K509" s="23">
        <v>133</v>
      </c>
      <c r="L509" s="23">
        <v>148.3604</v>
      </c>
      <c r="M509" s="23">
        <v>141.14000000000001</v>
      </c>
      <c r="N509" s="23" t="s">
        <v>97</v>
      </c>
      <c r="O509" s="23">
        <v>202.25</v>
      </c>
      <c r="P509" s="23">
        <v>147.74</v>
      </c>
      <c r="Q509" s="23">
        <v>146.92000000000002</v>
      </c>
      <c r="R509" s="23">
        <v>145.6</v>
      </c>
      <c r="S509" s="23">
        <v>151.7756</v>
      </c>
      <c r="T509" s="23" t="s">
        <v>97</v>
      </c>
      <c r="U509" s="23">
        <v>130.69300000000001</v>
      </c>
      <c r="V509" s="23">
        <v>152.01</v>
      </c>
      <c r="W509" s="23">
        <v>141.62880000000001</v>
      </c>
      <c r="X509" s="23">
        <v>174</v>
      </c>
      <c r="Y509" s="23">
        <v>158.67930000000001</v>
      </c>
      <c r="Z509" s="23">
        <v>160.65</v>
      </c>
      <c r="AA509" s="23">
        <v>157.20000000000002</v>
      </c>
      <c r="AB509" s="23">
        <v>157.61000000000001</v>
      </c>
      <c r="AC509" s="23">
        <v>164.91980000000001</v>
      </c>
      <c r="AD509" s="23">
        <v>169.28749999999999</v>
      </c>
      <c r="AE509" s="23">
        <v>144.53068663931626</v>
      </c>
      <c r="AF509" s="23">
        <v>143.82216646448214</v>
      </c>
    </row>
    <row r="510" spans="1:32">
      <c r="A510" s="21"/>
      <c r="B510" s="24">
        <f t="shared" si="35"/>
        <v>43296</v>
      </c>
      <c r="C510" s="25">
        <v>119.7</v>
      </c>
      <c r="D510" s="25">
        <v>171.30070000000001</v>
      </c>
      <c r="E510" s="25">
        <v>141.5334</v>
      </c>
      <c r="F510" s="25">
        <v>130.12569999999999</v>
      </c>
      <c r="G510" s="25">
        <v>148.45000000000002</v>
      </c>
      <c r="H510" s="25">
        <v>145.88</v>
      </c>
      <c r="I510" s="25">
        <v>173.64000000000001</v>
      </c>
      <c r="J510" s="25">
        <v>151.01</v>
      </c>
      <c r="K510" s="25">
        <v>133</v>
      </c>
      <c r="L510" s="25">
        <v>148.50810000000001</v>
      </c>
      <c r="M510" s="25">
        <v>141.21</v>
      </c>
      <c r="N510" s="25" t="s">
        <v>97</v>
      </c>
      <c r="O510" s="25">
        <v>201.98000000000002</v>
      </c>
      <c r="P510" s="25">
        <v>147.92700000000002</v>
      </c>
      <c r="Q510" s="25">
        <v>143.65</v>
      </c>
      <c r="R510" s="25">
        <v>145.6</v>
      </c>
      <c r="S510" s="25">
        <v>150.9957</v>
      </c>
      <c r="T510" s="25" t="s">
        <v>97</v>
      </c>
      <c r="U510" s="25">
        <v>130.684</v>
      </c>
      <c r="V510" s="25">
        <v>152.70000000000002</v>
      </c>
      <c r="W510" s="25">
        <v>143.3878</v>
      </c>
      <c r="X510" s="25">
        <v>174</v>
      </c>
      <c r="Y510" s="25">
        <v>157.86940000000001</v>
      </c>
      <c r="Z510" s="25">
        <v>160.24</v>
      </c>
      <c r="AA510" s="25">
        <v>154.78</v>
      </c>
      <c r="AB510" s="25">
        <v>157.09</v>
      </c>
      <c r="AC510" s="25">
        <v>164.05850000000001</v>
      </c>
      <c r="AD510" s="25">
        <v>168.7919</v>
      </c>
      <c r="AE510" s="25">
        <v>145.22043086661071</v>
      </c>
      <c r="AF510" s="25">
        <v>144.54583429441988</v>
      </c>
    </row>
    <row r="511" spans="1:32">
      <c r="A511" s="21"/>
      <c r="B511" s="22">
        <f t="shared" si="35"/>
        <v>43303</v>
      </c>
      <c r="C511" s="23">
        <v>119</v>
      </c>
      <c r="D511" s="23">
        <v>171.8683</v>
      </c>
      <c r="E511" s="23">
        <v>141.61860000000001</v>
      </c>
      <c r="F511" s="23">
        <v>128.12280000000001</v>
      </c>
      <c r="G511" s="23">
        <v>147.22</v>
      </c>
      <c r="H511" s="23">
        <v>146.35</v>
      </c>
      <c r="I511" s="23">
        <v>172.71</v>
      </c>
      <c r="J511" s="23">
        <v>152.16</v>
      </c>
      <c r="K511" s="23">
        <v>132</v>
      </c>
      <c r="L511" s="23">
        <v>149.9804</v>
      </c>
      <c r="M511" s="23">
        <v>141.26</v>
      </c>
      <c r="N511" s="23" t="s">
        <v>97</v>
      </c>
      <c r="O511" s="23">
        <v>202.46</v>
      </c>
      <c r="P511" s="23">
        <v>147.98099999999999</v>
      </c>
      <c r="Q511" s="23">
        <v>143.83000000000001</v>
      </c>
      <c r="R511" s="23">
        <v>145.20000000000002</v>
      </c>
      <c r="S511" s="23">
        <v>150.51179999999999</v>
      </c>
      <c r="T511" s="23" t="s">
        <v>97</v>
      </c>
      <c r="U511" s="23">
        <v>126.89</v>
      </c>
      <c r="V511" s="23">
        <v>152.11000000000001</v>
      </c>
      <c r="W511" s="23">
        <v>143.0352</v>
      </c>
      <c r="X511" s="23">
        <v>174</v>
      </c>
      <c r="Y511" s="23">
        <v>157.87550000000002</v>
      </c>
      <c r="Z511" s="23">
        <v>160.29</v>
      </c>
      <c r="AA511" s="23">
        <v>153.62</v>
      </c>
      <c r="AB511" s="23">
        <v>156.79</v>
      </c>
      <c r="AC511" s="23">
        <v>162.7801</v>
      </c>
      <c r="AD511" s="23">
        <v>168.13560000000001</v>
      </c>
      <c r="AE511" s="23">
        <v>144.28223010629648</v>
      </c>
      <c r="AF511" s="23">
        <v>143.59956576007212</v>
      </c>
    </row>
    <row r="512" spans="1:32">
      <c r="A512" s="21"/>
      <c r="B512" s="24">
        <f t="shared" si="35"/>
        <v>43310</v>
      </c>
      <c r="C512" s="25">
        <v>118.8</v>
      </c>
      <c r="D512" s="25">
        <v>171.80180000000001</v>
      </c>
      <c r="E512" s="25">
        <v>142.79920000000001</v>
      </c>
      <c r="F512" s="25">
        <v>127.09870000000001</v>
      </c>
      <c r="G512" s="25">
        <v>144.67000000000002</v>
      </c>
      <c r="H512" s="25">
        <v>145.47999999999999</v>
      </c>
      <c r="I512" s="25">
        <v>173.64000000000001</v>
      </c>
      <c r="J512" s="25">
        <v>150.85</v>
      </c>
      <c r="K512" s="25">
        <v>132</v>
      </c>
      <c r="L512" s="25">
        <v>148.2518</v>
      </c>
      <c r="M512" s="25">
        <v>139.12</v>
      </c>
      <c r="N512" s="25" t="s">
        <v>97</v>
      </c>
      <c r="O512" s="25">
        <v>202.25</v>
      </c>
      <c r="P512" s="25">
        <v>145.41800000000001</v>
      </c>
      <c r="Q512" s="25">
        <v>140.91</v>
      </c>
      <c r="R512" s="25">
        <v>142.6</v>
      </c>
      <c r="S512" s="25">
        <v>148.32670000000002</v>
      </c>
      <c r="T512" s="25" t="s">
        <v>97</v>
      </c>
      <c r="U512" s="25">
        <v>126.39100000000001</v>
      </c>
      <c r="V512" s="25">
        <v>151.52000000000001</v>
      </c>
      <c r="W512" s="25">
        <v>141.1634</v>
      </c>
      <c r="X512" s="25">
        <v>174</v>
      </c>
      <c r="Y512" s="25">
        <v>157.02430000000001</v>
      </c>
      <c r="Z512" s="25">
        <v>160.4</v>
      </c>
      <c r="AA512" s="25">
        <v>152.57</v>
      </c>
      <c r="AB512" s="25">
        <v>158.21</v>
      </c>
      <c r="AC512" s="25">
        <v>162.8004</v>
      </c>
      <c r="AD512" s="25">
        <v>167.4418</v>
      </c>
      <c r="AE512" s="25">
        <v>142.87917947544696</v>
      </c>
      <c r="AF512" s="25">
        <v>142.17621694408666</v>
      </c>
    </row>
    <row r="513" spans="1:32">
      <c r="A513" s="21"/>
      <c r="B513" s="22">
        <f t="shared" si="35"/>
        <v>43317</v>
      </c>
      <c r="C513" s="23">
        <v>116.2</v>
      </c>
      <c r="D513" s="23" t="s">
        <v>95</v>
      </c>
      <c r="E513" s="23">
        <v>140.6737</v>
      </c>
      <c r="F513" s="23">
        <v>127.49890000000001</v>
      </c>
      <c r="G513" s="23">
        <v>144.51</v>
      </c>
      <c r="H513" s="23">
        <v>146.72999999999999</v>
      </c>
      <c r="I513" s="23">
        <v>175.5</v>
      </c>
      <c r="J513" s="23">
        <v>152.12</v>
      </c>
      <c r="K513" s="23">
        <v>132</v>
      </c>
      <c r="L513" s="23">
        <v>146.27880000000002</v>
      </c>
      <c r="M513" s="23">
        <v>137.33000000000001</v>
      </c>
      <c r="N513" s="23" t="s">
        <v>96</v>
      </c>
      <c r="O513" s="23">
        <v>202.53</v>
      </c>
      <c r="P513" s="23">
        <v>143.911</v>
      </c>
      <c r="Q513" s="23">
        <v>139.03</v>
      </c>
      <c r="R513" s="23">
        <v>141.4</v>
      </c>
      <c r="S513" s="23">
        <v>146.60169999999999</v>
      </c>
      <c r="T513" s="23" t="s">
        <v>97</v>
      </c>
      <c r="U513" s="23">
        <v>124.98700000000001</v>
      </c>
      <c r="V513" s="23">
        <v>150.46</v>
      </c>
      <c r="W513" s="23">
        <v>140.54040000000001</v>
      </c>
      <c r="X513" s="23">
        <v>174</v>
      </c>
      <c r="Y513" s="23">
        <v>155.03620000000001</v>
      </c>
      <c r="Z513" s="23">
        <v>159.11000000000001</v>
      </c>
      <c r="AA513" s="23">
        <v>151.83000000000001</v>
      </c>
      <c r="AB513" s="23">
        <v>156.5</v>
      </c>
      <c r="AC513" s="23">
        <v>164.1019</v>
      </c>
      <c r="AD513" s="23">
        <v>166.8597</v>
      </c>
      <c r="AE513" s="23">
        <v>142.47049632650871</v>
      </c>
      <c r="AF513" s="23">
        <v>141.77249684656556</v>
      </c>
    </row>
    <row r="514" spans="1:32">
      <c r="A514" s="21"/>
      <c r="B514" s="24">
        <f t="shared" si="35"/>
        <v>43324</v>
      </c>
      <c r="C514" s="25">
        <v>118</v>
      </c>
      <c r="D514" s="25">
        <v>172.19550000000001</v>
      </c>
      <c r="E514" s="25">
        <v>140.249</v>
      </c>
      <c r="F514" s="25">
        <v>127.72300000000001</v>
      </c>
      <c r="G514" s="25">
        <v>149.64000000000001</v>
      </c>
      <c r="H514" s="25">
        <v>145.58000000000001</v>
      </c>
      <c r="I514" s="25">
        <v>176.43</v>
      </c>
      <c r="J514" s="25">
        <v>151.54</v>
      </c>
      <c r="K514" s="25">
        <v>133</v>
      </c>
      <c r="L514" s="25">
        <v>147.86660000000001</v>
      </c>
      <c r="M514" s="25">
        <v>137.37</v>
      </c>
      <c r="N514" s="25" t="s">
        <v>95</v>
      </c>
      <c r="O514" s="25">
        <v>202.29</v>
      </c>
      <c r="P514" s="25">
        <v>146.21</v>
      </c>
      <c r="Q514" s="25">
        <v>138.20000000000002</v>
      </c>
      <c r="R514" s="25">
        <v>145.4</v>
      </c>
      <c r="S514" s="25">
        <v>148.44200000000001</v>
      </c>
      <c r="T514" s="25" t="s">
        <v>97</v>
      </c>
      <c r="U514" s="25">
        <v>126.197</v>
      </c>
      <c r="V514" s="25">
        <v>152.72</v>
      </c>
      <c r="W514" s="25">
        <v>144.67320000000001</v>
      </c>
      <c r="X514" s="25">
        <v>174</v>
      </c>
      <c r="Y514" s="25">
        <v>154.84720000000002</v>
      </c>
      <c r="Z514" s="25">
        <v>158.20000000000002</v>
      </c>
      <c r="AA514" s="25">
        <v>151.67000000000002</v>
      </c>
      <c r="AB514" s="25">
        <v>157.82</v>
      </c>
      <c r="AC514" s="25">
        <v>162.42570000000001</v>
      </c>
      <c r="AD514" s="25">
        <v>165.6951</v>
      </c>
      <c r="AE514" s="25">
        <v>144.83269474514591</v>
      </c>
      <c r="AF514" s="25">
        <v>144.23562941192722</v>
      </c>
    </row>
    <row r="515" spans="1:32">
      <c r="A515" s="21"/>
      <c r="B515" s="22">
        <f t="shared" ref="B515:B520" si="36">B514+7</f>
        <v>43331</v>
      </c>
      <c r="C515" s="23">
        <v>126.3</v>
      </c>
      <c r="D515" s="23">
        <v>171.30070000000001</v>
      </c>
      <c r="E515" s="23">
        <v>143.93270000000001</v>
      </c>
      <c r="F515" s="23">
        <v>129.9605</v>
      </c>
      <c r="G515" s="23">
        <v>156.58000000000001</v>
      </c>
      <c r="H515" s="23">
        <v>146.67000000000002</v>
      </c>
      <c r="I515" s="23">
        <v>175.5</v>
      </c>
      <c r="J515" s="23">
        <v>153.12</v>
      </c>
      <c r="K515" s="23">
        <v>133</v>
      </c>
      <c r="L515" s="23">
        <v>154.34520000000001</v>
      </c>
      <c r="M515" s="23">
        <v>137.30000000000001</v>
      </c>
      <c r="N515" s="23" t="s">
        <v>97</v>
      </c>
      <c r="O515" s="23">
        <v>202.12</v>
      </c>
      <c r="P515" s="23">
        <v>151.29300000000001</v>
      </c>
      <c r="Q515" s="23">
        <v>132.39000000000001</v>
      </c>
      <c r="R515" s="23">
        <v>151</v>
      </c>
      <c r="S515" s="23">
        <v>153.97920000000002</v>
      </c>
      <c r="T515" s="23" t="s">
        <v>97</v>
      </c>
      <c r="U515" s="23">
        <v>133.78700000000001</v>
      </c>
      <c r="V515" s="23">
        <v>158.07</v>
      </c>
      <c r="W515" s="23">
        <v>149.64160000000001</v>
      </c>
      <c r="X515" s="23">
        <v>174</v>
      </c>
      <c r="Y515" s="23">
        <v>156.02100000000002</v>
      </c>
      <c r="Z515" s="23">
        <v>160.99</v>
      </c>
      <c r="AA515" s="23">
        <v>157.04</v>
      </c>
      <c r="AB515" s="23">
        <v>157.5</v>
      </c>
      <c r="AC515" s="23">
        <v>162.20140000000001</v>
      </c>
      <c r="AD515" s="23">
        <v>165.685699819353</v>
      </c>
      <c r="AE515" s="23">
        <v>149.10742030169723</v>
      </c>
      <c r="AF515" s="23">
        <v>148.63296321147479</v>
      </c>
    </row>
    <row r="516" spans="1:32">
      <c r="A516" s="21"/>
      <c r="B516" s="24">
        <f t="shared" si="36"/>
        <v>43338</v>
      </c>
      <c r="C516" s="25">
        <v>132.80000000000001</v>
      </c>
      <c r="D516" s="25">
        <v>171.81200000000001</v>
      </c>
      <c r="E516" s="25">
        <v>148.00830000000002</v>
      </c>
      <c r="F516" s="25">
        <v>132.46200000000002</v>
      </c>
      <c r="G516" s="25">
        <v>159.39000000000001</v>
      </c>
      <c r="H516" s="25">
        <v>146.80000000000001</v>
      </c>
      <c r="I516" s="25">
        <v>176.43</v>
      </c>
      <c r="J516" s="25">
        <v>152.68</v>
      </c>
      <c r="K516" s="25">
        <v>133</v>
      </c>
      <c r="L516" s="25">
        <v>157.22230000000002</v>
      </c>
      <c r="M516" s="25">
        <v>137.15</v>
      </c>
      <c r="N516" s="25" t="s">
        <v>97</v>
      </c>
      <c r="O516" s="25">
        <v>202.25</v>
      </c>
      <c r="P516" s="25">
        <v>158.03100000000001</v>
      </c>
      <c r="Q516" s="25">
        <v>128.34</v>
      </c>
      <c r="R516" s="25">
        <v>157.1</v>
      </c>
      <c r="S516" s="25">
        <v>159.14600000000002</v>
      </c>
      <c r="T516" s="25" t="s">
        <v>97</v>
      </c>
      <c r="U516" s="25">
        <v>137.083</v>
      </c>
      <c r="V516" s="25">
        <v>161.77000000000001</v>
      </c>
      <c r="W516" s="25">
        <v>153.1277</v>
      </c>
      <c r="X516" s="25">
        <v>174</v>
      </c>
      <c r="Y516" s="25">
        <v>156.74290000000002</v>
      </c>
      <c r="Z516" s="25">
        <v>166.57</v>
      </c>
      <c r="AA516" s="25">
        <v>158.99</v>
      </c>
      <c r="AB516" s="25">
        <v>158.53</v>
      </c>
      <c r="AC516" s="25">
        <v>161.29400000000001</v>
      </c>
      <c r="AD516" s="25">
        <v>164.65050023926904</v>
      </c>
      <c r="AE516" s="25">
        <v>151.33891021493679</v>
      </c>
      <c r="AF516" s="25">
        <v>150.95794317429127</v>
      </c>
    </row>
    <row r="517" spans="1:32">
      <c r="A517" s="21"/>
      <c r="B517" s="22">
        <f t="shared" si="36"/>
        <v>43345</v>
      </c>
      <c r="C517" s="23">
        <v>131.80000000000001</v>
      </c>
      <c r="D517" s="23">
        <v>171.26500000000001</v>
      </c>
      <c r="E517" s="23">
        <v>148.76920000000001</v>
      </c>
      <c r="F517" s="23">
        <v>132.35560000000001</v>
      </c>
      <c r="G517" s="23">
        <v>159.72</v>
      </c>
      <c r="H517" s="23">
        <v>145.91</v>
      </c>
      <c r="I517" s="23">
        <v>174.57</v>
      </c>
      <c r="J517" s="23">
        <v>151.9</v>
      </c>
      <c r="K517" s="23">
        <v>137</v>
      </c>
      <c r="L517" s="23">
        <v>157.7158</v>
      </c>
      <c r="M517" s="23">
        <v>137.13</v>
      </c>
      <c r="N517" s="23" t="s">
        <v>97</v>
      </c>
      <c r="O517" s="23">
        <v>202.53</v>
      </c>
      <c r="P517" s="23">
        <v>159.19</v>
      </c>
      <c r="Q517" s="23">
        <v>123.15</v>
      </c>
      <c r="R517" s="23" t="s">
        <v>98</v>
      </c>
      <c r="S517" s="23">
        <v>158.71040000000002</v>
      </c>
      <c r="T517" s="23" t="s">
        <v>97</v>
      </c>
      <c r="U517" s="23">
        <v>137.07</v>
      </c>
      <c r="V517" s="23">
        <v>161.83000000000001</v>
      </c>
      <c r="W517" s="23">
        <v>153.75800000000001</v>
      </c>
      <c r="X517" s="23">
        <v>175</v>
      </c>
      <c r="Y517" s="23">
        <v>156.70140000000001</v>
      </c>
      <c r="Z517" s="23">
        <v>166.47</v>
      </c>
      <c r="AA517" s="23">
        <v>158.43</v>
      </c>
      <c r="AB517" s="23">
        <v>158.37</v>
      </c>
      <c r="AC517" s="23">
        <v>160.06040000000002</v>
      </c>
      <c r="AD517" s="23">
        <v>163.57809956845114</v>
      </c>
      <c r="AE517" s="23">
        <v>151.68632957496123</v>
      </c>
      <c r="AF517" s="23">
        <v>151.3459966275062</v>
      </c>
    </row>
    <row r="518" spans="1:32">
      <c r="A518" s="21"/>
      <c r="B518" s="24">
        <f t="shared" si="36"/>
        <v>43352</v>
      </c>
      <c r="C518" s="25">
        <v>132.5</v>
      </c>
      <c r="D518" s="25">
        <v>169.84350000000001</v>
      </c>
      <c r="E518" s="25">
        <v>149.08340000000001</v>
      </c>
      <c r="F518" s="25">
        <v>132.3751</v>
      </c>
      <c r="G518" s="25">
        <v>156.22999999999999</v>
      </c>
      <c r="H518" s="25">
        <v>149.22</v>
      </c>
      <c r="I518" s="25">
        <v>172.71</v>
      </c>
      <c r="J518" s="25">
        <v>152.43</v>
      </c>
      <c r="K518" s="25">
        <v>139</v>
      </c>
      <c r="L518" s="25">
        <v>157.18300000000002</v>
      </c>
      <c r="M518" s="25">
        <v>136.59</v>
      </c>
      <c r="N518" s="25" t="s">
        <v>97</v>
      </c>
      <c r="O518" s="25">
        <v>201.39000000000001</v>
      </c>
      <c r="P518" s="25">
        <v>167.54600000000002</v>
      </c>
      <c r="Q518" s="25">
        <v>131.94999999999999</v>
      </c>
      <c r="R518" s="25" t="s">
        <v>98</v>
      </c>
      <c r="S518" s="25">
        <v>160.17959999999999</v>
      </c>
      <c r="T518" s="25" t="s">
        <v>97</v>
      </c>
      <c r="U518" s="25">
        <v>131.63</v>
      </c>
      <c r="V518" s="25">
        <v>159.44</v>
      </c>
      <c r="W518" s="25">
        <v>150.48080000000002</v>
      </c>
      <c r="X518" s="25">
        <v>175</v>
      </c>
      <c r="Y518" s="25">
        <v>157.49420000000001</v>
      </c>
      <c r="Z518" s="25">
        <v>168.23</v>
      </c>
      <c r="AA518" s="25">
        <v>157.06</v>
      </c>
      <c r="AB518" s="25">
        <v>159.22</v>
      </c>
      <c r="AC518" s="25">
        <v>160.1113</v>
      </c>
      <c r="AD518" s="25">
        <v>164.30555246254718</v>
      </c>
      <c r="AE518" s="25">
        <v>149.96207136466748</v>
      </c>
      <c r="AF518" s="25">
        <v>149.55157106043271</v>
      </c>
    </row>
    <row r="519" spans="1:32">
      <c r="A519" s="21"/>
      <c r="B519" s="22">
        <f t="shared" si="36"/>
        <v>43359</v>
      </c>
      <c r="C519" s="23">
        <v>124.3</v>
      </c>
      <c r="D519" s="23">
        <v>169.99690000000001</v>
      </c>
      <c r="E519" s="23">
        <v>145.71030000000002</v>
      </c>
      <c r="F519" s="23">
        <v>132.3218</v>
      </c>
      <c r="G519" s="23">
        <v>150.75</v>
      </c>
      <c r="H519" s="23">
        <v>149.79</v>
      </c>
      <c r="I519" s="23">
        <v>174.57</v>
      </c>
      <c r="J519" s="23">
        <v>152.03</v>
      </c>
      <c r="K519" s="23">
        <v>140</v>
      </c>
      <c r="L519" s="23">
        <v>152.50839999999999</v>
      </c>
      <c r="M519" s="23">
        <v>136.80000000000001</v>
      </c>
      <c r="N519" s="23" t="s">
        <v>97</v>
      </c>
      <c r="O519" s="23">
        <v>201.98000000000002</v>
      </c>
      <c r="P519" s="23">
        <v>150.71700000000001</v>
      </c>
      <c r="Q519" s="23">
        <v>148.65</v>
      </c>
      <c r="R519" s="23" t="s">
        <v>98</v>
      </c>
      <c r="S519" s="23">
        <v>153.22839999999999</v>
      </c>
      <c r="T519" s="23" t="s">
        <v>97</v>
      </c>
      <c r="U519" s="23">
        <v>126.90400000000001</v>
      </c>
      <c r="V519" s="23">
        <v>154.34</v>
      </c>
      <c r="W519" s="23">
        <v>144.73740000000001</v>
      </c>
      <c r="X519" s="23">
        <v>172</v>
      </c>
      <c r="Y519" s="23">
        <v>155.22620000000001</v>
      </c>
      <c r="Z519" s="23">
        <v>163.04</v>
      </c>
      <c r="AA519" s="23">
        <v>155.05000000000001</v>
      </c>
      <c r="AB519" s="23">
        <v>159.91</v>
      </c>
      <c r="AC519" s="23">
        <v>162.2311</v>
      </c>
      <c r="AD519" s="23">
        <v>165.39804251105875</v>
      </c>
      <c r="AE519" s="23">
        <v>146.54023743822194</v>
      </c>
      <c r="AF519" s="23">
        <v>146.00054337369946</v>
      </c>
    </row>
    <row r="520" spans="1:32">
      <c r="A520" s="21"/>
      <c r="B520" s="24">
        <f t="shared" si="36"/>
        <v>43366</v>
      </c>
      <c r="C520" s="25">
        <v>119.10000000000001</v>
      </c>
      <c r="D520" s="25">
        <v>169.78220000000002</v>
      </c>
      <c r="E520" s="25">
        <v>144.35820000000001</v>
      </c>
      <c r="F520" s="25">
        <v>132.31200000000001</v>
      </c>
      <c r="G520" s="25">
        <v>146.74</v>
      </c>
      <c r="H520" s="25">
        <v>150.13</v>
      </c>
      <c r="I520" s="25">
        <v>172.71</v>
      </c>
      <c r="J520" s="25">
        <v>146.82</v>
      </c>
      <c r="K520" s="25">
        <v>139</v>
      </c>
      <c r="L520" s="25">
        <v>149.01009999999999</v>
      </c>
      <c r="M520" s="25">
        <v>136.29</v>
      </c>
      <c r="N520" s="25" t="s">
        <v>96</v>
      </c>
      <c r="O520" s="25">
        <v>199.89000000000001</v>
      </c>
      <c r="P520" s="25">
        <v>148.346</v>
      </c>
      <c r="Q520" s="25">
        <v>142.34</v>
      </c>
      <c r="R520" s="25" t="s">
        <v>98</v>
      </c>
      <c r="S520" s="25">
        <v>149.55010000000001</v>
      </c>
      <c r="T520" s="25" t="s">
        <v>97</v>
      </c>
      <c r="U520" s="25">
        <v>126.29900000000001</v>
      </c>
      <c r="V520" s="25">
        <v>149.58000000000001</v>
      </c>
      <c r="W520" s="25">
        <v>141.37220000000002</v>
      </c>
      <c r="X520" s="25">
        <v>170</v>
      </c>
      <c r="Y520" s="25">
        <v>152.84470000000002</v>
      </c>
      <c r="Z520" s="25">
        <v>161.02000000000001</v>
      </c>
      <c r="AA520" s="25">
        <v>149.89000000000001</v>
      </c>
      <c r="AB520" s="25">
        <v>161.72999999999999</v>
      </c>
      <c r="AC520" s="25">
        <v>164.1292</v>
      </c>
      <c r="AD520" s="25">
        <v>165.04848140770892</v>
      </c>
      <c r="AE520" s="25">
        <v>143.8622934861248</v>
      </c>
      <c r="AF520" s="25">
        <v>143.25392353316266</v>
      </c>
    </row>
    <row r="521" spans="1:32">
      <c r="A521" s="21"/>
      <c r="B521" s="22">
        <f t="shared" ref="B521:B526" si="37">B520+7</f>
        <v>43373</v>
      </c>
      <c r="C521" s="23">
        <v>106.2</v>
      </c>
      <c r="D521" s="23">
        <v>170.2526</v>
      </c>
      <c r="E521" s="23">
        <v>142.1086</v>
      </c>
      <c r="F521" s="23">
        <v>130.0532</v>
      </c>
      <c r="G521" s="23">
        <v>144.70000000000002</v>
      </c>
      <c r="H521" s="23">
        <v>149.68</v>
      </c>
      <c r="I521" s="23">
        <v>171.79</v>
      </c>
      <c r="J521" s="23">
        <v>144.57</v>
      </c>
      <c r="K521" s="23">
        <v>136</v>
      </c>
      <c r="L521" s="23">
        <v>147.1026</v>
      </c>
      <c r="M521" s="23">
        <v>140.14000000000001</v>
      </c>
      <c r="N521" s="23" t="s">
        <v>96</v>
      </c>
      <c r="O521" s="23">
        <v>200.72</v>
      </c>
      <c r="P521" s="23">
        <v>145.86199999999999</v>
      </c>
      <c r="Q521" s="23">
        <v>138.39000000000001</v>
      </c>
      <c r="R521" s="23" t="s">
        <v>98</v>
      </c>
      <c r="S521" s="23">
        <v>145.58629999999999</v>
      </c>
      <c r="T521" s="23" t="s">
        <v>97</v>
      </c>
      <c r="U521" s="23">
        <v>126.38000000000001</v>
      </c>
      <c r="V521" s="23">
        <v>146.94</v>
      </c>
      <c r="W521" s="23">
        <v>139.19740000000002</v>
      </c>
      <c r="X521" s="23">
        <v>166</v>
      </c>
      <c r="Y521" s="23">
        <v>149.4862</v>
      </c>
      <c r="Z521" s="23">
        <v>157.66</v>
      </c>
      <c r="AA521" s="23">
        <v>148.96</v>
      </c>
      <c r="AB521" s="23">
        <v>162.14000000000001</v>
      </c>
      <c r="AC521" s="23">
        <v>168.3381</v>
      </c>
      <c r="AD521" s="23">
        <v>164.161</v>
      </c>
      <c r="AE521" s="23">
        <v>141.8675826620605</v>
      </c>
      <c r="AF521" s="23">
        <v>141.22956290887967</v>
      </c>
    </row>
    <row r="522" spans="1:32">
      <c r="A522" s="21"/>
      <c r="B522" s="24">
        <f t="shared" si="37"/>
        <v>43380</v>
      </c>
      <c r="C522" s="25">
        <v>105.9</v>
      </c>
      <c r="D522" s="25">
        <v>172.39490000000001</v>
      </c>
      <c r="E522" s="25">
        <v>140.7166</v>
      </c>
      <c r="F522" s="25">
        <v>127.66430000000001</v>
      </c>
      <c r="G522" s="25">
        <v>143.81</v>
      </c>
      <c r="H522" s="25">
        <v>149.56</v>
      </c>
      <c r="I522" s="25">
        <v>172.71</v>
      </c>
      <c r="J522" s="25">
        <v>141.07</v>
      </c>
      <c r="K522" s="25">
        <v>133</v>
      </c>
      <c r="L522" s="25">
        <v>147.6867</v>
      </c>
      <c r="M522" s="25">
        <v>140.17000000000002</v>
      </c>
      <c r="N522" s="25" t="s">
        <v>96</v>
      </c>
      <c r="O522" s="25">
        <v>189.34</v>
      </c>
      <c r="P522" s="25">
        <v>144.12300000000002</v>
      </c>
      <c r="Q522" s="25">
        <v>139.06</v>
      </c>
      <c r="R522" s="25" t="s">
        <v>98</v>
      </c>
      <c r="S522" s="25">
        <v>145.91480000000001</v>
      </c>
      <c r="T522" s="25" t="s">
        <v>97</v>
      </c>
      <c r="U522" s="25">
        <v>123.09</v>
      </c>
      <c r="V522" s="25">
        <v>146.84</v>
      </c>
      <c r="W522" s="25">
        <v>138.60670000000002</v>
      </c>
      <c r="X522" s="25">
        <v>163</v>
      </c>
      <c r="Y522" s="25">
        <v>147.9187</v>
      </c>
      <c r="Z522" s="25">
        <v>155.31</v>
      </c>
      <c r="AA522" s="25">
        <v>148.42000000000002</v>
      </c>
      <c r="AB522" s="25">
        <v>163.57</v>
      </c>
      <c r="AC522" s="25">
        <v>164.09610000000001</v>
      </c>
      <c r="AD522" s="25">
        <v>165.22840349565618</v>
      </c>
      <c r="AE522" s="25">
        <v>140.40984468853668</v>
      </c>
      <c r="AF522" s="25">
        <v>139.69955750850994</v>
      </c>
    </row>
    <row r="523" spans="1:32">
      <c r="A523" s="21"/>
      <c r="B523" s="22">
        <f t="shared" si="37"/>
        <v>43387</v>
      </c>
      <c r="C523" s="23">
        <v>105.4</v>
      </c>
      <c r="D523" s="23">
        <v>172.2824</v>
      </c>
      <c r="E523" s="23">
        <v>140.7423</v>
      </c>
      <c r="F523" s="23">
        <v>126.9466</v>
      </c>
      <c r="G523" s="23">
        <v>141.46</v>
      </c>
      <c r="H523" s="23">
        <v>146.78</v>
      </c>
      <c r="I523" s="23">
        <v>172.71</v>
      </c>
      <c r="J523" s="23">
        <v>136.97</v>
      </c>
      <c r="K523" s="23">
        <v>132</v>
      </c>
      <c r="L523" s="23">
        <v>144.81360000000001</v>
      </c>
      <c r="M523" s="23">
        <v>140.04</v>
      </c>
      <c r="N523" s="23" t="s">
        <v>96</v>
      </c>
      <c r="O523" s="23">
        <v>187.67000000000002</v>
      </c>
      <c r="P523" s="23">
        <v>146.72200000000001</v>
      </c>
      <c r="Q523" s="23">
        <v>138.14000000000001</v>
      </c>
      <c r="R523" s="23" t="s">
        <v>98</v>
      </c>
      <c r="S523" s="23">
        <v>146.8503</v>
      </c>
      <c r="T523" s="23" t="s">
        <v>97</v>
      </c>
      <c r="U523" s="23">
        <v>121.18</v>
      </c>
      <c r="V523" s="23">
        <v>145.42000000000002</v>
      </c>
      <c r="W523" s="23">
        <v>136.9932</v>
      </c>
      <c r="X523" s="23">
        <v>160</v>
      </c>
      <c r="Y523" s="23">
        <v>147.6293</v>
      </c>
      <c r="Z523" s="23">
        <v>155.38</v>
      </c>
      <c r="AA523" s="23">
        <v>146.63</v>
      </c>
      <c r="AB523" s="23">
        <v>162.22999999999999</v>
      </c>
      <c r="AC523" s="23">
        <v>163.61600000000001</v>
      </c>
      <c r="AD523" s="23">
        <v>166.25873471069397</v>
      </c>
      <c r="AE523" s="23">
        <v>138.73973888616993</v>
      </c>
      <c r="AF523" s="23">
        <v>137.95216825437817</v>
      </c>
    </row>
    <row r="524" spans="1:32">
      <c r="A524" s="21"/>
      <c r="B524" s="24">
        <f t="shared" si="37"/>
        <v>43394</v>
      </c>
      <c r="C524" s="25">
        <v>103.10000000000001</v>
      </c>
      <c r="D524" s="25">
        <v>171.79670000000002</v>
      </c>
      <c r="E524" s="25">
        <v>137.26250000000002</v>
      </c>
      <c r="F524" s="25">
        <v>126.5314</v>
      </c>
      <c r="G524" s="25">
        <v>140.70000000000002</v>
      </c>
      <c r="H524" s="25">
        <v>149.26</v>
      </c>
      <c r="I524" s="25">
        <v>171.79</v>
      </c>
      <c r="J524" s="25">
        <v>136.21</v>
      </c>
      <c r="K524" s="25">
        <v>131</v>
      </c>
      <c r="L524" s="25">
        <v>141.24450000000002</v>
      </c>
      <c r="M524" s="25">
        <v>139.85</v>
      </c>
      <c r="N524" s="25" t="s">
        <v>96</v>
      </c>
      <c r="O524" s="25">
        <v>187.39000000000001</v>
      </c>
      <c r="P524" s="25">
        <v>141.07300000000001</v>
      </c>
      <c r="Q524" s="25">
        <v>133.80000000000001</v>
      </c>
      <c r="R524" s="25" t="s">
        <v>98</v>
      </c>
      <c r="S524" s="25">
        <v>143.20440000000002</v>
      </c>
      <c r="T524" s="25" t="s">
        <v>97</v>
      </c>
      <c r="U524" s="25">
        <v>121.2</v>
      </c>
      <c r="V524" s="25">
        <v>141.52000000000001</v>
      </c>
      <c r="W524" s="25">
        <v>134.02979999999999</v>
      </c>
      <c r="X524" s="25">
        <v>157</v>
      </c>
      <c r="Y524" s="25">
        <v>145.5111</v>
      </c>
      <c r="Z524" s="25">
        <v>151.70000000000002</v>
      </c>
      <c r="AA524" s="25">
        <v>144.82</v>
      </c>
      <c r="AB524" s="25">
        <v>162.96</v>
      </c>
      <c r="AC524" s="25">
        <v>164.78050000000002</v>
      </c>
      <c r="AD524" s="25">
        <v>165.46741537230983</v>
      </c>
      <c r="AE524" s="25">
        <v>137.43825630007004</v>
      </c>
      <c r="AF524" s="25">
        <v>136.63608465118313</v>
      </c>
    </row>
    <row r="525" spans="1:32">
      <c r="A525" s="21"/>
      <c r="B525" s="22">
        <f t="shared" si="37"/>
        <v>43401</v>
      </c>
      <c r="C525" s="23">
        <v>104</v>
      </c>
      <c r="D525" s="23">
        <v>172.18020000000001</v>
      </c>
      <c r="E525" s="23">
        <v>136.66240000000002</v>
      </c>
      <c r="F525" s="23">
        <v>126.66590000000001</v>
      </c>
      <c r="G525" s="23">
        <v>140.32</v>
      </c>
      <c r="H525" s="23">
        <v>148.47</v>
      </c>
      <c r="I525" s="23">
        <v>172.71</v>
      </c>
      <c r="J525" s="23">
        <v>132.91</v>
      </c>
      <c r="K525" s="23">
        <v>130</v>
      </c>
      <c r="L525" s="23">
        <v>143.19300000000001</v>
      </c>
      <c r="M525" s="23">
        <v>139.93</v>
      </c>
      <c r="N525" s="23" t="s">
        <v>96</v>
      </c>
      <c r="O525" s="23">
        <v>184.07</v>
      </c>
      <c r="P525" s="23">
        <v>140.625</v>
      </c>
      <c r="Q525" s="23">
        <v>133.97</v>
      </c>
      <c r="R525" s="23" t="s">
        <v>98</v>
      </c>
      <c r="S525" s="23">
        <v>142.23840000000001</v>
      </c>
      <c r="T525" s="23" t="s">
        <v>97</v>
      </c>
      <c r="U525" s="23">
        <v>121.21000000000001</v>
      </c>
      <c r="V525" s="23">
        <v>140.89000000000001</v>
      </c>
      <c r="W525" s="23">
        <v>131.33590000000001</v>
      </c>
      <c r="X525" s="23">
        <v>154</v>
      </c>
      <c r="Y525" s="23">
        <v>144.15860000000001</v>
      </c>
      <c r="Z525" s="23">
        <v>151.85</v>
      </c>
      <c r="AA525" s="23">
        <v>143.96</v>
      </c>
      <c r="AB525" s="23">
        <v>163.96</v>
      </c>
      <c r="AC525" s="23">
        <v>163.94710000000001</v>
      </c>
      <c r="AD525" s="23">
        <v>164.77337014324183</v>
      </c>
      <c r="AE525" s="23">
        <v>136.44089264020624</v>
      </c>
      <c r="AF525" s="23">
        <v>135.63003896628672</v>
      </c>
    </row>
    <row r="526" spans="1:32">
      <c r="A526" s="21"/>
      <c r="B526" s="24">
        <f t="shared" si="37"/>
        <v>43408</v>
      </c>
      <c r="C526" s="25">
        <v>103.3</v>
      </c>
      <c r="D526" s="25">
        <v>173.58110000000002</v>
      </c>
      <c r="E526" s="25">
        <v>136.29080000000002</v>
      </c>
      <c r="F526" s="25">
        <v>126.25920000000001</v>
      </c>
      <c r="G526" s="25">
        <v>140.62</v>
      </c>
      <c r="H526" s="25">
        <v>146.07</v>
      </c>
      <c r="I526" s="25">
        <v>172.71</v>
      </c>
      <c r="J526" s="25">
        <v>130.02000000000001</v>
      </c>
      <c r="K526" s="25">
        <v>130</v>
      </c>
      <c r="L526" s="25">
        <v>143.78579999999999</v>
      </c>
      <c r="M526" s="25">
        <v>139.67000000000002</v>
      </c>
      <c r="N526" s="25" t="s">
        <v>96</v>
      </c>
      <c r="O526" s="25">
        <v>174.65</v>
      </c>
      <c r="P526" s="25">
        <v>141.714</v>
      </c>
      <c r="Q526" s="25">
        <v>130.69</v>
      </c>
      <c r="R526" s="25" t="s">
        <v>96</v>
      </c>
      <c r="S526" s="25">
        <v>142.05090000000001</v>
      </c>
      <c r="T526" s="25" t="s">
        <v>96</v>
      </c>
      <c r="U526" s="25">
        <v>121.18</v>
      </c>
      <c r="V526" s="25">
        <v>140.72999999999999</v>
      </c>
      <c r="W526" s="25">
        <v>129.97</v>
      </c>
      <c r="X526" s="25">
        <v>152</v>
      </c>
      <c r="Y526" s="25">
        <v>143.54900000000001</v>
      </c>
      <c r="Z526" s="25">
        <v>151.76</v>
      </c>
      <c r="AA526" s="25">
        <v>143.70000000000002</v>
      </c>
      <c r="AB526" s="25">
        <v>164.21</v>
      </c>
      <c r="AC526" s="25">
        <v>164.2056</v>
      </c>
      <c r="AD526" s="25">
        <v>163.31397057161581</v>
      </c>
      <c r="AE526" s="25">
        <v>135.89457249887468</v>
      </c>
      <c r="AF526" s="25">
        <v>135.10972513436417</v>
      </c>
    </row>
    <row r="527" spans="1:32">
      <c r="A527" s="21"/>
      <c r="B527" s="22">
        <f t="shared" ref="B527:B532" si="38">B526+7</f>
        <v>43415</v>
      </c>
      <c r="C527" s="23">
        <v>103.60000000000001</v>
      </c>
      <c r="D527" s="23">
        <v>174.38900000000001</v>
      </c>
      <c r="E527" s="23">
        <v>136.36660000000001</v>
      </c>
      <c r="F527" s="23">
        <v>126.14540000000001</v>
      </c>
      <c r="G527" s="23">
        <v>140.45000000000002</v>
      </c>
      <c r="H527" s="23">
        <v>144.22999999999999</v>
      </c>
      <c r="I527" s="23">
        <v>173.64000000000001</v>
      </c>
      <c r="J527" s="23">
        <v>129.01</v>
      </c>
      <c r="K527" s="23">
        <v>129</v>
      </c>
      <c r="L527" s="23">
        <v>142.71380000000002</v>
      </c>
      <c r="M527" s="23">
        <v>139</v>
      </c>
      <c r="N527" s="23" t="s">
        <v>96</v>
      </c>
      <c r="O527" s="23">
        <v>175.93</v>
      </c>
      <c r="P527" s="23">
        <v>141.554</v>
      </c>
      <c r="Q527" s="23">
        <v>131.26</v>
      </c>
      <c r="R527" s="23" t="s">
        <v>98</v>
      </c>
      <c r="S527" s="23">
        <v>142.8184</v>
      </c>
      <c r="T527" s="23" t="s">
        <v>96</v>
      </c>
      <c r="U527" s="23">
        <v>121.19</v>
      </c>
      <c r="V527" s="23">
        <v>141.18</v>
      </c>
      <c r="W527" s="23">
        <v>130.1301</v>
      </c>
      <c r="X527" s="23">
        <v>151</v>
      </c>
      <c r="Y527" s="23">
        <v>142.7165</v>
      </c>
      <c r="Z527" s="23">
        <v>150.96</v>
      </c>
      <c r="AA527" s="23">
        <v>143.79</v>
      </c>
      <c r="AB527" s="23">
        <v>164.70000000000002</v>
      </c>
      <c r="AC527" s="23">
        <v>165.53440000000001</v>
      </c>
      <c r="AD527" s="23">
        <v>166.04949377647654</v>
      </c>
      <c r="AE527" s="23">
        <v>135.79759686926201</v>
      </c>
      <c r="AF527" s="23">
        <v>134.9316733760522</v>
      </c>
    </row>
    <row r="528" spans="1:32">
      <c r="A528" s="21"/>
      <c r="B528" s="24">
        <f t="shared" si="38"/>
        <v>43422</v>
      </c>
      <c r="C528" s="25">
        <v>103.60000000000001</v>
      </c>
      <c r="D528" s="25">
        <v>174.94120000000001</v>
      </c>
      <c r="E528" s="25">
        <v>135.63589999999999</v>
      </c>
      <c r="F528" s="25">
        <v>126.2534</v>
      </c>
      <c r="G528" s="25">
        <v>140.25</v>
      </c>
      <c r="H528" s="25">
        <v>144.49</v>
      </c>
      <c r="I528" s="25">
        <v>173.64000000000001</v>
      </c>
      <c r="J528" s="25">
        <v>128.32</v>
      </c>
      <c r="K528" s="25">
        <v>129</v>
      </c>
      <c r="L528" s="25">
        <v>141.38200000000001</v>
      </c>
      <c r="M528" s="25">
        <v>137.54</v>
      </c>
      <c r="N528" s="25" t="s">
        <v>96</v>
      </c>
      <c r="O528" s="25">
        <v>177</v>
      </c>
      <c r="P528" s="25">
        <v>140.69900000000001</v>
      </c>
      <c r="Q528" s="25">
        <v>129.74</v>
      </c>
      <c r="R528" s="25" t="s">
        <v>98</v>
      </c>
      <c r="S528" s="25">
        <v>142.53470000000002</v>
      </c>
      <c r="T528" s="25" t="s">
        <v>96</v>
      </c>
      <c r="U528" s="25">
        <v>121.2</v>
      </c>
      <c r="V528" s="25">
        <v>140.88</v>
      </c>
      <c r="W528" s="25">
        <v>130.5814</v>
      </c>
      <c r="X528" s="25">
        <v>151</v>
      </c>
      <c r="Y528" s="25">
        <v>141.75740000000002</v>
      </c>
      <c r="Z528" s="25">
        <v>150.24</v>
      </c>
      <c r="AA528" s="25">
        <v>141.92000000000002</v>
      </c>
      <c r="AB528" s="25">
        <v>164.12</v>
      </c>
      <c r="AC528" s="25">
        <v>166.19900000000001</v>
      </c>
      <c r="AD528" s="25">
        <v>164.20962750884422</v>
      </c>
      <c r="AE528" s="25">
        <v>135.62359241686423</v>
      </c>
      <c r="AF528" s="25">
        <v>134.80535313332771</v>
      </c>
    </row>
    <row r="529" spans="1:32">
      <c r="A529" s="21"/>
      <c r="B529" s="22">
        <f t="shared" si="38"/>
        <v>43429</v>
      </c>
      <c r="C529" s="23">
        <v>105.7</v>
      </c>
      <c r="D529" s="23">
        <v>175.43200000000002</v>
      </c>
      <c r="E529" s="23">
        <v>135.93690000000001</v>
      </c>
      <c r="F529" s="23">
        <v>128.25</v>
      </c>
      <c r="G529" s="23">
        <v>140.53</v>
      </c>
      <c r="H529" s="23">
        <v>142.84</v>
      </c>
      <c r="I529" s="23">
        <v>169.93</v>
      </c>
      <c r="J529" s="23">
        <v>127.78</v>
      </c>
      <c r="K529" s="23">
        <v>129</v>
      </c>
      <c r="L529" s="23">
        <v>145.0984</v>
      </c>
      <c r="M529" s="23">
        <v>137.96</v>
      </c>
      <c r="N529" s="23" t="s">
        <v>96</v>
      </c>
      <c r="O529" s="23">
        <v>174.83</v>
      </c>
      <c r="P529" s="23">
        <v>138.54400000000001</v>
      </c>
      <c r="Q529" s="23">
        <v>129.12</v>
      </c>
      <c r="R529" s="23" t="s">
        <v>98</v>
      </c>
      <c r="S529" s="23">
        <v>142.3878</v>
      </c>
      <c r="T529" s="23" t="s">
        <v>96</v>
      </c>
      <c r="U529" s="23">
        <v>121.2</v>
      </c>
      <c r="V529" s="23">
        <v>141.07</v>
      </c>
      <c r="W529" s="23">
        <v>129.94210000000001</v>
      </c>
      <c r="X529" s="23">
        <v>151</v>
      </c>
      <c r="Y529" s="23">
        <v>141.33369999999999</v>
      </c>
      <c r="Z529" s="23">
        <v>151.22999999999999</v>
      </c>
      <c r="AA529" s="23">
        <v>143</v>
      </c>
      <c r="AB529" s="23">
        <v>163.42000000000002</v>
      </c>
      <c r="AC529" s="23">
        <v>165.96100000000001</v>
      </c>
      <c r="AD529" s="23">
        <v>162.51990718301082</v>
      </c>
      <c r="AE529" s="23">
        <v>135.70955804039795</v>
      </c>
      <c r="AF529" s="23">
        <v>134.94214499985375</v>
      </c>
    </row>
    <row r="530" spans="1:32">
      <c r="A530" s="21"/>
      <c r="B530" s="24">
        <f t="shared" si="38"/>
        <v>43436</v>
      </c>
      <c r="C530" s="25">
        <v>105.8</v>
      </c>
      <c r="D530" s="25">
        <v>174.31740000000002</v>
      </c>
      <c r="E530" s="25">
        <v>135.99270000000001</v>
      </c>
      <c r="F530" s="25">
        <v>128.65450000000001</v>
      </c>
      <c r="G530" s="25">
        <v>140.16</v>
      </c>
      <c r="H530" s="25">
        <v>145.22999999999999</v>
      </c>
      <c r="I530" s="25">
        <v>171.79</v>
      </c>
      <c r="J530" s="25">
        <v>127.43</v>
      </c>
      <c r="K530" s="25">
        <v>129</v>
      </c>
      <c r="L530" s="25">
        <v>144.08870000000002</v>
      </c>
      <c r="M530" s="25">
        <v>138.24</v>
      </c>
      <c r="N530" s="25" t="s">
        <v>96</v>
      </c>
      <c r="O530" s="25">
        <v>163.83000000000001</v>
      </c>
      <c r="P530" s="25">
        <v>134.279</v>
      </c>
      <c r="Q530" s="25">
        <v>127.02</v>
      </c>
      <c r="R530" s="25" t="s">
        <v>98</v>
      </c>
      <c r="S530" s="25">
        <v>141.74209999999999</v>
      </c>
      <c r="T530" s="25" t="s">
        <v>96</v>
      </c>
      <c r="U530" s="25">
        <v>121.2</v>
      </c>
      <c r="V530" s="25">
        <v>140.86000000000001</v>
      </c>
      <c r="W530" s="25">
        <v>129.75579999999999</v>
      </c>
      <c r="X530" s="25">
        <v>151</v>
      </c>
      <c r="Y530" s="25">
        <v>143.2782</v>
      </c>
      <c r="Z530" s="25">
        <v>149.9</v>
      </c>
      <c r="AA530" s="25">
        <v>142.4</v>
      </c>
      <c r="AB530" s="25">
        <v>164.18</v>
      </c>
      <c r="AC530" s="25">
        <v>166.72220000000002</v>
      </c>
      <c r="AD530" s="25">
        <v>161.9665026787554</v>
      </c>
      <c r="AE530" s="25">
        <v>135.56744173707682</v>
      </c>
      <c r="AF530" s="25">
        <v>134.81180118614392</v>
      </c>
    </row>
    <row r="531" spans="1:32">
      <c r="A531" s="21"/>
      <c r="B531" s="22">
        <f t="shared" si="38"/>
        <v>43443</v>
      </c>
      <c r="C531" s="23">
        <v>105.60000000000001</v>
      </c>
      <c r="D531" s="23">
        <v>175.66720000000001</v>
      </c>
      <c r="E531" s="23">
        <v>136.36440000000002</v>
      </c>
      <c r="F531" s="23">
        <v>129.70480000000001</v>
      </c>
      <c r="G531" s="23">
        <v>140.11000000000001</v>
      </c>
      <c r="H531" s="23">
        <v>147.11000000000001</v>
      </c>
      <c r="I531" s="23">
        <v>170.86</v>
      </c>
      <c r="J531" s="23">
        <v>127.64</v>
      </c>
      <c r="K531" s="23">
        <v>129</v>
      </c>
      <c r="L531" s="23">
        <v>143.4091</v>
      </c>
      <c r="M531" s="23">
        <v>139.25</v>
      </c>
      <c r="N531" s="23" t="s">
        <v>96</v>
      </c>
      <c r="O531" s="23">
        <v>162.02000000000001</v>
      </c>
      <c r="P531" s="23">
        <v>134.61600000000001</v>
      </c>
      <c r="Q531" s="23">
        <v>126.51</v>
      </c>
      <c r="R531" s="23" t="s">
        <v>98</v>
      </c>
      <c r="S531" s="23">
        <v>142.81620000000001</v>
      </c>
      <c r="T531" s="23" t="s">
        <v>96</v>
      </c>
      <c r="U531" s="23">
        <v>121.21000000000001</v>
      </c>
      <c r="V531" s="23">
        <v>141.28</v>
      </c>
      <c r="W531" s="23">
        <v>128.81270000000001</v>
      </c>
      <c r="X531" s="23">
        <v>151</v>
      </c>
      <c r="Y531" s="23">
        <v>146.2835</v>
      </c>
      <c r="Z531" s="23">
        <v>150.75</v>
      </c>
      <c r="AA531" s="23">
        <v>142.06</v>
      </c>
      <c r="AB531" s="23">
        <v>163.78</v>
      </c>
      <c r="AC531" s="23">
        <v>165.90430000000001</v>
      </c>
      <c r="AD531" s="23">
        <v>160.73041631034189</v>
      </c>
      <c r="AE531" s="23">
        <v>135.57572829741304</v>
      </c>
      <c r="AF531" s="23">
        <v>134.85570678018431</v>
      </c>
    </row>
    <row r="532" spans="1:32">
      <c r="A532" s="21"/>
      <c r="B532" s="24">
        <f t="shared" si="38"/>
        <v>43450</v>
      </c>
      <c r="C532" s="25">
        <v>105.7</v>
      </c>
      <c r="D532" s="25">
        <v>168.36590000000001</v>
      </c>
      <c r="E532" s="25">
        <v>136.86860000000001</v>
      </c>
      <c r="F532" s="25">
        <v>132.62620000000001</v>
      </c>
      <c r="G532" s="25">
        <v>140.47</v>
      </c>
      <c r="H532" s="25">
        <v>146.45000000000002</v>
      </c>
      <c r="I532" s="25">
        <v>176.43</v>
      </c>
      <c r="J532" s="25">
        <v>127.79</v>
      </c>
      <c r="K532" s="25">
        <v>130</v>
      </c>
      <c r="L532" s="25">
        <v>144.50120000000001</v>
      </c>
      <c r="M532" s="25">
        <v>138.89000000000001</v>
      </c>
      <c r="N532" s="25" t="s">
        <v>96</v>
      </c>
      <c r="O532" s="25">
        <v>162.31</v>
      </c>
      <c r="P532" s="25">
        <v>129.405</v>
      </c>
      <c r="Q532" s="25">
        <v>123.69</v>
      </c>
      <c r="R532" s="25" t="s">
        <v>98</v>
      </c>
      <c r="S532" s="25">
        <v>143.5513</v>
      </c>
      <c r="T532" s="25" t="s">
        <v>96</v>
      </c>
      <c r="U532" s="25">
        <v>121.19</v>
      </c>
      <c r="V532" s="25">
        <v>141.29</v>
      </c>
      <c r="W532" s="25">
        <v>127.8322</v>
      </c>
      <c r="X532" s="25">
        <v>151</v>
      </c>
      <c r="Y532" s="25">
        <v>150.0307</v>
      </c>
      <c r="Z532" s="25">
        <v>150.77000000000001</v>
      </c>
      <c r="AA532" s="25">
        <v>143.74</v>
      </c>
      <c r="AB532" s="25">
        <v>162.20000000000002</v>
      </c>
      <c r="AC532" s="25">
        <v>167.328</v>
      </c>
      <c r="AD532" s="25">
        <v>158.98800243479533</v>
      </c>
      <c r="AE532" s="25">
        <v>135.81732992424028</v>
      </c>
      <c r="AF532" s="25">
        <v>135.15282425394955</v>
      </c>
    </row>
    <row r="533" spans="1:32">
      <c r="A533" s="21"/>
      <c r="B533" s="22">
        <f t="shared" ref="B533:B538" si="39">B532+7</f>
        <v>43457</v>
      </c>
      <c r="C533" s="23">
        <v>105.9</v>
      </c>
      <c r="D533" s="23">
        <v>166.5763</v>
      </c>
      <c r="E533" s="23">
        <v>136.25310000000002</v>
      </c>
      <c r="F533" s="23">
        <v>131.11320000000001</v>
      </c>
      <c r="G533" s="23">
        <v>140.16</v>
      </c>
      <c r="H533" s="23" t="s">
        <v>97</v>
      </c>
      <c r="I533" s="23">
        <v>177.36</v>
      </c>
      <c r="J533" s="23">
        <v>127.64</v>
      </c>
      <c r="K533" s="23">
        <v>129</v>
      </c>
      <c r="L533" s="23">
        <v>143.54330000000002</v>
      </c>
      <c r="M533" s="23">
        <v>138.62</v>
      </c>
      <c r="N533" s="23" t="s">
        <v>96</v>
      </c>
      <c r="O533" s="23" t="s">
        <v>97</v>
      </c>
      <c r="P533" s="23">
        <v>128.58100000000002</v>
      </c>
      <c r="Q533" s="23">
        <v>125.12</v>
      </c>
      <c r="R533" s="23" t="s">
        <v>98</v>
      </c>
      <c r="S533" s="23">
        <v>144.53380000000001</v>
      </c>
      <c r="T533" s="23" t="s">
        <v>96</v>
      </c>
      <c r="U533" s="23">
        <v>122.52</v>
      </c>
      <c r="V533" s="23">
        <v>140.97999999999999</v>
      </c>
      <c r="W533" s="23">
        <v>128.4554</v>
      </c>
      <c r="X533" s="23">
        <v>150</v>
      </c>
      <c r="Y533" s="23">
        <v>152.02450000000002</v>
      </c>
      <c r="Z533" s="23">
        <v>150.22</v>
      </c>
      <c r="AA533" s="23">
        <v>145.08000000000001</v>
      </c>
      <c r="AB533" s="23">
        <v>163.11000000000001</v>
      </c>
      <c r="AC533" s="23">
        <v>168.8015</v>
      </c>
      <c r="AD533" s="23">
        <v>158.4462</v>
      </c>
      <c r="AE533" s="23">
        <v>135.76692145957156</v>
      </c>
      <c r="AF533" s="23">
        <v>135.11775502490676</v>
      </c>
    </row>
    <row r="534" spans="1:32">
      <c r="A534" s="21"/>
      <c r="B534" s="24">
        <f t="shared" si="39"/>
        <v>43464</v>
      </c>
      <c r="C534" s="25">
        <v>106</v>
      </c>
      <c r="D534" s="25">
        <v>165.4924</v>
      </c>
      <c r="E534" s="25">
        <v>136.8545</v>
      </c>
      <c r="F534" s="25">
        <v>127.6314</v>
      </c>
      <c r="G534" s="25">
        <v>140.44</v>
      </c>
      <c r="H534" s="25">
        <v>143.74</v>
      </c>
      <c r="I534" s="25">
        <v>177.85</v>
      </c>
      <c r="J534" s="25">
        <v>128.64000000000001</v>
      </c>
      <c r="K534" s="25">
        <v>128</v>
      </c>
      <c r="L534" s="25">
        <v>143.7236</v>
      </c>
      <c r="M534" s="25">
        <v>138.62</v>
      </c>
      <c r="N534" s="25" t="s">
        <v>96</v>
      </c>
      <c r="O534" s="25">
        <v>162.31</v>
      </c>
      <c r="P534" s="25">
        <v>128.31800000000001</v>
      </c>
      <c r="Q534" s="25">
        <v>123.2</v>
      </c>
      <c r="R534" s="25" t="s">
        <v>98</v>
      </c>
      <c r="S534" s="25">
        <v>143.78730000000002</v>
      </c>
      <c r="T534" s="25" t="s">
        <v>96</v>
      </c>
      <c r="U534" s="25">
        <v>122.56</v>
      </c>
      <c r="V534" s="25">
        <v>141.82</v>
      </c>
      <c r="W534" s="25">
        <v>128.3152</v>
      </c>
      <c r="X534" s="25">
        <v>150</v>
      </c>
      <c r="Y534" s="25">
        <v>151.37569999999999</v>
      </c>
      <c r="Z534" s="25">
        <v>150.06</v>
      </c>
      <c r="AA534" s="25">
        <v>143.31</v>
      </c>
      <c r="AB534" s="25">
        <v>165.17000000000002</v>
      </c>
      <c r="AC534" s="25">
        <v>165.66200000000001</v>
      </c>
      <c r="AD534" s="25">
        <v>156.45350000000002</v>
      </c>
      <c r="AE534" s="25">
        <v>135.47328921812073</v>
      </c>
      <c r="AF534" s="25">
        <v>134.87275650683938</v>
      </c>
    </row>
    <row r="535" spans="1:32">
      <c r="A535" s="21"/>
      <c r="B535" s="22">
        <f t="shared" si="39"/>
        <v>43471</v>
      </c>
      <c r="C535" s="23">
        <v>105.9</v>
      </c>
      <c r="D535" s="23" t="s">
        <v>97</v>
      </c>
      <c r="E535" s="23">
        <v>137.1474</v>
      </c>
      <c r="F535" s="23">
        <v>127.75460000000001</v>
      </c>
      <c r="G535" s="23">
        <v>139.76</v>
      </c>
      <c r="H535" s="23">
        <v>146.83000000000001</v>
      </c>
      <c r="I535" s="23">
        <v>173.64000000000001</v>
      </c>
      <c r="J535" s="23">
        <v>128.54</v>
      </c>
      <c r="K535" s="23">
        <v>129</v>
      </c>
      <c r="L535" s="23">
        <v>141.06570000000002</v>
      </c>
      <c r="M535" s="23">
        <v>136.39000000000001</v>
      </c>
      <c r="N535" s="23" t="s">
        <v>96</v>
      </c>
      <c r="O535" s="23">
        <v>162.86000000000001</v>
      </c>
      <c r="P535" s="23">
        <v>126.68600000000001</v>
      </c>
      <c r="Q535" s="23">
        <v>122.22</v>
      </c>
      <c r="R535" s="23" t="s">
        <v>98</v>
      </c>
      <c r="S535" s="23">
        <v>142.7578</v>
      </c>
      <c r="T535" s="23" t="s">
        <v>96</v>
      </c>
      <c r="U535" s="23">
        <v>121.8</v>
      </c>
      <c r="V535" s="23">
        <v>141.02000000000001</v>
      </c>
      <c r="W535" s="23">
        <v>125.745</v>
      </c>
      <c r="X535" s="23">
        <v>138</v>
      </c>
      <c r="Y535" s="23">
        <v>149.97370000000001</v>
      </c>
      <c r="Z535" s="23">
        <v>148.01</v>
      </c>
      <c r="AA535" s="23">
        <v>141.4</v>
      </c>
      <c r="AB535" s="23">
        <v>164.04</v>
      </c>
      <c r="AC535" s="23">
        <v>169.21120000000002</v>
      </c>
      <c r="AD535" s="23">
        <v>156.18011791014433</v>
      </c>
      <c r="AE535" s="23">
        <v>134.46990309303777</v>
      </c>
      <c r="AF535" s="23">
        <v>133.84847542738959</v>
      </c>
    </row>
    <row r="536" spans="1:32">
      <c r="A536" s="21"/>
      <c r="B536" s="24">
        <f t="shared" si="39"/>
        <v>43478</v>
      </c>
      <c r="C536" s="25">
        <v>105.4</v>
      </c>
      <c r="D536" s="25" t="s">
        <v>96</v>
      </c>
      <c r="E536" s="25">
        <v>138.02180000000001</v>
      </c>
      <c r="F536" s="25">
        <v>127.10980000000001</v>
      </c>
      <c r="G536" s="25">
        <v>140.07</v>
      </c>
      <c r="H536" s="25">
        <v>145.12</v>
      </c>
      <c r="I536" s="25">
        <v>174.57</v>
      </c>
      <c r="J536" s="25">
        <v>126.8</v>
      </c>
      <c r="K536" s="25">
        <v>129</v>
      </c>
      <c r="L536" s="25">
        <v>140.78140000000002</v>
      </c>
      <c r="M536" s="25">
        <v>136.87</v>
      </c>
      <c r="N536" s="25" t="s">
        <v>96</v>
      </c>
      <c r="O536" s="25">
        <v>161.04</v>
      </c>
      <c r="P536" s="25">
        <v>127.39700000000001</v>
      </c>
      <c r="Q536" s="25">
        <v>122.04</v>
      </c>
      <c r="R536" s="25" t="s">
        <v>96</v>
      </c>
      <c r="S536" s="25">
        <v>142.62360000000001</v>
      </c>
      <c r="T536" s="25" t="s">
        <v>96</v>
      </c>
      <c r="U536" s="25">
        <v>121.91</v>
      </c>
      <c r="V536" s="25">
        <v>141.28</v>
      </c>
      <c r="W536" s="25">
        <v>125.55430000000001</v>
      </c>
      <c r="X536" s="25">
        <v>138</v>
      </c>
      <c r="Y536" s="25">
        <v>147.07259999999999</v>
      </c>
      <c r="Z536" s="25">
        <v>150.57</v>
      </c>
      <c r="AA536" s="25">
        <v>144.09</v>
      </c>
      <c r="AB536" s="25">
        <v>165.06</v>
      </c>
      <c r="AC536" s="25">
        <v>168.20410000000001</v>
      </c>
      <c r="AD536" s="25">
        <v>155.57850000000002</v>
      </c>
      <c r="AE536" s="25">
        <v>134.30436030250939</v>
      </c>
      <c r="AF536" s="25">
        <v>133.69541423778506</v>
      </c>
    </row>
    <row r="537" spans="1:32">
      <c r="A537" s="21"/>
      <c r="B537" s="22">
        <f t="shared" si="39"/>
        <v>43485</v>
      </c>
      <c r="C537" s="23">
        <v>105</v>
      </c>
      <c r="D537" s="23" t="s">
        <v>97</v>
      </c>
      <c r="E537" s="23">
        <v>137.88830000000002</v>
      </c>
      <c r="F537" s="23">
        <v>127.40450000000001</v>
      </c>
      <c r="G537" s="23">
        <v>140</v>
      </c>
      <c r="H537" s="23">
        <v>142.45000000000002</v>
      </c>
      <c r="I537" s="23">
        <v>175.5</v>
      </c>
      <c r="J537" s="23">
        <v>128.54</v>
      </c>
      <c r="K537" s="23">
        <v>129</v>
      </c>
      <c r="L537" s="23">
        <v>141.46960000000001</v>
      </c>
      <c r="M537" s="23">
        <v>136.17000000000002</v>
      </c>
      <c r="N537" s="23" t="s">
        <v>96</v>
      </c>
      <c r="O537" s="23">
        <v>162.56</v>
      </c>
      <c r="P537" s="23">
        <v>126.4</v>
      </c>
      <c r="Q537" s="23">
        <v>122.10000000000001</v>
      </c>
      <c r="R537" s="23" t="s">
        <v>98</v>
      </c>
      <c r="S537" s="23">
        <v>143.11680000000001</v>
      </c>
      <c r="T537" s="23">
        <v>214</v>
      </c>
      <c r="U537" s="23">
        <v>122.23</v>
      </c>
      <c r="V537" s="23">
        <v>140.25</v>
      </c>
      <c r="W537" s="23">
        <v>125.62140000000001</v>
      </c>
      <c r="X537" s="23">
        <v>138</v>
      </c>
      <c r="Y537" s="23">
        <v>141.36100000000002</v>
      </c>
      <c r="Z537" s="23">
        <v>150.12</v>
      </c>
      <c r="AA537" s="23">
        <v>142.51</v>
      </c>
      <c r="AB537" s="23">
        <v>164.13</v>
      </c>
      <c r="AC537" s="23">
        <v>168.16930000000002</v>
      </c>
      <c r="AD537" s="23">
        <v>158.5187</v>
      </c>
      <c r="AE537" s="23">
        <v>134.41715506944536</v>
      </c>
      <c r="AF537" s="23">
        <v>133.74009397266224</v>
      </c>
    </row>
    <row r="538" spans="1:32">
      <c r="A538" s="21"/>
      <c r="B538" s="24">
        <f t="shared" si="39"/>
        <v>43492</v>
      </c>
      <c r="C538" s="25">
        <v>103.10000000000001</v>
      </c>
      <c r="D538" s="25" t="s">
        <v>97</v>
      </c>
      <c r="E538" s="25">
        <v>137.4529</v>
      </c>
      <c r="F538" s="25">
        <v>126.5711</v>
      </c>
      <c r="G538" s="25">
        <v>140.33000000000001</v>
      </c>
      <c r="H538" s="25">
        <v>144.47999999999999</v>
      </c>
      <c r="I538" s="25">
        <v>174.57</v>
      </c>
      <c r="J538" s="25">
        <v>126.77</v>
      </c>
      <c r="K538" s="25">
        <v>129</v>
      </c>
      <c r="L538" s="25">
        <v>142.64320000000001</v>
      </c>
      <c r="M538" s="25">
        <v>136.68</v>
      </c>
      <c r="N538" s="25" t="s">
        <v>96</v>
      </c>
      <c r="O538" s="25">
        <v>161.83000000000001</v>
      </c>
      <c r="P538" s="25">
        <v>130.79300000000001</v>
      </c>
      <c r="Q538" s="25">
        <v>121.14</v>
      </c>
      <c r="R538" s="25" t="s">
        <v>98</v>
      </c>
      <c r="S538" s="25">
        <v>142.34880000000001</v>
      </c>
      <c r="T538" s="25">
        <v>214</v>
      </c>
      <c r="U538" s="25">
        <v>121.82000000000001</v>
      </c>
      <c r="V538" s="25">
        <v>139.26</v>
      </c>
      <c r="W538" s="25">
        <v>125.7119</v>
      </c>
      <c r="X538" s="25">
        <v>138</v>
      </c>
      <c r="Y538" s="25">
        <v>133.27209999999999</v>
      </c>
      <c r="Z538" s="25">
        <v>147.52000000000001</v>
      </c>
      <c r="AA538" s="25">
        <v>141.44</v>
      </c>
      <c r="AB538" s="25">
        <v>164.44</v>
      </c>
      <c r="AC538" s="25">
        <v>166.42530000000002</v>
      </c>
      <c r="AD538" s="25">
        <v>160.69820000000001</v>
      </c>
      <c r="AE538" s="25">
        <v>134.11808514204398</v>
      </c>
      <c r="AF538" s="25">
        <v>133.3701371066953</v>
      </c>
    </row>
    <row r="539" spans="1:32">
      <c r="A539" s="21"/>
      <c r="B539" s="22">
        <f t="shared" ref="B539:B544" si="40">B538+7</f>
        <v>43499</v>
      </c>
      <c r="C539" s="23">
        <v>103.7</v>
      </c>
      <c r="D539" s="23">
        <v>157.3116</v>
      </c>
      <c r="E539" s="23">
        <v>137.1071</v>
      </c>
      <c r="F539" s="23">
        <v>127.1195</v>
      </c>
      <c r="G539" s="23">
        <v>140.32</v>
      </c>
      <c r="H539" s="23">
        <v>144.47</v>
      </c>
      <c r="I539" s="23">
        <v>173.64000000000001</v>
      </c>
      <c r="J539" s="23">
        <v>126.97</v>
      </c>
      <c r="K539" s="23">
        <v>129</v>
      </c>
      <c r="L539" s="23">
        <v>142.66910000000001</v>
      </c>
      <c r="M539" s="23">
        <v>137.19</v>
      </c>
      <c r="N539" s="23" t="s">
        <v>96</v>
      </c>
      <c r="O539" s="23">
        <v>161.22</v>
      </c>
      <c r="P539" s="23">
        <v>127.22500000000001</v>
      </c>
      <c r="Q539" s="23">
        <v>121.95</v>
      </c>
      <c r="R539" s="23" t="s">
        <v>98</v>
      </c>
      <c r="S539" s="23">
        <v>141.94589999999999</v>
      </c>
      <c r="T539" s="23">
        <v>214</v>
      </c>
      <c r="U539" s="23">
        <v>122.06</v>
      </c>
      <c r="V539" s="23">
        <v>138.96</v>
      </c>
      <c r="W539" s="23">
        <v>126.033</v>
      </c>
      <c r="X539" s="23">
        <v>138</v>
      </c>
      <c r="Y539" s="23">
        <v>124.52200000000001</v>
      </c>
      <c r="Z539" s="23">
        <v>148.72</v>
      </c>
      <c r="AA539" s="23">
        <v>140.11000000000001</v>
      </c>
      <c r="AB539" s="23">
        <v>164.14000000000001</v>
      </c>
      <c r="AC539" s="23">
        <v>166.2852</v>
      </c>
      <c r="AD539" s="23">
        <v>160.79770000000002</v>
      </c>
      <c r="AE539" s="23">
        <v>134.02713863153056</v>
      </c>
      <c r="AF539" s="23">
        <v>133.27375468963675</v>
      </c>
    </row>
    <row r="540" spans="1:32">
      <c r="A540" s="21"/>
      <c r="B540" s="24">
        <f t="shared" si="40"/>
        <v>43506</v>
      </c>
      <c r="C540" s="25">
        <v>103.60000000000001</v>
      </c>
      <c r="D540" s="25">
        <v>156.4117</v>
      </c>
      <c r="E540" s="25">
        <v>136.101</v>
      </c>
      <c r="F540" s="25">
        <v>127.8052</v>
      </c>
      <c r="G540" s="25">
        <v>141.92000000000002</v>
      </c>
      <c r="H540" s="25">
        <v>144.22</v>
      </c>
      <c r="I540" s="25">
        <v>168.07</v>
      </c>
      <c r="J540" s="25">
        <v>127.43</v>
      </c>
      <c r="K540" s="25">
        <v>129</v>
      </c>
      <c r="L540" s="25">
        <v>142.8742</v>
      </c>
      <c r="M540" s="25">
        <v>136.75</v>
      </c>
      <c r="N540" s="25" t="s">
        <v>96</v>
      </c>
      <c r="O540" s="25">
        <v>161.68</v>
      </c>
      <c r="P540" s="25">
        <v>127.039</v>
      </c>
      <c r="Q540" s="25">
        <v>121.65</v>
      </c>
      <c r="R540" s="25" t="s">
        <v>98</v>
      </c>
      <c r="S540" s="25">
        <v>139.96890000000002</v>
      </c>
      <c r="T540" s="25">
        <v>214</v>
      </c>
      <c r="U540" s="25">
        <v>122.22</v>
      </c>
      <c r="V540" s="25">
        <v>141.03</v>
      </c>
      <c r="W540" s="25">
        <v>126.60570000000001</v>
      </c>
      <c r="X540" s="25">
        <v>138</v>
      </c>
      <c r="Y540" s="25">
        <v>111.66680000000001</v>
      </c>
      <c r="Z540" s="25">
        <v>148.29</v>
      </c>
      <c r="AA540" s="25">
        <v>140.72</v>
      </c>
      <c r="AB540" s="25">
        <v>166.03</v>
      </c>
      <c r="AC540" s="25">
        <v>163.9571</v>
      </c>
      <c r="AD540" s="25">
        <v>159.03570000000002</v>
      </c>
      <c r="AE540" s="25">
        <v>134.34396195660469</v>
      </c>
      <c r="AF540" s="25">
        <v>133.65002169118392</v>
      </c>
    </row>
    <row r="541" spans="1:32">
      <c r="A541" s="21"/>
      <c r="B541" s="22">
        <f t="shared" si="40"/>
        <v>43513</v>
      </c>
      <c r="C541" s="23">
        <v>104.7</v>
      </c>
      <c r="D541" s="23">
        <v>161.09520000000001</v>
      </c>
      <c r="E541" s="23">
        <v>138.08750000000001</v>
      </c>
      <c r="F541" s="23">
        <v>130.1232</v>
      </c>
      <c r="G541" s="23">
        <v>143.59</v>
      </c>
      <c r="H541" s="23">
        <v>146.07</v>
      </c>
      <c r="I541" s="23">
        <v>170.86</v>
      </c>
      <c r="J541" s="23">
        <v>130.36000000000001</v>
      </c>
      <c r="K541" s="23">
        <v>129</v>
      </c>
      <c r="L541" s="23">
        <v>140.6756</v>
      </c>
      <c r="M541" s="23">
        <v>137.39000000000001</v>
      </c>
      <c r="N541" s="23" t="s">
        <v>96</v>
      </c>
      <c r="O541" s="23">
        <v>163.29</v>
      </c>
      <c r="P541" s="23">
        <v>132.37</v>
      </c>
      <c r="Q541" s="23">
        <v>126.38000000000001</v>
      </c>
      <c r="R541" s="23" t="s">
        <v>98</v>
      </c>
      <c r="S541" s="23">
        <v>143.30780000000001</v>
      </c>
      <c r="T541" s="23">
        <v>214</v>
      </c>
      <c r="U541" s="23">
        <v>122.16</v>
      </c>
      <c r="V541" s="23">
        <v>143.1</v>
      </c>
      <c r="W541" s="23">
        <v>127.84670000000001</v>
      </c>
      <c r="X541" s="23">
        <v>142</v>
      </c>
      <c r="Y541" s="23">
        <v>105.0896</v>
      </c>
      <c r="Z541" s="23">
        <v>150.61000000000001</v>
      </c>
      <c r="AA541" s="23">
        <v>141.66</v>
      </c>
      <c r="AB541" s="23">
        <v>165.4</v>
      </c>
      <c r="AC541" s="23">
        <v>164.62950000000001</v>
      </c>
      <c r="AD541" s="23">
        <v>160.21094655673215</v>
      </c>
      <c r="AE541" s="23">
        <v>135.72995072831117</v>
      </c>
      <c r="AF541" s="23">
        <v>135.04182178834554</v>
      </c>
    </row>
    <row r="542" spans="1:32">
      <c r="A542" s="21"/>
      <c r="B542" s="24">
        <f t="shared" si="40"/>
        <v>43520</v>
      </c>
      <c r="C542" s="25">
        <v>108.5</v>
      </c>
      <c r="D542" s="25">
        <v>158.07340000000002</v>
      </c>
      <c r="E542" s="25">
        <v>138.55799999999999</v>
      </c>
      <c r="F542" s="25">
        <v>130.26400000000001</v>
      </c>
      <c r="G542" s="25">
        <v>144.1</v>
      </c>
      <c r="H542" s="25">
        <v>148.12</v>
      </c>
      <c r="I542" s="25">
        <v>171.79</v>
      </c>
      <c r="J542" s="25">
        <v>132.25</v>
      </c>
      <c r="K542" s="25">
        <v>129</v>
      </c>
      <c r="L542" s="25">
        <v>139.97710000000001</v>
      </c>
      <c r="M542" s="25">
        <v>137.71</v>
      </c>
      <c r="N542" s="25" t="s">
        <v>96</v>
      </c>
      <c r="O542" s="25">
        <v>163.84</v>
      </c>
      <c r="P542" s="25">
        <v>132.292</v>
      </c>
      <c r="Q542" s="25">
        <v>126.59</v>
      </c>
      <c r="R542" s="25" t="s">
        <v>98</v>
      </c>
      <c r="S542" s="25">
        <v>141.32220000000001</v>
      </c>
      <c r="T542" s="25">
        <v>214</v>
      </c>
      <c r="U542" s="25">
        <v>125.55</v>
      </c>
      <c r="V542" s="25">
        <v>143.53</v>
      </c>
      <c r="W542" s="25">
        <v>127.84490000000001</v>
      </c>
      <c r="X542" s="25">
        <v>144</v>
      </c>
      <c r="Y542" s="25">
        <v>105.69500000000001</v>
      </c>
      <c r="Z542" s="25">
        <v>150.06</v>
      </c>
      <c r="AA542" s="25">
        <v>140.26</v>
      </c>
      <c r="AB542" s="25">
        <v>164.82</v>
      </c>
      <c r="AC542" s="25">
        <v>162.93270000000001</v>
      </c>
      <c r="AD542" s="25">
        <v>160.39926745322157</v>
      </c>
      <c r="AE542" s="25">
        <v>136.3932749277127</v>
      </c>
      <c r="AF542" s="25">
        <v>135.70624171251299</v>
      </c>
    </row>
    <row r="543" spans="1:32">
      <c r="A543" s="21"/>
      <c r="B543" s="22">
        <f t="shared" si="40"/>
        <v>43527</v>
      </c>
      <c r="C543" s="23">
        <v>109.10000000000001</v>
      </c>
      <c r="D543" s="23">
        <v>159.53570000000002</v>
      </c>
      <c r="E543" s="23">
        <v>138.8169</v>
      </c>
      <c r="F543" s="23">
        <v>130.1362</v>
      </c>
      <c r="G543" s="23">
        <v>144.61000000000001</v>
      </c>
      <c r="H543" s="23">
        <v>145.72999999999999</v>
      </c>
      <c r="I543" s="23">
        <v>172.71</v>
      </c>
      <c r="J543" s="23">
        <v>136.15</v>
      </c>
      <c r="K543" s="23">
        <v>130</v>
      </c>
      <c r="L543" s="23">
        <v>140.53980000000001</v>
      </c>
      <c r="M543" s="23">
        <v>137.55000000000001</v>
      </c>
      <c r="N543" s="23" t="s">
        <v>96</v>
      </c>
      <c r="O543" s="23">
        <v>163.58000000000001</v>
      </c>
      <c r="P543" s="23">
        <v>134.20600000000002</v>
      </c>
      <c r="Q543" s="23">
        <v>126.44</v>
      </c>
      <c r="R543" s="23" t="s">
        <v>98</v>
      </c>
      <c r="S543" s="23">
        <v>140.31890000000001</v>
      </c>
      <c r="T543" s="23">
        <v>214</v>
      </c>
      <c r="U543" s="23">
        <v>125.7</v>
      </c>
      <c r="V543" s="23">
        <v>142.80000000000001</v>
      </c>
      <c r="W543" s="23">
        <v>128.82990000000001</v>
      </c>
      <c r="X543" s="23">
        <v>145</v>
      </c>
      <c r="Y543" s="23">
        <v>111.95950000000001</v>
      </c>
      <c r="Z543" s="23">
        <v>152.11000000000001</v>
      </c>
      <c r="AA543" s="23">
        <v>140.05000000000001</v>
      </c>
      <c r="AB543" s="23">
        <v>164.71</v>
      </c>
      <c r="AC543" s="23">
        <v>163.15649999999999</v>
      </c>
      <c r="AD543" s="23">
        <v>161.03874581551821</v>
      </c>
      <c r="AE543" s="23">
        <v>137.20598892313478</v>
      </c>
      <c r="AF543" s="23">
        <v>136.52391581570618</v>
      </c>
    </row>
    <row r="544" spans="1:32">
      <c r="A544" s="21"/>
      <c r="B544" s="24">
        <f t="shared" si="40"/>
        <v>43534</v>
      </c>
      <c r="C544" s="25">
        <v>111.10000000000001</v>
      </c>
      <c r="D544" s="25">
        <v>161.2895</v>
      </c>
      <c r="E544" s="25">
        <v>139.59880000000001</v>
      </c>
      <c r="F544" s="25">
        <v>130.1454</v>
      </c>
      <c r="G544" s="25">
        <v>144.62</v>
      </c>
      <c r="H544" s="25">
        <v>145.17000000000002</v>
      </c>
      <c r="I544" s="25">
        <v>171.79</v>
      </c>
      <c r="J544" s="25">
        <v>138</v>
      </c>
      <c r="K544" s="25">
        <v>130</v>
      </c>
      <c r="L544" s="25">
        <v>140.94730000000001</v>
      </c>
      <c r="M544" s="25">
        <v>137.91</v>
      </c>
      <c r="N544" s="25" t="s">
        <v>96</v>
      </c>
      <c r="O544" s="25">
        <v>163.58000000000001</v>
      </c>
      <c r="P544" s="25">
        <v>133.01900000000001</v>
      </c>
      <c r="Q544" s="25">
        <v>126.04</v>
      </c>
      <c r="R544" s="25" t="s">
        <v>98</v>
      </c>
      <c r="S544" s="25">
        <v>142.1669</v>
      </c>
      <c r="T544" s="25">
        <v>214</v>
      </c>
      <c r="U544" s="25">
        <v>125.92</v>
      </c>
      <c r="V544" s="25">
        <v>143.06</v>
      </c>
      <c r="W544" s="25">
        <v>130.05700000000002</v>
      </c>
      <c r="X544" s="25">
        <v>148</v>
      </c>
      <c r="Y544" s="25">
        <v>118.20740000000001</v>
      </c>
      <c r="Z544" s="25">
        <v>151.6</v>
      </c>
      <c r="AA544" s="25">
        <v>140.57</v>
      </c>
      <c r="AB544" s="25">
        <v>164.97</v>
      </c>
      <c r="AC544" s="25">
        <v>162.8631</v>
      </c>
      <c r="AD544" s="25">
        <v>161.3314920707723</v>
      </c>
      <c r="AE544" s="25">
        <v>137.88683238037768</v>
      </c>
      <c r="AF544" s="25">
        <v>137.21586476597693</v>
      </c>
    </row>
    <row r="545" spans="1:32">
      <c r="A545" s="21"/>
      <c r="B545" s="22">
        <f t="shared" ref="B545:B550" si="41">B544+7</f>
        <v>43541</v>
      </c>
      <c r="C545" s="23">
        <v>111.3</v>
      </c>
      <c r="D545" s="23">
        <v>159.44880000000001</v>
      </c>
      <c r="E545" s="23">
        <v>139.38740000000001</v>
      </c>
      <c r="F545" s="23">
        <v>132.6816</v>
      </c>
      <c r="G545" s="23">
        <v>146.31</v>
      </c>
      <c r="H545" s="23">
        <v>143.58000000000001</v>
      </c>
      <c r="I545" s="23">
        <v>170.86</v>
      </c>
      <c r="J545" s="23">
        <v>141</v>
      </c>
      <c r="K545" s="23">
        <v>130</v>
      </c>
      <c r="L545" s="23">
        <v>140.76150000000001</v>
      </c>
      <c r="M545" s="23">
        <v>140.96</v>
      </c>
      <c r="N545" s="23" t="s">
        <v>96</v>
      </c>
      <c r="O545" s="23">
        <v>164.19</v>
      </c>
      <c r="P545" s="23">
        <v>132.01300000000001</v>
      </c>
      <c r="Q545" s="23">
        <v>126.74000000000001</v>
      </c>
      <c r="R545" s="23" t="s">
        <v>98</v>
      </c>
      <c r="S545" s="23">
        <v>143.36680000000001</v>
      </c>
      <c r="T545" s="23">
        <v>214</v>
      </c>
      <c r="U545" s="23">
        <v>126.02</v>
      </c>
      <c r="V545" s="23">
        <v>144.28</v>
      </c>
      <c r="W545" s="23">
        <v>131.65219999999999</v>
      </c>
      <c r="X545" s="23">
        <v>150</v>
      </c>
      <c r="Y545" s="23">
        <v>128.64230000000001</v>
      </c>
      <c r="Z545" s="23">
        <v>152.68</v>
      </c>
      <c r="AA545" s="23">
        <v>139.46</v>
      </c>
      <c r="AB545" s="23">
        <v>165.18</v>
      </c>
      <c r="AC545" s="23">
        <v>162.14190000000002</v>
      </c>
      <c r="AD545" s="23">
        <v>162.04675556621817</v>
      </c>
      <c r="AE545" s="23">
        <v>139.4110111233137</v>
      </c>
      <c r="AF545" s="23">
        <v>138.76319297084146</v>
      </c>
    </row>
    <row r="546" spans="1:32">
      <c r="A546" s="21"/>
      <c r="B546" s="24">
        <f t="shared" si="41"/>
        <v>43548</v>
      </c>
      <c r="C546" s="25">
        <v>113.8</v>
      </c>
      <c r="D546" s="25">
        <v>162.62909999999999</v>
      </c>
      <c r="E546" s="25">
        <v>138.9588</v>
      </c>
      <c r="F546" s="25">
        <v>135.2099</v>
      </c>
      <c r="G546" s="25">
        <v>151.24</v>
      </c>
      <c r="H546" s="25">
        <v>145.77000000000001</v>
      </c>
      <c r="I546" s="25">
        <v>169.93</v>
      </c>
      <c r="J546" s="25">
        <v>143.57</v>
      </c>
      <c r="K546" s="25">
        <v>134</v>
      </c>
      <c r="L546" s="25">
        <v>143.98520000000002</v>
      </c>
      <c r="M546" s="25">
        <v>140.96</v>
      </c>
      <c r="N546" s="25" t="s">
        <v>96</v>
      </c>
      <c r="O546" s="25">
        <v>164.72</v>
      </c>
      <c r="P546" s="25">
        <v>134.38400000000001</v>
      </c>
      <c r="Q546" s="25">
        <v>129.69999999999999</v>
      </c>
      <c r="R546" s="25" t="s">
        <v>98</v>
      </c>
      <c r="S546" s="25">
        <v>144.59560000000002</v>
      </c>
      <c r="T546" s="25">
        <v>214</v>
      </c>
      <c r="U546" s="25">
        <v>130.03</v>
      </c>
      <c r="V546" s="25">
        <v>148.83000000000001</v>
      </c>
      <c r="W546" s="25">
        <v>137.87560000000002</v>
      </c>
      <c r="X546" s="25">
        <v>154</v>
      </c>
      <c r="Y546" s="25">
        <v>129.66540000000001</v>
      </c>
      <c r="Z546" s="25">
        <v>153.02000000000001</v>
      </c>
      <c r="AA546" s="25">
        <v>140.89000000000001</v>
      </c>
      <c r="AB546" s="25">
        <v>164.29</v>
      </c>
      <c r="AC546" s="25">
        <v>162.06010000000001</v>
      </c>
      <c r="AD546" s="25">
        <v>162.66860458348367</v>
      </c>
      <c r="AE546" s="25">
        <v>143.19169568486225</v>
      </c>
      <c r="AF546" s="25">
        <v>142.63428227912465</v>
      </c>
    </row>
    <row r="547" spans="1:32">
      <c r="A547" s="21"/>
      <c r="B547" s="22">
        <f t="shared" si="41"/>
        <v>43555</v>
      </c>
      <c r="C547" s="23">
        <v>122.5</v>
      </c>
      <c r="D547" s="23">
        <v>162.18940000000001</v>
      </c>
      <c r="E547" s="23">
        <v>142.7218</v>
      </c>
      <c r="F547" s="23">
        <v>138.24590000000001</v>
      </c>
      <c r="G547" s="23">
        <v>160.05000000000001</v>
      </c>
      <c r="H547" s="23">
        <v>146.89000000000001</v>
      </c>
      <c r="I547" s="23">
        <v>170.86</v>
      </c>
      <c r="J547" s="23">
        <v>147.78</v>
      </c>
      <c r="K547" s="23">
        <v>140</v>
      </c>
      <c r="L547" s="23">
        <v>149.08750000000001</v>
      </c>
      <c r="M547" s="23">
        <v>140.67000000000002</v>
      </c>
      <c r="N547" s="23" t="s">
        <v>96</v>
      </c>
      <c r="O547" s="23">
        <v>163.79</v>
      </c>
      <c r="P547" s="23">
        <v>142.04600000000002</v>
      </c>
      <c r="Q547" s="23">
        <v>137.76</v>
      </c>
      <c r="R547" s="23" t="s">
        <v>98</v>
      </c>
      <c r="S547" s="23">
        <v>149.7619</v>
      </c>
      <c r="T547" s="23">
        <v>214</v>
      </c>
      <c r="U547" s="23">
        <v>137.59</v>
      </c>
      <c r="V547" s="23">
        <v>156.07</v>
      </c>
      <c r="W547" s="23">
        <v>149.7319</v>
      </c>
      <c r="X547" s="23">
        <v>159</v>
      </c>
      <c r="Y547" s="23">
        <v>130.0437</v>
      </c>
      <c r="Z547" s="23">
        <v>158.14000000000001</v>
      </c>
      <c r="AA547" s="23">
        <v>143.9</v>
      </c>
      <c r="AB547" s="23">
        <v>165.17000000000002</v>
      </c>
      <c r="AC547" s="23">
        <v>163.00820000000002</v>
      </c>
      <c r="AD547" s="23">
        <v>162.40898144331274</v>
      </c>
      <c r="AE547" s="23">
        <v>149.99288234573064</v>
      </c>
      <c r="AF547" s="23">
        <v>149.6375430004361</v>
      </c>
    </row>
    <row r="548" spans="1:32">
      <c r="A548" s="21"/>
      <c r="B548" s="24">
        <f t="shared" si="41"/>
        <v>43562</v>
      </c>
      <c r="C548" s="25">
        <v>133.69999999999999</v>
      </c>
      <c r="D548" s="25">
        <v>160.13400000000001</v>
      </c>
      <c r="E548" s="25">
        <v>148.75910000000002</v>
      </c>
      <c r="F548" s="25">
        <v>144.41750000000002</v>
      </c>
      <c r="G548" s="25">
        <v>170.23</v>
      </c>
      <c r="H548" s="25">
        <v>148.07</v>
      </c>
      <c r="I548" s="25">
        <v>168.07</v>
      </c>
      <c r="J548" s="25">
        <v>153.55000000000001</v>
      </c>
      <c r="K548" s="25">
        <v>143</v>
      </c>
      <c r="L548" s="25">
        <v>154.274</v>
      </c>
      <c r="M548" s="25">
        <v>146.26</v>
      </c>
      <c r="N548" s="25" t="s">
        <v>96</v>
      </c>
      <c r="O548" s="25">
        <v>168.29</v>
      </c>
      <c r="P548" s="25">
        <v>155.24</v>
      </c>
      <c r="Q548" s="25">
        <v>147.67000000000002</v>
      </c>
      <c r="R548" s="25" t="s">
        <v>98</v>
      </c>
      <c r="S548" s="25">
        <v>160.7868</v>
      </c>
      <c r="T548" s="25">
        <v>214</v>
      </c>
      <c r="U548" s="25">
        <v>147.72</v>
      </c>
      <c r="V548" s="25">
        <v>166.11</v>
      </c>
      <c r="W548" s="25">
        <v>165.9633</v>
      </c>
      <c r="X548" s="25">
        <v>166</v>
      </c>
      <c r="Y548" s="25">
        <v>138.35660000000001</v>
      </c>
      <c r="Z548" s="25">
        <v>165.44</v>
      </c>
      <c r="AA548" s="25">
        <v>155.29</v>
      </c>
      <c r="AB548" s="25">
        <v>164</v>
      </c>
      <c r="AC548" s="25">
        <v>162.7432</v>
      </c>
      <c r="AD548" s="25">
        <v>161.46704611344748</v>
      </c>
      <c r="AE548" s="25">
        <v>158.83750741247152</v>
      </c>
      <c r="AF548" s="25">
        <v>158.76225344013275</v>
      </c>
    </row>
    <row r="549" spans="1:32">
      <c r="A549" s="21"/>
      <c r="B549" s="22">
        <f t="shared" si="41"/>
        <v>43569</v>
      </c>
      <c r="C549" s="23">
        <v>144.70000000000002</v>
      </c>
      <c r="D549" s="23">
        <v>173.3357</v>
      </c>
      <c r="E549" s="23">
        <v>155.90690000000001</v>
      </c>
      <c r="F549" s="23">
        <v>153.7893</v>
      </c>
      <c r="G549" s="23">
        <v>176.34</v>
      </c>
      <c r="H549" s="23">
        <v>150.49</v>
      </c>
      <c r="I549" s="23">
        <v>173.64000000000001</v>
      </c>
      <c r="J549" s="23">
        <v>160.32</v>
      </c>
      <c r="K549" s="23">
        <v>148</v>
      </c>
      <c r="L549" s="23">
        <v>163.619</v>
      </c>
      <c r="M549" s="23">
        <v>147.9</v>
      </c>
      <c r="N549" s="23" t="s">
        <v>96</v>
      </c>
      <c r="O549" s="23">
        <v>174.91</v>
      </c>
      <c r="P549" s="23">
        <v>168.98600000000002</v>
      </c>
      <c r="Q549" s="23">
        <v>162.80000000000001</v>
      </c>
      <c r="R549" s="23" t="s">
        <v>98</v>
      </c>
      <c r="S549" s="23">
        <v>171.89940000000001</v>
      </c>
      <c r="T549" s="23">
        <v>214</v>
      </c>
      <c r="U549" s="23">
        <v>157.61000000000001</v>
      </c>
      <c r="V549" s="23">
        <v>173.88</v>
      </c>
      <c r="W549" s="23">
        <v>177.19570000000002</v>
      </c>
      <c r="X549" s="23">
        <v>175</v>
      </c>
      <c r="Y549" s="23">
        <v>149.31190000000001</v>
      </c>
      <c r="Z549" s="23">
        <v>175.35</v>
      </c>
      <c r="AA549" s="23">
        <v>167.01</v>
      </c>
      <c r="AB549" s="23">
        <v>163.59</v>
      </c>
      <c r="AC549" s="23">
        <v>162.9419</v>
      </c>
      <c r="AD549" s="23">
        <v>161.6544032939546</v>
      </c>
      <c r="AE549" s="23">
        <v>166.36911610391354</v>
      </c>
      <c r="AF549" s="23">
        <v>166.50404750358805</v>
      </c>
    </row>
    <row r="550" spans="1:32">
      <c r="A550" s="21"/>
      <c r="B550" s="24">
        <f t="shared" si="41"/>
        <v>43576</v>
      </c>
      <c r="C550" s="25">
        <v>147.1</v>
      </c>
      <c r="D550" s="25">
        <v>182.626</v>
      </c>
      <c r="E550" s="25">
        <v>159.3974</v>
      </c>
      <c r="F550" s="25">
        <v>158.2004</v>
      </c>
      <c r="G550" s="25">
        <v>177.71</v>
      </c>
      <c r="H550" s="25">
        <v>148.34</v>
      </c>
      <c r="I550" s="25">
        <v>178.29</v>
      </c>
      <c r="J550" s="25">
        <v>165.96</v>
      </c>
      <c r="K550" s="25">
        <v>151</v>
      </c>
      <c r="L550" s="25">
        <v>164.47490000000002</v>
      </c>
      <c r="M550" s="25">
        <v>151.65</v>
      </c>
      <c r="N550" s="25" t="s">
        <v>96</v>
      </c>
      <c r="O550" s="25">
        <v>172.73</v>
      </c>
      <c r="P550" s="25">
        <v>175.751</v>
      </c>
      <c r="Q550" s="25">
        <v>171.1</v>
      </c>
      <c r="R550" s="25" t="s">
        <v>98</v>
      </c>
      <c r="S550" s="25">
        <v>177.30020000000002</v>
      </c>
      <c r="T550" s="25">
        <v>214</v>
      </c>
      <c r="U550" s="25">
        <v>160.08000000000001</v>
      </c>
      <c r="V550" s="25">
        <v>174.24</v>
      </c>
      <c r="W550" s="25">
        <v>178.98140000000001</v>
      </c>
      <c r="X550" s="25">
        <v>179</v>
      </c>
      <c r="Y550" s="25">
        <v>159.2191</v>
      </c>
      <c r="Z550" s="25">
        <v>175.82</v>
      </c>
      <c r="AA550" s="25">
        <v>170.92000000000002</v>
      </c>
      <c r="AB550" s="25">
        <v>165.28</v>
      </c>
      <c r="AC550" s="25">
        <v>161.73940000000002</v>
      </c>
      <c r="AD550" s="25">
        <v>161.7552744847832</v>
      </c>
      <c r="AE550" s="25">
        <v>169.01114299671505</v>
      </c>
      <c r="AF550" s="25">
        <v>169.21879941330241</v>
      </c>
    </row>
    <row r="551" spans="1:32">
      <c r="A551" s="21"/>
      <c r="B551" s="22">
        <f t="shared" ref="B551:B556" si="42">B550+7</f>
        <v>43583</v>
      </c>
      <c r="C551" s="23">
        <v>147.20000000000002</v>
      </c>
      <c r="D551" s="23">
        <v>191.00620000000001</v>
      </c>
      <c r="E551" s="23">
        <v>160.97630000000001</v>
      </c>
      <c r="F551" s="23">
        <v>159.1207</v>
      </c>
      <c r="G551" s="23">
        <v>178.1</v>
      </c>
      <c r="H551" s="23">
        <v>149.22</v>
      </c>
      <c r="I551" s="23">
        <v>174.57</v>
      </c>
      <c r="J551" s="23">
        <v>163.58000000000001</v>
      </c>
      <c r="K551" s="23">
        <v>152</v>
      </c>
      <c r="L551" s="23">
        <v>174.97370000000001</v>
      </c>
      <c r="M551" s="23">
        <v>156.15</v>
      </c>
      <c r="N551" s="23" t="s">
        <v>96</v>
      </c>
      <c r="O551" s="23">
        <v>177.82</v>
      </c>
      <c r="P551" s="23">
        <v>175.64600000000002</v>
      </c>
      <c r="Q551" s="23">
        <v>176.26</v>
      </c>
      <c r="R551" s="23" t="s">
        <v>98</v>
      </c>
      <c r="S551" s="23">
        <v>177.8116</v>
      </c>
      <c r="T551" s="23">
        <v>214</v>
      </c>
      <c r="U551" s="23">
        <v>159.70000000000002</v>
      </c>
      <c r="V551" s="23">
        <v>174.3</v>
      </c>
      <c r="W551" s="23">
        <v>178.69110000000001</v>
      </c>
      <c r="X551" s="23">
        <v>179</v>
      </c>
      <c r="Y551" s="23">
        <v>174.751</v>
      </c>
      <c r="Z551" s="23">
        <v>172.55</v>
      </c>
      <c r="AA551" s="23">
        <v>174.02</v>
      </c>
      <c r="AB551" s="23">
        <v>164.61</v>
      </c>
      <c r="AC551" s="23">
        <v>163.3777</v>
      </c>
      <c r="AD551" s="23">
        <v>163.28900000000002</v>
      </c>
      <c r="AE551" s="23">
        <v>169.61885890796523</v>
      </c>
      <c r="AF551" s="23">
        <v>169.80001440139674</v>
      </c>
    </row>
    <row r="552" spans="1:32">
      <c r="A552" s="21"/>
      <c r="B552" s="24">
        <f t="shared" si="42"/>
        <v>43590</v>
      </c>
      <c r="C552" s="25">
        <v>147.1</v>
      </c>
      <c r="D552" s="25">
        <v>192.82650000000001</v>
      </c>
      <c r="E552" s="25">
        <v>162.251</v>
      </c>
      <c r="F552" s="25">
        <v>160.61100000000002</v>
      </c>
      <c r="G552" s="25">
        <v>178.23</v>
      </c>
      <c r="H552" s="25">
        <v>153.31</v>
      </c>
      <c r="I552" s="25">
        <v>170.86</v>
      </c>
      <c r="J552" s="25">
        <v>164.83</v>
      </c>
      <c r="K552" s="25">
        <v>153</v>
      </c>
      <c r="L552" s="25">
        <v>175.32810000000001</v>
      </c>
      <c r="M552" s="25">
        <v>161.20000000000002</v>
      </c>
      <c r="N552" s="25" t="s">
        <v>96</v>
      </c>
      <c r="O552" s="25">
        <v>175.88</v>
      </c>
      <c r="P552" s="25">
        <v>179.44800000000001</v>
      </c>
      <c r="Q552" s="25">
        <v>180.61</v>
      </c>
      <c r="R552" s="25" t="s">
        <v>98</v>
      </c>
      <c r="S552" s="25">
        <v>176.74010000000001</v>
      </c>
      <c r="T552" s="25">
        <v>214</v>
      </c>
      <c r="U552" s="25">
        <v>159.76</v>
      </c>
      <c r="V552" s="25">
        <v>174.18</v>
      </c>
      <c r="W552" s="25">
        <v>178.6756</v>
      </c>
      <c r="X552" s="25">
        <v>179</v>
      </c>
      <c r="Y552" s="25">
        <v>178.303</v>
      </c>
      <c r="Z552" s="25">
        <v>176.59</v>
      </c>
      <c r="AA552" s="25">
        <v>174.76</v>
      </c>
      <c r="AB552" s="25">
        <v>165.57</v>
      </c>
      <c r="AC552" s="25">
        <v>162.9136</v>
      </c>
      <c r="AD552" s="25">
        <v>165.08206731311682</v>
      </c>
      <c r="AE552" s="25">
        <v>170.21130668754222</v>
      </c>
      <c r="AF552" s="25">
        <v>170.35810047582473</v>
      </c>
    </row>
    <row r="553" spans="1:32">
      <c r="A553" s="21"/>
      <c r="B553" s="22">
        <f t="shared" si="42"/>
        <v>43597</v>
      </c>
      <c r="C553" s="23">
        <v>147.20000000000002</v>
      </c>
      <c r="D553" s="23">
        <v>194.46260000000001</v>
      </c>
      <c r="E553" s="23">
        <v>162.53390000000002</v>
      </c>
      <c r="F553" s="23">
        <v>161.2681</v>
      </c>
      <c r="G553" s="23">
        <v>179.21</v>
      </c>
      <c r="H553" s="23">
        <v>155.18</v>
      </c>
      <c r="I553" s="23">
        <v>178.29</v>
      </c>
      <c r="J553" s="23">
        <v>165.47</v>
      </c>
      <c r="K553" s="23">
        <v>154</v>
      </c>
      <c r="L553" s="23">
        <v>176.37480000000002</v>
      </c>
      <c r="M553" s="23">
        <v>165.27</v>
      </c>
      <c r="N553" s="23" t="s">
        <v>96</v>
      </c>
      <c r="O553" s="23">
        <v>187.37</v>
      </c>
      <c r="P553" s="23">
        <v>182.93600000000001</v>
      </c>
      <c r="Q553" s="23">
        <v>181.36</v>
      </c>
      <c r="R553" s="23" t="s">
        <v>98</v>
      </c>
      <c r="S553" s="23">
        <v>178.1576</v>
      </c>
      <c r="T553" s="23">
        <v>214</v>
      </c>
      <c r="U553" s="23">
        <v>159.97</v>
      </c>
      <c r="V553" s="23">
        <v>174.91</v>
      </c>
      <c r="W553" s="23">
        <v>177.7037</v>
      </c>
      <c r="X553" s="23">
        <v>179</v>
      </c>
      <c r="Y553" s="23">
        <v>176.25830000000002</v>
      </c>
      <c r="Z553" s="23">
        <v>174.5</v>
      </c>
      <c r="AA553" s="23">
        <v>174.66</v>
      </c>
      <c r="AB553" s="23">
        <v>164.18</v>
      </c>
      <c r="AC553" s="23">
        <v>161.07470000000001</v>
      </c>
      <c r="AD553" s="23">
        <v>167.60719064518008</v>
      </c>
      <c r="AE553" s="23">
        <v>170.754210475755</v>
      </c>
      <c r="AF553" s="23">
        <v>170.84427539566215</v>
      </c>
    </row>
    <row r="554" spans="1:32">
      <c r="A554" s="21"/>
      <c r="B554" s="24">
        <f t="shared" si="42"/>
        <v>43604</v>
      </c>
      <c r="C554" s="25">
        <v>148.20000000000002</v>
      </c>
      <c r="D554" s="25">
        <v>194.39100000000002</v>
      </c>
      <c r="E554" s="25">
        <v>166.1627</v>
      </c>
      <c r="F554" s="25">
        <v>165.1095</v>
      </c>
      <c r="G554" s="25">
        <v>182.85</v>
      </c>
      <c r="H554" s="25">
        <v>156.88</v>
      </c>
      <c r="I554" s="25">
        <v>182</v>
      </c>
      <c r="J554" s="25">
        <v>166.42000000000002</v>
      </c>
      <c r="K554" s="25">
        <v>155</v>
      </c>
      <c r="L554" s="25">
        <v>169.43640000000002</v>
      </c>
      <c r="M554" s="25">
        <v>166.59</v>
      </c>
      <c r="N554" s="25" t="s">
        <v>96</v>
      </c>
      <c r="O554" s="25">
        <v>195.28</v>
      </c>
      <c r="P554" s="25">
        <v>192.09900000000002</v>
      </c>
      <c r="Q554" s="25">
        <v>184.8</v>
      </c>
      <c r="R554" s="25" t="s">
        <v>98</v>
      </c>
      <c r="S554" s="25">
        <v>180.46190000000001</v>
      </c>
      <c r="T554" s="25">
        <v>214</v>
      </c>
      <c r="U554" s="25">
        <v>160.05000000000001</v>
      </c>
      <c r="V554" s="25">
        <v>178.06</v>
      </c>
      <c r="W554" s="25">
        <v>178.005</v>
      </c>
      <c r="X554" s="25">
        <v>182</v>
      </c>
      <c r="Y554" s="25">
        <v>177.79430000000002</v>
      </c>
      <c r="Z554" s="25">
        <v>173.95000000000002</v>
      </c>
      <c r="AA554" s="25">
        <v>177.42000000000002</v>
      </c>
      <c r="AB554" s="25">
        <v>164.27</v>
      </c>
      <c r="AC554" s="25">
        <v>159.60120000000001</v>
      </c>
      <c r="AD554" s="25">
        <v>167.07895584070857</v>
      </c>
      <c r="AE554" s="25">
        <v>172.62142108834846</v>
      </c>
      <c r="AF554" s="25">
        <v>172.78004074190844</v>
      </c>
    </row>
    <row r="555" spans="1:32">
      <c r="A555" s="21"/>
      <c r="B555" s="22">
        <f t="shared" si="42"/>
        <v>43611</v>
      </c>
      <c r="C555" s="23">
        <v>150.5</v>
      </c>
      <c r="D555" s="23">
        <v>182.05340000000001</v>
      </c>
      <c r="E555" s="23">
        <v>169.8751</v>
      </c>
      <c r="F555" s="23">
        <v>168.98670000000001</v>
      </c>
      <c r="G555" s="23">
        <v>184.88</v>
      </c>
      <c r="H555" s="23">
        <v>159.09</v>
      </c>
      <c r="I555" s="23">
        <v>184.79</v>
      </c>
      <c r="J555" s="23">
        <v>167.97</v>
      </c>
      <c r="K555" s="23">
        <v>156</v>
      </c>
      <c r="L555" s="23">
        <v>168.8509</v>
      </c>
      <c r="M555" s="23">
        <v>166.91</v>
      </c>
      <c r="N555" s="23" t="s">
        <v>96</v>
      </c>
      <c r="O555" s="23">
        <v>196.18</v>
      </c>
      <c r="P555" s="23">
        <v>191.99200000000002</v>
      </c>
      <c r="Q555" s="23">
        <v>185.45000000000002</v>
      </c>
      <c r="R555" s="23" t="s">
        <v>98</v>
      </c>
      <c r="S555" s="23">
        <v>184.46700000000001</v>
      </c>
      <c r="T555" s="23" t="s">
        <v>97</v>
      </c>
      <c r="U555" s="23">
        <v>162.81</v>
      </c>
      <c r="V555" s="23">
        <v>180.35</v>
      </c>
      <c r="W555" s="23">
        <v>178.19760000000002</v>
      </c>
      <c r="X555" s="23">
        <v>184</v>
      </c>
      <c r="Y555" s="23">
        <v>181.54949999999999</v>
      </c>
      <c r="Z555" s="23">
        <v>179.13</v>
      </c>
      <c r="AA555" s="23">
        <v>180.37</v>
      </c>
      <c r="AB555" s="23">
        <v>164.15</v>
      </c>
      <c r="AC555" s="23">
        <v>160.05530000000002</v>
      </c>
      <c r="AD555" s="23">
        <v>166.02012532455615</v>
      </c>
      <c r="AE555" s="23">
        <v>174.26919984521197</v>
      </c>
      <c r="AF555" s="23">
        <v>174.50528247747172</v>
      </c>
    </row>
    <row r="556" spans="1:32">
      <c r="A556" s="21"/>
      <c r="B556" s="24">
        <f t="shared" si="42"/>
        <v>43618</v>
      </c>
      <c r="C556" s="25">
        <v>151.1</v>
      </c>
      <c r="D556" s="25">
        <v>193.48090000000002</v>
      </c>
      <c r="E556" s="25">
        <v>170.47020000000001</v>
      </c>
      <c r="F556" s="25">
        <v>170.04949999999999</v>
      </c>
      <c r="G556" s="25">
        <v>184.91</v>
      </c>
      <c r="H556" s="25">
        <v>159.33000000000001</v>
      </c>
      <c r="I556" s="25">
        <v>186.64000000000001</v>
      </c>
      <c r="J556" s="25">
        <v>174.5</v>
      </c>
      <c r="K556" s="25">
        <v>158</v>
      </c>
      <c r="L556" s="25">
        <v>168.54060000000001</v>
      </c>
      <c r="M556" s="25">
        <v>168.4</v>
      </c>
      <c r="N556" s="25" t="s">
        <v>96</v>
      </c>
      <c r="O556" s="25">
        <v>195.3</v>
      </c>
      <c r="P556" s="25">
        <v>189.09100000000001</v>
      </c>
      <c r="Q556" s="25">
        <v>182.24</v>
      </c>
      <c r="R556" s="25" t="s">
        <v>98</v>
      </c>
      <c r="S556" s="25">
        <v>184.97970000000001</v>
      </c>
      <c r="T556" s="25" t="s">
        <v>97</v>
      </c>
      <c r="U556" s="25">
        <v>162.57</v>
      </c>
      <c r="V556" s="25">
        <v>180.61</v>
      </c>
      <c r="W556" s="25">
        <v>177.98180000000002</v>
      </c>
      <c r="X556" s="25">
        <v>186</v>
      </c>
      <c r="Y556" s="25">
        <v>185.90440000000001</v>
      </c>
      <c r="Z556" s="25">
        <v>183.03</v>
      </c>
      <c r="AA556" s="25">
        <v>181.5</v>
      </c>
      <c r="AB556" s="25">
        <v>164.38</v>
      </c>
      <c r="AC556" s="25">
        <v>163.17910000000001</v>
      </c>
      <c r="AD556" s="25">
        <v>166.12278872806914</v>
      </c>
      <c r="AE556" s="25">
        <v>175.31910377615111</v>
      </c>
      <c r="AF556" s="25">
        <v>175.58229462645878</v>
      </c>
    </row>
    <row r="557" spans="1:32">
      <c r="A557" s="21"/>
      <c r="B557" s="22">
        <f t="shared" ref="B557:B637" si="43">B556+7</f>
        <v>43625</v>
      </c>
      <c r="C557" s="23">
        <v>150.80000000000001</v>
      </c>
      <c r="D557" s="23">
        <v>193.92580000000001</v>
      </c>
      <c r="E557" s="23">
        <v>171.42600000000002</v>
      </c>
      <c r="F557" s="23">
        <v>170.8597</v>
      </c>
      <c r="G557" s="23">
        <v>186.61</v>
      </c>
      <c r="H557" s="23">
        <v>165.27</v>
      </c>
      <c r="I557" s="23">
        <v>190.36</v>
      </c>
      <c r="J557" s="23">
        <v>175.73</v>
      </c>
      <c r="K557" s="23">
        <v>159</v>
      </c>
      <c r="L557" s="23">
        <v>174.29330000000002</v>
      </c>
      <c r="M557" s="23">
        <v>170.87</v>
      </c>
      <c r="N557" s="23" t="s">
        <v>96</v>
      </c>
      <c r="O557" s="23">
        <v>202.73000000000002</v>
      </c>
      <c r="P557" s="23">
        <v>189.82500000000002</v>
      </c>
      <c r="Q557" s="23">
        <v>180.73</v>
      </c>
      <c r="R557" s="23" t="s">
        <v>98</v>
      </c>
      <c r="S557" s="23">
        <v>186.04330000000002</v>
      </c>
      <c r="T557" s="23">
        <v>214</v>
      </c>
      <c r="U557" s="23">
        <v>165.12</v>
      </c>
      <c r="V557" s="23">
        <v>182.20000000000002</v>
      </c>
      <c r="W557" s="23">
        <v>178.00830000000002</v>
      </c>
      <c r="X557" s="23">
        <v>188</v>
      </c>
      <c r="Y557" s="23">
        <v>187.5598</v>
      </c>
      <c r="Z557" s="23">
        <v>188.02</v>
      </c>
      <c r="AA557" s="23">
        <v>182.39000000000001</v>
      </c>
      <c r="AB557" s="23">
        <v>164.05</v>
      </c>
      <c r="AC557" s="23">
        <v>163.62520000000001</v>
      </c>
      <c r="AD557" s="23">
        <v>166.94970000000001</v>
      </c>
      <c r="AE557" s="23">
        <v>176.5870059784645</v>
      </c>
      <c r="AF557" s="23">
        <v>176.86281795867819</v>
      </c>
    </row>
    <row r="558" spans="1:32">
      <c r="A558" s="21"/>
      <c r="B558" s="24">
        <f t="shared" si="43"/>
        <v>43632</v>
      </c>
      <c r="C558" s="25">
        <v>150.80000000000001</v>
      </c>
      <c r="D558" s="25">
        <v>194.161</v>
      </c>
      <c r="E558" s="25">
        <v>178.49350000000001</v>
      </c>
      <c r="F558" s="25">
        <v>172.33629999999999</v>
      </c>
      <c r="G558" s="25">
        <v>187.84</v>
      </c>
      <c r="H558" s="25">
        <v>165.45000000000002</v>
      </c>
      <c r="I558" s="25">
        <v>186.83</v>
      </c>
      <c r="J558" s="25">
        <v>177.28</v>
      </c>
      <c r="K558" s="25">
        <v>161</v>
      </c>
      <c r="L558" s="25">
        <v>171.9829</v>
      </c>
      <c r="M558" s="25">
        <v>173.62</v>
      </c>
      <c r="N558" s="25" t="s">
        <v>96</v>
      </c>
      <c r="O558" s="25">
        <v>203.53</v>
      </c>
      <c r="P558" s="25">
        <v>189.511</v>
      </c>
      <c r="Q558" s="25">
        <v>178.41</v>
      </c>
      <c r="R558" s="25" t="s">
        <v>98</v>
      </c>
      <c r="S558" s="25">
        <v>189.95580000000001</v>
      </c>
      <c r="T558" s="25">
        <v>214</v>
      </c>
      <c r="U558" s="25">
        <v>165.51</v>
      </c>
      <c r="V558" s="25">
        <v>185.70000000000002</v>
      </c>
      <c r="W558" s="25">
        <v>179.60140000000001</v>
      </c>
      <c r="X558" s="25">
        <v>193</v>
      </c>
      <c r="Y558" s="25">
        <v>188.44470000000001</v>
      </c>
      <c r="Z558" s="25">
        <v>188.8</v>
      </c>
      <c r="AA558" s="25">
        <v>183.87</v>
      </c>
      <c r="AB558" s="25">
        <v>164.04</v>
      </c>
      <c r="AC558" s="25">
        <v>163.09100000000001</v>
      </c>
      <c r="AD558" s="25">
        <v>167.36255251249304</v>
      </c>
      <c r="AE558" s="25">
        <v>178.12230373997414</v>
      </c>
      <c r="AF558" s="25">
        <v>178.43023784538357</v>
      </c>
    </row>
    <row r="559" spans="1:32">
      <c r="A559" s="21"/>
      <c r="B559" s="22">
        <f t="shared" si="43"/>
        <v>43639</v>
      </c>
      <c r="C559" s="23">
        <v>152.5</v>
      </c>
      <c r="D559" s="23">
        <v>194.161</v>
      </c>
      <c r="E559" s="23">
        <v>179.47220000000002</v>
      </c>
      <c r="F559" s="23">
        <v>173.3031</v>
      </c>
      <c r="G559" s="23">
        <v>188.08</v>
      </c>
      <c r="H559" s="23">
        <v>163.81</v>
      </c>
      <c r="I559" s="23">
        <v>189.99</v>
      </c>
      <c r="J559" s="23">
        <v>178.85</v>
      </c>
      <c r="K559" s="23">
        <v>163</v>
      </c>
      <c r="L559" s="23">
        <v>174.22380000000001</v>
      </c>
      <c r="M559" s="23">
        <v>173.56</v>
      </c>
      <c r="N559" s="23" t="s">
        <v>96</v>
      </c>
      <c r="O559" s="23">
        <v>203.92000000000002</v>
      </c>
      <c r="P559" s="23">
        <v>179.51</v>
      </c>
      <c r="Q559" s="23">
        <v>172.5</v>
      </c>
      <c r="R559" s="23" t="s">
        <v>98</v>
      </c>
      <c r="S559" s="23">
        <v>187.25750000000002</v>
      </c>
      <c r="T559" s="23">
        <v>214</v>
      </c>
      <c r="U559" s="23">
        <v>165.52</v>
      </c>
      <c r="V559" s="23">
        <v>185.46</v>
      </c>
      <c r="W559" s="23">
        <v>177.26760000000002</v>
      </c>
      <c r="X559" s="23">
        <v>193</v>
      </c>
      <c r="Y559" s="23">
        <v>188.4324</v>
      </c>
      <c r="Z559" s="23">
        <v>189.75</v>
      </c>
      <c r="AA559" s="23">
        <v>183.52</v>
      </c>
      <c r="AB559" s="23">
        <v>164.54</v>
      </c>
      <c r="AC559" s="23">
        <v>164.02510000000001</v>
      </c>
      <c r="AD559" s="23">
        <v>167.72550000000001</v>
      </c>
      <c r="AE559" s="23">
        <v>178.15816537335741</v>
      </c>
      <c r="AF559" s="23">
        <v>178.45673990258399</v>
      </c>
    </row>
    <row r="560" spans="1:32">
      <c r="A560" s="21"/>
      <c r="B560" s="24">
        <f t="shared" si="43"/>
        <v>43646</v>
      </c>
      <c r="C560" s="25">
        <v>153.30000000000001</v>
      </c>
      <c r="D560" s="25">
        <v>195.91470000000001</v>
      </c>
      <c r="E560" s="25">
        <v>179.84</v>
      </c>
      <c r="F560" s="25">
        <v>174.81980000000001</v>
      </c>
      <c r="G560" s="25">
        <v>187.86</v>
      </c>
      <c r="H560" s="25">
        <v>164.41</v>
      </c>
      <c r="I560" s="25">
        <v>189.61</v>
      </c>
      <c r="J560" s="25">
        <v>179.68</v>
      </c>
      <c r="K560" s="25">
        <v>163</v>
      </c>
      <c r="L560" s="25">
        <v>172.77610000000001</v>
      </c>
      <c r="M560" s="25">
        <v>174.18</v>
      </c>
      <c r="N560" s="25" t="s">
        <v>96</v>
      </c>
      <c r="O560" s="25">
        <v>202.56</v>
      </c>
      <c r="P560" s="25">
        <v>173.375</v>
      </c>
      <c r="Q560" s="25">
        <v>168.46</v>
      </c>
      <c r="R560" s="25" t="s">
        <v>98</v>
      </c>
      <c r="S560" s="25">
        <v>186.92190000000002</v>
      </c>
      <c r="T560" s="25">
        <v>214</v>
      </c>
      <c r="U560" s="25">
        <v>165.68</v>
      </c>
      <c r="V560" s="25">
        <v>185.55</v>
      </c>
      <c r="W560" s="25">
        <v>177.285</v>
      </c>
      <c r="X560" s="25">
        <v>193</v>
      </c>
      <c r="Y560" s="25">
        <v>190.49440000000001</v>
      </c>
      <c r="Z560" s="25">
        <v>190.14000000000001</v>
      </c>
      <c r="AA560" s="25">
        <v>185.92000000000002</v>
      </c>
      <c r="AB560" s="25">
        <v>163.65</v>
      </c>
      <c r="AC560" s="25">
        <v>167.17240000000001</v>
      </c>
      <c r="AD560" s="25">
        <v>168.78440000000001</v>
      </c>
      <c r="AE560" s="25">
        <v>178.41614336515184</v>
      </c>
      <c r="AF560" s="25">
        <v>178.69179614782672</v>
      </c>
    </row>
    <row r="561" spans="1:32">
      <c r="A561" s="21"/>
      <c r="B561" s="22">
        <f t="shared" si="43"/>
        <v>43653</v>
      </c>
      <c r="C561" s="23">
        <v>153.5</v>
      </c>
      <c r="D561" s="23">
        <v>195.03020000000001</v>
      </c>
      <c r="E561" s="23">
        <v>180.39960000000002</v>
      </c>
      <c r="F561" s="23">
        <v>174.84390000000002</v>
      </c>
      <c r="G561" s="23">
        <v>187.74</v>
      </c>
      <c r="H561" s="23">
        <v>167.83</v>
      </c>
      <c r="I561" s="23">
        <v>195.93</v>
      </c>
      <c r="J561" s="23">
        <v>179.87</v>
      </c>
      <c r="K561" s="23">
        <v>164</v>
      </c>
      <c r="L561" s="23">
        <v>171.28300000000002</v>
      </c>
      <c r="M561" s="23">
        <v>173.85</v>
      </c>
      <c r="N561" s="23" t="s">
        <v>96</v>
      </c>
      <c r="O561" s="23">
        <v>203.28</v>
      </c>
      <c r="P561" s="23">
        <v>169.059</v>
      </c>
      <c r="Q561" s="23">
        <v>160.81</v>
      </c>
      <c r="R561" s="23" t="s">
        <v>98</v>
      </c>
      <c r="S561" s="23">
        <v>188.22900000000001</v>
      </c>
      <c r="T561" s="23" t="s">
        <v>97</v>
      </c>
      <c r="U561" s="23">
        <v>165.58</v>
      </c>
      <c r="V561" s="23">
        <v>185.88</v>
      </c>
      <c r="W561" s="23">
        <v>177.48869999999999</v>
      </c>
      <c r="X561" s="23">
        <v>193</v>
      </c>
      <c r="Y561" s="23">
        <v>191.6917</v>
      </c>
      <c r="Z561" s="23">
        <v>187.91</v>
      </c>
      <c r="AA561" s="23">
        <v>184.55</v>
      </c>
      <c r="AB561" s="23">
        <v>164.77</v>
      </c>
      <c r="AC561" s="23">
        <v>167.5651</v>
      </c>
      <c r="AD561" s="23">
        <v>169.16150000000002</v>
      </c>
      <c r="AE561" s="23">
        <v>178.58849766504801</v>
      </c>
      <c r="AF561" s="23">
        <v>178.87449876516922</v>
      </c>
    </row>
    <row r="562" spans="1:32">
      <c r="A562" s="21"/>
      <c r="B562" s="24">
        <f t="shared" si="43"/>
        <v>43660</v>
      </c>
      <c r="C562" s="25">
        <v>147.80000000000001</v>
      </c>
      <c r="D562" s="25">
        <v>194.01780000000002</v>
      </c>
      <c r="E562" s="25">
        <v>179.74210000000002</v>
      </c>
      <c r="F562" s="25">
        <v>174.27800000000002</v>
      </c>
      <c r="G562" s="25">
        <v>184.82</v>
      </c>
      <c r="H562" s="25">
        <v>168.65</v>
      </c>
      <c r="I562" s="25">
        <v>196.86</v>
      </c>
      <c r="J562" s="25">
        <v>180.91</v>
      </c>
      <c r="K562" s="25">
        <v>164</v>
      </c>
      <c r="L562" s="25">
        <v>174.31200000000001</v>
      </c>
      <c r="M562" s="25">
        <v>174.53</v>
      </c>
      <c r="N562" s="25" t="s">
        <v>96</v>
      </c>
      <c r="O562" s="25">
        <v>202.53</v>
      </c>
      <c r="P562" s="25">
        <v>165.40200000000002</v>
      </c>
      <c r="Q562" s="25">
        <v>159.71</v>
      </c>
      <c r="R562" s="25" t="s">
        <v>98</v>
      </c>
      <c r="S562" s="25">
        <v>186.37130000000002</v>
      </c>
      <c r="T562" s="25" t="s">
        <v>97</v>
      </c>
      <c r="U562" s="25">
        <v>162.20000000000002</v>
      </c>
      <c r="V562" s="25">
        <v>184.51</v>
      </c>
      <c r="W562" s="25">
        <v>175.4547</v>
      </c>
      <c r="X562" s="25">
        <v>194</v>
      </c>
      <c r="Y562" s="25">
        <v>189.1626</v>
      </c>
      <c r="Z562" s="25">
        <v>191</v>
      </c>
      <c r="AA562" s="25">
        <v>185.73</v>
      </c>
      <c r="AB562" s="25">
        <v>163.91</v>
      </c>
      <c r="AC562" s="25">
        <v>167.34229999999999</v>
      </c>
      <c r="AD562" s="25">
        <v>169.9451</v>
      </c>
      <c r="AE562" s="25">
        <v>177.0338207872714</v>
      </c>
      <c r="AF562" s="25">
        <v>177.24888204172873</v>
      </c>
    </row>
    <row r="563" spans="1:32">
      <c r="A563" s="21"/>
      <c r="B563" s="22">
        <f t="shared" si="43"/>
        <v>43667</v>
      </c>
      <c r="C563" s="23">
        <v>145.4</v>
      </c>
      <c r="D563" s="23">
        <v>193.58320000000001</v>
      </c>
      <c r="E563" s="23">
        <v>177.68340000000001</v>
      </c>
      <c r="F563" s="23">
        <v>169.14590000000001</v>
      </c>
      <c r="G563" s="23">
        <v>180.65</v>
      </c>
      <c r="H563" s="23">
        <v>167.32</v>
      </c>
      <c r="I563" s="23">
        <v>198.71</v>
      </c>
      <c r="J563" s="23">
        <v>181.12</v>
      </c>
      <c r="K563" s="23">
        <v>164</v>
      </c>
      <c r="L563" s="23">
        <v>171.98650000000001</v>
      </c>
      <c r="M563" s="23">
        <v>175.5</v>
      </c>
      <c r="N563" s="23" t="s">
        <v>96</v>
      </c>
      <c r="O563" s="23">
        <v>203.43</v>
      </c>
      <c r="P563" s="23">
        <v>164.959</v>
      </c>
      <c r="Q563" s="23">
        <v>159.88</v>
      </c>
      <c r="R563" s="23" t="s">
        <v>98</v>
      </c>
      <c r="S563" s="23">
        <v>183.05020000000002</v>
      </c>
      <c r="T563" s="23" t="s">
        <v>97</v>
      </c>
      <c r="U563" s="23">
        <v>158.34</v>
      </c>
      <c r="V563" s="23">
        <v>180.63</v>
      </c>
      <c r="W563" s="23">
        <v>171.35820000000001</v>
      </c>
      <c r="X563" s="23">
        <v>194</v>
      </c>
      <c r="Y563" s="23">
        <v>187.29990000000001</v>
      </c>
      <c r="Z563" s="23">
        <v>189.89000000000001</v>
      </c>
      <c r="AA563" s="23">
        <v>182.46</v>
      </c>
      <c r="AB563" s="23">
        <v>164.39000000000001</v>
      </c>
      <c r="AC563" s="23">
        <v>167.90560000000002</v>
      </c>
      <c r="AD563" s="23">
        <v>169.3767</v>
      </c>
      <c r="AE563" s="23">
        <v>174.28786123566479</v>
      </c>
      <c r="AF563" s="23">
        <v>174.43685856929952</v>
      </c>
    </row>
    <row r="564" spans="1:32">
      <c r="A564" s="21"/>
      <c r="B564" s="24">
        <f t="shared" si="43"/>
        <v>43674</v>
      </c>
      <c r="C564" s="25">
        <v>142.30000000000001</v>
      </c>
      <c r="D564" s="25">
        <v>194.58020000000002</v>
      </c>
      <c r="E564" s="25">
        <v>176.23930000000001</v>
      </c>
      <c r="F564" s="25">
        <v>166.4932</v>
      </c>
      <c r="G564" s="25">
        <v>179.17000000000002</v>
      </c>
      <c r="H564" s="25">
        <v>168.25</v>
      </c>
      <c r="I564" s="25">
        <v>200.01</v>
      </c>
      <c r="J564" s="25">
        <v>181.39000000000001</v>
      </c>
      <c r="K564" s="25">
        <v>166</v>
      </c>
      <c r="L564" s="25">
        <v>171.13890000000001</v>
      </c>
      <c r="M564" s="25">
        <v>170.58</v>
      </c>
      <c r="N564" s="25" t="s">
        <v>96</v>
      </c>
      <c r="O564" s="25">
        <v>203.86</v>
      </c>
      <c r="P564" s="25">
        <v>164.714</v>
      </c>
      <c r="Q564" s="25">
        <v>158.64000000000001</v>
      </c>
      <c r="R564" s="25" t="s">
        <v>98</v>
      </c>
      <c r="S564" s="25">
        <v>180.8409</v>
      </c>
      <c r="T564" s="25" t="s">
        <v>97</v>
      </c>
      <c r="U564" s="25">
        <v>158.33000000000001</v>
      </c>
      <c r="V564" s="25">
        <v>179.74</v>
      </c>
      <c r="W564" s="25">
        <v>167.53900000000002</v>
      </c>
      <c r="X564" s="25">
        <v>194</v>
      </c>
      <c r="Y564" s="25">
        <v>190.61520000000002</v>
      </c>
      <c r="Z564" s="25">
        <v>184.96</v>
      </c>
      <c r="AA564" s="25">
        <v>179.4</v>
      </c>
      <c r="AB564" s="25">
        <v>162.18</v>
      </c>
      <c r="AC564" s="25">
        <v>168.32490000000001</v>
      </c>
      <c r="AD564" s="25">
        <v>170.98940000000002</v>
      </c>
      <c r="AE564" s="25">
        <v>173.06225842545717</v>
      </c>
      <c r="AF564" s="25">
        <v>173.12514586970406</v>
      </c>
    </row>
    <row r="565" spans="1:32">
      <c r="A565" s="21"/>
      <c r="B565" s="22">
        <f t="shared" si="43"/>
        <v>43681</v>
      </c>
      <c r="C565" s="23">
        <v>144.6</v>
      </c>
      <c r="D565" s="23">
        <v>196.22660000000002</v>
      </c>
      <c r="E565" s="23">
        <v>175.22300000000001</v>
      </c>
      <c r="F565" s="23">
        <v>166.6121</v>
      </c>
      <c r="G565" s="23">
        <v>181.31</v>
      </c>
      <c r="H565" s="23">
        <v>167.12</v>
      </c>
      <c r="I565" s="23">
        <v>202.99</v>
      </c>
      <c r="J565" s="23">
        <v>180.8</v>
      </c>
      <c r="K565" s="23">
        <v>167</v>
      </c>
      <c r="L565" s="23">
        <v>170.55</v>
      </c>
      <c r="M565" s="23">
        <v>170.79</v>
      </c>
      <c r="N565" s="23" t="s">
        <v>96</v>
      </c>
      <c r="O565" s="23">
        <v>202.64000000000001</v>
      </c>
      <c r="P565" s="23">
        <v>165.24299999999999</v>
      </c>
      <c r="Q565" s="23">
        <v>161.52000000000001</v>
      </c>
      <c r="R565" s="23" t="s">
        <v>98</v>
      </c>
      <c r="S565" s="23">
        <v>180.0831</v>
      </c>
      <c r="T565" s="23" t="s">
        <v>97</v>
      </c>
      <c r="U565" s="23">
        <v>158.06</v>
      </c>
      <c r="V565" s="23">
        <v>180.66</v>
      </c>
      <c r="W565" s="23">
        <v>168.8135</v>
      </c>
      <c r="X565" s="23">
        <v>194</v>
      </c>
      <c r="Y565" s="23">
        <v>186.881</v>
      </c>
      <c r="Z565" s="23">
        <v>188.09</v>
      </c>
      <c r="AA565" s="23">
        <v>185.07</v>
      </c>
      <c r="AB565" s="23">
        <v>164.37</v>
      </c>
      <c r="AC565" s="23">
        <v>166.8879</v>
      </c>
      <c r="AD565" s="23">
        <v>168.10660000000001</v>
      </c>
      <c r="AE565" s="23">
        <v>173.79216156627749</v>
      </c>
      <c r="AF565" s="23">
        <v>173.96465305514155</v>
      </c>
    </row>
    <row r="566" spans="1:32">
      <c r="A566" s="21"/>
      <c r="B566" s="24">
        <f t="shared" si="43"/>
        <v>43688</v>
      </c>
      <c r="C566" s="25">
        <v>150.4</v>
      </c>
      <c r="D566" s="25">
        <v>196.22660000000002</v>
      </c>
      <c r="E566" s="25">
        <v>174.89330000000001</v>
      </c>
      <c r="F566" s="25">
        <v>166.12890000000002</v>
      </c>
      <c r="G566" s="25">
        <v>186.94</v>
      </c>
      <c r="H566" s="25">
        <v>165.93</v>
      </c>
      <c r="I566" s="25">
        <v>204.29</v>
      </c>
      <c r="J566" s="25">
        <v>180.87</v>
      </c>
      <c r="K566" s="25">
        <v>167</v>
      </c>
      <c r="L566" s="25">
        <v>172.79040000000001</v>
      </c>
      <c r="M566" s="25">
        <v>171</v>
      </c>
      <c r="N566" s="25" t="s">
        <v>96</v>
      </c>
      <c r="O566" s="25">
        <v>203.38</v>
      </c>
      <c r="P566" s="25">
        <v>171.90800000000002</v>
      </c>
      <c r="Q566" s="25">
        <v>165.57</v>
      </c>
      <c r="R566" s="25" t="s">
        <v>98</v>
      </c>
      <c r="S566" s="25">
        <v>184.51070000000001</v>
      </c>
      <c r="T566" s="25" t="s">
        <v>97</v>
      </c>
      <c r="U566" s="25">
        <v>163.36000000000001</v>
      </c>
      <c r="V566" s="25">
        <v>185.77</v>
      </c>
      <c r="W566" s="25">
        <v>173.5171</v>
      </c>
      <c r="X566" s="25">
        <v>193</v>
      </c>
      <c r="Y566" s="25">
        <v>184.01780000000002</v>
      </c>
      <c r="Z566" s="25">
        <v>192.34</v>
      </c>
      <c r="AA566" s="25">
        <v>183.87</v>
      </c>
      <c r="AB566" s="25">
        <v>164.59</v>
      </c>
      <c r="AC566" s="25">
        <v>165.3</v>
      </c>
      <c r="AD566" s="25">
        <v>165.80069205653601</v>
      </c>
      <c r="AE566" s="25">
        <v>176.73992763715259</v>
      </c>
      <c r="AF566" s="25">
        <v>177.07180754737064</v>
      </c>
    </row>
    <row r="567" spans="1:32">
      <c r="A567" s="21"/>
      <c r="B567" s="22">
        <f t="shared" si="43"/>
        <v>43695</v>
      </c>
      <c r="C567" s="23">
        <v>157.70000000000002</v>
      </c>
      <c r="D567" s="23">
        <v>196.3289</v>
      </c>
      <c r="E567" s="23">
        <v>178.1414</v>
      </c>
      <c r="F567" s="23">
        <v>168.87650000000002</v>
      </c>
      <c r="G567" s="23">
        <v>191.32</v>
      </c>
      <c r="H567" s="23">
        <v>167.96</v>
      </c>
      <c r="I567" s="23">
        <v>205.03</v>
      </c>
      <c r="J567" s="23">
        <v>181.64000000000001</v>
      </c>
      <c r="K567" s="23">
        <v>168</v>
      </c>
      <c r="L567" s="23">
        <v>180.92960000000002</v>
      </c>
      <c r="M567" s="23">
        <v>170.93</v>
      </c>
      <c r="N567" s="23" t="s">
        <v>96</v>
      </c>
      <c r="O567" s="23">
        <v>203.21</v>
      </c>
      <c r="P567" s="23">
        <v>181.107</v>
      </c>
      <c r="Q567" s="23">
        <v>172.33</v>
      </c>
      <c r="R567" s="23" t="s">
        <v>98</v>
      </c>
      <c r="S567" s="23">
        <v>190.59870000000001</v>
      </c>
      <c r="T567" s="23" t="s">
        <v>97</v>
      </c>
      <c r="U567" s="23">
        <v>171.78</v>
      </c>
      <c r="V567" s="23">
        <v>189.93</v>
      </c>
      <c r="W567" s="23">
        <v>177.27930000000001</v>
      </c>
      <c r="X567" s="23">
        <v>195</v>
      </c>
      <c r="Y567" s="23">
        <v>185.76900000000001</v>
      </c>
      <c r="Z567" s="23">
        <v>196.17000000000002</v>
      </c>
      <c r="AA567" s="23">
        <v>186.24</v>
      </c>
      <c r="AB567" s="23">
        <v>165.73</v>
      </c>
      <c r="AC567" s="23">
        <v>165.61520000000002</v>
      </c>
      <c r="AD567" s="23">
        <v>166.37384142776727</v>
      </c>
      <c r="AE567" s="23">
        <v>180.26483544787683</v>
      </c>
      <c r="AF567" s="23">
        <v>180.68626882052371</v>
      </c>
    </row>
    <row r="568" spans="1:32">
      <c r="A568" s="21"/>
      <c r="B568" s="24">
        <f t="shared" si="43"/>
        <v>43702</v>
      </c>
      <c r="C568" s="25">
        <v>159.9</v>
      </c>
      <c r="D568" s="25">
        <v>196.07320000000001</v>
      </c>
      <c r="E568" s="25">
        <v>179.24250000000001</v>
      </c>
      <c r="F568" s="25">
        <v>172.7296</v>
      </c>
      <c r="G568" s="25">
        <v>191.15</v>
      </c>
      <c r="H568" s="25">
        <v>167.4</v>
      </c>
      <c r="I568" s="25">
        <v>203.91</v>
      </c>
      <c r="J568" s="25">
        <v>179.37</v>
      </c>
      <c r="K568" s="25">
        <v>169</v>
      </c>
      <c r="L568" s="25">
        <v>181.88990000000001</v>
      </c>
      <c r="M568" s="25">
        <v>170.56</v>
      </c>
      <c r="N568" s="25" t="s">
        <v>96</v>
      </c>
      <c r="O568" s="25">
        <v>201.98000000000002</v>
      </c>
      <c r="P568" s="25">
        <v>184.06400000000002</v>
      </c>
      <c r="Q568" s="25">
        <v>174.96</v>
      </c>
      <c r="R568" s="25" t="s">
        <v>98</v>
      </c>
      <c r="S568" s="25">
        <v>192.16150000000002</v>
      </c>
      <c r="T568" s="25" t="s">
        <v>97</v>
      </c>
      <c r="U568" s="25">
        <v>171.88</v>
      </c>
      <c r="V568" s="25">
        <v>191.26</v>
      </c>
      <c r="W568" s="25">
        <v>178.38660000000002</v>
      </c>
      <c r="X568" s="25">
        <v>195</v>
      </c>
      <c r="Y568" s="25">
        <v>180.4847</v>
      </c>
      <c r="Z568" s="25">
        <v>199.54</v>
      </c>
      <c r="AA568" s="25">
        <v>188.94</v>
      </c>
      <c r="AB568" s="25">
        <v>166.09</v>
      </c>
      <c r="AC568" s="25">
        <v>165.92010000000002</v>
      </c>
      <c r="AD568" s="25">
        <v>168.70061457418788</v>
      </c>
      <c r="AE568" s="25">
        <v>180.67505881805977</v>
      </c>
      <c r="AF568" s="25">
        <v>181.03834610389617</v>
      </c>
    </row>
    <row r="569" spans="1:32">
      <c r="A569" s="21"/>
      <c r="B569" s="22">
        <f t="shared" si="43"/>
        <v>43709</v>
      </c>
      <c r="C569" s="23">
        <v>157.5</v>
      </c>
      <c r="D569" s="23">
        <v>197.9599</v>
      </c>
      <c r="E569" s="23">
        <v>178.4632</v>
      </c>
      <c r="F569" s="23">
        <v>176.88650000000001</v>
      </c>
      <c r="G569" s="23">
        <v>190.25</v>
      </c>
      <c r="H569" s="23">
        <v>169.07</v>
      </c>
      <c r="I569" s="23">
        <v>204.84</v>
      </c>
      <c r="J569" s="23">
        <v>181.78</v>
      </c>
      <c r="K569" s="23">
        <v>172</v>
      </c>
      <c r="L569" s="23">
        <v>182.30360000000002</v>
      </c>
      <c r="M569" s="23">
        <v>173.97</v>
      </c>
      <c r="N569" s="23" t="s">
        <v>96</v>
      </c>
      <c r="O569" s="23">
        <v>202.18</v>
      </c>
      <c r="P569" s="23">
        <v>177.80600000000001</v>
      </c>
      <c r="Q569" s="23">
        <v>174.85</v>
      </c>
      <c r="R569" s="23" t="s">
        <v>98</v>
      </c>
      <c r="S569" s="23">
        <v>189.90390000000002</v>
      </c>
      <c r="T569" s="23" t="s">
        <v>97</v>
      </c>
      <c r="U569" s="23">
        <v>171.91</v>
      </c>
      <c r="V569" s="23">
        <v>189.65</v>
      </c>
      <c r="W569" s="23">
        <v>175.9599</v>
      </c>
      <c r="X569" s="23">
        <v>195</v>
      </c>
      <c r="Y569" s="23">
        <v>182.25920000000002</v>
      </c>
      <c r="Z569" s="23">
        <v>197.21</v>
      </c>
      <c r="AA569" s="23">
        <v>187.05</v>
      </c>
      <c r="AB569" s="23">
        <v>165.49</v>
      </c>
      <c r="AC569" s="23">
        <v>165.0052</v>
      </c>
      <c r="AD569" s="23">
        <v>169.28789933457381</v>
      </c>
      <c r="AE569" s="23">
        <v>180.72926353962185</v>
      </c>
      <c r="AF569" s="23">
        <v>181.07637750691927</v>
      </c>
    </row>
    <row r="570" spans="1:32">
      <c r="A570" s="21"/>
      <c r="B570" s="24">
        <f t="shared" si="43"/>
        <v>43716</v>
      </c>
      <c r="C570" s="25">
        <v>155</v>
      </c>
      <c r="D570" s="25">
        <v>198.3229</v>
      </c>
      <c r="E570" s="25">
        <v>178.4821</v>
      </c>
      <c r="F570" s="25">
        <v>176.71250000000001</v>
      </c>
      <c r="G570" s="25">
        <v>190.38</v>
      </c>
      <c r="H570" s="25">
        <v>168.85</v>
      </c>
      <c r="I570" s="25">
        <v>205.21</v>
      </c>
      <c r="J570" s="25">
        <v>180.12</v>
      </c>
      <c r="K570" s="25">
        <v>174</v>
      </c>
      <c r="L570" s="25">
        <v>184.1046</v>
      </c>
      <c r="M570" s="25">
        <v>174.05</v>
      </c>
      <c r="N570" s="25" t="s">
        <v>96</v>
      </c>
      <c r="O570" s="25">
        <v>203.19</v>
      </c>
      <c r="P570" s="25">
        <v>175.99600000000001</v>
      </c>
      <c r="Q570" s="25">
        <v>173.04</v>
      </c>
      <c r="R570" s="25" t="s">
        <v>98</v>
      </c>
      <c r="S570" s="25">
        <v>191.06020000000001</v>
      </c>
      <c r="T570" s="25" t="s">
        <v>97</v>
      </c>
      <c r="U570" s="25">
        <v>171.93</v>
      </c>
      <c r="V570" s="25">
        <v>189.05</v>
      </c>
      <c r="W570" s="25">
        <v>177.01670000000001</v>
      </c>
      <c r="X570" s="25">
        <v>195</v>
      </c>
      <c r="Y570" s="25">
        <v>185.59820000000002</v>
      </c>
      <c r="Z570" s="25">
        <v>193.36</v>
      </c>
      <c r="AA570" s="25">
        <v>186.05</v>
      </c>
      <c r="AB570" s="25">
        <v>165.59</v>
      </c>
      <c r="AC570" s="25">
        <v>166.27430000000001</v>
      </c>
      <c r="AD570" s="25">
        <v>169.92912294595129</v>
      </c>
      <c r="AE570" s="25">
        <v>181.02998562868063</v>
      </c>
      <c r="AF570" s="25">
        <v>181.36677000212899</v>
      </c>
    </row>
    <row r="571" spans="1:32">
      <c r="A571" s="21"/>
      <c r="B571" s="22">
        <f t="shared" si="43"/>
        <v>43723</v>
      </c>
      <c r="C571" s="23">
        <v>155.30000000000001</v>
      </c>
      <c r="D571" s="23">
        <v>198.3229</v>
      </c>
      <c r="E571" s="23">
        <v>178.46540000000002</v>
      </c>
      <c r="F571" s="23">
        <v>176.74030000000002</v>
      </c>
      <c r="G571" s="23">
        <v>190.18</v>
      </c>
      <c r="H571" s="23">
        <v>171.44</v>
      </c>
      <c r="I571" s="23">
        <v>205.21</v>
      </c>
      <c r="J571" s="23">
        <v>181.85</v>
      </c>
      <c r="K571" s="23">
        <v>178</v>
      </c>
      <c r="L571" s="23">
        <v>188.88810000000001</v>
      </c>
      <c r="M571" s="23">
        <v>174.21</v>
      </c>
      <c r="N571" s="23" t="s">
        <v>96</v>
      </c>
      <c r="O571" s="23">
        <v>202.79</v>
      </c>
      <c r="P571" s="23">
        <v>179.083</v>
      </c>
      <c r="Q571" s="23">
        <v>173.44</v>
      </c>
      <c r="R571" s="23" t="s">
        <v>98</v>
      </c>
      <c r="S571" s="23">
        <v>190.16200000000001</v>
      </c>
      <c r="T571" s="23" t="s">
        <v>97</v>
      </c>
      <c r="U571" s="23">
        <v>172.17000000000002</v>
      </c>
      <c r="V571" s="23">
        <v>189.83</v>
      </c>
      <c r="W571" s="23">
        <v>178.3484</v>
      </c>
      <c r="X571" s="23">
        <v>195</v>
      </c>
      <c r="Y571" s="23">
        <v>190.8229</v>
      </c>
      <c r="Z571" s="23">
        <v>193.37</v>
      </c>
      <c r="AA571" s="23">
        <v>186.46</v>
      </c>
      <c r="AB571" s="23">
        <v>163.44</v>
      </c>
      <c r="AC571" s="23">
        <v>166.97020000000001</v>
      </c>
      <c r="AD571" s="23">
        <v>171.84750075666707</v>
      </c>
      <c r="AE571" s="23">
        <v>181.84459324310359</v>
      </c>
      <c r="AF571" s="23">
        <v>182.14789019586965</v>
      </c>
    </row>
    <row r="572" spans="1:32">
      <c r="A572" s="21"/>
      <c r="B572" s="24">
        <f t="shared" si="43"/>
        <v>43730</v>
      </c>
      <c r="C572" s="25">
        <v>155.20000000000002</v>
      </c>
      <c r="D572" s="25">
        <v>197.33610000000002</v>
      </c>
      <c r="E572" s="25">
        <v>178.15630000000002</v>
      </c>
      <c r="F572" s="25">
        <v>176.6405</v>
      </c>
      <c r="G572" s="25">
        <v>190.3</v>
      </c>
      <c r="H572" s="25">
        <v>170.83</v>
      </c>
      <c r="I572" s="25">
        <v>204.84</v>
      </c>
      <c r="J572" s="25">
        <v>181.37</v>
      </c>
      <c r="K572" s="25">
        <v>180</v>
      </c>
      <c r="L572" s="25">
        <v>187.0754</v>
      </c>
      <c r="M572" s="25">
        <v>174.59</v>
      </c>
      <c r="N572" s="25" t="s">
        <v>96</v>
      </c>
      <c r="O572" s="25">
        <v>202.94</v>
      </c>
      <c r="P572" s="25">
        <v>179.642</v>
      </c>
      <c r="Q572" s="25">
        <v>174.04</v>
      </c>
      <c r="R572" s="25" t="s">
        <v>98</v>
      </c>
      <c r="S572" s="25">
        <v>190.5444</v>
      </c>
      <c r="T572" s="25" t="s">
        <v>97</v>
      </c>
      <c r="U572" s="25">
        <v>172.06</v>
      </c>
      <c r="V572" s="25">
        <v>189.8</v>
      </c>
      <c r="W572" s="25">
        <v>178.80180000000001</v>
      </c>
      <c r="X572" s="25">
        <v>195</v>
      </c>
      <c r="Y572" s="25">
        <v>191.7517</v>
      </c>
      <c r="Z572" s="25">
        <v>192.92000000000002</v>
      </c>
      <c r="AA572" s="25">
        <v>186.98</v>
      </c>
      <c r="AB572" s="25">
        <v>163.68</v>
      </c>
      <c r="AC572" s="25">
        <v>165.81100000000001</v>
      </c>
      <c r="AD572" s="25">
        <v>173.60892813675281</v>
      </c>
      <c r="AE572" s="25">
        <v>182.1069777146399</v>
      </c>
      <c r="AF572" s="25">
        <v>182.3647967638918</v>
      </c>
    </row>
    <row r="573" spans="1:32">
      <c r="A573" s="21"/>
      <c r="B573" s="22">
        <f t="shared" si="43"/>
        <v>43737</v>
      </c>
      <c r="C573" s="23">
        <v>155.20000000000002</v>
      </c>
      <c r="D573" s="23">
        <v>197.8116</v>
      </c>
      <c r="E573" s="23">
        <v>178.6754</v>
      </c>
      <c r="F573" s="23">
        <v>176.2705</v>
      </c>
      <c r="G573" s="23">
        <v>190.36</v>
      </c>
      <c r="H573" s="23">
        <v>169.85</v>
      </c>
      <c r="I573" s="23">
        <v>205.77</v>
      </c>
      <c r="J573" s="23">
        <v>182.12</v>
      </c>
      <c r="K573" s="23">
        <v>181</v>
      </c>
      <c r="L573" s="23">
        <v>186.8809</v>
      </c>
      <c r="M573" s="23">
        <v>174.56</v>
      </c>
      <c r="N573" s="23" t="s">
        <v>96</v>
      </c>
      <c r="O573" s="23">
        <v>202.94</v>
      </c>
      <c r="P573" s="23">
        <v>179.24</v>
      </c>
      <c r="Q573" s="23">
        <v>171.59</v>
      </c>
      <c r="R573" s="23" t="s">
        <v>98</v>
      </c>
      <c r="S573" s="23">
        <v>189.91720000000001</v>
      </c>
      <c r="T573" s="23" t="s">
        <v>97</v>
      </c>
      <c r="U573" s="23">
        <v>172.17000000000002</v>
      </c>
      <c r="V573" s="23">
        <v>189.03</v>
      </c>
      <c r="W573" s="23">
        <v>177.20600000000002</v>
      </c>
      <c r="X573" s="23">
        <v>195</v>
      </c>
      <c r="Y573" s="23">
        <v>191.02700000000002</v>
      </c>
      <c r="Z573" s="23">
        <v>194.38</v>
      </c>
      <c r="AA573" s="23">
        <v>188.09</v>
      </c>
      <c r="AB573" s="23">
        <v>164.88</v>
      </c>
      <c r="AC573" s="23">
        <v>166.94230000000002</v>
      </c>
      <c r="AD573" s="23">
        <v>174.10304219031244</v>
      </c>
      <c r="AE573" s="23">
        <v>182.01446651513592</v>
      </c>
      <c r="AF573" s="23">
        <v>182.25448865233133</v>
      </c>
    </row>
    <row r="574" spans="1:32">
      <c r="A574" s="21"/>
      <c r="B574" s="24">
        <f t="shared" si="43"/>
        <v>43744</v>
      </c>
      <c r="C574" s="25">
        <v>154.9</v>
      </c>
      <c r="D574" s="25">
        <v>197.19810000000001</v>
      </c>
      <c r="E574" s="25">
        <v>179.31</v>
      </c>
      <c r="F574" s="25">
        <v>178.80680000000001</v>
      </c>
      <c r="G574" s="25">
        <v>190.33</v>
      </c>
      <c r="H574" s="25">
        <v>170.58</v>
      </c>
      <c r="I574" s="25">
        <v>207.63</v>
      </c>
      <c r="J574" s="25">
        <v>181.25</v>
      </c>
      <c r="K574" s="25">
        <v>181</v>
      </c>
      <c r="L574" s="25">
        <v>186.37390000000002</v>
      </c>
      <c r="M574" s="25">
        <v>178.56</v>
      </c>
      <c r="N574" s="25" t="s">
        <v>96</v>
      </c>
      <c r="O574" s="25">
        <v>201.65</v>
      </c>
      <c r="P574" s="25">
        <v>178.24</v>
      </c>
      <c r="Q574" s="25">
        <v>175.15</v>
      </c>
      <c r="R574" s="25" t="s">
        <v>98</v>
      </c>
      <c r="S574" s="25">
        <v>191.76330000000002</v>
      </c>
      <c r="T574" s="25" t="s">
        <v>97</v>
      </c>
      <c r="U574" s="25">
        <v>172.15</v>
      </c>
      <c r="V574" s="25">
        <v>188.91</v>
      </c>
      <c r="W574" s="25">
        <v>177.74860000000001</v>
      </c>
      <c r="X574" s="25">
        <v>194</v>
      </c>
      <c r="Y574" s="25">
        <v>191.5213</v>
      </c>
      <c r="Z574" s="25">
        <v>194.84</v>
      </c>
      <c r="AA574" s="25">
        <v>187.24</v>
      </c>
      <c r="AB574" s="25">
        <v>165.79</v>
      </c>
      <c r="AC574" s="25">
        <v>166.86790000000002</v>
      </c>
      <c r="AD574" s="25">
        <v>174.58483081413667</v>
      </c>
      <c r="AE574" s="25">
        <v>182.36641065192686</v>
      </c>
      <c r="AF574" s="25">
        <v>182.60249315520542</v>
      </c>
    </row>
    <row r="575" spans="1:32">
      <c r="A575" s="21"/>
      <c r="B575" s="22">
        <f t="shared" si="43"/>
        <v>43751</v>
      </c>
      <c r="C575" s="23">
        <v>154.9</v>
      </c>
      <c r="D575" s="23" t="s">
        <v>97</v>
      </c>
      <c r="E575" s="23">
        <v>179.5557</v>
      </c>
      <c r="F575" s="23">
        <v>181.03040000000001</v>
      </c>
      <c r="G575" s="23">
        <v>190.31</v>
      </c>
      <c r="H575" s="23">
        <v>170.65</v>
      </c>
      <c r="I575" s="23">
        <v>207.26</v>
      </c>
      <c r="J575" s="23">
        <v>179.98</v>
      </c>
      <c r="K575" s="23">
        <v>181</v>
      </c>
      <c r="L575" s="23">
        <v>186.78230000000002</v>
      </c>
      <c r="M575" s="23">
        <v>178.4</v>
      </c>
      <c r="N575" s="23" t="s">
        <v>96</v>
      </c>
      <c r="O575" s="23">
        <v>203</v>
      </c>
      <c r="P575" s="23">
        <v>178.81200000000001</v>
      </c>
      <c r="Q575" s="23">
        <v>173.35</v>
      </c>
      <c r="R575" s="23" t="s">
        <v>98</v>
      </c>
      <c r="S575" s="23">
        <v>191.3211</v>
      </c>
      <c r="T575" s="23" t="s">
        <v>97</v>
      </c>
      <c r="U575" s="23">
        <v>172.09</v>
      </c>
      <c r="V575" s="23">
        <v>188.96</v>
      </c>
      <c r="W575" s="23">
        <v>178.09970000000001</v>
      </c>
      <c r="X575" s="23">
        <v>194</v>
      </c>
      <c r="Y575" s="23">
        <v>192.12980000000002</v>
      </c>
      <c r="Z575" s="23">
        <v>195.01</v>
      </c>
      <c r="AA575" s="23">
        <v>187.47</v>
      </c>
      <c r="AB575" s="23">
        <v>166.84</v>
      </c>
      <c r="AC575" s="23">
        <v>166.6662</v>
      </c>
      <c r="AD575" s="23">
        <v>174.776417414082</v>
      </c>
      <c r="AE575" s="23">
        <v>182.46622436202088</v>
      </c>
      <c r="AF575" s="23">
        <v>182.69952220566319</v>
      </c>
    </row>
    <row r="576" spans="1:32">
      <c r="A576" s="21"/>
      <c r="B576" s="24">
        <f t="shared" si="43"/>
        <v>43758</v>
      </c>
      <c r="C576" s="25">
        <v>154.70000000000002</v>
      </c>
      <c r="D576" s="25">
        <v>199.9795</v>
      </c>
      <c r="E576" s="25">
        <v>179.42940000000002</v>
      </c>
      <c r="F576" s="25">
        <v>183.8022</v>
      </c>
      <c r="G576" s="25">
        <v>190.35</v>
      </c>
      <c r="H576" s="25">
        <v>170.29</v>
      </c>
      <c r="I576" s="25">
        <v>208</v>
      </c>
      <c r="J576" s="25">
        <v>179.15</v>
      </c>
      <c r="K576" s="25">
        <v>181</v>
      </c>
      <c r="L576" s="25">
        <v>185.57400000000001</v>
      </c>
      <c r="M576" s="25">
        <v>178.61</v>
      </c>
      <c r="N576" s="25" t="s">
        <v>96</v>
      </c>
      <c r="O576" s="25">
        <v>203.02</v>
      </c>
      <c r="P576" s="25">
        <v>180.69400000000002</v>
      </c>
      <c r="Q576" s="25">
        <v>174.27</v>
      </c>
      <c r="R576" s="25" t="s">
        <v>98</v>
      </c>
      <c r="S576" s="25">
        <v>192.0155</v>
      </c>
      <c r="T576" s="25" t="s">
        <v>97</v>
      </c>
      <c r="U576" s="25">
        <v>172.57</v>
      </c>
      <c r="V576" s="25">
        <v>188.67000000000002</v>
      </c>
      <c r="W576" s="25">
        <v>178.54730000000001</v>
      </c>
      <c r="X576" s="25">
        <v>191</v>
      </c>
      <c r="Y576" s="25">
        <v>192.471</v>
      </c>
      <c r="Z576" s="25">
        <v>195.02</v>
      </c>
      <c r="AA576" s="25">
        <v>189.19</v>
      </c>
      <c r="AB576" s="25">
        <v>164.48</v>
      </c>
      <c r="AC576" s="25">
        <v>168.07920000000001</v>
      </c>
      <c r="AD576" s="25">
        <v>179.55616437456163</v>
      </c>
      <c r="AE576" s="25">
        <v>182.79435438578366</v>
      </c>
      <c r="AF576" s="25">
        <v>182.89259517777305</v>
      </c>
    </row>
    <row r="577" spans="1:32">
      <c r="A577" s="21"/>
      <c r="B577" s="22">
        <f t="shared" si="43"/>
        <v>43765</v>
      </c>
      <c r="C577" s="23">
        <v>154.80000000000001</v>
      </c>
      <c r="D577" s="23" t="s">
        <v>97</v>
      </c>
      <c r="E577" s="23">
        <v>180.5547</v>
      </c>
      <c r="F577" s="23">
        <v>186.0641</v>
      </c>
      <c r="G577" s="23">
        <v>190.28</v>
      </c>
      <c r="H577" s="23">
        <v>171.3</v>
      </c>
      <c r="I577" s="23">
        <v>208.56</v>
      </c>
      <c r="J577" s="23">
        <v>178.84</v>
      </c>
      <c r="K577" s="23">
        <v>181</v>
      </c>
      <c r="L577" s="23">
        <v>184.536</v>
      </c>
      <c r="M577" s="23">
        <v>178.82</v>
      </c>
      <c r="N577" s="23" t="s">
        <v>96</v>
      </c>
      <c r="O577" s="23">
        <v>202.42000000000002</v>
      </c>
      <c r="P577" s="23">
        <v>180.62900000000002</v>
      </c>
      <c r="Q577" s="23">
        <v>174.07</v>
      </c>
      <c r="R577" s="23" t="s">
        <v>98</v>
      </c>
      <c r="S577" s="23">
        <v>192.7201</v>
      </c>
      <c r="T577" s="23" t="s">
        <v>97</v>
      </c>
      <c r="U577" s="23">
        <v>171.89000000000001</v>
      </c>
      <c r="V577" s="23">
        <v>188.45000000000002</v>
      </c>
      <c r="W577" s="23">
        <v>178.48420000000002</v>
      </c>
      <c r="X577" s="23">
        <v>191</v>
      </c>
      <c r="Y577" s="23">
        <v>193.42620000000002</v>
      </c>
      <c r="Z577" s="23">
        <v>194.99</v>
      </c>
      <c r="AA577" s="23">
        <v>188.95000000000002</v>
      </c>
      <c r="AB577" s="23">
        <v>165.37</v>
      </c>
      <c r="AC577" s="23">
        <v>169.227</v>
      </c>
      <c r="AD577" s="23">
        <v>180.84036060842746</v>
      </c>
      <c r="AE577" s="23">
        <v>182.96137301374111</v>
      </c>
      <c r="AF577" s="23">
        <v>183.02581119863743</v>
      </c>
    </row>
    <row r="578" spans="1:32">
      <c r="A578" s="21"/>
      <c r="B578" s="24">
        <f t="shared" si="43"/>
        <v>43772</v>
      </c>
      <c r="C578" s="25">
        <v>154.80000000000001</v>
      </c>
      <c r="D578" s="25">
        <v>201.9736</v>
      </c>
      <c r="E578" s="25">
        <v>180.44670000000002</v>
      </c>
      <c r="F578" s="25">
        <v>189.53720000000001</v>
      </c>
      <c r="G578" s="25">
        <v>190.34</v>
      </c>
      <c r="H578" s="25">
        <v>168.83</v>
      </c>
      <c r="I578" s="25">
        <v>209.86</v>
      </c>
      <c r="J578" s="25">
        <v>178.08</v>
      </c>
      <c r="K578" s="25">
        <v>181</v>
      </c>
      <c r="L578" s="25">
        <v>184.91420000000002</v>
      </c>
      <c r="M578" s="25">
        <v>178.76</v>
      </c>
      <c r="N578" s="25" t="s">
        <v>96</v>
      </c>
      <c r="O578" s="25">
        <v>200.23000000000002</v>
      </c>
      <c r="P578" s="25">
        <v>180.13800000000001</v>
      </c>
      <c r="Q578" s="25">
        <v>174.67000000000002</v>
      </c>
      <c r="R578" s="25" t="s">
        <v>98</v>
      </c>
      <c r="S578" s="25">
        <v>192.42090000000002</v>
      </c>
      <c r="T578" s="25" t="s">
        <v>97</v>
      </c>
      <c r="U578" s="25">
        <v>174.18</v>
      </c>
      <c r="V578" s="25">
        <v>188.92000000000002</v>
      </c>
      <c r="W578" s="25">
        <v>177.71860000000001</v>
      </c>
      <c r="X578" s="25">
        <v>190</v>
      </c>
      <c r="Y578" s="25">
        <v>197.2415</v>
      </c>
      <c r="Z578" s="25">
        <v>193.97</v>
      </c>
      <c r="AA578" s="25">
        <v>189.4</v>
      </c>
      <c r="AB578" s="25">
        <v>165.37</v>
      </c>
      <c r="AC578" s="25">
        <v>170.17010000000002</v>
      </c>
      <c r="AD578" s="25">
        <v>182.29516996411516</v>
      </c>
      <c r="AE578" s="25">
        <v>183.3193484037607</v>
      </c>
      <c r="AF578" s="25">
        <v>183.35046505216093</v>
      </c>
    </row>
    <row r="579" spans="1:32">
      <c r="A579" s="21"/>
      <c r="B579" s="22">
        <f t="shared" si="43"/>
        <v>43779</v>
      </c>
      <c r="C579" s="23">
        <v>155.20000000000002</v>
      </c>
      <c r="D579" s="23">
        <v>202.84280000000001</v>
      </c>
      <c r="E579" s="23">
        <v>181.34570000000002</v>
      </c>
      <c r="F579" s="23">
        <v>191.52080000000001</v>
      </c>
      <c r="G579" s="23">
        <v>190.15</v>
      </c>
      <c r="H579" s="23">
        <v>171.74</v>
      </c>
      <c r="I579" s="23">
        <v>210.23000000000002</v>
      </c>
      <c r="J579" s="23">
        <v>178.69</v>
      </c>
      <c r="K579" s="23">
        <v>180</v>
      </c>
      <c r="L579" s="23">
        <v>185.44760000000002</v>
      </c>
      <c r="M579" s="23">
        <v>182.93</v>
      </c>
      <c r="N579" s="23" t="s">
        <v>96</v>
      </c>
      <c r="O579" s="23">
        <v>202.58</v>
      </c>
      <c r="P579" s="23">
        <v>180.92100000000002</v>
      </c>
      <c r="Q579" s="23">
        <v>175.51</v>
      </c>
      <c r="R579" s="23" t="s">
        <v>98</v>
      </c>
      <c r="S579" s="23">
        <v>191.71090000000001</v>
      </c>
      <c r="T579" s="23" t="s">
        <v>97</v>
      </c>
      <c r="U579" s="23">
        <v>177.77</v>
      </c>
      <c r="V579" s="23">
        <v>188.29</v>
      </c>
      <c r="W579" s="23">
        <v>177.32600000000002</v>
      </c>
      <c r="X579" s="23">
        <v>190</v>
      </c>
      <c r="Y579" s="23">
        <v>196.19420000000002</v>
      </c>
      <c r="Z579" s="23">
        <v>193.84</v>
      </c>
      <c r="AA579" s="23">
        <v>190.47</v>
      </c>
      <c r="AB579" s="23">
        <v>165.8</v>
      </c>
      <c r="AC579" s="23">
        <v>173.00730000000001</v>
      </c>
      <c r="AD579" s="23">
        <v>182.6465</v>
      </c>
      <c r="AE579" s="23">
        <v>183.77074313462131</v>
      </c>
      <c r="AF579" s="23">
        <v>183.80485100063868</v>
      </c>
    </row>
    <row r="580" spans="1:32">
      <c r="A580" s="21"/>
      <c r="B580" s="24">
        <f t="shared" si="43"/>
        <v>43786</v>
      </c>
      <c r="C580" s="25">
        <v>154.70000000000002</v>
      </c>
      <c r="D580" s="25">
        <v>202.47980000000001</v>
      </c>
      <c r="E580" s="25">
        <v>180.89950000000002</v>
      </c>
      <c r="F580" s="25">
        <v>195.65520000000001</v>
      </c>
      <c r="G580" s="25">
        <v>192.06</v>
      </c>
      <c r="H580" s="25">
        <v>171.98</v>
      </c>
      <c r="I580" s="25">
        <v>210.79</v>
      </c>
      <c r="J580" s="25">
        <v>176.64000000000001</v>
      </c>
      <c r="K580" s="25">
        <v>180</v>
      </c>
      <c r="L580" s="25">
        <v>183.0958</v>
      </c>
      <c r="M580" s="25">
        <v>186.8</v>
      </c>
      <c r="N580" s="25" t="s">
        <v>96</v>
      </c>
      <c r="O580" s="25">
        <v>202.13</v>
      </c>
      <c r="P580" s="25">
        <v>183.38200000000001</v>
      </c>
      <c r="Q580" s="25">
        <v>178.37</v>
      </c>
      <c r="R580" s="25" t="s">
        <v>98</v>
      </c>
      <c r="S580" s="25">
        <v>191.66030000000001</v>
      </c>
      <c r="T580" s="25" t="s">
        <v>97</v>
      </c>
      <c r="U580" s="25">
        <v>176.78</v>
      </c>
      <c r="V580" s="25">
        <v>189.62</v>
      </c>
      <c r="W580" s="25">
        <v>177.7148</v>
      </c>
      <c r="X580" s="25">
        <v>191</v>
      </c>
      <c r="Y580" s="25">
        <v>197.30200000000002</v>
      </c>
      <c r="Z580" s="25">
        <v>193.34</v>
      </c>
      <c r="AA580" s="25">
        <v>190.89000000000001</v>
      </c>
      <c r="AB580" s="25">
        <v>165.62</v>
      </c>
      <c r="AC580" s="25">
        <v>173.11960000000002</v>
      </c>
      <c r="AD580" s="25">
        <v>183.60246750737787</v>
      </c>
      <c r="AE580" s="25">
        <v>184.5832415538795</v>
      </c>
      <c r="AF580" s="25">
        <v>184.6129957951884</v>
      </c>
    </row>
    <row r="581" spans="1:32">
      <c r="A581" s="21"/>
      <c r="B581" s="22">
        <f t="shared" si="43"/>
        <v>43793</v>
      </c>
      <c r="C581" s="23">
        <v>160.6</v>
      </c>
      <c r="D581" s="23">
        <v>203.05760000000001</v>
      </c>
      <c r="E581" s="23">
        <v>183.8974</v>
      </c>
      <c r="F581" s="23">
        <v>197.1183</v>
      </c>
      <c r="G581" s="23">
        <v>197.27</v>
      </c>
      <c r="H581" s="23">
        <v>171.02</v>
      </c>
      <c r="I581" s="23">
        <v>213.57</v>
      </c>
      <c r="J581" s="23">
        <v>178.04</v>
      </c>
      <c r="K581" s="23">
        <v>180</v>
      </c>
      <c r="L581" s="23">
        <v>186.9879</v>
      </c>
      <c r="M581" s="23">
        <v>188.77</v>
      </c>
      <c r="N581" s="23" t="s">
        <v>96</v>
      </c>
      <c r="O581" s="23">
        <v>201.22</v>
      </c>
      <c r="P581" s="23">
        <v>189.46900000000002</v>
      </c>
      <c r="Q581" s="23">
        <v>182.37</v>
      </c>
      <c r="R581" s="23" t="s">
        <v>98</v>
      </c>
      <c r="S581" s="23">
        <v>195.8955</v>
      </c>
      <c r="T581" s="23" t="s">
        <v>97</v>
      </c>
      <c r="U581" s="23">
        <v>180.51</v>
      </c>
      <c r="V581" s="23">
        <v>194.52</v>
      </c>
      <c r="W581" s="23">
        <v>180.6174</v>
      </c>
      <c r="X581" s="23">
        <v>192</v>
      </c>
      <c r="Y581" s="23">
        <v>198.20610000000002</v>
      </c>
      <c r="Z581" s="23">
        <v>199.38</v>
      </c>
      <c r="AA581" s="23">
        <v>196.3</v>
      </c>
      <c r="AB581" s="23">
        <v>164.84</v>
      </c>
      <c r="AC581" s="23">
        <v>175.36870000000002</v>
      </c>
      <c r="AD581" s="23">
        <v>184.50413980986553</v>
      </c>
      <c r="AE581" s="23">
        <v>187.64400160140505</v>
      </c>
      <c r="AF581" s="23">
        <v>187.73926154992543</v>
      </c>
    </row>
    <row r="582" spans="1:32">
      <c r="A582" s="21"/>
      <c r="B582" s="24">
        <f t="shared" si="43"/>
        <v>43800</v>
      </c>
      <c r="C582" s="25">
        <v>166.8</v>
      </c>
      <c r="D582" s="25">
        <v>203.88590000000002</v>
      </c>
      <c r="E582" s="25">
        <v>188.69460000000001</v>
      </c>
      <c r="F582" s="25">
        <v>197.0112</v>
      </c>
      <c r="G582" s="25">
        <v>202.70000000000002</v>
      </c>
      <c r="H582" s="25">
        <v>172.06</v>
      </c>
      <c r="I582" s="25">
        <v>216.36</v>
      </c>
      <c r="J582" s="25">
        <v>180.43</v>
      </c>
      <c r="K582" s="25">
        <v>181</v>
      </c>
      <c r="L582" s="25">
        <v>191.0625</v>
      </c>
      <c r="M582" s="25">
        <v>189.04</v>
      </c>
      <c r="N582" s="25" t="s">
        <v>96</v>
      </c>
      <c r="O582" s="25">
        <v>197.96</v>
      </c>
      <c r="P582" s="25">
        <v>195.834</v>
      </c>
      <c r="Q582" s="25">
        <v>188.88</v>
      </c>
      <c r="R582" s="25" t="s">
        <v>98</v>
      </c>
      <c r="S582" s="25">
        <v>201.798</v>
      </c>
      <c r="T582" s="25" t="s">
        <v>97</v>
      </c>
      <c r="U582" s="25">
        <v>187.46</v>
      </c>
      <c r="V582" s="25">
        <v>200.06</v>
      </c>
      <c r="W582" s="25">
        <v>185.14400000000001</v>
      </c>
      <c r="X582" s="25">
        <v>198</v>
      </c>
      <c r="Y582" s="25">
        <v>207.66480000000001</v>
      </c>
      <c r="Z582" s="25">
        <v>205.33</v>
      </c>
      <c r="AA582" s="25">
        <v>202.27</v>
      </c>
      <c r="AB582" s="25">
        <v>167.28</v>
      </c>
      <c r="AC582" s="25">
        <v>178.7724</v>
      </c>
      <c r="AD582" s="25">
        <v>185.83128583128587</v>
      </c>
      <c r="AE582" s="25">
        <v>191.77530980473185</v>
      </c>
      <c r="AF582" s="25">
        <v>191.95564222908234</v>
      </c>
    </row>
    <row r="583" spans="1:32">
      <c r="A583" s="21"/>
      <c r="B583" s="22">
        <f t="shared" si="43"/>
        <v>43807</v>
      </c>
      <c r="C583" s="23">
        <v>172.8</v>
      </c>
      <c r="D583" s="23">
        <v>206.3503</v>
      </c>
      <c r="E583" s="23">
        <v>192.7774</v>
      </c>
      <c r="F583" s="23">
        <v>196.3409</v>
      </c>
      <c r="G583" s="23">
        <v>206.69</v>
      </c>
      <c r="H583" s="23">
        <v>175.34</v>
      </c>
      <c r="I583" s="23">
        <v>221.37</v>
      </c>
      <c r="J583" s="23">
        <v>184.47</v>
      </c>
      <c r="K583" s="23">
        <v>181</v>
      </c>
      <c r="L583" s="23">
        <v>193.30930000000001</v>
      </c>
      <c r="M583" s="23">
        <v>189.31</v>
      </c>
      <c r="N583" s="23" t="s">
        <v>96</v>
      </c>
      <c r="O583" s="23">
        <v>199.89000000000001</v>
      </c>
      <c r="P583" s="23">
        <v>206.20400000000001</v>
      </c>
      <c r="Q583" s="23">
        <v>196.71</v>
      </c>
      <c r="R583" s="23" t="s">
        <v>98</v>
      </c>
      <c r="S583" s="23">
        <v>208.67150000000001</v>
      </c>
      <c r="T583" s="23" t="s">
        <v>97</v>
      </c>
      <c r="U583" s="23">
        <v>190.01</v>
      </c>
      <c r="V583" s="23">
        <v>204.93</v>
      </c>
      <c r="W583" s="23">
        <v>190.87200000000001</v>
      </c>
      <c r="X583" s="23">
        <v>204</v>
      </c>
      <c r="Y583" s="23">
        <v>215.43440000000001</v>
      </c>
      <c r="Z583" s="23">
        <v>210.61</v>
      </c>
      <c r="AA583" s="23">
        <v>207.75</v>
      </c>
      <c r="AB583" s="23">
        <v>168.25</v>
      </c>
      <c r="AC583" s="23">
        <v>180.18819999999999</v>
      </c>
      <c r="AD583" s="23">
        <v>188.9648</v>
      </c>
      <c r="AE583" s="23">
        <v>195.34124931294556</v>
      </c>
      <c r="AF583" s="23">
        <v>195.53470130934639</v>
      </c>
    </row>
    <row r="584" spans="1:32">
      <c r="A584" s="21"/>
      <c r="B584" s="24">
        <f t="shared" si="43"/>
        <v>43814</v>
      </c>
      <c r="C584" s="25">
        <v>175.20000000000002</v>
      </c>
      <c r="D584" s="25">
        <v>210.0522</v>
      </c>
      <c r="E584" s="25">
        <v>194.97890000000001</v>
      </c>
      <c r="F584" s="25">
        <v>194.43780000000001</v>
      </c>
      <c r="G584" s="25">
        <v>208.15</v>
      </c>
      <c r="H584" s="25">
        <v>178.26</v>
      </c>
      <c r="I584" s="25">
        <v>222.86</v>
      </c>
      <c r="J584" s="25">
        <v>186.96</v>
      </c>
      <c r="K584" s="25">
        <v>181</v>
      </c>
      <c r="L584" s="25">
        <v>191.82060000000001</v>
      </c>
      <c r="M584" s="25">
        <v>189.69</v>
      </c>
      <c r="N584" s="25" t="s">
        <v>96</v>
      </c>
      <c r="O584" s="25">
        <v>201.73000000000002</v>
      </c>
      <c r="P584" s="25">
        <v>214.60400000000001</v>
      </c>
      <c r="Q584" s="25">
        <v>199.55</v>
      </c>
      <c r="R584" s="25" t="s">
        <v>98</v>
      </c>
      <c r="S584" s="25">
        <v>211.47190000000001</v>
      </c>
      <c r="T584" s="25" t="s">
        <v>97</v>
      </c>
      <c r="U584" s="25">
        <v>190.01</v>
      </c>
      <c r="V584" s="25">
        <v>206.62</v>
      </c>
      <c r="W584" s="25">
        <v>195.0378</v>
      </c>
      <c r="X584" s="25">
        <v>206</v>
      </c>
      <c r="Y584" s="25">
        <v>222.53840000000002</v>
      </c>
      <c r="Z584" s="25">
        <v>212.61</v>
      </c>
      <c r="AA584" s="25">
        <v>211.17000000000002</v>
      </c>
      <c r="AB584" s="25">
        <v>168.18</v>
      </c>
      <c r="AC584" s="25">
        <v>181.99450000000002</v>
      </c>
      <c r="AD584" s="25">
        <v>191.5496</v>
      </c>
      <c r="AE584" s="25">
        <v>197.04938740572368</v>
      </c>
      <c r="AF584" s="25">
        <v>197.21624278262715</v>
      </c>
    </row>
    <row r="585" spans="1:32">
      <c r="A585" s="21"/>
      <c r="B585" s="22">
        <f t="shared" si="43"/>
        <v>43821</v>
      </c>
      <c r="C585" s="23">
        <v>173.20000000000002</v>
      </c>
      <c r="D585" s="23">
        <v>212.578</v>
      </c>
      <c r="E585" s="23">
        <v>194.8185</v>
      </c>
      <c r="F585" s="23">
        <v>194.17830000000001</v>
      </c>
      <c r="G585" s="23">
        <v>204.5</v>
      </c>
      <c r="H585" s="23" t="s">
        <v>97</v>
      </c>
      <c r="I585" s="23">
        <v>221.93</v>
      </c>
      <c r="J585" s="23">
        <v>187.66</v>
      </c>
      <c r="K585" s="23">
        <v>181</v>
      </c>
      <c r="L585" s="23">
        <v>198.8759</v>
      </c>
      <c r="M585" s="23">
        <v>190</v>
      </c>
      <c r="N585" s="23" t="s">
        <v>96</v>
      </c>
      <c r="O585" s="23" t="s">
        <v>97</v>
      </c>
      <c r="P585" s="23">
        <v>214.90700000000001</v>
      </c>
      <c r="Q585" s="23">
        <v>200.06</v>
      </c>
      <c r="R585" s="23" t="s">
        <v>98</v>
      </c>
      <c r="S585" s="23">
        <v>210.65700000000001</v>
      </c>
      <c r="T585" s="23" t="s">
        <v>97</v>
      </c>
      <c r="U585" s="23">
        <v>187.82</v>
      </c>
      <c r="V585" s="23">
        <v>204.17000000000002</v>
      </c>
      <c r="W585" s="23">
        <v>193.78110000000001</v>
      </c>
      <c r="X585" s="23">
        <v>208</v>
      </c>
      <c r="Y585" s="23">
        <v>229.2131</v>
      </c>
      <c r="Z585" s="23">
        <v>211.25</v>
      </c>
      <c r="AA585" s="23">
        <v>209.61</v>
      </c>
      <c r="AB585" s="23">
        <v>169.45000000000002</v>
      </c>
      <c r="AC585" s="23">
        <v>183.2877</v>
      </c>
      <c r="AD585" s="23">
        <v>191.72220000000002</v>
      </c>
      <c r="AE585" s="23">
        <v>195.85178182663498</v>
      </c>
      <c r="AF585" s="23">
        <v>195.97706720246964</v>
      </c>
    </row>
    <row r="586" spans="1:32">
      <c r="A586" s="21"/>
      <c r="B586" s="24">
        <f t="shared" si="43"/>
        <v>43828</v>
      </c>
      <c r="C586" s="25">
        <v>166.70000000000002</v>
      </c>
      <c r="D586" s="25">
        <v>215.6969</v>
      </c>
      <c r="E586" s="25">
        <v>193.6979</v>
      </c>
      <c r="F586" s="25">
        <v>194.21280000000002</v>
      </c>
      <c r="G586" s="25">
        <v>200.73000000000002</v>
      </c>
      <c r="H586" s="25">
        <v>173.32</v>
      </c>
      <c r="I586" s="25">
        <v>219.14000000000001</v>
      </c>
      <c r="J586" s="25">
        <v>185.68</v>
      </c>
      <c r="K586" s="25">
        <v>178</v>
      </c>
      <c r="L586" s="25">
        <v>193.00990000000002</v>
      </c>
      <c r="M586" s="25">
        <v>189.97</v>
      </c>
      <c r="N586" s="25" t="s">
        <v>96</v>
      </c>
      <c r="O586" s="25">
        <v>202.45000000000002</v>
      </c>
      <c r="P586" s="25">
        <v>207.411</v>
      </c>
      <c r="Q586" s="25">
        <v>196.85</v>
      </c>
      <c r="R586" s="25" t="s">
        <v>98</v>
      </c>
      <c r="S586" s="25">
        <v>202.02340000000001</v>
      </c>
      <c r="T586" s="25" t="s">
        <v>97</v>
      </c>
      <c r="U586" s="25">
        <v>188.03</v>
      </c>
      <c r="V586" s="25">
        <v>199.27</v>
      </c>
      <c r="W586" s="25">
        <v>193.87790000000001</v>
      </c>
      <c r="X586" s="25">
        <v>206</v>
      </c>
      <c r="Y586" s="25">
        <v>223.38030000000001</v>
      </c>
      <c r="Z586" s="25">
        <v>204.38</v>
      </c>
      <c r="AA586" s="25">
        <v>204.94</v>
      </c>
      <c r="AB586" s="25">
        <v>166.95000000000002</v>
      </c>
      <c r="AC586" s="25">
        <v>183.99940000000001</v>
      </c>
      <c r="AD586" s="25">
        <v>189.71559999999999</v>
      </c>
      <c r="AE586" s="25">
        <v>193.56779621861767</v>
      </c>
      <c r="AF586" s="25">
        <v>193.68466612731532</v>
      </c>
    </row>
    <row r="587" spans="1:32">
      <c r="A587" s="21"/>
      <c r="B587" s="22">
        <f t="shared" si="43"/>
        <v>43835</v>
      </c>
      <c r="C587" s="23">
        <v>164.6</v>
      </c>
      <c r="D587" s="23">
        <v>218.55</v>
      </c>
      <c r="E587" s="23">
        <v>196.08920000000001</v>
      </c>
      <c r="F587" s="23">
        <v>193.399</v>
      </c>
      <c r="G587" s="23">
        <v>200.47</v>
      </c>
      <c r="H587" s="23">
        <v>179.05</v>
      </c>
      <c r="I587" s="23">
        <v>220.07</v>
      </c>
      <c r="J587" s="23">
        <v>182.59</v>
      </c>
      <c r="K587" s="23">
        <v>177</v>
      </c>
      <c r="L587" s="23">
        <v>193.02620000000002</v>
      </c>
      <c r="M587" s="23">
        <v>190.09</v>
      </c>
      <c r="N587" s="23" t="s">
        <v>96</v>
      </c>
      <c r="O587" s="23">
        <v>202.4</v>
      </c>
      <c r="P587" s="23">
        <v>209.78700000000001</v>
      </c>
      <c r="Q587" s="23">
        <v>193.81</v>
      </c>
      <c r="R587" s="23" t="s">
        <v>98</v>
      </c>
      <c r="S587" s="23">
        <v>202.34030000000001</v>
      </c>
      <c r="T587" s="23" t="s">
        <v>97</v>
      </c>
      <c r="U587" s="23">
        <v>187.82</v>
      </c>
      <c r="V587" s="23">
        <v>197.88</v>
      </c>
      <c r="W587" s="23">
        <v>191.10820000000001</v>
      </c>
      <c r="X587" s="23">
        <v>206</v>
      </c>
      <c r="Y587" s="23">
        <v>218.39410000000001</v>
      </c>
      <c r="Z587" s="23">
        <v>202.97</v>
      </c>
      <c r="AA587" s="23">
        <v>206.8</v>
      </c>
      <c r="AB587" s="23">
        <v>167.69</v>
      </c>
      <c r="AC587" s="23">
        <v>184.9092</v>
      </c>
      <c r="AD587" s="23">
        <v>189.69330000000002</v>
      </c>
      <c r="AE587" s="23">
        <v>192.6203995350759</v>
      </c>
      <c r="AF587" s="23">
        <v>192.7092033851394</v>
      </c>
    </row>
    <row r="588" spans="1:32">
      <c r="A588" s="21"/>
      <c r="B588" s="24">
        <f t="shared" si="43"/>
        <v>43842</v>
      </c>
      <c r="C588" s="25">
        <v>164</v>
      </c>
      <c r="D588" s="25">
        <v>218.75450000000001</v>
      </c>
      <c r="E588" s="25">
        <v>195.26510000000002</v>
      </c>
      <c r="F588" s="25">
        <v>194.1627</v>
      </c>
      <c r="G588" s="25">
        <v>195.6</v>
      </c>
      <c r="H588" s="25">
        <v>175.06</v>
      </c>
      <c r="I588" s="25">
        <v>221</v>
      </c>
      <c r="J588" s="25">
        <v>180.62</v>
      </c>
      <c r="K588" s="25">
        <v>174</v>
      </c>
      <c r="L588" s="25">
        <v>195.67140000000001</v>
      </c>
      <c r="M588" s="25">
        <v>190.1</v>
      </c>
      <c r="N588" s="25" t="s">
        <v>96</v>
      </c>
      <c r="O588" s="25">
        <v>207.14000000000001</v>
      </c>
      <c r="P588" s="25">
        <v>210.988</v>
      </c>
      <c r="Q588" s="25">
        <v>192.17000000000002</v>
      </c>
      <c r="R588" s="25" t="s">
        <v>98</v>
      </c>
      <c r="S588" s="25">
        <v>201.93550000000002</v>
      </c>
      <c r="T588" s="25" t="s">
        <v>97</v>
      </c>
      <c r="U588" s="25">
        <v>173.19</v>
      </c>
      <c r="V588" s="25">
        <v>193.21</v>
      </c>
      <c r="W588" s="25">
        <v>187.17140000000001</v>
      </c>
      <c r="X588" s="25">
        <v>206</v>
      </c>
      <c r="Y588" s="25">
        <v>219.67400000000001</v>
      </c>
      <c r="Z588" s="25">
        <v>204.13</v>
      </c>
      <c r="AA588" s="25">
        <v>203.51</v>
      </c>
      <c r="AB588" s="25">
        <v>168.6</v>
      </c>
      <c r="AC588" s="25">
        <v>182.1593</v>
      </c>
      <c r="AD588" s="25">
        <v>189.89700000000002</v>
      </c>
      <c r="AE588" s="25">
        <v>188.95946579192065</v>
      </c>
      <c r="AF588" s="25">
        <v>188.93102239727483</v>
      </c>
    </row>
    <row r="589" spans="1:32">
      <c r="A589" s="21"/>
      <c r="B589" s="22">
        <f t="shared" si="43"/>
        <v>43849</v>
      </c>
      <c r="C589" s="23">
        <v>155.5</v>
      </c>
      <c r="D589" s="23">
        <v>221.67910000000001</v>
      </c>
      <c r="E589" s="23">
        <v>189.39850000000001</v>
      </c>
      <c r="F589" s="23">
        <v>197.37800000000001</v>
      </c>
      <c r="G589" s="23">
        <v>189.43</v>
      </c>
      <c r="H589" s="23">
        <v>171.33</v>
      </c>
      <c r="I589" s="23">
        <v>216.36</v>
      </c>
      <c r="J589" s="23">
        <v>180.07</v>
      </c>
      <c r="K589" s="23">
        <v>170</v>
      </c>
      <c r="L589" s="23">
        <v>186.90600000000001</v>
      </c>
      <c r="M589" s="23">
        <v>190.47</v>
      </c>
      <c r="N589" s="23" t="s">
        <v>96</v>
      </c>
      <c r="O589" s="23">
        <v>210.84</v>
      </c>
      <c r="P589" s="23">
        <v>198.82600000000002</v>
      </c>
      <c r="Q589" s="23">
        <v>187.93</v>
      </c>
      <c r="R589" s="23" t="s">
        <v>98</v>
      </c>
      <c r="S589" s="23">
        <v>193.67000000000002</v>
      </c>
      <c r="T589" s="23" t="s">
        <v>97</v>
      </c>
      <c r="U589" s="23">
        <v>166.55</v>
      </c>
      <c r="V589" s="23">
        <v>186.95000000000002</v>
      </c>
      <c r="W589" s="23">
        <v>180.80780000000001</v>
      </c>
      <c r="X589" s="23">
        <v>201</v>
      </c>
      <c r="Y589" s="23">
        <v>213.2927</v>
      </c>
      <c r="Z589" s="23">
        <v>195.15</v>
      </c>
      <c r="AA589" s="23">
        <v>194.46</v>
      </c>
      <c r="AB589" s="23">
        <v>167.58</v>
      </c>
      <c r="AC589" s="23">
        <v>179.7098</v>
      </c>
      <c r="AD589" s="23">
        <v>189.29430291305678</v>
      </c>
      <c r="AE589" s="23">
        <v>184.45310487653683</v>
      </c>
      <c r="AF589" s="23">
        <v>184.30623021077284</v>
      </c>
    </row>
    <row r="590" spans="1:32">
      <c r="A590" s="21"/>
      <c r="B590" s="24">
        <f t="shared" si="43"/>
        <v>43856</v>
      </c>
      <c r="C590" s="25">
        <v>152.20000000000002</v>
      </c>
      <c r="D590" s="25">
        <v>224.90030000000002</v>
      </c>
      <c r="E590" s="25">
        <v>184.91300000000001</v>
      </c>
      <c r="F590" s="25">
        <v>198.58500000000001</v>
      </c>
      <c r="G590" s="25">
        <v>187.61</v>
      </c>
      <c r="H590" s="25">
        <v>170.23</v>
      </c>
      <c r="I590" s="25">
        <v>210.79</v>
      </c>
      <c r="J590" s="25">
        <v>176.22</v>
      </c>
      <c r="K590" s="25">
        <v>165</v>
      </c>
      <c r="L590" s="25">
        <v>184.82820000000001</v>
      </c>
      <c r="M590" s="25">
        <v>190.61</v>
      </c>
      <c r="N590" s="25" t="s">
        <v>96</v>
      </c>
      <c r="O590" s="25">
        <v>210.55</v>
      </c>
      <c r="P590" s="25">
        <v>194.203</v>
      </c>
      <c r="Q590" s="25">
        <v>186</v>
      </c>
      <c r="R590" s="25" t="s">
        <v>98</v>
      </c>
      <c r="S590" s="25">
        <v>189.2158</v>
      </c>
      <c r="T590" s="25" t="s">
        <v>97</v>
      </c>
      <c r="U590" s="25">
        <v>167.03</v>
      </c>
      <c r="V590" s="25">
        <v>184.98</v>
      </c>
      <c r="W590" s="25">
        <v>178.041</v>
      </c>
      <c r="X590" s="25">
        <v>195</v>
      </c>
      <c r="Y590" s="25">
        <v>203.1798</v>
      </c>
      <c r="Z590" s="25">
        <v>189.75</v>
      </c>
      <c r="AA590" s="25">
        <v>189.16</v>
      </c>
      <c r="AB590" s="25">
        <v>168.39000000000001</v>
      </c>
      <c r="AC590" s="25">
        <v>181.00960000000001</v>
      </c>
      <c r="AD590" s="25">
        <v>190.5531</v>
      </c>
      <c r="AE590" s="25">
        <v>182.27233664634772</v>
      </c>
      <c r="AF590" s="25">
        <v>182.02111059186706</v>
      </c>
    </row>
    <row r="591" spans="1:32">
      <c r="A591" s="21"/>
      <c r="B591" s="22">
        <f t="shared" si="43"/>
        <v>43863</v>
      </c>
      <c r="C591" s="23">
        <v>151.6</v>
      </c>
      <c r="D591" s="23">
        <v>225.03320000000002</v>
      </c>
      <c r="E591" s="23">
        <v>181.57400000000001</v>
      </c>
      <c r="F591" s="23">
        <v>199.7878</v>
      </c>
      <c r="G591" s="23">
        <v>188.82</v>
      </c>
      <c r="H591" s="23">
        <v>173.07</v>
      </c>
      <c r="I591" s="23">
        <v>207.07</v>
      </c>
      <c r="J591" s="23">
        <v>176.22</v>
      </c>
      <c r="K591" s="23">
        <v>160</v>
      </c>
      <c r="L591" s="23">
        <v>184.75400000000002</v>
      </c>
      <c r="M591" s="23">
        <v>190.81</v>
      </c>
      <c r="N591" s="23" t="s">
        <v>96</v>
      </c>
      <c r="O591" s="23">
        <v>211.15</v>
      </c>
      <c r="P591" s="23">
        <v>193.19400000000002</v>
      </c>
      <c r="Q591" s="23">
        <v>183.59</v>
      </c>
      <c r="R591" s="23" t="s">
        <v>98</v>
      </c>
      <c r="S591" s="23">
        <v>189.11150000000001</v>
      </c>
      <c r="T591" s="23" t="s">
        <v>97</v>
      </c>
      <c r="U591" s="23">
        <v>167.93</v>
      </c>
      <c r="V591" s="23">
        <v>186.17000000000002</v>
      </c>
      <c r="W591" s="23">
        <v>180.44900000000001</v>
      </c>
      <c r="X591" s="23">
        <v>195</v>
      </c>
      <c r="Y591" s="23">
        <v>195.0196</v>
      </c>
      <c r="Z591" s="23">
        <v>191.4</v>
      </c>
      <c r="AA591" s="23">
        <v>191.17000000000002</v>
      </c>
      <c r="AB591" s="23">
        <v>168.23</v>
      </c>
      <c r="AC591" s="23">
        <v>180.73930000000001</v>
      </c>
      <c r="AD591" s="23">
        <v>192.04183018935035</v>
      </c>
      <c r="AE591" s="23">
        <v>182.56917390226263</v>
      </c>
      <c r="AF591" s="23">
        <v>182.28178850329996</v>
      </c>
    </row>
    <row r="592" spans="1:32">
      <c r="A592" s="21"/>
      <c r="B592" s="24">
        <f t="shared" si="43"/>
        <v>43870</v>
      </c>
      <c r="C592" s="25">
        <v>155.6</v>
      </c>
      <c r="D592" s="25">
        <v>225.5292</v>
      </c>
      <c r="E592" s="25">
        <v>182.5986</v>
      </c>
      <c r="F592" s="25">
        <v>201.93470000000002</v>
      </c>
      <c r="G592" s="25">
        <v>190.27</v>
      </c>
      <c r="H592" s="25">
        <v>168.69</v>
      </c>
      <c r="I592" s="25">
        <v>206.14000000000001</v>
      </c>
      <c r="J592" s="25">
        <v>176.49</v>
      </c>
      <c r="K592" s="25">
        <v>159</v>
      </c>
      <c r="L592" s="25">
        <v>185.9853</v>
      </c>
      <c r="M592" s="25">
        <v>190.96</v>
      </c>
      <c r="N592" s="25" t="s">
        <v>96</v>
      </c>
      <c r="O592" s="25">
        <v>210.65</v>
      </c>
      <c r="P592" s="25">
        <v>187.74</v>
      </c>
      <c r="Q592" s="25">
        <v>184.27</v>
      </c>
      <c r="R592" s="25" t="s">
        <v>98</v>
      </c>
      <c r="S592" s="25">
        <v>192.3484</v>
      </c>
      <c r="T592" s="25" t="s">
        <v>97</v>
      </c>
      <c r="U592" s="25">
        <v>170.21</v>
      </c>
      <c r="V592" s="25">
        <v>188.49</v>
      </c>
      <c r="W592" s="25">
        <v>186.38460000000001</v>
      </c>
      <c r="X592" s="25">
        <v>195</v>
      </c>
      <c r="Y592" s="25">
        <v>189.22040000000001</v>
      </c>
      <c r="Z592" s="25">
        <v>194.6</v>
      </c>
      <c r="AA592" s="25">
        <v>191.9</v>
      </c>
      <c r="AB592" s="25">
        <v>168.18</v>
      </c>
      <c r="AC592" s="25">
        <v>181.56720000000001</v>
      </c>
      <c r="AD592" s="25">
        <v>191.94361985253539</v>
      </c>
      <c r="AE592" s="25" t="s">
        <v>96</v>
      </c>
      <c r="AF592" s="25">
        <v>184.0755176921439</v>
      </c>
    </row>
    <row r="593" spans="1:32">
      <c r="A593" s="21"/>
      <c r="B593" s="22">
        <f t="shared" si="43"/>
        <v>43877</v>
      </c>
      <c r="C593" s="23">
        <v>155.5</v>
      </c>
      <c r="D593" s="23">
        <v>225.9178</v>
      </c>
      <c r="E593" s="23">
        <v>183.64010000000002</v>
      </c>
      <c r="F593" s="23">
        <v>202.3578</v>
      </c>
      <c r="G593" s="23">
        <v>193.96</v>
      </c>
      <c r="H593" s="23">
        <v>171.72</v>
      </c>
      <c r="I593" s="23">
        <v>207.07</v>
      </c>
      <c r="J593" s="23">
        <v>177.62</v>
      </c>
      <c r="K593" s="23">
        <v>158</v>
      </c>
      <c r="L593" s="23">
        <v>185.00910000000002</v>
      </c>
      <c r="M593" s="23">
        <v>191.32</v>
      </c>
      <c r="N593" s="23" t="s">
        <v>96</v>
      </c>
      <c r="O593" s="23">
        <v>210.5</v>
      </c>
      <c r="P593" s="23">
        <v>187.49100000000001</v>
      </c>
      <c r="Q593" s="23">
        <v>183.34</v>
      </c>
      <c r="R593" s="23" t="s">
        <v>98</v>
      </c>
      <c r="S593" s="23">
        <v>192.46190000000001</v>
      </c>
      <c r="T593" s="23" t="s">
        <v>97</v>
      </c>
      <c r="U593" s="23">
        <v>170.39000000000001</v>
      </c>
      <c r="V593" s="23">
        <v>190.09</v>
      </c>
      <c r="W593" s="23">
        <v>189.3295</v>
      </c>
      <c r="X593" s="23">
        <v>195</v>
      </c>
      <c r="Y593" s="23">
        <v>180.96630000000002</v>
      </c>
      <c r="Z593" s="23">
        <v>193.63</v>
      </c>
      <c r="AA593" s="23">
        <v>192.75</v>
      </c>
      <c r="AB593" s="23">
        <v>168.17000000000002</v>
      </c>
      <c r="AC593" s="23">
        <v>183.3366</v>
      </c>
      <c r="AD593" s="23">
        <v>193.9910335272551</v>
      </c>
      <c r="AE593" s="23" t="s">
        <v>96</v>
      </c>
      <c r="AF593" s="23">
        <v>185.620215296998</v>
      </c>
    </row>
    <row r="594" spans="1:32">
      <c r="A594" s="21"/>
      <c r="B594" s="24">
        <f t="shared" si="43"/>
        <v>43884</v>
      </c>
      <c r="C594" s="25">
        <v>161.5</v>
      </c>
      <c r="D594" s="25">
        <v>220.71790000000001</v>
      </c>
      <c r="E594" s="25">
        <v>185.78220000000002</v>
      </c>
      <c r="F594" s="25" t="s">
        <v>97</v>
      </c>
      <c r="G594" s="25">
        <v>199.51</v>
      </c>
      <c r="H594" s="25">
        <v>169.3</v>
      </c>
      <c r="I594" s="25">
        <v>208</v>
      </c>
      <c r="J594" s="25">
        <v>180.46</v>
      </c>
      <c r="K594" s="25">
        <v>158</v>
      </c>
      <c r="L594" s="25">
        <v>189.1917</v>
      </c>
      <c r="M594" s="25">
        <v>191.37</v>
      </c>
      <c r="N594" s="25" t="s">
        <v>96</v>
      </c>
      <c r="O594" s="25">
        <v>210.87</v>
      </c>
      <c r="P594" s="25">
        <v>191.16500000000002</v>
      </c>
      <c r="Q594" s="25">
        <v>184.85</v>
      </c>
      <c r="R594" s="25" t="s">
        <v>98</v>
      </c>
      <c r="S594" s="25">
        <v>197.0127</v>
      </c>
      <c r="T594" s="25" t="s">
        <v>97</v>
      </c>
      <c r="U594" s="25">
        <v>174.51</v>
      </c>
      <c r="V594" s="25">
        <v>195.21</v>
      </c>
      <c r="W594" s="25">
        <v>193.38420000000002</v>
      </c>
      <c r="X594" s="25">
        <v>197</v>
      </c>
      <c r="Y594" s="25">
        <v>181.72480000000002</v>
      </c>
      <c r="Z594" s="25">
        <v>197.22</v>
      </c>
      <c r="AA594" s="25">
        <v>194.82</v>
      </c>
      <c r="AB594" s="25">
        <v>170.16</v>
      </c>
      <c r="AC594" s="25">
        <v>182.81120000000001</v>
      </c>
      <c r="AD594" s="25">
        <v>194.7607204866319</v>
      </c>
      <c r="AE594" s="25" t="s">
        <v>96</v>
      </c>
      <c r="AF594" s="25">
        <v>188.97974090909091</v>
      </c>
    </row>
    <row r="595" spans="1:32">
      <c r="A595" s="21"/>
      <c r="B595" s="22">
        <f t="shared" si="43"/>
        <v>43891</v>
      </c>
      <c r="C595" s="23">
        <v>167.1</v>
      </c>
      <c r="D595" s="23">
        <v>218.39660000000001</v>
      </c>
      <c r="E595" s="23">
        <v>186.99120000000002</v>
      </c>
      <c r="F595" s="23">
        <v>203.1806</v>
      </c>
      <c r="G595" s="23">
        <v>205.4</v>
      </c>
      <c r="H595" s="23">
        <v>171.5</v>
      </c>
      <c r="I595" s="23">
        <v>209.86</v>
      </c>
      <c r="J595" s="23">
        <v>183.78</v>
      </c>
      <c r="K595" s="23">
        <v>161</v>
      </c>
      <c r="L595" s="23">
        <v>190.0342</v>
      </c>
      <c r="M595" s="23">
        <v>189.38</v>
      </c>
      <c r="N595" s="23" t="s">
        <v>96</v>
      </c>
      <c r="O595" s="23">
        <v>210.84</v>
      </c>
      <c r="P595" s="23">
        <v>192.947</v>
      </c>
      <c r="Q595" s="23">
        <v>192.39000000000001</v>
      </c>
      <c r="R595" s="23" t="s">
        <v>98</v>
      </c>
      <c r="S595" s="23">
        <v>202.5284</v>
      </c>
      <c r="T595" s="23" t="s">
        <v>97</v>
      </c>
      <c r="U595" s="23">
        <v>178.89000000000001</v>
      </c>
      <c r="V595" s="23">
        <v>200.88</v>
      </c>
      <c r="W595" s="23">
        <v>197.0198</v>
      </c>
      <c r="X595" s="23">
        <v>200</v>
      </c>
      <c r="Y595" s="23">
        <v>188.59870000000001</v>
      </c>
      <c r="Z595" s="23">
        <v>203.46</v>
      </c>
      <c r="AA595" s="23">
        <v>198.49</v>
      </c>
      <c r="AB595" s="23">
        <v>170.99</v>
      </c>
      <c r="AC595" s="23">
        <v>182.48490000000001</v>
      </c>
      <c r="AD595" s="23">
        <v>192.22070000000002</v>
      </c>
      <c r="AE595" s="23" t="s">
        <v>96</v>
      </c>
      <c r="AF595" s="23">
        <v>192.86350781349793</v>
      </c>
    </row>
    <row r="596" spans="1:32">
      <c r="B596" s="24">
        <f t="shared" si="43"/>
        <v>43898</v>
      </c>
      <c r="C596" s="25">
        <v>172.6</v>
      </c>
      <c r="D596" s="25">
        <v>218.8261</v>
      </c>
      <c r="E596" s="25">
        <v>188.22190000000001</v>
      </c>
      <c r="F596" s="25">
        <v>206.5138</v>
      </c>
      <c r="G596" s="25">
        <v>207.77</v>
      </c>
      <c r="H596" s="25">
        <v>167.76</v>
      </c>
      <c r="I596" s="25">
        <v>208</v>
      </c>
      <c r="J596" s="25">
        <v>188.47</v>
      </c>
      <c r="K596" s="25">
        <v>164</v>
      </c>
      <c r="L596" s="25">
        <v>205.77790000000002</v>
      </c>
      <c r="M596" s="25">
        <v>185.64000000000001</v>
      </c>
      <c r="N596" s="25" t="s">
        <v>96</v>
      </c>
      <c r="O596" s="25">
        <v>209.91</v>
      </c>
      <c r="P596" s="25">
        <v>201.05700000000002</v>
      </c>
      <c r="Q596" s="25">
        <v>198.06</v>
      </c>
      <c r="R596" s="25" t="s">
        <v>98</v>
      </c>
      <c r="S596" s="25">
        <v>208.43170000000001</v>
      </c>
      <c r="T596" s="25" t="s">
        <v>97</v>
      </c>
      <c r="U596" s="25">
        <v>178.89000000000001</v>
      </c>
      <c r="V596" s="25">
        <v>204.3</v>
      </c>
      <c r="W596" s="25">
        <v>199.41150000000002</v>
      </c>
      <c r="X596" s="25">
        <v>204</v>
      </c>
      <c r="Y596" s="25">
        <v>192.09950000000001</v>
      </c>
      <c r="Z596" s="25">
        <v>209.77</v>
      </c>
      <c r="AA596" s="25">
        <v>202.44</v>
      </c>
      <c r="AB596" s="25">
        <v>170.78</v>
      </c>
      <c r="AC596" s="25">
        <v>181.6611</v>
      </c>
      <c r="AD596" s="25">
        <v>186.72030000000001</v>
      </c>
      <c r="AE596" s="25" t="s">
        <v>96</v>
      </c>
      <c r="AF596" s="25">
        <v>195.39004151586121</v>
      </c>
    </row>
    <row r="597" spans="1:32">
      <c r="B597" s="22">
        <f t="shared" si="43"/>
        <v>43905</v>
      </c>
      <c r="C597" s="23">
        <v>173</v>
      </c>
      <c r="D597" s="23">
        <v>216.5763</v>
      </c>
      <c r="E597" s="23">
        <v>187.25380000000001</v>
      </c>
      <c r="F597" s="23">
        <v>205.84180000000001</v>
      </c>
      <c r="G597" s="23">
        <v>203.8</v>
      </c>
      <c r="H597" s="23">
        <v>170.58</v>
      </c>
      <c r="I597" s="23">
        <v>208.93</v>
      </c>
      <c r="J597" s="23">
        <v>191.21</v>
      </c>
      <c r="K597" s="23">
        <v>166</v>
      </c>
      <c r="L597" s="23">
        <v>191.61950000000002</v>
      </c>
      <c r="M597" s="23">
        <v>185.5</v>
      </c>
      <c r="N597" s="23" t="s">
        <v>96</v>
      </c>
      <c r="O597" s="23" t="s">
        <v>97</v>
      </c>
      <c r="P597" s="23">
        <v>202.58500000000001</v>
      </c>
      <c r="Q597" s="23">
        <v>198.46</v>
      </c>
      <c r="R597" s="23">
        <v>202.5</v>
      </c>
      <c r="S597" s="23">
        <v>207.41670000000002</v>
      </c>
      <c r="T597" s="23" t="s">
        <v>97</v>
      </c>
      <c r="U597" s="23">
        <v>185.76</v>
      </c>
      <c r="V597" s="23">
        <v>201.95000000000002</v>
      </c>
      <c r="W597" s="23">
        <v>195.74450000000002</v>
      </c>
      <c r="X597" s="23">
        <v>206</v>
      </c>
      <c r="Y597" s="23">
        <v>195.25040000000001</v>
      </c>
      <c r="Z597" s="23">
        <v>209.51</v>
      </c>
      <c r="AA597" s="23">
        <v>202.44</v>
      </c>
      <c r="AB597" s="23">
        <v>170.33</v>
      </c>
      <c r="AC597" s="23">
        <v>178.9776</v>
      </c>
      <c r="AD597" s="23">
        <v>184.44120000000001</v>
      </c>
      <c r="AE597" s="23" t="s">
        <v>96</v>
      </c>
      <c r="AF597" s="23">
        <v>194.45219881839472</v>
      </c>
    </row>
    <row r="598" spans="1:32">
      <c r="B598" s="24">
        <f t="shared" si="43"/>
        <v>43912</v>
      </c>
      <c r="C598" s="25">
        <v>163.20000000000002</v>
      </c>
      <c r="D598" s="25">
        <v>216.9752</v>
      </c>
      <c r="E598" s="25">
        <v>177.61950000000002</v>
      </c>
      <c r="F598" s="25">
        <v>202.48930000000001</v>
      </c>
      <c r="G598" s="25">
        <v>197.88</v>
      </c>
      <c r="H598" s="25">
        <v>170.34</v>
      </c>
      <c r="I598" s="25">
        <v>212.64000000000001</v>
      </c>
      <c r="J598" s="25">
        <v>191.64000000000001</v>
      </c>
      <c r="K598" s="25">
        <v>167</v>
      </c>
      <c r="L598" s="25">
        <v>192.56790000000001</v>
      </c>
      <c r="M598" s="25">
        <v>185.47</v>
      </c>
      <c r="N598" s="25" t="s">
        <v>96</v>
      </c>
      <c r="O598" s="25">
        <v>210.43</v>
      </c>
      <c r="P598" s="25">
        <v>196.51400000000001</v>
      </c>
      <c r="Q598" s="25">
        <v>192.03</v>
      </c>
      <c r="R598" s="25" t="s">
        <v>98</v>
      </c>
      <c r="S598" s="25">
        <v>197.00920000000002</v>
      </c>
      <c r="T598" s="25" t="s">
        <v>97</v>
      </c>
      <c r="U598" s="25">
        <v>176.49</v>
      </c>
      <c r="V598" s="25">
        <v>196.92000000000002</v>
      </c>
      <c r="W598" s="25">
        <v>183.09829999999999</v>
      </c>
      <c r="X598" s="25">
        <v>206</v>
      </c>
      <c r="Y598" s="25">
        <v>195.0103</v>
      </c>
      <c r="Z598" s="25">
        <v>202.99</v>
      </c>
      <c r="AA598" s="25">
        <v>198.23000000000002</v>
      </c>
      <c r="AB598" s="25">
        <v>169.93</v>
      </c>
      <c r="AC598" s="25">
        <v>174.91230000000002</v>
      </c>
      <c r="AD598" s="25">
        <v>178.15911805178968</v>
      </c>
      <c r="AE598" s="25" t="s">
        <v>96</v>
      </c>
      <c r="AF598" s="25">
        <v>188.91763846071962</v>
      </c>
    </row>
    <row r="599" spans="1:32">
      <c r="B599" s="22">
        <f t="shared" si="43"/>
        <v>43919</v>
      </c>
      <c r="C599" s="23">
        <v>159.6</v>
      </c>
      <c r="D599" s="23">
        <v>218.38630000000001</v>
      </c>
      <c r="E599" s="23">
        <v>174.24620000000002</v>
      </c>
      <c r="F599" s="23">
        <v>201.98270000000002</v>
      </c>
      <c r="G599" s="23">
        <v>195.3</v>
      </c>
      <c r="H599" s="23">
        <v>171.39000000000001</v>
      </c>
      <c r="I599" s="23">
        <v>212.64000000000001</v>
      </c>
      <c r="J599" s="23">
        <v>187.89000000000001</v>
      </c>
      <c r="K599" s="23">
        <v>167</v>
      </c>
      <c r="L599" s="23">
        <v>185.65790000000001</v>
      </c>
      <c r="M599" s="23">
        <v>181.49</v>
      </c>
      <c r="N599" s="23" t="s">
        <v>96</v>
      </c>
      <c r="O599" s="23">
        <v>210.5</v>
      </c>
      <c r="P599" s="23">
        <v>197.67500000000001</v>
      </c>
      <c r="Q599" s="23">
        <v>192.76</v>
      </c>
      <c r="R599" s="23" t="s">
        <v>98</v>
      </c>
      <c r="S599" s="23">
        <v>194.72900000000001</v>
      </c>
      <c r="T599" s="23" t="s">
        <v>97</v>
      </c>
      <c r="U599" s="23">
        <v>173.18</v>
      </c>
      <c r="V599" s="23">
        <v>194.3</v>
      </c>
      <c r="W599" s="23">
        <v>177.34900000000002</v>
      </c>
      <c r="X599" s="23">
        <v>204</v>
      </c>
      <c r="Y599" s="23">
        <v>200.77640000000002</v>
      </c>
      <c r="Z599" s="23">
        <v>198.69</v>
      </c>
      <c r="AA599" s="23">
        <v>194.74</v>
      </c>
      <c r="AB599" s="23">
        <v>169.31</v>
      </c>
      <c r="AC599" s="23">
        <v>174.4051</v>
      </c>
      <c r="AD599" s="23">
        <v>179.0252727372403</v>
      </c>
      <c r="AE599" s="23" t="s">
        <v>96</v>
      </c>
      <c r="AF599" s="23">
        <v>186.24712534596549</v>
      </c>
    </row>
    <row r="600" spans="1:32">
      <c r="B600" s="24">
        <f t="shared" si="43"/>
        <v>43926</v>
      </c>
      <c r="C600" s="25">
        <v>159.1</v>
      </c>
      <c r="D600" s="25">
        <v>218.86700000000002</v>
      </c>
      <c r="E600" s="25">
        <v>173.97329999999999</v>
      </c>
      <c r="F600" s="25">
        <v>199.3005</v>
      </c>
      <c r="G600" s="25">
        <v>194.82</v>
      </c>
      <c r="H600" s="25">
        <v>172.97</v>
      </c>
      <c r="I600" s="25">
        <v>207.07</v>
      </c>
      <c r="J600" s="25">
        <v>186.25</v>
      </c>
      <c r="K600" s="25">
        <v>166</v>
      </c>
      <c r="L600" s="25">
        <v>184.62110000000001</v>
      </c>
      <c r="M600" s="25">
        <v>181.21</v>
      </c>
      <c r="N600" s="25" t="s">
        <v>96</v>
      </c>
      <c r="O600" s="25">
        <v>209.91</v>
      </c>
      <c r="P600" s="25">
        <v>196.03200000000001</v>
      </c>
      <c r="Q600" s="25">
        <v>192.39000000000001</v>
      </c>
      <c r="R600" s="25" t="s">
        <v>98</v>
      </c>
      <c r="S600" s="25">
        <v>191.34390000000002</v>
      </c>
      <c r="T600" s="25" t="s">
        <v>97</v>
      </c>
      <c r="U600" s="25">
        <v>173.23</v>
      </c>
      <c r="V600" s="25">
        <v>193.87</v>
      </c>
      <c r="W600" s="25">
        <v>180.0909</v>
      </c>
      <c r="X600" s="25">
        <v>201</v>
      </c>
      <c r="Y600" s="25">
        <v>197.4948</v>
      </c>
      <c r="Z600" s="25">
        <v>200.83</v>
      </c>
      <c r="AA600" s="25">
        <v>193.21</v>
      </c>
      <c r="AB600" s="25">
        <v>169.72200000000001</v>
      </c>
      <c r="AC600" s="25">
        <v>178.7287</v>
      </c>
      <c r="AD600" s="25">
        <v>184.44436548748033</v>
      </c>
      <c r="AE600" s="25" t="s">
        <v>96</v>
      </c>
      <c r="AF600" s="25">
        <v>185.9147717372791</v>
      </c>
    </row>
    <row r="601" spans="1:32">
      <c r="B601" s="22">
        <f t="shared" si="43"/>
        <v>43933</v>
      </c>
      <c r="C601" s="23">
        <v>157</v>
      </c>
      <c r="D601" s="23">
        <v>215.19580000000002</v>
      </c>
      <c r="E601" s="23">
        <v>175.85810000000001</v>
      </c>
      <c r="F601" s="23">
        <v>199.6996</v>
      </c>
      <c r="G601" s="23">
        <v>192.84</v>
      </c>
      <c r="H601" s="23">
        <v>175.45000000000002</v>
      </c>
      <c r="I601" s="23">
        <v>203.36</v>
      </c>
      <c r="J601" s="23">
        <v>185.95000000000002</v>
      </c>
      <c r="K601" s="23">
        <v>165</v>
      </c>
      <c r="L601" s="23">
        <v>188.63080000000002</v>
      </c>
      <c r="M601" s="23">
        <v>179.57</v>
      </c>
      <c r="N601" s="23" t="s">
        <v>96</v>
      </c>
      <c r="O601" s="23">
        <v>207.76</v>
      </c>
      <c r="P601" s="23">
        <v>195.19500000000002</v>
      </c>
      <c r="Q601" s="23">
        <v>189.04</v>
      </c>
      <c r="R601" s="23" t="s">
        <v>98</v>
      </c>
      <c r="S601" s="23">
        <v>194.65950000000001</v>
      </c>
      <c r="T601" s="23" t="s">
        <v>97</v>
      </c>
      <c r="U601" s="23">
        <v>171.81</v>
      </c>
      <c r="V601" s="23">
        <v>191.19</v>
      </c>
      <c r="W601" s="23">
        <v>178.42310000000001</v>
      </c>
      <c r="X601" s="23">
        <v>198</v>
      </c>
      <c r="Y601" s="23">
        <v>192.31830000000002</v>
      </c>
      <c r="Z601" s="23">
        <v>198.08</v>
      </c>
      <c r="AA601" s="23">
        <v>184.45000000000002</v>
      </c>
      <c r="AB601" s="23">
        <v>170.14000000000001</v>
      </c>
      <c r="AC601" s="23">
        <v>179.69670000000002</v>
      </c>
      <c r="AD601" s="23">
        <v>186.36329603864667</v>
      </c>
      <c r="AE601" s="23" t="s">
        <v>96</v>
      </c>
      <c r="AF601" s="23">
        <v>184.67227282307854</v>
      </c>
    </row>
    <row r="602" spans="1:32">
      <c r="B602" s="24">
        <f t="shared" si="43"/>
        <v>43940</v>
      </c>
      <c r="C602" s="25">
        <v>152</v>
      </c>
      <c r="D602" s="25">
        <v>214.7561</v>
      </c>
      <c r="E602" s="25">
        <v>173.3597</v>
      </c>
      <c r="F602" s="25">
        <v>189.874</v>
      </c>
      <c r="G602" s="25">
        <v>189.5</v>
      </c>
      <c r="H602" s="25">
        <v>175.03</v>
      </c>
      <c r="I602" s="25">
        <v>198.71</v>
      </c>
      <c r="J602" s="25">
        <v>181.33</v>
      </c>
      <c r="K602" s="25">
        <v>164</v>
      </c>
      <c r="L602" s="25">
        <v>183.41420000000002</v>
      </c>
      <c r="M602" s="25">
        <v>177.45000000000002</v>
      </c>
      <c r="N602" s="25" t="s">
        <v>96</v>
      </c>
      <c r="O602" s="25">
        <v>205.52</v>
      </c>
      <c r="P602" s="25">
        <v>191.684</v>
      </c>
      <c r="Q602" s="25">
        <v>183.95000000000002</v>
      </c>
      <c r="R602" s="25" t="s">
        <v>98</v>
      </c>
      <c r="S602" s="25">
        <v>187.6737</v>
      </c>
      <c r="T602" s="25" t="s">
        <v>97</v>
      </c>
      <c r="U602" s="25">
        <v>167.56</v>
      </c>
      <c r="V602" s="25">
        <v>188.47</v>
      </c>
      <c r="W602" s="25">
        <v>174.929</v>
      </c>
      <c r="X602" s="25">
        <v>195</v>
      </c>
      <c r="Y602" s="25">
        <v>191.97640000000001</v>
      </c>
      <c r="Z602" s="25">
        <v>192.38</v>
      </c>
      <c r="AA602" s="25">
        <v>178.11</v>
      </c>
      <c r="AB602" s="25">
        <v>170.92000000000002</v>
      </c>
      <c r="AC602" s="25">
        <v>179.1763</v>
      </c>
      <c r="AD602" s="25">
        <v>187.28177224265698</v>
      </c>
      <c r="AE602" s="25" t="s">
        <v>96</v>
      </c>
      <c r="AF602" s="25">
        <v>180.97863167979554</v>
      </c>
    </row>
    <row r="603" spans="1:32">
      <c r="B603" s="22">
        <f t="shared" si="43"/>
        <v>43947</v>
      </c>
      <c r="C603" s="23">
        <v>149.30000000000001</v>
      </c>
      <c r="D603" s="23">
        <v>213.7131</v>
      </c>
      <c r="E603" s="23">
        <v>170.79670000000002</v>
      </c>
      <c r="F603" s="23">
        <v>194.8135</v>
      </c>
      <c r="G603" s="23">
        <v>184.51</v>
      </c>
      <c r="H603" s="23">
        <v>168.88</v>
      </c>
      <c r="I603" s="23">
        <v>194.07</v>
      </c>
      <c r="J603" s="23">
        <v>178.84</v>
      </c>
      <c r="K603" s="23">
        <v>163</v>
      </c>
      <c r="L603" s="23">
        <v>187.6225</v>
      </c>
      <c r="M603" s="23">
        <v>177.98</v>
      </c>
      <c r="N603" s="23" t="s">
        <v>96</v>
      </c>
      <c r="O603" s="23">
        <v>206.25</v>
      </c>
      <c r="P603" s="23">
        <v>186.96100000000001</v>
      </c>
      <c r="Q603" s="23">
        <v>181.85</v>
      </c>
      <c r="R603" s="23" t="s">
        <v>98</v>
      </c>
      <c r="S603" s="23">
        <v>181.70570000000001</v>
      </c>
      <c r="T603" s="23" t="s">
        <v>97</v>
      </c>
      <c r="U603" s="23">
        <v>163.88</v>
      </c>
      <c r="V603" s="23">
        <v>184.03</v>
      </c>
      <c r="W603" s="23">
        <v>171.5848</v>
      </c>
      <c r="X603" s="23">
        <v>189</v>
      </c>
      <c r="Y603" s="23">
        <v>189.41490000000002</v>
      </c>
      <c r="Z603" s="23">
        <v>190.68</v>
      </c>
      <c r="AA603" s="23">
        <v>173.23</v>
      </c>
      <c r="AB603" s="23">
        <v>169.56</v>
      </c>
      <c r="AC603" s="23">
        <v>180.7687</v>
      </c>
      <c r="AD603" s="23">
        <v>187.90251356200321</v>
      </c>
      <c r="AE603" s="23" t="s">
        <v>96</v>
      </c>
      <c r="AF603" s="23">
        <v>178.10509282520758</v>
      </c>
    </row>
    <row r="604" spans="1:32">
      <c r="B604" s="24">
        <f t="shared" si="43"/>
        <v>43954</v>
      </c>
      <c r="C604" s="25">
        <v>144</v>
      </c>
      <c r="D604" s="25">
        <v>213.2</v>
      </c>
      <c r="E604" s="25">
        <v>164.97</v>
      </c>
      <c r="F604" s="25">
        <v>190.27</v>
      </c>
      <c r="G604" s="25">
        <v>178.95</v>
      </c>
      <c r="H604" s="25">
        <v>170.8</v>
      </c>
      <c r="I604" s="25">
        <v>190.36</v>
      </c>
      <c r="J604" s="25">
        <v>173.57</v>
      </c>
      <c r="K604" s="25">
        <v>161</v>
      </c>
      <c r="L604" s="25">
        <v>179.61</v>
      </c>
      <c r="M604" s="25">
        <v>177.86</v>
      </c>
      <c r="N604" s="25" t="s">
        <v>96</v>
      </c>
      <c r="O604" s="25">
        <v>196.97</v>
      </c>
      <c r="P604" s="25">
        <v>174.57</v>
      </c>
      <c r="Q604" s="25">
        <v>171.89</v>
      </c>
      <c r="R604" s="25" t="s">
        <v>98</v>
      </c>
      <c r="S604" s="25">
        <v>174.36</v>
      </c>
      <c r="T604" s="25" t="s">
        <v>97</v>
      </c>
      <c r="U604" s="25">
        <v>157.22</v>
      </c>
      <c r="V604" s="25">
        <v>174.42</v>
      </c>
      <c r="W604" s="25">
        <v>158.53</v>
      </c>
      <c r="X604" s="25">
        <v>183</v>
      </c>
      <c r="Y604" s="25">
        <v>176.63</v>
      </c>
      <c r="Z604" s="25">
        <v>179.46</v>
      </c>
      <c r="AA604" s="25">
        <v>160.77000000000001</v>
      </c>
      <c r="AB604" s="25">
        <v>170.8</v>
      </c>
      <c r="AC604" s="25">
        <v>182.68</v>
      </c>
      <c r="AD604" s="25">
        <v>188.95221106615165</v>
      </c>
      <c r="AE604" s="25" t="s">
        <v>96</v>
      </c>
      <c r="AF604" s="25">
        <v>171.76</v>
      </c>
    </row>
    <row r="605" spans="1:32">
      <c r="B605" s="22">
        <f t="shared" si="43"/>
        <v>43961</v>
      </c>
      <c r="C605" s="23">
        <v>139.6</v>
      </c>
      <c r="D605" s="23">
        <v>212.73140000000001</v>
      </c>
      <c r="E605" s="23">
        <v>160.69240000000002</v>
      </c>
      <c r="F605" s="23">
        <v>186.4479</v>
      </c>
      <c r="G605" s="23">
        <v>170.71</v>
      </c>
      <c r="H605" s="23">
        <v>166.66</v>
      </c>
      <c r="I605" s="23">
        <v>181.07</v>
      </c>
      <c r="J605" s="23">
        <v>168.06</v>
      </c>
      <c r="K605" s="23">
        <v>156</v>
      </c>
      <c r="L605" s="23">
        <v>175.3151</v>
      </c>
      <c r="M605" s="23">
        <v>175.88</v>
      </c>
      <c r="N605" s="23" t="s">
        <v>96</v>
      </c>
      <c r="O605" s="23">
        <v>175.91</v>
      </c>
      <c r="P605" s="23">
        <v>162.541</v>
      </c>
      <c r="Q605" s="23">
        <v>155.14000000000001</v>
      </c>
      <c r="R605" s="23" t="s">
        <v>98</v>
      </c>
      <c r="S605" s="23">
        <v>168.74469999999999</v>
      </c>
      <c r="T605" s="23" t="s">
        <v>97</v>
      </c>
      <c r="U605" s="23">
        <v>145.31</v>
      </c>
      <c r="V605" s="23">
        <v>166.87</v>
      </c>
      <c r="W605" s="23">
        <v>149.03140000000002</v>
      </c>
      <c r="X605" s="23">
        <v>174</v>
      </c>
      <c r="Y605" s="23">
        <v>164.40180000000001</v>
      </c>
      <c r="Z605" s="23">
        <v>174.61</v>
      </c>
      <c r="AA605" s="23">
        <v>150.70000000000002</v>
      </c>
      <c r="AB605" s="23">
        <v>171.17000000000002</v>
      </c>
      <c r="AC605" s="23">
        <v>184.39330000000001</v>
      </c>
      <c r="AD605" s="23">
        <v>187.845</v>
      </c>
      <c r="AE605" s="23" t="s">
        <v>96</v>
      </c>
      <c r="AF605" s="23">
        <v>164.50675420481156</v>
      </c>
    </row>
    <row r="606" spans="1:32">
      <c r="B606" s="24">
        <f t="shared" si="43"/>
        <v>43968</v>
      </c>
      <c r="C606" s="25">
        <v>128.5</v>
      </c>
      <c r="D606" s="25">
        <v>212.53710000000001</v>
      </c>
      <c r="E606" s="25">
        <v>150.6722</v>
      </c>
      <c r="F606" s="25">
        <v>179.67590000000001</v>
      </c>
      <c r="G606" s="25">
        <v>166.04</v>
      </c>
      <c r="H606" s="25">
        <v>172.15</v>
      </c>
      <c r="I606" s="25">
        <v>185.71</v>
      </c>
      <c r="J606" s="25">
        <v>162.41</v>
      </c>
      <c r="K606" s="25">
        <v>152</v>
      </c>
      <c r="L606" s="25">
        <v>165.84950000000001</v>
      </c>
      <c r="M606" s="25">
        <v>171.88</v>
      </c>
      <c r="N606" s="25" t="s">
        <v>96</v>
      </c>
      <c r="O606" s="25">
        <v>169.54</v>
      </c>
      <c r="P606" s="25">
        <v>142.886</v>
      </c>
      <c r="Q606" s="25">
        <v>143.18</v>
      </c>
      <c r="R606" s="25">
        <v>160.1</v>
      </c>
      <c r="S606" s="25">
        <v>154.2347</v>
      </c>
      <c r="T606" s="25" t="s">
        <v>97</v>
      </c>
      <c r="U606" s="25">
        <v>140.46</v>
      </c>
      <c r="V606" s="25">
        <v>160.68</v>
      </c>
      <c r="W606" s="25">
        <v>140.4854</v>
      </c>
      <c r="X606" s="25">
        <v>165</v>
      </c>
      <c r="Y606" s="25">
        <v>151.76680000000002</v>
      </c>
      <c r="Z606" s="25">
        <v>164.88</v>
      </c>
      <c r="AA606" s="25">
        <v>145.83000000000001</v>
      </c>
      <c r="AB606" s="25">
        <v>171.77</v>
      </c>
      <c r="AC606" s="25">
        <v>184.81710000000001</v>
      </c>
      <c r="AD606" s="25">
        <v>186.84837519983026</v>
      </c>
      <c r="AE606" s="25" t="s">
        <v>96</v>
      </c>
      <c r="AF606" s="25">
        <v>158.37408598041301</v>
      </c>
    </row>
    <row r="607" spans="1:32">
      <c r="B607" s="22">
        <f t="shared" si="43"/>
        <v>43975</v>
      </c>
      <c r="C607" s="23">
        <v>121.8</v>
      </c>
      <c r="D607" s="23">
        <v>203.89610000000002</v>
      </c>
      <c r="E607" s="23">
        <v>148.32259999999999</v>
      </c>
      <c r="F607" s="23">
        <v>178.631</v>
      </c>
      <c r="G607" s="23">
        <v>168.83</v>
      </c>
      <c r="H607" s="23">
        <v>169.15</v>
      </c>
      <c r="I607" s="23">
        <v>177.36</v>
      </c>
      <c r="J607" s="23">
        <v>158.86000000000001</v>
      </c>
      <c r="K607" s="23">
        <v>149</v>
      </c>
      <c r="L607" s="23">
        <v>166.99639999999999</v>
      </c>
      <c r="M607" s="23">
        <v>167.74</v>
      </c>
      <c r="N607" s="23" t="s">
        <v>96</v>
      </c>
      <c r="O607" s="23">
        <v>154.72</v>
      </c>
      <c r="P607" s="23">
        <v>142.423</v>
      </c>
      <c r="Q607" s="23">
        <v>141.72</v>
      </c>
      <c r="R607" s="23">
        <v>160.80000000000001</v>
      </c>
      <c r="S607" s="23">
        <v>155.3355</v>
      </c>
      <c r="T607" s="23" t="s">
        <v>97</v>
      </c>
      <c r="U607" s="23">
        <v>141.47</v>
      </c>
      <c r="V607" s="23">
        <v>161.87</v>
      </c>
      <c r="W607" s="23">
        <v>149.08770000000001</v>
      </c>
      <c r="X607" s="23">
        <v>159</v>
      </c>
      <c r="Y607" s="23">
        <v>145.44050000000001</v>
      </c>
      <c r="Z607" s="23">
        <v>173.01</v>
      </c>
      <c r="AA607" s="23">
        <v>146.64000000000001</v>
      </c>
      <c r="AB607" s="23">
        <v>173.71</v>
      </c>
      <c r="AC607" s="23">
        <v>185.7594</v>
      </c>
      <c r="AD607" s="23">
        <v>184.19021719157695</v>
      </c>
      <c r="AE607" s="23" t="s">
        <v>96</v>
      </c>
      <c r="AF607" s="23">
        <v>159.41805129870133</v>
      </c>
    </row>
    <row r="608" spans="1:32">
      <c r="B608" s="24">
        <f t="shared" si="43"/>
        <v>43982</v>
      </c>
      <c r="C608" s="25">
        <v>126.4</v>
      </c>
      <c r="D608" s="25">
        <v>200.2045</v>
      </c>
      <c r="E608" s="25">
        <v>152.76990000000001</v>
      </c>
      <c r="F608" s="25">
        <v>173.9555</v>
      </c>
      <c r="G608" s="25">
        <v>171.21</v>
      </c>
      <c r="H608" s="25">
        <v>171.28</v>
      </c>
      <c r="I608" s="25">
        <v>172.71</v>
      </c>
      <c r="J608" s="25">
        <v>155.07</v>
      </c>
      <c r="K608" s="25">
        <v>147</v>
      </c>
      <c r="L608" s="25">
        <v>170.16810000000001</v>
      </c>
      <c r="M608" s="25">
        <v>164.16</v>
      </c>
      <c r="N608" s="25" t="s">
        <v>96</v>
      </c>
      <c r="O608" s="25">
        <v>138.53</v>
      </c>
      <c r="P608" s="25">
        <v>151.285</v>
      </c>
      <c r="Q608" s="25">
        <v>148.33000000000001</v>
      </c>
      <c r="R608" s="25">
        <v>164.9</v>
      </c>
      <c r="S608" s="25">
        <v>161.91330000000002</v>
      </c>
      <c r="T608" s="25" t="s">
        <v>97</v>
      </c>
      <c r="U608" s="25">
        <v>145.78</v>
      </c>
      <c r="V608" s="25">
        <v>165.21</v>
      </c>
      <c r="W608" s="25">
        <v>167.18690000000001</v>
      </c>
      <c r="X608" s="25">
        <v>160</v>
      </c>
      <c r="Y608" s="25">
        <v>144.50400000000002</v>
      </c>
      <c r="Z608" s="25">
        <v>170.15</v>
      </c>
      <c r="AA608" s="25">
        <v>152.22999999999999</v>
      </c>
      <c r="AB608" s="25">
        <v>173.78700000000001</v>
      </c>
      <c r="AC608" s="25">
        <v>186.85550000000001</v>
      </c>
      <c r="AD608" s="25">
        <v>183.13980000000001</v>
      </c>
      <c r="AE608" s="25" t="s">
        <v>96</v>
      </c>
      <c r="AF608" s="25">
        <v>162.90796214605072</v>
      </c>
    </row>
    <row r="609" spans="2:32">
      <c r="B609" s="22">
        <f t="shared" si="43"/>
        <v>43989</v>
      </c>
      <c r="C609" s="23">
        <v>135.9</v>
      </c>
      <c r="D609" s="23">
        <v>191.48170000000002</v>
      </c>
      <c r="E609" s="23">
        <v>155.44240000000002</v>
      </c>
      <c r="F609" s="23">
        <v>171.82640000000001</v>
      </c>
      <c r="G609" s="23">
        <v>172.07</v>
      </c>
      <c r="H609" s="23">
        <v>161.47</v>
      </c>
      <c r="I609" s="23">
        <v>170.86</v>
      </c>
      <c r="J609" s="23">
        <v>156.07</v>
      </c>
      <c r="K609" s="23">
        <v>147</v>
      </c>
      <c r="L609" s="23">
        <v>170.4845</v>
      </c>
      <c r="M609" s="23">
        <v>162.20000000000002</v>
      </c>
      <c r="N609" s="23" t="s">
        <v>96</v>
      </c>
      <c r="O609" s="23">
        <v>138.84</v>
      </c>
      <c r="P609" s="23">
        <v>153.81200000000001</v>
      </c>
      <c r="Q609" s="23">
        <v>152.93</v>
      </c>
      <c r="R609" s="23">
        <v>166.20000000000002</v>
      </c>
      <c r="S609" s="23">
        <v>162.86840000000001</v>
      </c>
      <c r="T609" s="23" t="s">
        <v>97</v>
      </c>
      <c r="U609" s="23">
        <v>147.08000000000001</v>
      </c>
      <c r="V609" s="23">
        <v>167.57</v>
      </c>
      <c r="W609" s="23">
        <v>166.80500000000001</v>
      </c>
      <c r="X609" s="23">
        <v>162</v>
      </c>
      <c r="Y609" s="23">
        <v>147.6601</v>
      </c>
      <c r="Z609" s="23">
        <v>168.70000000000002</v>
      </c>
      <c r="AA609" s="23">
        <v>157.79</v>
      </c>
      <c r="AB609" s="23">
        <v>173.26300000000001</v>
      </c>
      <c r="AC609" s="23">
        <v>188.1893</v>
      </c>
      <c r="AD609" s="23">
        <v>184.30461779118582</v>
      </c>
      <c r="AE609" s="23" t="s">
        <v>96</v>
      </c>
      <c r="AF609" s="23">
        <v>163.46975112837981</v>
      </c>
    </row>
    <row r="610" spans="2:32">
      <c r="B610" s="24">
        <f t="shared" si="43"/>
        <v>43996</v>
      </c>
      <c r="C610" s="25">
        <v>136.6</v>
      </c>
      <c r="D610" s="25">
        <v>187.7595</v>
      </c>
      <c r="E610" s="25">
        <v>154.98250000000002</v>
      </c>
      <c r="F610" s="25">
        <v>167.7937</v>
      </c>
      <c r="G610" s="25">
        <v>172.17000000000002</v>
      </c>
      <c r="H610" s="25">
        <v>160.52000000000001</v>
      </c>
      <c r="I610" s="25">
        <v>177.36</v>
      </c>
      <c r="J610" s="25">
        <v>156.83000000000001</v>
      </c>
      <c r="K610" s="25">
        <v>147</v>
      </c>
      <c r="L610" s="25">
        <v>170.7159</v>
      </c>
      <c r="M610" s="25">
        <v>162.22</v>
      </c>
      <c r="N610" s="25" t="s">
        <v>96</v>
      </c>
      <c r="O610" s="25">
        <v>139.64000000000001</v>
      </c>
      <c r="P610" s="25">
        <v>155.89500000000001</v>
      </c>
      <c r="Q610" s="25">
        <v>155.06</v>
      </c>
      <c r="R610" s="25">
        <v>166</v>
      </c>
      <c r="S610" s="25">
        <v>163.7723</v>
      </c>
      <c r="T610" s="25" t="s">
        <v>97</v>
      </c>
      <c r="U610" s="25">
        <v>150.93</v>
      </c>
      <c r="V610" s="25">
        <v>168.68</v>
      </c>
      <c r="W610" s="25">
        <v>163.8895</v>
      </c>
      <c r="X610" s="25">
        <v>163</v>
      </c>
      <c r="Y610" s="25">
        <v>154.21520000000001</v>
      </c>
      <c r="Z610" s="25">
        <v>173.54</v>
      </c>
      <c r="AA610" s="25">
        <v>157.45000000000002</v>
      </c>
      <c r="AB610" s="25">
        <v>173.35</v>
      </c>
      <c r="AC610" s="25">
        <v>188.61170000000001</v>
      </c>
      <c r="AD610" s="25">
        <v>184.56710000000001</v>
      </c>
      <c r="AE610" s="25" t="s">
        <v>96</v>
      </c>
      <c r="AF610" s="25">
        <v>163.36897749627417</v>
      </c>
    </row>
    <row r="611" spans="2:32">
      <c r="B611" s="22">
        <f t="shared" si="43"/>
        <v>44003</v>
      </c>
      <c r="C611" s="23">
        <v>136.80000000000001</v>
      </c>
      <c r="D611" s="23">
        <v>184.40540000000001</v>
      </c>
      <c r="E611" s="23">
        <v>155.00020000000001</v>
      </c>
      <c r="F611" s="23">
        <v>166.18290000000002</v>
      </c>
      <c r="G611" s="23">
        <v>171.75</v>
      </c>
      <c r="H611" s="23">
        <v>160.74</v>
      </c>
      <c r="I611" s="23">
        <v>174.57</v>
      </c>
      <c r="J611" s="23">
        <v>158.69</v>
      </c>
      <c r="K611" s="23">
        <v>147</v>
      </c>
      <c r="L611" s="23">
        <v>169.65430000000001</v>
      </c>
      <c r="M611" s="23">
        <v>162.41</v>
      </c>
      <c r="N611" s="23" t="s">
        <v>96</v>
      </c>
      <c r="O611" s="23">
        <v>188.07</v>
      </c>
      <c r="P611" s="23">
        <v>162.39000000000001</v>
      </c>
      <c r="Q611" s="23">
        <v>154.66</v>
      </c>
      <c r="R611" s="23">
        <v>166.6</v>
      </c>
      <c r="S611" s="23">
        <v>164.3185</v>
      </c>
      <c r="T611" s="23" t="s">
        <v>96</v>
      </c>
      <c r="U611" s="23">
        <v>131.26</v>
      </c>
      <c r="V611" s="23">
        <v>168.83</v>
      </c>
      <c r="W611" s="23">
        <v>162.87690000000001</v>
      </c>
      <c r="X611" s="23">
        <v>164</v>
      </c>
      <c r="Y611" s="23">
        <v>156.45570000000001</v>
      </c>
      <c r="Z611" s="23">
        <v>173.74</v>
      </c>
      <c r="AA611" s="23">
        <v>158.06</v>
      </c>
      <c r="AB611" s="23">
        <v>173.548</v>
      </c>
      <c r="AC611" s="23">
        <v>186.7628</v>
      </c>
      <c r="AD611" s="23">
        <v>183.2897035239217</v>
      </c>
      <c r="AE611" s="23" t="s">
        <v>96</v>
      </c>
      <c r="AF611" s="23">
        <v>161.61829204557554</v>
      </c>
    </row>
    <row r="612" spans="2:32">
      <c r="B612" s="24">
        <f t="shared" si="43"/>
        <v>44010</v>
      </c>
      <c r="C612" s="25">
        <v>136.80000000000001</v>
      </c>
      <c r="D612" s="25">
        <v>184.3133</v>
      </c>
      <c r="E612" s="25">
        <v>154.4616</v>
      </c>
      <c r="F612" s="25">
        <v>165.42600000000002</v>
      </c>
      <c r="G612" s="25">
        <v>172</v>
      </c>
      <c r="H612" s="25">
        <v>159.83000000000001</v>
      </c>
      <c r="I612" s="25">
        <v>179.21</v>
      </c>
      <c r="J612" s="25">
        <v>161.33000000000001</v>
      </c>
      <c r="K612" s="25">
        <v>147</v>
      </c>
      <c r="L612" s="25">
        <v>173.30719999999999</v>
      </c>
      <c r="M612" s="25">
        <v>162.42000000000002</v>
      </c>
      <c r="N612" s="25" t="s">
        <v>96</v>
      </c>
      <c r="O612" s="25">
        <v>191.1</v>
      </c>
      <c r="P612" s="25">
        <v>165.208</v>
      </c>
      <c r="Q612" s="25">
        <v>155.03</v>
      </c>
      <c r="R612" s="25">
        <v>166.5</v>
      </c>
      <c r="S612" s="25">
        <v>162.02970000000002</v>
      </c>
      <c r="T612" s="25" t="s">
        <v>96</v>
      </c>
      <c r="U612" s="25">
        <v>146.72</v>
      </c>
      <c r="V612" s="25">
        <v>168.74</v>
      </c>
      <c r="W612" s="25">
        <v>158.15260000000001</v>
      </c>
      <c r="X612" s="25">
        <v>168</v>
      </c>
      <c r="Y612" s="25">
        <v>156.63390000000001</v>
      </c>
      <c r="Z612" s="25">
        <v>172.86</v>
      </c>
      <c r="AA612" s="25">
        <v>158.79</v>
      </c>
      <c r="AB612" s="25">
        <v>173.30100000000002</v>
      </c>
      <c r="AC612" s="25">
        <v>185.48060000000001</v>
      </c>
      <c r="AD612" s="25">
        <v>182.85896611692826</v>
      </c>
      <c r="AE612" s="25" t="s">
        <v>96</v>
      </c>
      <c r="AF612" s="25">
        <v>162.4426840698541</v>
      </c>
    </row>
    <row r="613" spans="2:32">
      <c r="B613" s="22">
        <f t="shared" si="43"/>
        <v>44017</v>
      </c>
      <c r="C613" s="23">
        <v>132.6</v>
      </c>
      <c r="D613" s="23">
        <v>187.68790000000001</v>
      </c>
      <c r="E613" s="23">
        <v>154.6506</v>
      </c>
      <c r="F613" s="23">
        <v>164.11510000000001</v>
      </c>
      <c r="G613" s="23">
        <v>168.01</v>
      </c>
      <c r="H613" s="23">
        <v>159.91</v>
      </c>
      <c r="I613" s="23">
        <v>180.14000000000001</v>
      </c>
      <c r="J613" s="23">
        <v>161.80000000000001</v>
      </c>
      <c r="K613" s="23">
        <v>147</v>
      </c>
      <c r="L613" s="23">
        <v>173.756</v>
      </c>
      <c r="M613" s="23">
        <v>162.58000000000001</v>
      </c>
      <c r="N613" s="23" t="s">
        <v>96</v>
      </c>
      <c r="O613" s="23">
        <v>190.59</v>
      </c>
      <c r="P613" s="23">
        <v>162.50400000000002</v>
      </c>
      <c r="Q613" s="23">
        <v>152.99</v>
      </c>
      <c r="R613" s="23">
        <v>166.20000000000002</v>
      </c>
      <c r="S613" s="23">
        <v>162.29500000000002</v>
      </c>
      <c r="T613" s="23" t="s">
        <v>96</v>
      </c>
      <c r="U613" s="23">
        <v>132.44999999999999</v>
      </c>
      <c r="V613" s="23">
        <v>168.53</v>
      </c>
      <c r="W613" s="23">
        <v>153.5754</v>
      </c>
      <c r="X613" s="23">
        <v>170</v>
      </c>
      <c r="Y613" s="23">
        <v>154.61530000000002</v>
      </c>
      <c r="Z613" s="23">
        <v>173.62</v>
      </c>
      <c r="AA613" s="23">
        <v>159.04</v>
      </c>
      <c r="AB613" s="23">
        <v>174.03</v>
      </c>
      <c r="AC613" s="23">
        <v>186.3725</v>
      </c>
      <c r="AD613" s="23">
        <v>182.37990202647839</v>
      </c>
      <c r="AE613" s="23" t="s">
        <v>96</v>
      </c>
      <c r="AF613" s="23">
        <v>158.92303680930618</v>
      </c>
    </row>
    <row r="614" spans="2:32">
      <c r="B614" s="24">
        <f t="shared" si="43"/>
        <v>44024</v>
      </c>
      <c r="C614" s="25">
        <v>125.60000000000001</v>
      </c>
      <c r="D614" s="25">
        <v>188.78210000000001</v>
      </c>
      <c r="E614" s="25">
        <v>150.2653</v>
      </c>
      <c r="F614" s="25">
        <v>160.93470000000002</v>
      </c>
      <c r="G614" s="25">
        <v>159.28</v>
      </c>
      <c r="H614" s="25">
        <v>158.9</v>
      </c>
      <c r="I614" s="25">
        <v>173.64000000000001</v>
      </c>
      <c r="J614" s="25">
        <v>161.54</v>
      </c>
      <c r="K614" s="25">
        <v>148</v>
      </c>
      <c r="L614" s="25">
        <v>168.99890000000002</v>
      </c>
      <c r="M614" s="25">
        <v>162.89000000000001</v>
      </c>
      <c r="N614" s="25" t="s">
        <v>96</v>
      </c>
      <c r="O614" s="25">
        <v>190.66</v>
      </c>
      <c r="P614" s="25">
        <v>154.70000000000002</v>
      </c>
      <c r="Q614" s="25">
        <v>145.08000000000001</v>
      </c>
      <c r="R614" s="25">
        <v>159.4</v>
      </c>
      <c r="S614" s="25">
        <v>156.6182</v>
      </c>
      <c r="T614" s="25" t="s">
        <v>96</v>
      </c>
      <c r="U614" s="25">
        <v>129.5</v>
      </c>
      <c r="V614" s="25">
        <v>162.29</v>
      </c>
      <c r="W614" s="25">
        <v>144.06399999999999</v>
      </c>
      <c r="X614" s="25">
        <v>170</v>
      </c>
      <c r="Y614" s="25">
        <v>149.3716</v>
      </c>
      <c r="Z614" s="25">
        <v>172.65</v>
      </c>
      <c r="AA614" s="25">
        <v>145.77000000000001</v>
      </c>
      <c r="AB614" s="25">
        <v>171.61</v>
      </c>
      <c r="AC614" s="25">
        <v>189.29070000000002</v>
      </c>
      <c r="AD614" s="25">
        <v>184.19267569297833</v>
      </c>
      <c r="AE614" s="25" t="s">
        <v>96</v>
      </c>
      <c r="AF614" s="25">
        <v>153.69451491483179</v>
      </c>
    </row>
    <row r="615" spans="2:32">
      <c r="B615" s="22">
        <f t="shared" si="43"/>
        <v>44031</v>
      </c>
      <c r="C615" s="23">
        <v>117.2</v>
      </c>
      <c r="D615" s="23" t="s">
        <v>97</v>
      </c>
      <c r="E615" s="23">
        <v>142.3098</v>
      </c>
      <c r="F615" s="23">
        <v>159.4203</v>
      </c>
      <c r="G615" s="23">
        <v>151.91</v>
      </c>
      <c r="H615" s="23">
        <v>156.04</v>
      </c>
      <c r="I615" s="23">
        <v>172.71</v>
      </c>
      <c r="J615" s="23">
        <v>161.58000000000001</v>
      </c>
      <c r="K615" s="23">
        <v>144</v>
      </c>
      <c r="L615" s="23">
        <v>157.14709999999999</v>
      </c>
      <c r="M615" s="23">
        <v>162.97</v>
      </c>
      <c r="N615" s="23" t="s">
        <v>96</v>
      </c>
      <c r="O615" s="23">
        <v>190.45000000000002</v>
      </c>
      <c r="P615" s="23">
        <v>137.70400000000001</v>
      </c>
      <c r="Q615" s="23">
        <v>132.89000000000001</v>
      </c>
      <c r="R615" s="23">
        <v>147.9</v>
      </c>
      <c r="S615" s="23">
        <v>143.6465</v>
      </c>
      <c r="T615" s="23" t="s">
        <v>96</v>
      </c>
      <c r="U615" s="23">
        <v>129.30000000000001</v>
      </c>
      <c r="V615" s="23">
        <v>155.35</v>
      </c>
      <c r="W615" s="23">
        <v>133.7013</v>
      </c>
      <c r="X615" s="23">
        <v>169</v>
      </c>
      <c r="Y615" s="23">
        <v>141.6634</v>
      </c>
      <c r="Z615" s="23">
        <v>160.08000000000001</v>
      </c>
      <c r="AA615" s="23">
        <v>141.47999999999999</v>
      </c>
      <c r="AB615" s="23">
        <v>172.9</v>
      </c>
      <c r="AC615" s="23">
        <v>191.8665</v>
      </c>
      <c r="AD615" s="23">
        <v>182.54906075029538</v>
      </c>
      <c r="AE615" s="23" t="s">
        <v>96</v>
      </c>
      <c r="AF615" s="23">
        <v>148.2197799646863</v>
      </c>
    </row>
    <row r="616" spans="2:32">
      <c r="B616" s="24">
        <f t="shared" si="43"/>
        <v>44038</v>
      </c>
      <c r="C616" s="25">
        <v>115.3</v>
      </c>
      <c r="D616" s="25">
        <v>198.95690000000002</v>
      </c>
      <c r="E616" s="25">
        <v>143.2534</v>
      </c>
      <c r="F616" s="25">
        <v>158.36770000000001</v>
      </c>
      <c r="G616" s="25">
        <v>151.78</v>
      </c>
      <c r="H616" s="25">
        <v>155.44</v>
      </c>
      <c r="I616" s="25">
        <v>171.79</v>
      </c>
      <c r="J616" s="25">
        <v>159.28</v>
      </c>
      <c r="K616" s="25">
        <v>144</v>
      </c>
      <c r="L616" s="25">
        <v>158.5247</v>
      </c>
      <c r="M616" s="25">
        <v>162.95000000000002</v>
      </c>
      <c r="N616" s="25" t="s">
        <v>96</v>
      </c>
      <c r="O616" s="25">
        <v>188.07</v>
      </c>
      <c r="P616" s="25">
        <v>130.05100000000002</v>
      </c>
      <c r="Q616" s="25">
        <v>131.35</v>
      </c>
      <c r="R616" s="25">
        <v>146.36000000000001</v>
      </c>
      <c r="S616" s="25">
        <v>146.35060000000001</v>
      </c>
      <c r="T616" s="25" t="s">
        <v>96</v>
      </c>
      <c r="U616" s="25">
        <v>129.35</v>
      </c>
      <c r="V616" s="25">
        <v>156.26</v>
      </c>
      <c r="W616" s="25">
        <v>144.0538</v>
      </c>
      <c r="X616" s="25">
        <v>168</v>
      </c>
      <c r="Y616" s="25">
        <v>143.71860000000001</v>
      </c>
      <c r="Z616" s="25">
        <v>160.39000000000001</v>
      </c>
      <c r="AA616" s="25">
        <v>144.74</v>
      </c>
      <c r="AB616" s="25">
        <v>172.24</v>
      </c>
      <c r="AC616" s="25">
        <v>193.11280000000002</v>
      </c>
      <c r="AD616" s="25">
        <v>181.93510651010382</v>
      </c>
      <c r="AE616" s="25" t="s">
        <v>96</v>
      </c>
      <c r="AF616" s="25">
        <v>149.87872317199833</v>
      </c>
    </row>
    <row r="617" spans="2:32">
      <c r="B617" s="22">
        <f t="shared" si="43"/>
        <v>44045</v>
      </c>
      <c r="C617" s="23">
        <v>117.5</v>
      </c>
      <c r="D617" s="23">
        <v>199.13080000000002</v>
      </c>
      <c r="E617" s="23">
        <v>143.92619999999999</v>
      </c>
      <c r="F617" s="23">
        <v>157.99170000000001</v>
      </c>
      <c r="G617" s="23">
        <v>152.04</v>
      </c>
      <c r="H617" s="23">
        <v>156.87</v>
      </c>
      <c r="I617" s="23">
        <v>174.57</v>
      </c>
      <c r="J617" s="23">
        <v>153.81</v>
      </c>
      <c r="K617" s="23">
        <v>143</v>
      </c>
      <c r="L617" s="23">
        <v>161.64530000000002</v>
      </c>
      <c r="M617" s="23">
        <v>162.81</v>
      </c>
      <c r="N617" s="23" t="s">
        <v>96</v>
      </c>
      <c r="O617" s="23">
        <v>187.88</v>
      </c>
      <c r="P617" s="23">
        <v>131.852</v>
      </c>
      <c r="Q617" s="23">
        <v>132.14000000000001</v>
      </c>
      <c r="R617" s="23">
        <v>147.47999999999999</v>
      </c>
      <c r="S617" s="23">
        <v>150.44329999999999</v>
      </c>
      <c r="T617" s="23" t="s">
        <v>96</v>
      </c>
      <c r="U617" s="23">
        <v>128.92000000000002</v>
      </c>
      <c r="V617" s="23">
        <v>158.37</v>
      </c>
      <c r="W617" s="23">
        <v>149.0899</v>
      </c>
      <c r="X617" s="23">
        <v>168</v>
      </c>
      <c r="Y617" s="23">
        <v>154.43100000000001</v>
      </c>
      <c r="Z617" s="23">
        <v>162.29</v>
      </c>
      <c r="AA617" s="23">
        <v>149.11000000000001</v>
      </c>
      <c r="AB617" s="23">
        <v>171.59100000000001</v>
      </c>
      <c r="AC617" s="23">
        <v>193.52710000000002</v>
      </c>
      <c r="AD617" s="23">
        <v>182.31627689842472</v>
      </c>
      <c r="AE617" s="23" t="s">
        <v>96</v>
      </c>
      <c r="AF617" s="23">
        <v>150.72711508101369</v>
      </c>
    </row>
    <row r="618" spans="2:32">
      <c r="B618" s="24">
        <f t="shared" si="43"/>
        <v>44052</v>
      </c>
      <c r="C618" s="25">
        <v>116.8</v>
      </c>
      <c r="D618" s="25">
        <v>193.30200000000002</v>
      </c>
      <c r="E618" s="25">
        <v>144.2159</v>
      </c>
      <c r="F618" s="25">
        <v>158.57089999999999</v>
      </c>
      <c r="G618" s="25">
        <v>152.07</v>
      </c>
      <c r="H618" s="25">
        <v>152.71</v>
      </c>
      <c r="I618" s="25">
        <v>174.57</v>
      </c>
      <c r="J618" s="25">
        <v>157.85</v>
      </c>
      <c r="K618" s="25">
        <v>142</v>
      </c>
      <c r="L618" s="25">
        <v>162.14430000000002</v>
      </c>
      <c r="M618" s="25">
        <v>162.87</v>
      </c>
      <c r="N618" s="25" t="s">
        <v>96</v>
      </c>
      <c r="O618" s="25">
        <v>187.47</v>
      </c>
      <c r="P618" s="25">
        <v>133.79599999999999</v>
      </c>
      <c r="Q618" s="25">
        <v>134.56</v>
      </c>
      <c r="R618" s="25">
        <v>147.85</v>
      </c>
      <c r="S618" s="25">
        <v>153.809</v>
      </c>
      <c r="T618" s="25" t="s">
        <v>96</v>
      </c>
      <c r="U618" s="25">
        <v>129.15</v>
      </c>
      <c r="V618" s="25">
        <v>159.06</v>
      </c>
      <c r="W618" s="25">
        <v>148.7158</v>
      </c>
      <c r="X618" s="25">
        <v>168</v>
      </c>
      <c r="Y618" s="25">
        <v>156.40970000000002</v>
      </c>
      <c r="Z618" s="25">
        <v>163.31</v>
      </c>
      <c r="AA618" s="25">
        <v>150.41</v>
      </c>
      <c r="AB618" s="25">
        <v>170.13400000000001</v>
      </c>
      <c r="AC618" s="25">
        <v>192.86610000000002</v>
      </c>
      <c r="AD618" s="25">
        <v>182.07128095083496</v>
      </c>
      <c r="AE618" s="25" t="s">
        <v>96</v>
      </c>
      <c r="AF618" s="25">
        <v>151.02671419817202</v>
      </c>
    </row>
    <row r="619" spans="2:32">
      <c r="B619" s="22">
        <f t="shared" si="43"/>
        <v>44059</v>
      </c>
      <c r="C619" s="23">
        <v>115.9</v>
      </c>
      <c r="D619" s="23">
        <v>191.9828</v>
      </c>
      <c r="E619" s="23">
        <v>145.39449999999999</v>
      </c>
      <c r="F619" s="23">
        <v>158.44490000000002</v>
      </c>
      <c r="G619" s="23">
        <v>152.41</v>
      </c>
      <c r="H619" s="23">
        <v>151.76</v>
      </c>
      <c r="I619" s="23">
        <v>175.5</v>
      </c>
      <c r="J619" s="23">
        <v>159.85</v>
      </c>
      <c r="K619" s="23">
        <v>142</v>
      </c>
      <c r="L619" s="23">
        <v>160.55170000000001</v>
      </c>
      <c r="M619" s="23">
        <v>162.92000000000002</v>
      </c>
      <c r="N619" s="23" t="s">
        <v>96</v>
      </c>
      <c r="O619" s="23">
        <v>187.71</v>
      </c>
      <c r="P619" s="23">
        <v>138.50300000000001</v>
      </c>
      <c r="Q619" s="23">
        <v>137.46</v>
      </c>
      <c r="R619" s="23">
        <v>146.84</v>
      </c>
      <c r="S619" s="23">
        <v>151.964</v>
      </c>
      <c r="T619" s="23" t="s">
        <v>96</v>
      </c>
      <c r="U619" s="23">
        <v>129.17000000000002</v>
      </c>
      <c r="V619" s="23">
        <v>160.44</v>
      </c>
      <c r="W619" s="23">
        <v>146.80530000000002</v>
      </c>
      <c r="X619" s="23">
        <v>167</v>
      </c>
      <c r="Y619" s="23">
        <v>154.47800000000001</v>
      </c>
      <c r="Z619" s="23">
        <v>165.96</v>
      </c>
      <c r="AA619" s="23">
        <v>151.44</v>
      </c>
      <c r="AB619" s="23">
        <v>169.482</v>
      </c>
      <c r="AC619" s="23">
        <v>194.0744</v>
      </c>
      <c r="AD619" s="23">
        <v>181.2608361767989</v>
      </c>
      <c r="AE619" s="23" t="s">
        <v>96</v>
      </c>
      <c r="AF619" s="23">
        <v>150.87615198379726</v>
      </c>
    </row>
    <row r="620" spans="2:32">
      <c r="B620" s="24">
        <f t="shared" si="43"/>
        <v>44066</v>
      </c>
      <c r="C620" s="25">
        <v>118.3</v>
      </c>
      <c r="D620" s="25">
        <v>192.31010000000001</v>
      </c>
      <c r="E620" s="25">
        <v>145.9091</v>
      </c>
      <c r="F620" s="25">
        <v>158.88580000000002</v>
      </c>
      <c r="G620" s="25">
        <v>152.30000000000001</v>
      </c>
      <c r="H620" s="25">
        <v>151.53</v>
      </c>
      <c r="I620" s="25">
        <v>175.87</v>
      </c>
      <c r="J620" s="25">
        <v>159.34</v>
      </c>
      <c r="K620" s="25">
        <v>143</v>
      </c>
      <c r="L620" s="25">
        <v>157.89510000000001</v>
      </c>
      <c r="M620" s="25">
        <v>162.9</v>
      </c>
      <c r="N620" s="25" t="s">
        <v>96</v>
      </c>
      <c r="O620" s="25">
        <v>187.71</v>
      </c>
      <c r="P620" s="25">
        <v>142.77100000000002</v>
      </c>
      <c r="Q620" s="25">
        <v>140.38</v>
      </c>
      <c r="R620" s="25">
        <v>147.72999999999999</v>
      </c>
      <c r="S620" s="25">
        <v>152.3912</v>
      </c>
      <c r="T620" s="25" t="s">
        <v>96</v>
      </c>
      <c r="U620" s="25">
        <v>129.32</v>
      </c>
      <c r="V620" s="25">
        <v>160.96</v>
      </c>
      <c r="W620" s="25">
        <v>144.81140000000002</v>
      </c>
      <c r="X620" s="25">
        <v>167</v>
      </c>
      <c r="Y620" s="25">
        <v>152.59520000000001</v>
      </c>
      <c r="Z620" s="25">
        <v>165.96</v>
      </c>
      <c r="AA620" s="25">
        <v>151.95000000000002</v>
      </c>
      <c r="AB620" s="25">
        <v>169.21200000000002</v>
      </c>
      <c r="AC620" s="25">
        <v>192.8108</v>
      </c>
      <c r="AD620" s="25">
        <v>180.72214714488729</v>
      </c>
      <c r="AE620" s="25" t="s">
        <v>96</v>
      </c>
      <c r="AF620" s="25">
        <v>150.61717927918568</v>
      </c>
    </row>
    <row r="621" spans="2:32">
      <c r="B621" s="22">
        <f t="shared" si="43"/>
        <v>44073</v>
      </c>
      <c r="C621" s="23">
        <v>117.8</v>
      </c>
      <c r="D621" s="23">
        <v>193.65990000000002</v>
      </c>
      <c r="E621" s="23">
        <v>145.7816</v>
      </c>
      <c r="F621" s="23">
        <v>158.12450000000001</v>
      </c>
      <c r="G621" s="23">
        <v>152.30000000000001</v>
      </c>
      <c r="H621" s="23">
        <v>152.26</v>
      </c>
      <c r="I621" s="23">
        <v>174.57</v>
      </c>
      <c r="J621" s="23">
        <v>159.19</v>
      </c>
      <c r="K621" s="23">
        <v>146</v>
      </c>
      <c r="L621" s="23">
        <v>159.01</v>
      </c>
      <c r="M621" s="23">
        <v>159.11000000000001</v>
      </c>
      <c r="N621" s="23" t="s">
        <v>96</v>
      </c>
      <c r="O621" s="23">
        <v>187.78</v>
      </c>
      <c r="P621" s="23">
        <v>145.42600000000002</v>
      </c>
      <c r="Q621" s="23">
        <v>143.13</v>
      </c>
      <c r="R621" s="23">
        <v>147.22</v>
      </c>
      <c r="S621" s="23">
        <v>151.94570000000002</v>
      </c>
      <c r="T621" s="23" t="s">
        <v>96</v>
      </c>
      <c r="U621" s="23">
        <v>129.22999999999999</v>
      </c>
      <c r="V621" s="23">
        <v>161.22</v>
      </c>
      <c r="W621" s="23">
        <v>144.3099</v>
      </c>
      <c r="X621" s="23">
        <v>167</v>
      </c>
      <c r="Y621" s="23">
        <v>150.11190000000002</v>
      </c>
      <c r="Z621" s="23">
        <v>167.33</v>
      </c>
      <c r="AA621" s="23">
        <v>151.61000000000001</v>
      </c>
      <c r="AB621" s="23">
        <v>169.78</v>
      </c>
      <c r="AC621" s="23">
        <v>192.59910000000002</v>
      </c>
      <c r="AD621" s="23">
        <v>181.36291691480653</v>
      </c>
      <c r="AE621" s="23" t="s">
        <v>96</v>
      </c>
      <c r="AF621" s="23">
        <v>150.57333610303283</v>
      </c>
    </row>
    <row r="622" spans="2:32">
      <c r="B622" s="24">
        <f t="shared" si="43"/>
        <v>44080</v>
      </c>
      <c r="C622" s="25">
        <v>118.60000000000001</v>
      </c>
      <c r="D622" s="25">
        <v>195.8278</v>
      </c>
      <c r="E622" s="25">
        <v>144.89440000000002</v>
      </c>
      <c r="F622" s="25">
        <v>159.77160000000001</v>
      </c>
      <c r="G622" s="25">
        <v>152.45000000000002</v>
      </c>
      <c r="H622" s="25">
        <v>151.08000000000001</v>
      </c>
      <c r="I622" s="25">
        <v>174.57</v>
      </c>
      <c r="J622" s="25">
        <v>158.38</v>
      </c>
      <c r="K622" s="25">
        <v>148</v>
      </c>
      <c r="L622" s="25">
        <v>157.56290000000001</v>
      </c>
      <c r="M622" s="25">
        <v>159.13</v>
      </c>
      <c r="N622" s="25" t="s">
        <v>96</v>
      </c>
      <c r="O622" s="25">
        <v>188.20000000000002</v>
      </c>
      <c r="P622" s="25">
        <v>151.43800000000002</v>
      </c>
      <c r="Q622" s="25">
        <v>145.96</v>
      </c>
      <c r="R622" s="25">
        <v>148.14000000000001</v>
      </c>
      <c r="S622" s="25">
        <v>151.8811</v>
      </c>
      <c r="T622" s="25" t="s">
        <v>96</v>
      </c>
      <c r="U622" s="25">
        <v>130.44999999999999</v>
      </c>
      <c r="V622" s="25">
        <v>161.49</v>
      </c>
      <c r="W622" s="25">
        <v>143.59440000000001</v>
      </c>
      <c r="X622" s="25">
        <v>167</v>
      </c>
      <c r="Y622" s="25">
        <v>148.05880000000002</v>
      </c>
      <c r="Z622" s="25">
        <v>167.98</v>
      </c>
      <c r="AA622" s="25">
        <v>151.14000000000001</v>
      </c>
      <c r="AB622" s="25">
        <v>167.45000000000002</v>
      </c>
      <c r="AC622" s="25">
        <v>193.0754</v>
      </c>
      <c r="AD622" s="25">
        <v>180.81780387498742</v>
      </c>
      <c r="AE622" s="25" t="s">
        <v>96</v>
      </c>
      <c r="AF622" s="25">
        <v>150.78487076235979</v>
      </c>
    </row>
    <row r="623" spans="2:32">
      <c r="B623" s="22">
        <f t="shared" si="43"/>
        <v>44087</v>
      </c>
      <c r="C623" s="23">
        <v>119.2</v>
      </c>
      <c r="D623" s="23">
        <v>196.7226</v>
      </c>
      <c r="E623" s="23">
        <v>143.989</v>
      </c>
      <c r="F623" s="23">
        <v>161.14600000000002</v>
      </c>
      <c r="G623" s="23">
        <v>147.9</v>
      </c>
      <c r="H623" s="23">
        <v>152.47999999999999</v>
      </c>
      <c r="I623" s="23">
        <v>173.53</v>
      </c>
      <c r="J623" s="23">
        <v>158.08000000000001</v>
      </c>
      <c r="K623" s="23">
        <v>149</v>
      </c>
      <c r="L623" s="23">
        <v>156.82340000000002</v>
      </c>
      <c r="M623" s="23">
        <v>159.16</v>
      </c>
      <c r="N623" s="23" t="s">
        <v>96</v>
      </c>
      <c r="O623" s="23">
        <v>187.75</v>
      </c>
      <c r="P623" s="23">
        <v>150.203</v>
      </c>
      <c r="Q623" s="23">
        <v>145.80000000000001</v>
      </c>
      <c r="R623" s="23">
        <v>147.36000000000001</v>
      </c>
      <c r="S623" s="23">
        <v>152.3107</v>
      </c>
      <c r="T623" s="23" t="s">
        <v>96</v>
      </c>
      <c r="U623" s="23">
        <v>133.76</v>
      </c>
      <c r="V623" s="23">
        <v>162.32</v>
      </c>
      <c r="W623" s="23">
        <v>142.45160000000001</v>
      </c>
      <c r="X623" s="23">
        <v>169</v>
      </c>
      <c r="Y623" s="23">
        <v>148.9872</v>
      </c>
      <c r="Z623" s="23">
        <v>170.24</v>
      </c>
      <c r="AA623" s="23">
        <v>151.18</v>
      </c>
      <c r="AB623" s="23">
        <v>167.369</v>
      </c>
      <c r="AC623" s="23">
        <v>192.5848</v>
      </c>
      <c r="AD623" s="23">
        <v>177.70450950360311</v>
      </c>
      <c r="AE623" s="23" t="s">
        <v>96</v>
      </c>
      <c r="AF623" s="23">
        <v>149.82950903614457</v>
      </c>
    </row>
    <row r="624" spans="2:32">
      <c r="B624" s="24">
        <f t="shared" si="43"/>
        <v>44094</v>
      </c>
      <c r="C624" s="25">
        <v>117.8</v>
      </c>
      <c r="D624" s="25">
        <v>196.22660000000002</v>
      </c>
      <c r="E624" s="25">
        <v>134.2122</v>
      </c>
      <c r="F624" s="25">
        <v>158.60400000000001</v>
      </c>
      <c r="G624" s="25">
        <v>132.9</v>
      </c>
      <c r="H624" s="25">
        <v>146.08000000000001</v>
      </c>
      <c r="I624" s="25">
        <v>169.93</v>
      </c>
      <c r="J624" s="25">
        <v>158.22</v>
      </c>
      <c r="K624" s="25">
        <v>150</v>
      </c>
      <c r="L624" s="25">
        <v>144.03290000000001</v>
      </c>
      <c r="M624" s="25">
        <v>159.1</v>
      </c>
      <c r="N624" s="25" t="s">
        <v>96</v>
      </c>
      <c r="O624" s="25">
        <v>188.58</v>
      </c>
      <c r="P624" s="25">
        <v>152.14600000000002</v>
      </c>
      <c r="Q624" s="25">
        <v>147.33000000000001</v>
      </c>
      <c r="R624" s="25">
        <v>139.63</v>
      </c>
      <c r="S624" s="25">
        <v>134.3836</v>
      </c>
      <c r="T624" s="25" t="s">
        <v>96</v>
      </c>
      <c r="U624" s="25">
        <v>126.89</v>
      </c>
      <c r="V624" s="25">
        <v>158.09</v>
      </c>
      <c r="W624" s="25">
        <v>135.1772</v>
      </c>
      <c r="X624" s="25">
        <v>169</v>
      </c>
      <c r="Y624" s="25">
        <v>149.60720000000001</v>
      </c>
      <c r="Z624" s="25">
        <v>169.01</v>
      </c>
      <c r="AA624" s="25">
        <v>143.18</v>
      </c>
      <c r="AB624" s="25">
        <v>167.46700000000001</v>
      </c>
      <c r="AC624" s="25">
        <v>193.14420000000001</v>
      </c>
      <c r="AD624" s="25">
        <v>175.19563057971425</v>
      </c>
      <c r="AE624" s="25" t="s">
        <v>96</v>
      </c>
      <c r="AF624" s="25">
        <v>142.60767045076858</v>
      </c>
    </row>
    <row r="625" spans="2:32">
      <c r="B625" s="22">
        <f t="shared" si="43"/>
        <v>44101</v>
      </c>
      <c r="C625" s="23">
        <v>113.60000000000001</v>
      </c>
      <c r="D625" s="23">
        <v>190.01940000000002</v>
      </c>
      <c r="E625" s="23">
        <v>131.3973</v>
      </c>
      <c r="F625" s="23">
        <v>156.11920000000001</v>
      </c>
      <c r="G625" s="23">
        <v>132.58000000000001</v>
      </c>
      <c r="H625" s="23">
        <v>146.01</v>
      </c>
      <c r="I625" s="23">
        <v>169.74</v>
      </c>
      <c r="J625" s="23">
        <v>158.32</v>
      </c>
      <c r="K625" s="23">
        <v>151</v>
      </c>
      <c r="L625" s="23">
        <v>143.89930000000001</v>
      </c>
      <c r="M625" s="23">
        <v>159.33000000000001</v>
      </c>
      <c r="N625" s="23" t="s">
        <v>96</v>
      </c>
      <c r="O625" s="23">
        <v>187.3</v>
      </c>
      <c r="P625" s="23">
        <v>149.126</v>
      </c>
      <c r="Q625" s="23">
        <v>136.76</v>
      </c>
      <c r="R625" s="23">
        <v>133.86000000000001</v>
      </c>
      <c r="S625" s="23">
        <v>135.2604</v>
      </c>
      <c r="T625" s="23" t="s">
        <v>96</v>
      </c>
      <c r="U625" s="23">
        <v>128.94</v>
      </c>
      <c r="V625" s="23">
        <v>154.20000000000002</v>
      </c>
      <c r="W625" s="23">
        <v>130.8673</v>
      </c>
      <c r="X625" s="23">
        <v>169</v>
      </c>
      <c r="Y625" s="23">
        <v>149.7397</v>
      </c>
      <c r="Z625" s="23">
        <v>161.85</v>
      </c>
      <c r="AA625" s="23">
        <v>141.06</v>
      </c>
      <c r="AB625" s="23">
        <v>166.72499999999999</v>
      </c>
      <c r="AC625" s="23">
        <v>190.2252</v>
      </c>
      <c r="AD625" s="23">
        <v>175.21093950049027</v>
      </c>
      <c r="AE625" s="23" t="s">
        <v>96</v>
      </c>
      <c r="AF625" s="23">
        <v>141.56666628583301</v>
      </c>
    </row>
    <row r="626" spans="2:32">
      <c r="B626" s="24">
        <f t="shared" si="43"/>
        <v>44108</v>
      </c>
      <c r="C626" s="25">
        <v>111.4</v>
      </c>
      <c r="D626" s="25">
        <v>188.6747</v>
      </c>
      <c r="E626" s="25">
        <v>131.15380000000002</v>
      </c>
      <c r="F626" s="25">
        <v>155.15380000000002</v>
      </c>
      <c r="G626" s="25">
        <v>132.38</v>
      </c>
      <c r="H626" s="25">
        <v>146.25</v>
      </c>
      <c r="I626" s="25">
        <v>169.56</v>
      </c>
      <c r="J626" s="25">
        <v>157.1</v>
      </c>
      <c r="K626" s="25">
        <v>151</v>
      </c>
      <c r="L626" s="25">
        <v>142.5317</v>
      </c>
      <c r="M626" s="25">
        <v>159.37</v>
      </c>
      <c r="N626" s="25" t="s">
        <v>96</v>
      </c>
      <c r="O626" s="25">
        <v>180.73</v>
      </c>
      <c r="P626" s="25">
        <v>140.09100000000001</v>
      </c>
      <c r="Q626" s="25">
        <v>131.58000000000001</v>
      </c>
      <c r="R626" s="25">
        <v>133.47</v>
      </c>
      <c r="S626" s="25">
        <v>135.46370000000002</v>
      </c>
      <c r="T626" s="25" t="s">
        <v>96</v>
      </c>
      <c r="U626" s="25">
        <v>128.89000000000001</v>
      </c>
      <c r="V626" s="25">
        <v>153.65</v>
      </c>
      <c r="W626" s="25">
        <v>130.25190000000001</v>
      </c>
      <c r="X626" s="25">
        <v>169</v>
      </c>
      <c r="Y626" s="25">
        <v>155.38590000000002</v>
      </c>
      <c r="Z626" s="25">
        <v>161.85</v>
      </c>
      <c r="AA626" s="25">
        <v>139.53</v>
      </c>
      <c r="AB626" s="25">
        <v>166.28400000000002</v>
      </c>
      <c r="AC626" s="25">
        <v>189.7884</v>
      </c>
      <c r="AD626" s="25">
        <v>174.31828685872748</v>
      </c>
      <c r="AE626" s="25" t="s">
        <v>96</v>
      </c>
      <c r="AF626" s="25">
        <v>141.23113238471126</v>
      </c>
    </row>
    <row r="627" spans="2:32">
      <c r="B627" s="22">
        <f t="shared" si="43"/>
        <v>44115</v>
      </c>
      <c r="C627" s="23">
        <v>105.7</v>
      </c>
      <c r="D627" s="23">
        <v>187.63680000000002</v>
      </c>
      <c r="E627" s="23">
        <v>130.4511</v>
      </c>
      <c r="F627" s="23">
        <v>155.34350000000001</v>
      </c>
      <c r="G627" s="23">
        <v>131.69</v>
      </c>
      <c r="H627" s="23">
        <v>144.86000000000001</v>
      </c>
      <c r="I627" s="23">
        <v>168.44</v>
      </c>
      <c r="J627" s="23">
        <v>156.12</v>
      </c>
      <c r="K627" s="23">
        <v>150</v>
      </c>
      <c r="L627" s="23">
        <v>142.01250000000002</v>
      </c>
      <c r="M627" s="23">
        <v>159.18</v>
      </c>
      <c r="N627" s="23" t="s">
        <v>96</v>
      </c>
      <c r="O627" s="23">
        <v>168.74</v>
      </c>
      <c r="P627" s="23">
        <v>135.81</v>
      </c>
      <c r="Q627" s="23">
        <v>127.7</v>
      </c>
      <c r="R627" s="23">
        <v>133.28</v>
      </c>
      <c r="S627" s="23">
        <v>135.67760000000001</v>
      </c>
      <c r="T627" s="23" t="s">
        <v>96</v>
      </c>
      <c r="U627" s="23">
        <v>128.83000000000001</v>
      </c>
      <c r="V627" s="23">
        <v>152.56</v>
      </c>
      <c r="W627" s="23">
        <v>130.7099</v>
      </c>
      <c r="X627" s="23">
        <v>169</v>
      </c>
      <c r="Y627" s="23">
        <v>151.41419999999999</v>
      </c>
      <c r="Z627" s="23">
        <v>159.29</v>
      </c>
      <c r="AA627" s="23">
        <v>140.59</v>
      </c>
      <c r="AB627" s="23">
        <v>165.49100000000001</v>
      </c>
      <c r="AC627" s="23">
        <v>190.46620000000001</v>
      </c>
      <c r="AD627" s="23">
        <v>173.38461031533461</v>
      </c>
      <c r="AE627" s="23" t="s">
        <v>96</v>
      </c>
      <c r="AF627" s="23">
        <v>140.67156837349401</v>
      </c>
    </row>
    <row r="628" spans="2:32">
      <c r="B628" s="24">
        <f t="shared" si="43"/>
        <v>44122</v>
      </c>
      <c r="C628" s="25">
        <v>105.60000000000001</v>
      </c>
      <c r="D628" s="25">
        <v>187.0641</v>
      </c>
      <c r="E628" s="25">
        <v>130.16759999999999</v>
      </c>
      <c r="F628" s="25">
        <v>155.18470000000002</v>
      </c>
      <c r="G628" s="25">
        <v>131.87</v>
      </c>
      <c r="H628" s="25">
        <v>142.13</v>
      </c>
      <c r="I628" s="25">
        <v>168.07</v>
      </c>
      <c r="J628" s="25">
        <v>158.15</v>
      </c>
      <c r="K628" s="25">
        <v>150</v>
      </c>
      <c r="L628" s="25">
        <v>137.22750000000002</v>
      </c>
      <c r="M628" s="25" t="s">
        <v>97</v>
      </c>
      <c r="N628" s="25" t="s">
        <v>96</v>
      </c>
      <c r="O628" s="25">
        <v>164.46</v>
      </c>
      <c r="P628" s="25">
        <v>128.71700000000001</v>
      </c>
      <c r="Q628" s="25">
        <v>124.7</v>
      </c>
      <c r="R628" s="25">
        <v>130.72999999999999</v>
      </c>
      <c r="S628" s="25">
        <v>135.11410000000001</v>
      </c>
      <c r="T628" s="25" t="s">
        <v>96</v>
      </c>
      <c r="U628" s="25">
        <v>128.97999999999999</v>
      </c>
      <c r="V628" s="25">
        <v>152.44</v>
      </c>
      <c r="W628" s="25">
        <v>128.66070000000002</v>
      </c>
      <c r="X628" s="25">
        <v>169</v>
      </c>
      <c r="Y628" s="25">
        <v>147.15300000000002</v>
      </c>
      <c r="Z628" s="25">
        <v>159.81</v>
      </c>
      <c r="AA628" s="25">
        <v>139.38</v>
      </c>
      <c r="AB628" s="25">
        <v>166.37800000000001</v>
      </c>
      <c r="AC628" s="25">
        <v>193.27110000000002</v>
      </c>
      <c r="AD628" s="25">
        <v>173.44705534107152</v>
      </c>
      <c r="AE628" s="25" t="s">
        <v>96</v>
      </c>
      <c r="AF628" s="25">
        <v>140.41775979434979</v>
      </c>
    </row>
    <row r="629" spans="2:32">
      <c r="B629" s="22">
        <f t="shared" si="43"/>
        <v>44129</v>
      </c>
      <c r="C629" s="23">
        <v>105.4</v>
      </c>
      <c r="D629" s="23">
        <v>186.6909</v>
      </c>
      <c r="E629" s="23">
        <v>130.2244</v>
      </c>
      <c r="F629" s="23">
        <v>154.80600000000001</v>
      </c>
      <c r="G629" s="23">
        <v>131.44999999999999</v>
      </c>
      <c r="H629" s="23">
        <v>143.9</v>
      </c>
      <c r="I629" s="23">
        <v>166.77</v>
      </c>
      <c r="J629" s="23">
        <v>157.14000000000001</v>
      </c>
      <c r="K629" s="23">
        <v>149</v>
      </c>
      <c r="L629" s="23">
        <v>137.8706</v>
      </c>
      <c r="M629" s="23" t="s">
        <v>97</v>
      </c>
      <c r="N629" s="23" t="s">
        <v>96</v>
      </c>
      <c r="O629" s="23">
        <v>149.56</v>
      </c>
      <c r="P629" s="23">
        <v>128.65800000000002</v>
      </c>
      <c r="Q629" s="23">
        <v>121.85000000000001</v>
      </c>
      <c r="R629" s="23">
        <v>130.1</v>
      </c>
      <c r="S629" s="23">
        <v>135.05620000000002</v>
      </c>
      <c r="T629" s="23" t="s">
        <v>96</v>
      </c>
      <c r="U629" s="23">
        <v>128.82</v>
      </c>
      <c r="V629" s="23">
        <v>152.87</v>
      </c>
      <c r="W629" s="23">
        <v>126.88390000000001</v>
      </c>
      <c r="X629" s="23">
        <v>169</v>
      </c>
      <c r="Y629" s="23">
        <v>141.6491</v>
      </c>
      <c r="Z629" s="23">
        <v>159.49</v>
      </c>
      <c r="AA629" s="23">
        <v>140.29</v>
      </c>
      <c r="AB629" s="23">
        <v>164.66500000000002</v>
      </c>
      <c r="AC629" s="23">
        <v>192.4622</v>
      </c>
      <c r="AD629" s="23">
        <v>172.1543617927328</v>
      </c>
      <c r="AE629" s="23" t="s">
        <v>96</v>
      </c>
      <c r="AF629" s="23">
        <v>139.63183245741587</v>
      </c>
    </row>
    <row r="630" spans="2:32">
      <c r="B630" s="24">
        <f t="shared" si="43"/>
        <v>44136</v>
      </c>
      <c r="C630" s="25">
        <v>104.60000000000001</v>
      </c>
      <c r="D630" s="25">
        <v>185.69380000000001</v>
      </c>
      <c r="E630" s="25">
        <v>129.8955</v>
      </c>
      <c r="F630" s="25">
        <v>154.76320000000001</v>
      </c>
      <c r="G630" s="25">
        <v>131.54</v>
      </c>
      <c r="H630" s="25">
        <v>144.67000000000002</v>
      </c>
      <c r="I630" s="25">
        <v>165.29</v>
      </c>
      <c r="J630" s="25">
        <v>156.25</v>
      </c>
      <c r="K630" s="25">
        <v>149</v>
      </c>
      <c r="L630" s="25">
        <v>137.67500000000001</v>
      </c>
      <c r="M630" s="25">
        <v>159.34</v>
      </c>
      <c r="N630" s="25" t="s">
        <v>96</v>
      </c>
      <c r="O630" s="25">
        <v>134.5</v>
      </c>
      <c r="P630" s="25">
        <v>124.28800000000001</v>
      </c>
      <c r="Q630" s="25">
        <v>119.55</v>
      </c>
      <c r="R630" s="25">
        <v>128.44</v>
      </c>
      <c r="S630" s="25">
        <v>134.71639999999999</v>
      </c>
      <c r="T630" s="25" t="s">
        <v>96</v>
      </c>
      <c r="U630" s="25">
        <v>129.27000000000001</v>
      </c>
      <c r="V630" s="25">
        <v>152.51</v>
      </c>
      <c r="W630" s="25">
        <v>125.9646</v>
      </c>
      <c r="X630" s="25">
        <v>169</v>
      </c>
      <c r="Y630" s="25">
        <v>140.791</v>
      </c>
      <c r="Z630" s="25">
        <v>157.59</v>
      </c>
      <c r="AA630" s="25">
        <v>139.4</v>
      </c>
      <c r="AB630" s="25">
        <v>164.77700000000002</v>
      </c>
      <c r="AC630" s="25">
        <v>192.51770000000002</v>
      </c>
      <c r="AD630" s="25">
        <v>172.31115936722765</v>
      </c>
      <c r="AE630" s="25" t="s">
        <v>96</v>
      </c>
      <c r="AF630" s="25">
        <v>139.37224847320317</v>
      </c>
    </row>
    <row r="631" spans="2:32">
      <c r="B631" s="22">
        <f t="shared" si="43"/>
        <v>44143</v>
      </c>
      <c r="C631" s="23">
        <v>104.5</v>
      </c>
      <c r="D631" s="23">
        <v>184.15990000000002</v>
      </c>
      <c r="E631" s="23">
        <v>132.09440000000001</v>
      </c>
      <c r="F631" s="23">
        <v>154.55530000000002</v>
      </c>
      <c r="G631" s="23">
        <v>131.5</v>
      </c>
      <c r="H631" s="23">
        <v>145.31</v>
      </c>
      <c r="I631" s="23">
        <v>162.31</v>
      </c>
      <c r="J631" s="23">
        <v>154.52000000000001</v>
      </c>
      <c r="K631" s="23">
        <v>148</v>
      </c>
      <c r="L631" s="23">
        <v>138.21030000000002</v>
      </c>
      <c r="M631" s="23">
        <v>159.29</v>
      </c>
      <c r="N631" s="23" t="s">
        <v>96</v>
      </c>
      <c r="O631" s="23">
        <v>135.32</v>
      </c>
      <c r="P631" s="23">
        <v>116.58200000000001</v>
      </c>
      <c r="Q631" s="23">
        <v>116.23</v>
      </c>
      <c r="R631" s="23">
        <v>128.52000000000001</v>
      </c>
      <c r="S631" s="23">
        <v>136.31640000000002</v>
      </c>
      <c r="T631" s="23" t="s">
        <v>96</v>
      </c>
      <c r="U631" s="23">
        <v>128.79</v>
      </c>
      <c r="V631" s="23">
        <v>149.85</v>
      </c>
      <c r="W631" s="23">
        <v>126.81880000000001</v>
      </c>
      <c r="X631" s="23">
        <v>168</v>
      </c>
      <c r="Y631" s="23">
        <v>140.3895</v>
      </c>
      <c r="Z631" s="23">
        <v>157.6</v>
      </c>
      <c r="AA631" s="23">
        <v>137.94</v>
      </c>
      <c r="AB631" s="23">
        <v>162.721</v>
      </c>
      <c r="AC631" s="23">
        <v>194.60310000000001</v>
      </c>
      <c r="AD631" s="23">
        <v>171.90575188380646</v>
      </c>
      <c r="AE631" s="23" t="s">
        <v>96</v>
      </c>
      <c r="AF631" s="23">
        <v>139.19735971125883</v>
      </c>
    </row>
    <row r="632" spans="2:32">
      <c r="B632" s="24">
        <f t="shared" si="43"/>
        <v>44150</v>
      </c>
      <c r="C632" s="25">
        <v>101.8</v>
      </c>
      <c r="D632" s="25">
        <v>184.06790000000001</v>
      </c>
      <c r="E632" s="25">
        <v>134.33150000000001</v>
      </c>
      <c r="F632" s="25">
        <v>152.96190000000001</v>
      </c>
      <c r="G632" s="25">
        <v>131.18</v>
      </c>
      <c r="H632" s="25">
        <v>144.08000000000001</v>
      </c>
      <c r="I632" s="25">
        <v>160.46</v>
      </c>
      <c r="J632" s="25">
        <v>151.86000000000001</v>
      </c>
      <c r="K632" s="25">
        <v>144</v>
      </c>
      <c r="L632" s="25">
        <v>138.50790000000001</v>
      </c>
      <c r="M632" s="25">
        <v>159.34</v>
      </c>
      <c r="N632" s="25" t="s">
        <v>96</v>
      </c>
      <c r="O632" s="25">
        <v>135.19</v>
      </c>
      <c r="P632" s="25">
        <v>115.52</v>
      </c>
      <c r="Q632" s="25">
        <v>112.7</v>
      </c>
      <c r="R632" s="25">
        <v>129.62</v>
      </c>
      <c r="S632" s="25">
        <v>135.75820000000002</v>
      </c>
      <c r="T632" s="25" t="s">
        <v>96</v>
      </c>
      <c r="U632" s="25">
        <v>122.04</v>
      </c>
      <c r="V632" s="25">
        <v>144.82</v>
      </c>
      <c r="W632" s="25">
        <v>123.35270000000001</v>
      </c>
      <c r="X632" s="25">
        <v>164</v>
      </c>
      <c r="Y632" s="25">
        <v>137.93210000000002</v>
      </c>
      <c r="Z632" s="25">
        <v>163.62</v>
      </c>
      <c r="AA632" s="25">
        <v>137.99</v>
      </c>
      <c r="AB632" s="25">
        <v>163.923</v>
      </c>
      <c r="AC632" s="25">
        <v>196.9607</v>
      </c>
      <c r="AD632" s="25">
        <v>172.22883152334043</v>
      </c>
      <c r="AE632" s="25" t="s">
        <v>96</v>
      </c>
      <c r="AF632" s="25">
        <v>137.00932883257167</v>
      </c>
    </row>
    <row r="633" spans="2:32">
      <c r="B633" s="22">
        <f t="shared" si="43"/>
        <v>44157</v>
      </c>
      <c r="C633" s="23">
        <v>98.7</v>
      </c>
      <c r="D633" s="23">
        <v>179.96729999999999</v>
      </c>
      <c r="E633" s="23">
        <v>134.42230000000001</v>
      </c>
      <c r="F633" s="23">
        <v>149.01609999999999</v>
      </c>
      <c r="G633" s="23">
        <v>127.06</v>
      </c>
      <c r="H633" s="23">
        <v>142.93</v>
      </c>
      <c r="I633" s="23">
        <v>155.81</v>
      </c>
      <c r="J633" s="23">
        <v>148.06</v>
      </c>
      <c r="K633" s="23">
        <v>142</v>
      </c>
      <c r="L633" s="23">
        <v>139.8116</v>
      </c>
      <c r="M633" s="23">
        <v>157.42000000000002</v>
      </c>
      <c r="N633" s="23" t="s">
        <v>96</v>
      </c>
      <c r="O633" s="23">
        <v>133.36000000000001</v>
      </c>
      <c r="P633" s="23">
        <v>114.40900000000001</v>
      </c>
      <c r="Q633" s="23">
        <v>107.87</v>
      </c>
      <c r="R633" s="23">
        <v>125.96000000000001</v>
      </c>
      <c r="S633" s="23">
        <v>133.92260000000002</v>
      </c>
      <c r="T633" s="23" t="s">
        <v>96</v>
      </c>
      <c r="U633" s="23">
        <v>121.3</v>
      </c>
      <c r="V633" s="23">
        <v>142.02000000000001</v>
      </c>
      <c r="W633" s="23">
        <v>118.78320000000001</v>
      </c>
      <c r="X633" s="23">
        <v>159</v>
      </c>
      <c r="Y633" s="23">
        <v>136.91</v>
      </c>
      <c r="Z633" s="23">
        <v>147.77000000000001</v>
      </c>
      <c r="AA633" s="23">
        <v>133.81</v>
      </c>
      <c r="AB633" s="23">
        <v>162.512</v>
      </c>
      <c r="AC633" s="23">
        <v>197.00240000000002</v>
      </c>
      <c r="AD633" s="23">
        <v>172.37928965376364</v>
      </c>
      <c r="AE633" s="23" t="s">
        <v>96</v>
      </c>
      <c r="AF633" s="23">
        <v>133.80386851890319</v>
      </c>
    </row>
    <row r="634" spans="2:32">
      <c r="B634" s="24">
        <f t="shared" si="43"/>
        <v>44164</v>
      </c>
      <c r="C634" s="25">
        <v>89.9</v>
      </c>
      <c r="D634" s="25">
        <v>178.38740000000001</v>
      </c>
      <c r="E634" s="25">
        <v>128.90970000000002</v>
      </c>
      <c r="F634" s="25">
        <v>144.6875</v>
      </c>
      <c r="G634" s="25">
        <v>123.43</v>
      </c>
      <c r="H634" s="25">
        <v>143.53</v>
      </c>
      <c r="I634" s="25">
        <v>152.29</v>
      </c>
      <c r="J634" s="25">
        <v>143.86000000000001</v>
      </c>
      <c r="K634" s="25">
        <v>139</v>
      </c>
      <c r="L634" s="25">
        <v>129.6318</v>
      </c>
      <c r="M634" s="25">
        <v>155.51</v>
      </c>
      <c r="N634" s="25" t="s">
        <v>96</v>
      </c>
      <c r="O634" s="25">
        <v>133.22</v>
      </c>
      <c r="P634" s="25">
        <v>110.926</v>
      </c>
      <c r="Q634" s="25">
        <v>103.65</v>
      </c>
      <c r="R634" s="25">
        <v>120.56</v>
      </c>
      <c r="S634" s="25">
        <v>126.07610000000001</v>
      </c>
      <c r="T634" s="25" t="s">
        <v>96</v>
      </c>
      <c r="U634" s="25">
        <v>116.5</v>
      </c>
      <c r="V634" s="25">
        <v>136.01</v>
      </c>
      <c r="W634" s="25">
        <v>113.83170000000001</v>
      </c>
      <c r="X634" s="25">
        <v>154</v>
      </c>
      <c r="Y634" s="25">
        <v>140.87900000000002</v>
      </c>
      <c r="Z634" s="25">
        <v>139.45000000000002</v>
      </c>
      <c r="AA634" s="25">
        <v>130.75</v>
      </c>
      <c r="AB634" s="25">
        <v>162.92700000000002</v>
      </c>
      <c r="AC634" s="25">
        <v>198.00060000000002</v>
      </c>
      <c r="AD634" s="25">
        <v>171.50383947088167</v>
      </c>
      <c r="AE634" s="25" t="s">
        <v>96</v>
      </c>
      <c r="AF634" s="25">
        <v>129.78716533028668</v>
      </c>
    </row>
    <row r="635" spans="2:32">
      <c r="B635" s="22">
        <f t="shared" si="43"/>
        <v>44171</v>
      </c>
      <c r="C635" s="23">
        <v>87.2</v>
      </c>
      <c r="D635" s="23">
        <v>178.42830000000001</v>
      </c>
      <c r="E635" s="23">
        <v>127.85420000000001</v>
      </c>
      <c r="F635" s="23">
        <v>141.07400000000001</v>
      </c>
      <c r="G635" s="23">
        <v>123.15</v>
      </c>
      <c r="H635" s="23">
        <v>140.80000000000001</v>
      </c>
      <c r="I635" s="23">
        <v>154.14000000000001</v>
      </c>
      <c r="J635" s="23">
        <v>141.45000000000002</v>
      </c>
      <c r="K635" s="23">
        <v>136</v>
      </c>
      <c r="L635" s="23">
        <v>134.5823</v>
      </c>
      <c r="M635" s="23">
        <v>155.57</v>
      </c>
      <c r="N635" s="23" t="s">
        <v>96</v>
      </c>
      <c r="O635" s="23">
        <v>132.86000000000001</v>
      </c>
      <c r="P635" s="23">
        <v>110.307</v>
      </c>
      <c r="Q635" s="23">
        <v>102.27</v>
      </c>
      <c r="R635" s="23">
        <v>121.26</v>
      </c>
      <c r="S635" s="23">
        <v>127.8426</v>
      </c>
      <c r="T635" s="23" t="s">
        <v>96</v>
      </c>
      <c r="U635" s="23">
        <v>116.45</v>
      </c>
      <c r="V635" s="23">
        <v>136.05000000000001</v>
      </c>
      <c r="W635" s="23">
        <v>113.2878</v>
      </c>
      <c r="X635" s="23">
        <v>149</v>
      </c>
      <c r="Y635" s="23">
        <v>147.50460000000001</v>
      </c>
      <c r="Z635" s="23">
        <v>140.22999999999999</v>
      </c>
      <c r="AA635" s="23">
        <v>132.89000000000001</v>
      </c>
      <c r="AB635" s="23">
        <v>162.30800000000002</v>
      </c>
      <c r="AC635" s="23">
        <v>197.5078</v>
      </c>
      <c r="AD635" s="23">
        <v>168.57812170398907</v>
      </c>
      <c r="AE635" s="23" t="s">
        <v>96</v>
      </c>
      <c r="AF635" s="23">
        <v>128.95493651848776</v>
      </c>
    </row>
    <row r="636" spans="2:32">
      <c r="B636" s="24">
        <f t="shared" si="43"/>
        <v>44178</v>
      </c>
      <c r="C636" s="25">
        <v>86.4</v>
      </c>
      <c r="D636" s="25">
        <v>177.41079999999999</v>
      </c>
      <c r="E636" s="25">
        <v>127.75190000000001</v>
      </c>
      <c r="F636" s="25">
        <v>142.8193</v>
      </c>
      <c r="G636" s="25">
        <v>123.27</v>
      </c>
      <c r="H636" s="25">
        <v>140.57</v>
      </c>
      <c r="I636" s="25">
        <v>155.07</v>
      </c>
      <c r="J636" s="25">
        <v>136.04</v>
      </c>
      <c r="K636" s="25">
        <v>134</v>
      </c>
      <c r="L636" s="25">
        <v>132.7302</v>
      </c>
      <c r="M636" s="25">
        <v>155.63</v>
      </c>
      <c r="N636" s="25" t="s">
        <v>96</v>
      </c>
      <c r="O636" s="25">
        <v>122.01</v>
      </c>
      <c r="P636" s="25">
        <v>110.876</v>
      </c>
      <c r="Q636" s="25">
        <v>103.49000000000001</v>
      </c>
      <c r="R636" s="25">
        <v>121.27</v>
      </c>
      <c r="S636" s="25">
        <v>127.89150000000001</v>
      </c>
      <c r="T636" s="25" t="s">
        <v>96</v>
      </c>
      <c r="U636" s="25">
        <v>114.94</v>
      </c>
      <c r="V636" s="25">
        <v>136.18</v>
      </c>
      <c r="W636" s="25">
        <v>114.9132</v>
      </c>
      <c r="X636" s="25">
        <v>145</v>
      </c>
      <c r="Y636" s="25">
        <v>152.19320000000002</v>
      </c>
      <c r="Z636" s="25">
        <v>139.77000000000001</v>
      </c>
      <c r="AA636" s="25">
        <v>133.49</v>
      </c>
      <c r="AB636" s="25">
        <v>163.31200000000001</v>
      </c>
      <c r="AC636" s="25">
        <v>196.46860000000001</v>
      </c>
      <c r="AD636" s="25">
        <v>164.48126981739799</v>
      </c>
      <c r="AE636" s="25" t="s">
        <v>96</v>
      </c>
      <c r="AF636" s="25">
        <v>128.58387203988369</v>
      </c>
    </row>
    <row r="637" spans="2:32">
      <c r="B637" s="22">
        <f t="shared" si="43"/>
        <v>44185</v>
      </c>
      <c r="C637" s="23">
        <v>87.2</v>
      </c>
      <c r="D637" s="23">
        <v>177.9425</v>
      </c>
      <c r="E637" s="23">
        <v>128.50050000000002</v>
      </c>
      <c r="F637" s="23">
        <v>144.065</v>
      </c>
      <c r="G637" s="23">
        <v>123.78</v>
      </c>
      <c r="H637" s="23">
        <v>141.69</v>
      </c>
      <c r="I637" s="23">
        <v>150.99</v>
      </c>
      <c r="J637" s="23">
        <v>135.31</v>
      </c>
      <c r="K637" s="23">
        <v>133</v>
      </c>
      <c r="L637" s="23">
        <v>126.78490000000001</v>
      </c>
      <c r="M637" s="23">
        <v>155.79</v>
      </c>
      <c r="N637" s="23" t="s">
        <v>96</v>
      </c>
      <c r="O637" s="23">
        <v>121.36</v>
      </c>
      <c r="P637" s="23">
        <v>114.15</v>
      </c>
      <c r="Q637" s="23">
        <v>112.99000000000001</v>
      </c>
      <c r="R637" s="23">
        <v>122.17</v>
      </c>
      <c r="S637" s="23">
        <v>127.9135</v>
      </c>
      <c r="T637" s="23" t="s">
        <v>96</v>
      </c>
      <c r="U637" s="23">
        <v>114.89</v>
      </c>
      <c r="V637" s="23">
        <v>135.94999999999999</v>
      </c>
      <c r="W637" s="23">
        <v>115.9111</v>
      </c>
      <c r="X637" s="23">
        <v>144</v>
      </c>
      <c r="Y637" s="23">
        <v>151.8818</v>
      </c>
      <c r="Z637" s="23">
        <v>140.32</v>
      </c>
      <c r="AA637" s="23">
        <v>135.14000000000001</v>
      </c>
      <c r="AB637" s="23">
        <v>163.06</v>
      </c>
      <c r="AC637" s="23">
        <v>196.47460000000001</v>
      </c>
      <c r="AD637" s="23">
        <v>164.14795930410972</v>
      </c>
      <c r="AE637" s="23" t="s">
        <v>96</v>
      </c>
      <c r="AF637" s="23">
        <v>128.82488704819275</v>
      </c>
    </row>
    <row r="638" spans="2:32">
      <c r="B638" s="24">
        <f t="shared" ref="B638:B778" si="44">B637+7</f>
        <v>44192</v>
      </c>
      <c r="C638" s="25">
        <v>86.8</v>
      </c>
      <c r="D638" s="25">
        <v>175.202</v>
      </c>
      <c r="E638" s="25">
        <v>129.0153</v>
      </c>
      <c r="F638" s="25">
        <v>142.6234</v>
      </c>
      <c r="G638" s="25">
        <v>123.75</v>
      </c>
      <c r="H638" s="25" t="s">
        <v>98</v>
      </c>
      <c r="I638" s="25">
        <v>156</v>
      </c>
      <c r="J638" s="25">
        <v>135.83000000000001</v>
      </c>
      <c r="K638" s="25">
        <v>133</v>
      </c>
      <c r="L638" s="25">
        <v>128.47900000000001</v>
      </c>
      <c r="M638" s="25">
        <v>155.76</v>
      </c>
      <c r="N638" s="25" t="s">
        <v>96</v>
      </c>
      <c r="O638" s="25">
        <v>121.39</v>
      </c>
      <c r="P638" s="25">
        <v>126.989</v>
      </c>
      <c r="Q638" s="25">
        <v>121.5</v>
      </c>
      <c r="R638" s="25">
        <v>121.76</v>
      </c>
      <c r="S638" s="25">
        <v>126.2283</v>
      </c>
      <c r="T638" s="25" t="s">
        <v>96</v>
      </c>
      <c r="U638" s="25">
        <v>114.76</v>
      </c>
      <c r="V638" s="25">
        <v>136.61000000000001</v>
      </c>
      <c r="W638" s="25">
        <v>112.48230000000001</v>
      </c>
      <c r="X638" s="25">
        <v>144</v>
      </c>
      <c r="Y638" s="25">
        <v>145.327</v>
      </c>
      <c r="Z638" s="25">
        <v>141.6</v>
      </c>
      <c r="AA638" s="25">
        <v>133.28</v>
      </c>
      <c r="AB638" s="25">
        <v>163.55600000000001</v>
      </c>
      <c r="AC638" s="25">
        <v>198.4332</v>
      </c>
      <c r="AD638" s="25">
        <v>163.62434133801295</v>
      </c>
      <c r="AE638" s="25" t="s">
        <v>96</v>
      </c>
      <c r="AF638" s="25">
        <v>128.0970162131284</v>
      </c>
    </row>
    <row r="639" spans="2:32">
      <c r="B639" s="22">
        <f t="shared" si="44"/>
        <v>44199</v>
      </c>
      <c r="C639" s="23">
        <v>86.8</v>
      </c>
      <c r="D639" s="23">
        <v>173.3306</v>
      </c>
      <c r="E639" s="23">
        <v>129.1275</v>
      </c>
      <c r="F639" s="23">
        <v>143.696</v>
      </c>
      <c r="G639" s="23">
        <v>124</v>
      </c>
      <c r="H639" s="23">
        <v>141</v>
      </c>
      <c r="I639" s="23">
        <v>149.5</v>
      </c>
      <c r="J639" s="23">
        <v>136</v>
      </c>
      <c r="K639" s="23">
        <v>133</v>
      </c>
      <c r="L639" s="23">
        <v>127.0535</v>
      </c>
      <c r="M639" s="23">
        <v>157</v>
      </c>
      <c r="N639" s="23" t="s">
        <v>96</v>
      </c>
      <c r="O639" s="23">
        <v>122</v>
      </c>
      <c r="P639" s="23">
        <v>126</v>
      </c>
      <c r="Q639" s="23">
        <v>124</v>
      </c>
      <c r="R639" s="23">
        <v>121</v>
      </c>
      <c r="S639" s="23">
        <v>125.4697</v>
      </c>
      <c r="T639" s="23" t="s">
        <v>96</v>
      </c>
      <c r="U639" s="23">
        <v>115</v>
      </c>
      <c r="V639" s="23">
        <v>137</v>
      </c>
      <c r="W639" s="23">
        <v>111.52640000000001</v>
      </c>
      <c r="X639" s="23">
        <v>144</v>
      </c>
      <c r="Y639" s="23">
        <v>138.78579999999999</v>
      </c>
      <c r="Z639" s="23">
        <v>140</v>
      </c>
      <c r="AA639" s="23">
        <v>129</v>
      </c>
      <c r="AB639" s="23">
        <v>163</v>
      </c>
      <c r="AC639" s="23">
        <v>199.38380000000001</v>
      </c>
      <c r="AD639" s="23">
        <v>163.41933377912855</v>
      </c>
      <c r="AE639" s="23" t="s">
        <v>96</v>
      </c>
      <c r="AF639" s="23">
        <v>127.96936192355628</v>
      </c>
    </row>
    <row r="640" spans="2:32">
      <c r="B640" s="24">
        <f t="shared" si="44"/>
        <v>44206</v>
      </c>
      <c r="C640" s="25">
        <v>87.8</v>
      </c>
      <c r="D640" s="25">
        <v>172.4</v>
      </c>
      <c r="E640" s="25">
        <v>128.63210000000001</v>
      </c>
      <c r="F640" s="25">
        <v>144.11420000000001</v>
      </c>
      <c r="G640" s="25">
        <v>123.61</v>
      </c>
      <c r="H640" s="25">
        <v>141</v>
      </c>
      <c r="I640" s="25" t="s">
        <v>97</v>
      </c>
      <c r="J640" s="25">
        <v>135.9</v>
      </c>
      <c r="K640" s="25">
        <v>133</v>
      </c>
      <c r="L640" s="25">
        <v>125.63600000000001</v>
      </c>
      <c r="M640" s="25">
        <v>155.36000000000001</v>
      </c>
      <c r="N640" s="25" t="s">
        <v>96</v>
      </c>
      <c r="O640" s="25">
        <v>121</v>
      </c>
      <c r="P640" s="25">
        <v>127</v>
      </c>
      <c r="Q640" s="25">
        <v>123</v>
      </c>
      <c r="R640" s="25">
        <v>119.68</v>
      </c>
      <c r="S640" s="25">
        <v>125.15830000000001</v>
      </c>
      <c r="T640" s="25">
        <v>245.91</v>
      </c>
      <c r="U640" s="25">
        <v>115.06</v>
      </c>
      <c r="V640" s="25">
        <v>135.74</v>
      </c>
      <c r="W640" s="25">
        <v>111.56790000000001</v>
      </c>
      <c r="X640" s="25">
        <v>144</v>
      </c>
      <c r="Y640" s="25">
        <v>132.41830000000002</v>
      </c>
      <c r="Z640" s="25">
        <v>139</v>
      </c>
      <c r="AA640" s="25">
        <v>124.73</v>
      </c>
      <c r="AB640" s="25">
        <v>162</v>
      </c>
      <c r="AC640" s="25">
        <v>199.64320000000001</v>
      </c>
      <c r="AD640" s="25">
        <v>160.51257607165422</v>
      </c>
      <c r="AE640" s="25" t="s">
        <v>96</v>
      </c>
      <c r="AF640" s="25">
        <v>127.6457625778978</v>
      </c>
    </row>
    <row r="641" spans="2:32">
      <c r="B641" s="22">
        <f t="shared" si="44"/>
        <v>44213</v>
      </c>
      <c r="C641" s="23">
        <v>102.99000000000001</v>
      </c>
      <c r="D641" s="23">
        <v>172.85</v>
      </c>
      <c r="E641" s="23">
        <v>125.76860000000001</v>
      </c>
      <c r="F641" s="23">
        <v>143.84569999999999</v>
      </c>
      <c r="G641" s="23">
        <v>124.26</v>
      </c>
      <c r="H641" s="23">
        <v>137.72</v>
      </c>
      <c r="I641" s="23">
        <v>149.87</v>
      </c>
      <c r="J641" s="23">
        <v>135.31</v>
      </c>
      <c r="K641" s="23">
        <v>133</v>
      </c>
      <c r="L641" s="23">
        <v>125.76910000000001</v>
      </c>
      <c r="M641" s="23">
        <v>155.22</v>
      </c>
      <c r="N641" s="23" t="s">
        <v>96</v>
      </c>
      <c r="O641" s="23">
        <v>122.46000000000001</v>
      </c>
      <c r="P641" s="23">
        <v>126.25</v>
      </c>
      <c r="Q641" s="23">
        <v>122.86</v>
      </c>
      <c r="R641" s="23">
        <v>118.09</v>
      </c>
      <c r="S641" s="23">
        <v>124.47210000000001</v>
      </c>
      <c r="T641" s="23">
        <v>238.08</v>
      </c>
      <c r="U641" s="23">
        <v>115.53</v>
      </c>
      <c r="V641" s="23">
        <v>135.72</v>
      </c>
      <c r="W641" s="23">
        <v>113.35140000000001</v>
      </c>
      <c r="X641" s="23">
        <v>144</v>
      </c>
      <c r="Y641" s="23">
        <v>121.74140000000001</v>
      </c>
      <c r="Z641" s="23">
        <v>139.20000000000002</v>
      </c>
      <c r="AA641" s="23">
        <v>122.33</v>
      </c>
      <c r="AB641" s="23">
        <v>158.76</v>
      </c>
      <c r="AC641" s="23">
        <v>197.76580000000001</v>
      </c>
      <c r="AD641" s="23">
        <v>161.85384953453996</v>
      </c>
      <c r="AE641" s="23" t="s">
        <v>96</v>
      </c>
      <c r="AF641" s="23">
        <v>128.03765695886995</v>
      </c>
    </row>
    <row r="642" spans="2:32">
      <c r="B642" s="24">
        <f t="shared" si="44"/>
        <v>44220</v>
      </c>
      <c r="C642" s="25">
        <v>103</v>
      </c>
      <c r="D642" s="25">
        <v>173.0341</v>
      </c>
      <c r="E642" s="25">
        <v>125.90150000000001</v>
      </c>
      <c r="F642" s="25">
        <v>143.4239</v>
      </c>
      <c r="G642" s="25">
        <v>124.66</v>
      </c>
      <c r="H642" s="25">
        <v>136.96</v>
      </c>
      <c r="I642" s="25">
        <v>149.69</v>
      </c>
      <c r="J642" s="25">
        <v>135.02000000000001</v>
      </c>
      <c r="K642" s="25">
        <v>133</v>
      </c>
      <c r="L642" s="25">
        <v>126.55860000000001</v>
      </c>
      <c r="M642" s="25">
        <v>153.27000000000001</v>
      </c>
      <c r="N642" s="25" t="s">
        <v>96</v>
      </c>
      <c r="O642" s="25">
        <v>116.35000000000001</v>
      </c>
      <c r="P642" s="25">
        <v>124.25</v>
      </c>
      <c r="Q642" s="25">
        <v>121.57000000000001</v>
      </c>
      <c r="R642" s="25">
        <v>119.17</v>
      </c>
      <c r="S642" s="25">
        <v>125.80900000000001</v>
      </c>
      <c r="T642" s="25">
        <v>227.87</v>
      </c>
      <c r="U642" s="25">
        <v>115.4</v>
      </c>
      <c r="V642" s="25">
        <v>136.07</v>
      </c>
      <c r="W642" s="25">
        <v>113.6388</v>
      </c>
      <c r="X642" s="25">
        <v>144</v>
      </c>
      <c r="Y642" s="25">
        <v>115.4008</v>
      </c>
      <c r="Z642" s="25">
        <v>139.02000000000001</v>
      </c>
      <c r="AA642" s="25">
        <v>121.16</v>
      </c>
      <c r="AB642" s="25">
        <v>158.86000000000001</v>
      </c>
      <c r="AC642" s="25">
        <v>198.03970000000001</v>
      </c>
      <c r="AD642" s="25">
        <v>161.43491273983895</v>
      </c>
      <c r="AE642" s="25" t="s">
        <v>96</v>
      </c>
      <c r="AF642" s="25">
        <v>128.0031819173245</v>
      </c>
    </row>
    <row r="643" spans="2:32">
      <c r="B643" s="22">
        <f t="shared" si="44"/>
        <v>44227</v>
      </c>
      <c r="C643" s="23">
        <v>102.83</v>
      </c>
      <c r="D643" s="23">
        <v>174.34300000000002</v>
      </c>
      <c r="E643" s="23">
        <v>125.7377</v>
      </c>
      <c r="F643" s="23">
        <v>143.31120000000001</v>
      </c>
      <c r="G643" s="23">
        <v>124.51</v>
      </c>
      <c r="H643" s="23">
        <v>137.27000000000001</v>
      </c>
      <c r="I643" s="23">
        <v>150.80000000000001</v>
      </c>
      <c r="J643" s="23">
        <v>134.47999999999999</v>
      </c>
      <c r="K643" s="23">
        <v>133</v>
      </c>
      <c r="L643" s="23">
        <v>127.30690000000001</v>
      </c>
      <c r="M643" s="23">
        <v>151.68</v>
      </c>
      <c r="N643" s="23" t="s">
        <v>96</v>
      </c>
      <c r="O643" s="23">
        <v>146.53</v>
      </c>
      <c r="P643" s="23">
        <v>119.5</v>
      </c>
      <c r="Q643" s="23">
        <v>121.79</v>
      </c>
      <c r="R643" s="23">
        <v>118.33</v>
      </c>
      <c r="S643" s="23">
        <v>124.7411</v>
      </c>
      <c r="T643" s="23">
        <v>224.04</v>
      </c>
      <c r="U643" s="23">
        <v>115.38</v>
      </c>
      <c r="V643" s="23">
        <v>135.76</v>
      </c>
      <c r="W643" s="23">
        <v>114.31830000000001</v>
      </c>
      <c r="X643" s="23">
        <v>144</v>
      </c>
      <c r="Y643" s="23">
        <v>111.2628</v>
      </c>
      <c r="Z643" s="23">
        <v>140.33000000000001</v>
      </c>
      <c r="AA643" s="23">
        <v>119.43</v>
      </c>
      <c r="AB643" s="23">
        <v>159.17000000000002</v>
      </c>
      <c r="AC643" s="23">
        <v>197.56190000000001</v>
      </c>
      <c r="AD643" s="23">
        <v>160.66076958667242</v>
      </c>
      <c r="AE643" s="23" t="s">
        <v>96</v>
      </c>
      <c r="AF643" s="23">
        <v>127.8951649563772</v>
      </c>
    </row>
    <row r="644" spans="2:32">
      <c r="B644" s="24">
        <f t="shared" si="44"/>
        <v>44234</v>
      </c>
      <c r="C644" s="25">
        <v>104.68</v>
      </c>
      <c r="D644" s="25">
        <v>174.4248</v>
      </c>
      <c r="E644" s="25">
        <v>125.50250000000001</v>
      </c>
      <c r="F644" s="25">
        <v>143.74299999999999</v>
      </c>
      <c r="G644" s="25">
        <v>123.91</v>
      </c>
      <c r="H644" s="25">
        <v>138.1</v>
      </c>
      <c r="I644" s="25">
        <v>147.09</v>
      </c>
      <c r="J644" s="25">
        <v>134.89000000000001</v>
      </c>
      <c r="K644" s="25">
        <v>133</v>
      </c>
      <c r="L644" s="25">
        <v>126.43270000000001</v>
      </c>
      <c r="M644" s="25">
        <v>151.59</v>
      </c>
      <c r="N644" s="25" t="s">
        <v>96</v>
      </c>
      <c r="O644" s="25">
        <v>152.52000000000001</v>
      </c>
      <c r="P644" s="25">
        <v>114.73</v>
      </c>
      <c r="Q644" s="25">
        <v>118.66</v>
      </c>
      <c r="R644" s="25">
        <v>120.13</v>
      </c>
      <c r="S644" s="25">
        <v>124.6712</v>
      </c>
      <c r="T644" s="25">
        <v>219.12</v>
      </c>
      <c r="U644" s="25">
        <v>115.46000000000001</v>
      </c>
      <c r="V644" s="25">
        <v>135.74</v>
      </c>
      <c r="W644" s="25">
        <v>117.69</v>
      </c>
      <c r="X644" s="25">
        <v>144</v>
      </c>
      <c r="Y644" s="25">
        <v>113.9392</v>
      </c>
      <c r="Z644" s="25">
        <v>139.39000000000001</v>
      </c>
      <c r="AA644" s="25">
        <v>118.12</v>
      </c>
      <c r="AB644" s="25">
        <v>158.55000000000001</v>
      </c>
      <c r="AC644" s="25">
        <v>198.52080000000001</v>
      </c>
      <c r="AD644" s="25">
        <v>160.96411142807017</v>
      </c>
      <c r="AE644" s="25" t="s">
        <v>96</v>
      </c>
      <c r="AF644" s="25">
        <v>128.42514867054425</v>
      </c>
    </row>
    <row r="645" spans="2:32">
      <c r="B645" s="22">
        <f t="shared" si="44"/>
        <v>44241</v>
      </c>
      <c r="C645" s="23">
        <v>106.21000000000001</v>
      </c>
      <c r="D645" s="23">
        <v>174.2816</v>
      </c>
      <c r="E645" s="23">
        <v>123.89960000000001</v>
      </c>
      <c r="F645" s="23">
        <v>143.3426</v>
      </c>
      <c r="G645" s="23">
        <v>124.24000000000001</v>
      </c>
      <c r="H645" s="23">
        <v>137.32</v>
      </c>
      <c r="I645" s="23">
        <v>149.87</v>
      </c>
      <c r="J645" s="23">
        <v>137.36000000000001</v>
      </c>
      <c r="K645" s="23">
        <v>133</v>
      </c>
      <c r="L645" s="23">
        <v>126.4872</v>
      </c>
      <c r="M645" s="23">
        <v>151.54</v>
      </c>
      <c r="N645" s="23" t="s">
        <v>96</v>
      </c>
      <c r="O645" s="23">
        <v>178.14000000000001</v>
      </c>
      <c r="P645" s="23">
        <v>119.16</v>
      </c>
      <c r="Q645" s="23">
        <v>119.2</v>
      </c>
      <c r="R645" s="23">
        <v>120.67</v>
      </c>
      <c r="S645" s="23">
        <v>124.2351</v>
      </c>
      <c r="T645" s="23">
        <v>218.15</v>
      </c>
      <c r="U645" s="23">
        <v>115.52</v>
      </c>
      <c r="V645" s="23">
        <v>135.37</v>
      </c>
      <c r="W645" s="23">
        <v>121.527</v>
      </c>
      <c r="X645" s="23">
        <v>147</v>
      </c>
      <c r="Y645" s="23">
        <v>114.43310000000001</v>
      </c>
      <c r="Z645" s="23">
        <v>139.51</v>
      </c>
      <c r="AA645" s="23">
        <v>117.68</v>
      </c>
      <c r="AB645" s="23">
        <v>158.28</v>
      </c>
      <c r="AC645" s="23">
        <v>198.6875</v>
      </c>
      <c r="AD645" s="23">
        <v>161.21053231505755</v>
      </c>
      <c r="AE645" s="23" t="s">
        <v>96</v>
      </c>
      <c r="AF645" s="23">
        <v>129.44885446614043</v>
      </c>
    </row>
    <row r="646" spans="2:32">
      <c r="B646" s="24">
        <f t="shared" si="44"/>
        <v>44248</v>
      </c>
      <c r="C646" s="25">
        <v>109.06</v>
      </c>
      <c r="D646" s="25">
        <v>174.34300000000002</v>
      </c>
      <c r="E646" s="25">
        <v>123.3883</v>
      </c>
      <c r="F646" s="25">
        <v>143.07670000000002</v>
      </c>
      <c r="G646" s="25">
        <v>125.39</v>
      </c>
      <c r="H646" s="25">
        <v>137.46</v>
      </c>
      <c r="I646" s="25">
        <v>132</v>
      </c>
      <c r="J646" s="25">
        <v>140.07</v>
      </c>
      <c r="K646" s="25">
        <v>133</v>
      </c>
      <c r="L646" s="25">
        <v>123.58070000000001</v>
      </c>
      <c r="M646" s="25">
        <v>151.80000000000001</v>
      </c>
      <c r="N646" s="25" t="s">
        <v>96</v>
      </c>
      <c r="O646" s="25">
        <v>153.65</v>
      </c>
      <c r="P646" s="25">
        <v>119.42</v>
      </c>
      <c r="Q646" s="25">
        <v>117.84</v>
      </c>
      <c r="R646" s="25">
        <v>121.89</v>
      </c>
      <c r="S646" s="25">
        <v>124.5484</v>
      </c>
      <c r="T646" s="25">
        <v>212.94</v>
      </c>
      <c r="U646" s="25">
        <v>116.48</v>
      </c>
      <c r="V646" s="25">
        <v>138.82</v>
      </c>
      <c r="W646" s="25">
        <v>126.4282</v>
      </c>
      <c r="X646" s="25">
        <v>150</v>
      </c>
      <c r="Y646" s="25">
        <v>114.86510000000001</v>
      </c>
      <c r="Z646" s="25">
        <v>143.63</v>
      </c>
      <c r="AA646" s="25">
        <v>119.21000000000001</v>
      </c>
      <c r="AB646" s="25">
        <v>158.93</v>
      </c>
      <c r="AC646" s="25">
        <v>199.22650000000002</v>
      </c>
      <c r="AD646" s="25">
        <v>160.71232057710975</v>
      </c>
      <c r="AE646" s="25" t="s">
        <v>96</v>
      </c>
      <c r="AF646" s="25">
        <v>131.06190302243456</v>
      </c>
    </row>
    <row r="647" spans="2:32">
      <c r="B647" s="22">
        <f t="shared" si="44"/>
        <v>44255</v>
      </c>
      <c r="C647" s="23">
        <v>112.48</v>
      </c>
      <c r="D647" s="23">
        <v>174.75200000000001</v>
      </c>
      <c r="E647" s="23">
        <v>122.1053</v>
      </c>
      <c r="F647" s="23">
        <v>143.21450000000002</v>
      </c>
      <c r="G647" s="23">
        <v>131.47999999999999</v>
      </c>
      <c r="H647" s="23">
        <v>137.27000000000001</v>
      </c>
      <c r="I647" s="23">
        <v>131.6</v>
      </c>
      <c r="J647" s="23">
        <v>144.1</v>
      </c>
      <c r="K647" s="23">
        <v>135</v>
      </c>
      <c r="L647" s="23">
        <v>124.6645</v>
      </c>
      <c r="M647" s="23">
        <v>151.26</v>
      </c>
      <c r="N647" s="23" t="s">
        <v>96</v>
      </c>
      <c r="O647" s="23">
        <v>146.44</v>
      </c>
      <c r="P647" s="23">
        <v>129.19999999999999</v>
      </c>
      <c r="Q647" s="23">
        <v>123.32000000000001</v>
      </c>
      <c r="R647" s="23">
        <v>124.33</v>
      </c>
      <c r="S647" s="23">
        <v>125.92800000000001</v>
      </c>
      <c r="T647" s="23">
        <v>215.41</v>
      </c>
      <c r="U647" s="23">
        <v>120.29</v>
      </c>
      <c r="V647" s="23">
        <v>143.13</v>
      </c>
      <c r="W647" s="23">
        <v>136.25990000000002</v>
      </c>
      <c r="X647" s="23">
        <v>155</v>
      </c>
      <c r="Y647" s="23">
        <v>116.89060000000001</v>
      </c>
      <c r="Z647" s="23">
        <v>145.29</v>
      </c>
      <c r="AA647" s="23">
        <v>124.24000000000001</v>
      </c>
      <c r="AB647" s="23">
        <v>159.6</v>
      </c>
      <c r="AC647" s="23">
        <v>197.4837</v>
      </c>
      <c r="AD647" s="23">
        <v>161.90727689844687</v>
      </c>
      <c r="AE647" s="23" t="s">
        <v>96</v>
      </c>
      <c r="AF647" s="23">
        <v>135.6704298192771</v>
      </c>
    </row>
    <row r="648" spans="2:32">
      <c r="B648" s="24">
        <f t="shared" si="44"/>
        <v>44262</v>
      </c>
      <c r="C648" s="25">
        <v>123.86</v>
      </c>
      <c r="D648" s="25">
        <v>174.95650000000001</v>
      </c>
      <c r="E648" s="25">
        <v>124.82550000000001</v>
      </c>
      <c r="F648" s="25">
        <v>143.4881</v>
      </c>
      <c r="G648" s="25">
        <v>140.37</v>
      </c>
      <c r="H648" s="25">
        <v>140.5</v>
      </c>
      <c r="I648" s="25">
        <v>132.27000000000001</v>
      </c>
      <c r="J648" s="25">
        <v>150.85</v>
      </c>
      <c r="K648" s="25">
        <v>136</v>
      </c>
      <c r="L648" s="25">
        <v>131.6635</v>
      </c>
      <c r="M648" s="25">
        <v>151.37</v>
      </c>
      <c r="N648" s="25" t="s">
        <v>96</v>
      </c>
      <c r="O648" s="25">
        <v>153.47999999999999</v>
      </c>
      <c r="P648" s="25">
        <v>142.45000000000002</v>
      </c>
      <c r="Q648" s="25">
        <v>137.33000000000001</v>
      </c>
      <c r="R648" s="25">
        <v>131.27000000000001</v>
      </c>
      <c r="S648" s="25">
        <v>133.78710000000001</v>
      </c>
      <c r="T648" s="25">
        <v>219</v>
      </c>
      <c r="U648" s="25">
        <v>126.74000000000001</v>
      </c>
      <c r="V648" s="25">
        <v>151.84</v>
      </c>
      <c r="W648" s="25">
        <v>144.85750000000002</v>
      </c>
      <c r="X648" s="25">
        <v>163</v>
      </c>
      <c r="Y648" s="25">
        <v>124.52510000000001</v>
      </c>
      <c r="Z648" s="25">
        <v>154.51</v>
      </c>
      <c r="AA648" s="25">
        <v>131.09</v>
      </c>
      <c r="AB648" s="25">
        <v>158.41</v>
      </c>
      <c r="AC648" s="25">
        <v>197.44320000000002</v>
      </c>
      <c r="AD648" s="25">
        <v>163.67045839425708</v>
      </c>
      <c r="AE648" s="25" t="s">
        <v>96</v>
      </c>
      <c r="AF648" s="25">
        <v>142.13310180722894</v>
      </c>
    </row>
    <row r="649" spans="2:32">
      <c r="B649" s="22">
        <f t="shared" si="44"/>
        <v>44269</v>
      </c>
      <c r="C649" s="23">
        <v>131.69999999999999</v>
      </c>
      <c r="D649" s="23">
        <v>175.09970000000001</v>
      </c>
      <c r="E649" s="23">
        <v>130.71080000000001</v>
      </c>
      <c r="F649" s="23">
        <v>148.05350000000001</v>
      </c>
      <c r="G649" s="23">
        <v>151.01</v>
      </c>
      <c r="H649" s="23">
        <v>143.58000000000001</v>
      </c>
      <c r="I649" s="23">
        <v>159.53</v>
      </c>
      <c r="J649" s="23">
        <v>158.09</v>
      </c>
      <c r="K649" s="23">
        <v>140</v>
      </c>
      <c r="L649" s="23">
        <v>140.41320000000002</v>
      </c>
      <c r="M649" s="23">
        <v>155.30000000000001</v>
      </c>
      <c r="N649" s="23" t="s">
        <v>96</v>
      </c>
      <c r="O649" s="23">
        <v>152.41</v>
      </c>
      <c r="P649" s="23">
        <v>157.79</v>
      </c>
      <c r="Q649" s="23">
        <v>147.95000000000002</v>
      </c>
      <c r="R649" s="23">
        <v>144.75</v>
      </c>
      <c r="S649" s="23">
        <v>143.97030000000001</v>
      </c>
      <c r="T649" s="23">
        <v>210.86</v>
      </c>
      <c r="U649" s="23">
        <v>137.41</v>
      </c>
      <c r="V649" s="23">
        <v>160.4</v>
      </c>
      <c r="W649" s="23">
        <v>150.59950000000001</v>
      </c>
      <c r="X649" s="23">
        <v>171</v>
      </c>
      <c r="Y649" s="23">
        <v>135.94460000000001</v>
      </c>
      <c r="Z649" s="23">
        <v>162.77000000000001</v>
      </c>
      <c r="AA649" s="23">
        <v>142.97</v>
      </c>
      <c r="AB649" s="23">
        <v>159.15</v>
      </c>
      <c r="AC649" s="23">
        <v>196.97300000000001</v>
      </c>
      <c r="AD649" s="23">
        <v>164.20770166814543</v>
      </c>
      <c r="AE649" s="23" t="s">
        <v>96</v>
      </c>
      <c r="AF649" s="23">
        <v>149.86153095139179</v>
      </c>
    </row>
    <row r="650" spans="2:32">
      <c r="B650" s="24">
        <f t="shared" si="44"/>
        <v>44276</v>
      </c>
      <c r="C650" s="25">
        <v>140.11000000000001</v>
      </c>
      <c r="D650" s="25">
        <v>175.12020000000001</v>
      </c>
      <c r="E650" s="25">
        <v>137.3066</v>
      </c>
      <c r="F650" s="25">
        <v>151.9588</v>
      </c>
      <c r="G650" s="25">
        <v>155.77000000000001</v>
      </c>
      <c r="H650" s="25" t="s">
        <v>97</v>
      </c>
      <c r="I650" s="25">
        <v>173.42000000000002</v>
      </c>
      <c r="J650" s="25">
        <v>164.97</v>
      </c>
      <c r="K650" s="25">
        <v>144</v>
      </c>
      <c r="L650" s="25">
        <v>149.37440000000001</v>
      </c>
      <c r="M650" s="25">
        <v>155.29</v>
      </c>
      <c r="N650" s="25" t="s">
        <v>96</v>
      </c>
      <c r="O650" s="25">
        <v>163.54</v>
      </c>
      <c r="P650" s="25">
        <v>167.86</v>
      </c>
      <c r="Q650" s="25">
        <v>159.81</v>
      </c>
      <c r="R650" s="25">
        <v>149.86000000000001</v>
      </c>
      <c r="S650" s="25">
        <v>153.23070000000001</v>
      </c>
      <c r="T650" s="25">
        <v>210.21</v>
      </c>
      <c r="U650" s="25">
        <v>148.17000000000002</v>
      </c>
      <c r="V650" s="25">
        <v>167.33</v>
      </c>
      <c r="W650" s="25">
        <v>154.70400000000001</v>
      </c>
      <c r="X650" s="25">
        <v>179</v>
      </c>
      <c r="Y650" s="25">
        <v>145.87180000000001</v>
      </c>
      <c r="Z650" s="25">
        <v>169.33</v>
      </c>
      <c r="AA650" s="25">
        <v>150.41</v>
      </c>
      <c r="AB650" s="25">
        <v>159.35</v>
      </c>
      <c r="AC650" s="25">
        <v>196.8955</v>
      </c>
      <c r="AD650" s="25">
        <v>164.91813821288562</v>
      </c>
      <c r="AE650" s="25" t="s">
        <v>96</v>
      </c>
      <c r="AF650" s="25">
        <v>155.34388699626092</v>
      </c>
    </row>
    <row r="651" spans="2:32">
      <c r="B651" s="22">
        <f t="shared" si="44"/>
        <v>44283</v>
      </c>
      <c r="C651" s="23">
        <v>140.27000000000001</v>
      </c>
      <c r="D651" s="23">
        <v>175.8973</v>
      </c>
      <c r="E651" s="23">
        <v>138.50740000000002</v>
      </c>
      <c r="F651" s="23">
        <v>153.5754</v>
      </c>
      <c r="G651" s="23">
        <v>155.82</v>
      </c>
      <c r="H651" s="23">
        <v>141.97999999999999</v>
      </c>
      <c r="I651" s="23">
        <v>175.11</v>
      </c>
      <c r="J651" s="23">
        <v>171.31</v>
      </c>
      <c r="K651" s="23">
        <v>146</v>
      </c>
      <c r="L651" s="23">
        <v>146.80950000000001</v>
      </c>
      <c r="M651" s="23">
        <v>155.27000000000001</v>
      </c>
      <c r="N651" s="23" t="s">
        <v>96</v>
      </c>
      <c r="O651" s="23">
        <v>171.74</v>
      </c>
      <c r="P651" s="23">
        <v>168.29</v>
      </c>
      <c r="Q651" s="23">
        <v>159.97999999999999</v>
      </c>
      <c r="R651" s="23">
        <v>152.17000000000002</v>
      </c>
      <c r="S651" s="23">
        <v>154.83880000000002</v>
      </c>
      <c r="T651" s="23">
        <v>208.43</v>
      </c>
      <c r="U651" s="23">
        <v>148.4</v>
      </c>
      <c r="V651" s="23">
        <v>166.9</v>
      </c>
      <c r="W651" s="23">
        <v>151.9435</v>
      </c>
      <c r="X651" s="23">
        <v>187</v>
      </c>
      <c r="Y651" s="23">
        <v>148.92359999999999</v>
      </c>
      <c r="Z651" s="23">
        <v>170.58</v>
      </c>
      <c r="AA651" s="23">
        <v>150.77000000000001</v>
      </c>
      <c r="AB651" s="23">
        <v>158.66</v>
      </c>
      <c r="AC651" s="23">
        <v>196.2903</v>
      </c>
      <c r="AD651" s="23">
        <v>165.95845843349656</v>
      </c>
      <c r="AE651" s="23" t="s">
        <v>96</v>
      </c>
      <c r="AF651" s="23">
        <v>155.98767802243452</v>
      </c>
    </row>
    <row r="652" spans="2:32">
      <c r="B652" s="24">
        <f t="shared" si="44"/>
        <v>44290</v>
      </c>
      <c r="C652" s="25">
        <v>140.44999999999999</v>
      </c>
      <c r="D652" s="25">
        <v>176.32679999999999</v>
      </c>
      <c r="E652" s="25">
        <v>139.40219999999999</v>
      </c>
      <c r="F652" s="25">
        <v>155.30160000000001</v>
      </c>
      <c r="G652" s="25">
        <v>155.71</v>
      </c>
      <c r="H652" s="25">
        <v>146.30000000000001</v>
      </c>
      <c r="I652" s="25">
        <v>174.98</v>
      </c>
      <c r="J652" s="25">
        <v>177.97</v>
      </c>
      <c r="K652" s="25">
        <v>147</v>
      </c>
      <c r="L652" s="25">
        <v>147.4015</v>
      </c>
      <c r="M652" s="25">
        <v>159.12</v>
      </c>
      <c r="N652" s="25" t="s">
        <v>96</v>
      </c>
      <c r="O652" s="25">
        <v>171.22</v>
      </c>
      <c r="P652" s="25">
        <v>168.11</v>
      </c>
      <c r="Q652" s="25">
        <v>158.63999999999999</v>
      </c>
      <c r="R652" s="25">
        <v>152.4</v>
      </c>
      <c r="S652" s="25">
        <v>154.94030000000001</v>
      </c>
      <c r="T652" s="25">
        <v>203.51</v>
      </c>
      <c r="U652" s="25">
        <v>148.32</v>
      </c>
      <c r="V652" s="25">
        <v>168.1</v>
      </c>
      <c r="W652" s="25">
        <v>149.93020000000001</v>
      </c>
      <c r="X652" s="25">
        <v>193</v>
      </c>
      <c r="Y652" s="25">
        <v>148.57480000000001</v>
      </c>
      <c r="Z652" s="25">
        <v>169.91</v>
      </c>
      <c r="AA652" s="25">
        <v>150.72999999999999</v>
      </c>
      <c r="AB652" s="25">
        <v>158.5</v>
      </c>
      <c r="AC652" s="25">
        <v>194.904</v>
      </c>
      <c r="AD652" s="25">
        <v>167.10763327440745</v>
      </c>
      <c r="AE652" s="25" t="s">
        <v>96</v>
      </c>
      <c r="AF652" s="25">
        <v>156.6044115392605</v>
      </c>
    </row>
    <row r="653" spans="2:32">
      <c r="B653" s="22">
        <f t="shared" si="44"/>
        <v>44297</v>
      </c>
      <c r="C653" s="23">
        <v>139.99</v>
      </c>
      <c r="D653" s="23">
        <v>176.67449999999999</v>
      </c>
      <c r="E653" s="23">
        <v>140.4194</v>
      </c>
      <c r="F653" s="23">
        <v>156.77370000000002</v>
      </c>
      <c r="G653" s="23">
        <v>155.86000000000001</v>
      </c>
      <c r="H653" s="23">
        <v>149.85</v>
      </c>
      <c r="I653" s="23">
        <v>173.81</v>
      </c>
      <c r="J653" s="23">
        <v>177.48</v>
      </c>
      <c r="K653" s="23">
        <v>149</v>
      </c>
      <c r="L653" s="23">
        <v>147.73170000000002</v>
      </c>
      <c r="M653" s="23">
        <v>159.16</v>
      </c>
      <c r="N653" s="23" t="s">
        <v>96</v>
      </c>
      <c r="O653" s="23">
        <v>171.22</v>
      </c>
      <c r="P653" s="23">
        <v>167.41</v>
      </c>
      <c r="Q653" s="23">
        <v>155.53</v>
      </c>
      <c r="R653" s="23">
        <v>152.01</v>
      </c>
      <c r="S653" s="23">
        <v>154.64520000000002</v>
      </c>
      <c r="T653" s="23">
        <v>203.48000000000002</v>
      </c>
      <c r="U653" s="23">
        <v>148.39000000000001</v>
      </c>
      <c r="V653" s="23">
        <v>167.13</v>
      </c>
      <c r="W653" s="23">
        <v>151.73500000000001</v>
      </c>
      <c r="X653" s="23">
        <v>193</v>
      </c>
      <c r="Y653" s="23">
        <v>144.29400000000001</v>
      </c>
      <c r="Z653" s="23">
        <v>170.99</v>
      </c>
      <c r="AA653" s="23">
        <v>149.22999999999999</v>
      </c>
      <c r="AB653" s="23">
        <v>160.43</v>
      </c>
      <c r="AC653" s="23">
        <v>196.70420000000001</v>
      </c>
      <c r="AD653" s="23">
        <v>167.45230862343891</v>
      </c>
      <c r="AE653" s="23" t="s">
        <v>96</v>
      </c>
      <c r="AF653" s="23">
        <v>157.12920333402579</v>
      </c>
    </row>
    <row r="654" spans="2:32">
      <c r="B654" s="24">
        <f t="shared" si="44"/>
        <v>44304</v>
      </c>
      <c r="C654" s="25">
        <v>140.22999999999999</v>
      </c>
      <c r="D654" s="25">
        <v>176.40860000000001</v>
      </c>
      <c r="E654" s="25">
        <v>142.33670000000001</v>
      </c>
      <c r="F654" s="25">
        <v>156.78210000000001</v>
      </c>
      <c r="G654" s="25">
        <v>155.74</v>
      </c>
      <c r="H654" s="25">
        <v>149.66</v>
      </c>
      <c r="I654" s="25">
        <v>174.20000000000002</v>
      </c>
      <c r="J654" s="25">
        <v>178.32</v>
      </c>
      <c r="K654" s="25">
        <v>151</v>
      </c>
      <c r="L654" s="25">
        <v>149.57240000000002</v>
      </c>
      <c r="M654" s="25">
        <v>163.01</v>
      </c>
      <c r="N654" s="25" t="s">
        <v>96</v>
      </c>
      <c r="O654" s="25">
        <v>171.65</v>
      </c>
      <c r="P654" s="25">
        <v>165.97</v>
      </c>
      <c r="Q654" s="25">
        <v>154.34</v>
      </c>
      <c r="R654" s="25">
        <v>151.53</v>
      </c>
      <c r="S654" s="25">
        <v>153.41310000000001</v>
      </c>
      <c r="T654" s="25">
        <v>204.4</v>
      </c>
      <c r="U654" s="25">
        <v>148.26</v>
      </c>
      <c r="V654" s="25">
        <v>166.94</v>
      </c>
      <c r="W654" s="25">
        <v>152.50660000000002</v>
      </c>
      <c r="X654" s="25">
        <v>193</v>
      </c>
      <c r="Y654" s="25">
        <v>142.7928</v>
      </c>
      <c r="Z654" s="25">
        <v>169.28</v>
      </c>
      <c r="AA654" s="25">
        <v>144.34</v>
      </c>
      <c r="AB654" s="25">
        <v>159.47999999999999</v>
      </c>
      <c r="AC654" s="25">
        <v>197.0025</v>
      </c>
      <c r="AD654" s="25">
        <v>166.25736455559013</v>
      </c>
      <c r="AE654" s="25" t="s">
        <v>96</v>
      </c>
      <c r="AF654" s="25">
        <v>157.50377127129207</v>
      </c>
    </row>
    <row r="655" spans="2:32">
      <c r="B655" s="22">
        <f t="shared" si="44"/>
        <v>44311</v>
      </c>
      <c r="C655" s="23">
        <v>139.05000000000001</v>
      </c>
      <c r="D655" s="23">
        <v>181.3785</v>
      </c>
      <c r="E655" s="23">
        <v>149.1721</v>
      </c>
      <c r="F655" s="23">
        <v>160.29230000000001</v>
      </c>
      <c r="G655" s="23">
        <v>151.57</v>
      </c>
      <c r="H655" s="23">
        <v>150.89000000000001</v>
      </c>
      <c r="I655" s="23">
        <v>176.02</v>
      </c>
      <c r="J655" s="23">
        <v>179.74</v>
      </c>
      <c r="K655" s="23">
        <v>154</v>
      </c>
      <c r="L655" s="23">
        <v>145.68640000000002</v>
      </c>
      <c r="M655" s="23">
        <v>163.13</v>
      </c>
      <c r="N655" s="23" t="s">
        <v>96</v>
      </c>
      <c r="O655" s="23">
        <v>169.68</v>
      </c>
      <c r="P655" s="23">
        <v>159.47</v>
      </c>
      <c r="Q655" s="23">
        <v>151.65</v>
      </c>
      <c r="R655" s="23">
        <v>150</v>
      </c>
      <c r="S655" s="23">
        <v>152.65710000000001</v>
      </c>
      <c r="T655" s="23">
        <v>204.18</v>
      </c>
      <c r="U655" s="23">
        <v>148.42000000000002</v>
      </c>
      <c r="V655" s="23">
        <v>164.37</v>
      </c>
      <c r="W655" s="23">
        <v>149.96790000000001</v>
      </c>
      <c r="X655" s="23">
        <v>193</v>
      </c>
      <c r="Y655" s="23">
        <v>145.00200000000001</v>
      </c>
      <c r="Z655" s="23">
        <v>169.18</v>
      </c>
      <c r="AA655" s="23">
        <v>145.38</v>
      </c>
      <c r="AB655" s="23">
        <v>159.79</v>
      </c>
      <c r="AC655" s="23">
        <v>196.40620000000001</v>
      </c>
      <c r="AD655" s="23">
        <v>167.97007708317531</v>
      </c>
      <c r="AE655" s="23" t="s">
        <v>96</v>
      </c>
      <c r="AF655" s="23">
        <v>156.51864961570422</v>
      </c>
    </row>
    <row r="656" spans="2:32">
      <c r="B656" s="24">
        <f t="shared" si="44"/>
        <v>44318</v>
      </c>
      <c r="C656" s="25">
        <v>132.97999999999999</v>
      </c>
      <c r="D656" s="25">
        <v>178.2902</v>
      </c>
      <c r="E656" s="25">
        <v>141.2045</v>
      </c>
      <c r="F656" s="25">
        <v>161.64510000000001</v>
      </c>
      <c r="G656" s="25">
        <v>148.33000000000001</v>
      </c>
      <c r="H656" s="25">
        <v>147.36000000000001</v>
      </c>
      <c r="I656" s="25">
        <v>176.41</v>
      </c>
      <c r="J656" s="25">
        <v>177.8</v>
      </c>
      <c r="K656" s="25">
        <v>159</v>
      </c>
      <c r="L656" s="25">
        <v>141.44759999999999</v>
      </c>
      <c r="M656" s="25">
        <v>165.12</v>
      </c>
      <c r="N656" s="25" t="s">
        <v>96</v>
      </c>
      <c r="O656" s="25">
        <v>170.67000000000002</v>
      </c>
      <c r="P656" s="25">
        <v>151</v>
      </c>
      <c r="Q656" s="25">
        <v>144.53</v>
      </c>
      <c r="R656" s="25">
        <v>144.25</v>
      </c>
      <c r="S656" s="25">
        <v>145.57310000000001</v>
      </c>
      <c r="T656" s="25">
        <v>200.84</v>
      </c>
      <c r="U656" s="25">
        <v>144.05000000000001</v>
      </c>
      <c r="V656" s="25">
        <v>163.07</v>
      </c>
      <c r="W656" s="25">
        <v>144.75210000000001</v>
      </c>
      <c r="X656" s="25">
        <v>193</v>
      </c>
      <c r="Y656" s="25">
        <v>145.60060000000001</v>
      </c>
      <c r="Z656" s="25">
        <v>166.25</v>
      </c>
      <c r="AA656" s="25">
        <v>141.38</v>
      </c>
      <c r="AB656" s="25">
        <v>160.15</v>
      </c>
      <c r="AC656" s="25">
        <v>196.99030000000002</v>
      </c>
      <c r="AD656" s="25">
        <v>169.71921387116026</v>
      </c>
      <c r="AE656" s="25" t="s">
        <v>96</v>
      </c>
      <c r="AF656" s="25">
        <v>154.09978055670959</v>
      </c>
    </row>
    <row r="657" spans="2:32">
      <c r="B657" s="22">
        <f t="shared" si="44"/>
        <v>44325</v>
      </c>
      <c r="C657" s="23">
        <v>129.62</v>
      </c>
      <c r="D657" s="23">
        <v>178.2902</v>
      </c>
      <c r="E657" s="23">
        <v>141.52540000000002</v>
      </c>
      <c r="F657" s="23">
        <v>164.60210000000001</v>
      </c>
      <c r="G657" s="23">
        <v>147.76</v>
      </c>
      <c r="H657" s="23">
        <v>153.21</v>
      </c>
      <c r="I657" s="23">
        <v>176.15</v>
      </c>
      <c r="J657" s="23">
        <v>177.91</v>
      </c>
      <c r="K657" s="23">
        <v>163</v>
      </c>
      <c r="L657" s="23">
        <v>139.4306</v>
      </c>
      <c r="M657" s="23">
        <v>164.82</v>
      </c>
      <c r="N657" s="23" t="s">
        <v>96</v>
      </c>
      <c r="O657" s="23">
        <v>171.94</v>
      </c>
      <c r="P657" s="23">
        <v>149.46</v>
      </c>
      <c r="Q657" s="23">
        <v>143.91</v>
      </c>
      <c r="R657" s="23">
        <v>144.11000000000001</v>
      </c>
      <c r="S657" s="23">
        <v>145.7175</v>
      </c>
      <c r="T657" s="23">
        <v>199.78</v>
      </c>
      <c r="U657" s="23">
        <v>144.06</v>
      </c>
      <c r="V657" s="23">
        <v>162.38</v>
      </c>
      <c r="W657" s="23">
        <v>144.1266</v>
      </c>
      <c r="X657" s="23">
        <v>191</v>
      </c>
      <c r="Y657" s="23">
        <v>140.06130000000002</v>
      </c>
      <c r="Z657" s="23">
        <v>164.36</v>
      </c>
      <c r="AA657" s="23">
        <v>138.66</v>
      </c>
      <c r="AB657" s="23">
        <v>159.28</v>
      </c>
      <c r="AC657" s="23">
        <v>196.4648</v>
      </c>
      <c r="AD657" s="23">
        <v>171.72728815150731</v>
      </c>
      <c r="AE657" s="23" t="s">
        <v>96</v>
      </c>
      <c r="AF657" s="23">
        <v>154.07625100747822</v>
      </c>
    </row>
    <row r="658" spans="2:32">
      <c r="B658" s="24">
        <f t="shared" si="44"/>
        <v>44332</v>
      </c>
      <c r="C658" s="25">
        <v>130.4</v>
      </c>
      <c r="D658" s="25">
        <v>178.52540000000002</v>
      </c>
      <c r="E658" s="25">
        <v>142.99290000000002</v>
      </c>
      <c r="F658" s="25">
        <v>165.13910000000001</v>
      </c>
      <c r="G658" s="25">
        <v>150.37</v>
      </c>
      <c r="H658" s="25">
        <v>151.68</v>
      </c>
      <c r="I658" s="25">
        <v>176.02</v>
      </c>
      <c r="J658" s="25">
        <v>179.27</v>
      </c>
      <c r="K658" s="25">
        <v>165</v>
      </c>
      <c r="L658" s="25">
        <v>139.84650000000002</v>
      </c>
      <c r="M658" s="25">
        <v>164.98</v>
      </c>
      <c r="N658" s="25" t="s">
        <v>96</v>
      </c>
      <c r="O658" s="25">
        <v>171.84</v>
      </c>
      <c r="P658" s="25">
        <v>149.99</v>
      </c>
      <c r="Q658" s="25">
        <v>144.93</v>
      </c>
      <c r="R658" s="25">
        <v>145.88</v>
      </c>
      <c r="S658" s="25">
        <v>146.87050000000002</v>
      </c>
      <c r="T658" s="25">
        <v>200.54</v>
      </c>
      <c r="U658" s="25">
        <v>144.09</v>
      </c>
      <c r="V658" s="25">
        <v>163.74</v>
      </c>
      <c r="W658" s="25">
        <v>146.96899999999999</v>
      </c>
      <c r="X658" s="25">
        <v>192</v>
      </c>
      <c r="Y658" s="25">
        <v>139.21360000000001</v>
      </c>
      <c r="Z658" s="25">
        <v>165.44</v>
      </c>
      <c r="AA658" s="25">
        <v>138.80000000000001</v>
      </c>
      <c r="AB658" s="25">
        <v>160.32</v>
      </c>
      <c r="AC658" s="25">
        <v>196.19490000000002</v>
      </c>
      <c r="AD658" s="25">
        <v>174.58066976759611</v>
      </c>
      <c r="AE658" s="25" t="s">
        <v>96</v>
      </c>
      <c r="AF658" s="25">
        <v>155.7484941316992</v>
      </c>
    </row>
    <row r="659" spans="2:32">
      <c r="B659" s="22">
        <f t="shared" si="44"/>
        <v>44339</v>
      </c>
      <c r="C659" s="23">
        <v>127.03</v>
      </c>
      <c r="D659" s="23">
        <v>178.23910000000001</v>
      </c>
      <c r="E659" s="23">
        <v>144.48779999999999</v>
      </c>
      <c r="F659" s="23">
        <v>167.28910000000002</v>
      </c>
      <c r="G659" s="23">
        <v>156.77000000000001</v>
      </c>
      <c r="H659" s="23">
        <v>151.71</v>
      </c>
      <c r="I659" s="23">
        <v>176.93</v>
      </c>
      <c r="J659" s="23">
        <v>181.32</v>
      </c>
      <c r="K659" s="23">
        <v>165</v>
      </c>
      <c r="L659" s="23">
        <v>145.0686</v>
      </c>
      <c r="M659" s="23">
        <v>165.01</v>
      </c>
      <c r="N659" s="23" t="s">
        <v>96</v>
      </c>
      <c r="O659" s="23">
        <v>184.46</v>
      </c>
      <c r="P659" s="23">
        <v>155.11000000000001</v>
      </c>
      <c r="Q659" s="23">
        <v>149.1</v>
      </c>
      <c r="R659" s="23">
        <v>151.19</v>
      </c>
      <c r="S659" s="23">
        <v>149.46850000000001</v>
      </c>
      <c r="T659" s="23">
        <v>200.66</v>
      </c>
      <c r="U659" s="23">
        <v>149.30000000000001</v>
      </c>
      <c r="V659" s="23">
        <v>166.69</v>
      </c>
      <c r="W659" s="23">
        <v>160.26850000000002</v>
      </c>
      <c r="X659" s="23">
        <v>194</v>
      </c>
      <c r="Y659" s="23">
        <v>138.01580000000001</v>
      </c>
      <c r="Z659" s="23">
        <v>168.37</v>
      </c>
      <c r="AA659" s="23">
        <v>142.92000000000002</v>
      </c>
      <c r="AB659" s="23">
        <v>159.5</v>
      </c>
      <c r="AC659" s="23">
        <v>198.64350000000002</v>
      </c>
      <c r="AD659" s="23">
        <v>177.04743399776663</v>
      </c>
      <c r="AE659" s="23" t="s">
        <v>96</v>
      </c>
      <c r="AF659" s="23">
        <v>160.85560074781887</v>
      </c>
    </row>
    <row r="660" spans="2:32">
      <c r="B660" s="24">
        <f t="shared" si="44"/>
        <v>44346</v>
      </c>
      <c r="C660" s="25">
        <v>146.07</v>
      </c>
      <c r="D660" s="25">
        <v>178.53560000000002</v>
      </c>
      <c r="E660" s="25">
        <v>151.8176</v>
      </c>
      <c r="F660" s="25">
        <v>174.68360000000001</v>
      </c>
      <c r="G660" s="25">
        <v>159.77000000000001</v>
      </c>
      <c r="H660" s="25">
        <v>154.6</v>
      </c>
      <c r="I660" s="25">
        <v>182.78</v>
      </c>
      <c r="J660" s="25">
        <v>186.82</v>
      </c>
      <c r="K660" s="25">
        <v>166</v>
      </c>
      <c r="L660" s="25">
        <v>149.8707</v>
      </c>
      <c r="M660" s="25">
        <v>166.94</v>
      </c>
      <c r="N660" s="25" t="s">
        <v>96</v>
      </c>
      <c r="O660" s="25">
        <v>185.78</v>
      </c>
      <c r="P660" s="25">
        <v>165.78</v>
      </c>
      <c r="Q660" s="25">
        <v>156.76</v>
      </c>
      <c r="R660" s="25">
        <v>155.86000000000001</v>
      </c>
      <c r="S660" s="25">
        <v>157.14930000000001</v>
      </c>
      <c r="T660" s="25">
        <v>200.1</v>
      </c>
      <c r="U660" s="25">
        <v>154.02000000000001</v>
      </c>
      <c r="V660" s="25">
        <v>171.11</v>
      </c>
      <c r="W660" s="25">
        <v>165.7346</v>
      </c>
      <c r="X660" s="25">
        <v>197</v>
      </c>
      <c r="Y660" s="25">
        <v>145.0163</v>
      </c>
      <c r="Z660" s="25">
        <v>174.21</v>
      </c>
      <c r="AA660" s="25">
        <v>151.96</v>
      </c>
      <c r="AB660" s="25">
        <v>159.19</v>
      </c>
      <c r="AC660" s="25">
        <v>198.20190000000002</v>
      </c>
      <c r="AD660" s="25">
        <v>177.99060683932257</v>
      </c>
      <c r="AE660" s="25" t="s">
        <v>96</v>
      </c>
      <c r="AF660" s="25">
        <v>165.26569153510596</v>
      </c>
    </row>
    <row r="661" spans="2:32">
      <c r="B661" s="22">
        <f t="shared" si="44"/>
        <v>44353</v>
      </c>
      <c r="C661" s="23">
        <v>145.66</v>
      </c>
      <c r="D661" s="23">
        <v>179.27190000000002</v>
      </c>
      <c r="E661" s="23">
        <v>152.1927</v>
      </c>
      <c r="F661" s="23">
        <v>172.7937</v>
      </c>
      <c r="G661" s="23">
        <v>161.08000000000001</v>
      </c>
      <c r="H661" s="23">
        <v>156.24</v>
      </c>
      <c r="I661" s="23">
        <v>185.12</v>
      </c>
      <c r="J661" s="23">
        <v>186.23</v>
      </c>
      <c r="K661" s="23">
        <v>166</v>
      </c>
      <c r="L661" s="23">
        <v>149.60420000000002</v>
      </c>
      <c r="M661" s="23">
        <v>167.11</v>
      </c>
      <c r="N661" s="23" t="s">
        <v>96</v>
      </c>
      <c r="O661" s="23">
        <v>148.88</v>
      </c>
      <c r="P661" s="23">
        <v>171.1</v>
      </c>
      <c r="Q661" s="23">
        <v>161.42000000000002</v>
      </c>
      <c r="R661" s="23">
        <v>156.65</v>
      </c>
      <c r="S661" s="23">
        <v>157.16220000000001</v>
      </c>
      <c r="T661" s="23">
        <v>200.78</v>
      </c>
      <c r="U661" s="23">
        <v>154.26</v>
      </c>
      <c r="V661" s="23">
        <v>172.06</v>
      </c>
      <c r="W661" s="23">
        <v>166.34790000000001</v>
      </c>
      <c r="X661" s="23">
        <v>199</v>
      </c>
      <c r="Y661" s="23">
        <v>149.60169999999999</v>
      </c>
      <c r="Z661" s="23">
        <v>175.17000000000002</v>
      </c>
      <c r="AA661" s="23">
        <v>152.29</v>
      </c>
      <c r="AB661" s="23">
        <v>158.62</v>
      </c>
      <c r="AC661" s="23">
        <v>197.96260000000001</v>
      </c>
      <c r="AD661" s="23">
        <v>181.78357269796837</v>
      </c>
      <c r="AE661" s="23" t="s">
        <v>96</v>
      </c>
      <c r="AF661" s="23">
        <v>165.75161097839637</v>
      </c>
    </row>
    <row r="662" spans="2:32">
      <c r="B662" s="24">
        <f t="shared" si="44"/>
        <v>44360</v>
      </c>
      <c r="C662" s="25">
        <v>146.34</v>
      </c>
      <c r="D662" s="25">
        <v>179.49690000000001</v>
      </c>
      <c r="E662" s="25">
        <v>156.36270000000002</v>
      </c>
      <c r="F662" s="25">
        <v>175.2175</v>
      </c>
      <c r="G662" s="25">
        <v>162.27000000000001</v>
      </c>
      <c r="H662" s="25">
        <v>157.27000000000001</v>
      </c>
      <c r="I662" s="25">
        <v>186.29</v>
      </c>
      <c r="J662" s="25">
        <v>188.85</v>
      </c>
      <c r="K662" s="25">
        <v>167</v>
      </c>
      <c r="L662" s="25">
        <v>150.1748</v>
      </c>
      <c r="M662" s="25">
        <v>167.26</v>
      </c>
      <c r="N662" s="25" t="s">
        <v>96</v>
      </c>
      <c r="O662" s="25">
        <v>186.02</v>
      </c>
      <c r="P662" s="25">
        <v>175.58</v>
      </c>
      <c r="Q662" s="25">
        <v>165.94</v>
      </c>
      <c r="R662" s="25">
        <v>159.30000000000001</v>
      </c>
      <c r="S662" s="25">
        <v>159.56120000000001</v>
      </c>
      <c r="T662" s="25">
        <v>199.61</v>
      </c>
      <c r="U662" s="25">
        <v>154.30000000000001</v>
      </c>
      <c r="V662" s="25">
        <v>173.32</v>
      </c>
      <c r="W662" s="25">
        <v>162.18340000000001</v>
      </c>
      <c r="X662" s="25">
        <v>200</v>
      </c>
      <c r="Y662" s="25">
        <v>149.37870000000001</v>
      </c>
      <c r="Z662" s="25">
        <v>178.64000000000001</v>
      </c>
      <c r="AA662" s="25">
        <v>153.02000000000001</v>
      </c>
      <c r="AB662" s="25">
        <v>158.27000000000001</v>
      </c>
      <c r="AC662" s="25">
        <v>197.3039</v>
      </c>
      <c r="AD662" s="25">
        <v>182.64128730372261</v>
      </c>
      <c r="AE662" s="25" t="s">
        <v>96</v>
      </c>
      <c r="AF662" s="25">
        <v>166.12769703988369</v>
      </c>
    </row>
    <row r="663" spans="2:32">
      <c r="B663" s="22">
        <f t="shared" si="44"/>
        <v>44367</v>
      </c>
      <c r="C663" s="23">
        <v>146.26</v>
      </c>
      <c r="D663" s="23">
        <v>181.45000000000002</v>
      </c>
      <c r="E663" s="23">
        <v>155.84620000000001</v>
      </c>
      <c r="F663" s="23">
        <v>176.6987</v>
      </c>
      <c r="G663" s="23">
        <v>157.05000000000001</v>
      </c>
      <c r="H663" s="23">
        <v>157.67000000000002</v>
      </c>
      <c r="I663" s="23">
        <v>188.89000000000001</v>
      </c>
      <c r="J663" s="23">
        <v>190.16</v>
      </c>
      <c r="K663" s="23">
        <v>167</v>
      </c>
      <c r="L663" s="23">
        <v>151.5856</v>
      </c>
      <c r="M663" s="23">
        <v>167.12</v>
      </c>
      <c r="N663" s="23" t="s">
        <v>96</v>
      </c>
      <c r="O663" s="23">
        <v>198.94</v>
      </c>
      <c r="P663" s="23">
        <v>178.78</v>
      </c>
      <c r="Q663" s="23">
        <v>165.79</v>
      </c>
      <c r="R663" s="23">
        <v>157.79</v>
      </c>
      <c r="S663" s="23">
        <v>157.1482</v>
      </c>
      <c r="T663" s="23">
        <v>198.46</v>
      </c>
      <c r="U663" s="23">
        <v>151.42000000000002</v>
      </c>
      <c r="V663" s="23">
        <v>172.36</v>
      </c>
      <c r="W663" s="23">
        <v>156.06380000000001</v>
      </c>
      <c r="X663" s="23">
        <v>201</v>
      </c>
      <c r="Y663" s="23">
        <v>155.2689</v>
      </c>
      <c r="Z663" s="23">
        <v>177.20000000000002</v>
      </c>
      <c r="AA663" s="23">
        <v>153.92000000000002</v>
      </c>
      <c r="AB663" s="23">
        <v>158.97</v>
      </c>
      <c r="AC663" s="23">
        <v>199.46700000000001</v>
      </c>
      <c r="AD663" s="23">
        <v>183.83240411331769</v>
      </c>
      <c r="AE663" s="23" t="s">
        <v>96</v>
      </c>
      <c r="AF663" s="23">
        <v>163.65377684877441</v>
      </c>
    </row>
    <row r="664" spans="2:32">
      <c r="B664" s="24">
        <f t="shared" si="44"/>
        <v>44374</v>
      </c>
      <c r="C664" s="25">
        <v>137.65</v>
      </c>
      <c r="D664" s="25">
        <v>182.04320000000001</v>
      </c>
      <c r="E664" s="25">
        <v>152.6515</v>
      </c>
      <c r="F664" s="25">
        <v>170.51590000000002</v>
      </c>
      <c r="G664" s="25">
        <v>157.01</v>
      </c>
      <c r="H664" s="25">
        <v>154.41</v>
      </c>
      <c r="I664" s="25">
        <v>182.52</v>
      </c>
      <c r="J664" s="25">
        <v>190.26</v>
      </c>
      <c r="K664" s="25">
        <v>166</v>
      </c>
      <c r="L664" s="25">
        <v>148.6902</v>
      </c>
      <c r="M664" s="25">
        <v>167.25</v>
      </c>
      <c r="N664" s="25" t="s">
        <v>96</v>
      </c>
      <c r="O664" s="25">
        <v>198.86</v>
      </c>
      <c r="P664" s="25">
        <v>157.51</v>
      </c>
      <c r="Q664" s="25">
        <v>154.06</v>
      </c>
      <c r="R664" s="25">
        <v>149.81</v>
      </c>
      <c r="S664" s="25">
        <v>151.65100000000001</v>
      </c>
      <c r="T664" s="25">
        <v>197.16</v>
      </c>
      <c r="U664" s="25">
        <v>144.54</v>
      </c>
      <c r="V664" s="25">
        <v>168.63</v>
      </c>
      <c r="W664" s="25">
        <v>148.8758</v>
      </c>
      <c r="X664" s="25">
        <v>198</v>
      </c>
      <c r="Y664" s="25">
        <v>156.2364</v>
      </c>
      <c r="Z664" s="25">
        <v>173.86</v>
      </c>
      <c r="AA664" s="25">
        <v>148.09</v>
      </c>
      <c r="AB664" s="25">
        <v>158.54</v>
      </c>
      <c r="AC664" s="25">
        <v>197.18860000000001</v>
      </c>
      <c r="AD664" s="25">
        <v>185.68455916285842</v>
      </c>
      <c r="AE664" s="25" t="s">
        <v>96</v>
      </c>
      <c r="AF664" s="25">
        <v>160.62492002492726</v>
      </c>
    </row>
    <row r="665" spans="2:32">
      <c r="B665" s="22">
        <f t="shared" si="44"/>
        <v>44381</v>
      </c>
      <c r="C665" s="23">
        <v>132.52000000000001</v>
      </c>
      <c r="D665" s="23">
        <v>181.5728</v>
      </c>
      <c r="E665" s="23">
        <v>150.75839999999999</v>
      </c>
      <c r="F665" s="23">
        <v>169.03700000000001</v>
      </c>
      <c r="G665" s="23">
        <v>153.76</v>
      </c>
      <c r="H665" s="23">
        <v>156.79</v>
      </c>
      <c r="I665" s="23">
        <v>181.74</v>
      </c>
      <c r="J665" s="23">
        <v>184.81</v>
      </c>
      <c r="K665" s="23">
        <v>162</v>
      </c>
      <c r="L665" s="23">
        <v>148.54740000000001</v>
      </c>
      <c r="M665" s="23">
        <v>167.29</v>
      </c>
      <c r="N665" s="23" t="s">
        <v>96</v>
      </c>
      <c r="O665" s="23">
        <v>198.49</v>
      </c>
      <c r="P665" s="23">
        <v>143.17000000000002</v>
      </c>
      <c r="Q665" s="23">
        <v>141.89000000000001</v>
      </c>
      <c r="R665" s="23">
        <v>150.1</v>
      </c>
      <c r="S665" s="23">
        <v>147.39109999999999</v>
      </c>
      <c r="T665" s="23">
        <v>197.23000000000002</v>
      </c>
      <c r="U665" s="23">
        <v>140.11000000000001</v>
      </c>
      <c r="V665" s="23">
        <v>168.16</v>
      </c>
      <c r="W665" s="23">
        <v>145.5205</v>
      </c>
      <c r="X665" s="23">
        <v>192</v>
      </c>
      <c r="Y665" s="23">
        <v>157.75050000000002</v>
      </c>
      <c r="Z665" s="23">
        <v>173.84</v>
      </c>
      <c r="AA665" s="23">
        <v>145.75</v>
      </c>
      <c r="AB665" s="23">
        <v>158.15</v>
      </c>
      <c r="AC665" s="23">
        <v>195.4374</v>
      </c>
      <c r="AD665" s="23">
        <v>185.98325385899457</v>
      </c>
      <c r="AE665" s="23" t="s">
        <v>96</v>
      </c>
      <c r="AF665" s="23">
        <v>157.35673184461987</v>
      </c>
    </row>
    <row r="666" spans="2:32">
      <c r="B666" s="24">
        <f t="shared" si="44"/>
        <v>44388</v>
      </c>
      <c r="C666" s="25">
        <v>130.65</v>
      </c>
      <c r="D666" s="25">
        <v>181.96129999999999</v>
      </c>
      <c r="E666" s="25">
        <v>149.90610000000001</v>
      </c>
      <c r="F666" s="25">
        <v>164.1942</v>
      </c>
      <c r="G666" s="25">
        <v>154.34</v>
      </c>
      <c r="H666" s="25">
        <v>158.61000000000001</v>
      </c>
      <c r="I666" s="25" t="s">
        <v>97</v>
      </c>
      <c r="J666" s="25">
        <v>179.1</v>
      </c>
      <c r="K666" s="25">
        <v>158</v>
      </c>
      <c r="L666" s="25">
        <v>147.94040000000001</v>
      </c>
      <c r="M666" s="25">
        <v>163.30000000000001</v>
      </c>
      <c r="N666" s="25" t="s">
        <v>96</v>
      </c>
      <c r="O666" s="25">
        <v>199.26</v>
      </c>
      <c r="P666" s="25">
        <v>139.88</v>
      </c>
      <c r="Q666" s="25">
        <v>137.21</v>
      </c>
      <c r="R666" s="25">
        <v>151</v>
      </c>
      <c r="S666" s="25">
        <v>149.6474</v>
      </c>
      <c r="T666" s="25">
        <v>197.59</v>
      </c>
      <c r="U666" s="25">
        <v>140.22999999999999</v>
      </c>
      <c r="V666" s="25">
        <v>168.45</v>
      </c>
      <c r="W666" s="25">
        <v>145.3451</v>
      </c>
      <c r="X666" s="25">
        <v>184</v>
      </c>
      <c r="Y666" s="25">
        <v>154.6669</v>
      </c>
      <c r="Z666" s="25">
        <v>173.76</v>
      </c>
      <c r="AA666" s="25">
        <v>143</v>
      </c>
      <c r="AB666" s="25">
        <v>158.08000000000001</v>
      </c>
      <c r="AC666" s="25">
        <v>197.43379999999999</v>
      </c>
      <c r="AD666" s="25">
        <v>187.70313876991406</v>
      </c>
      <c r="AE666" s="25" t="s">
        <v>96</v>
      </c>
      <c r="AF666" s="25">
        <v>156.45621815522827</v>
      </c>
    </row>
    <row r="667" spans="2:32">
      <c r="B667" s="22">
        <f t="shared" si="44"/>
        <v>44395</v>
      </c>
      <c r="C667" s="23">
        <v>130.83000000000001</v>
      </c>
      <c r="D667" s="23">
        <v>181.5421</v>
      </c>
      <c r="E667" s="23">
        <v>148.72370000000001</v>
      </c>
      <c r="F667" s="23">
        <v>162.5515</v>
      </c>
      <c r="G667" s="23">
        <v>151.29</v>
      </c>
      <c r="H667" s="23">
        <v>156.72999999999999</v>
      </c>
      <c r="I667" s="23">
        <v>178.88</v>
      </c>
      <c r="J667" s="23">
        <v>173.48</v>
      </c>
      <c r="K667" s="23">
        <v>154</v>
      </c>
      <c r="L667" s="23">
        <v>148.6525</v>
      </c>
      <c r="M667" s="23">
        <v>161.28</v>
      </c>
      <c r="N667" s="23" t="s">
        <v>96</v>
      </c>
      <c r="O667" s="23">
        <v>193.72</v>
      </c>
      <c r="P667" s="23">
        <v>139.88</v>
      </c>
      <c r="Q667" s="23">
        <v>134.16</v>
      </c>
      <c r="R667" s="23">
        <v>148.94</v>
      </c>
      <c r="S667" s="23">
        <v>150.22910000000002</v>
      </c>
      <c r="T667" s="23">
        <v>194.78</v>
      </c>
      <c r="U667" s="23" t="s">
        <v>97</v>
      </c>
      <c r="V667" s="23">
        <v>168.61</v>
      </c>
      <c r="W667" s="23">
        <v>142.56030000000001</v>
      </c>
      <c r="X667" s="23">
        <v>177</v>
      </c>
      <c r="Y667" s="23">
        <v>152.1422</v>
      </c>
      <c r="Z667" s="23">
        <v>174.14000000000001</v>
      </c>
      <c r="AA667" s="23">
        <v>143.6</v>
      </c>
      <c r="AB667" s="23">
        <v>157.55000000000001</v>
      </c>
      <c r="AC667" s="23">
        <v>196.31570000000002</v>
      </c>
      <c r="AD667" s="23">
        <v>188.91479922648168</v>
      </c>
      <c r="AE667" s="23" t="s">
        <v>96</v>
      </c>
      <c r="AF667" s="23">
        <v>153.89056679201926</v>
      </c>
    </row>
    <row r="668" spans="2:32">
      <c r="B668" s="24">
        <f t="shared" si="44"/>
        <v>44402</v>
      </c>
      <c r="C668" s="25">
        <v>130.12</v>
      </c>
      <c r="D668" s="25">
        <v>182.08410000000001</v>
      </c>
      <c r="E668" s="25">
        <v>145.68129999999999</v>
      </c>
      <c r="F668" s="25">
        <v>158.64169999999999</v>
      </c>
      <c r="G668" s="25">
        <v>149.02000000000001</v>
      </c>
      <c r="H668" s="25">
        <v>155.44</v>
      </c>
      <c r="I668" s="25">
        <v>176.54</v>
      </c>
      <c r="J668" s="25">
        <v>173.48</v>
      </c>
      <c r="K668" s="25">
        <v>149</v>
      </c>
      <c r="L668" s="25">
        <v>143.8434</v>
      </c>
      <c r="M668" s="25">
        <v>159.35</v>
      </c>
      <c r="N668" s="25" t="s">
        <v>96</v>
      </c>
      <c r="O668" s="25">
        <v>197.45</v>
      </c>
      <c r="P668" s="25">
        <v>135.38999999999999</v>
      </c>
      <c r="Q668" s="25">
        <v>129.03</v>
      </c>
      <c r="R668" s="25">
        <v>144.11000000000001</v>
      </c>
      <c r="S668" s="25">
        <v>145.85220000000001</v>
      </c>
      <c r="T668" s="25">
        <v>195.92000000000002</v>
      </c>
      <c r="U668" s="25">
        <v>135.12</v>
      </c>
      <c r="V668" s="25">
        <v>168.32</v>
      </c>
      <c r="W668" s="25">
        <v>139.52379999999999</v>
      </c>
      <c r="X668" s="25">
        <v>169</v>
      </c>
      <c r="Y668" s="25">
        <v>145.46039999999999</v>
      </c>
      <c r="Z668" s="25">
        <v>174.54</v>
      </c>
      <c r="AA668" s="25">
        <v>140.63</v>
      </c>
      <c r="AB668" s="25">
        <v>157.65</v>
      </c>
      <c r="AC668" s="25">
        <v>196.3989</v>
      </c>
      <c r="AD668" s="25">
        <v>187.76799030574196</v>
      </c>
      <c r="AE668" s="25" t="s">
        <v>96</v>
      </c>
      <c r="AF668" s="25">
        <v>150.95267131515723</v>
      </c>
    </row>
    <row r="669" spans="2:32">
      <c r="B669" s="22">
        <f t="shared" si="44"/>
        <v>44409</v>
      </c>
      <c r="C669" s="23">
        <v>130.12</v>
      </c>
      <c r="D669" s="23">
        <v>182.24770000000001</v>
      </c>
      <c r="E669" s="23">
        <v>143.6763</v>
      </c>
      <c r="F669" s="23">
        <v>155.0231</v>
      </c>
      <c r="G669" s="23">
        <v>148.59</v>
      </c>
      <c r="H669" s="23">
        <v>155.05000000000001</v>
      </c>
      <c r="I669" s="23">
        <v>176.41</v>
      </c>
      <c r="J669" s="23">
        <v>163.20000000000002</v>
      </c>
      <c r="K669" s="23">
        <v>147</v>
      </c>
      <c r="L669" s="23">
        <v>144.8407</v>
      </c>
      <c r="M669" s="23">
        <v>159.18</v>
      </c>
      <c r="N669" s="23" t="s">
        <v>96</v>
      </c>
      <c r="O669" s="23">
        <v>197.21</v>
      </c>
      <c r="P669" s="23">
        <v>132.42000000000002</v>
      </c>
      <c r="Q669" s="23">
        <v>133.61000000000001</v>
      </c>
      <c r="R669" s="23">
        <v>143.81</v>
      </c>
      <c r="S669" s="23">
        <v>145.9228</v>
      </c>
      <c r="T669" s="23">
        <v>192.95000000000002</v>
      </c>
      <c r="U669" s="23">
        <v>133.06</v>
      </c>
      <c r="V669" s="23">
        <v>168.26</v>
      </c>
      <c r="W669" s="23">
        <v>144.89709999999999</v>
      </c>
      <c r="X669" s="23">
        <v>164</v>
      </c>
      <c r="Y669" s="23">
        <v>144.28149999999999</v>
      </c>
      <c r="Z669" s="23">
        <v>174.64000000000001</v>
      </c>
      <c r="AA669" s="23">
        <v>142.55000000000001</v>
      </c>
      <c r="AB669" s="23">
        <v>157.94</v>
      </c>
      <c r="AC669" s="23">
        <v>197.58010000000002</v>
      </c>
      <c r="AD669" s="23">
        <v>189.74854640693235</v>
      </c>
      <c r="AE669" s="23" t="s">
        <v>96</v>
      </c>
      <c r="AF669" s="23">
        <v>150.00687220307111</v>
      </c>
    </row>
    <row r="670" spans="2:32">
      <c r="B670" s="24">
        <f t="shared" si="44"/>
        <v>44416</v>
      </c>
      <c r="C670" s="25">
        <v>128.64000000000001</v>
      </c>
      <c r="D670" s="25">
        <v>181.49090000000001</v>
      </c>
      <c r="E670" s="25">
        <v>144.0881</v>
      </c>
      <c r="F670" s="25">
        <v>151.80240000000001</v>
      </c>
      <c r="G670" s="25">
        <v>145.45000000000002</v>
      </c>
      <c r="H670" s="25">
        <v>149.93</v>
      </c>
      <c r="I670" s="25">
        <v>175.5</v>
      </c>
      <c r="J670" s="25">
        <v>159.66</v>
      </c>
      <c r="K670" s="25">
        <v>147</v>
      </c>
      <c r="L670" s="25">
        <v>145.88220000000001</v>
      </c>
      <c r="M670" s="25">
        <v>159.36000000000001</v>
      </c>
      <c r="N670" s="25" t="s">
        <v>96</v>
      </c>
      <c r="O670" s="25">
        <v>196.6</v>
      </c>
      <c r="P670" s="25">
        <v>146.51</v>
      </c>
      <c r="Q670" s="25">
        <v>140.30000000000001</v>
      </c>
      <c r="R670" s="25">
        <v>142.37</v>
      </c>
      <c r="S670" s="25">
        <v>147.00790000000001</v>
      </c>
      <c r="T670" s="25">
        <v>194.03</v>
      </c>
      <c r="U670" s="25">
        <v>128.88</v>
      </c>
      <c r="V670" s="25">
        <v>166.49</v>
      </c>
      <c r="W670" s="25">
        <v>147.94230000000002</v>
      </c>
      <c r="X670" s="25">
        <v>160</v>
      </c>
      <c r="Y670" s="25">
        <v>140.37010000000001</v>
      </c>
      <c r="Z670" s="25">
        <v>173.14000000000001</v>
      </c>
      <c r="AA670" s="25">
        <v>140.41</v>
      </c>
      <c r="AB670" s="25">
        <v>157.9</v>
      </c>
      <c r="AC670" s="25">
        <v>197.29590000000002</v>
      </c>
      <c r="AD670" s="25">
        <v>189.70695823181578</v>
      </c>
      <c r="AE670" s="25" t="s">
        <v>96</v>
      </c>
      <c r="AF670" s="25">
        <v>148.48983272746264</v>
      </c>
    </row>
    <row r="671" spans="2:32">
      <c r="B671" s="22">
        <f t="shared" si="44"/>
        <v>44423</v>
      </c>
      <c r="C671" s="23">
        <v>126.13</v>
      </c>
      <c r="D671" s="23">
        <v>181.33760000000001</v>
      </c>
      <c r="E671" s="23">
        <v>139.99529999999999</v>
      </c>
      <c r="F671" s="23">
        <v>147.5034</v>
      </c>
      <c r="G671" s="23">
        <v>144.29</v>
      </c>
      <c r="H671" s="23">
        <v>149.22</v>
      </c>
      <c r="I671" s="23">
        <v>174.07</v>
      </c>
      <c r="J671" s="23">
        <v>158.06</v>
      </c>
      <c r="K671" s="23">
        <v>147</v>
      </c>
      <c r="L671" s="23">
        <v>149.23779999999999</v>
      </c>
      <c r="M671" s="23">
        <v>155.46</v>
      </c>
      <c r="N671" s="23" t="s">
        <v>96</v>
      </c>
      <c r="O671" s="23">
        <v>196.6</v>
      </c>
      <c r="P671" s="23">
        <v>158.54</v>
      </c>
      <c r="Q671" s="23">
        <v>146.71</v>
      </c>
      <c r="R671" s="23">
        <v>139.38</v>
      </c>
      <c r="S671" s="23">
        <v>142.76070000000001</v>
      </c>
      <c r="T671" s="23">
        <v>194.08</v>
      </c>
      <c r="U671" s="23">
        <v>128</v>
      </c>
      <c r="V671" s="23">
        <v>163.86</v>
      </c>
      <c r="W671" s="23">
        <v>144.46789999999999</v>
      </c>
      <c r="X671" s="23">
        <v>159</v>
      </c>
      <c r="Y671" s="23">
        <v>140.61779999999999</v>
      </c>
      <c r="Z671" s="23">
        <v>170.87</v>
      </c>
      <c r="AA671" s="23">
        <v>139.26</v>
      </c>
      <c r="AB671" s="23">
        <v>158.36000000000001</v>
      </c>
      <c r="AC671" s="23">
        <v>197.40199999999999</v>
      </c>
      <c r="AD671" s="23">
        <v>190.1781804708815</v>
      </c>
      <c r="AE671" s="23" t="s">
        <v>96</v>
      </c>
      <c r="AF671" s="23">
        <v>146.74729045231379</v>
      </c>
    </row>
    <row r="672" spans="2:32">
      <c r="B672" s="24">
        <f t="shared" si="44"/>
        <v>44430</v>
      </c>
      <c r="C672" s="25">
        <v>125.3</v>
      </c>
      <c r="D672" s="25">
        <v>180.94900000000001</v>
      </c>
      <c r="E672" s="25">
        <v>139.15989999999999</v>
      </c>
      <c r="F672" s="25">
        <v>142.13130000000001</v>
      </c>
      <c r="G672" s="25">
        <v>139.9</v>
      </c>
      <c r="H672" s="25">
        <v>148.67000000000002</v>
      </c>
      <c r="I672" s="25">
        <v>173.81</v>
      </c>
      <c r="J672" s="25">
        <v>155.07</v>
      </c>
      <c r="K672" s="25">
        <v>147</v>
      </c>
      <c r="L672" s="25">
        <v>148.0564</v>
      </c>
      <c r="M672" s="25">
        <v>155.37</v>
      </c>
      <c r="N672" s="25" t="s">
        <v>96</v>
      </c>
      <c r="O672" s="25">
        <v>196.31</v>
      </c>
      <c r="P672" s="25">
        <v>156.33000000000001</v>
      </c>
      <c r="Q672" s="25">
        <v>149.44</v>
      </c>
      <c r="R672" s="25">
        <v>138.9</v>
      </c>
      <c r="S672" s="25">
        <v>142.36410000000001</v>
      </c>
      <c r="T672" s="25">
        <v>193.18</v>
      </c>
      <c r="U672" s="25">
        <v>128.02000000000001</v>
      </c>
      <c r="V672" s="25">
        <v>162.62</v>
      </c>
      <c r="W672" s="25">
        <v>145.3818</v>
      </c>
      <c r="X672" s="25">
        <v>158</v>
      </c>
      <c r="Y672" s="25">
        <v>138.1112</v>
      </c>
      <c r="Z672" s="25">
        <v>171.28</v>
      </c>
      <c r="AA672" s="25">
        <v>139.89000000000001</v>
      </c>
      <c r="AB672" s="25">
        <v>159.22999999999999</v>
      </c>
      <c r="AC672" s="25">
        <v>195.31540000000001</v>
      </c>
      <c r="AD672" s="25">
        <v>186.76576894282445</v>
      </c>
      <c r="AE672" s="25" t="s">
        <v>96</v>
      </c>
      <c r="AF672" s="25">
        <v>144.92968068526065</v>
      </c>
    </row>
    <row r="673" spans="2:32">
      <c r="B673" s="22">
        <f t="shared" si="44"/>
        <v>44437</v>
      </c>
      <c r="C673" s="23">
        <v>123.34</v>
      </c>
      <c r="D673" s="23">
        <v>179.96729999999999</v>
      </c>
      <c r="E673" s="23">
        <v>132.90719999999999</v>
      </c>
      <c r="F673" s="23">
        <v>138.09989999999999</v>
      </c>
      <c r="G673" s="23">
        <v>137.21</v>
      </c>
      <c r="H673" s="23">
        <v>146.19</v>
      </c>
      <c r="I673" s="23">
        <v>171.6</v>
      </c>
      <c r="J673" s="23">
        <v>153.25</v>
      </c>
      <c r="K673" s="23">
        <v>147</v>
      </c>
      <c r="L673" s="23">
        <v>146.2816</v>
      </c>
      <c r="M673" s="23">
        <v>155.29</v>
      </c>
      <c r="N673" s="23" t="s">
        <v>96</v>
      </c>
      <c r="O673" s="23">
        <v>195.3</v>
      </c>
      <c r="P673" s="23">
        <v>154.02000000000001</v>
      </c>
      <c r="Q673" s="23">
        <v>146.58000000000001</v>
      </c>
      <c r="R673" s="23">
        <v>134.65</v>
      </c>
      <c r="S673" s="23">
        <v>135.16220000000001</v>
      </c>
      <c r="T673" s="23">
        <v>191.38</v>
      </c>
      <c r="U673" s="23">
        <v>122.33</v>
      </c>
      <c r="V673" s="23">
        <v>161.09</v>
      </c>
      <c r="W673" s="23">
        <v>140.18459999999999</v>
      </c>
      <c r="X673" s="23">
        <v>157</v>
      </c>
      <c r="Y673" s="23">
        <v>143.82599999999999</v>
      </c>
      <c r="Z673" s="23">
        <v>170.05</v>
      </c>
      <c r="AA673" s="23">
        <v>138.82</v>
      </c>
      <c r="AB673" s="23">
        <v>159.9</v>
      </c>
      <c r="AC673" s="23">
        <v>197.4272</v>
      </c>
      <c r="AD673" s="23">
        <v>186.2535998545884</v>
      </c>
      <c r="AE673" s="23" t="s">
        <v>96</v>
      </c>
      <c r="AF673" s="23">
        <v>142.06476124516868</v>
      </c>
    </row>
    <row r="674" spans="2:32">
      <c r="B674" s="24">
        <f t="shared" si="44"/>
        <v>44444</v>
      </c>
      <c r="C674" s="25">
        <v>122.79</v>
      </c>
      <c r="D674" s="25">
        <v>179.23099999999999</v>
      </c>
      <c r="E674" s="25">
        <v>132.78809999999999</v>
      </c>
      <c r="F674" s="25">
        <v>136.22730000000001</v>
      </c>
      <c r="G674" s="25">
        <v>134.66999999999999</v>
      </c>
      <c r="H674" s="25">
        <v>146.22999999999999</v>
      </c>
      <c r="I674" s="25">
        <v>171.34</v>
      </c>
      <c r="J674" s="25">
        <v>152.07</v>
      </c>
      <c r="K674" s="25">
        <v>147</v>
      </c>
      <c r="L674" s="25">
        <v>144.11609999999999</v>
      </c>
      <c r="M674" s="25">
        <v>153.29</v>
      </c>
      <c r="N674" s="25" t="s">
        <v>96</v>
      </c>
      <c r="O674" s="25">
        <v>196.81</v>
      </c>
      <c r="P674" s="25">
        <v>155.26</v>
      </c>
      <c r="Q674" s="25">
        <v>146.16</v>
      </c>
      <c r="R674" s="25">
        <v>134.22</v>
      </c>
      <c r="S674" s="25">
        <v>136.06039999999999</v>
      </c>
      <c r="T674" s="25">
        <v>191.31</v>
      </c>
      <c r="U674" s="25">
        <v>122.33</v>
      </c>
      <c r="V674" s="25">
        <v>157.84</v>
      </c>
      <c r="W674" s="25">
        <v>135.02950000000001</v>
      </c>
      <c r="X674" s="25">
        <v>156</v>
      </c>
      <c r="Y674" s="25">
        <v>155.69999999999999</v>
      </c>
      <c r="Z674" s="25">
        <v>166.07</v>
      </c>
      <c r="AA674" s="25">
        <v>139.19999999999999</v>
      </c>
      <c r="AB674" s="25">
        <v>160.62</v>
      </c>
      <c r="AC674" s="25">
        <v>198.68209999999999</v>
      </c>
      <c r="AD674" s="25">
        <v>183.56847053183841</v>
      </c>
      <c r="AE674" s="25" t="s">
        <v>96</v>
      </c>
      <c r="AF674" s="25">
        <v>140.45024263031442</v>
      </c>
    </row>
    <row r="675" spans="2:32">
      <c r="B675" s="22">
        <f t="shared" si="44"/>
        <v>44451</v>
      </c>
      <c r="C675" s="23">
        <v>118.93</v>
      </c>
      <c r="D675" s="23">
        <v>179.23099999999999</v>
      </c>
      <c r="E675" s="23">
        <v>132.18549999999999</v>
      </c>
      <c r="F675" s="23">
        <v>134.20959999999999</v>
      </c>
      <c r="G675" s="23">
        <v>132.52000000000001</v>
      </c>
      <c r="H675" s="23">
        <v>146.76</v>
      </c>
      <c r="I675" s="23">
        <v>169.13</v>
      </c>
      <c r="J675" s="23">
        <v>150.16</v>
      </c>
      <c r="K675" s="23">
        <v>147</v>
      </c>
      <c r="L675" s="23">
        <v>142.93780000000001</v>
      </c>
      <c r="M675" s="23">
        <v>151.4</v>
      </c>
      <c r="N675" s="23" t="s">
        <v>96</v>
      </c>
      <c r="O675" s="23">
        <v>195.28</v>
      </c>
      <c r="P675" s="23">
        <v>147.72</v>
      </c>
      <c r="Q675" s="23">
        <v>141.97999999999999</v>
      </c>
      <c r="R675" s="23">
        <v>131.66</v>
      </c>
      <c r="S675" s="23">
        <v>132.2176</v>
      </c>
      <c r="T675" s="23">
        <v>190.62</v>
      </c>
      <c r="U675" s="23">
        <v>118.7</v>
      </c>
      <c r="V675" s="23">
        <v>158.33000000000001</v>
      </c>
      <c r="W675" s="23">
        <v>129.98769999999999</v>
      </c>
      <c r="X675" s="23">
        <v>154</v>
      </c>
      <c r="Y675" s="23">
        <v>163.50299999999999</v>
      </c>
      <c r="Z675" s="23">
        <v>165.07</v>
      </c>
      <c r="AA675" s="23">
        <v>138.65</v>
      </c>
      <c r="AB675" s="23">
        <v>161.9</v>
      </c>
      <c r="AC675" s="23">
        <v>199.33439999999999</v>
      </c>
      <c r="AD675" s="23">
        <v>183.23818863166747</v>
      </c>
      <c r="AE675" s="23" t="s">
        <v>96</v>
      </c>
      <c r="AF675" s="23">
        <v>138.22998540687345</v>
      </c>
    </row>
    <row r="676" spans="2:32">
      <c r="B676" s="24">
        <f t="shared" si="44"/>
        <v>44458</v>
      </c>
      <c r="C676" s="25">
        <v>116.61</v>
      </c>
      <c r="D676" s="25">
        <v>178.41290000000001</v>
      </c>
      <c r="E676" s="25">
        <v>132.56139999999999</v>
      </c>
      <c r="F676" s="25">
        <v>134.3449</v>
      </c>
      <c r="G676" s="25">
        <v>132.6</v>
      </c>
      <c r="H676" s="25">
        <v>147.47999999999999</v>
      </c>
      <c r="I676" s="25">
        <v>169.13</v>
      </c>
      <c r="J676" s="25">
        <v>147.44</v>
      </c>
      <c r="K676" s="25">
        <v>146</v>
      </c>
      <c r="L676" s="25">
        <v>142.01300000000001</v>
      </c>
      <c r="M676" s="25">
        <v>151.51</v>
      </c>
      <c r="N676" s="25" t="s">
        <v>96</v>
      </c>
      <c r="O676" s="25">
        <v>196.38</v>
      </c>
      <c r="P676" s="25">
        <v>136.59</v>
      </c>
      <c r="Q676" s="25">
        <v>137.66999999999999</v>
      </c>
      <c r="R676" s="25">
        <v>132.13999999999999</v>
      </c>
      <c r="S676" s="25">
        <v>132.18690000000001</v>
      </c>
      <c r="T676" s="25">
        <v>189.26</v>
      </c>
      <c r="U676" s="25">
        <v>118.28</v>
      </c>
      <c r="V676" s="25">
        <v>157.55000000000001</v>
      </c>
      <c r="W676" s="25">
        <v>124.95480000000001</v>
      </c>
      <c r="X676" s="25">
        <v>151</v>
      </c>
      <c r="Y676" s="25">
        <v>165.5077</v>
      </c>
      <c r="Z676" s="25">
        <v>164.79</v>
      </c>
      <c r="AA676" s="25">
        <v>140.03</v>
      </c>
      <c r="AB676" s="25">
        <v>159.9</v>
      </c>
      <c r="AC676" s="25">
        <v>200.4126</v>
      </c>
      <c r="AD676" s="25">
        <v>180.79882593595923</v>
      </c>
      <c r="AE676" s="25" t="s">
        <v>96</v>
      </c>
      <c r="AF676" s="25">
        <v>136.94668876005431</v>
      </c>
    </row>
    <row r="677" spans="2:32">
      <c r="B677" s="22">
        <f t="shared" si="44"/>
        <v>44465</v>
      </c>
      <c r="C677" s="23">
        <v>115.3</v>
      </c>
      <c r="D677" s="23">
        <v>178.01</v>
      </c>
      <c r="E677" s="23">
        <v>132.30000000000001</v>
      </c>
      <c r="F677" s="23">
        <v>133.66999999999999</v>
      </c>
      <c r="G677" s="23">
        <v>132.62</v>
      </c>
      <c r="H677" s="23">
        <v>145.34</v>
      </c>
      <c r="I677" s="23">
        <v>168.48</v>
      </c>
      <c r="J677" s="23">
        <v>144.96</v>
      </c>
      <c r="K677" s="23">
        <v>144</v>
      </c>
      <c r="L677" s="23">
        <v>140.96</v>
      </c>
      <c r="M677" s="23">
        <v>151.57</v>
      </c>
      <c r="N677" s="23" t="s">
        <v>96</v>
      </c>
      <c r="O677" s="23">
        <v>197.11</v>
      </c>
      <c r="P677" s="23">
        <v>128.66</v>
      </c>
      <c r="Q677" s="23">
        <v>128.79</v>
      </c>
      <c r="R677" s="23">
        <v>132.68</v>
      </c>
      <c r="S677" s="23">
        <v>131.93</v>
      </c>
      <c r="T677" s="23">
        <v>189.17000000000002</v>
      </c>
      <c r="U677" s="23">
        <v>118.45</v>
      </c>
      <c r="V677" s="23">
        <v>158.37</v>
      </c>
      <c r="W677" s="23">
        <v>122.85</v>
      </c>
      <c r="X677" s="23">
        <v>149</v>
      </c>
      <c r="Y677" s="23">
        <v>165.62</v>
      </c>
      <c r="Z677" s="23">
        <v>164.84</v>
      </c>
      <c r="AA677" s="23">
        <v>139.58000000000001</v>
      </c>
      <c r="AB677" s="23">
        <v>160.80000000000001</v>
      </c>
      <c r="AC677" s="23">
        <v>200.73</v>
      </c>
      <c r="AD677" s="23">
        <v>180.29121875750221</v>
      </c>
      <c r="AE677" s="23" t="s">
        <v>96</v>
      </c>
      <c r="AF677" s="23">
        <v>136.09963656116159</v>
      </c>
    </row>
    <row r="678" spans="2:32">
      <c r="B678" s="24">
        <f t="shared" si="44"/>
        <v>44472</v>
      </c>
      <c r="C678" s="25">
        <v>114.93</v>
      </c>
      <c r="D678" s="25">
        <v>177.91</v>
      </c>
      <c r="E678" s="25">
        <v>132.61000000000001</v>
      </c>
      <c r="F678" s="25">
        <v>133.26</v>
      </c>
      <c r="G678" s="25">
        <v>131.97999999999999</v>
      </c>
      <c r="H678" s="25">
        <v>141.26</v>
      </c>
      <c r="I678" s="25">
        <v>166.66</v>
      </c>
      <c r="J678" s="25">
        <v>141.96</v>
      </c>
      <c r="K678" s="25">
        <v>141</v>
      </c>
      <c r="L678" s="25">
        <v>135.65</v>
      </c>
      <c r="M678" s="25">
        <v>151.53</v>
      </c>
      <c r="N678" s="25" t="s">
        <v>96</v>
      </c>
      <c r="O678" s="25">
        <v>197.97</v>
      </c>
      <c r="P678" s="25">
        <v>121.95</v>
      </c>
      <c r="Q678" s="25">
        <v>121.03</v>
      </c>
      <c r="R678" s="25">
        <v>131.09</v>
      </c>
      <c r="S678" s="25">
        <v>131.78</v>
      </c>
      <c r="T678" s="25">
        <v>188.15</v>
      </c>
      <c r="U678" s="25">
        <v>115.92</v>
      </c>
      <c r="V678" s="25">
        <v>156.47</v>
      </c>
      <c r="W678" s="25">
        <v>117.79</v>
      </c>
      <c r="X678" s="25">
        <v>145</v>
      </c>
      <c r="Y678" s="25">
        <v>162.04</v>
      </c>
      <c r="Z678" s="25">
        <v>164.05</v>
      </c>
      <c r="AA678" s="25">
        <v>141.4</v>
      </c>
      <c r="AB678" s="25">
        <v>160.63</v>
      </c>
      <c r="AC678" s="25">
        <v>201.06</v>
      </c>
      <c r="AD678" s="25">
        <v>176.8770542958186</v>
      </c>
      <c r="AE678" s="25" t="s">
        <v>96</v>
      </c>
      <c r="AF678" s="25">
        <v>134.00981179358612</v>
      </c>
    </row>
    <row r="679" spans="2:32">
      <c r="B679" s="22">
        <f t="shared" si="44"/>
        <v>44479</v>
      </c>
      <c r="C679" s="23">
        <v>111.01</v>
      </c>
      <c r="D679" s="23">
        <v>177.7482</v>
      </c>
      <c r="E679" s="23">
        <v>132.68219999999999</v>
      </c>
      <c r="F679" s="23">
        <v>133.7499</v>
      </c>
      <c r="G679" s="23">
        <v>128.87</v>
      </c>
      <c r="H679" s="23">
        <v>138.20000000000002</v>
      </c>
      <c r="I679" s="23">
        <v>165.23</v>
      </c>
      <c r="J679" s="23">
        <v>138.84</v>
      </c>
      <c r="K679" s="23">
        <v>138</v>
      </c>
      <c r="L679" s="23">
        <v>136.7859</v>
      </c>
      <c r="M679" s="23">
        <v>149.77000000000001</v>
      </c>
      <c r="N679" s="23" t="s">
        <v>96</v>
      </c>
      <c r="O679" s="23">
        <v>193.51</v>
      </c>
      <c r="P679" s="23">
        <v>115.68</v>
      </c>
      <c r="Q679" s="23">
        <v>115.14</v>
      </c>
      <c r="R679" s="23">
        <v>129.1</v>
      </c>
      <c r="S679" s="23">
        <v>131.49610000000001</v>
      </c>
      <c r="T679" s="23">
        <v>186.33</v>
      </c>
      <c r="U679" s="23">
        <v>114.01</v>
      </c>
      <c r="V679" s="23">
        <v>152.77000000000001</v>
      </c>
      <c r="W679" s="23">
        <v>121.10590000000001</v>
      </c>
      <c r="X679" s="23">
        <v>140.95000000000002</v>
      </c>
      <c r="Y679" s="23">
        <v>155.48500000000001</v>
      </c>
      <c r="Z679" s="23">
        <v>160.83000000000001</v>
      </c>
      <c r="AA679" s="23">
        <v>136.92000000000002</v>
      </c>
      <c r="AB679" s="23">
        <v>160.69</v>
      </c>
      <c r="AC679" s="23">
        <v>199.7492</v>
      </c>
      <c r="AD679" s="23">
        <v>179.23637333530158</v>
      </c>
      <c r="AE679" s="23" t="s">
        <v>96</v>
      </c>
      <c r="AF679" s="23">
        <v>132.41288962707617</v>
      </c>
    </row>
    <row r="680" spans="2:32">
      <c r="B680" s="24">
        <f t="shared" si="44"/>
        <v>44486</v>
      </c>
      <c r="C680" s="25">
        <v>109.02</v>
      </c>
      <c r="D680" s="25">
        <v>177.42100000000002</v>
      </c>
      <c r="E680" s="25">
        <v>131.63560000000001</v>
      </c>
      <c r="F680" s="25">
        <v>132.24540000000002</v>
      </c>
      <c r="G680" s="25">
        <v>127.7</v>
      </c>
      <c r="H680" s="25">
        <v>137.78</v>
      </c>
      <c r="I680" s="25">
        <v>158.34</v>
      </c>
      <c r="J680" s="25">
        <v>134.85</v>
      </c>
      <c r="K680" s="25">
        <v>136</v>
      </c>
      <c r="L680" s="25">
        <v>132.27760000000001</v>
      </c>
      <c r="M680" s="25">
        <v>147.80000000000001</v>
      </c>
      <c r="N680" s="25" t="s">
        <v>96</v>
      </c>
      <c r="O680" s="25">
        <v>196.26</v>
      </c>
      <c r="P680" s="25">
        <v>108.12</v>
      </c>
      <c r="Q680" s="25">
        <v>108.18</v>
      </c>
      <c r="R680" s="25">
        <v>127.06</v>
      </c>
      <c r="S680" s="25">
        <v>125.5441</v>
      </c>
      <c r="T680" s="25">
        <v>184.69</v>
      </c>
      <c r="U680" s="25">
        <v>113.92</v>
      </c>
      <c r="V680" s="25">
        <v>153.20000000000002</v>
      </c>
      <c r="W680" s="25">
        <v>117.8408</v>
      </c>
      <c r="X680" s="25">
        <v>136.71</v>
      </c>
      <c r="Y680" s="25">
        <v>146.05440000000002</v>
      </c>
      <c r="Z680" s="25">
        <v>159.76</v>
      </c>
      <c r="AA680" s="25">
        <v>134.37</v>
      </c>
      <c r="AB680" s="25">
        <v>159.6</v>
      </c>
      <c r="AC680" s="25">
        <v>201.9742</v>
      </c>
      <c r="AD680" s="25">
        <v>175.84580996162117</v>
      </c>
      <c r="AE680" s="25" t="s">
        <v>96</v>
      </c>
      <c r="AF680" s="25">
        <v>130.29389424422854</v>
      </c>
    </row>
    <row r="681" spans="2:32">
      <c r="B681" s="22">
        <f t="shared" si="44"/>
        <v>44493</v>
      </c>
      <c r="C681" s="23">
        <v>108.94</v>
      </c>
      <c r="D681" s="23">
        <v>176.86880000000002</v>
      </c>
      <c r="E681" s="23">
        <v>130.75700000000001</v>
      </c>
      <c r="F681" s="23">
        <v>130.63810000000001</v>
      </c>
      <c r="G681" s="23">
        <v>127.77</v>
      </c>
      <c r="H681" s="23">
        <v>137.78</v>
      </c>
      <c r="I681" s="23">
        <v>163.54</v>
      </c>
      <c r="J681" s="23">
        <v>130.5</v>
      </c>
      <c r="K681" s="23">
        <v>134</v>
      </c>
      <c r="L681" s="23">
        <v>140.65819999999999</v>
      </c>
      <c r="M681" s="23">
        <v>147.75</v>
      </c>
      <c r="N681" s="23" t="s">
        <v>96</v>
      </c>
      <c r="O681" s="23">
        <v>194.52</v>
      </c>
      <c r="P681" s="23">
        <v>101.49000000000001</v>
      </c>
      <c r="Q681" s="23">
        <v>107.67</v>
      </c>
      <c r="R681" s="23">
        <v>127.55</v>
      </c>
      <c r="S681" s="23">
        <v>124.87050000000001</v>
      </c>
      <c r="T681" s="23">
        <v>180.57</v>
      </c>
      <c r="U681" s="23">
        <v>114.07000000000001</v>
      </c>
      <c r="V681" s="23">
        <v>152.51</v>
      </c>
      <c r="W681" s="23">
        <v>117.6451</v>
      </c>
      <c r="X681" s="23">
        <v>133.47</v>
      </c>
      <c r="Y681" s="23">
        <v>140.8853</v>
      </c>
      <c r="Z681" s="23">
        <v>160.47</v>
      </c>
      <c r="AA681" s="23">
        <v>131.56</v>
      </c>
      <c r="AB681" s="23">
        <v>160.54</v>
      </c>
      <c r="AC681" s="23">
        <v>203.18110000000001</v>
      </c>
      <c r="AD681" s="23">
        <v>177.37811836495578</v>
      </c>
      <c r="AE681" s="23" t="s">
        <v>96</v>
      </c>
      <c r="AF681" s="23">
        <v>129.46550741669276</v>
      </c>
    </row>
    <row r="682" spans="2:32">
      <c r="B682" s="24">
        <f t="shared" si="44"/>
        <v>44500</v>
      </c>
      <c r="C682" s="25">
        <v>108.89</v>
      </c>
      <c r="D682" s="25">
        <v>176.8586</v>
      </c>
      <c r="E682" s="25">
        <v>129.5504</v>
      </c>
      <c r="F682" s="25">
        <v>130.11779999999999</v>
      </c>
      <c r="G682" s="25">
        <v>127.53</v>
      </c>
      <c r="H682" s="25">
        <v>136.18</v>
      </c>
      <c r="I682" s="25">
        <v>162.63</v>
      </c>
      <c r="J682" s="25">
        <v>128.52000000000001</v>
      </c>
      <c r="K682" s="25">
        <v>132</v>
      </c>
      <c r="L682" s="25">
        <v>138.5104</v>
      </c>
      <c r="M682" s="25">
        <v>145.76</v>
      </c>
      <c r="N682" s="25" t="s">
        <v>96</v>
      </c>
      <c r="O682" s="25">
        <v>194.22</v>
      </c>
      <c r="P682" s="25">
        <v>95.45</v>
      </c>
      <c r="Q682" s="25">
        <v>100.16</v>
      </c>
      <c r="R682" s="25">
        <v>128.41</v>
      </c>
      <c r="S682" s="25">
        <v>125.2966</v>
      </c>
      <c r="T682" s="25">
        <v>177.44</v>
      </c>
      <c r="U682" s="25">
        <v>113.86</v>
      </c>
      <c r="V682" s="25">
        <v>150.35</v>
      </c>
      <c r="W682" s="25">
        <v>116.2347</v>
      </c>
      <c r="X682" s="25">
        <v>130.69</v>
      </c>
      <c r="Y682" s="25">
        <v>139.26759999999999</v>
      </c>
      <c r="Z682" s="25">
        <v>160.34</v>
      </c>
      <c r="AA682" s="25">
        <v>131.61000000000001</v>
      </c>
      <c r="AB682" s="25">
        <v>161.35</v>
      </c>
      <c r="AC682" s="25">
        <v>204.3613</v>
      </c>
      <c r="AD682" s="25">
        <v>171.50152552307824</v>
      </c>
      <c r="AE682" s="25" t="s">
        <v>96</v>
      </c>
      <c r="AF682" s="25">
        <v>128.53287878408025</v>
      </c>
    </row>
    <row r="683" spans="2:32">
      <c r="B683" s="22">
        <f t="shared" si="44"/>
        <v>44507</v>
      </c>
      <c r="C683" s="23">
        <v>108.83</v>
      </c>
      <c r="D683" s="23">
        <v>176.69500000000002</v>
      </c>
      <c r="E683" s="23">
        <v>130.45480000000001</v>
      </c>
      <c r="F683" s="23">
        <v>129.73070000000001</v>
      </c>
      <c r="G683" s="23">
        <v>127.26</v>
      </c>
      <c r="H683" s="23">
        <v>138.63</v>
      </c>
      <c r="I683" s="23">
        <v>157.30000000000001</v>
      </c>
      <c r="J683" s="23">
        <v>126.49000000000001</v>
      </c>
      <c r="K683" s="23">
        <v>133</v>
      </c>
      <c r="L683" s="23">
        <v>136.2253</v>
      </c>
      <c r="M683" s="23">
        <v>143.47999999999999</v>
      </c>
      <c r="N683" s="23" t="s">
        <v>96</v>
      </c>
      <c r="O683" s="23">
        <v>193.21</v>
      </c>
      <c r="P683" s="23">
        <v>93.710000000000008</v>
      </c>
      <c r="Q683" s="23">
        <v>100.59</v>
      </c>
      <c r="R683" s="23">
        <v>126.8</v>
      </c>
      <c r="S683" s="23">
        <v>125.11760000000001</v>
      </c>
      <c r="T683" s="23">
        <v>178.48</v>
      </c>
      <c r="U683" s="23">
        <v>114.65</v>
      </c>
      <c r="V683" s="23">
        <v>147</v>
      </c>
      <c r="W683" s="23">
        <v>117.96090000000001</v>
      </c>
      <c r="X683" s="23">
        <v>129.75</v>
      </c>
      <c r="Y683" s="23">
        <v>139.78540000000001</v>
      </c>
      <c r="Z683" s="23">
        <v>153.62</v>
      </c>
      <c r="AA683" s="23">
        <v>133.36000000000001</v>
      </c>
      <c r="AB683" s="23">
        <v>162.08000000000001</v>
      </c>
      <c r="AC683" s="23">
        <v>205.84610000000001</v>
      </c>
      <c r="AD683" s="23">
        <v>172.39434457510058</v>
      </c>
      <c r="AE683" s="23" t="s">
        <v>96</v>
      </c>
      <c r="AF683" s="23">
        <v>128.54680393815943</v>
      </c>
    </row>
    <row r="684" spans="2:32">
      <c r="B684" s="24">
        <f t="shared" si="44"/>
        <v>44514</v>
      </c>
      <c r="C684" s="25">
        <v>109.4</v>
      </c>
      <c r="D684" s="25">
        <v>176.69500000000002</v>
      </c>
      <c r="E684" s="25">
        <v>131.2329</v>
      </c>
      <c r="F684" s="25">
        <v>130.0171</v>
      </c>
      <c r="G684" s="25">
        <v>127.59</v>
      </c>
      <c r="H684" s="25">
        <v>138.33000000000001</v>
      </c>
      <c r="I684" s="25">
        <v>159.12</v>
      </c>
      <c r="J684" s="25">
        <v>126.3</v>
      </c>
      <c r="K684" s="25">
        <v>133</v>
      </c>
      <c r="L684" s="25">
        <v>137.17270000000002</v>
      </c>
      <c r="M684" s="25">
        <v>143.5</v>
      </c>
      <c r="N684" s="25" t="s">
        <v>96</v>
      </c>
      <c r="O684" s="25">
        <v>190.69</v>
      </c>
      <c r="P684" s="25">
        <v>96.43</v>
      </c>
      <c r="Q684" s="25">
        <v>99.86</v>
      </c>
      <c r="R684" s="25">
        <v>127.09</v>
      </c>
      <c r="S684" s="25">
        <v>123.77560000000001</v>
      </c>
      <c r="T684" s="25">
        <v>176.19</v>
      </c>
      <c r="U684" s="25">
        <v>113.92</v>
      </c>
      <c r="V684" s="25">
        <v>148.09</v>
      </c>
      <c r="W684" s="25">
        <v>118.73440000000001</v>
      </c>
      <c r="X684" s="25">
        <v>129.75</v>
      </c>
      <c r="Y684" s="25">
        <v>141.39270000000002</v>
      </c>
      <c r="Z684" s="25">
        <v>155.13</v>
      </c>
      <c r="AA684" s="25">
        <v>131.42000000000002</v>
      </c>
      <c r="AB684" s="25">
        <v>162.04</v>
      </c>
      <c r="AC684" s="25">
        <v>204.3527</v>
      </c>
      <c r="AD684" s="25">
        <v>170.29268219328685</v>
      </c>
      <c r="AE684" s="25" t="s">
        <v>96</v>
      </c>
      <c r="AF684" s="25">
        <v>128.69304430168179</v>
      </c>
    </row>
    <row r="685" spans="2:32">
      <c r="B685" s="22">
        <f t="shared" si="44"/>
        <v>44521</v>
      </c>
      <c r="C685" s="23">
        <v>110.21000000000001</v>
      </c>
      <c r="D685" s="23">
        <v>176.41890000000001</v>
      </c>
      <c r="E685" s="23">
        <v>131.64709999999999</v>
      </c>
      <c r="F685" s="23">
        <v>129.358</v>
      </c>
      <c r="G685" s="23">
        <v>127.57000000000001</v>
      </c>
      <c r="H685" s="23">
        <v>140.15</v>
      </c>
      <c r="I685" s="23">
        <v>157.95000000000002</v>
      </c>
      <c r="J685" s="23">
        <v>126.49000000000001</v>
      </c>
      <c r="K685" s="23">
        <v>133</v>
      </c>
      <c r="L685" s="23">
        <v>132.17189999999999</v>
      </c>
      <c r="M685" s="23">
        <v>143.22</v>
      </c>
      <c r="N685" s="23" t="s">
        <v>96</v>
      </c>
      <c r="O685" s="23">
        <v>187.46</v>
      </c>
      <c r="P685" s="23">
        <v>97.44</v>
      </c>
      <c r="Q685" s="23">
        <v>103.24000000000001</v>
      </c>
      <c r="R685" s="23">
        <v>128</v>
      </c>
      <c r="S685" s="23">
        <v>124.77670000000001</v>
      </c>
      <c r="T685" s="23">
        <v>174.02</v>
      </c>
      <c r="U685" s="23">
        <v>113.66</v>
      </c>
      <c r="V685" s="23">
        <v>146.6</v>
      </c>
      <c r="W685" s="23">
        <v>117.8404</v>
      </c>
      <c r="X685" s="23">
        <v>130</v>
      </c>
      <c r="Y685" s="23">
        <v>146.94150000000002</v>
      </c>
      <c r="Z685" s="23">
        <v>153.91</v>
      </c>
      <c r="AA685" s="23">
        <v>130.03</v>
      </c>
      <c r="AB685" s="23">
        <v>163.72999999999999</v>
      </c>
      <c r="AC685" s="23">
        <v>202.16830000000002</v>
      </c>
      <c r="AD685" s="23">
        <v>172.88042724606893</v>
      </c>
      <c r="AE685" s="23" t="s">
        <v>96</v>
      </c>
      <c r="AF685" s="23">
        <v>128.58707302830877</v>
      </c>
    </row>
    <row r="686" spans="2:32">
      <c r="B686" s="24">
        <f t="shared" si="44"/>
        <v>44528</v>
      </c>
      <c r="C686" s="25">
        <v>110.08</v>
      </c>
      <c r="D686" s="25">
        <v>175.85640000000001</v>
      </c>
      <c r="E686" s="25">
        <v>130.64400000000001</v>
      </c>
      <c r="F686" s="25">
        <v>129.63040000000001</v>
      </c>
      <c r="G686" s="25">
        <v>127.29</v>
      </c>
      <c r="H686" s="25">
        <v>138.13</v>
      </c>
      <c r="I686" s="25">
        <v>157.69</v>
      </c>
      <c r="J686" s="25">
        <v>125.56</v>
      </c>
      <c r="K686" s="25">
        <v>134</v>
      </c>
      <c r="L686" s="25">
        <v>133.0975</v>
      </c>
      <c r="M686" s="25">
        <v>143.36000000000001</v>
      </c>
      <c r="N686" s="25" t="s">
        <v>96</v>
      </c>
      <c r="O686" s="25">
        <v>188.4</v>
      </c>
      <c r="P686" s="25">
        <v>105.99</v>
      </c>
      <c r="Q686" s="25">
        <v>106.71</v>
      </c>
      <c r="R686" s="25">
        <v>129.16999999999999</v>
      </c>
      <c r="S686" s="25">
        <v>124.8134</v>
      </c>
      <c r="T686" s="25">
        <v>173.76</v>
      </c>
      <c r="U686" s="25">
        <v>114.07</v>
      </c>
      <c r="V686" s="25">
        <v>148.57</v>
      </c>
      <c r="W686" s="25">
        <v>117.9881</v>
      </c>
      <c r="X686" s="25">
        <v>129</v>
      </c>
      <c r="Y686" s="25">
        <v>153.70259999999999</v>
      </c>
      <c r="Z686" s="25">
        <v>155.56</v>
      </c>
      <c r="AA686" s="25">
        <v>130.08000000000001</v>
      </c>
      <c r="AB686" s="25">
        <v>163.30000000000001</v>
      </c>
      <c r="AC686" s="25">
        <v>200.34110000000001</v>
      </c>
      <c r="AD686" s="25">
        <v>171.96432267016792</v>
      </c>
      <c r="AE686" s="25" t="s">
        <v>96</v>
      </c>
      <c r="AF686" s="25">
        <v>128.70707373863991</v>
      </c>
    </row>
    <row r="687" spans="2:32">
      <c r="B687" s="22">
        <f t="shared" si="44"/>
        <v>44535</v>
      </c>
      <c r="C687" s="23">
        <v>110.2</v>
      </c>
      <c r="D687" s="23">
        <v>175.7235</v>
      </c>
      <c r="E687" s="23">
        <v>130.2758</v>
      </c>
      <c r="F687" s="23">
        <v>129.36369999999999</v>
      </c>
      <c r="G687" s="23">
        <v>126.66</v>
      </c>
      <c r="H687" s="23">
        <v>136.69</v>
      </c>
      <c r="I687" s="23">
        <v>158.6</v>
      </c>
      <c r="J687" s="23">
        <v>126.01</v>
      </c>
      <c r="K687" s="23">
        <v>134</v>
      </c>
      <c r="L687" s="23">
        <v>136.4631</v>
      </c>
      <c r="M687" s="23">
        <v>143.65</v>
      </c>
      <c r="N687" s="23" t="s">
        <v>96</v>
      </c>
      <c r="O687" s="23">
        <v>191.36</v>
      </c>
      <c r="P687" s="23">
        <v>128</v>
      </c>
      <c r="Q687" s="23">
        <v>122.27</v>
      </c>
      <c r="R687" s="23">
        <v>126.60000000000001</v>
      </c>
      <c r="S687" s="23">
        <v>126.8991</v>
      </c>
      <c r="T687" s="23">
        <v>173.91</v>
      </c>
      <c r="U687" s="23">
        <v>113.74000000000001</v>
      </c>
      <c r="V687" s="23">
        <v>148.14000000000001</v>
      </c>
      <c r="W687" s="23">
        <v>121.03450000000001</v>
      </c>
      <c r="X687" s="23">
        <v>129</v>
      </c>
      <c r="Y687" s="23">
        <v>157.13720000000001</v>
      </c>
      <c r="Z687" s="23">
        <v>153.43</v>
      </c>
      <c r="AA687" s="23">
        <v>132.55000000000001</v>
      </c>
      <c r="AB687" s="23">
        <v>166.85</v>
      </c>
      <c r="AC687" s="23">
        <v>199.3049</v>
      </c>
      <c r="AD687" s="23">
        <v>169.48841840072518</v>
      </c>
      <c r="AE687" s="23" t="s">
        <v>96</v>
      </c>
      <c r="AF687" s="23">
        <v>129.27506586232107</v>
      </c>
    </row>
    <row r="688" spans="2:32">
      <c r="B688" s="24">
        <f t="shared" si="44"/>
        <v>44542</v>
      </c>
      <c r="C688" s="25">
        <v>109.92</v>
      </c>
      <c r="D688" s="25">
        <v>175.68260000000001</v>
      </c>
      <c r="E688" s="25">
        <v>131.27459999999999</v>
      </c>
      <c r="F688" s="25">
        <v>129.63589999999999</v>
      </c>
      <c r="G688" s="25">
        <v>129.25</v>
      </c>
      <c r="H688" s="25">
        <v>139.54</v>
      </c>
      <c r="I688" s="25">
        <v>158.75</v>
      </c>
      <c r="J688" s="25">
        <v>123.88000000000001</v>
      </c>
      <c r="K688" s="25">
        <v>135</v>
      </c>
      <c r="L688" s="25">
        <v>137.92760000000001</v>
      </c>
      <c r="M688" s="25">
        <v>143.47</v>
      </c>
      <c r="N688" s="25" t="s">
        <v>96</v>
      </c>
      <c r="O688" s="25">
        <v>190.44</v>
      </c>
      <c r="P688" s="25">
        <v>141.52000000000001</v>
      </c>
      <c r="Q688" s="25">
        <v>128.94</v>
      </c>
      <c r="R688" s="25">
        <v>128.19</v>
      </c>
      <c r="S688" s="25">
        <v>125.5622</v>
      </c>
      <c r="T688" s="25">
        <v>170.97</v>
      </c>
      <c r="U688" s="25">
        <v>113.62</v>
      </c>
      <c r="V688" s="25">
        <v>149.12</v>
      </c>
      <c r="W688" s="25">
        <v>128.04850000000002</v>
      </c>
      <c r="X688" s="25">
        <v>130</v>
      </c>
      <c r="Y688" s="25">
        <v>157.4622</v>
      </c>
      <c r="Z688" s="25">
        <v>154.12</v>
      </c>
      <c r="AA688" s="25">
        <v>134.5</v>
      </c>
      <c r="AB688" s="25">
        <v>166.4</v>
      </c>
      <c r="AC688" s="25">
        <v>198.75980000000001</v>
      </c>
      <c r="AD688" s="25">
        <v>168.61086271397039</v>
      </c>
      <c r="AE688" s="25" t="s">
        <v>96</v>
      </c>
      <c r="AF688" s="25">
        <v>131.04802040112816</v>
      </c>
    </row>
    <row r="689" spans="2:32">
      <c r="B689" s="22">
        <f t="shared" si="44"/>
        <v>44549</v>
      </c>
      <c r="C689" s="23">
        <v>111.63</v>
      </c>
      <c r="D689" s="23">
        <v>175.96890000000002</v>
      </c>
      <c r="E689" s="23">
        <v>132.44300000000001</v>
      </c>
      <c r="F689" s="23">
        <v>132.72810000000001</v>
      </c>
      <c r="G689" s="23">
        <v>130.28</v>
      </c>
      <c r="H689" s="23">
        <v>140.97999999999999</v>
      </c>
      <c r="I689" s="23">
        <v>159.12</v>
      </c>
      <c r="J689" s="23">
        <v>126.07000000000001</v>
      </c>
      <c r="K689" s="23">
        <v>135</v>
      </c>
      <c r="L689" s="23">
        <v>140.39940000000001</v>
      </c>
      <c r="M689" s="23">
        <v>143.77000000000001</v>
      </c>
      <c r="N689" s="23" t="s">
        <v>96</v>
      </c>
      <c r="O689" s="23">
        <v>191.4</v>
      </c>
      <c r="P689" s="23">
        <v>146.38</v>
      </c>
      <c r="Q689" s="23">
        <v>141.72999999999999</v>
      </c>
      <c r="R689" s="23">
        <v>129.33000000000001</v>
      </c>
      <c r="S689" s="23">
        <v>131.85400000000001</v>
      </c>
      <c r="T689" s="23">
        <v>169.73</v>
      </c>
      <c r="U689" s="23">
        <v>113.71000000000001</v>
      </c>
      <c r="V689" s="23">
        <v>148.53</v>
      </c>
      <c r="W689" s="23">
        <v>131.15300000000002</v>
      </c>
      <c r="X689" s="23">
        <v>131</v>
      </c>
      <c r="Y689" s="23">
        <v>155.6961</v>
      </c>
      <c r="Z689" s="23">
        <v>154.86000000000001</v>
      </c>
      <c r="AA689" s="23">
        <v>138.92000000000002</v>
      </c>
      <c r="AB689" s="23">
        <v>167.96</v>
      </c>
      <c r="AC689" s="23">
        <v>200.9973</v>
      </c>
      <c r="AD689" s="23">
        <v>169.71291199804057</v>
      </c>
      <c r="AE689" s="23" t="s">
        <v>96</v>
      </c>
      <c r="AF689" s="23">
        <v>132.59085983495248</v>
      </c>
    </row>
    <row r="690" spans="2:32">
      <c r="B690" s="24">
        <f t="shared" si="44"/>
        <v>44556</v>
      </c>
      <c r="C690" s="25">
        <v>112.03</v>
      </c>
      <c r="D690" s="25">
        <v>176.13250000000002</v>
      </c>
      <c r="E690" s="25">
        <v>132.8563</v>
      </c>
      <c r="F690" s="25">
        <v>129.3674</v>
      </c>
      <c r="G690" s="25">
        <v>130.65</v>
      </c>
      <c r="H690" s="25">
        <v>143.97</v>
      </c>
      <c r="I690" s="25">
        <v>161.72</v>
      </c>
      <c r="J690" s="25">
        <v>127.28</v>
      </c>
      <c r="K690" s="25">
        <v>135</v>
      </c>
      <c r="L690" s="25">
        <v>133.83330000000001</v>
      </c>
      <c r="M690" s="25">
        <v>143.57</v>
      </c>
      <c r="N690" s="25" t="s">
        <v>96</v>
      </c>
      <c r="O690" s="25">
        <v>192.67000000000002</v>
      </c>
      <c r="P690" s="25">
        <v>148.38</v>
      </c>
      <c r="Q690" s="25">
        <v>141.74</v>
      </c>
      <c r="R690" s="25">
        <v>128.42000000000002</v>
      </c>
      <c r="S690" s="25">
        <v>131.506</v>
      </c>
      <c r="T690" s="25">
        <v>170.71</v>
      </c>
      <c r="U690" s="25">
        <v>114.01</v>
      </c>
      <c r="V690" s="25">
        <v>147.78</v>
      </c>
      <c r="W690" s="25">
        <v>128.06300000000002</v>
      </c>
      <c r="X690" s="25">
        <v>131</v>
      </c>
      <c r="Y690" s="25">
        <v>152.0164</v>
      </c>
      <c r="Z690" s="25">
        <v>154.29</v>
      </c>
      <c r="AA690" s="25">
        <v>138.42000000000002</v>
      </c>
      <c r="AB690" s="25">
        <v>167.02</v>
      </c>
      <c r="AC690" s="25">
        <v>196.7243</v>
      </c>
      <c r="AD690" s="25">
        <v>171.06160893128191</v>
      </c>
      <c r="AE690" s="25" t="s">
        <v>96</v>
      </c>
      <c r="AF690" s="25">
        <v>131.95828684842789</v>
      </c>
    </row>
    <row r="691" spans="2:32">
      <c r="B691" s="22">
        <f t="shared" si="44"/>
        <v>44563</v>
      </c>
      <c r="C691" s="23">
        <v>112.29</v>
      </c>
      <c r="D691" s="23">
        <v>176.20410000000001</v>
      </c>
      <c r="E691" s="23">
        <v>132.92959999999999</v>
      </c>
      <c r="F691" s="23">
        <v>128.2894</v>
      </c>
      <c r="G691" s="23">
        <v>130.57</v>
      </c>
      <c r="H691" s="23">
        <v>139.93</v>
      </c>
      <c r="I691" s="23">
        <v>163.15</v>
      </c>
      <c r="J691" s="23">
        <v>126.29</v>
      </c>
      <c r="K691" s="23">
        <v>136</v>
      </c>
      <c r="L691" s="23">
        <v>135.8665</v>
      </c>
      <c r="M691" s="23">
        <v>143.39000000000001</v>
      </c>
      <c r="N691" s="23" t="s">
        <v>96</v>
      </c>
      <c r="O691" s="23">
        <v>192.01</v>
      </c>
      <c r="P691" s="23">
        <v>138.61000000000001</v>
      </c>
      <c r="Q691" s="23">
        <v>141.20000000000002</v>
      </c>
      <c r="R691" s="23">
        <v>129.49</v>
      </c>
      <c r="S691" s="23">
        <v>131.36950000000002</v>
      </c>
      <c r="T691" s="23">
        <v>164.69</v>
      </c>
      <c r="U691" s="23">
        <v>114.02</v>
      </c>
      <c r="V691" s="23">
        <v>149.27000000000001</v>
      </c>
      <c r="W691" s="23">
        <v>127.232</v>
      </c>
      <c r="X691" s="23">
        <v>130</v>
      </c>
      <c r="Y691" s="23">
        <v>149.90630000000002</v>
      </c>
      <c r="Z691" s="23">
        <v>154.82</v>
      </c>
      <c r="AA691" s="23">
        <v>140.86000000000001</v>
      </c>
      <c r="AB691" s="23">
        <v>167.34</v>
      </c>
      <c r="AC691" s="23">
        <v>198.18390000000002</v>
      </c>
      <c r="AD691" s="23">
        <v>170.79691988021756</v>
      </c>
      <c r="AE691" s="23" t="s">
        <v>96</v>
      </c>
      <c r="AF691" s="23">
        <v>131.71649101640025</v>
      </c>
    </row>
    <row r="692" spans="2:32">
      <c r="B692" s="24">
        <f t="shared" si="44"/>
        <v>44570</v>
      </c>
      <c r="C692" s="25">
        <v>112.45</v>
      </c>
      <c r="D692" s="25">
        <v>176.14280000000002</v>
      </c>
      <c r="E692" s="25">
        <v>133.4161</v>
      </c>
      <c r="F692" s="25">
        <v>130.14230000000001</v>
      </c>
      <c r="G692" s="25">
        <v>130.71</v>
      </c>
      <c r="H692" s="25">
        <v>141.34</v>
      </c>
      <c r="I692" s="25">
        <v>160.68</v>
      </c>
      <c r="J692" s="25">
        <v>126.83</v>
      </c>
      <c r="K692" s="25">
        <v>136</v>
      </c>
      <c r="L692" s="25">
        <v>140.43989999999999</v>
      </c>
      <c r="M692" s="25">
        <v>142.72</v>
      </c>
      <c r="N692" s="25" t="s">
        <v>96</v>
      </c>
      <c r="O692" s="25">
        <v>182.63</v>
      </c>
      <c r="P692" s="25">
        <v>127.91</v>
      </c>
      <c r="Q692" s="25">
        <v>135.84</v>
      </c>
      <c r="R692" s="25">
        <v>129.85</v>
      </c>
      <c r="S692" s="25">
        <v>137.2107</v>
      </c>
      <c r="T692" s="25">
        <v>198.11</v>
      </c>
      <c r="U692" s="25">
        <v>113.85000000000001</v>
      </c>
      <c r="V692" s="25">
        <v>148.88</v>
      </c>
      <c r="W692" s="25">
        <v>128.2227</v>
      </c>
      <c r="X692" s="25">
        <v>130.36000000000001</v>
      </c>
      <c r="Y692" s="25">
        <v>144.27340000000001</v>
      </c>
      <c r="Z692" s="25">
        <v>153.61000000000001</v>
      </c>
      <c r="AA692" s="25">
        <v>140.72999999999999</v>
      </c>
      <c r="AB692" s="25">
        <v>173.37</v>
      </c>
      <c r="AC692" s="25">
        <v>198.9838</v>
      </c>
      <c r="AD692" s="25">
        <v>169.92727645191025</v>
      </c>
      <c r="AE692" s="25" t="s">
        <v>96</v>
      </c>
      <c r="AF692" s="25">
        <v>132.20089234304814</v>
      </c>
    </row>
    <row r="693" spans="2:32">
      <c r="B693" s="22">
        <f t="shared" si="44"/>
        <v>44577</v>
      </c>
      <c r="C693" s="23">
        <v>112.8</v>
      </c>
      <c r="D693" s="23">
        <v>176.06610000000001</v>
      </c>
      <c r="E693" s="23">
        <v>134.37380000000002</v>
      </c>
      <c r="F693" s="23">
        <v>129.0283</v>
      </c>
      <c r="G693" s="23">
        <v>130.19999999999999</v>
      </c>
      <c r="H693" s="23">
        <v>144.81</v>
      </c>
      <c r="I693" s="23">
        <v>157.72999999999999</v>
      </c>
      <c r="J693" s="23">
        <v>130.33000000000001</v>
      </c>
      <c r="K693" s="23">
        <v>135</v>
      </c>
      <c r="L693" s="23">
        <v>137.71890000000002</v>
      </c>
      <c r="M693" s="23">
        <v>141.02000000000001</v>
      </c>
      <c r="N693" s="23" t="s">
        <v>96</v>
      </c>
      <c r="O693" s="23">
        <v>183.26</v>
      </c>
      <c r="P693" s="23">
        <v>125.91</v>
      </c>
      <c r="Q693" s="23">
        <v>130.51</v>
      </c>
      <c r="R693" s="23">
        <v>129.77000000000001</v>
      </c>
      <c r="S693" s="23">
        <v>137.64750000000001</v>
      </c>
      <c r="T693" s="23">
        <v>199.82</v>
      </c>
      <c r="U693" s="23">
        <v>114.09</v>
      </c>
      <c r="V693" s="23">
        <v>148.97999999999999</v>
      </c>
      <c r="W693" s="23">
        <v>129.88330000000002</v>
      </c>
      <c r="X693" s="23">
        <v>130.36000000000001</v>
      </c>
      <c r="Y693" s="23">
        <v>138.8366</v>
      </c>
      <c r="Z693" s="23">
        <v>153.36000000000001</v>
      </c>
      <c r="AA693" s="23">
        <v>142.43</v>
      </c>
      <c r="AB693" s="23">
        <v>172.47</v>
      </c>
      <c r="AC693" s="23">
        <v>198.7099</v>
      </c>
      <c r="AD693" s="23">
        <v>169.88301991434469</v>
      </c>
      <c r="AE693" s="23" t="s">
        <v>96</v>
      </c>
      <c r="AF693" s="23">
        <v>132.36306383578813</v>
      </c>
    </row>
    <row r="694" spans="2:32">
      <c r="B694" s="24">
        <f t="shared" si="44"/>
        <v>44584</v>
      </c>
      <c r="C694" s="25">
        <v>112.72</v>
      </c>
      <c r="D694" s="25">
        <v>175.8973</v>
      </c>
      <c r="E694" s="25">
        <v>133.7193</v>
      </c>
      <c r="F694" s="25">
        <v>129.79859999999999</v>
      </c>
      <c r="G694" s="25">
        <v>129.02000000000001</v>
      </c>
      <c r="H694" s="25">
        <v>141.39000000000001</v>
      </c>
      <c r="I694" s="25">
        <v>155.74</v>
      </c>
      <c r="J694" s="25">
        <v>131.91</v>
      </c>
      <c r="K694" s="25">
        <v>136</v>
      </c>
      <c r="L694" s="25">
        <v>136.34470000000002</v>
      </c>
      <c r="M694" s="25">
        <v>140.20000000000002</v>
      </c>
      <c r="N694" s="25" t="s">
        <v>96</v>
      </c>
      <c r="O694" s="25">
        <v>184.8</v>
      </c>
      <c r="P694" s="25">
        <v>120.86</v>
      </c>
      <c r="Q694" s="25">
        <v>129.11000000000001</v>
      </c>
      <c r="R694" s="25">
        <v>128.77000000000001</v>
      </c>
      <c r="S694" s="25">
        <v>136.5472</v>
      </c>
      <c r="T694" s="25">
        <v>200.93</v>
      </c>
      <c r="U694" s="25">
        <v>111.14</v>
      </c>
      <c r="V694" s="25">
        <v>147.4</v>
      </c>
      <c r="W694" s="25">
        <v>129.10420000000002</v>
      </c>
      <c r="X694" s="25">
        <v>128.42000000000002</v>
      </c>
      <c r="Y694" s="25">
        <v>134.28110000000001</v>
      </c>
      <c r="Z694" s="25">
        <v>153.61000000000001</v>
      </c>
      <c r="AA694" s="25">
        <v>141.5</v>
      </c>
      <c r="AB694" s="25">
        <v>173.82</v>
      </c>
      <c r="AC694" s="25">
        <v>197.0497</v>
      </c>
      <c r="AD694" s="25">
        <v>171.10357890198188</v>
      </c>
      <c r="AE694" s="25" t="s">
        <v>96</v>
      </c>
      <c r="AF694" s="25">
        <v>131.56534857411469</v>
      </c>
    </row>
    <row r="695" spans="2:32">
      <c r="B695" s="22">
        <f t="shared" si="44"/>
        <v>44591</v>
      </c>
      <c r="C695" s="23">
        <v>111.24000000000001</v>
      </c>
      <c r="D695" s="23">
        <v>175.62120000000002</v>
      </c>
      <c r="E695" s="23">
        <v>129.80450000000002</v>
      </c>
      <c r="F695" s="23">
        <v>126.96470000000001</v>
      </c>
      <c r="G695" s="23">
        <v>128.36000000000001</v>
      </c>
      <c r="H695" s="23">
        <v>143.97</v>
      </c>
      <c r="I695" s="23">
        <v>154.83000000000001</v>
      </c>
      <c r="J695" s="23">
        <v>134.44</v>
      </c>
      <c r="K695" s="23">
        <v>136</v>
      </c>
      <c r="L695" s="23">
        <v>137.72550000000001</v>
      </c>
      <c r="M695" s="23">
        <v>141.22</v>
      </c>
      <c r="N695" s="23" t="s">
        <v>96</v>
      </c>
      <c r="O695" s="23">
        <v>186.19</v>
      </c>
      <c r="P695" s="23">
        <v>118.18</v>
      </c>
      <c r="Q695" s="23">
        <v>122.96000000000001</v>
      </c>
      <c r="R695" s="23">
        <v>127.39</v>
      </c>
      <c r="S695" s="23">
        <v>132.3981</v>
      </c>
      <c r="T695" s="23">
        <v>200.53</v>
      </c>
      <c r="U695" s="23">
        <v>111.11</v>
      </c>
      <c r="V695" s="23">
        <v>145.15</v>
      </c>
      <c r="W695" s="23">
        <v>124.22760000000001</v>
      </c>
      <c r="X695" s="23">
        <v>129.81</v>
      </c>
      <c r="Y695" s="23">
        <v>132.63720000000001</v>
      </c>
      <c r="Z695" s="23">
        <v>149.65</v>
      </c>
      <c r="AA695" s="23">
        <v>138.21</v>
      </c>
      <c r="AB695" s="23">
        <v>173.43</v>
      </c>
      <c r="AC695" s="23">
        <v>194.59780000000001</v>
      </c>
      <c r="AD695" s="23">
        <v>169.47415078097856</v>
      </c>
      <c r="AE695" s="23" t="s">
        <v>96</v>
      </c>
      <c r="AF695" s="23">
        <v>130.37684712211427</v>
      </c>
    </row>
    <row r="696" spans="2:32">
      <c r="B696" s="24">
        <f t="shared" si="44"/>
        <v>44598</v>
      </c>
      <c r="C696" s="25">
        <v>110.24000000000001</v>
      </c>
      <c r="D696" s="25">
        <v>174.8441</v>
      </c>
      <c r="E696" s="25">
        <v>130.215</v>
      </c>
      <c r="F696" s="25">
        <v>123.90260000000001</v>
      </c>
      <c r="G696" s="25">
        <v>128.19</v>
      </c>
      <c r="H696" s="25">
        <v>139.18</v>
      </c>
      <c r="I696" s="25">
        <v>155.35</v>
      </c>
      <c r="J696" s="25">
        <v>136.83000000000001</v>
      </c>
      <c r="K696" s="25">
        <v>136</v>
      </c>
      <c r="L696" s="25">
        <v>136.68890000000002</v>
      </c>
      <c r="M696" s="25">
        <v>140.94</v>
      </c>
      <c r="N696" s="25" t="s">
        <v>96</v>
      </c>
      <c r="O696" s="25">
        <v>183.53</v>
      </c>
      <c r="P696" s="25">
        <v>113.94</v>
      </c>
      <c r="Q696" s="25">
        <v>119.2</v>
      </c>
      <c r="R696" s="25">
        <v>127.27</v>
      </c>
      <c r="S696" s="25">
        <v>133.7921</v>
      </c>
      <c r="T696" s="25">
        <v>197.89000000000001</v>
      </c>
      <c r="U696" s="25">
        <v>110.99000000000001</v>
      </c>
      <c r="V696" s="25">
        <v>143.74</v>
      </c>
      <c r="W696" s="25">
        <v>121.944</v>
      </c>
      <c r="X696" s="25">
        <v>131.81</v>
      </c>
      <c r="Y696" s="25">
        <v>130.3391</v>
      </c>
      <c r="Z696" s="25">
        <v>147.84</v>
      </c>
      <c r="AA696" s="25">
        <v>134.63</v>
      </c>
      <c r="AB696" s="25">
        <v>174.07</v>
      </c>
      <c r="AC696" s="25">
        <v>195.12020000000001</v>
      </c>
      <c r="AD696" s="25">
        <v>168.98216926392288</v>
      </c>
      <c r="AE696" s="25" t="s">
        <v>96</v>
      </c>
      <c r="AF696" s="25">
        <v>129.9729197325812</v>
      </c>
    </row>
    <row r="697" spans="2:32">
      <c r="B697" s="22">
        <f t="shared" si="44"/>
        <v>44605</v>
      </c>
      <c r="C697" s="23">
        <v>110.37</v>
      </c>
      <c r="D697" s="23">
        <v>174.2612</v>
      </c>
      <c r="E697" s="23">
        <v>129.56800000000001</v>
      </c>
      <c r="F697" s="23">
        <v>123.21650000000001</v>
      </c>
      <c r="G697" s="23">
        <v>127.84</v>
      </c>
      <c r="H697" s="23">
        <v>141.47999999999999</v>
      </c>
      <c r="I697" s="23">
        <v>155.61000000000001</v>
      </c>
      <c r="J697" s="23">
        <v>139.96</v>
      </c>
      <c r="K697" s="23">
        <v>136</v>
      </c>
      <c r="L697" s="23">
        <v>132.19480000000001</v>
      </c>
      <c r="M697" s="23">
        <v>141.18</v>
      </c>
      <c r="N697" s="23" t="s">
        <v>96</v>
      </c>
      <c r="O697" s="23">
        <v>185.32</v>
      </c>
      <c r="P697" s="23">
        <v>111.57000000000001</v>
      </c>
      <c r="Q697" s="23">
        <v>116.47</v>
      </c>
      <c r="R697" s="23">
        <v>127.51</v>
      </c>
      <c r="S697" s="23">
        <v>130.744</v>
      </c>
      <c r="T697" s="23">
        <v>196.31</v>
      </c>
      <c r="U697" s="23">
        <v>111.14</v>
      </c>
      <c r="V697" s="23">
        <v>144.33000000000001</v>
      </c>
      <c r="W697" s="23">
        <v>120.79940000000001</v>
      </c>
      <c r="X697" s="23">
        <v>136.36000000000001</v>
      </c>
      <c r="Y697" s="23">
        <v>129.2337</v>
      </c>
      <c r="Z697" s="23">
        <v>149.05000000000001</v>
      </c>
      <c r="AA697" s="23">
        <v>128.47999999999999</v>
      </c>
      <c r="AB697" s="23">
        <v>173.74</v>
      </c>
      <c r="AC697" s="23">
        <v>195.27360000000002</v>
      </c>
      <c r="AD697" s="23">
        <v>167.85242178761484</v>
      </c>
      <c r="AE697" s="23" t="s">
        <v>96</v>
      </c>
      <c r="AF697" s="23">
        <v>129.93439062989657</v>
      </c>
    </row>
    <row r="698" spans="2:32">
      <c r="B698" s="24">
        <f t="shared" si="44"/>
        <v>44612</v>
      </c>
      <c r="C698" s="25">
        <v>109.81</v>
      </c>
      <c r="D698" s="25">
        <v>173.83170000000001</v>
      </c>
      <c r="E698" s="25">
        <v>129.15980000000002</v>
      </c>
      <c r="F698" s="25">
        <v>122.71390000000001</v>
      </c>
      <c r="G698" s="25">
        <v>131.24</v>
      </c>
      <c r="H698" s="25">
        <v>139.47999999999999</v>
      </c>
      <c r="I698" s="25">
        <v>154.96</v>
      </c>
      <c r="J698" s="25">
        <v>144.94</v>
      </c>
      <c r="K698" s="25">
        <v>137</v>
      </c>
      <c r="L698" s="25">
        <v>133.1677</v>
      </c>
      <c r="M698" s="25">
        <v>141.46</v>
      </c>
      <c r="N698" s="25" t="s">
        <v>96</v>
      </c>
      <c r="O698" s="25">
        <v>185.55</v>
      </c>
      <c r="P698" s="25">
        <v>110.52</v>
      </c>
      <c r="Q698" s="25">
        <v>115.10000000000001</v>
      </c>
      <c r="R698" s="25">
        <v>127.99000000000001</v>
      </c>
      <c r="S698" s="25">
        <v>130.8733</v>
      </c>
      <c r="T698" s="25">
        <v>223.48000000000002</v>
      </c>
      <c r="U698" s="25">
        <v>111.31</v>
      </c>
      <c r="V698" s="25">
        <v>144.51</v>
      </c>
      <c r="W698" s="25">
        <v>121.0784</v>
      </c>
      <c r="X698" s="25">
        <v>140.59</v>
      </c>
      <c r="Y698" s="25">
        <v>128.95930000000001</v>
      </c>
      <c r="Z698" s="25">
        <v>148.47</v>
      </c>
      <c r="AA698" s="25">
        <v>130.44</v>
      </c>
      <c r="AB698" s="25">
        <v>173.93</v>
      </c>
      <c r="AC698" s="25">
        <v>192.9862</v>
      </c>
      <c r="AD698" s="25">
        <v>168.98686416515574</v>
      </c>
      <c r="AE698" s="25" t="s">
        <v>96</v>
      </c>
      <c r="AF698" s="25">
        <v>131.50656847383266</v>
      </c>
    </row>
    <row r="699" spans="2:32">
      <c r="B699" s="22">
        <f t="shared" si="44"/>
        <v>44619</v>
      </c>
      <c r="C699" s="23">
        <v>114.35000000000001</v>
      </c>
      <c r="D699" s="23">
        <v>174.2816</v>
      </c>
      <c r="E699" s="23">
        <v>127.17580000000001</v>
      </c>
      <c r="F699" s="23">
        <v>124.328</v>
      </c>
      <c r="G699" s="23">
        <v>136.69</v>
      </c>
      <c r="H699" s="23">
        <v>139.49</v>
      </c>
      <c r="I699" s="23">
        <v>157.69</v>
      </c>
      <c r="J699" s="23">
        <v>151.66</v>
      </c>
      <c r="K699" s="23">
        <v>138</v>
      </c>
      <c r="L699" s="23">
        <v>135.88060000000002</v>
      </c>
      <c r="M699" s="23">
        <v>141.49</v>
      </c>
      <c r="N699" s="23" t="s">
        <v>96</v>
      </c>
      <c r="O699" s="23">
        <v>187.88</v>
      </c>
      <c r="P699" s="23">
        <v>113.66</v>
      </c>
      <c r="Q699" s="23">
        <v>120.18</v>
      </c>
      <c r="R699" s="23">
        <v>132.91</v>
      </c>
      <c r="S699" s="23">
        <v>132.27780000000001</v>
      </c>
      <c r="T699" s="23">
        <v>220.52</v>
      </c>
      <c r="U699" s="23">
        <v>114.10000000000001</v>
      </c>
      <c r="V699" s="23">
        <v>146.93</v>
      </c>
      <c r="W699" s="23">
        <v>126.50420000000001</v>
      </c>
      <c r="X699" s="23">
        <v>147.24</v>
      </c>
      <c r="Y699" s="23">
        <v>133.69040000000001</v>
      </c>
      <c r="Z699" s="23">
        <v>149.6</v>
      </c>
      <c r="AA699" s="23">
        <v>133.94</v>
      </c>
      <c r="AB699" s="23">
        <v>174.26</v>
      </c>
      <c r="AC699" s="23">
        <v>191.71780000000001</v>
      </c>
      <c r="AD699" s="23">
        <v>170.2199331753344</v>
      </c>
      <c r="AE699" s="23" t="s">
        <v>96</v>
      </c>
      <c r="AF699" s="23">
        <v>135.4190605870678</v>
      </c>
    </row>
    <row r="700" spans="2:32">
      <c r="B700" s="24">
        <f t="shared" si="44"/>
        <v>44626</v>
      </c>
      <c r="C700" s="25">
        <v>122.89</v>
      </c>
      <c r="D700" s="25">
        <v>174.34300000000002</v>
      </c>
      <c r="E700" s="25">
        <v>125.22460000000001</v>
      </c>
      <c r="F700" s="25">
        <v>125.9474</v>
      </c>
      <c r="G700" s="25">
        <v>150.78</v>
      </c>
      <c r="H700" s="25">
        <v>142.91</v>
      </c>
      <c r="I700" s="25">
        <v>160.03</v>
      </c>
      <c r="J700" s="25">
        <v>160.05000000000001</v>
      </c>
      <c r="K700" s="25">
        <v>139</v>
      </c>
      <c r="L700" s="25">
        <v>141.72720000000001</v>
      </c>
      <c r="M700" s="25">
        <v>141.63</v>
      </c>
      <c r="N700" s="25" t="s">
        <v>96</v>
      </c>
      <c r="O700" s="25">
        <v>187.63</v>
      </c>
      <c r="P700" s="25">
        <v>130.72</v>
      </c>
      <c r="Q700" s="25">
        <v>128.39000000000001</v>
      </c>
      <c r="R700" s="25">
        <v>142.22999999999999</v>
      </c>
      <c r="S700" s="25">
        <v>136.96980000000002</v>
      </c>
      <c r="T700" s="25">
        <v>222.63</v>
      </c>
      <c r="U700" s="25">
        <v>126.07000000000001</v>
      </c>
      <c r="V700" s="25">
        <v>156.54</v>
      </c>
      <c r="W700" s="25">
        <v>142.464</v>
      </c>
      <c r="X700" s="25">
        <v>153.75</v>
      </c>
      <c r="Y700" s="25">
        <v>151.01349999999999</v>
      </c>
      <c r="Z700" s="25">
        <v>158.47</v>
      </c>
      <c r="AA700" s="25">
        <v>139.88</v>
      </c>
      <c r="AB700" s="25">
        <v>175.52</v>
      </c>
      <c r="AC700" s="25">
        <v>190.34060000000002</v>
      </c>
      <c r="AD700" s="25">
        <v>170.30329609851321</v>
      </c>
      <c r="AE700" s="25" t="s">
        <v>96</v>
      </c>
      <c r="AF700" s="25">
        <v>145.17173827431321</v>
      </c>
    </row>
    <row r="701" spans="2:32">
      <c r="B701" s="22">
        <f t="shared" si="44"/>
        <v>44633</v>
      </c>
      <c r="C701" s="23">
        <v>140.75</v>
      </c>
      <c r="D701" s="23">
        <v>174.60890000000001</v>
      </c>
      <c r="E701" s="23">
        <v>140.49610000000001</v>
      </c>
      <c r="F701" s="23">
        <v>127.39830000000001</v>
      </c>
      <c r="G701" s="23">
        <v>174.1</v>
      </c>
      <c r="H701" s="23">
        <v>150.77000000000001</v>
      </c>
      <c r="I701" s="23">
        <v>170.56</v>
      </c>
      <c r="J701" s="23">
        <v>169.69</v>
      </c>
      <c r="K701" s="23">
        <v>144</v>
      </c>
      <c r="L701" s="23">
        <v>152.7902</v>
      </c>
      <c r="M701" s="23">
        <v>141.74</v>
      </c>
      <c r="N701" s="23" t="s">
        <v>96</v>
      </c>
      <c r="O701" s="23">
        <v>187.84</v>
      </c>
      <c r="P701" s="23">
        <v>158.47999999999999</v>
      </c>
      <c r="Q701" s="23">
        <v>149.31</v>
      </c>
      <c r="R701" s="23">
        <v>164.69</v>
      </c>
      <c r="S701" s="23">
        <v>160.61510000000001</v>
      </c>
      <c r="T701" s="23">
        <v>221.96</v>
      </c>
      <c r="U701" s="23">
        <v>141.14000000000001</v>
      </c>
      <c r="V701" s="23">
        <v>175.3</v>
      </c>
      <c r="W701" s="23">
        <v>168.17350000000002</v>
      </c>
      <c r="X701" s="23">
        <v>163.36000000000001</v>
      </c>
      <c r="Y701" s="23">
        <v>165.87360000000001</v>
      </c>
      <c r="Z701" s="23">
        <v>174.96</v>
      </c>
      <c r="AA701" s="23">
        <v>156.81</v>
      </c>
      <c r="AB701" s="23">
        <v>178.35</v>
      </c>
      <c r="AC701" s="23">
        <v>188.89410000000001</v>
      </c>
      <c r="AD701" s="23">
        <v>171.18669322449875</v>
      </c>
      <c r="AE701" s="23" t="s">
        <v>96</v>
      </c>
      <c r="AF701" s="23">
        <v>161.2806420557819</v>
      </c>
    </row>
    <row r="702" spans="2:32">
      <c r="B702" s="24">
        <f t="shared" si="44"/>
        <v>44640</v>
      </c>
      <c r="C702" s="25">
        <v>165.94</v>
      </c>
      <c r="D702" s="25">
        <v>174.50660000000002</v>
      </c>
      <c r="E702" s="25">
        <v>165.72470000000001</v>
      </c>
      <c r="F702" s="25">
        <v>130.61660000000001</v>
      </c>
      <c r="G702" s="25">
        <v>188.73</v>
      </c>
      <c r="H702" s="25">
        <v>155.82</v>
      </c>
      <c r="I702" s="25">
        <v>182.52</v>
      </c>
      <c r="J702" s="25">
        <v>182.49</v>
      </c>
      <c r="K702" s="25">
        <v>151</v>
      </c>
      <c r="L702" s="25">
        <v>174.72499999999999</v>
      </c>
      <c r="M702" s="25">
        <v>141.64000000000001</v>
      </c>
      <c r="N702" s="25" t="s">
        <v>96</v>
      </c>
      <c r="O702" s="25">
        <v>207.59</v>
      </c>
      <c r="P702" s="25">
        <v>181.87</v>
      </c>
      <c r="Q702" s="25">
        <v>176.35</v>
      </c>
      <c r="R702" s="25">
        <v>184.88</v>
      </c>
      <c r="S702" s="25">
        <v>186.98250000000002</v>
      </c>
      <c r="T702" s="25">
        <v>221.4</v>
      </c>
      <c r="U702" s="25">
        <v>161.59</v>
      </c>
      <c r="V702" s="25">
        <v>195.59</v>
      </c>
      <c r="W702" s="25">
        <v>189.87820000000002</v>
      </c>
      <c r="X702" s="25">
        <v>173.26</v>
      </c>
      <c r="Y702" s="25">
        <v>190.64950000000002</v>
      </c>
      <c r="Z702" s="25">
        <v>198.64000000000001</v>
      </c>
      <c r="AA702" s="25">
        <v>181.56</v>
      </c>
      <c r="AB702" s="25">
        <v>177.99</v>
      </c>
      <c r="AC702" s="25">
        <v>193.01420000000002</v>
      </c>
      <c r="AD702" s="25">
        <v>172.86610405532477</v>
      </c>
      <c r="AE702" s="25" t="s">
        <v>96</v>
      </c>
      <c r="AF702" s="25">
        <v>176.30375762039071</v>
      </c>
    </row>
    <row r="703" spans="2:32">
      <c r="B703" s="22">
        <f t="shared" si="44"/>
        <v>44647</v>
      </c>
      <c r="C703" s="23">
        <v>176.35</v>
      </c>
      <c r="D703" s="23">
        <v>179.97750000000002</v>
      </c>
      <c r="E703" s="23">
        <v>179.07689999999999</v>
      </c>
      <c r="F703" s="23">
        <v>138.435</v>
      </c>
      <c r="G703" s="23">
        <v>197.27</v>
      </c>
      <c r="H703" s="23">
        <v>159.12</v>
      </c>
      <c r="I703" s="23">
        <v>188.89000000000001</v>
      </c>
      <c r="J703" s="23">
        <v>189.57</v>
      </c>
      <c r="K703" s="23">
        <v>161</v>
      </c>
      <c r="L703" s="23">
        <v>188.029</v>
      </c>
      <c r="M703" s="23">
        <v>141.31</v>
      </c>
      <c r="N703" s="23" t="s">
        <v>96</v>
      </c>
      <c r="O703" s="23">
        <v>207.56</v>
      </c>
      <c r="P703" s="23">
        <v>202.49</v>
      </c>
      <c r="Q703" s="23">
        <v>188.94</v>
      </c>
      <c r="R703" s="23">
        <v>194.07</v>
      </c>
      <c r="S703" s="23">
        <v>194.0248</v>
      </c>
      <c r="T703" s="23">
        <v>223.12</v>
      </c>
      <c r="U703" s="23">
        <v>167</v>
      </c>
      <c r="V703" s="23">
        <v>204.18</v>
      </c>
      <c r="W703" s="23">
        <v>187.1995</v>
      </c>
      <c r="X703" s="23">
        <v>184.6</v>
      </c>
      <c r="Y703" s="23">
        <v>194.40780000000001</v>
      </c>
      <c r="Z703" s="23">
        <v>207.8</v>
      </c>
      <c r="AA703" s="23">
        <v>193.66</v>
      </c>
      <c r="AB703" s="23">
        <v>181.33</v>
      </c>
      <c r="AC703" s="23">
        <v>205.5359</v>
      </c>
      <c r="AD703" s="23">
        <v>178.88904863621423</v>
      </c>
      <c r="AE703" s="23" t="s">
        <v>96</v>
      </c>
      <c r="AF703" s="23">
        <v>182.48979377415651</v>
      </c>
    </row>
    <row r="704" spans="2:32">
      <c r="B704" s="24">
        <f t="shared" si="44"/>
        <v>44654</v>
      </c>
      <c r="C704" s="25">
        <v>179.7</v>
      </c>
      <c r="D704" s="25">
        <v>181.0001</v>
      </c>
      <c r="E704" s="25">
        <v>188.30250000000001</v>
      </c>
      <c r="F704" s="25">
        <v>149.3477</v>
      </c>
      <c r="G704" s="25">
        <v>201.56</v>
      </c>
      <c r="H704" s="25">
        <v>163.41999999999999</v>
      </c>
      <c r="I704" s="25">
        <v>198.77</v>
      </c>
      <c r="J704" s="25">
        <v>196.03</v>
      </c>
      <c r="K704" s="25">
        <v>171</v>
      </c>
      <c r="L704" s="25">
        <v>189.35550000000001</v>
      </c>
      <c r="M704" s="25">
        <v>141.46</v>
      </c>
      <c r="N704" s="25" t="s">
        <v>96</v>
      </c>
      <c r="O704" s="25">
        <v>212.28</v>
      </c>
      <c r="P704" s="25">
        <v>208.74</v>
      </c>
      <c r="Q704" s="25">
        <v>198.58</v>
      </c>
      <c r="R704" s="25">
        <v>199.92</v>
      </c>
      <c r="S704" s="25">
        <v>202.81100000000001</v>
      </c>
      <c r="T704" s="25">
        <v>222.92</v>
      </c>
      <c r="U704" s="25">
        <v>169.01</v>
      </c>
      <c r="V704" s="25">
        <v>207.9</v>
      </c>
      <c r="W704" s="25">
        <v>190.0805</v>
      </c>
      <c r="X704" s="25">
        <v>193.41</v>
      </c>
      <c r="Y704" s="25">
        <v>198.69909999999999</v>
      </c>
      <c r="Z704" s="25">
        <v>212.36</v>
      </c>
      <c r="AA704" s="25">
        <v>195.33</v>
      </c>
      <c r="AB704" s="25">
        <v>181.05</v>
      </c>
      <c r="AC704" s="25">
        <v>206.1756</v>
      </c>
      <c r="AD704" s="25">
        <v>182.81200385117614</v>
      </c>
      <c r="AE704" s="25" t="s">
        <v>96</v>
      </c>
      <c r="AF704" s="25">
        <v>187.36715369267728</v>
      </c>
    </row>
    <row r="705" spans="2:32">
      <c r="B705" s="22">
        <f t="shared" si="44"/>
        <v>44661</v>
      </c>
      <c r="C705" s="23">
        <v>179.29</v>
      </c>
      <c r="D705" s="23">
        <v>181.51140000000001</v>
      </c>
      <c r="E705" s="23">
        <v>190.61690000000002</v>
      </c>
      <c r="F705" s="23">
        <v>155.82420000000002</v>
      </c>
      <c r="G705" s="23">
        <v>203.19</v>
      </c>
      <c r="H705" s="23">
        <v>171.13</v>
      </c>
      <c r="I705" s="23">
        <v>209.3</v>
      </c>
      <c r="J705" s="23">
        <v>203.3</v>
      </c>
      <c r="K705" s="23">
        <v>171</v>
      </c>
      <c r="L705" s="23">
        <v>198.39520000000002</v>
      </c>
      <c r="M705" s="23">
        <v>160.78</v>
      </c>
      <c r="N705" s="23" t="s">
        <v>96</v>
      </c>
      <c r="O705" s="23">
        <v>231.47</v>
      </c>
      <c r="P705" s="23">
        <v>204.01</v>
      </c>
      <c r="Q705" s="23">
        <v>196.14000000000001</v>
      </c>
      <c r="R705" s="23">
        <v>201.66</v>
      </c>
      <c r="S705" s="23">
        <v>199.6183</v>
      </c>
      <c r="T705" s="23">
        <v>223.29</v>
      </c>
      <c r="U705" s="23">
        <v>169.56</v>
      </c>
      <c r="V705" s="23">
        <v>211.59</v>
      </c>
      <c r="W705" s="23">
        <v>191.6405</v>
      </c>
      <c r="X705" s="23">
        <v>207.82</v>
      </c>
      <c r="Y705" s="23">
        <v>194.8151</v>
      </c>
      <c r="Z705" s="23">
        <v>214.61</v>
      </c>
      <c r="AA705" s="23">
        <v>197.39000000000001</v>
      </c>
      <c r="AB705" s="23">
        <v>184.69</v>
      </c>
      <c r="AC705" s="23">
        <v>212.05270000000002</v>
      </c>
      <c r="AD705" s="23">
        <v>188.81737923774435</v>
      </c>
      <c r="AE705" s="23" t="s">
        <v>96</v>
      </c>
      <c r="AF705" s="23">
        <v>190.37337826177793</v>
      </c>
    </row>
    <row r="706" spans="2:32">
      <c r="B706" s="24">
        <f t="shared" ref="B706:B724" si="45">B705+7</f>
        <v>44668</v>
      </c>
      <c r="C706" s="25">
        <v>172.12</v>
      </c>
      <c r="D706" s="25">
        <v>187.65</v>
      </c>
      <c r="E706" s="25">
        <v>192.2</v>
      </c>
      <c r="F706" s="25">
        <v>157.84</v>
      </c>
      <c r="G706" s="25">
        <v>202.89</v>
      </c>
      <c r="H706" s="25">
        <v>170.65</v>
      </c>
      <c r="I706" s="25">
        <v>206.7</v>
      </c>
      <c r="J706" s="25">
        <v>210.39</v>
      </c>
      <c r="K706" s="25">
        <v>180</v>
      </c>
      <c r="L706" s="25">
        <v>187.7</v>
      </c>
      <c r="M706" s="25">
        <v>161.13</v>
      </c>
      <c r="N706" s="25" t="s">
        <v>96</v>
      </c>
      <c r="O706" s="25">
        <v>231.04</v>
      </c>
      <c r="P706" s="25">
        <v>191.19</v>
      </c>
      <c r="Q706" s="25">
        <v>191.64</v>
      </c>
      <c r="R706" s="25">
        <v>198.08</v>
      </c>
      <c r="S706" s="25">
        <v>199.1</v>
      </c>
      <c r="T706" s="25">
        <v>222.79</v>
      </c>
      <c r="U706" s="25">
        <v>165.38</v>
      </c>
      <c r="V706" s="25">
        <v>210.8</v>
      </c>
      <c r="W706" s="25">
        <v>189.93</v>
      </c>
      <c r="X706" s="25">
        <v>215.43</v>
      </c>
      <c r="Y706" s="25">
        <v>189.58</v>
      </c>
      <c r="Z706" s="25">
        <v>214.39</v>
      </c>
      <c r="AA706" s="25">
        <v>196.2</v>
      </c>
      <c r="AB706" s="25">
        <v>189.85</v>
      </c>
      <c r="AC706" s="25">
        <v>213.91</v>
      </c>
      <c r="AD706" s="25">
        <v>191.32302272762385</v>
      </c>
      <c r="AE706" s="25" t="s">
        <v>96</v>
      </c>
      <c r="AF706" s="25">
        <v>191.08348231484379</v>
      </c>
    </row>
    <row r="707" spans="2:32">
      <c r="B707" s="22">
        <f t="shared" si="44"/>
        <v>44675</v>
      </c>
      <c r="C707" s="23">
        <v>177.02</v>
      </c>
      <c r="D707" s="23">
        <v>187.54470000000001</v>
      </c>
      <c r="E707" s="23">
        <v>191.10330000000002</v>
      </c>
      <c r="F707" s="23">
        <v>158.6079</v>
      </c>
      <c r="G707" s="23">
        <v>202.96</v>
      </c>
      <c r="H707" s="23">
        <v>170.94</v>
      </c>
      <c r="I707" s="23">
        <v>207.74</v>
      </c>
      <c r="J707" s="23">
        <v>209.53</v>
      </c>
      <c r="K707" s="23">
        <v>181</v>
      </c>
      <c r="L707" s="23">
        <v>185.154</v>
      </c>
      <c r="M707" s="23">
        <v>166.98</v>
      </c>
      <c r="N707" s="23" t="s">
        <v>96</v>
      </c>
      <c r="O707" s="23">
        <v>232.02</v>
      </c>
      <c r="P707" s="23">
        <v>193.85</v>
      </c>
      <c r="Q707" s="23">
        <v>187.65</v>
      </c>
      <c r="R707" s="23">
        <v>198.18</v>
      </c>
      <c r="S707" s="23">
        <v>197.5676</v>
      </c>
      <c r="T707" s="23">
        <v>222.62</v>
      </c>
      <c r="U707" s="23">
        <v>165.17000000000002</v>
      </c>
      <c r="V707" s="23">
        <v>211.73000000000002</v>
      </c>
      <c r="W707" s="23">
        <v>190.03200000000001</v>
      </c>
      <c r="X707" s="23">
        <v>215.43</v>
      </c>
      <c r="Y707" s="23">
        <v>186.76580000000001</v>
      </c>
      <c r="Z707" s="23">
        <v>215.99</v>
      </c>
      <c r="AA707" s="23">
        <v>194.23000000000002</v>
      </c>
      <c r="AB707" s="23">
        <v>191.12</v>
      </c>
      <c r="AC707" s="23">
        <v>217.3409</v>
      </c>
      <c r="AD707" s="23">
        <v>202.86601647376392</v>
      </c>
      <c r="AE707" s="23" t="s">
        <v>96</v>
      </c>
      <c r="AF707" s="23">
        <v>191.38930064765486</v>
      </c>
    </row>
    <row r="708" spans="2:32">
      <c r="B708" s="24">
        <f t="shared" si="45"/>
        <v>44682</v>
      </c>
      <c r="C708" s="25">
        <v>174.57</v>
      </c>
      <c r="D708" s="25">
        <v>187.3913</v>
      </c>
      <c r="E708" s="25">
        <v>190.58950000000002</v>
      </c>
      <c r="F708" s="25">
        <v>160.20060000000001</v>
      </c>
      <c r="G708" s="25">
        <v>202.8</v>
      </c>
      <c r="H708" s="25">
        <v>170.45000000000002</v>
      </c>
      <c r="I708" s="25">
        <v>208</v>
      </c>
      <c r="J708" s="25">
        <v>210.94</v>
      </c>
      <c r="K708" s="25">
        <v>181</v>
      </c>
      <c r="L708" s="25">
        <v>186.64660000000001</v>
      </c>
      <c r="M708" s="25">
        <v>167.18</v>
      </c>
      <c r="N708" s="25" t="s">
        <v>96</v>
      </c>
      <c r="O708" s="25">
        <v>230.86</v>
      </c>
      <c r="P708" s="25">
        <v>185.94</v>
      </c>
      <c r="Q708" s="25">
        <v>186.6</v>
      </c>
      <c r="R708" s="25">
        <v>197.94</v>
      </c>
      <c r="S708" s="25">
        <v>194.90540000000001</v>
      </c>
      <c r="T708" s="25">
        <v>223.53</v>
      </c>
      <c r="U708" s="25">
        <v>165.27</v>
      </c>
      <c r="V708" s="25">
        <v>211.53</v>
      </c>
      <c r="W708" s="25">
        <v>193.07670000000002</v>
      </c>
      <c r="X708" s="25">
        <v>216.21</v>
      </c>
      <c r="Y708" s="25">
        <v>183.1985</v>
      </c>
      <c r="Z708" s="25">
        <v>215.87</v>
      </c>
      <c r="AA708" s="25">
        <v>193.68</v>
      </c>
      <c r="AB708" s="25">
        <v>190.81</v>
      </c>
      <c r="AC708" s="25">
        <v>218.0077</v>
      </c>
      <c r="AD708" s="25">
        <v>200.85568073155778</v>
      </c>
      <c r="AE708" s="25" t="s">
        <v>96</v>
      </c>
      <c r="AF708" s="25">
        <v>191.84704146035722</v>
      </c>
    </row>
    <row r="709" spans="2:32">
      <c r="B709" s="22">
        <f t="shared" si="44"/>
        <v>44689</v>
      </c>
      <c r="C709" s="23">
        <v>175.26</v>
      </c>
      <c r="D709" s="23">
        <v>193.73150000000001</v>
      </c>
      <c r="E709" s="23">
        <v>189.40630000000002</v>
      </c>
      <c r="F709" s="23">
        <v>162.76160000000002</v>
      </c>
      <c r="G709" s="23">
        <v>193.73000000000002</v>
      </c>
      <c r="H709" s="23">
        <v>179.15</v>
      </c>
      <c r="I709" s="23">
        <v>209.69</v>
      </c>
      <c r="J709" s="23">
        <v>210.53</v>
      </c>
      <c r="K709" s="23">
        <v>181</v>
      </c>
      <c r="L709" s="23">
        <v>187.71730000000002</v>
      </c>
      <c r="M709" s="23">
        <v>166.98</v>
      </c>
      <c r="N709" s="23" t="s">
        <v>96</v>
      </c>
      <c r="O709" s="23">
        <v>227.88</v>
      </c>
      <c r="P709" s="23">
        <v>185.66</v>
      </c>
      <c r="Q709" s="23">
        <v>184.37</v>
      </c>
      <c r="R709" s="23">
        <v>195.05</v>
      </c>
      <c r="S709" s="23">
        <v>196.59690000000001</v>
      </c>
      <c r="T709" s="23">
        <v>223.32</v>
      </c>
      <c r="U709" s="23">
        <v>165.15</v>
      </c>
      <c r="V709" s="23">
        <v>207.59</v>
      </c>
      <c r="W709" s="23">
        <v>187.1593</v>
      </c>
      <c r="X709" s="23">
        <v>216.21</v>
      </c>
      <c r="Y709" s="23">
        <v>180.89570000000001</v>
      </c>
      <c r="Z709" s="23">
        <v>211.98000000000002</v>
      </c>
      <c r="AA709" s="23">
        <v>191.11</v>
      </c>
      <c r="AB709" s="23">
        <v>195.43</v>
      </c>
      <c r="AC709" s="23">
        <v>217.3862</v>
      </c>
      <c r="AD709" s="23">
        <v>206.33200671075235</v>
      </c>
      <c r="AE709" s="23" t="s">
        <v>96</v>
      </c>
      <c r="AF709" s="23">
        <v>188.53269544552393</v>
      </c>
    </row>
    <row r="710" spans="2:32">
      <c r="B710" s="24">
        <f t="shared" si="45"/>
        <v>44696</v>
      </c>
      <c r="C710" s="25">
        <v>168.6</v>
      </c>
      <c r="D710" s="25">
        <v>196.93220000000002</v>
      </c>
      <c r="E710" s="25">
        <v>181.91560000000001</v>
      </c>
      <c r="F710" s="25">
        <v>165.05340000000001</v>
      </c>
      <c r="G710" s="25">
        <v>188.5</v>
      </c>
      <c r="H710" s="25">
        <v>174.11</v>
      </c>
      <c r="I710" s="25">
        <v>209.69</v>
      </c>
      <c r="J710" s="25">
        <v>210.71</v>
      </c>
      <c r="K710" s="25">
        <v>181</v>
      </c>
      <c r="L710" s="25">
        <v>177.83690000000001</v>
      </c>
      <c r="M710" s="25">
        <v>166.94</v>
      </c>
      <c r="N710" s="25" t="s">
        <v>96</v>
      </c>
      <c r="O710" s="25">
        <v>225.6</v>
      </c>
      <c r="P710" s="25">
        <v>179.24</v>
      </c>
      <c r="Q710" s="25">
        <v>176.19</v>
      </c>
      <c r="R710" s="25">
        <v>182.56</v>
      </c>
      <c r="S710" s="25">
        <v>183.2099</v>
      </c>
      <c r="T710" s="25">
        <v>221.71</v>
      </c>
      <c r="U710" s="25">
        <v>158.81</v>
      </c>
      <c r="V710" s="25">
        <v>201.18</v>
      </c>
      <c r="W710" s="25">
        <v>180.4684</v>
      </c>
      <c r="X710" s="25">
        <v>216.21</v>
      </c>
      <c r="Y710" s="25">
        <v>172.84650000000002</v>
      </c>
      <c r="Z710" s="25">
        <v>202.99</v>
      </c>
      <c r="AA710" s="25">
        <v>179.91</v>
      </c>
      <c r="AB710" s="25">
        <v>198.06</v>
      </c>
      <c r="AC710" s="25">
        <v>219.6944</v>
      </c>
      <c r="AD710" s="25">
        <v>203.85823884989398</v>
      </c>
      <c r="AE710" s="25" t="s">
        <v>96</v>
      </c>
      <c r="AF710" s="25">
        <v>184.45682550924471</v>
      </c>
    </row>
    <row r="711" spans="2:32">
      <c r="B711" s="22">
        <f t="shared" si="44"/>
        <v>44703</v>
      </c>
      <c r="C711" s="23">
        <v>166.86</v>
      </c>
      <c r="D711" s="23">
        <v>199.30460000000002</v>
      </c>
      <c r="E711" s="23">
        <v>183.61690000000002</v>
      </c>
      <c r="F711" s="23">
        <v>178.5831</v>
      </c>
      <c r="G711" s="23">
        <v>187.81</v>
      </c>
      <c r="H711" s="23">
        <v>176.31</v>
      </c>
      <c r="I711" s="23">
        <v>209.95000000000002</v>
      </c>
      <c r="J711" s="23">
        <v>209.68</v>
      </c>
      <c r="K711" s="23">
        <v>190</v>
      </c>
      <c r="L711" s="23">
        <v>175.03820000000002</v>
      </c>
      <c r="M711" s="23">
        <v>167.18</v>
      </c>
      <c r="N711" s="23" t="s">
        <v>96</v>
      </c>
      <c r="O711" s="23">
        <v>227.36</v>
      </c>
      <c r="P711" s="23">
        <v>178.61</v>
      </c>
      <c r="Q711" s="23">
        <v>175.01</v>
      </c>
      <c r="R711" s="23">
        <v>182.33</v>
      </c>
      <c r="S711" s="23">
        <v>182.78280000000001</v>
      </c>
      <c r="T711" s="23">
        <v>223.09</v>
      </c>
      <c r="U711" s="23">
        <v>158.58000000000001</v>
      </c>
      <c r="V711" s="23">
        <v>200.22</v>
      </c>
      <c r="W711" s="23">
        <v>182.39350000000002</v>
      </c>
      <c r="X711" s="23">
        <v>216.21</v>
      </c>
      <c r="Y711" s="23">
        <v>169.8683</v>
      </c>
      <c r="Z711" s="23">
        <v>201.47</v>
      </c>
      <c r="AA711" s="23">
        <v>180.19</v>
      </c>
      <c r="AB711" s="23">
        <v>200.52</v>
      </c>
      <c r="AC711" s="23">
        <v>222.62530000000001</v>
      </c>
      <c r="AD711" s="23">
        <v>209.75306520574526</v>
      </c>
      <c r="AE711" s="23" t="s">
        <v>96</v>
      </c>
      <c r="AF711" s="23">
        <v>185.90391330826279</v>
      </c>
    </row>
    <row r="712" spans="2:32">
      <c r="B712" s="24">
        <f t="shared" si="45"/>
        <v>44710</v>
      </c>
      <c r="C712" s="25">
        <v>167.13</v>
      </c>
      <c r="D712" s="25">
        <v>198.3434</v>
      </c>
      <c r="E712" s="25">
        <v>182.20570000000001</v>
      </c>
      <c r="F712" s="25">
        <v>168.5335</v>
      </c>
      <c r="G712" s="25">
        <v>187.9</v>
      </c>
      <c r="H712" s="25">
        <v>174.89000000000001</v>
      </c>
      <c r="I712" s="25">
        <v>206.70000000000002</v>
      </c>
      <c r="J712" s="25">
        <v>210.76</v>
      </c>
      <c r="K712" s="25">
        <v>182</v>
      </c>
      <c r="L712" s="25">
        <v>172.4239</v>
      </c>
      <c r="M712" s="25">
        <v>171.15</v>
      </c>
      <c r="N712" s="25" t="s">
        <v>96</v>
      </c>
      <c r="O712" s="25">
        <v>250.5</v>
      </c>
      <c r="P712" s="25">
        <v>181.31</v>
      </c>
      <c r="Q712" s="25">
        <v>174.89000000000001</v>
      </c>
      <c r="R712" s="25">
        <v>182.53</v>
      </c>
      <c r="S712" s="25">
        <v>180.12260000000001</v>
      </c>
      <c r="T712" s="25">
        <v>223.72</v>
      </c>
      <c r="U712" s="25">
        <v>158.5</v>
      </c>
      <c r="V712" s="25">
        <v>201.29</v>
      </c>
      <c r="W712" s="25">
        <v>186.34900000000002</v>
      </c>
      <c r="X712" s="25">
        <v>215.82</v>
      </c>
      <c r="Y712" s="25">
        <v>170.4117</v>
      </c>
      <c r="Z712" s="25">
        <v>203.13</v>
      </c>
      <c r="AA712" s="25">
        <v>179.43</v>
      </c>
      <c r="AB712" s="25">
        <v>203.69</v>
      </c>
      <c r="AC712" s="25">
        <v>221.82740000000001</v>
      </c>
      <c r="AD712" s="25">
        <v>211.43263064028309</v>
      </c>
      <c r="AE712" s="25" t="s">
        <v>96</v>
      </c>
      <c r="AF712" s="25">
        <v>185.54191200250705</v>
      </c>
    </row>
    <row r="713" spans="2:32">
      <c r="B713" s="22">
        <f t="shared" si="44"/>
        <v>44717</v>
      </c>
      <c r="C713" s="23">
        <v>161.61000000000001</v>
      </c>
      <c r="D713" s="23">
        <v>197.93430000000001</v>
      </c>
      <c r="E713" s="23">
        <v>182.3321</v>
      </c>
      <c r="F713" s="23">
        <v>167.35900000000001</v>
      </c>
      <c r="G713" s="23">
        <v>187.84</v>
      </c>
      <c r="H713" s="23">
        <v>177.93</v>
      </c>
      <c r="I713" s="23">
        <v>208.91</v>
      </c>
      <c r="J713" s="23">
        <v>210.82</v>
      </c>
      <c r="K713" s="23">
        <v>182</v>
      </c>
      <c r="L713" s="23">
        <v>172.87430000000001</v>
      </c>
      <c r="M713" s="23">
        <v>175.47</v>
      </c>
      <c r="N713" s="23" t="s">
        <v>96</v>
      </c>
      <c r="O713" s="23">
        <v>224.84</v>
      </c>
      <c r="P713" s="23">
        <v>178.88</v>
      </c>
      <c r="Q713" s="23">
        <v>173.5</v>
      </c>
      <c r="R713" s="23">
        <v>182.96</v>
      </c>
      <c r="S713" s="23">
        <v>180.8509</v>
      </c>
      <c r="T713" s="23">
        <v>224.36</v>
      </c>
      <c r="U713" s="23">
        <v>158.45000000000002</v>
      </c>
      <c r="V713" s="23">
        <v>200.77</v>
      </c>
      <c r="W713" s="23">
        <v>189.4478</v>
      </c>
      <c r="X713" s="23">
        <v>215.27</v>
      </c>
      <c r="Y713" s="23">
        <v>181.03270000000001</v>
      </c>
      <c r="Z713" s="23">
        <v>203.97</v>
      </c>
      <c r="AA713" s="23">
        <v>176.5</v>
      </c>
      <c r="AB713" s="23">
        <v>203.21</v>
      </c>
      <c r="AC713" s="23">
        <v>221.01240000000001</v>
      </c>
      <c r="AD713" s="23">
        <v>215.50885712560955</v>
      </c>
      <c r="AE713" s="23" t="s">
        <v>96</v>
      </c>
      <c r="AF713" s="23">
        <v>186.1196986733521</v>
      </c>
    </row>
    <row r="714" spans="2:32">
      <c r="B714" s="24">
        <f t="shared" si="45"/>
        <v>44724</v>
      </c>
      <c r="C714" s="25">
        <v>169.27</v>
      </c>
      <c r="D714" s="25">
        <v>193.8133</v>
      </c>
      <c r="E714" s="25">
        <v>181.39440000000002</v>
      </c>
      <c r="F714" s="25">
        <v>169.78149999999999</v>
      </c>
      <c r="G714" s="25">
        <v>187.95000000000002</v>
      </c>
      <c r="H714" s="25">
        <v>177.37</v>
      </c>
      <c r="I714" s="25">
        <v>209.3</v>
      </c>
      <c r="J714" s="25">
        <v>211.70000000000002</v>
      </c>
      <c r="K714" s="25">
        <v>182</v>
      </c>
      <c r="L714" s="25">
        <v>173.7458</v>
      </c>
      <c r="M714" s="25">
        <v>179.34</v>
      </c>
      <c r="N714" s="25" t="s">
        <v>96</v>
      </c>
      <c r="O714" s="25">
        <v>227.25</v>
      </c>
      <c r="P714" s="25">
        <v>178.84</v>
      </c>
      <c r="Q714" s="25">
        <v>174.79</v>
      </c>
      <c r="R714" s="25">
        <v>183.52</v>
      </c>
      <c r="S714" s="25">
        <v>182.17340000000002</v>
      </c>
      <c r="T714" s="25">
        <v>223.29</v>
      </c>
      <c r="U714" s="25">
        <v>158.47999999999999</v>
      </c>
      <c r="V714" s="25">
        <v>200.9</v>
      </c>
      <c r="W714" s="25">
        <v>190.51990000000001</v>
      </c>
      <c r="X714" s="25">
        <v>213.33</v>
      </c>
      <c r="Y714" s="25">
        <v>183.315</v>
      </c>
      <c r="Z714" s="25">
        <v>202.87</v>
      </c>
      <c r="AA714" s="25">
        <v>181.49</v>
      </c>
      <c r="AB714" s="25">
        <v>204.70000000000002</v>
      </c>
      <c r="AC714" s="25">
        <v>227.82560000000001</v>
      </c>
      <c r="AD714" s="25">
        <v>215.63820030659855</v>
      </c>
      <c r="AE714" s="25" t="s">
        <v>96</v>
      </c>
      <c r="AF714" s="25">
        <v>186.97513100386504</v>
      </c>
    </row>
    <row r="715" spans="2:32">
      <c r="B715" s="22">
        <f t="shared" si="44"/>
        <v>44731</v>
      </c>
      <c r="C715" s="23">
        <v>169.89000000000001</v>
      </c>
      <c r="D715" s="23">
        <v>197.6071</v>
      </c>
      <c r="E715" s="23">
        <v>180.99790000000002</v>
      </c>
      <c r="F715" s="23">
        <v>168.1661</v>
      </c>
      <c r="G715" s="23">
        <v>188.02</v>
      </c>
      <c r="H715" s="23">
        <v>178.83</v>
      </c>
      <c r="I715" s="23">
        <v>215.02</v>
      </c>
      <c r="J715" s="23">
        <v>212.26</v>
      </c>
      <c r="K715" s="23">
        <v>182</v>
      </c>
      <c r="L715" s="23">
        <v>177.7662</v>
      </c>
      <c r="M715" s="23">
        <v>179.45000000000002</v>
      </c>
      <c r="N715" s="23" t="s">
        <v>96</v>
      </c>
      <c r="O715" s="23">
        <v>219.34</v>
      </c>
      <c r="P715" s="23">
        <v>182.87</v>
      </c>
      <c r="Q715" s="23">
        <v>176.94</v>
      </c>
      <c r="R715" s="23">
        <v>182.6</v>
      </c>
      <c r="S715" s="23">
        <v>182.4528</v>
      </c>
      <c r="T715" s="23">
        <v>222.56</v>
      </c>
      <c r="U715" s="23">
        <v>161.22999999999999</v>
      </c>
      <c r="V715" s="23">
        <v>200.8</v>
      </c>
      <c r="W715" s="23">
        <v>188.03140000000002</v>
      </c>
      <c r="X715" s="23">
        <v>214.39000000000001</v>
      </c>
      <c r="Y715" s="23">
        <v>202.01300000000001</v>
      </c>
      <c r="Z715" s="23">
        <v>201.17000000000002</v>
      </c>
      <c r="AA715" s="23">
        <v>181.95000000000002</v>
      </c>
      <c r="AB715" s="23">
        <v>205.06</v>
      </c>
      <c r="AC715" s="23">
        <v>228.9914</v>
      </c>
      <c r="AD715" s="23">
        <v>217.04694230404058</v>
      </c>
      <c r="AE715" s="23" t="s">
        <v>96</v>
      </c>
      <c r="AF715" s="23">
        <v>187.37715677426095</v>
      </c>
    </row>
    <row r="716" spans="2:32">
      <c r="B716" s="24">
        <f t="shared" si="45"/>
        <v>44738</v>
      </c>
      <c r="C716" s="25">
        <v>172.09</v>
      </c>
      <c r="D716" s="25">
        <v>199.1206</v>
      </c>
      <c r="E716" s="25">
        <v>180.77930000000001</v>
      </c>
      <c r="F716" s="25">
        <v>168.3006</v>
      </c>
      <c r="G716" s="25">
        <v>191.15</v>
      </c>
      <c r="H716" s="25">
        <v>177.26</v>
      </c>
      <c r="I716" s="25">
        <v>220.87</v>
      </c>
      <c r="J716" s="25">
        <v>214.81</v>
      </c>
      <c r="K716" s="25">
        <v>183</v>
      </c>
      <c r="L716" s="25">
        <v>179.43980000000002</v>
      </c>
      <c r="M716" s="25">
        <v>183.34</v>
      </c>
      <c r="N716" s="25" t="s">
        <v>96</v>
      </c>
      <c r="O716" s="25">
        <v>217.06</v>
      </c>
      <c r="P716" s="25">
        <v>181.24</v>
      </c>
      <c r="Q716" s="25">
        <v>180.57</v>
      </c>
      <c r="R716" s="25">
        <v>182.92000000000002</v>
      </c>
      <c r="S716" s="25">
        <v>186.26480000000001</v>
      </c>
      <c r="T716" s="25" t="s">
        <v>97</v>
      </c>
      <c r="U716" s="25">
        <v>166</v>
      </c>
      <c r="V716" s="25">
        <v>202.29</v>
      </c>
      <c r="W716" s="25">
        <v>190.09190000000001</v>
      </c>
      <c r="X716" s="25">
        <v>216.45000000000002</v>
      </c>
      <c r="Y716" s="25">
        <v>214.84300000000002</v>
      </c>
      <c r="Z716" s="25">
        <v>203.98000000000002</v>
      </c>
      <c r="AA716" s="25">
        <v>186.48</v>
      </c>
      <c r="AB716" s="25">
        <v>206.66</v>
      </c>
      <c r="AC716" s="25">
        <v>226.71280000000002</v>
      </c>
      <c r="AD716" s="25">
        <v>217.52785562866046</v>
      </c>
      <c r="AE716" s="25" t="s">
        <v>96</v>
      </c>
      <c r="AF716" s="25">
        <v>190.04077539956128</v>
      </c>
    </row>
    <row r="717" spans="2:32">
      <c r="B717" s="22">
        <f t="shared" si="44"/>
        <v>44745</v>
      </c>
      <c r="C717" s="23">
        <v>171.41</v>
      </c>
      <c r="D717" s="23">
        <v>199.9744</v>
      </c>
      <c r="E717" s="23">
        <v>182.39250000000001</v>
      </c>
      <c r="F717" s="23">
        <v>168.42500000000001</v>
      </c>
      <c r="G717" s="23">
        <v>193.23000000000002</v>
      </c>
      <c r="H717" s="23">
        <v>177.96</v>
      </c>
      <c r="I717" s="23">
        <v>227.89000000000001</v>
      </c>
      <c r="J717" s="23">
        <v>215.74</v>
      </c>
      <c r="K717" s="23">
        <v>187</v>
      </c>
      <c r="L717" s="23">
        <v>181.5198</v>
      </c>
      <c r="M717" s="23">
        <v>187.53</v>
      </c>
      <c r="N717" s="23" t="s">
        <v>96</v>
      </c>
      <c r="O717" s="23">
        <v>218.18</v>
      </c>
      <c r="P717" s="23">
        <v>185.31</v>
      </c>
      <c r="Q717" s="23">
        <v>185.77</v>
      </c>
      <c r="R717" s="23">
        <v>187.48</v>
      </c>
      <c r="S717" s="23">
        <v>192.25910000000002</v>
      </c>
      <c r="T717" s="23" t="s">
        <v>97</v>
      </c>
      <c r="U717" s="23">
        <v>168.77</v>
      </c>
      <c r="V717" s="23">
        <v>203.63</v>
      </c>
      <c r="W717" s="23">
        <v>193.4522</v>
      </c>
      <c r="X717" s="23">
        <v>218.67000000000002</v>
      </c>
      <c r="Y717" s="23">
        <v>218.05700000000002</v>
      </c>
      <c r="Z717" s="23">
        <v>207.54</v>
      </c>
      <c r="AA717" s="23">
        <v>194.11</v>
      </c>
      <c r="AB717" s="23">
        <v>208.25</v>
      </c>
      <c r="AC717" s="23">
        <v>227.57400000000001</v>
      </c>
      <c r="AD717" s="23">
        <v>220.52492134459348</v>
      </c>
      <c r="AE717" s="23" t="s">
        <v>96</v>
      </c>
      <c r="AF717" s="23">
        <v>192.4643355061109</v>
      </c>
    </row>
    <row r="718" spans="2:32">
      <c r="B718" s="24">
        <f t="shared" si="45"/>
        <v>44752</v>
      </c>
      <c r="C718" s="25">
        <v>172.25</v>
      </c>
      <c r="D718" s="25">
        <v>200.0102</v>
      </c>
      <c r="E718" s="25">
        <v>182.65200000000002</v>
      </c>
      <c r="F718" s="25">
        <v>169.34380000000002</v>
      </c>
      <c r="G718" s="25">
        <v>193.67000000000002</v>
      </c>
      <c r="H718" s="25">
        <v>179.33</v>
      </c>
      <c r="I718" s="25">
        <v>227.11</v>
      </c>
      <c r="J718" s="25">
        <v>216.54</v>
      </c>
      <c r="K718" s="25">
        <v>192</v>
      </c>
      <c r="L718" s="25">
        <v>179.4436</v>
      </c>
      <c r="M718" s="25">
        <v>187.54</v>
      </c>
      <c r="N718" s="25" t="s">
        <v>96</v>
      </c>
      <c r="O718" s="25">
        <v>217.47</v>
      </c>
      <c r="P718" s="25">
        <v>185.69</v>
      </c>
      <c r="Q718" s="25">
        <v>186.83</v>
      </c>
      <c r="R718" s="25">
        <v>187.96</v>
      </c>
      <c r="S718" s="25">
        <v>189.08340000000001</v>
      </c>
      <c r="T718" s="25" t="s">
        <v>97</v>
      </c>
      <c r="U718" s="25">
        <v>168.61</v>
      </c>
      <c r="V718" s="25">
        <v>204.99</v>
      </c>
      <c r="W718" s="25">
        <v>191.54830000000001</v>
      </c>
      <c r="X718" s="25">
        <v>222.22</v>
      </c>
      <c r="Y718" s="25">
        <v>212.8691</v>
      </c>
      <c r="Z718" s="25">
        <v>205.08</v>
      </c>
      <c r="AA718" s="25">
        <v>188.32</v>
      </c>
      <c r="AB718" s="25">
        <v>208.45000000000002</v>
      </c>
      <c r="AC718" s="25">
        <v>227.93630000000002</v>
      </c>
      <c r="AD718" s="25">
        <v>223.62651319175671</v>
      </c>
      <c r="AE718" s="25" t="s">
        <v>96</v>
      </c>
      <c r="AF718" s="25">
        <v>193.14924472283121</v>
      </c>
    </row>
    <row r="719" spans="2:32">
      <c r="B719" s="22">
        <f t="shared" si="44"/>
        <v>44759</v>
      </c>
      <c r="C719" s="23">
        <v>170.97</v>
      </c>
      <c r="D719" s="23">
        <v>200.26590000000002</v>
      </c>
      <c r="E719" s="23">
        <v>184.37140000000002</v>
      </c>
      <c r="F719" s="23">
        <v>170.5164</v>
      </c>
      <c r="G719" s="23">
        <v>192.83</v>
      </c>
      <c r="H719" s="23">
        <v>179.89000000000001</v>
      </c>
      <c r="I719" s="23">
        <v>228.67000000000002</v>
      </c>
      <c r="J719" s="23">
        <v>217.95000000000002</v>
      </c>
      <c r="K719" s="23">
        <v>196</v>
      </c>
      <c r="L719" s="23">
        <v>175.61969999999999</v>
      </c>
      <c r="M719" s="23">
        <v>187.99</v>
      </c>
      <c r="N719" s="23" t="s">
        <v>96</v>
      </c>
      <c r="O719" s="23">
        <v>216.28</v>
      </c>
      <c r="P719" s="23">
        <v>187.52</v>
      </c>
      <c r="Q719" s="23">
        <v>188.53</v>
      </c>
      <c r="R719" s="23">
        <v>186.97</v>
      </c>
      <c r="S719" s="23">
        <v>190.9931</v>
      </c>
      <c r="T719" s="23" t="s">
        <v>97</v>
      </c>
      <c r="U719" s="23">
        <v>168.65</v>
      </c>
      <c r="V719" s="23">
        <v>205.64000000000001</v>
      </c>
      <c r="W719" s="23">
        <v>188.8717</v>
      </c>
      <c r="X719" s="23">
        <v>223.63</v>
      </c>
      <c r="Y719" s="23">
        <v>204.78</v>
      </c>
      <c r="Z719" s="23">
        <v>207.43</v>
      </c>
      <c r="AA719" s="23">
        <v>190.27</v>
      </c>
      <c r="AB719" s="23">
        <v>208.17000000000002</v>
      </c>
      <c r="AC719" s="23">
        <v>232.4478</v>
      </c>
      <c r="AD719" s="23">
        <v>227.7150399338793</v>
      </c>
      <c r="AE719" s="23" t="s">
        <v>96</v>
      </c>
      <c r="AF719" s="23">
        <v>193.12320597139575</v>
      </c>
    </row>
    <row r="720" spans="2:32">
      <c r="B720" s="24">
        <f t="shared" si="45"/>
        <v>44766</v>
      </c>
      <c r="C720" s="25">
        <v>172.65</v>
      </c>
      <c r="D720" s="25">
        <v>202.78150000000002</v>
      </c>
      <c r="E720" s="25">
        <v>183.64490000000001</v>
      </c>
      <c r="F720" s="25">
        <v>170.60130000000001</v>
      </c>
      <c r="G720" s="25">
        <v>192.70000000000002</v>
      </c>
      <c r="H720" s="25">
        <v>180.9</v>
      </c>
      <c r="I720" s="25">
        <v>226.46</v>
      </c>
      <c r="J720" s="25">
        <v>205.98000000000002</v>
      </c>
      <c r="K720" s="25">
        <v>198</v>
      </c>
      <c r="L720" s="25">
        <v>173.07300000000001</v>
      </c>
      <c r="M720" s="25">
        <v>191.93</v>
      </c>
      <c r="N720" s="25" t="s">
        <v>96</v>
      </c>
      <c r="O720" s="25">
        <v>216.91</v>
      </c>
      <c r="P720" s="25">
        <v>187.39000000000001</v>
      </c>
      <c r="Q720" s="25">
        <v>187.68</v>
      </c>
      <c r="R720" s="25">
        <v>188</v>
      </c>
      <c r="S720" s="25">
        <v>192.78460000000001</v>
      </c>
      <c r="T720" s="25">
        <v>226.09</v>
      </c>
      <c r="U720" s="25">
        <v>168.94</v>
      </c>
      <c r="V720" s="25">
        <v>206.25</v>
      </c>
      <c r="W720" s="25">
        <v>192.05290000000002</v>
      </c>
      <c r="X720" s="25">
        <v>226.34</v>
      </c>
      <c r="Y720" s="25">
        <v>200.20340000000002</v>
      </c>
      <c r="Z720" s="25">
        <v>205.78</v>
      </c>
      <c r="AA720" s="25">
        <v>190.34</v>
      </c>
      <c r="AB720" s="25">
        <v>210.47</v>
      </c>
      <c r="AC720" s="25">
        <v>237.3742</v>
      </c>
      <c r="AD720" s="25">
        <v>227.24008563700917</v>
      </c>
      <c r="AE720" s="25" t="s">
        <v>96</v>
      </c>
      <c r="AF720" s="25">
        <v>192.80163685144592</v>
      </c>
    </row>
    <row r="721" spans="2:32">
      <c r="B721" s="22">
        <f t="shared" si="44"/>
        <v>44773</v>
      </c>
      <c r="C721" s="23">
        <v>172.36</v>
      </c>
      <c r="D721" s="23">
        <v>202.7201</v>
      </c>
      <c r="E721" s="23">
        <v>184.09280000000001</v>
      </c>
      <c r="F721" s="23">
        <v>170.86770000000001</v>
      </c>
      <c r="G721" s="23">
        <v>192.24</v>
      </c>
      <c r="H721" s="23">
        <v>178.77</v>
      </c>
      <c r="I721" s="23">
        <v>222.56</v>
      </c>
      <c r="J721" s="23">
        <v>206.43</v>
      </c>
      <c r="K721" s="23">
        <v>199</v>
      </c>
      <c r="L721" s="23">
        <v>187.4119</v>
      </c>
      <c r="M721" s="23">
        <v>196.03</v>
      </c>
      <c r="N721" s="23" t="s">
        <v>96</v>
      </c>
      <c r="O721" s="23">
        <v>229.31</v>
      </c>
      <c r="P721" s="23">
        <v>189.34</v>
      </c>
      <c r="Q721" s="23">
        <v>187.74</v>
      </c>
      <c r="R721" s="23">
        <v>188.89000000000001</v>
      </c>
      <c r="S721" s="23">
        <v>189.02260000000001</v>
      </c>
      <c r="T721" s="23">
        <v>225.97</v>
      </c>
      <c r="U721" s="23">
        <v>168.70000000000002</v>
      </c>
      <c r="V721" s="23">
        <v>207</v>
      </c>
      <c r="W721" s="23">
        <v>194.5684</v>
      </c>
      <c r="X721" s="23">
        <v>226.41</v>
      </c>
      <c r="Y721" s="23">
        <v>199.11970000000002</v>
      </c>
      <c r="Z721" s="23">
        <v>205.88</v>
      </c>
      <c r="AA721" s="23">
        <v>190.04</v>
      </c>
      <c r="AB721" s="23">
        <v>212.38</v>
      </c>
      <c r="AC721" s="23">
        <v>242.5668</v>
      </c>
      <c r="AD721" s="23">
        <v>232.75377150060316</v>
      </c>
      <c r="AE721" s="23" t="s">
        <v>96</v>
      </c>
      <c r="AF721" s="23">
        <v>193.43152332184988</v>
      </c>
    </row>
    <row r="722" spans="2:32">
      <c r="B722" s="24">
        <f t="shared" si="45"/>
        <v>44780</v>
      </c>
      <c r="C722" s="25">
        <v>170.69</v>
      </c>
      <c r="D722" s="25">
        <v>202.97</v>
      </c>
      <c r="E722" s="25">
        <v>183.66</v>
      </c>
      <c r="F722" s="25">
        <v>171.71</v>
      </c>
      <c r="G722" s="25">
        <v>193.32</v>
      </c>
      <c r="H722" s="25">
        <v>181.65</v>
      </c>
      <c r="I722" s="25">
        <v>226.85</v>
      </c>
      <c r="J722" s="25">
        <v>207.01</v>
      </c>
      <c r="K722" s="25">
        <v>201</v>
      </c>
      <c r="L722" s="25">
        <v>187.83</v>
      </c>
      <c r="M722" s="25">
        <v>196.21</v>
      </c>
      <c r="N722" s="25" t="s">
        <v>96</v>
      </c>
      <c r="O722" s="25">
        <v>229.91</v>
      </c>
      <c r="P722" s="25">
        <v>192.6</v>
      </c>
      <c r="Q722" s="25">
        <v>188.39</v>
      </c>
      <c r="R722" s="25">
        <v>188.07</v>
      </c>
      <c r="S722" s="25">
        <v>193.4</v>
      </c>
      <c r="T722" s="25">
        <v>227</v>
      </c>
      <c r="U722" s="25">
        <v>169.57</v>
      </c>
      <c r="V722" s="25">
        <v>208.49</v>
      </c>
      <c r="W722" s="25">
        <v>196.94</v>
      </c>
      <c r="X722" s="25">
        <v>226.41</v>
      </c>
      <c r="Y722" s="25">
        <v>202.93</v>
      </c>
      <c r="Z722" s="25">
        <v>205.51</v>
      </c>
      <c r="AA722" s="25">
        <v>191.31</v>
      </c>
      <c r="AB722" s="25">
        <v>214.83</v>
      </c>
      <c r="AC722" s="25">
        <v>241.03</v>
      </c>
      <c r="AD722" s="25">
        <v>233.13443958410963</v>
      </c>
      <c r="AE722" s="25" t="s">
        <v>96</v>
      </c>
      <c r="AF722" s="25">
        <v>194.68</v>
      </c>
    </row>
    <row r="723" spans="2:32">
      <c r="B723" s="22">
        <f t="shared" si="44"/>
        <v>44787</v>
      </c>
      <c r="C723" s="23">
        <v>170.75</v>
      </c>
      <c r="D723" s="23">
        <v>204.2131</v>
      </c>
      <c r="E723" s="23">
        <v>185.4194</v>
      </c>
      <c r="F723" s="23">
        <v>173.11530000000002</v>
      </c>
      <c r="G723" s="23">
        <v>198.54</v>
      </c>
      <c r="H723" s="23">
        <v>181.69</v>
      </c>
      <c r="I723" s="23">
        <v>234</v>
      </c>
      <c r="J723" s="23">
        <v>208.68</v>
      </c>
      <c r="K723" s="23">
        <v>203</v>
      </c>
      <c r="L723" s="23">
        <v>188.57590000000002</v>
      </c>
      <c r="M723" s="23">
        <v>196.36</v>
      </c>
      <c r="N723" s="23" t="s">
        <v>96</v>
      </c>
      <c r="O723" s="23">
        <v>228.82</v>
      </c>
      <c r="P723" s="23">
        <v>193.03</v>
      </c>
      <c r="Q723" s="23">
        <v>188.12</v>
      </c>
      <c r="R723" s="23">
        <v>188.67000000000002</v>
      </c>
      <c r="S723" s="23">
        <v>191.09740000000002</v>
      </c>
      <c r="T723" s="23">
        <v>225.22</v>
      </c>
      <c r="U723" s="23">
        <v>173.62</v>
      </c>
      <c r="V723" s="23">
        <v>211.13</v>
      </c>
      <c r="W723" s="23">
        <v>201.27800000000002</v>
      </c>
      <c r="X723" s="23">
        <v>226.41</v>
      </c>
      <c r="Y723" s="23">
        <v>210.751</v>
      </c>
      <c r="Z723" s="23">
        <v>210.83</v>
      </c>
      <c r="AA723" s="23">
        <v>192.15</v>
      </c>
      <c r="AB723" s="23">
        <v>215.76</v>
      </c>
      <c r="AC723" s="23">
        <v>241.22300000000001</v>
      </c>
      <c r="AD723" s="23">
        <v>234.15138801080519</v>
      </c>
      <c r="AE723" s="23" t="s">
        <v>96</v>
      </c>
      <c r="AF723" s="23">
        <v>197.77363950307961</v>
      </c>
    </row>
    <row r="724" spans="2:32">
      <c r="B724" s="24">
        <f t="shared" si="45"/>
        <v>44794</v>
      </c>
      <c r="C724" s="25">
        <v>181.27</v>
      </c>
      <c r="D724" s="25">
        <v>205.40440000000001</v>
      </c>
      <c r="E724" s="25">
        <v>188.96790000000001</v>
      </c>
      <c r="F724" s="25">
        <v>176.1267</v>
      </c>
      <c r="G724" s="25">
        <v>205.69</v>
      </c>
      <c r="H724" s="25">
        <v>182.55</v>
      </c>
      <c r="I724" s="25">
        <v>261.3</v>
      </c>
      <c r="J724" s="25">
        <v>209</v>
      </c>
      <c r="K724" s="25">
        <v>207</v>
      </c>
      <c r="L724" s="25">
        <v>196.3443</v>
      </c>
      <c r="M724" s="25">
        <v>196.27</v>
      </c>
      <c r="N724" s="25" t="s">
        <v>96</v>
      </c>
      <c r="O724" s="25">
        <v>227.63</v>
      </c>
      <c r="P724" s="25">
        <v>209.31</v>
      </c>
      <c r="Q724" s="25">
        <v>199.72</v>
      </c>
      <c r="R724" s="25">
        <v>197.13</v>
      </c>
      <c r="S724" s="25">
        <v>197.18190000000001</v>
      </c>
      <c r="T724" s="25">
        <v>225.56</v>
      </c>
      <c r="U724" s="25">
        <v>178.75</v>
      </c>
      <c r="V724" s="25">
        <v>216.56</v>
      </c>
      <c r="W724" s="25">
        <v>207.43430000000001</v>
      </c>
      <c r="X724" s="25">
        <v>227.57</v>
      </c>
      <c r="Y724" s="25">
        <v>218.40870000000001</v>
      </c>
      <c r="Z724" s="25">
        <v>216.68</v>
      </c>
      <c r="AA724" s="25">
        <v>197.79</v>
      </c>
      <c r="AB724" s="25">
        <v>220</v>
      </c>
      <c r="AC724" s="25">
        <v>237.8921</v>
      </c>
      <c r="AD724" s="25">
        <v>234.90536226961572</v>
      </c>
      <c r="AE724" s="25" t="s">
        <v>96</v>
      </c>
      <c r="AF724" s="25">
        <v>202.58817824407555</v>
      </c>
    </row>
    <row r="725" spans="2:32">
      <c r="B725" s="22">
        <f t="shared" si="44"/>
        <v>44801</v>
      </c>
      <c r="C725" s="23">
        <v>186.92000000000002</v>
      </c>
      <c r="D725" s="23">
        <v>206.70830000000001</v>
      </c>
      <c r="E725" s="23">
        <v>195.6157</v>
      </c>
      <c r="F725" s="23">
        <v>180.03190000000001</v>
      </c>
      <c r="G725" s="23">
        <v>211.95000000000002</v>
      </c>
      <c r="H725" s="23">
        <v>186.26</v>
      </c>
      <c r="I725" s="23">
        <v>257.39999999999998</v>
      </c>
      <c r="J725" s="23">
        <v>211.11</v>
      </c>
      <c r="K725" s="23">
        <v>211</v>
      </c>
      <c r="L725" s="23">
        <v>205.9015</v>
      </c>
      <c r="M725" s="23">
        <v>200.44</v>
      </c>
      <c r="N725" s="23" t="s">
        <v>96</v>
      </c>
      <c r="O725" s="23">
        <v>234.69</v>
      </c>
      <c r="P725" s="23">
        <v>225.43</v>
      </c>
      <c r="Q725" s="23">
        <v>207.18</v>
      </c>
      <c r="R725" s="23">
        <v>203.66</v>
      </c>
      <c r="S725" s="23">
        <v>204.90370000000001</v>
      </c>
      <c r="T725" s="23">
        <v>226.55</v>
      </c>
      <c r="U725" s="23">
        <v>182.91</v>
      </c>
      <c r="V725" s="23">
        <v>221.73000000000002</v>
      </c>
      <c r="W725" s="23">
        <v>209.41970000000001</v>
      </c>
      <c r="X725" s="23">
        <v>227.57</v>
      </c>
      <c r="Y725" s="23">
        <v>223.11850000000001</v>
      </c>
      <c r="Z725" s="23">
        <v>222.53</v>
      </c>
      <c r="AA725" s="23">
        <v>207.08</v>
      </c>
      <c r="AB725" s="23">
        <v>220.94</v>
      </c>
      <c r="AC725" s="23">
        <v>236.87400000000002</v>
      </c>
      <c r="AD725" s="23">
        <v>234.632707729489</v>
      </c>
      <c r="AE725" s="23" t="s">
        <v>96</v>
      </c>
      <c r="AF725" s="23">
        <v>206.71599960329891</v>
      </c>
    </row>
    <row r="726" spans="2:32">
      <c r="B726" s="24">
        <f t="shared" si="44"/>
        <v>44808</v>
      </c>
      <c r="C726" s="25">
        <v>190.62</v>
      </c>
      <c r="D726" s="25">
        <v>211.39180000000002</v>
      </c>
      <c r="E726" s="25">
        <v>204.04650000000001</v>
      </c>
      <c r="F726" s="25">
        <v>184.0701</v>
      </c>
      <c r="G726" s="25">
        <v>213.39000000000001</v>
      </c>
      <c r="H726" s="25">
        <v>188.11</v>
      </c>
      <c r="I726" s="25">
        <v>244.66</v>
      </c>
      <c r="J726" s="25">
        <v>212.6</v>
      </c>
      <c r="K726" s="25">
        <v>214</v>
      </c>
      <c r="L726" s="25">
        <v>210.73240000000001</v>
      </c>
      <c r="M726" s="25">
        <v>202.49</v>
      </c>
      <c r="N726" s="25" t="s">
        <v>96</v>
      </c>
      <c r="O726" s="25">
        <v>233.93</v>
      </c>
      <c r="P726" s="25">
        <v>225.91</v>
      </c>
      <c r="Q726" s="25">
        <v>213.67000000000002</v>
      </c>
      <c r="R726" s="25">
        <v>208.15</v>
      </c>
      <c r="S726" s="25">
        <v>214.86700000000002</v>
      </c>
      <c r="T726" s="25">
        <v>226.56</v>
      </c>
      <c r="U726" s="25">
        <v>183.69</v>
      </c>
      <c r="V726" s="25">
        <v>223.70000000000002</v>
      </c>
      <c r="W726" s="25">
        <v>213.57940000000002</v>
      </c>
      <c r="X726" s="25">
        <v>230.12</v>
      </c>
      <c r="Y726" s="25">
        <v>227.76570000000001</v>
      </c>
      <c r="Z726" s="25">
        <v>223.57</v>
      </c>
      <c r="AA726" s="25">
        <v>214.99</v>
      </c>
      <c r="AB726" s="25">
        <v>224.25</v>
      </c>
      <c r="AC726" s="25">
        <v>235.18020000000001</v>
      </c>
      <c r="AD726" s="25">
        <v>233.62096356960939</v>
      </c>
      <c r="AE726" s="25" t="s">
        <v>96</v>
      </c>
      <c r="AF726" s="25">
        <v>209.33392264328216</v>
      </c>
    </row>
    <row r="727" spans="2:32">
      <c r="B727" s="22">
        <f t="shared" si="44"/>
        <v>44815</v>
      </c>
      <c r="C727" s="23">
        <v>193.91</v>
      </c>
      <c r="D727" s="23">
        <v>213.1506</v>
      </c>
      <c r="E727" s="23">
        <v>205.1961</v>
      </c>
      <c r="F727" s="23">
        <v>183.82160000000002</v>
      </c>
      <c r="G727" s="23">
        <v>216.22</v>
      </c>
      <c r="H727" s="23">
        <v>189.94</v>
      </c>
      <c r="I727" s="23">
        <v>245.18</v>
      </c>
      <c r="J727" s="23">
        <v>211.43</v>
      </c>
      <c r="K727" s="23">
        <v>214</v>
      </c>
      <c r="L727" s="23">
        <v>210.67270000000002</v>
      </c>
      <c r="M727" s="23">
        <v>202.55</v>
      </c>
      <c r="N727" s="23" t="s">
        <v>96</v>
      </c>
      <c r="O727" s="23">
        <v>234.24</v>
      </c>
      <c r="P727" s="23">
        <v>226.15</v>
      </c>
      <c r="Q727" s="23">
        <v>214.04</v>
      </c>
      <c r="R727" s="23">
        <v>209.79</v>
      </c>
      <c r="S727" s="23">
        <v>213.26400000000001</v>
      </c>
      <c r="T727" s="23">
        <v>226.43</v>
      </c>
      <c r="U727" s="23">
        <v>183.70000000000002</v>
      </c>
      <c r="V727" s="23">
        <v>223.65</v>
      </c>
      <c r="W727" s="23">
        <v>216.44830000000002</v>
      </c>
      <c r="X727" s="23">
        <v>230.12</v>
      </c>
      <c r="Y727" s="23">
        <v>225.97760000000002</v>
      </c>
      <c r="Z727" s="23">
        <v>222.12</v>
      </c>
      <c r="AA727" s="23">
        <v>212.43</v>
      </c>
      <c r="AB727" s="23">
        <v>223.81</v>
      </c>
      <c r="AC727" s="23">
        <v>235.93130000000002</v>
      </c>
      <c r="AD727" s="23">
        <v>231.68969304584081</v>
      </c>
      <c r="AE727" s="23" t="s">
        <v>96</v>
      </c>
      <c r="AF727" s="23">
        <v>210.39693946132167</v>
      </c>
    </row>
    <row r="728" spans="2:32">
      <c r="B728" s="24">
        <f t="shared" si="44"/>
        <v>44822</v>
      </c>
      <c r="C728" s="25">
        <v>194.82</v>
      </c>
      <c r="D728" s="25">
        <v>217.29220000000001</v>
      </c>
      <c r="E728" s="25">
        <v>205.05960000000002</v>
      </c>
      <c r="F728" s="25">
        <v>183.95570000000001</v>
      </c>
      <c r="G728" s="25">
        <v>218.25</v>
      </c>
      <c r="H728" s="25">
        <v>190.78</v>
      </c>
      <c r="I728" s="25">
        <v>244.27</v>
      </c>
      <c r="J728" s="25">
        <v>211.43</v>
      </c>
      <c r="K728" s="25">
        <v>214</v>
      </c>
      <c r="L728" s="25">
        <v>213.74130000000002</v>
      </c>
      <c r="M728" s="25">
        <v>202.51</v>
      </c>
      <c r="N728" s="25" t="s">
        <v>96</v>
      </c>
      <c r="O728" s="25">
        <v>240.70000000000002</v>
      </c>
      <c r="P728" s="25">
        <v>230.54</v>
      </c>
      <c r="Q728" s="25">
        <v>216.99</v>
      </c>
      <c r="R728" s="25">
        <v>213.51</v>
      </c>
      <c r="S728" s="25">
        <v>213.9478</v>
      </c>
      <c r="T728" s="25">
        <v>225.99</v>
      </c>
      <c r="U728" s="25">
        <v>184.61</v>
      </c>
      <c r="V728" s="25">
        <v>224.76</v>
      </c>
      <c r="W728" s="25">
        <v>219.07150000000001</v>
      </c>
      <c r="X728" s="25">
        <v>230.12</v>
      </c>
      <c r="Y728" s="25">
        <v>227.1628</v>
      </c>
      <c r="Z728" s="25">
        <v>227.94</v>
      </c>
      <c r="AA728" s="25">
        <v>216.35</v>
      </c>
      <c r="AB728" s="25">
        <v>222.93</v>
      </c>
      <c r="AC728" s="25">
        <v>235.78230000000002</v>
      </c>
      <c r="AD728" s="25">
        <v>230.39185887757267</v>
      </c>
      <c r="AE728" s="25" t="s">
        <v>96</v>
      </c>
      <c r="AF728" s="25">
        <v>211.60910197306609</v>
      </c>
    </row>
    <row r="729" spans="2:32">
      <c r="B729" s="22">
        <f t="shared" si="44"/>
        <v>44829</v>
      </c>
      <c r="C729" s="23">
        <v>194.22</v>
      </c>
      <c r="D729" s="23">
        <v>218.46810000000002</v>
      </c>
      <c r="E729" s="23">
        <v>208.26340000000002</v>
      </c>
      <c r="F729" s="23">
        <v>183.14680000000001</v>
      </c>
      <c r="G729" s="23">
        <v>218.35</v>
      </c>
      <c r="H729" s="23">
        <v>190.11</v>
      </c>
      <c r="I729" s="23">
        <v>244.4</v>
      </c>
      <c r="J729" s="23">
        <v>211.94</v>
      </c>
      <c r="K729" s="23">
        <v>215</v>
      </c>
      <c r="L729" s="23">
        <v>213.50540000000001</v>
      </c>
      <c r="M729" s="23">
        <v>202.62</v>
      </c>
      <c r="N729" s="23" t="s">
        <v>96</v>
      </c>
      <c r="O729" s="23">
        <v>239.77</v>
      </c>
      <c r="P729" s="23">
        <v>227.15</v>
      </c>
      <c r="Q729" s="23">
        <v>213.44</v>
      </c>
      <c r="R729" s="23">
        <v>214.04</v>
      </c>
      <c r="S729" s="23">
        <v>215.91740000000001</v>
      </c>
      <c r="T729" s="23">
        <v>226.08</v>
      </c>
      <c r="U729" s="23">
        <v>184.68</v>
      </c>
      <c r="V729" s="23">
        <v>227.74</v>
      </c>
      <c r="W729" s="23">
        <v>217.66810000000001</v>
      </c>
      <c r="X729" s="23">
        <v>230.12</v>
      </c>
      <c r="Y729" s="23">
        <v>226.7499</v>
      </c>
      <c r="Z729" s="23">
        <v>226.49</v>
      </c>
      <c r="AA729" s="23">
        <v>216.87</v>
      </c>
      <c r="AB729" s="23">
        <v>223.35</v>
      </c>
      <c r="AC729" s="23">
        <v>230.7664</v>
      </c>
      <c r="AD729" s="23">
        <v>227.97776303716103</v>
      </c>
      <c r="AE729" s="23" t="s">
        <v>96</v>
      </c>
      <c r="AF729" s="23">
        <v>211.58823618331772</v>
      </c>
    </row>
    <row r="730" spans="2:32">
      <c r="B730" s="24">
        <f t="shared" si="44"/>
        <v>44836</v>
      </c>
      <c r="C730" s="25">
        <v>191.88</v>
      </c>
      <c r="D730" s="25">
        <v>219.3578</v>
      </c>
      <c r="E730" s="25">
        <v>207.97710000000001</v>
      </c>
      <c r="F730" s="25">
        <v>183.28370000000001</v>
      </c>
      <c r="G730" s="25">
        <v>212.54</v>
      </c>
      <c r="H730" s="25">
        <v>192.20000000000002</v>
      </c>
      <c r="I730" s="25">
        <v>244.79</v>
      </c>
      <c r="J730" s="25">
        <v>211.41</v>
      </c>
      <c r="K730" s="25">
        <v>215</v>
      </c>
      <c r="L730" s="25">
        <v>209.79050000000001</v>
      </c>
      <c r="M730" s="25">
        <v>202.69</v>
      </c>
      <c r="N730" s="25" t="s">
        <v>96</v>
      </c>
      <c r="O730" s="25">
        <v>239.64000000000001</v>
      </c>
      <c r="P730" s="25">
        <v>223.54</v>
      </c>
      <c r="Q730" s="25">
        <v>212.48000000000002</v>
      </c>
      <c r="R730" s="25">
        <v>211.07</v>
      </c>
      <c r="S730" s="25">
        <v>212.56950000000001</v>
      </c>
      <c r="T730" s="25">
        <v>227.12</v>
      </c>
      <c r="U730" s="25">
        <v>184.75</v>
      </c>
      <c r="V730" s="25">
        <v>223.39000000000001</v>
      </c>
      <c r="W730" s="25">
        <v>209.2071</v>
      </c>
      <c r="X730" s="25">
        <v>229.73000000000002</v>
      </c>
      <c r="Y730" s="25">
        <v>223.94720000000001</v>
      </c>
      <c r="Z730" s="25">
        <v>225.89000000000001</v>
      </c>
      <c r="AA730" s="25">
        <v>213.51</v>
      </c>
      <c r="AB730" s="25">
        <v>223.63</v>
      </c>
      <c r="AC730" s="25">
        <v>232.8458</v>
      </c>
      <c r="AD730" s="25">
        <v>225.39884762199691</v>
      </c>
      <c r="AE730" s="25" t="s">
        <v>96</v>
      </c>
      <c r="AF730" s="25">
        <v>208.44749779726487</v>
      </c>
    </row>
    <row r="731" spans="2:32">
      <c r="B731" s="22">
        <f t="shared" si="44"/>
        <v>44843</v>
      </c>
      <c r="C731" s="23">
        <v>185.43</v>
      </c>
      <c r="D731" s="23">
        <v>236.01600000000002</v>
      </c>
      <c r="E731" s="23">
        <v>205.15910000000002</v>
      </c>
      <c r="F731" s="23">
        <v>183.79130000000001</v>
      </c>
      <c r="G731" s="23">
        <v>209.01</v>
      </c>
      <c r="H731" s="23">
        <v>191.01</v>
      </c>
      <c r="I731" s="23">
        <v>245.31</v>
      </c>
      <c r="J731" s="23">
        <v>210.42000000000002</v>
      </c>
      <c r="K731" s="23">
        <v>216</v>
      </c>
      <c r="L731" s="23">
        <v>201.6977</v>
      </c>
      <c r="M731" s="23">
        <v>202.71</v>
      </c>
      <c r="N731" s="23" t="s">
        <v>96</v>
      </c>
      <c r="O731" s="23">
        <v>239.79</v>
      </c>
      <c r="P731" s="23">
        <v>213.72</v>
      </c>
      <c r="Q731" s="23">
        <v>201.89000000000001</v>
      </c>
      <c r="R731" s="23">
        <v>203.09</v>
      </c>
      <c r="S731" s="23">
        <v>205.6721</v>
      </c>
      <c r="T731" s="23" t="s">
        <v>97</v>
      </c>
      <c r="U731" s="23">
        <v>180.26</v>
      </c>
      <c r="V731" s="23">
        <v>216.56</v>
      </c>
      <c r="W731" s="23">
        <v>199.74540000000002</v>
      </c>
      <c r="X731" s="23">
        <v>229.73000000000002</v>
      </c>
      <c r="Y731" s="23">
        <v>220.4306</v>
      </c>
      <c r="Z731" s="23">
        <v>217.21</v>
      </c>
      <c r="AA731" s="23">
        <v>210.06</v>
      </c>
      <c r="AB731" s="23">
        <v>223.89000000000001</v>
      </c>
      <c r="AC731" s="23">
        <v>232.25400000000002</v>
      </c>
      <c r="AD731" s="23">
        <v>230.1659883853857</v>
      </c>
      <c r="AE731" s="23" t="s">
        <v>96</v>
      </c>
      <c r="AF731" s="23">
        <v>204.99485056895293</v>
      </c>
    </row>
    <row r="732" spans="2:32">
      <c r="B732" s="24">
        <f t="shared" si="44"/>
        <v>44850</v>
      </c>
      <c r="C732" s="25">
        <v>184.12</v>
      </c>
      <c r="D732" s="25">
        <v>243.81</v>
      </c>
      <c r="E732" s="25">
        <v>204.24</v>
      </c>
      <c r="F732" s="25">
        <v>183.64</v>
      </c>
      <c r="G732" s="25">
        <v>208.85</v>
      </c>
      <c r="H732" s="25">
        <v>195.52</v>
      </c>
      <c r="I732" s="25">
        <v>244.66</v>
      </c>
      <c r="J732" s="25">
        <v>210.82</v>
      </c>
      <c r="K732" s="25">
        <v>216</v>
      </c>
      <c r="L732" s="25">
        <v>205.49</v>
      </c>
      <c r="M732" s="25">
        <v>202.58</v>
      </c>
      <c r="N732" s="25" t="s">
        <v>96</v>
      </c>
      <c r="O732" s="25">
        <v>239.73</v>
      </c>
      <c r="P732" s="25">
        <v>213.84</v>
      </c>
      <c r="Q732" s="25">
        <v>196.76</v>
      </c>
      <c r="R732" s="25">
        <v>203.67</v>
      </c>
      <c r="S732" s="25">
        <v>205.81</v>
      </c>
      <c r="T732" s="25">
        <v>226.65</v>
      </c>
      <c r="U732" s="25">
        <v>177.5</v>
      </c>
      <c r="V732" s="25">
        <v>217.26</v>
      </c>
      <c r="W732" s="25">
        <v>197.22</v>
      </c>
      <c r="X732" s="25">
        <v>229.73</v>
      </c>
      <c r="Y732" s="25">
        <v>219</v>
      </c>
      <c r="Z732" s="25">
        <v>217.46</v>
      </c>
      <c r="AA732" s="25">
        <v>210.43</v>
      </c>
      <c r="AB732" s="25">
        <v>222.65</v>
      </c>
      <c r="AC732" s="25">
        <v>231.29</v>
      </c>
      <c r="AD732" s="25">
        <v>229.54577081440374</v>
      </c>
      <c r="AE732" s="25" t="s">
        <v>96</v>
      </c>
      <c r="AF732" s="25">
        <v>204.30846927654244</v>
      </c>
    </row>
    <row r="733" spans="2:32">
      <c r="B733" s="22">
        <f t="shared" si="44"/>
        <v>44857</v>
      </c>
      <c r="C733" s="23">
        <v>183.81</v>
      </c>
      <c r="D733" s="23">
        <v>248.20530000000002</v>
      </c>
      <c r="E733" s="23">
        <v>202.97120000000001</v>
      </c>
      <c r="F733" s="23">
        <v>183.63990000000001</v>
      </c>
      <c r="G733" s="23">
        <v>203.15</v>
      </c>
      <c r="H733" s="23">
        <v>192.96</v>
      </c>
      <c r="I733" s="23">
        <v>244.92000000000002</v>
      </c>
      <c r="J733" s="23">
        <v>209.22</v>
      </c>
      <c r="K733" s="23">
        <v>214</v>
      </c>
      <c r="L733" s="23">
        <v>204.89150000000001</v>
      </c>
      <c r="M733" s="23">
        <v>202.71</v>
      </c>
      <c r="N733" s="23" t="s">
        <v>96</v>
      </c>
      <c r="O733" s="23">
        <v>237.16</v>
      </c>
      <c r="P733" s="23">
        <v>205.44</v>
      </c>
      <c r="Q733" s="23">
        <v>191.4</v>
      </c>
      <c r="R733" s="23">
        <v>200.65</v>
      </c>
      <c r="S733" s="23">
        <v>209.37400000000002</v>
      </c>
      <c r="T733" s="23">
        <v>227.03</v>
      </c>
      <c r="U733" s="23">
        <v>177.39000000000001</v>
      </c>
      <c r="V733" s="23">
        <v>212.83</v>
      </c>
      <c r="W733" s="23">
        <v>196.6703</v>
      </c>
      <c r="X733" s="23">
        <v>229.73000000000002</v>
      </c>
      <c r="Y733" s="23">
        <v>219.8869</v>
      </c>
      <c r="Z733" s="23">
        <v>213.8</v>
      </c>
      <c r="AA733" s="23">
        <v>208.96</v>
      </c>
      <c r="AB733" s="23">
        <v>222.70000000000002</v>
      </c>
      <c r="AC733" s="23">
        <v>230.27510000000001</v>
      </c>
      <c r="AD733" s="23">
        <v>230.00846306756679</v>
      </c>
      <c r="AE733" s="23" t="s">
        <v>96</v>
      </c>
      <c r="AF733" s="23">
        <v>202.36029712913668</v>
      </c>
    </row>
    <row r="734" spans="2:32">
      <c r="B734" s="24">
        <f t="shared" si="44"/>
        <v>44864</v>
      </c>
      <c r="C734" s="25">
        <v>181.11</v>
      </c>
      <c r="D734" s="25">
        <v>249.4734</v>
      </c>
      <c r="E734" s="25">
        <v>195.67830000000001</v>
      </c>
      <c r="F734" s="25">
        <v>183.21020000000001</v>
      </c>
      <c r="G734" s="25">
        <v>198.79</v>
      </c>
      <c r="H734" s="25">
        <v>190.72</v>
      </c>
      <c r="I734" s="25">
        <v>233.74</v>
      </c>
      <c r="J734" s="25">
        <v>208.22</v>
      </c>
      <c r="K734" s="25">
        <v>208</v>
      </c>
      <c r="L734" s="25">
        <v>197.01590000000002</v>
      </c>
      <c r="M734" s="25">
        <v>202.85</v>
      </c>
      <c r="N734" s="25" t="s">
        <v>96</v>
      </c>
      <c r="O734" s="25">
        <v>236.3</v>
      </c>
      <c r="P734" s="25">
        <v>191.84</v>
      </c>
      <c r="Q734" s="25">
        <v>182.13</v>
      </c>
      <c r="R734" s="25">
        <v>193.29</v>
      </c>
      <c r="S734" s="25">
        <v>197.2175</v>
      </c>
      <c r="T734" s="25" t="s">
        <v>97</v>
      </c>
      <c r="U734" s="25">
        <v>171.84</v>
      </c>
      <c r="V734" s="25">
        <v>207.72</v>
      </c>
      <c r="W734" s="25">
        <v>192.4314</v>
      </c>
      <c r="X734" s="25">
        <v>226.73000000000002</v>
      </c>
      <c r="Y734" s="25">
        <v>216.48740000000001</v>
      </c>
      <c r="Z734" s="25">
        <v>206.42000000000002</v>
      </c>
      <c r="AA734" s="25">
        <v>202.20000000000002</v>
      </c>
      <c r="AB734" s="25">
        <v>222.88</v>
      </c>
      <c r="AC734" s="25">
        <v>229.29640000000001</v>
      </c>
      <c r="AD734" s="25">
        <v>231.29430858444616</v>
      </c>
      <c r="AE734" s="25" t="s">
        <v>96</v>
      </c>
      <c r="AF734" s="25">
        <v>198.36775796012114</v>
      </c>
    </row>
    <row r="735" spans="2:32">
      <c r="B735" s="22">
        <f t="shared" si="44"/>
        <v>44871</v>
      </c>
      <c r="C735" s="23">
        <v>176.95000000000002</v>
      </c>
      <c r="D735" s="23">
        <v>249.4734</v>
      </c>
      <c r="E735" s="23">
        <v>195.17760000000001</v>
      </c>
      <c r="F735" s="23">
        <v>182.99180000000001</v>
      </c>
      <c r="G735" s="23">
        <v>198.77</v>
      </c>
      <c r="H735" s="23">
        <v>192.20000000000002</v>
      </c>
      <c r="I735" s="23">
        <v>233.09</v>
      </c>
      <c r="J735" s="23">
        <v>203.28</v>
      </c>
      <c r="K735" s="23">
        <v>205</v>
      </c>
      <c r="L735" s="23">
        <v>197.8998</v>
      </c>
      <c r="M735" s="23">
        <v>202.97</v>
      </c>
      <c r="N735" s="23" t="s">
        <v>96</v>
      </c>
      <c r="O735" s="23">
        <v>237.91</v>
      </c>
      <c r="P735" s="23">
        <v>192.88</v>
      </c>
      <c r="Q735" s="23">
        <v>175.23</v>
      </c>
      <c r="R735" s="23">
        <v>193.39000000000001</v>
      </c>
      <c r="S735" s="23">
        <v>199.0112</v>
      </c>
      <c r="T735" s="23">
        <v>226.39000000000001</v>
      </c>
      <c r="U735" s="23">
        <v>171.79</v>
      </c>
      <c r="V735" s="23">
        <v>205.28</v>
      </c>
      <c r="W735" s="23">
        <v>194.95240000000001</v>
      </c>
      <c r="X735" s="23">
        <v>223.61</v>
      </c>
      <c r="Y735" s="23">
        <v>217.30250000000001</v>
      </c>
      <c r="Z735" s="23">
        <v>206.73000000000002</v>
      </c>
      <c r="AA735" s="23">
        <v>202.35</v>
      </c>
      <c r="AB735" s="23">
        <v>221.69</v>
      </c>
      <c r="AC735" s="23">
        <v>234.8895</v>
      </c>
      <c r="AD735" s="23">
        <v>231.93428039638823</v>
      </c>
      <c r="AE735" s="23" t="s">
        <v>96</v>
      </c>
      <c r="AF735" s="23">
        <v>197.86028159515604</v>
      </c>
    </row>
    <row r="736" spans="2:32">
      <c r="B736" s="24">
        <f t="shared" si="44"/>
        <v>44878</v>
      </c>
      <c r="C736" s="25">
        <v>178.35</v>
      </c>
      <c r="D736" s="25">
        <v>249.75970000000001</v>
      </c>
      <c r="E736" s="25">
        <v>196.30890000000002</v>
      </c>
      <c r="F736" s="25">
        <v>183.4956</v>
      </c>
      <c r="G736" s="25">
        <v>197.94</v>
      </c>
      <c r="H736" s="25">
        <v>192.69</v>
      </c>
      <c r="I736" s="25">
        <v>232.18</v>
      </c>
      <c r="J736" s="25">
        <v>204.37</v>
      </c>
      <c r="K736" s="25">
        <v>199</v>
      </c>
      <c r="L736" s="25">
        <v>196.9272</v>
      </c>
      <c r="M736" s="25">
        <v>203.15</v>
      </c>
      <c r="N736" s="25" t="s">
        <v>96</v>
      </c>
      <c r="O736" s="25">
        <v>239.54</v>
      </c>
      <c r="P736" s="25">
        <v>191.1</v>
      </c>
      <c r="Q736" s="25">
        <v>176.65</v>
      </c>
      <c r="R736" s="25">
        <v>193.63</v>
      </c>
      <c r="S736" s="25">
        <v>198.0438</v>
      </c>
      <c r="T736" s="25">
        <v>225.94</v>
      </c>
      <c r="U736" s="25">
        <v>171.91</v>
      </c>
      <c r="V736" s="25">
        <v>205.86</v>
      </c>
      <c r="W736" s="25">
        <v>196.89950000000002</v>
      </c>
      <c r="X736" s="25">
        <v>220.67000000000002</v>
      </c>
      <c r="Y736" s="25">
        <v>217.20060000000001</v>
      </c>
      <c r="Z736" s="25">
        <v>208.86</v>
      </c>
      <c r="AA736" s="25">
        <v>200.69</v>
      </c>
      <c r="AB736" s="25">
        <v>221.39000000000001</v>
      </c>
      <c r="AC736" s="25">
        <v>236.29090000000002</v>
      </c>
      <c r="AD736" s="25">
        <v>230.18138037275847</v>
      </c>
      <c r="AE736" s="25" t="s">
        <v>96</v>
      </c>
      <c r="AF736" s="25">
        <v>197.58969318300444</v>
      </c>
    </row>
    <row r="737" spans="2:32">
      <c r="B737" s="22">
        <f t="shared" si="44"/>
        <v>44885</v>
      </c>
      <c r="C737" s="23">
        <v>177.07</v>
      </c>
      <c r="D737" s="23">
        <v>249.95400000000001</v>
      </c>
      <c r="E737" s="23">
        <v>196.297</v>
      </c>
      <c r="F737" s="23">
        <v>183.90880000000001</v>
      </c>
      <c r="G737" s="23">
        <v>198.51</v>
      </c>
      <c r="H737" s="23">
        <v>192.14000000000001</v>
      </c>
      <c r="I737" s="23">
        <v>232.70000000000002</v>
      </c>
      <c r="J737" s="23">
        <v>201.92000000000002</v>
      </c>
      <c r="K737" s="23">
        <v>194</v>
      </c>
      <c r="L737" s="23">
        <v>198.7115</v>
      </c>
      <c r="M737" s="23">
        <v>203.05</v>
      </c>
      <c r="N737" s="23" t="s">
        <v>96</v>
      </c>
      <c r="O737" s="23">
        <v>237.22</v>
      </c>
      <c r="P737" s="23">
        <v>195.85</v>
      </c>
      <c r="Q737" s="23">
        <v>179.65</v>
      </c>
      <c r="R737" s="23">
        <v>193.05</v>
      </c>
      <c r="S737" s="23">
        <v>195.13990000000001</v>
      </c>
      <c r="T737" s="23">
        <v>225.66</v>
      </c>
      <c r="U737" s="23">
        <v>171.96</v>
      </c>
      <c r="V737" s="23">
        <v>205.5</v>
      </c>
      <c r="W737" s="23">
        <v>198.86030000000002</v>
      </c>
      <c r="X737" s="23">
        <v>218.28</v>
      </c>
      <c r="Y737" s="23">
        <v>223.86750000000001</v>
      </c>
      <c r="Z737" s="23">
        <v>205.66</v>
      </c>
      <c r="AA737" s="23">
        <v>203.49</v>
      </c>
      <c r="AB737" s="23">
        <v>222.45000000000002</v>
      </c>
      <c r="AC737" s="23">
        <v>233.74100000000001</v>
      </c>
      <c r="AD737" s="23">
        <v>230.75426347716609</v>
      </c>
      <c r="AE737" s="23" t="s">
        <v>96</v>
      </c>
      <c r="AF737" s="23">
        <v>197.30829573024323</v>
      </c>
    </row>
    <row r="738" spans="2:32">
      <c r="B738" s="24">
        <f t="shared" si="44"/>
        <v>44892</v>
      </c>
      <c r="C738" s="25">
        <v>179.21</v>
      </c>
      <c r="D738" s="25">
        <v>250.09710000000001</v>
      </c>
      <c r="E738" s="25">
        <v>195.95400000000001</v>
      </c>
      <c r="F738" s="25">
        <v>183.53540000000001</v>
      </c>
      <c r="G738" s="25">
        <v>201.88</v>
      </c>
      <c r="H738" s="25">
        <v>191.06</v>
      </c>
      <c r="I738" s="25">
        <v>236.6</v>
      </c>
      <c r="J738" s="25">
        <v>201.44</v>
      </c>
      <c r="K738" s="25">
        <v>193</v>
      </c>
      <c r="L738" s="25">
        <v>198.28490000000002</v>
      </c>
      <c r="M738" s="25">
        <v>203.18</v>
      </c>
      <c r="N738" s="25" t="s">
        <v>96</v>
      </c>
      <c r="O738" s="25">
        <v>235.02</v>
      </c>
      <c r="P738" s="25">
        <v>202.54</v>
      </c>
      <c r="Q738" s="25">
        <v>185.93</v>
      </c>
      <c r="R738" s="25" t="s">
        <v>97</v>
      </c>
      <c r="S738" s="25">
        <v>197.4075</v>
      </c>
      <c r="T738" s="25">
        <v>225.29</v>
      </c>
      <c r="U738" s="25">
        <v>174.09</v>
      </c>
      <c r="V738" s="25">
        <v>207.31</v>
      </c>
      <c r="W738" s="25">
        <v>204.04170000000002</v>
      </c>
      <c r="X738" s="25">
        <v>218.28</v>
      </c>
      <c r="Y738" s="25">
        <v>230.95250000000001</v>
      </c>
      <c r="Z738" s="25">
        <v>205.37</v>
      </c>
      <c r="AA738" s="25">
        <v>204.02</v>
      </c>
      <c r="AB738" s="25">
        <v>222.49</v>
      </c>
      <c r="AC738" s="25">
        <v>232.87380000000002</v>
      </c>
      <c r="AD738" s="25">
        <v>234.14575217694929</v>
      </c>
      <c r="AE738" s="25" t="s">
        <v>96</v>
      </c>
      <c r="AF738" s="25">
        <v>199.3675229042698</v>
      </c>
    </row>
    <row r="739" spans="2:32">
      <c r="B739" s="22">
        <f t="shared" si="44"/>
        <v>44899</v>
      </c>
      <c r="C739" s="23">
        <v>186.95000000000002</v>
      </c>
      <c r="D739" s="23">
        <v>250.37320000000003</v>
      </c>
      <c r="E739" s="23">
        <v>197.35250000000002</v>
      </c>
      <c r="F739" s="23">
        <v>185.1574</v>
      </c>
      <c r="G739" s="23">
        <v>206.56</v>
      </c>
      <c r="H739" s="23">
        <v>195.45000000000002</v>
      </c>
      <c r="I739" s="23">
        <v>233.48000000000002</v>
      </c>
      <c r="J739" s="23">
        <v>201.54</v>
      </c>
      <c r="K739" s="23">
        <v>193</v>
      </c>
      <c r="L739" s="23">
        <v>203.1953</v>
      </c>
      <c r="M739" s="23">
        <v>203.15</v>
      </c>
      <c r="N739" s="23" t="s">
        <v>96</v>
      </c>
      <c r="O739" s="23">
        <v>233.64000000000001</v>
      </c>
      <c r="P739" s="23">
        <v>210.58</v>
      </c>
      <c r="Q739" s="23">
        <v>198.89000000000001</v>
      </c>
      <c r="R739" s="23">
        <v>199.44</v>
      </c>
      <c r="S739" s="23">
        <v>204.0154</v>
      </c>
      <c r="T739" s="23">
        <v>224.25</v>
      </c>
      <c r="U739" s="23">
        <v>178.31</v>
      </c>
      <c r="V739" s="23">
        <v>212.21</v>
      </c>
      <c r="W739" s="23">
        <v>213.68770000000001</v>
      </c>
      <c r="X739" s="23">
        <v>218.28</v>
      </c>
      <c r="Y739" s="23">
        <v>238.40010000000001</v>
      </c>
      <c r="Z739" s="23">
        <v>210.86</v>
      </c>
      <c r="AA739" s="23">
        <v>206.09</v>
      </c>
      <c r="AB739" s="23">
        <v>223.53</v>
      </c>
      <c r="AC739" s="23">
        <v>233.90400000000002</v>
      </c>
      <c r="AD739" s="23">
        <v>235.7331793396192</v>
      </c>
      <c r="AE739" s="23" t="s">
        <v>96</v>
      </c>
      <c r="AF739" s="23">
        <v>203.40762241361307</v>
      </c>
    </row>
    <row r="740" spans="2:32">
      <c r="B740" s="24">
        <f t="shared" si="44"/>
        <v>44906</v>
      </c>
      <c r="C740" s="25">
        <v>190.39000000000001</v>
      </c>
      <c r="D740" s="25">
        <v>250.49080000000001</v>
      </c>
      <c r="E740" s="25">
        <v>203.0821</v>
      </c>
      <c r="F740" s="25">
        <v>185.8083</v>
      </c>
      <c r="G740" s="25">
        <v>208.56</v>
      </c>
      <c r="H740" s="25">
        <v>192.48000000000002</v>
      </c>
      <c r="I740" s="25">
        <v>235.04</v>
      </c>
      <c r="J740" s="25">
        <v>198.36</v>
      </c>
      <c r="K740" s="25">
        <v>193</v>
      </c>
      <c r="L740" s="25">
        <v>207.18520000000001</v>
      </c>
      <c r="M740" s="25">
        <v>203.1</v>
      </c>
      <c r="N740" s="25" t="s">
        <v>96</v>
      </c>
      <c r="O740" s="25">
        <v>232.62</v>
      </c>
      <c r="P740" s="25">
        <v>222.77</v>
      </c>
      <c r="Q740" s="25">
        <v>211.02</v>
      </c>
      <c r="R740" s="25">
        <v>203.72</v>
      </c>
      <c r="S740" s="25">
        <v>206.0684</v>
      </c>
      <c r="T740" s="25">
        <v>225.21</v>
      </c>
      <c r="U740" s="25">
        <v>180.63</v>
      </c>
      <c r="V740" s="25">
        <v>216.79</v>
      </c>
      <c r="W740" s="25">
        <v>217.03560000000002</v>
      </c>
      <c r="X740" s="25">
        <v>218.28</v>
      </c>
      <c r="Y740" s="25">
        <v>238.1328</v>
      </c>
      <c r="Z740" s="25">
        <v>216.91</v>
      </c>
      <c r="AA740" s="25">
        <v>205.93</v>
      </c>
      <c r="AB740" s="25">
        <v>224.44</v>
      </c>
      <c r="AC740" s="25">
        <v>234.99380000000002</v>
      </c>
      <c r="AD740" s="25">
        <v>235.29392243925429</v>
      </c>
      <c r="AE740" s="25" t="s">
        <v>96</v>
      </c>
      <c r="AF740" s="25">
        <v>204.83050547029967</v>
      </c>
    </row>
    <row r="741" spans="2:32">
      <c r="B741" s="22">
        <f t="shared" si="44"/>
        <v>44913</v>
      </c>
      <c r="C741" s="23">
        <v>189.68</v>
      </c>
      <c r="D741" s="23">
        <v>252.1628</v>
      </c>
      <c r="E741" s="23">
        <v>204.82240000000002</v>
      </c>
      <c r="F741" s="23">
        <v>186.73440000000002</v>
      </c>
      <c r="G741" s="23">
        <v>208.73000000000002</v>
      </c>
      <c r="H741" s="23">
        <v>191.66</v>
      </c>
      <c r="I741" s="23">
        <v>236.08</v>
      </c>
      <c r="J741" s="23">
        <v>201.04</v>
      </c>
      <c r="K741" s="23">
        <v>193</v>
      </c>
      <c r="L741" s="23">
        <v>208.3578</v>
      </c>
      <c r="M741" s="23">
        <v>203.24</v>
      </c>
      <c r="N741" s="23" t="s">
        <v>96</v>
      </c>
      <c r="O741" s="23">
        <v>231.77</v>
      </c>
      <c r="P741" s="23">
        <v>229.33</v>
      </c>
      <c r="Q741" s="23">
        <v>214.41</v>
      </c>
      <c r="R741" s="23">
        <v>203.49</v>
      </c>
      <c r="S741" s="23">
        <v>212.85140000000001</v>
      </c>
      <c r="T741" s="23">
        <v>224.13</v>
      </c>
      <c r="U741" s="23">
        <v>180.20000000000002</v>
      </c>
      <c r="V741" s="23">
        <v>215.69</v>
      </c>
      <c r="W741" s="23">
        <v>214.37980000000002</v>
      </c>
      <c r="X741" s="23">
        <v>218.28</v>
      </c>
      <c r="Y741" s="23">
        <v>234.4068</v>
      </c>
      <c r="Z741" s="23">
        <v>217.56</v>
      </c>
      <c r="AA741" s="23">
        <v>216.05</v>
      </c>
      <c r="AB741" s="23">
        <v>224.75</v>
      </c>
      <c r="AC741" s="23">
        <v>234.6593</v>
      </c>
      <c r="AD741" s="23">
        <v>234.60057867249421</v>
      </c>
      <c r="AE741" s="23" t="s">
        <v>96</v>
      </c>
      <c r="AF741" s="23">
        <v>204.96227294080796</v>
      </c>
    </row>
    <row r="742" spans="2:32">
      <c r="B742" s="24">
        <f t="shared" si="44"/>
        <v>44920</v>
      </c>
      <c r="C742" s="25">
        <v>188.24</v>
      </c>
      <c r="D742" s="25">
        <v>254.9085</v>
      </c>
      <c r="E742" s="25">
        <v>204.8785</v>
      </c>
      <c r="F742" s="25">
        <v>186.48780000000002</v>
      </c>
      <c r="G742" s="25">
        <v>208.16</v>
      </c>
      <c r="H742" s="25">
        <v>192.43</v>
      </c>
      <c r="I742" s="25">
        <v>235.69</v>
      </c>
      <c r="J742" s="25">
        <v>203.34</v>
      </c>
      <c r="K742" s="25">
        <v>193</v>
      </c>
      <c r="L742" s="25">
        <v>205.44160000000002</v>
      </c>
      <c r="M742" s="25">
        <v>203.41</v>
      </c>
      <c r="N742" s="25" t="s">
        <v>96</v>
      </c>
      <c r="O742" s="25">
        <v>232.16</v>
      </c>
      <c r="P742" s="25">
        <v>231.3</v>
      </c>
      <c r="Q742" s="25">
        <v>213.26</v>
      </c>
      <c r="R742" s="25">
        <v>203.68</v>
      </c>
      <c r="S742" s="25">
        <v>212.68090000000001</v>
      </c>
      <c r="T742" s="25">
        <v>226.59</v>
      </c>
      <c r="U742" s="25">
        <v>180.51</v>
      </c>
      <c r="V742" s="25">
        <v>216.48000000000002</v>
      </c>
      <c r="W742" s="25">
        <v>211.375</v>
      </c>
      <c r="X742" s="25">
        <v>218.28</v>
      </c>
      <c r="Y742" s="25">
        <v>229.90620000000001</v>
      </c>
      <c r="Z742" s="25">
        <v>219.05</v>
      </c>
      <c r="AA742" s="25">
        <v>214.52</v>
      </c>
      <c r="AB742" s="25">
        <v>224.63</v>
      </c>
      <c r="AC742" s="25">
        <v>232.95830000000001</v>
      </c>
      <c r="AD742" s="25">
        <v>230.08137365904517</v>
      </c>
      <c r="AE742" s="25" t="s">
        <v>96</v>
      </c>
      <c r="AF742" s="25">
        <v>204.51248457041441</v>
      </c>
    </row>
    <row r="743" spans="2:32">
      <c r="B743" s="22">
        <f t="shared" ref="B743:B810" si="46">B742+7</f>
        <v>44927</v>
      </c>
      <c r="C743" s="23">
        <v>190.01</v>
      </c>
      <c r="D743" s="23">
        <v>255.71120000000002</v>
      </c>
      <c r="E743" s="23">
        <v>204.1799</v>
      </c>
      <c r="F743" s="23">
        <v>183.9579</v>
      </c>
      <c r="G743" s="23">
        <v>208.93</v>
      </c>
      <c r="H743" s="23">
        <v>191.68</v>
      </c>
      <c r="I743" s="23">
        <v>235.04</v>
      </c>
      <c r="J743" s="23">
        <v>200.55</v>
      </c>
      <c r="K743" s="23">
        <v>194</v>
      </c>
      <c r="L743" s="23" t="s">
        <v>97</v>
      </c>
      <c r="M743" s="23">
        <v>203.12</v>
      </c>
      <c r="N743" s="23" t="s">
        <v>96</v>
      </c>
      <c r="O743" s="23">
        <v>233.98000000000002</v>
      </c>
      <c r="P743" s="23">
        <v>227.15</v>
      </c>
      <c r="Q743" s="23">
        <v>215.06</v>
      </c>
      <c r="R743" s="23">
        <v>202.98000000000002</v>
      </c>
      <c r="S743" s="23">
        <v>210.6232</v>
      </c>
      <c r="T743" s="23">
        <v>226.74</v>
      </c>
      <c r="U743" s="23">
        <v>176.41</v>
      </c>
      <c r="V743" s="23">
        <v>218.35</v>
      </c>
      <c r="W743" s="23">
        <v>210.60490000000001</v>
      </c>
      <c r="X743" s="23">
        <v>218.28</v>
      </c>
      <c r="Y743" s="23">
        <v>226.09190000000001</v>
      </c>
      <c r="Z743" s="23">
        <v>215.70000000000002</v>
      </c>
      <c r="AA743" s="23">
        <v>169.52</v>
      </c>
      <c r="AB743" s="23">
        <v>225.91</v>
      </c>
      <c r="AC743" s="23">
        <v>231.82590000000002</v>
      </c>
      <c r="AD743" s="23">
        <v>231.64819384656187</v>
      </c>
      <c r="AE743" s="23" t="s">
        <v>96</v>
      </c>
      <c r="AF743" s="23">
        <v>203.62563243553612</v>
      </c>
    </row>
    <row r="744" spans="2:32">
      <c r="B744" s="24">
        <f t="shared" si="44"/>
        <v>44934</v>
      </c>
      <c r="C744" s="25">
        <v>186.25</v>
      </c>
      <c r="D744" s="25">
        <v>255.90550000000002</v>
      </c>
      <c r="E744" s="25">
        <v>206.8691</v>
      </c>
      <c r="F744" s="25">
        <v>181.65720000000002</v>
      </c>
      <c r="G744" s="25">
        <v>208.84</v>
      </c>
      <c r="H744" s="25">
        <v>195.06</v>
      </c>
      <c r="I744" s="25">
        <v>233.74</v>
      </c>
      <c r="J744" s="25">
        <v>200.28</v>
      </c>
      <c r="K744" s="25">
        <v>195</v>
      </c>
      <c r="L744" s="25">
        <v>207</v>
      </c>
      <c r="M744" s="25">
        <v>203.55</v>
      </c>
      <c r="N744" s="25" t="s">
        <v>96</v>
      </c>
      <c r="O744" s="25">
        <v>232.96</v>
      </c>
      <c r="P744" s="25">
        <v>226.32</v>
      </c>
      <c r="Q744" s="25">
        <v>209.95000000000002</v>
      </c>
      <c r="R744" s="25">
        <v>203.78</v>
      </c>
      <c r="S744" s="25">
        <v>212.73690000000002</v>
      </c>
      <c r="T744" s="25">
        <v>227.31</v>
      </c>
      <c r="U744" s="25">
        <v>176.07</v>
      </c>
      <c r="V744" s="25">
        <v>216.51</v>
      </c>
      <c r="W744" s="25">
        <v>210.38640000000001</v>
      </c>
      <c r="X744" s="25">
        <v>218.28</v>
      </c>
      <c r="Y744" s="25">
        <v>224.95950000000002</v>
      </c>
      <c r="Z744" s="25">
        <v>216.59</v>
      </c>
      <c r="AA744" s="25">
        <v>212.23000000000002</v>
      </c>
      <c r="AB744" s="25">
        <v>223.81</v>
      </c>
      <c r="AC744" s="25">
        <v>230.74900000000002</v>
      </c>
      <c r="AD744" s="25">
        <v>230.3765960885728</v>
      </c>
      <c r="AE744" s="25" t="s">
        <v>96</v>
      </c>
      <c r="AF744" s="25">
        <v>203.48833831297631</v>
      </c>
    </row>
    <row r="745" spans="2:32">
      <c r="B745" s="22">
        <f t="shared" si="46"/>
        <v>44941</v>
      </c>
      <c r="C745" s="23">
        <v>186.68</v>
      </c>
      <c r="D745" s="23">
        <v>255.90550000000002</v>
      </c>
      <c r="E745" s="23">
        <v>206.27790000000002</v>
      </c>
      <c r="F745" s="23">
        <v>179.08280000000002</v>
      </c>
      <c r="G745" s="23">
        <v>208.79</v>
      </c>
      <c r="H745" s="23">
        <v>194.84</v>
      </c>
      <c r="I745" s="23">
        <v>235.3</v>
      </c>
      <c r="J745" s="23">
        <v>198.91</v>
      </c>
      <c r="K745" s="23">
        <v>206</v>
      </c>
      <c r="L745" s="23">
        <v>206</v>
      </c>
      <c r="M745" s="23">
        <v>201.32</v>
      </c>
      <c r="N745" s="23" t="s">
        <v>96</v>
      </c>
      <c r="O745" s="23">
        <v>235.51</v>
      </c>
      <c r="P745" s="23">
        <v>213.98000000000002</v>
      </c>
      <c r="Q745" s="23">
        <v>208.72</v>
      </c>
      <c r="R745" s="23">
        <v>203.51</v>
      </c>
      <c r="S745" s="23">
        <v>209.17170000000002</v>
      </c>
      <c r="T745" s="23">
        <v>227.12</v>
      </c>
      <c r="U745" s="23">
        <v>172.86</v>
      </c>
      <c r="V745" s="23">
        <v>217.73000000000002</v>
      </c>
      <c r="W745" s="23">
        <v>206.30280000000002</v>
      </c>
      <c r="X745" s="23">
        <v>218.22</v>
      </c>
      <c r="Y745" s="23">
        <v>219.23780000000002</v>
      </c>
      <c r="Z745" s="23">
        <v>216.6</v>
      </c>
      <c r="AA745" s="23">
        <v>207.08</v>
      </c>
      <c r="AB745" s="23">
        <v>223.78</v>
      </c>
      <c r="AC745" s="23">
        <v>230.34740000000002</v>
      </c>
      <c r="AD745" s="23">
        <v>229.99567613614363</v>
      </c>
      <c r="AE745" s="23" t="s">
        <v>96</v>
      </c>
      <c r="AF745" s="23">
        <v>204.98094899258797</v>
      </c>
    </row>
    <row r="746" spans="2:32">
      <c r="B746" s="24">
        <f t="shared" si="44"/>
        <v>44948</v>
      </c>
      <c r="C746" s="25">
        <v>186.93</v>
      </c>
      <c r="D746" s="25">
        <v>256.27359999999999</v>
      </c>
      <c r="E746" s="25">
        <v>207.12480000000002</v>
      </c>
      <c r="F746" s="25">
        <v>176.363</v>
      </c>
      <c r="G746" s="25">
        <v>208.39000000000001</v>
      </c>
      <c r="H746" s="25">
        <v>194.72</v>
      </c>
      <c r="I746" s="25">
        <v>230.36</v>
      </c>
      <c r="J746" s="25">
        <v>200.81</v>
      </c>
      <c r="K746" s="25">
        <v>201</v>
      </c>
      <c r="L746" s="25">
        <v>206</v>
      </c>
      <c r="M746" s="25">
        <v>199.57</v>
      </c>
      <c r="N746" s="25" t="s">
        <v>96</v>
      </c>
      <c r="O746" s="25">
        <v>237.68</v>
      </c>
      <c r="P746" s="25">
        <v>205.81</v>
      </c>
      <c r="Q746" s="25">
        <v>206.36</v>
      </c>
      <c r="R746" s="25">
        <v>202.86</v>
      </c>
      <c r="S746" s="25">
        <v>207.3357</v>
      </c>
      <c r="T746" s="25">
        <v>225.88</v>
      </c>
      <c r="U746" s="25">
        <v>172.47</v>
      </c>
      <c r="V746" s="25">
        <v>216.29</v>
      </c>
      <c r="W746" s="25">
        <v>203.6705</v>
      </c>
      <c r="X746" s="25">
        <v>220.62</v>
      </c>
      <c r="Y746" s="25">
        <v>211.96800000000002</v>
      </c>
      <c r="Z746" s="25">
        <v>215.66</v>
      </c>
      <c r="AA746" s="25">
        <v>207.68</v>
      </c>
      <c r="AB746" s="25">
        <v>223.55</v>
      </c>
      <c r="AC746" s="25">
        <v>228.1054</v>
      </c>
      <c r="AD746" s="25">
        <v>233.0604624909372</v>
      </c>
      <c r="AE746" s="25" t="s">
        <v>96</v>
      </c>
      <c r="AF746" s="25">
        <v>201.64762878171007</v>
      </c>
    </row>
    <row r="747" spans="2:32">
      <c r="B747" s="22">
        <f t="shared" si="46"/>
        <v>44955</v>
      </c>
      <c r="C747" s="23">
        <v>187.75</v>
      </c>
      <c r="D747" s="23">
        <v>256.79520000000002</v>
      </c>
      <c r="E747" s="23">
        <v>207.75060000000002</v>
      </c>
      <c r="F747" s="23">
        <v>170.99960000000002</v>
      </c>
      <c r="G747" s="23">
        <v>208.65</v>
      </c>
      <c r="H747" s="23">
        <v>195.26</v>
      </c>
      <c r="I747" s="23">
        <v>233.35</v>
      </c>
      <c r="J747" s="23">
        <v>205.66</v>
      </c>
      <c r="K747" s="23">
        <v>206</v>
      </c>
      <c r="L747" s="23">
        <v>206</v>
      </c>
      <c r="M747" s="23">
        <v>199.55</v>
      </c>
      <c r="N747" s="23" t="s">
        <v>96</v>
      </c>
      <c r="O747" s="23">
        <v>238.08</v>
      </c>
      <c r="P747" s="23">
        <v>207.3</v>
      </c>
      <c r="Q747" s="23">
        <v>204.39000000000001</v>
      </c>
      <c r="R747" s="23">
        <v>202.98000000000002</v>
      </c>
      <c r="S747" s="23">
        <v>204.98220000000001</v>
      </c>
      <c r="T747" s="23">
        <v>227.13</v>
      </c>
      <c r="U747" s="23">
        <v>178.34</v>
      </c>
      <c r="V747" s="23">
        <v>218.28</v>
      </c>
      <c r="W747" s="23">
        <v>199.38160000000002</v>
      </c>
      <c r="X747" s="23">
        <v>222.98000000000002</v>
      </c>
      <c r="Y747" s="23">
        <v>205.71700000000001</v>
      </c>
      <c r="Z747" s="23">
        <v>214.69</v>
      </c>
      <c r="AA747" s="23">
        <v>206.22</v>
      </c>
      <c r="AB747" s="23">
        <v>223.42000000000002</v>
      </c>
      <c r="AC747" s="23">
        <v>229.31660000000002</v>
      </c>
      <c r="AD747" s="23">
        <v>235.52648883505626</v>
      </c>
      <c r="AE747" s="23" t="s">
        <v>96</v>
      </c>
      <c r="AF747" s="23">
        <v>202.37459503079657</v>
      </c>
    </row>
    <row r="748" spans="2:32">
      <c r="B748" s="24">
        <f t="shared" si="44"/>
        <v>44962</v>
      </c>
      <c r="C748" s="25">
        <v>187.27</v>
      </c>
      <c r="D748" s="25">
        <v>257.22469999999998</v>
      </c>
      <c r="E748" s="25">
        <v>208.13390000000001</v>
      </c>
      <c r="F748" s="25">
        <v>166.92780000000002</v>
      </c>
      <c r="G748" s="25">
        <v>213.97</v>
      </c>
      <c r="H748" s="25">
        <v>194.71</v>
      </c>
      <c r="I748" s="25">
        <v>236.08</v>
      </c>
      <c r="J748" s="25">
        <v>208.16</v>
      </c>
      <c r="K748" s="25">
        <v>206</v>
      </c>
      <c r="L748" s="25">
        <v>206</v>
      </c>
      <c r="M748" s="25">
        <v>195.91</v>
      </c>
      <c r="N748" s="25" t="s">
        <v>96</v>
      </c>
      <c r="O748" s="25">
        <v>239.71</v>
      </c>
      <c r="P748" s="25">
        <v>204.01</v>
      </c>
      <c r="Q748" s="25">
        <v>202.9</v>
      </c>
      <c r="R748" s="25">
        <v>205.71</v>
      </c>
      <c r="S748" s="25">
        <v>205.08200000000002</v>
      </c>
      <c r="T748" s="25">
        <v>225.82</v>
      </c>
      <c r="U748" s="25">
        <v>181.43</v>
      </c>
      <c r="V748" s="25">
        <v>218.87</v>
      </c>
      <c r="W748" s="25">
        <v>206.03570000000002</v>
      </c>
      <c r="X748" s="25">
        <v>226.43</v>
      </c>
      <c r="Y748" s="25">
        <v>198.27</v>
      </c>
      <c r="Z748" s="25">
        <v>214.48000000000002</v>
      </c>
      <c r="AA748" s="25">
        <v>207.32</v>
      </c>
      <c r="AB748" s="25">
        <v>224.63</v>
      </c>
      <c r="AC748" s="25">
        <v>226.29230000000001</v>
      </c>
      <c r="AD748" s="25">
        <v>233.79312346606724</v>
      </c>
      <c r="AE748" s="25" t="s">
        <v>96</v>
      </c>
      <c r="AF748" s="25">
        <v>204.98094899258797</v>
      </c>
    </row>
    <row r="749" spans="2:32">
      <c r="B749" s="22">
        <f t="shared" si="46"/>
        <v>44969</v>
      </c>
      <c r="C749" s="23">
        <v>195.70000000000002</v>
      </c>
      <c r="D749" s="23">
        <v>257.22469999999998</v>
      </c>
      <c r="E749" s="23">
        <v>209.87710000000001</v>
      </c>
      <c r="F749" s="23">
        <v>166.32760000000002</v>
      </c>
      <c r="G749" s="23">
        <v>224.15</v>
      </c>
      <c r="H749" s="23">
        <v>201.48000000000002</v>
      </c>
      <c r="I749" s="23">
        <v>241.54</v>
      </c>
      <c r="J749" s="23">
        <v>208.32</v>
      </c>
      <c r="K749" s="23">
        <v>217</v>
      </c>
      <c r="L749" s="23">
        <v>212</v>
      </c>
      <c r="M749" s="23">
        <v>194.1</v>
      </c>
      <c r="N749" s="23" t="s">
        <v>96</v>
      </c>
      <c r="O749" s="23">
        <v>241.09</v>
      </c>
      <c r="P749" s="23">
        <v>220.98000000000002</v>
      </c>
      <c r="Q749" s="23">
        <v>209.9</v>
      </c>
      <c r="R749" s="23">
        <v>214.1</v>
      </c>
      <c r="S749" s="23">
        <v>210.5172</v>
      </c>
      <c r="T749" s="23">
        <v>226.56</v>
      </c>
      <c r="U749" s="23">
        <v>193.77</v>
      </c>
      <c r="V749" s="23">
        <v>225.87</v>
      </c>
      <c r="W749" s="23">
        <v>218.9837</v>
      </c>
      <c r="X749" s="23">
        <v>230.43</v>
      </c>
      <c r="Y749" s="23">
        <v>194.85810000000001</v>
      </c>
      <c r="Z749" s="23">
        <v>222.96</v>
      </c>
      <c r="AA749" s="23">
        <v>213.21</v>
      </c>
      <c r="AB749" s="23">
        <v>224.63</v>
      </c>
      <c r="AC749" s="23">
        <v>226.8991</v>
      </c>
      <c r="AD749" s="23">
        <v>233.37573185694276</v>
      </c>
      <c r="AE749" s="23" t="s">
        <v>96</v>
      </c>
      <c r="AF749" s="23">
        <v>212.52016835786617</v>
      </c>
    </row>
    <row r="750" spans="2:32">
      <c r="B750" s="24">
        <f t="shared" si="44"/>
        <v>44976</v>
      </c>
      <c r="C750" s="25">
        <v>209.55</v>
      </c>
      <c r="D750" s="25">
        <v>258.26769999999999</v>
      </c>
      <c r="E750" s="25">
        <v>216.88230000000001</v>
      </c>
      <c r="F750" s="25">
        <v>171.0471</v>
      </c>
      <c r="G750" s="25">
        <v>233.63</v>
      </c>
      <c r="H750" s="25">
        <v>206.8</v>
      </c>
      <c r="I750" s="25">
        <v>242.06</v>
      </c>
      <c r="J750" s="25">
        <v>216.67000000000002</v>
      </c>
      <c r="K750" s="25">
        <v>222</v>
      </c>
      <c r="L750" s="25">
        <v>223</v>
      </c>
      <c r="M750" s="25">
        <v>194.20000000000002</v>
      </c>
      <c r="N750" s="25" t="s">
        <v>96</v>
      </c>
      <c r="O750" s="25">
        <v>241.91</v>
      </c>
      <c r="P750" s="25">
        <v>231.61</v>
      </c>
      <c r="Q750" s="25">
        <v>223.71</v>
      </c>
      <c r="R750" s="25">
        <v>224.98000000000002</v>
      </c>
      <c r="S750" s="25">
        <v>225.34030000000001</v>
      </c>
      <c r="T750" s="25">
        <v>225.68</v>
      </c>
      <c r="U750" s="25">
        <v>203.97</v>
      </c>
      <c r="V750" s="25">
        <v>235.47</v>
      </c>
      <c r="W750" s="25">
        <v>227.40540000000001</v>
      </c>
      <c r="X750" s="25">
        <v>237.43</v>
      </c>
      <c r="Y750" s="25">
        <v>204.8767</v>
      </c>
      <c r="Z750" s="25">
        <v>232.85</v>
      </c>
      <c r="AA750" s="25">
        <v>218.1</v>
      </c>
      <c r="AB750" s="25">
        <v>224.25</v>
      </c>
      <c r="AC750" s="25">
        <v>228.0224</v>
      </c>
      <c r="AD750" s="25">
        <v>233.06638273338237</v>
      </c>
      <c r="AE750" s="25" t="s">
        <v>96</v>
      </c>
      <c r="AF750" s="25">
        <v>220.64706384800084</v>
      </c>
    </row>
    <row r="751" spans="2:32">
      <c r="B751" s="22">
        <f t="shared" si="46"/>
        <v>44983</v>
      </c>
      <c r="C751" s="23">
        <v>218.53</v>
      </c>
      <c r="D751" s="23">
        <v>260.66059999999999</v>
      </c>
      <c r="E751" s="23">
        <v>229.74560000000002</v>
      </c>
      <c r="F751" s="23">
        <v>175.28710000000001</v>
      </c>
      <c r="G751" s="23">
        <v>236</v>
      </c>
      <c r="H751" s="23">
        <v>211.29</v>
      </c>
      <c r="I751" s="23">
        <v>246.22</v>
      </c>
      <c r="J751" s="23">
        <v>223.52</v>
      </c>
      <c r="K751" s="23">
        <v>227</v>
      </c>
      <c r="L751" s="23">
        <v>237</v>
      </c>
      <c r="M751" s="23">
        <v>197.84</v>
      </c>
      <c r="N751" s="23" t="s">
        <v>96</v>
      </c>
      <c r="O751" s="23">
        <v>242.72</v>
      </c>
      <c r="P751" s="23">
        <v>244.05</v>
      </c>
      <c r="Q751" s="23">
        <v>229.53</v>
      </c>
      <c r="R751" s="23">
        <v>229.8</v>
      </c>
      <c r="S751" s="23">
        <v>234.2602</v>
      </c>
      <c r="T751" s="23">
        <v>226.05</v>
      </c>
      <c r="U751" s="23">
        <v>208.94</v>
      </c>
      <c r="V751" s="23">
        <v>242.43</v>
      </c>
      <c r="W751" s="23">
        <v>230.78410000000002</v>
      </c>
      <c r="X751" s="23">
        <v>244</v>
      </c>
      <c r="Y751" s="23">
        <v>219.297</v>
      </c>
      <c r="Z751" s="23">
        <v>238.98000000000002</v>
      </c>
      <c r="AA751" s="23">
        <v>229.72</v>
      </c>
      <c r="AB751" s="23">
        <v>224.55</v>
      </c>
      <c r="AC751" s="23">
        <v>229.50140000000002</v>
      </c>
      <c r="AD751" s="23">
        <v>235.12004333091528</v>
      </c>
      <c r="AE751" s="23" t="s">
        <v>96</v>
      </c>
      <c r="AF751" s="23">
        <v>225.36651603507676</v>
      </c>
    </row>
    <row r="752" spans="2:32">
      <c r="B752" s="24">
        <f t="shared" si="44"/>
        <v>44990</v>
      </c>
      <c r="C752" s="25">
        <v>218.2</v>
      </c>
      <c r="D752" s="25">
        <v>262.11</v>
      </c>
      <c r="E752" s="25">
        <v>227.19</v>
      </c>
      <c r="F752" s="25">
        <v>177.76</v>
      </c>
      <c r="G752" s="25">
        <v>236.87</v>
      </c>
      <c r="H752" s="25">
        <v>212.72</v>
      </c>
      <c r="I752" s="25">
        <v>249.6</v>
      </c>
      <c r="J752" s="25">
        <v>228.62</v>
      </c>
      <c r="K752" s="25">
        <v>231</v>
      </c>
      <c r="L752" s="25">
        <v>233</v>
      </c>
      <c r="M752" s="25">
        <v>208.13</v>
      </c>
      <c r="N752" s="25" t="s">
        <v>96</v>
      </c>
      <c r="O752" s="25">
        <v>242.66</v>
      </c>
      <c r="P752" s="25">
        <v>243.07</v>
      </c>
      <c r="Q752" s="25">
        <v>230.64</v>
      </c>
      <c r="R752" s="25">
        <v>232.07</v>
      </c>
      <c r="S752" s="25">
        <v>236.21</v>
      </c>
      <c r="T752" s="25">
        <v>224.92</v>
      </c>
      <c r="U752" s="25">
        <v>209.41</v>
      </c>
      <c r="V752" s="25">
        <v>243.22</v>
      </c>
      <c r="W752" s="25">
        <v>229.91</v>
      </c>
      <c r="X752" s="25">
        <v>250.06</v>
      </c>
      <c r="Y752" s="25">
        <v>230.39</v>
      </c>
      <c r="Z752" s="25">
        <v>239.7</v>
      </c>
      <c r="AA752" s="25">
        <v>234.07</v>
      </c>
      <c r="AB752" s="25">
        <v>224.78</v>
      </c>
      <c r="AC752" s="25">
        <v>229.3</v>
      </c>
      <c r="AD752" s="25">
        <v>235.94119378175338</v>
      </c>
      <c r="AE752" s="25" t="s">
        <v>96</v>
      </c>
      <c r="AF752" s="25">
        <v>227.30440000000004</v>
      </c>
    </row>
    <row r="753" spans="2:32">
      <c r="B753" s="22">
        <f t="shared" si="46"/>
        <v>44997</v>
      </c>
      <c r="C753" s="23">
        <v>218.8</v>
      </c>
      <c r="D753" s="23">
        <v>263.32960000000003</v>
      </c>
      <c r="E753" s="23">
        <v>228.0326</v>
      </c>
      <c r="F753" s="23">
        <v>178.04220000000001</v>
      </c>
      <c r="G753" s="23">
        <v>237.56</v>
      </c>
      <c r="H753" s="23">
        <v>212.55</v>
      </c>
      <c r="I753" s="23">
        <v>253.63</v>
      </c>
      <c r="J753" s="23">
        <v>233.73000000000002</v>
      </c>
      <c r="K753" s="23">
        <v>238</v>
      </c>
      <c r="L753" s="23">
        <v>231</v>
      </c>
      <c r="M753" s="23">
        <v>208.34</v>
      </c>
      <c r="N753" s="23" t="s">
        <v>96</v>
      </c>
      <c r="O753" s="23">
        <v>241.19</v>
      </c>
      <c r="P753" s="23">
        <v>239.5</v>
      </c>
      <c r="Q753" s="23">
        <v>228.02</v>
      </c>
      <c r="R753" s="23">
        <v>231.26</v>
      </c>
      <c r="S753" s="23">
        <v>234.1678</v>
      </c>
      <c r="T753" s="23">
        <v>225.72</v>
      </c>
      <c r="U753" s="23">
        <v>209.17000000000002</v>
      </c>
      <c r="V753" s="23">
        <v>242.84</v>
      </c>
      <c r="W753" s="23">
        <v>229.62470000000002</v>
      </c>
      <c r="X753" s="23">
        <v>255.51000000000002</v>
      </c>
      <c r="Y753" s="23">
        <v>233.85940000000002</v>
      </c>
      <c r="Z753" s="23">
        <v>239.01</v>
      </c>
      <c r="AA753" s="23">
        <v>230.84</v>
      </c>
      <c r="AB753" s="23">
        <v>224.24</v>
      </c>
      <c r="AC753" s="23">
        <v>225.3416</v>
      </c>
      <c r="AD753" s="23">
        <v>236.52124306240452</v>
      </c>
      <c r="AE753" s="23" t="s">
        <v>96</v>
      </c>
      <c r="AF753" s="23">
        <v>228.63125244806355</v>
      </c>
    </row>
    <row r="754" spans="2:32">
      <c r="B754" s="24">
        <f t="shared" si="44"/>
        <v>45004</v>
      </c>
      <c r="C754" s="25">
        <v>218.4</v>
      </c>
      <c r="D754" s="25">
        <v>263.74</v>
      </c>
      <c r="E754" s="25">
        <v>226.15</v>
      </c>
      <c r="F754" s="25">
        <v>179.05</v>
      </c>
      <c r="G754" s="25">
        <v>237.71</v>
      </c>
      <c r="H754" s="25">
        <v>214.22</v>
      </c>
      <c r="I754" s="25">
        <v>255.97</v>
      </c>
      <c r="J754" s="25">
        <v>239.36</v>
      </c>
      <c r="K754" s="25">
        <v>250</v>
      </c>
      <c r="L754" s="25">
        <v>231</v>
      </c>
      <c r="M754" s="25">
        <v>213.01</v>
      </c>
      <c r="N754" s="25" t="s">
        <v>96</v>
      </c>
      <c r="O754" s="25">
        <v>241.91</v>
      </c>
      <c r="P754" s="25">
        <v>241.69</v>
      </c>
      <c r="Q754" s="25">
        <v>227.02</v>
      </c>
      <c r="R754" s="25">
        <v>232.3</v>
      </c>
      <c r="S754" s="25">
        <v>229.48</v>
      </c>
      <c r="T754" s="25">
        <v>225.82</v>
      </c>
      <c r="U754" s="25">
        <v>208.94</v>
      </c>
      <c r="V754" s="25">
        <v>242.15</v>
      </c>
      <c r="W754" s="25">
        <v>232.64</v>
      </c>
      <c r="X754" s="25">
        <v>260.51</v>
      </c>
      <c r="Y754" s="25">
        <v>232.64</v>
      </c>
      <c r="Z754" s="25">
        <v>237.87</v>
      </c>
      <c r="AA754" s="25">
        <v>232.17</v>
      </c>
      <c r="AB754" s="25">
        <v>223.52</v>
      </c>
      <c r="AC754" s="25">
        <v>225.53</v>
      </c>
      <c r="AD754" s="25">
        <v>240.3399265683131</v>
      </c>
      <c r="AE754" s="25" t="s">
        <v>96</v>
      </c>
      <c r="AF754" s="25">
        <v>230.82951845704144</v>
      </c>
    </row>
    <row r="755" spans="2:32">
      <c r="B755" s="22">
        <f t="shared" si="46"/>
        <v>45011</v>
      </c>
      <c r="C755" s="23">
        <v>218.22</v>
      </c>
      <c r="D755" s="23">
        <v>264.42380000000003</v>
      </c>
      <c r="E755" s="23">
        <v>227.91640000000001</v>
      </c>
      <c r="F755" s="23">
        <v>182.8689</v>
      </c>
      <c r="G755" s="23">
        <v>240.97</v>
      </c>
      <c r="H755" s="23">
        <v>212.84</v>
      </c>
      <c r="I755" s="23">
        <v>260.39</v>
      </c>
      <c r="J755" s="23">
        <v>243.85</v>
      </c>
      <c r="K755" s="23">
        <v>243</v>
      </c>
      <c r="L755" s="23">
        <v>233</v>
      </c>
      <c r="M755" s="23">
        <v>213.35</v>
      </c>
      <c r="N755" s="23" t="s">
        <v>96</v>
      </c>
      <c r="O755" s="23">
        <v>241.57</v>
      </c>
      <c r="P755" s="23">
        <v>240.77</v>
      </c>
      <c r="Q755" s="23">
        <v>230.51</v>
      </c>
      <c r="R755" s="23">
        <v>232.51</v>
      </c>
      <c r="S755" s="23">
        <v>236.38040000000001</v>
      </c>
      <c r="T755" s="23">
        <v>225.52</v>
      </c>
      <c r="U755" s="23">
        <v>210.45000000000002</v>
      </c>
      <c r="V755" s="23">
        <v>243.5</v>
      </c>
      <c r="W755" s="23">
        <v>237.60340000000002</v>
      </c>
      <c r="X755" s="23">
        <v>263.95999999999998</v>
      </c>
      <c r="Y755" s="23">
        <v>230.9</v>
      </c>
      <c r="Z755" s="23">
        <v>238.45000000000002</v>
      </c>
      <c r="AA755" s="23">
        <v>235.72</v>
      </c>
      <c r="AB755" s="23">
        <v>223.98000000000002</v>
      </c>
      <c r="AC755" s="23">
        <v>227.49930000000001</v>
      </c>
      <c r="AD755" s="23">
        <v>241.92528871043484</v>
      </c>
      <c r="AE755" s="23" t="s">
        <v>96</v>
      </c>
      <c r="AF755" s="23">
        <v>233.13351498068695</v>
      </c>
    </row>
    <row r="756" spans="2:32">
      <c r="B756" s="24">
        <f t="shared" si="44"/>
        <v>45018</v>
      </c>
      <c r="C756" s="25">
        <v>223.85</v>
      </c>
      <c r="D756" s="25">
        <v>268.53460000000001</v>
      </c>
      <c r="E756" s="25">
        <v>230.5318</v>
      </c>
      <c r="F756" s="25">
        <v>188.86490000000001</v>
      </c>
      <c r="G756" s="25">
        <v>242.88</v>
      </c>
      <c r="H756" s="25">
        <v>215.53</v>
      </c>
      <c r="I756" s="25">
        <v>258.31</v>
      </c>
      <c r="J756" s="25">
        <v>245.33</v>
      </c>
      <c r="K756" s="25">
        <v>246</v>
      </c>
      <c r="L756" s="25">
        <v>240</v>
      </c>
      <c r="M756" s="25">
        <v>219.19</v>
      </c>
      <c r="N756" s="25" t="s">
        <v>96</v>
      </c>
      <c r="O756" s="25">
        <v>241.4</v>
      </c>
      <c r="P756" s="25">
        <v>253.72</v>
      </c>
      <c r="Q756" s="25">
        <v>235.56</v>
      </c>
      <c r="R756" s="25">
        <v>236.29</v>
      </c>
      <c r="S756" s="25">
        <v>241.98660000000001</v>
      </c>
      <c r="T756" s="25">
        <v>225.28</v>
      </c>
      <c r="U756" s="25">
        <v>213.76</v>
      </c>
      <c r="V756" s="25">
        <v>247.52</v>
      </c>
      <c r="W756" s="25">
        <v>241.70680000000002</v>
      </c>
      <c r="X756" s="25">
        <v>266.53000000000003</v>
      </c>
      <c r="Y756" s="25">
        <v>231.73660000000001</v>
      </c>
      <c r="Z756" s="25">
        <v>244.72</v>
      </c>
      <c r="AA756" s="25">
        <v>239.54</v>
      </c>
      <c r="AB756" s="25">
        <v>225.4</v>
      </c>
      <c r="AC756" s="25">
        <v>224.9247</v>
      </c>
      <c r="AD756" s="25">
        <v>242.52013942126533</v>
      </c>
      <c r="AE756" s="25" t="s">
        <v>96</v>
      </c>
      <c r="AF756" s="25">
        <v>236.14527727320177</v>
      </c>
    </row>
    <row r="757" spans="2:32">
      <c r="B757" s="22">
        <f t="shared" si="46"/>
        <v>45025</v>
      </c>
      <c r="C757" s="23">
        <v>223.1</v>
      </c>
      <c r="D757" s="23">
        <v>276.16320000000002</v>
      </c>
      <c r="E757" s="23">
        <v>232.4854</v>
      </c>
      <c r="F757" s="23">
        <v>191.66680000000002</v>
      </c>
      <c r="G757" s="23">
        <v>243.03</v>
      </c>
      <c r="H757" s="23">
        <v>213.89000000000001</v>
      </c>
      <c r="I757" s="23">
        <v>258.18</v>
      </c>
      <c r="J757" s="23">
        <v>249.83</v>
      </c>
      <c r="K757" s="23">
        <v>247</v>
      </c>
      <c r="L757" s="23">
        <v>236</v>
      </c>
      <c r="M757" s="23">
        <v>219.6</v>
      </c>
      <c r="N757" s="23" t="s">
        <v>96</v>
      </c>
      <c r="O757" s="23">
        <v>241.61</v>
      </c>
      <c r="P757" s="23">
        <v>252.24</v>
      </c>
      <c r="Q757" s="23">
        <v>240.48000000000002</v>
      </c>
      <c r="R757" s="23">
        <v>236.77</v>
      </c>
      <c r="S757" s="23">
        <v>242.20160000000001</v>
      </c>
      <c r="T757" s="23" t="s">
        <v>97</v>
      </c>
      <c r="U757" s="23">
        <v>213.73000000000002</v>
      </c>
      <c r="V757" s="23">
        <v>247.47</v>
      </c>
      <c r="W757" s="23">
        <v>241.39630000000002</v>
      </c>
      <c r="X757" s="23">
        <v>267.36</v>
      </c>
      <c r="Y757" s="23">
        <v>233.5386</v>
      </c>
      <c r="Z757" s="23">
        <v>240.44</v>
      </c>
      <c r="AA757" s="23">
        <v>236.17000000000002</v>
      </c>
      <c r="AB757" s="23">
        <v>224.55</v>
      </c>
      <c r="AC757" s="23">
        <v>224.28460000000001</v>
      </c>
      <c r="AD757" s="23">
        <v>244.65491485014181</v>
      </c>
      <c r="AE757" s="23" t="s">
        <v>96</v>
      </c>
      <c r="AF757" s="23">
        <v>236.96831241256922</v>
      </c>
    </row>
    <row r="758" spans="2:32">
      <c r="B758" s="24">
        <f t="shared" si="44"/>
        <v>45032</v>
      </c>
      <c r="C758" s="25">
        <v>224.4</v>
      </c>
      <c r="D758" s="25">
        <v>277.66000000000003</v>
      </c>
      <c r="E758" s="25">
        <v>232.89</v>
      </c>
      <c r="F758" s="25">
        <v>197.02</v>
      </c>
      <c r="G758" s="25">
        <v>243.19</v>
      </c>
      <c r="H758" s="25">
        <v>215.38</v>
      </c>
      <c r="I758" s="25">
        <v>260.64999999999998</v>
      </c>
      <c r="J758" s="25">
        <v>247.05</v>
      </c>
      <c r="K758" s="25">
        <v>246</v>
      </c>
      <c r="L758" s="25">
        <v>234</v>
      </c>
      <c r="M758" s="25">
        <v>219.8</v>
      </c>
      <c r="N758" s="25" t="s">
        <v>96</v>
      </c>
      <c r="O758" s="25">
        <v>240.68</v>
      </c>
      <c r="P758" s="25">
        <v>259.82</v>
      </c>
      <c r="Q758" s="25">
        <v>244.16</v>
      </c>
      <c r="R758" s="25">
        <v>237.02</v>
      </c>
      <c r="S758" s="25">
        <v>240.33</v>
      </c>
      <c r="T758" s="25" t="s">
        <v>97</v>
      </c>
      <c r="U758" s="25">
        <v>213.91</v>
      </c>
      <c r="V758" s="25">
        <v>248.36</v>
      </c>
      <c r="W758" s="25">
        <v>246.35</v>
      </c>
      <c r="X758" s="25">
        <v>267.36</v>
      </c>
      <c r="Y758" s="25">
        <v>234.07</v>
      </c>
      <c r="Z758" s="25">
        <v>244.6</v>
      </c>
      <c r="AA758" s="25">
        <v>239.65</v>
      </c>
      <c r="AB758" s="25">
        <v>224.23</v>
      </c>
      <c r="AC758" s="25">
        <v>225.49</v>
      </c>
      <c r="AD758" s="25">
        <v>244.87816873042888</v>
      </c>
      <c r="AE758" s="25" t="s">
        <v>96</v>
      </c>
      <c r="AF758" s="25">
        <v>237.72454879423745</v>
      </c>
    </row>
    <row r="759" spans="2:32">
      <c r="B759" s="22">
        <f t="shared" si="46"/>
        <v>45039</v>
      </c>
      <c r="C759" s="23">
        <v>224.46</v>
      </c>
      <c r="D759" s="23">
        <v>276.23480000000001</v>
      </c>
      <c r="E759" s="23">
        <v>231.57660000000001</v>
      </c>
      <c r="F759" s="23">
        <v>198.6063</v>
      </c>
      <c r="G759" s="23">
        <v>243.12</v>
      </c>
      <c r="H759" s="23">
        <v>216.76</v>
      </c>
      <c r="I759" s="23">
        <v>262.99</v>
      </c>
      <c r="J759" s="23">
        <v>249.24</v>
      </c>
      <c r="K759" s="23">
        <v>247</v>
      </c>
      <c r="L759" s="23">
        <v>235</v>
      </c>
      <c r="M759" s="23">
        <v>219.92000000000002</v>
      </c>
      <c r="N759" s="23" t="s">
        <v>96</v>
      </c>
      <c r="O759" s="23">
        <v>240.86</v>
      </c>
      <c r="P759" s="23">
        <v>264.43</v>
      </c>
      <c r="Q759" s="23">
        <v>244.36</v>
      </c>
      <c r="R759" s="23">
        <v>237.02</v>
      </c>
      <c r="S759" s="23">
        <v>239.74200000000002</v>
      </c>
      <c r="T759" s="23">
        <v>225.66</v>
      </c>
      <c r="U759" s="23">
        <v>214</v>
      </c>
      <c r="V759" s="23">
        <v>248.66</v>
      </c>
      <c r="W759" s="23">
        <v>255.93400000000003</v>
      </c>
      <c r="X759" s="23">
        <v>267.36</v>
      </c>
      <c r="Y759" s="23">
        <v>235.15190000000001</v>
      </c>
      <c r="Z759" s="23">
        <v>242.05</v>
      </c>
      <c r="AA759" s="23">
        <v>237.69</v>
      </c>
      <c r="AB759" s="23">
        <v>224.07</v>
      </c>
      <c r="AC759" s="23">
        <v>224.51780000000002</v>
      </c>
      <c r="AD759" s="23">
        <v>244.02503172347795</v>
      </c>
      <c r="AE759" s="23" t="s">
        <v>96</v>
      </c>
      <c r="AF759" s="23">
        <v>239.5388190207747</v>
      </c>
    </row>
    <row r="760" spans="2:32">
      <c r="B760" s="24">
        <f t="shared" si="44"/>
        <v>45046</v>
      </c>
      <c r="C760" s="25">
        <v>224.37</v>
      </c>
      <c r="D760" s="25">
        <v>276.23480000000001</v>
      </c>
      <c r="E760" s="25">
        <v>231.0592</v>
      </c>
      <c r="F760" s="25">
        <v>202.45910000000001</v>
      </c>
      <c r="G760" s="25">
        <v>243.16</v>
      </c>
      <c r="H760" s="25">
        <v>216.87</v>
      </c>
      <c r="I760" s="25">
        <v>261.82</v>
      </c>
      <c r="J760" s="25">
        <v>249.16</v>
      </c>
      <c r="K760" s="25">
        <v>241</v>
      </c>
      <c r="L760" s="25">
        <v>235</v>
      </c>
      <c r="M760" s="25">
        <v>219.88</v>
      </c>
      <c r="N760" s="25" t="s">
        <v>96</v>
      </c>
      <c r="O760" s="25">
        <v>241.35</v>
      </c>
      <c r="P760" s="25">
        <v>270.26</v>
      </c>
      <c r="Q760" s="25">
        <v>251.47</v>
      </c>
      <c r="R760" s="25">
        <v>237.74</v>
      </c>
      <c r="S760" s="25">
        <v>242.0197</v>
      </c>
      <c r="T760" s="25" t="s">
        <v>97</v>
      </c>
      <c r="U760" s="25">
        <v>213.68</v>
      </c>
      <c r="V760" s="25">
        <v>247.44</v>
      </c>
      <c r="W760" s="25">
        <v>260.18270000000001</v>
      </c>
      <c r="X760" s="25">
        <v>267.36</v>
      </c>
      <c r="Y760" s="25">
        <v>238.74420000000001</v>
      </c>
      <c r="Z760" s="25">
        <v>239.79</v>
      </c>
      <c r="AA760" s="25">
        <v>239.72</v>
      </c>
      <c r="AB760" s="25">
        <v>224.04</v>
      </c>
      <c r="AC760" s="25">
        <v>224.6833</v>
      </c>
      <c r="AD760" s="25">
        <v>245.03542389206908</v>
      </c>
      <c r="AE760" s="25" t="s">
        <v>96</v>
      </c>
      <c r="AF760" s="25">
        <v>239.98760203570308</v>
      </c>
    </row>
    <row r="761" spans="2:32">
      <c r="B761" s="22">
        <f t="shared" si="46"/>
        <v>45053</v>
      </c>
      <c r="C761" s="23">
        <v>224.51</v>
      </c>
      <c r="D761" s="23">
        <v>276.75630000000001</v>
      </c>
      <c r="E761" s="23">
        <v>231.61330000000001</v>
      </c>
      <c r="F761" s="23">
        <v>203.97640000000001</v>
      </c>
      <c r="G761" s="23">
        <v>243.51</v>
      </c>
      <c r="H761" s="23">
        <v>217.96</v>
      </c>
      <c r="I761" s="23">
        <v>261.3</v>
      </c>
      <c r="J761" s="23">
        <v>246.24</v>
      </c>
      <c r="K761" s="23">
        <v>236</v>
      </c>
      <c r="L761" s="23">
        <v>240</v>
      </c>
      <c r="M761" s="23">
        <v>221.70000000000002</v>
      </c>
      <c r="N761" s="23" t="s">
        <v>96</v>
      </c>
      <c r="O761" s="23">
        <v>241.81</v>
      </c>
      <c r="P761" s="23">
        <v>264.56</v>
      </c>
      <c r="Q761" s="23">
        <v>251.65</v>
      </c>
      <c r="R761" s="23">
        <v>236.41</v>
      </c>
      <c r="S761" s="23">
        <v>241.06820000000002</v>
      </c>
      <c r="T761" s="23" t="s">
        <v>97</v>
      </c>
      <c r="U761" s="23">
        <v>213.87</v>
      </c>
      <c r="V761" s="23">
        <v>245.22</v>
      </c>
      <c r="W761" s="23">
        <v>254.94040000000001</v>
      </c>
      <c r="X761" s="23">
        <v>267.36</v>
      </c>
      <c r="Y761" s="23">
        <v>249.79680000000002</v>
      </c>
      <c r="Z761" s="23">
        <v>241.33</v>
      </c>
      <c r="AA761" s="23">
        <v>239.65</v>
      </c>
      <c r="AB761" s="23">
        <v>221.56</v>
      </c>
      <c r="AC761" s="23">
        <v>226.97920000000002</v>
      </c>
      <c r="AD761" s="23">
        <v>247.82408894901499</v>
      </c>
      <c r="AE761" s="23" t="s">
        <v>96</v>
      </c>
      <c r="AF761" s="23">
        <v>238.90136553920044</v>
      </c>
    </row>
    <row r="762" spans="2:32">
      <c r="B762" s="24">
        <f t="shared" si="44"/>
        <v>45060</v>
      </c>
      <c r="C762" s="25">
        <v>224.66</v>
      </c>
      <c r="D762" s="25">
        <v>276.1019</v>
      </c>
      <c r="E762" s="25">
        <v>232.07930000000002</v>
      </c>
      <c r="F762" s="25">
        <v>205.5609</v>
      </c>
      <c r="G762" s="25">
        <v>243.08</v>
      </c>
      <c r="H762" s="25">
        <v>216.27</v>
      </c>
      <c r="I762" s="25">
        <v>260.91000000000003</v>
      </c>
      <c r="J762" s="25">
        <v>247.11</v>
      </c>
      <c r="K762" s="25">
        <v>231</v>
      </c>
      <c r="L762" s="25">
        <v>239</v>
      </c>
      <c r="M762" s="25">
        <v>221.65</v>
      </c>
      <c r="N762" s="25" t="s">
        <v>96</v>
      </c>
      <c r="O762" s="25">
        <v>243.16</v>
      </c>
      <c r="P762" s="25">
        <v>261.64999999999998</v>
      </c>
      <c r="Q762" s="25">
        <v>251.46</v>
      </c>
      <c r="R762" s="25">
        <v>236.66</v>
      </c>
      <c r="S762" s="25">
        <v>244.5301</v>
      </c>
      <c r="T762" s="25">
        <v>223.63</v>
      </c>
      <c r="U762" s="25">
        <v>213.96</v>
      </c>
      <c r="V762" s="25">
        <v>247.81</v>
      </c>
      <c r="W762" s="25">
        <v>250.79050000000001</v>
      </c>
      <c r="X762" s="25">
        <v>267.36</v>
      </c>
      <c r="Y762" s="25">
        <v>256.8383</v>
      </c>
      <c r="Z762" s="25">
        <v>241.12</v>
      </c>
      <c r="AA762" s="25">
        <v>242.23000000000002</v>
      </c>
      <c r="AB762" s="25">
        <v>221.65</v>
      </c>
      <c r="AC762" s="25">
        <v>228.03390000000002</v>
      </c>
      <c r="AD762" s="25">
        <v>250.25233814366663</v>
      </c>
      <c r="AE762" s="25" t="s">
        <v>96</v>
      </c>
      <c r="AF762" s="25">
        <v>238.2606056895292</v>
      </c>
    </row>
    <row r="763" spans="2:32">
      <c r="B763" s="22">
        <f t="shared" si="46"/>
        <v>45067</v>
      </c>
      <c r="C763" s="23">
        <v>224.43</v>
      </c>
      <c r="D763" s="23">
        <v>276.1019</v>
      </c>
      <c r="E763" s="23">
        <v>230.06920000000002</v>
      </c>
      <c r="F763" s="23">
        <v>207.71550000000002</v>
      </c>
      <c r="G763" s="23">
        <v>243.34</v>
      </c>
      <c r="H763" s="23">
        <v>215.58</v>
      </c>
      <c r="I763" s="23">
        <v>264.42</v>
      </c>
      <c r="J763" s="23">
        <v>247.06</v>
      </c>
      <c r="K763" s="23">
        <v>229</v>
      </c>
      <c r="L763" s="23">
        <v>240</v>
      </c>
      <c r="M763" s="23">
        <v>222.07</v>
      </c>
      <c r="N763" s="23" t="s">
        <v>96</v>
      </c>
      <c r="O763" s="23">
        <v>243.07</v>
      </c>
      <c r="P763" s="23">
        <v>258.2</v>
      </c>
      <c r="Q763" s="23">
        <v>248.4</v>
      </c>
      <c r="R763" s="23">
        <v>236.46</v>
      </c>
      <c r="S763" s="23">
        <v>246.13490000000002</v>
      </c>
      <c r="T763" s="23">
        <v>226.38</v>
      </c>
      <c r="U763" s="23">
        <v>213.87</v>
      </c>
      <c r="V763" s="23">
        <v>248.32</v>
      </c>
      <c r="W763" s="23">
        <v>250.77010000000001</v>
      </c>
      <c r="X763" s="23">
        <v>267.36</v>
      </c>
      <c r="Y763" s="23">
        <v>259.8623</v>
      </c>
      <c r="Z763" s="23">
        <v>243.64000000000001</v>
      </c>
      <c r="AA763" s="23">
        <v>245.89000000000001</v>
      </c>
      <c r="AB763" s="23">
        <v>222.85</v>
      </c>
      <c r="AC763" s="23">
        <v>226.42940000000002</v>
      </c>
      <c r="AD763" s="23">
        <v>251.34211971083195</v>
      </c>
      <c r="AE763" s="23" t="s">
        <v>96</v>
      </c>
      <c r="AF763" s="23">
        <v>238.32863090092911</v>
      </c>
    </row>
    <row r="764" spans="2:32">
      <c r="B764" s="24">
        <f t="shared" si="44"/>
        <v>45074</v>
      </c>
      <c r="C764" s="25">
        <v>224.73000000000002</v>
      </c>
      <c r="D764" s="25">
        <v>275.75420000000003</v>
      </c>
      <c r="E764" s="25">
        <v>231.2877</v>
      </c>
      <c r="F764" s="25">
        <v>206.88890000000001</v>
      </c>
      <c r="G764" s="25">
        <v>246.28</v>
      </c>
      <c r="H764" s="25">
        <v>213.66</v>
      </c>
      <c r="I764" s="25">
        <v>268.32</v>
      </c>
      <c r="J764" s="25">
        <v>248.92000000000002</v>
      </c>
      <c r="K764" s="25">
        <v>227</v>
      </c>
      <c r="L764" s="25">
        <v>239</v>
      </c>
      <c r="M764" s="25">
        <v>222.15</v>
      </c>
      <c r="N764" s="25" t="s">
        <v>96</v>
      </c>
      <c r="O764" s="25">
        <v>243.93</v>
      </c>
      <c r="P764" s="25">
        <v>257.73</v>
      </c>
      <c r="Q764" s="25">
        <v>247.01000000000002</v>
      </c>
      <c r="R764" s="25">
        <v>237.49</v>
      </c>
      <c r="S764" s="25">
        <v>252.59980000000002</v>
      </c>
      <c r="T764" s="25" t="s">
        <v>97</v>
      </c>
      <c r="U764" s="25">
        <v>213.94</v>
      </c>
      <c r="V764" s="25">
        <v>249.58</v>
      </c>
      <c r="W764" s="25">
        <v>252.20450000000002</v>
      </c>
      <c r="X764" s="25">
        <v>267.36</v>
      </c>
      <c r="Y764" s="25">
        <v>269.39769999999999</v>
      </c>
      <c r="Z764" s="25">
        <v>244.62</v>
      </c>
      <c r="AA764" s="25">
        <v>247.48000000000002</v>
      </c>
      <c r="AB764" s="25">
        <v>222.99</v>
      </c>
      <c r="AC764" s="25">
        <v>223.22060000000002</v>
      </c>
      <c r="AD764" s="25">
        <v>251.63996835999873</v>
      </c>
      <c r="AE764" s="25" t="s">
        <v>96</v>
      </c>
      <c r="AF764" s="25">
        <v>239.69850752688174</v>
      </c>
    </row>
    <row r="765" spans="2:32">
      <c r="B765" s="22">
        <f t="shared" si="46"/>
        <v>45081</v>
      </c>
      <c r="C765" s="23">
        <v>231.85</v>
      </c>
      <c r="D765" s="23">
        <v>276.69499999999999</v>
      </c>
      <c r="E765" s="23">
        <v>233.99199999999999</v>
      </c>
      <c r="F765" s="23">
        <v>207.5566</v>
      </c>
      <c r="G765" s="23">
        <v>247.84</v>
      </c>
      <c r="H765" s="23">
        <v>215.38</v>
      </c>
      <c r="I765" s="23">
        <v>270.14</v>
      </c>
      <c r="J765" s="23">
        <v>247.28</v>
      </c>
      <c r="K765" s="23">
        <v>227</v>
      </c>
      <c r="L765" s="23">
        <v>244</v>
      </c>
      <c r="M765" s="23">
        <v>222.19</v>
      </c>
      <c r="N765" s="23" t="s">
        <v>96</v>
      </c>
      <c r="O765" s="23">
        <v>244.19</v>
      </c>
      <c r="P765" s="23">
        <v>260.76</v>
      </c>
      <c r="Q765" s="23">
        <v>249.78</v>
      </c>
      <c r="R765" s="23">
        <v>242.09</v>
      </c>
      <c r="S765" s="23">
        <v>256.09840000000003</v>
      </c>
      <c r="T765" s="23" t="s">
        <v>97</v>
      </c>
      <c r="U765" s="23">
        <v>216.68</v>
      </c>
      <c r="V765" s="23">
        <v>253.59</v>
      </c>
      <c r="W765" s="23">
        <v>256.0403</v>
      </c>
      <c r="X765" s="23">
        <v>267.36</v>
      </c>
      <c r="Y765" s="23">
        <v>278.1413</v>
      </c>
      <c r="Z765" s="23">
        <v>246.28</v>
      </c>
      <c r="AA765" s="23">
        <v>255.12</v>
      </c>
      <c r="AB765" s="23">
        <v>221.3</v>
      </c>
      <c r="AC765" s="23">
        <v>222.25540000000001</v>
      </c>
      <c r="AD765" s="23">
        <v>253.0832119072096</v>
      </c>
      <c r="AE765" s="23" t="s">
        <v>96</v>
      </c>
      <c r="AF765" s="23">
        <v>241.45393946132165</v>
      </c>
    </row>
    <row r="766" spans="2:32">
      <c r="B766" s="24">
        <f t="shared" si="44"/>
        <v>45088</v>
      </c>
      <c r="C766" s="25">
        <v>232.78</v>
      </c>
      <c r="D766" s="25">
        <v>276.61320000000001</v>
      </c>
      <c r="E766" s="25">
        <v>234.7277</v>
      </c>
      <c r="F766" s="25">
        <v>207.52950000000001</v>
      </c>
      <c r="G766" s="25">
        <v>251.49</v>
      </c>
      <c r="H766" s="25">
        <v>214</v>
      </c>
      <c r="I766" s="25" t="s">
        <v>97</v>
      </c>
      <c r="J766" s="25">
        <v>246.35</v>
      </c>
      <c r="K766" s="25">
        <v>228</v>
      </c>
      <c r="L766" s="25">
        <v>244</v>
      </c>
      <c r="M766" s="25">
        <v>222.08</v>
      </c>
      <c r="N766" s="25" t="s">
        <v>96</v>
      </c>
      <c r="O766" s="25">
        <v>243.23000000000002</v>
      </c>
      <c r="P766" s="25">
        <v>264.07</v>
      </c>
      <c r="Q766" s="25">
        <v>249.95000000000002</v>
      </c>
      <c r="R766" s="25">
        <v>242.96</v>
      </c>
      <c r="S766" s="25">
        <v>257.76170000000002</v>
      </c>
      <c r="T766" s="25">
        <v>225.33</v>
      </c>
      <c r="U766" s="25">
        <v>216.91</v>
      </c>
      <c r="V766" s="25">
        <v>254.04</v>
      </c>
      <c r="W766" s="25">
        <v>262.54640000000001</v>
      </c>
      <c r="X766" s="25">
        <v>267.36</v>
      </c>
      <c r="Y766" s="25">
        <v>282.50870000000003</v>
      </c>
      <c r="Z766" s="25">
        <v>248.85</v>
      </c>
      <c r="AA766" s="25">
        <v>253.84</v>
      </c>
      <c r="AB766" s="25">
        <v>220.47</v>
      </c>
      <c r="AC766" s="25">
        <v>221.86200000000002</v>
      </c>
      <c r="AD766" s="25">
        <v>254.61641930870442</v>
      </c>
      <c r="AE766" s="25" t="s">
        <v>96</v>
      </c>
      <c r="AF766" s="25">
        <v>243.54801310157634</v>
      </c>
    </row>
    <row r="767" spans="2:32">
      <c r="B767" s="22">
        <f t="shared" si="46"/>
        <v>45095</v>
      </c>
      <c r="C767" s="23">
        <v>237.74</v>
      </c>
      <c r="D767" s="23">
        <v>276.8177</v>
      </c>
      <c r="E767" s="23">
        <v>238.6627</v>
      </c>
      <c r="F767" s="23">
        <v>207.33840000000001</v>
      </c>
      <c r="G767" s="23">
        <v>253.57</v>
      </c>
      <c r="H767" s="23">
        <v>215.5</v>
      </c>
      <c r="I767" s="23">
        <v>270.66000000000003</v>
      </c>
      <c r="J767" s="23">
        <v>246.66</v>
      </c>
      <c r="K767" s="23">
        <v>231</v>
      </c>
      <c r="L767" s="23">
        <v>248</v>
      </c>
      <c r="M767" s="23">
        <v>222.51</v>
      </c>
      <c r="N767" s="23" t="s">
        <v>96</v>
      </c>
      <c r="O767" s="23">
        <v>244.52</v>
      </c>
      <c r="P767" s="23">
        <v>271.41000000000003</v>
      </c>
      <c r="Q767" s="23">
        <v>256.48</v>
      </c>
      <c r="R767" s="23">
        <v>246.73000000000002</v>
      </c>
      <c r="S767" s="23">
        <v>256.72669999999999</v>
      </c>
      <c r="T767" s="23">
        <v>226.35</v>
      </c>
      <c r="U767" s="23">
        <v>218.07</v>
      </c>
      <c r="V767" s="23">
        <v>256.91000000000003</v>
      </c>
      <c r="W767" s="23">
        <v>267.97649999999999</v>
      </c>
      <c r="X767" s="23">
        <v>267.36</v>
      </c>
      <c r="Y767" s="23">
        <v>283.53390000000002</v>
      </c>
      <c r="Z767" s="23">
        <v>252.25</v>
      </c>
      <c r="AA767" s="23">
        <v>258.44</v>
      </c>
      <c r="AB767" s="23">
        <v>222.06</v>
      </c>
      <c r="AC767" s="23">
        <v>221.458</v>
      </c>
      <c r="AD767" s="23">
        <v>256.78041486075347</v>
      </c>
      <c r="AE767" s="23" t="s">
        <v>96</v>
      </c>
      <c r="AF767" s="23">
        <v>245.64706285624797</v>
      </c>
    </row>
    <row r="768" spans="2:32">
      <c r="B768" s="24">
        <f t="shared" si="44"/>
        <v>45102</v>
      </c>
      <c r="C768" s="25">
        <v>236.82</v>
      </c>
      <c r="D768" s="25">
        <v>276.85860000000002</v>
      </c>
      <c r="E768" s="25">
        <v>240.58880000000002</v>
      </c>
      <c r="F768" s="25">
        <v>207.2765</v>
      </c>
      <c r="G768" s="25">
        <v>253.49</v>
      </c>
      <c r="H768" s="25">
        <v>218.05</v>
      </c>
      <c r="I768" s="25">
        <v>273.91000000000003</v>
      </c>
      <c r="J768" s="25">
        <v>249</v>
      </c>
      <c r="K768" s="25">
        <v>235</v>
      </c>
      <c r="L768" s="25">
        <v>248</v>
      </c>
      <c r="M768" s="25">
        <v>222.58</v>
      </c>
      <c r="N768" s="25" t="s">
        <v>96</v>
      </c>
      <c r="O768" s="25">
        <v>256.62</v>
      </c>
      <c r="P768" s="25">
        <v>272.05</v>
      </c>
      <c r="Q768" s="25">
        <v>257.89</v>
      </c>
      <c r="R768" s="25">
        <v>247</v>
      </c>
      <c r="S768" s="25">
        <v>259.06560000000002</v>
      </c>
      <c r="T768" s="25">
        <v>226.32</v>
      </c>
      <c r="U768" s="25">
        <v>223.41</v>
      </c>
      <c r="V768" s="25">
        <v>257.09000000000003</v>
      </c>
      <c r="W768" s="25">
        <v>271.16669999999999</v>
      </c>
      <c r="X768" s="25">
        <v>267.36</v>
      </c>
      <c r="Y768" s="25">
        <v>277.81909999999999</v>
      </c>
      <c r="Z768" s="25">
        <v>254.62</v>
      </c>
      <c r="AA768" s="25">
        <v>255.87</v>
      </c>
      <c r="AB768" s="25">
        <v>222.12</v>
      </c>
      <c r="AC768" s="25">
        <v>219.81470000000002</v>
      </c>
      <c r="AD768" s="25">
        <v>256.72030628965024</v>
      </c>
      <c r="AE768" s="25" t="s">
        <v>96</v>
      </c>
      <c r="AF768" s="25">
        <v>247.26450263075481</v>
      </c>
    </row>
    <row r="769" spans="2:32">
      <c r="B769" s="22">
        <f t="shared" si="46"/>
        <v>45109</v>
      </c>
      <c r="C769" s="23">
        <v>239.58</v>
      </c>
      <c r="D769" s="23">
        <v>274.53730000000002</v>
      </c>
      <c r="E769" s="23">
        <v>242.85590000000002</v>
      </c>
      <c r="F769" s="23">
        <v>207.05530000000002</v>
      </c>
      <c r="G769" s="23">
        <v>257.33</v>
      </c>
      <c r="H769" s="23">
        <v>217.38</v>
      </c>
      <c r="I769" s="23">
        <v>275.73</v>
      </c>
      <c r="J769" s="23">
        <v>247.78</v>
      </c>
      <c r="K769" s="23">
        <v>239</v>
      </c>
      <c r="L769" s="23">
        <v>249</v>
      </c>
      <c r="M769" s="23">
        <v>222.64000000000001</v>
      </c>
      <c r="N769" s="23" t="s">
        <v>96</v>
      </c>
      <c r="O769" s="23">
        <v>257.48</v>
      </c>
      <c r="P769" s="23">
        <v>273.66000000000003</v>
      </c>
      <c r="Q769" s="23">
        <v>259.14999999999998</v>
      </c>
      <c r="R769" s="23">
        <v>248.63</v>
      </c>
      <c r="S769" s="23">
        <v>256.7525</v>
      </c>
      <c r="T769" s="23">
        <v>226.38</v>
      </c>
      <c r="U769" s="23">
        <v>223.4</v>
      </c>
      <c r="V769" s="23">
        <v>259.13</v>
      </c>
      <c r="W769" s="23">
        <v>272.92990000000003</v>
      </c>
      <c r="X769" s="23">
        <v>267.36</v>
      </c>
      <c r="Y769" s="23">
        <v>275.37850000000003</v>
      </c>
      <c r="Z769" s="23">
        <v>255.13</v>
      </c>
      <c r="AA769" s="23">
        <v>255.44</v>
      </c>
      <c r="AB769" s="23">
        <v>222.48000000000002</v>
      </c>
      <c r="AC769" s="23">
        <v>218.5334</v>
      </c>
      <c r="AD769" s="23">
        <v>256.48265636241888</v>
      </c>
      <c r="AE769" s="23" t="s">
        <v>96</v>
      </c>
      <c r="AF769" s="23">
        <v>248.70230082472074</v>
      </c>
    </row>
    <row r="770" spans="2:32">
      <c r="B770" s="24">
        <f t="shared" si="44"/>
        <v>45116</v>
      </c>
      <c r="C770" s="25">
        <v>242.74</v>
      </c>
      <c r="D770" s="25">
        <v>274.1078</v>
      </c>
      <c r="E770" s="25">
        <v>248.6619</v>
      </c>
      <c r="F770" s="25">
        <v>207.27770000000001</v>
      </c>
      <c r="G770" s="25">
        <v>259.81</v>
      </c>
      <c r="H770" s="25">
        <v>228.72</v>
      </c>
      <c r="I770" s="25">
        <v>274.82</v>
      </c>
      <c r="J770" s="25">
        <v>248.92000000000002</v>
      </c>
      <c r="K770" s="25">
        <v>242</v>
      </c>
      <c r="L770" s="25">
        <v>256</v>
      </c>
      <c r="M770" s="25">
        <v>222.78</v>
      </c>
      <c r="N770" s="25" t="s">
        <v>96</v>
      </c>
      <c r="O770" s="25">
        <v>256.85000000000002</v>
      </c>
      <c r="P770" s="25">
        <v>278.52</v>
      </c>
      <c r="Q770" s="25">
        <v>265.10000000000002</v>
      </c>
      <c r="R770" s="25">
        <v>254.11</v>
      </c>
      <c r="S770" s="25">
        <v>254.41860000000003</v>
      </c>
      <c r="T770" s="25">
        <v>227.19</v>
      </c>
      <c r="U770" s="25">
        <v>225.99</v>
      </c>
      <c r="V770" s="25">
        <v>264.67</v>
      </c>
      <c r="W770" s="25">
        <v>273.79149999999998</v>
      </c>
      <c r="X770" s="25">
        <v>267.36</v>
      </c>
      <c r="Y770" s="25">
        <v>273.33280000000002</v>
      </c>
      <c r="Z770" s="25">
        <v>260.99</v>
      </c>
      <c r="AA770" s="25">
        <v>257.05</v>
      </c>
      <c r="AB770" s="25">
        <v>222.33</v>
      </c>
      <c r="AC770" s="25">
        <v>216.7483</v>
      </c>
      <c r="AD770" s="25">
        <v>258.04836330190693</v>
      </c>
      <c r="AE770" s="25" t="s">
        <v>96</v>
      </c>
      <c r="AF770" s="25">
        <v>250.50279736924199</v>
      </c>
    </row>
    <row r="771" spans="2:32">
      <c r="B771" s="22">
        <f t="shared" si="46"/>
        <v>45123</v>
      </c>
      <c r="C771" s="23">
        <v>241.04</v>
      </c>
      <c r="D771" s="23">
        <v>273.84190000000001</v>
      </c>
      <c r="E771" s="23">
        <v>248.89520000000002</v>
      </c>
      <c r="F771" s="23">
        <v>207.2201</v>
      </c>
      <c r="G771" s="23">
        <v>260.82</v>
      </c>
      <c r="H771" s="23">
        <v>227.05</v>
      </c>
      <c r="I771" s="23">
        <v>274.95</v>
      </c>
      <c r="J771" s="23">
        <v>248.84</v>
      </c>
      <c r="K771" s="23">
        <v>243</v>
      </c>
      <c r="L771" s="23">
        <v>256</v>
      </c>
      <c r="M771" s="23">
        <v>223.19</v>
      </c>
      <c r="N771" s="23" t="s">
        <v>96</v>
      </c>
      <c r="O771" s="23">
        <v>256.84000000000003</v>
      </c>
      <c r="P771" s="23">
        <v>275.52</v>
      </c>
      <c r="Q771" s="23">
        <v>265.57</v>
      </c>
      <c r="R771" s="23">
        <v>254.25</v>
      </c>
      <c r="S771" s="23">
        <v>257.8716</v>
      </c>
      <c r="T771" s="23">
        <v>227.17000000000002</v>
      </c>
      <c r="U771" s="23">
        <v>230.8</v>
      </c>
      <c r="V771" s="23">
        <v>263.64999999999998</v>
      </c>
      <c r="W771" s="23">
        <v>267.46590000000003</v>
      </c>
      <c r="X771" s="23">
        <v>267.48</v>
      </c>
      <c r="Y771" s="23">
        <v>268.67529999999999</v>
      </c>
      <c r="Z771" s="23">
        <v>263.97000000000003</v>
      </c>
      <c r="AA771" s="23">
        <v>261.78000000000003</v>
      </c>
      <c r="AB771" s="23">
        <v>221.28</v>
      </c>
      <c r="AC771" s="23">
        <v>220.233</v>
      </c>
      <c r="AD771" s="23">
        <v>259.4482594291369</v>
      </c>
      <c r="AE771" s="23" t="s">
        <v>96</v>
      </c>
      <c r="AF771" s="23">
        <v>250.50828480815215</v>
      </c>
    </row>
    <row r="772" spans="2:32">
      <c r="B772" s="24">
        <f t="shared" si="44"/>
        <v>45130</v>
      </c>
      <c r="C772" s="25">
        <v>242.59</v>
      </c>
      <c r="D772" s="25">
        <v>273.47380000000004</v>
      </c>
      <c r="E772" s="25">
        <v>248.23140000000001</v>
      </c>
      <c r="F772" s="25">
        <v>207.2372</v>
      </c>
      <c r="G772" s="25">
        <v>261.01</v>
      </c>
      <c r="H772" s="25">
        <v>226.81</v>
      </c>
      <c r="I772" s="25">
        <v>264.42</v>
      </c>
      <c r="J772" s="25">
        <v>249.56</v>
      </c>
      <c r="K772" s="25">
        <v>244</v>
      </c>
      <c r="L772" s="25">
        <v>258</v>
      </c>
      <c r="M772" s="25">
        <v>223.19</v>
      </c>
      <c r="N772" s="25" t="s">
        <v>96</v>
      </c>
      <c r="O772" s="25">
        <v>257.12</v>
      </c>
      <c r="P772" s="25">
        <v>276.64</v>
      </c>
      <c r="Q772" s="25">
        <v>266.7</v>
      </c>
      <c r="R772" s="25">
        <v>253.64000000000001</v>
      </c>
      <c r="S772" s="25">
        <v>256.34980000000002</v>
      </c>
      <c r="T772" s="25">
        <v>226.83</v>
      </c>
      <c r="U772" s="25">
        <v>230.72</v>
      </c>
      <c r="V772" s="25">
        <v>264.06</v>
      </c>
      <c r="W772" s="25">
        <v>258.6902</v>
      </c>
      <c r="X772" s="25">
        <v>267.48</v>
      </c>
      <c r="Y772" s="25">
        <v>268.94130000000001</v>
      </c>
      <c r="Z772" s="25">
        <v>263.01</v>
      </c>
      <c r="AA772" s="25">
        <v>259.87</v>
      </c>
      <c r="AB772" s="25">
        <v>219.72</v>
      </c>
      <c r="AC772" s="25">
        <v>222.83690000000001</v>
      </c>
      <c r="AD772" s="25">
        <v>256.20551847569516</v>
      </c>
      <c r="AE772" s="25" t="s">
        <v>96</v>
      </c>
      <c r="AF772" s="25">
        <v>249.46366211916393</v>
      </c>
    </row>
    <row r="773" spans="2:32">
      <c r="B773" s="22">
        <f t="shared" si="46"/>
        <v>45137</v>
      </c>
      <c r="C773" s="23">
        <v>240.76</v>
      </c>
      <c r="D773" s="23">
        <v>273.44310000000002</v>
      </c>
      <c r="E773" s="23">
        <v>246.84950000000001</v>
      </c>
      <c r="F773" s="23">
        <v>207.19830000000002</v>
      </c>
      <c r="G773" s="23">
        <v>260.87</v>
      </c>
      <c r="H773" s="23">
        <v>229.65</v>
      </c>
      <c r="I773" s="23">
        <v>271.31</v>
      </c>
      <c r="J773" s="23">
        <v>247.84</v>
      </c>
      <c r="K773" s="23">
        <v>244</v>
      </c>
      <c r="L773" s="23">
        <v>255</v>
      </c>
      <c r="M773" s="23">
        <v>223.84</v>
      </c>
      <c r="N773" s="23" t="s">
        <v>96</v>
      </c>
      <c r="O773" s="23">
        <v>257.02</v>
      </c>
      <c r="P773" s="23">
        <v>276.26</v>
      </c>
      <c r="Q773" s="23">
        <v>263.78000000000003</v>
      </c>
      <c r="R773" s="23">
        <v>253.85</v>
      </c>
      <c r="S773" s="23">
        <v>255.14280000000002</v>
      </c>
      <c r="T773" s="23">
        <v>227.49</v>
      </c>
      <c r="U773" s="23">
        <v>227.34</v>
      </c>
      <c r="V773" s="23">
        <v>264.32</v>
      </c>
      <c r="W773" s="23">
        <v>259.95089999999999</v>
      </c>
      <c r="X773" s="23">
        <v>267.48</v>
      </c>
      <c r="Y773" s="23">
        <v>265.44630000000001</v>
      </c>
      <c r="Z773" s="23">
        <v>263.18</v>
      </c>
      <c r="AA773" s="23">
        <v>256.24</v>
      </c>
      <c r="AB773" s="23">
        <v>220.42000000000002</v>
      </c>
      <c r="AC773" s="23">
        <v>222.5677</v>
      </c>
      <c r="AD773" s="23">
        <v>258.26111938116378</v>
      </c>
      <c r="AE773" s="23" t="s">
        <v>96</v>
      </c>
      <c r="AF773" s="23">
        <v>248.85371612769046</v>
      </c>
    </row>
    <row r="774" spans="2:32">
      <c r="B774" s="24">
        <f t="shared" si="44"/>
        <v>45144</v>
      </c>
      <c r="C774" s="25">
        <v>241.20000000000002</v>
      </c>
      <c r="D774" s="25">
        <v>272.99310000000003</v>
      </c>
      <c r="E774" s="25">
        <v>246.8015</v>
      </c>
      <c r="F774" s="25">
        <v>207.4623</v>
      </c>
      <c r="G774" s="25">
        <v>254.86</v>
      </c>
      <c r="H774" s="25">
        <v>230.3</v>
      </c>
      <c r="I774" s="25">
        <v>274.3</v>
      </c>
      <c r="J774" s="25">
        <v>248.15</v>
      </c>
      <c r="K774" s="25">
        <v>243</v>
      </c>
      <c r="L774" s="25">
        <v>255</v>
      </c>
      <c r="M774" s="25">
        <v>224.68</v>
      </c>
      <c r="N774" s="25" t="s">
        <v>96</v>
      </c>
      <c r="O774" s="25">
        <v>256.56</v>
      </c>
      <c r="P774" s="25">
        <v>265.62</v>
      </c>
      <c r="Q774" s="25">
        <v>254.09</v>
      </c>
      <c r="R774" s="25">
        <v>250.87</v>
      </c>
      <c r="S774" s="25">
        <v>251.31730000000002</v>
      </c>
      <c r="T774" s="25">
        <v>226.93</v>
      </c>
      <c r="U774" s="25">
        <v>223.63</v>
      </c>
      <c r="V774" s="25">
        <v>260.75</v>
      </c>
      <c r="W774" s="25">
        <v>257.14089999999999</v>
      </c>
      <c r="X774" s="25">
        <v>267.48</v>
      </c>
      <c r="Y774" s="25">
        <v>267.22390000000001</v>
      </c>
      <c r="Z774" s="25">
        <v>262.54000000000002</v>
      </c>
      <c r="AA774" s="25">
        <v>257.70999999999998</v>
      </c>
      <c r="AB774" s="25">
        <v>220.34</v>
      </c>
      <c r="AC774" s="25">
        <v>222.73790000000002</v>
      </c>
      <c r="AD774" s="25">
        <v>259.24296341694321</v>
      </c>
      <c r="AE774" s="25" t="s">
        <v>96</v>
      </c>
      <c r="AF774" s="25">
        <v>246.20738808360193</v>
      </c>
    </row>
    <row r="775" spans="2:32">
      <c r="B775" s="22">
        <f t="shared" si="46"/>
        <v>45151</v>
      </c>
      <c r="C775" s="23">
        <v>232.3</v>
      </c>
      <c r="D775" s="23">
        <v>273.12610000000001</v>
      </c>
      <c r="E775" s="23">
        <v>237.86930000000001</v>
      </c>
      <c r="F775" s="23">
        <v>207.0795</v>
      </c>
      <c r="G775" s="23">
        <v>251</v>
      </c>
      <c r="H775" s="23">
        <v>219.04</v>
      </c>
      <c r="I775" s="23">
        <v>263.89999999999998</v>
      </c>
      <c r="J775" s="23">
        <v>245.87</v>
      </c>
      <c r="K775" s="23">
        <v>239</v>
      </c>
      <c r="L775" s="23">
        <v>251</v>
      </c>
      <c r="M775" s="23">
        <v>224.69</v>
      </c>
      <c r="N775" s="23" t="s">
        <v>96</v>
      </c>
      <c r="O775" s="23">
        <v>256.26</v>
      </c>
      <c r="P775" s="23">
        <v>252.98000000000002</v>
      </c>
      <c r="Q775" s="23">
        <v>249.74</v>
      </c>
      <c r="R775" s="23">
        <v>250.87</v>
      </c>
      <c r="S775" s="23">
        <v>247.41750000000002</v>
      </c>
      <c r="T775" s="23">
        <v>226.64000000000001</v>
      </c>
      <c r="U775" s="23">
        <v>219.97</v>
      </c>
      <c r="V775" s="23">
        <v>254.66</v>
      </c>
      <c r="W775" s="23">
        <v>244.6986</v>
      </c>
      <c r="X775" s="23">
        <v>265.87</v>
      </c>
      <c r="Y775" s="23">
        <v>263.8252</v>
      </c>
      <c r="Z775" s="23">
        <v>252.38</v>
      </c>
      <c r="AA775" s="23">
        <v>252.18</v>
      </c>
      <c r="AB775" s="23">
        <v>220.68</v>
      </c>
      <c r="AC775" s="23">
        <v>220.22280000000001</v>
      </c>
      <c r="AD775" s="23">
        <v>257.433720192701</v>
      </c>
      <c r="AE775" s="23" t="s">
        <v>96</v>
      </c>
      <c r="AF775" s="23">
        <v>241.46718334199844</v>
      </c>
    </row>
    <row r="776" spans="2:32">
      <c r="B776" s="24">
        <f t="shared" si="44"/>
        <v>45158</v>
      </c>
      <c r="C776" s="25">
        <v>231.92</v>
      </c>
      <c r="D776" s="25">
        <v>272.57</v>
      </c>
      <c r="E776" s="25">
        <v>239.01</v>
      </c>
      <c r="F776" s="25">
        <v>207.07</v>
      </c>
      <c r="G776" s="25">
        <v>245.22</v>
      </c>
      <c r="H776" s="25">
        <v>220.31</v>
      </c>
      <c r="I776" s="25">
        <v>263.25</v>
      </c>
      <c r="J776" s="25">
        <v>241.9</v>
      </c>
      <c r="K776" s="25">
        <v>233</v>
      </c>
      <c r="L776" s="25">
        <v>222</v>
      </c>
      <c r="M776" s="25">
        <v>224.75</v>
      </c>
      <c r="N776" s="25" t="s">
        <v>96</v>
      </c>
      <c r="O776" s="25">
        <v>254.98</v>
      </c>
      <c r="P776" s="25">
        <v>246.15</v>
      </c>
      <c r="Q776" s="25">
        <v>245.56</v>
      </c>
      <c r="R776" s="25">
        <v>241.44</v>
      </c>
      <c r="S776" s="25">
        <v>248.25</v>
      </c>
      <c r="T776" s="25">
        <v>226.36</v>
      </c>
      <c r="U776" s="25">
        <v>215.61</v>
      </c>
      <c r="V776" s="25">
        <v>251.85</v>
      </c>
      <c r="W776" s="25">
        <v>236.29</v>
      </c>
      <c r="X776" s="25">
        <v>263.64999999999998</v>
      </c>
      <c r="Y776" s="25">
        <v>263.14999999999998</v>
      </c>
      <c r="Z776" s="25">
        <v>251.98</v>
      </c>
      <c r="AA776" s="25">
        <v>248.22</v>
      </c>
      <c r="AB776" s="25">
        <v>221.42</v>
      </c>
      <c r="AC776" s="25">
        <v>215.84</v>
      </c>
      <c r="AD776" s="25">
        <v>259.64246725417951</v>
      </c>
      <c r="AE776" s="25" t="s">
        <v>96</v>
      </c>
      <c r="AF776" s="25">
        <v>236.86395912446704</v>
      </c>
    </row>
    <row r="777" spans="2:32">
      <c r="B777" s="22">
        <f t="shared" si="46"/>
        <v>45165</v>
      </c>
      <c r="C777" s="23">
        <v>226.95000000000002</v>
      </c>
      <c r="D777" s="23">
        <v>272.32850000000002</v>
      </c>
      <c r="E777" s="23">
        <v>230.44980000000001</v>
      </c>
      <c r="F777" s="23">
        <v>204.34450000000001</v>
      </c>
      <c r="G777" s="23">
        <v>241.53</v>
      </c>
      <c r="H777" s="23">
        <v>212.45000000000002</v>
      </c>
      <c r="I777" s="23">
        <v>260.91000000000003</v>
      </c>
      <c r="J777" s="23">
        <v>240.19</v>
      </c>
      <c r="K777" s="23">
        <v>228</v>
      </c>
      <c r="L777" s="23">
        <v>205</v>
      </c>
      <c r="M777" s="23">
        <v>224.71</v>
      </c>
      <c r="N777" s="23" t="s">
        <v>96</v>
      </c>
      <c r="O777" s="23">
        <v>255.28</v>
      </c>
      <c r="P777" s="23">
        <v>243.53</v>
      </c>
      <c r="Q777" s="23">
        <v>233.96</v>
      </c>
      <c r="R777" s="23">
        <v>235.72</v>
      </c>
      <c r="S777" s="23">
        <v>244.04940000000002</v>
      </c>
      <c r="T777" s="23" t="s">
        <v>97</v>
      </c>
      <c r="U777" s="23">
        <v>210.98000000000002</v>
      </c>
      <c r="V777" s="23">
        <v>245.58</v>
      </c>
      <c r="W777" s="23">
        <v>228.58610000000002</v>
      </c>
      <c r="X777" s="23">
        <v>259.87</v>
      </c>
      <c r="Y777" s="23">
        <v>263.88069999999999</v>
      </c>
      <c r="Z777" s="23">
        <v>244.78</v>
      </c>
      <c r="AA777" s="23">
        <v>242.79</v>
      </c>
      <c r="AB777" s="23">
        <v>220.35</v>
      </c>
      <c r="AC777" s="23">
        <v>217.16330000000002</v>
      </c>
      <c r="AD777" s="23">
        <v>260.74314956290868</v>
      </c>
      <c r="AE777" s="23" t="s">
        <v>96</v>
      </c>
      <c r="AF777" s="23">
        <v>232.70020442965583</v>
      </c>
    </row>
    <row r="778" spans="2:32">
      <c r="B778" s="24">
        <f t="shared" si="44"/>
        <v>45172</v>
      </c>
      <c r="C778" s="25">
        <v>220.93</v>
      </c>
      <c r="D778" s="25">
        <v>270.2577</v>
      </c>
      <c r="E778" s="25">
        <v>229.6944</v>
      </c>
      <c r="F778" s="25">
        <v>201.2628</v>
      </c>
      <c r="G778" s="25">
        <v>240.59</v>
      </c>
      <c r="H778" s="25">
        <v>213.22</v>
      </c>
      <c r="I778" s="25">
        <v>245.83</v>
      </c>
      <c r="J778" s="25">
        <v>238.26</v>
      </c>
      <c r="K778" s="25">
        <v>222</v>
      </c>
      <c r="L778" s="25">
        <v>203</v>
      </c>
      <c r="M778" s="25">
        <v>224.75</v>
      </c>
      <c r="N778" s="25" t="s">
        <v>96</v>
      </c>
      <c r="O778" s="25">
        <v>255.47</v>
      </c>
      <c r="P778" s="25">
        <v>241.59</v>
      </c>
      <c r="Q778" s="25">
        <v>234.8</v>
      </c>
      <c r="R778" s="25">
        <v>235.36</v>
      </c>
      <c r="S778" s="25">
        <v>244.05790000000002</v>
      </c>
      <c r="T778" s="25" t="s">
        <v>97</v>
      </c>
      <c r="U778" s="25">
        <v>208.93</v>
      </c>
      <c r="V778" s="25">
        <v>247.07</v>
      </c>
      <c r="W778" s="25">
        <v>228.3015</v>
      </c>
      <c r="X778" s="25">
        <v>256.26</v>
      </c>
      <c r="Y778" s="25">
        <v>265.88690000000003</v>
      </c>
      <c r="Z778" s="25">
        <v>244.66</v>
      </c>
      <c r="AA778" s="25">
        <v>241</v>
      </c>
      <c r="AB778" s="25">
        <v>221.37</v>
      </c>
      <c r="AC778" s="25">
        <v>215.84310000000002</v>
      </c>
      <c r="AD778" s="25">
        <v>259.37328309156845</v>
      </c>
      <c r="AE778" s="25" t="s">
        <v>96</v>
      </c>
      <c r="AF778" s="25">
        <v>231.10832990537588</v>
      </c>
    </row>
    <row r="779" spans="2:32">
      <c r="B779" s="22">
        <f t="shared" si="46"/>
        <v>45179</v>
      </c>
      <c r="C779" s="23">
        <v>217.07</v>
      </c>
      <c r="D779" s="23">
        <v>269.97649999999999</v>
      </c>
      <c r="E779" s="23">
        <v>228.44630000000001</v>
      </c>
      <c r="F779" s="23">
        <v>200.505</v>
      </c>
      <c r="G779" s="23">
        <v>240.5</v>
      </c>
      <c r="H779" s="23">
        <v>214.74</v>
      </c>
      <c r="I779" s="23">
        <v>243.23000000000002</v>
      </c>
      <c r="J779" s="23">
        <v>234.08</v>
      </c>
      <c r="K779" s="23">
        <v>217</v>
      </c>
      <c r="L779" s="23">
        <v>196.14000000000001</v>
      </c>
      <c r="M779" s="23">
        <v>224.9</v>
      </c>
      <c r="N779" s="23" t="s">
        <v>96</v>
      </c>
      <c r="O779" s="23">
        <v>254.53</v>
      </c>
      <c r="P779" s="23">
        <v>245.42000000000002</v>
      </c>
      <c r="Q779" s="23">
        <v>234.39000000000001</v>
      </c>
      <c r="R779" s="23" t="s">
        <v>98</v>
      </c>
      <c r="S779" s="23">
        <v>238.14780000000002</v>
      </c>
      <c r="T779" s="23">
        <v>225.94</v>
      </c>
      <c r="U779" s="23">
        <v>207.70000000000002</v>
      </c>
      <c r="V779" s="23">
        <v>244.65</v>
      </c>
      <c r="W779" s="23">
        <v>227.08770000000001</v>
      </c>
      <c r="X779" s="23">
        <v>253.26000000000002</v>
      </c>
      <c r="Y779" s="23">
        <v>262.7396</v>
      </c>
      <c r="Z779" s="23">
        <v>246.92000000000002</v>
      </c>
      <c r="AA779" s="23">
        <v>243.43</v>
      </c>
      <c r="AB779" s="23">
        <v>220.34</v>
      </c>
      <c r="AC779" s="23">
        <v>212.92420000000001</v>
      </c>
      <c r="AD779" s="23">
        <v>260.66171884382874</v>
      </c>
      <c r="AE779" s="23" t="s">
        <v>96</v>
      </c>
      <c r="AF779" s="23">
        <v>229.23991857127999</v>
      </c>
    </row>
    <row r="780" spans="2:32">
      <c r="B780" s="24">
        <f t="shared" si="46"/>
        <v>45186</v>
      </c>
      <c r="C780" s="25">
        <v>216.20000000000002</v>
      </c>
      <c r="D780" s="25">
        <v>268.75960000000003</v>
      </c>
      <c r="E780" s="25">
        <v>226.22910000000002</v>
      </c>
      <c r="F780" s="25">
        <v>196.94330000000002</v>
      </c>
      <c r="G780" s="25">
        <v>240.61</v>
      </c>
      <c r="H780" s="25">
        <v>214.39000000000001</v>
      </c>
      <c r="I780" s="25">
        <v>256.10000000000002</v>
      </c>
      <c r="J780" s="25">
        <v>232.48000000000002</v>
      </c>
      <c r="K780" s="25">
        <v>215</v>
      </c>
      <c r="L780" s="25">
        <v>193.84</v>
      </c>
      <c r="M780" s="25">
        <v>224.92000000000002</v>
      </c>
      <c r="N780" s="25" t="s">
        <v>96</v>
      </c>
      <c r="O780" s="25">
        <v>254.59</v>
      </c>
      <c r="P780" s="25">
        <v>242.17000000000002</v>
      </c>
      <c r="Q780" s="25">
        <v>233.05</v>
      </c>
      <c r="R780" s="25" t="s">
        <v>98</v>
      </c>
      <c r="S780" s="25">
        <v>238.96620000000001</v>
      </c>
      <c r="T780" s="25">
        <v>225.77</v>
      </c>
      <c r="U780" s="25">
        <v>207.52</v>
      </c>
      <c r="V780" s="25">
        <v>245.20000000000002</v>
      </c>
      <c r="W780" s="25">
        <v>227.80620000000002</v>
      </c>
      <c r="X780" s="25">
        <v>250.26000000000002</v>
      </c>
      <c r="Y780" s="25">
        <v>257.55590000000001</v>
      </c>
      <c r="Z780" s="25">
        <v>247.22</v>
      </c>
      <c r="AA780" s="25">
        <v>243.76</v>
      </c>
      <c r="AB780" s="25">
        <v>220.96</v>
      </c>
      <c r="AC780" s="25">
        <v>216.76900000000001</v>
      </c>
      <c r="AD780" s="25">
        <v>257.71284053424182</v>
      </c>
      <c r="AE780" s="25" t="s">
        <v>96</v>
      </c>
      <c r="AF780" s="25">
        <v>228.72638882187789</v>
      </c>
    </row>
    <row r="781" spans="2:32">
      <c r="B781" s="22">
        <f t="shared" si="46"/>
        <v>45193</v>
      </c>
      <c r="C781" s="23">
        <v>217.15</v>
      </c>
      <c r="D781" s="23">
        <v>268.75960000000003</v>
      </c>
      <c r="E781" s="23">
        <v>227.31290000000001</v>
      </c>
      <c r="F781" s="23">
        <v>193.15380000000002</v>
      </c>
      <c r="G781" s="23">
        <v>237.94</v>
      </c>
      <c r="H781" s="23">
        <v>216.47</v>
      </c>
      <c r="I781" s="23">
        <v>255.06</v>
      </c>
      <c r="J781" s="23">
        <v>229.55</v>
      </c>
      <c r="K781" s="23">
        <v>216</v>
      </c>
      <c r="L781" s="23">
        <v>200.77</v>
      </c>
      <c r="M781" s="23">
        <v>221.43</v>
      </c>
      <c r="N781" s="23" t="s">
        <v>96</v>
      </c>
      <c r="O781" s="23">
        <v>254.54</v>
      </c>
      <c r="P781" s="23">
        <v>243.13</v>
      </c>
      <c r="Q781" s="23">
        <v>231.76</v>
      </c>
      <c r="R781" s="23" t="s">
        <v>98</v>
      </c>
      <c r="S781" s="23">
        <v>238.07220000000001</v>
      </c>
      <c r="T781" s="23">
        <v>225.94</v>
      </c>
      <c r="U781" s="23">
        <v>207.52</v>
      </c>
      <c r="V781" s="23">
        <v>244.8</v>
      </c>
      <c r="W781" s="23">
        <v>231.67140000000001</v>
      </c>
      <c r="X781" s="23">
        <v>247.02</v>
      </c>
      <c r="Y781" s="23">
        <v>253.45170000000002</v>
      </c>
      <c r="Z781" s="23">
        <v>246.66</v>
      </c>
      <c r="AA781" s="23">
        <v>243.91</v>
      </c>
      <c r="AB781" s="23">
        <v>220.95000000000002</v>
      </c>
      <c r="AC781" s="23">
        <v>216.1951</v>
      </c>
      <c r="AD781" s="23">
        <v>254.56546821678526</v>
      </c>
      <c r="AE781" s="23" t="s">
        <v>96</v>
      </c>
      <c r="AF781" s="23">
        <v>227.91827844442136</v>
      </c>
    </row>
    <row r="782" spans="2:32">
      <c r="B782" s="24">
        <f t="shared" si="46"/>
        <v>45200</v>
      </c>
      <c r="C782" s="25">
        <v>217.4</v>
      </c>
      <c r="D782" s="25">
        <v>268.11</v>
      </c>
      <c r="E782" s="25">
        <v>225.49</v>
      </c>
      <c r="F782" s="25">
        <v>190.57</v>
      </c>
      <c r="G782" s="25">
        <v>235.38</v>
      </c>
      <c r="H782" s="25">
        <v>211.37</v>
      </c>
      <c r="I782" s="25">
        <v>257.14</v>
      </c>
      <c r="J782" s="25">
        <v>226.39</v>
      </c>
      <c r="K782" s="25">
        <v>212</v>
      </c>
      <c r="L782" s="25">
        <v>196.18</v>
      </c>
      <c r="M782" s="25">
        <v>221.2</v>
      </c>
      <c r="N782" s="25" t="s">
        <v>96</v>
      </c>
      <c r="O782" s="25">
        <v>254.53</v>
      </c>
      <c r="P782" s="25">
        <v>239.39</v>
      </c>
      <c r="Q782" s="25">
        <v>230.69</v>
      </c>
      <c r="R782" s="25">
        <v>230.91</v>
      </c>
      <c r="S782" s="25">
        <v>233.09</v>
      </c>
      <c r="T782" s="25">
        <v>226.33</v>
      </c>
      <c r="U782" s="25">
        <v>205.36</v>
      </c>
      <c r="V782" s="25">
        <v>242.21</v>
      </c>
      <c r="W782" s="25">
        <v>232.25</v>
      </c>
      <c r="X782" s="25">
        <v>242.96</v>
      </c>
      <c r="Y782" s="25">
        <v>247.69</v>
      </c>
      <c r="Z782" s="25">
        <v>241.36</v>
      </c>
      <c r="AA782" s="25">
        <v>243.4</v>
      </c>
      <c r="AB782" s="25">
        <v>221.28</v>
      </c>
      <c r="AC782" s="25">
        <v>221.09</v>
      </c>
      <c r="AD782" s="25">
        <v>253.4084979706314</v>
      </c>
      <c r="AE782" s="25" t="s">
        <v>96</v>
      </c>
      <c r="AF782" s="25">
        <v>225.86</v>
      </c>
    </row>
    <row r="783" spans="2:32">
      <c r="B783" s="22">
        <f t="shared" si="46"/>
        <v>45207</v>
      </c>
      <c r="C783" s="23">
        <v>214.88</v>
      </c>
      <c r="D783" s="23">
        <v>267.7165</v>
      </c>
      <c r="E783" s="23">
        <v>224.34980000000002</v>
      </c>
      <c r="F783" s="23">
        <v>189.328</v>
      </c>
      <c r="G783" s="23">
        <v>232.23000000000002</v>
      </c>
      <c r="H783" s="23">
        <v>207.24</v>
      </c>
      <c r="I783" s="23">
        <v>248.56</v>
      </c>
      <c r="J783" s="23">
        <v>222.01</v>
      </c>
      <c r="K783" s="23">
        <v>210</v>
      </c>
      <c r="L783" s="23">
        <v>226</v>
      </c>
      <c r="M783" s="23">
        <v>217.78</v>
      </c>
      <c r="N783" s="23" t="s">
        <v>96</v>
      </c>
      <c r="O783" s="23">
        <v>255.33</v>
      </c>
      <c r="P783" s="23">
        <v>240.38</v>
      </c>
      <c r="Q783" s="23">
        <v>230.85</v>
      </c>
      <c r="R783" s="23">
        <v>228.41</v>
      </c>
      <c r="S783" s="23">
        <v>234.58700000000002</v>
      </c>
      <c r="T783" s="23">
        <v>226.25</v>
      </c>
      <c r="U783" s="23">
        <v>203.51</v>
      </c>
      <c r="V783" s="23">
        <v>241.72</v>
      </c>
      <c r="W783" s="23">
        <v>230.95570000000001</v>
      </c>
      <c r="X783" s="23">
        <v>239.9</v>
      </c>
      <c r="Y783" s="23">
        <v>247.71420000000001</v>
      </c>
      <c r="Z783" s="23">
        <v>240.34</v>
      </c>
      <c r="AA783" s="23">
        <v>241.24</v>
      </c>
      <c r="AB783" s="23">
        <v>219.89000000000001</v>
      </c>
      <c r="AC783" s="23">
        <v>221.52850000000001</v>
      </c>
      <c r="AD783" s="23">
        <v>253.0343870550461</v>
      </c>
      <c r="AE783" s="23" t="s">
        <v>96</v>
      </c>
      <c r="AF783" s="23">
        <v>223.8036912862639</v>
      </c>
    </row>
    <row r="784" spans="2:32">
      <c r="B784" s="24">
        <f t="shared" si="46"/>
        <v>45214</v>
      </c>
      <c r="C784" s="25">
        <v>212.34</v>
      </c>
      <c r="D784" s="25">
        <v>267.92110000000002</v>
      </c>
      <c r="E784" s="25">
        <v>220.6446</v>
      </c>
      <c r="F784" s="25">
        <v>189.07940000000002</v>
      </c>
      <c r="G784" s="25">
        <v>224.63</v>
      </c>
      <c r="H784" s="25">
        <v>204.09</v>
      </c>
      <c r="I784" s="25">
        <v>248.04</v>
      </c>
      <c r="J784" s="25">
        <v>218.52</v>
      </c>
      <c r="K784" s="25">
        <v>208</v>
      </c>
      <c r="L784" s="25">
        <v>208.11</v>
      </c>
      <c r="M784" s="25">
        <v>214.04</v>
      </c>
      <c r="N784" s="25" t="s">
        <v>96</v>
      </c>
      <c r="O784" s="25">
        <v>254.53</v>
      </c>
      <c r="P784" s="25">
        <v>238.01</v>
      </c>
      <c r="Q784" s="25">
        <v>226.72</v>
      </c>
      <c r="R784" s="25">
        <v>222.15</v>
      </c>
      <c r="S784" s="25">
        <v>228.089</v>
      </c>
      <c r="T784" s="25">
        <v>226.74</v>
      </c>
      <c r="U784" s="25">
        <v>200.76</v>
      </c>
      <c r="V784" s="25">
        <v>236.56</v>
      </c>
      <c r="W784" s="25">
        <v>227.89370000000002</v>
      </c>
      <c r="X784" s="25">
        <v>235.9</v>
      </c>
      <c r="Y784" s="25">
        <v>245.5548</v>
      </c>
      <c r="Z784" s="25">
        <v>238.54</v>
      </c>
      <c r="AA784" s="25">
        <v>236.52</v>
      </c>
      <c r="AB784" s="25">
        <v>220.18</v>
      </c>
      <c r="AC784" s="25">
        <v>223.76500000000001</v>
      </c>
      <c r="AD784" s="25">
        <v>251.89709065354879</v>
      </c>
      <c r="AE784" s="25" t="s">
        <v>96</v>
      </c>
      <c r="AF784" s="25">
        <v>219.66541610689399</v>
      </c>
    </row>
    <row r="785" spans="2:32">
      <c r="B785" s="22">
        <f t="shared" si="46"/>
        <v>45221</v>
      </c>
      <c r="C785" s="23">
        <v>203.05</v>
      </c>
      <c r="D785" s="23">
        <v>268.33010000000002</v>
      </c>
      <c r="E785" s="23">
        <v>212.4332</v>
      </c>
      <c r="F785" s="23">
        <v>187.9144</v>
      </c>
      <c r="G785" s="23">
        <v>220.72</v>
      </c>
      <c r="H785" s="23">
        <v>197.43</v>
      </c>
      <c r="I785" s="23">
        <v>245.70000000000002</v>
      </c>
      <c r="J785" s="23">
        <v>215.21</v>
      </c>
      <c r="K785" s="23">
        <v>204</v>
      </c>
      <c r="L785" s="23">
        <v>235.71</v>
      </c>
      <c r="M785" s="23">
        <v>213.9</v>
      </c>
      <c r="N785" s="23" t="s">
        <v>96</v>
      </c>
      <c r="O785" s="23">
        <v>254.72</v>
      </c>
      <c r="P785" s="23">
        <v>229.44</v>
      </c>
      <c r="Q785" s="23">
        <v>217.16</v>
      </c>
      <c r="R785" s="23">
        <v>214.92000000000002</v>
      </c>
      <c r="S785" s="23">
        <v>220.45950000000002</v>
      </c>
      <c r="T785" s="23" t="s">
        <v>97</v>
      </c>
      <c r="U785" s="23">
        <v>195.33</v>
      </c>
      <c r="V785" s="23">
        <v>229.85</v>
      </c>
      <c r="W785" s="23">
        <v>221.60810000000001</v>
      </c>
      <c r="X785" s="23">
        <v>231.28</v>
      </c>
      <c r="Y785" s="23">
        <v>240.19470000000001</v>
      </c>
      <c r="Z785" s="23">
        <v>229.14000000000001</v>
      </c>
      <c r="AA785" s="23">
        <v>227.43</v>
      </c>
      <c r="AB785" s="23">
        <v>219.27</v>
      </c>
      <c r="AC785" s="23">
        <v>219.41570000000002</v>
      </c>
      <c r="AD785" s="23">
        <v>250.48321588250965</v>
      </c>
      <c r="AE785" s="23" t="s">
        <v>96</v>
      </c>
      <c r="AF785" s="23">
        <v>215.30432790891126</v>
      </c>
    </row>
    <row r="786" spans="2:32">
      <c r="B786" s="24">
        <f t="shared" si="46"/>
        <v>45228</v>
      </c>
      <c r="C786" s="25">
        <v>203.09</v>
      </c>
      <c r="D786" s="25">
        <v>268.37100000000004</v>
      </c>
      <c r="E786" s="25">
        <v>211.70490000000001</v>
      </c>
      <c r="F786" s="25">
        <v>190.65900000000002</v>
      </c>
      <c r="G786" s="25">
        <v>220.46</v>
      </c>
      <c r="H786" s="25">
        <v>198.91</v>
      </c>
      <c r="I786" s="25">
        <v>244.27</v>
      </c>
      <c r="J786" s="25">
        <v>210.52</v>
      </c>
      <c r="K786" s="25">
        <v>199</v>
      </c>
      <c r="L786" s="25">
        <v>194.62</v>
      </c>
      <c r="M786" s="25">
        <v>210.14000000000001</v>
      </c>
      <c r="N786" s="25" t="s">
        <v>96</v>
      </c>
      <c r="O786" s="25">
        <v>254.06</v>
      </c>
      <c r="P786" s="25">
        <v>227.4</v>
      </c>
      <c r="Q786" s="25">
        <v>219.44</v>
      </c>
      <c r="R786" s="25">
        <v>215.20000000000002</v>
      </c>
      <c r="S786" s="25">
        <v>218.35720000000001</v>
      </c>
      <c r="T786" s="25" t="s">
        <v>97</v>
      </c>
      <c r="U786" s="25">
        <v>195.15</v>
      </c>
      <c r="V786" s="25">
        <v>227.62</v>
      </c>
      <c r="W786" s="25">
        <v>219.226</v>
      </c>
      <c r="X786" s="25">
        <v>227.67000000000002</v>
      </c>
      <c r="Y786" s="25">
        <v>238.54840000000002</v>
      </c>
      <c r="Z786" s="25">
        <v>225.6</v>
      </c>
      <c r="AA786" s="25">
        <v>227.65</v>
      </c>
      <c r="AB786" s="25">
        <v>219.02</v>
      </c>
      <c r="AC786" s="25">
        <v>218.15010000000001</v>
      </c>
      <c r="AD786" s="25">
        <v>248.1785470782016</v>
      </c>
      <c r="AE786" s="25" t="s">
        <v>96</v>
      </c>
      <c r="AF786" s="25">
        <v>213.37027172714983</v>
      </c>
    </row>
    <row r="787" spans="2:32">
      <c r="B787" s="22">
        <f t="shared" si="46"/>
        <v>45235</v>
      </c>
      <c r="C787" s="23">
        <v>202.98000000000002</v>
      </c>
      <c r="D787" s="23">
        <v>265.23669999999998</v>
      </c>
      <c r="E787" s="23">
        <v>212.50990000000002</v>
      </c>
      <c r="F787" s="23">
        <v>191.0599</v>
      </c>
      <c r="G787" s="23">
        <v>220.25</v>
      </c>
      <c r="H787" s="23">
        <v>200.88</v>
      </c>
      <c r="I787" s="23">
        <v>238.55</v>
      </c>
      <c r="J787" s="23">
        <v>205.24</v>
      </c>
      <c r="K787" s="23">
        <v>195</v>
      </c>
      <c r="L787" s="23">
        <v>191.69</v>
      </c>
      <c r="M787" s="23">
        <v>206.34</v>
      </c>
      <c r="N787" s="23" t="s">
        <v>96</v>
      </c>
      <c r="O787" s="23">
        <v>252.89000000000001</v>
      </c>
      <c r="P787" s="23">
        <v>227.62</v>
      </c>
      <c r="Q787" s="23">
        <v>220.65</v>
      </c>
      <c r="R787" s="23">
        <v>215.18</v>
      </c>
      <c r="S787" s="23">
        <v>218.89060000000001</v>
      </c>
      <c r="T787" s="23">
        <v>225.47</v>
      </c>
      <c r="U787" s="23">
        <v>195.11</v>
      </c>
      <c r="V787" s="23">
        <v>226.64000000000001</v>
      </c>
      <c r="W787" s="23">
        <v>219.68520000000001</v>
      </c>
      <c r="X787" s="23">
        <v>223.67000000000002</v>
      </c>
      <c r="Y787" s="23">
        <v>235.09620000000001</v>
      </c>
      <c r="Z787" s="23">
        <v>226.51</v>
      </c>
      <c r="AA787" s="23">
        <v>225.89000000000001</v>
      </c>
      <c r="AB787" s="23">
        <v>218.41</v>
      </c>
      <c r="AC787" s="23">
        <v>217.64250000000001</v>
      </c>
      <c r="AD787" s="23">
        <v>248.55147717025983</v>
      </c>
      <c r="AE787" s="23" t="s">
        <v>96</v>
      </c>
      <c r="AF787" s="23">
        <v>212.07189210772594</v>
      </c>
    </row>
    <row r="788" spans="2:32">
      <c r="B788" s="24">
        <f t="shared" si="46"/>
        <v>45242</v>
      </c>
      <c r="C788" s="25">
        <v>203.29</v>
      </c>
      <c r="D788" s="25">
        <v>262.29680000000002</v>
      </c>
      <c r="E788" s="25">
        <v>212.95490000000001</v>
      </c>
      <c r="F788" s="25">
        <v>191.32090000000002</v>
      </c>
      <c r="G788" s="25">
        <v>220.33</v>
      </c>
      <c r="H788" s="25">
        <v>200.73000000000002</v>
      </c>
      <c r="I788" s="25">
        <v>242.19</v>
      </c>
      <c r="J788" s="25">
        <v>204.41</v>
      </c>
      <c r="K788" s="25">
        <v>192</v>
      </c>
      <c r="L788" s="25">
        <v>189.82</v>
      </c>
      <c r="M788" s="25">
        <v>206.15</v>
      </c>
      <c r="N788" s="25" t="s">
        <v>96</v>
      </c>
      <c r="O788" s="25">
        <v>253.70000000000002</v>
      </c>
      <c r="P788" s="25">
        <v>227.16</v>
      </c>
      <c r="Q788" s="25">
        <v>219.44</v>
      </c>
      <c r="R788" s="25">
        <v>214.56</v>
      </c>
      <c r="S788" s="25">
        <v>220.59880000000001</v>
      </c>
      <c r="T788" s="25">
        <v>225.65</v>
      </c>
      <c r="U788" s="25">
        <v>195.35</v>
      </c>
      <c r="V788" s="25">
        <v>226.3</v>
      </c>
      <c r="W788" s="25">
        <v>221.88240000000002</v>
      </c>
      <c r="X788" s="25">
        <v>220.73000000000002</v>
      </c>
      <c r="Y788" s="25">
        <v>234.63550000000001</v>
      </c>
      <c r="Z788" s="25">
        <v>225.83</v>
      </c>
      <c r="AA788" s="25">
        <v>222.47</v>
      </c>
      <c r="AB788" s="25">
        <v>218.31</v>
      </c>
      <c r="AC788" s="25">
        <v>219.56880000000001</v>
      </c>
      <c r="AD788" s="25">
        <v>246.28733381673581</v>
      </c>
      <c r="AE788" s="25" t="s">
        <v>96</v>
      </c>
      <c r="AF788" s="25">
        <v>212.05570299469687</v>
      </c>
    </row>
    <row r="789" spans="2:32">
      <c r="B789" s="22">
        <f t="shared" si="46"/>
        <v>45249</v>
      </c>
      <c r="C789" s="23">
        <v>203.57</v>
      </c>
      <c r="D789" s="23">
        <v>260.67079999999999</v>
      </c>
      <c r="E789" s="23">
        <v>213.02270000000001</v>
      </c>
      <c r="F789" s="23">
        <v>191.58580000000001</v>
      </c>
      <c r="G789" s="23">
        <v>220.4</v>
      </c>
      <c r="H789" s="23">
        <v>201.74</v>
      </c>
      <c r="I789" s="23">
        <v>242.97</v>
      </c>
      <c r="J789" s="23">
        <v>198.71</v>
      </c>
      <c r="K789" s="23">
        <v>190</v>
      </c>
      <c r="L789" s="23">
        <v>193.11</v>
      </c>
      <c r="M789" s="23">
        <v>202.27</v>
      </c>
      <c r="N789" s="23" t="s">
        <v>96</v>
      </c>
      <c r="O789" s="23">
        <v>252.55</v>
      </c>
      <c r="P789" s="23">
        <v>228.5</v>
      </c>
      <c r="Q789" s="23">
        <v>216.88</v>
      </c>
      <c r="R789" s="23" t="s">
        <v>97</v>
      </c>
      <c r="S789" s="23">
        <v>221.7114</v>
      </c>
      <c r="T789" s="23">
        <v>226.22</v>
      </c>
      <c r="U789" s="23">
        <v>195.28</v>
      </c>
      <c r="V789" s="23">
        <v>222.66</v>
      </c>
      <c r="W789" s="23">
        <v>226.8305</v>
      </c>
      <c r="X789" s="23">
        <v>218.35</v>
      </c>
      <c r="Y789" s="23">
        <v>233.36750000000001</v>
      </c>
      <c r="Z789" s="23">
        <v>224.44</v>
      </c>
      <c r="AA789" s="23">
        <v>224.42000000000002</v>
      </c>
      <c r="AB789" s="23">
        <v>220.41</v>
      </c>
      <c r="AC789" s="23">
        <v>223.0941</v>
      </c>
      <c r="AD789" s="23">
        <v>244.69188883690651</v>
      </c>
      <c r="AE789" s="23" t="s">
        <v>96</v>
      </c>
      <c r="AF789" s="23">
        <v>211.77718924820624</v>
      </c>
    </row>
    <row r="790" spans="2:32">
      <c r="B790" s="24">
        <f t="shared" si="46"/>
        <v>45256</v>
      </c>
      <c r="C790" s="25">
        <v>205.37</v>
      </c>
      <c r="D790" s="25">
        <v>258.69720000000001</v>
      </c>
      <c r="E790" s="25">
        <v>213.22660000000002</v>
      </c>
      <c r="F790" s="25">
        <v>193.53280000000001</v>
      </c>
      <c r="G790" s="25">
        <v>219.83</v>
      </c>
      <c r="H790" s="25">
        <v>203.28</v>
      </c>
      <c r="I790" s="25">
        <v>243.62</v>
      </c>
      <c r="J790" s="25">
        <v>201.36</v>
      </c>
      <c r="K790" s="25">
        <v>189</v>
      </c>
      <c r="L790" s="25">
        <v>210.73000000000002</v>
      </c>
      <c r="M790" s="25">
        <v>202.16</v>
      </c>
      <c r="N790" s="25" t="s">
        <v>96</v>
      </c>
      <c r="O790" s="25">
        <v>252.67000000000002</v>
      </c>
      <c r="P790" s="25">
        <v>230.21</v>
      </c>
      <c r="Q790" s="25">
        <v>219.87</v>
      </c>
      <c r="R790" s="25">
        <v>214.66</v>
      </c>
      <c r="S790" s="25">
        <v>221.72370000000001</v>
      </c>
      <c r="T790" s="25">
        <v>225.56</v>
      </c>
      <c r="U790" s="25">
        <v>195.21</v>
      </c>
      <c r="V790" s="25">
        <v>226.16</v>
      </c>
      <c r="W790" s="25">
        <v>228.8185</v>
      </c>
      <c r="X790" s="25">
        <v>218.35</v>
      </c>
      <c r="Y790" s="25">
        <v>235.1104</v>
      </c>
      <c r="Z790" s="25">
        <v>224.32</v>
      </c>
      <c r="AA790" s="25">
        <v>228.49</v>
      </c>
      <c r="AB790" s="25">
        <v>219.69</v>
      </c>
      <c r="AC790" s="25">
        <v>225.43540000000002</v>
      </c>
      <c r="AD790" s="25">
        <v>245.08764158784967</v>
      </c>
      <c r="AE790" s="25" t="s">
        <v>96</v>
      </c>
      <c r="AF790" s="25">
        <v>212.53838377872518</v>
      </c>
    </row>
    <row r="791" spans="2:32">
      <c r="B791" s="22">
        <f t="shared" si="46"/>
        <v>45263</v>
      </c>
      <c r="C791" s="23">
        <v>205.38</v>
      </c>
      <c r="D791" s="23">
        <v>257.10200000000003</v>
      </c>
      <c r="E791" s="23">
        <v>214.5008</v>
      </c>
      <c r="F791" s="23">
        <v>194.62630000000001</v>
      </c>
      <c r="G791" s="23">
        <v>220.33</v>
      </c>
      <c r="H791" s="23">
        <v>200.83</v>
      </c>
      <c r="I791" s="23">
        <v>243.62</v>
      </c>
      <c r="J791" s="23">
        <v>200.5</v>
      </c>
      <c r="K791" s="23">
        <v>189</v>
      </c>
      <c r="L791" s="23">
        <v>199.9</v>
      </c>
      <c r="M791" s="23">
        <v>198.62</v>
      </c>
      <c r="N791" s="23" t="s">
        <v>96</v>
      </c>
      <c r="O791" s="23">
        <v>254.24</v>
      </c>
      <c r="P791" s="23">
        <v>231.73000000000002</v>
      </c>
      <c r="Q791" s="23">
        <v>221.54</v>
      </c>
      <c r="R791" s="23">
        <v>215.43</v>
      </c>
      <c r="S791" s="23">
        <v>226.6901</v>
      </c>
      <c r="T791" s="23">
        <v>225.75</v>
      </c>
      <c r="U791" s="23">
        <v>195.14000000000001</v>
      </c>
      <c r="V791" s="23">
        <v>226.42000000000002</v>
      </c>
      <c r="W791" s="23">
        <v>229.63410000000002</v>
      </c>
      <c r="X791" s="23">
        <v>218.35</v>
      </c>
      <c r="Y791" s="23">
        <v>239.8887</v>
      </c>
      <c r="Z791" s="23">
        <v>224.88</v>
      </c>
      <c r="AA791" s="23">
        <v>225.81</v>
      </c>
      <c r="AB791" s="23">
        <v>219.79</v>
      </c>
      <c r="AC791" s="23">
        <v>227.62720000000002</v>
      </c>
      <c r="AD791" s="23">
        <v>246.37323011042602</v>
      </c>
      <c r="AE791" s="23" t="s">
        <v>96</v>
      </c>
      <c r="AF791" s="23">
        <v>212.84905516273261</v>
      </c>
    </row>
    <row r="792" spans="2:32">
      <c r="B792" s="24">
        <f t="shared" si="46"/>
        <v>45270</v>
      </c>
      <c r="C792" s="25">
        <v>205.35</v>
      </c>
      <c r="D792" s="25">
        <v>257.24510000000004</v>
      </c>
      <c r="E792" s="25">
        <v>214.81230000000002</v>
      </c>
      <c r="F792" s="25">
        <v>194.21720000000002</v>
      </c>
      <c r="G792" s="25">
        <v>220.59</v>
      </c>
      <c r="H792" s="25">
        <v>203.04</v>
      </c>
      <c r="I792" s="25">
        <v>243.1</v>
      </c>
      <c r="J792" s="25">
        <v>198.4</v>
      </c>
      <c r="K792" s="25">
        <v>190</v>
      </c>
      <c r="L792" s="25">
        <v>198.98000000000002</v>
      </c>
      <c r="M792" s="25">
        <v>198.41</v>
      </c>
      <c r="N792" s="25" t="s">
        <v>96</v>
      </c>
      <c r="O792" s="25">
        <v>254.07</v>
      </c>
      <c r="P792" s="25">
        <v>235.56</v>
      </c>
      <c r="Q792" s="25">
        <v>223.84</v>
      </c>
      <c r="R792" s="25">
        <v>214.91</v>
      </c>
      <c r="S792" s="25">
        <v>230.0094</v>
      </c>
      <c r="T792" s="25">
        <v>225.49</v>
      </c>
      <c r="U792" s="25">
        <v>195.02</v>
      </c>
      <c r="V792" s="25">
        <v>227.92000000000002</v>
      </c>
      <c r="W792" s="25">
        <v>228.2037</v>
      </c>
      <c r="X792" s="25">
        <v>218.35</v>
      </c>
      <c r="Y792" s="25">
        <v>245.26130000000001</v>
      </c>
      <c r="Z792" s="25">
        <v>224.1</v>
      </c>
      <c r="AA792" s="25">
        <v>225.58</v>
      </c>
      <c r="AB792" s="25">
        <v>221.95000000000002</v>
      </c>
      <c r="AC792" s="25">
        <v>227.87140000000002</v>
      </c>
      <c r="AD792" s="25">
        <v>247.5756552578886</v>
      </c>
      <c r="AE792" s="25" t="s">
        <v>96</v>
      </c>
      <c r="AF792" s="25">
        <v>212.7971503899345</v>
      </c>
    </row>
    <row r="793" spans="2:32">
      <c r="B793" s="22">
        <f t="shared" si="46"/>
        <v>45277</v>
      </c>
      <c r="C793" s="23">
        <v>205.52</v>
      </c>
      <c r="D793" s="23">
        <v>257.2758</v>
      </c>
      <c r="E793" s="23">
        <v>214.0789</v>
      </c>
      <c r="F793" s="23">
        <v>195.1396</v>
      </c>
      <c r="G793" s="23">
        <v>220.71</v>
      </c>
      <c r="H793" s="23">
        <v>198.64000000000001</v>
      </c>
      <c r="I793" s="23">
        <v>243.88</v>
      </c>
      <c r="J793" s="23">
        <v>200.84</v>
      </c>
      <c r="K793" s="23">
        <v>190</v>
      </c>
      <c r="L793" s="23">
        <v>198.98000000000002</v>
      </c>
      <c r="M793" s="23">
        <v>198.38</v>
      </c>
      <c r="N793" s="23" t="s">
        <v>96</v>
      </c>
      <c r="O793" s="23" t="s">
        <v>97</v>
      </c>
      <c r="P793" s="23">
        <v>242.37</v>
      </c>
      <c r="Q793" s="23">
        <v>225.21</v>
      </c>
      <c r="R793" s="23" t="s">
        <v>98</v>
      </c>
      <c r="S793" s="23">
        <v>235.5051</v>
      </c>
      <c r="T793" s="23">
        <v>225.45000000000002</v>
      </c>
      <c r="U793" s="23">
        <v>195.24</v>
      </c>
      <c r="V793" s="23">
        <v>225.02</v>
      </c>
      <c r="W793" s="23">
        <v>216.74350000000001</v>
      </c>
      <c r="X793" s="23">
        <v>218.35</v>
      </c>
      <c r="Y793" s="23">
        <v>254.78980000000001</v>
      </c>
      <c r="Z793" s="23">
        <v>225.58</v>
      </c>
      <c r="AA793" s="23">
        <v>230.39000000000001</v>
      </c>
      <c r="AB793" s="23">
        <v>222.3</v>
      </c>
      <c r="AC793" s="23">
        <v>229.48340000000002</v>
      </c>
      <c r="AD793" s="23">
        <v>246.78098309478992</v>
      </c>
      <c r="AE793" s="23" t="s">
        <v>96</v>
      </c>
      <c r="AF793" s="23">
        <v>211.83558442341683</v>
      </c>
    </row>
    <row r="794" spans="2:32">
      <c r="B794" s="24">
        <f t="shared" si="46"/>
        <v>45284</v>
      </c>
      <c r="C794" s="25">
        <v>205.8</v>
      </c>
      <c r="D794" s="25">
        <v>262.24560000000002</v>
      </c>
      <c r="E794" s="25">
        <v>213.12780000000001</v>
      </c>
      <c r="F794" s="25">
        <v>194.47720000000001</v>
      </c>
      <c r="G794" s="25">
        <v>220.66</v>
      </c>
      <c r="H794" s="25">
        <v>199.68</v>
      </c>
      <c r="I794" s="25">
        <v>241.8</v>
      </c>
      <c r="J794" s="25">
        <v>200.64000000000001</v>
      </c>
      <c r="K794" s="25">
        <v>190</v>
      </c>
      <c r="L794" s="25">
        <v>202.88</v>
      </c>
      <c r="M794" s="25">
        <v>198.56</v>
      </c>
      <c r="N794" s="25" t="s">
        <v>96</v>
      </c>
      <c r="O794" s="25">
        <v>254.38</v>
      </c>
      <c r="P794" s="25">
        <v>243.63</v>
      </c>
      <c r="Q794" s="25">
        <v>227.97</v>
      </c>
      <c r="R794" s="25" t="s">
        <v>98</v>
      </c>
      <c r="S794" s="25">
        <v>234.31450000000001</v>
      </c>
      <c r="T794" s="25">
        <v>226.55</v>
      </c>
      <c r="U794" s="25">
        <v>195.63</v>
      </c>
      <c r="V794" s="25">
        <v>227.27</v>
      </c>
      <c r="W794" s="25">
        <v>214.94220000000001</v>
      </c>
      <c r="X794" s="25">
        <v>217.96</v>
      </c>
      <c r="Y794" s="25">
        <v>264.62380000000002</v>
      </c>
      <c r="Z794" s="25">
        <v>224.07</v>
      </c>
      <c r="AA794" s="25">
        <v>232.37</v>
      </c>
      <c r="AB794" s="25">
        <v>215.03</v>
      </c>
      <c r="AC794" s="25">
        <v>231.83</v>
      </c>
      <c r="AD794" s="25">
        <v>244.59068115350212</v>
      </c>
      <c r="AE794" s="25" t="s">
        <v>96</v>
      </c>
      <c r="AF794" s="25">
        <v>211.79188823957574</v>
      </c>
    </row>
    <row r="795" spans="2:32">
      <c r="B795" s="22">
        <f t="shared" si="46"/>
        <v>45291</v>
      </c>
      <c r="C795" s="23">
        <v>205.36</v>
      </c>
      <c r="D795" s="23">
        <v>261.3048</v>
      </c>
      <c r="E795" s="23">
        <v>211.94420000000002</v>
      </c>
      <c r="F795" s="23">
        <v>194.2388</v>
      </c>
      <c r="G795" s="23">
        <v>220.49</v>
      </c>
      <c r="H795" s="23">
        <v>199.86</v>
      </c>
      <c r="I795" s="23">
        <v>243.23000000000002</v>
      </c>
      <c r="J795" s="23">
        <v>199.70000000000002</v>
      </c>
      <c r="K795" s="23">
        <v>190</v>
      </c>
      <c r="L795" s="23">
        <v>164.41</v>
      </c>
      <c r="M795" s="23">
        <v>197.87</v>
      </c>
      <c r="N795" s="23" t="s">
        <v>96</v>
      </c>
      <c r="O795" s="23">
        <v>254.12</v>
      </c>
      <c r="P795" s="23">
        <v>243.88</v>
      </c>
      <c r="Q795" s="23">
        <v>226.68</v>
      </c>
      <c r="R795" s="23" t="s">
        <v>98</v>
      </c>
      <c r="S795" s="23">
        <v>226.81030000000001</v>
      </c>
      <c r="T795" s="23">
        <v>225.87</v>
      </c>
      <c r="U795" s="23">
        <v>195.23000000000002</v>
      </c>
      <c r="V795" s="23">
        <v>226.17000000000002</v>
      </c>
      <c r="W795" s="23">
        <v>213.79160000000002</v>
      </c>
      <c r="X795" s="23">
        <v>217.96</v>
      </c>
      <c r="Y795" s="23">
        <v>262.96270000000004</v>
      </c>
      <c r="Z795" s="23">
        <v>226.29</v>
      </c>
      <c r="AA795" s="23">
        <v>234.73000000000002</v>
      </c>
      <c r="AB795" s="23">
        <v>219.18</v>
      </c>
      <c r="AC795" s="23">
        <v>234.40870000000001</v>
      </c>
      <c r="AD795" s="23">
        <v>243.91791551474464</v>
      </c>
      <c r="AE795" s="23" t="s">
        <v>96</v>
      </c>
      <c r="AF795" s="23">
        <v>210.94925265675363</v>
      </c>
    </row>
    <row r="796" spans="2:32">
      <c r="B796" s="24">
        <f t="shared" si="46"/>
        <v>45298</v>
      </c>
      <c r="C796" s="25">
        <v>204.78</v>
      </c>
      <c r="D796" s="25">
        <v>260.18</v>
      </c>
      <c r="E796" s="25">
        <v>212.11510000000001</v>
      </c>
      <c r="F796" s="25">
        <v>196.07320000000001</v>
      </c>
      <c r="G796" s="25">
        <v>220.33</v>
      </c>
      <c r="H796" s="25" t="s">
        <v>98</v>
      </c>
      <c r="I796" s="25">
        <v>240.89000000000001</v>
      </c>
      <c r="J796" s="25">
        <v>200.76</v>
      </c>
      <c r="K796" s="25">
        <v>191</v>
      </c>
      <c r="L796" s="25">
        <v>194.44</v>
      </c>
      <c r="M796" s="25" t="s">
        <v>97</v>
      </c>
      <c r="N796" s="25" t="s">
        <v>96</v>
      </c>
      <c r="O796" s="25">
        <v>253.19</v>
      </c>
      <c r="P796" s="25">
        <v>237.36</v>
      </c>
      <c r="Q796" s="25">
        <v>233.48000000000002</v>
      </c>
      <c r="R796" s="25">
        <v>213.86</v>
      </c>
      <c r="S796" s="25">
        <v>227.40600000000001</v>
      </c>
      <c r="T796" s="25">
        <v>225.99</v>
      </c>
      <c r="U796" s="25">
        <v>183.19</v>
      </c>
      <c r="V796" s="25">
        <v>224.5</v>
      </c>
      <c r="W796" s="25">
        <v>212.6242</v>
      </c>
      <c r="X796" s="25">
        <v>217.96</v>
      </c>
      <c r="Y796" s="25">
        <v>252.97990000000001</v>
      </c>
      <c r="Z796" s="25">
        <v>224.25</v>
      </c>
      <c r="AA796" s="25">
        <v>226.82</v>
      </c>
      <c r="AB796" s="25">
        <v>221.02</v>
      </c>
      <c r="AC796" s="25">
        <v>231.30880000000002</v>
      </c>
      <c r="AD796" s="25">
        <v>244.61101543369389</v>
      </c>
      <c r="AE796" s="25" t="s">
        <v>96</v>
      </c>
      <c r="AF796" s="25">
        <v>209.59277812207546</v>
      </c>
    </row>
    <row r="797" spans="2:32">
      <c r="B797" s="22">
        <f t="shared" si="46"/>
        <v>45305</v>
      </c>
      <c r="C797" s="23">
        <v>201.91</v>
      </c>
      <c r="D797" s="23">
        <v>256.7747</v>
      </c>
      <c r="E797" s="23">
        <v>212.7663</v>
      </c>
      <c r="F797" s="23">
        <v>193.3509</v>
      </c>
      <c r="G797" s="23">
        <v>220.67000000000002</v>
      </c>
      <c r="H797" s="23" t="s">
        <v>98</v>
      </c>
      <c r="I797" s="23">
        <v>236.6</v>
      </c>
      <c r="J797" s="23">
        <v>198.82</v>
      </c>
      <c r="K797" s="23">
        <v>191</v>
      </c>
      <c r="L797" s="23">
        <v>217.87</v>
      </c>
      <c r="M797" s="23">
        <v>194.83</v>
      </c>
      <c r="N797" s="23" t="s">
        <v>96</v>
      </c>
      <c r="O797" s="23">
        <v>253.81</v>
      </c>
      <c r="P797" s="23">
        <v>238.72</v>
      </c>
      <c r="Q797" s="23">
        <v>224.29</v>
      </c>
      <c r="R797" s="23" t="s">
        <v>98</v>
      </c>
      <c r="S797" s="23">
        <v>223.2664</v>
      </c>
      <c r="T797" s="23">
        <v>225.91</v>
      </c>
      <c r="U797" s="23">
        <v>177.63</v>
      </c>
      <c r="V797" s="23">
        <v>224.16</v>
      </c>
      <c r="W797" s="23">
        <v>211.63120000000001</v>
      </c>
      <c r="X797" s="23">
        <v>217.96</v>
      </c>
      <c r="Y797" s="23">
        <v>247.4683</v>
      </c>
      <c r="Z797" s="23">
        <v>221.92000000000002</v>
      </c>
      <c r="AA797" s="23">
        <v>226.84</v>
      </c>
      <c r="AB797" s="23">
        <v>218.87</v>
      </c>
      <c r="AC797" s="23">
        <v>230.48240000000001</v>
      </c>
      <c r="AD797" s="23">
        <v>244.09476315064268</v>
      </c>
      <c r="AE797" s="23" t="s">
        <v>96</v>
      </c>
      <c r="AF797" s="23">
        <v>208.16449244046999</v>
      </c>
    </row>
    <row r="798" spans="2:32">
      <c r="B798" s="24">
        <f t="shared" si="46"/>
        <v>45312</v>
      </c>
      <c r="C798" s="25">
        <v>203.02</v>
      </c>
      <c r="D798" s="25">
        <v>256.16120000000001</v>
      </c>
      <c r="E798" s="25">
        <v>211.0975</v>
      </c>
      <c r="F798" s="25">
        <v>190.5395</v>
      </c>
      <c r="G798" s="25">
        <v>213.87</v>
      </c>
      <c r="H798" s="25" t="s">
        <v>98</v>
      </c>
      <c r="I798" s="25">
        <v>234.39000000000001</v>
      </c>
      <c r="J798" s="25">
        <v>199.12</v>
      </c>
      <c r="K798" s="25">
        <v>191</v>
      </c>
      <c r="L798" s="25">
        <v>213.9</v>
      </c>
      <c r="M798" s="25">
        <v>194.56</v>
      </c>
      <c r="N798" s="25" t="s">
        <v>96</v>
      </c>
      <c r="O798" s="25">
        <v>254.15</v>
      </c>
      <c r="P798" s="25">
        <v>237.06</v>
      </c>
      <c r="Q798" s="25">
        <v>227.12</v>
      </c>
      <c r="R798" s="25">
        <v>210.39000000000001</v>
      </c>
      <c r="S798" s="25">
        <v>216.4974</v>
      </c>
      <c r="T798" s="25">
        <v>225.61</v>
      </c>
      <c r="U798" s="25">
        <v>174.36</v>
      </c>
      <c r="V798" s="25">
        <v>221.82</v>
      </c>
      <c r="W798" s="25">
        <v>206.50710000000001</v>
      </c>
      <c r="X798" s="25">
        <v>217.96</v>
      </c>
      <c r="Y798" s="25">
        <v>241.57430000000002</v>
      </c>
      <c r="Z798" s="25">
        <v>220.54</v>
      </c>
      <c r="AA798" s="25">
        <v>225.01</v>
      </c>
      <c r="AB798" s="25">
        <v>217.02</v>
      </c>
      <c r="AC798" s="25">
        <v>227.08380000000002</v>
      </c>
      <c r="AD798" s="25">
        <v>243.65194381252661</v>
      </c>
      <c r="AE798" s="25" t="s">
        <v>96</v>
      </c>
      <c r="AF798" s="25">
        <v>204.71049669335551</v>
      </c>
    </row>
    <row r="799" spans="2:32">
      <c r="B799" s="22">
        <f t="shared" si="46"/>
        <v>45319</v>
      </c>
      <c r="C799" s="23">
        <v>197.33</v>
      </c>
      <c r="D799" s="23">
        <v>255.03630000000001</v>
      </c>
      <c r="E799" s="23">
        <v>210.84800000000001</v>
      </c>
      <c r="F799" s="23">
        <v>186.4128</v>
      </c>
      <c r="G799" s="23">
        <v>210.45000000000002</v>
      </c>
      <c r="H799" s="23" t="s">
        <v>98</v>
      </c>
      <c r="I799" s="23">
        <v>229.32</v>
      </c>
      <c r="J799" s="23">
        <v>198.9</v>
      </c>
      <c r="K799" s="23">
        <v>191</v>
      </c>
      <c r="L799" s="23">
        <v>203.22</v>
      </c>
      <c r="M799" s="23">
        <v>194.56</v>
      </c>
      <c r="N799" s="23" t="s">
        <v>96</v>
      </c>
      <c r="O799" s="23">
        <v>256.25</v>
      </c>
      <c r="P799" s="23">
        <v>228.61</v>
      </c>
      <c r="Q799" s="23">
        <v>214.88</v>
      </c>
      <c r="R799" s="23" t="s">
        <v>98</v>
      </c>
      <c r="S799" s="23">
        <v>204.97470000000001</v>
      </c>
      <c r="T799" s="23">
        <v>225.35</v>
      </c>
      <c r="U799" s="23">
        <v>170.58</v>
      </c>
      <c r="V799" s="23">
        <v>217.49</v>
      </c>
      <c r="W799" s="23">
        <v>200.018</v>
      </c>
      <c r="X799" s="23">
        <v>217.96</v>
      </c>
      <c r="Y799" s="23">
        <v>225.55020000000002</v>
      </c>
      <c r="Z799" s="23">
        <v>216.59</v>
      </c>
      <c r="AA799" s="23">
        <v>223.92000000000002</v>
      </c>
      <c r="AB799" s="23">
        <v>215.77</v>
      </c>
      <c r="AC799" s="23">
        <v>227.10390000000001</v>
      </c>
      <c r="AD799" s="23">
        <v>243.4928586460891</v>
      </c>
      <c r="AE799" s="23" t="s">
        <v>96</v>
      </c>
      <c r="AF799" s="23">
        <v>201.17297644795673</v>
      </c>
    </row>
    <row r="800" spans="2:32">
      <c r="B800" s="24">
        <f t="shared" si="46"/>
        <v>45326</v>
      </c>
      <c r="C800" s="25">
        <v>194.41</v>
      </c>
      <c r="D800" s="25">
        <v>254.66820000000001</v>
      </c>
      <c r="E800" s="25">
        <v>202.01130000000001</v>
      </c>
      <c r="F800" s="25">
        <v>183.11540000000002</v>
      </c>
      <c r="G800" s="25">
        <v>210.45000000000002</v>
      </c>
      <c r="H800" s="25" t="s">
        <v>98</v>
      </c>
      <c r="I800" s="25">
        <v>232.70000000000002</v>
      </c>
      <c r="J800" s="25">
        <v>198.38</v>
      </c>
      <c r="K800" s="25">
        <v>193</v>
      </c>
      <c r="L800" s="25">
        <v>193.97</v>
      </c>
      <c r="M800" s="25">
        <v>190.98</v>
      </c>
      <c r="N800" s="25" t="s">
        <v>96</v>
      </c>
      <c r="O800" s="25">
        <v>254.93</v>
      </c>
      <c r="P800" s="25">
        <v>221.48000000000002</v>
      </c>
      <c r="Q800" s="25">
        <v>209.8</v>
      </c>
      <c r="R800" s="25" t="s">
        <v>98</v>
      </c>
      <c r="S800" s="25">
        <v>204.31050000000002</v>
      </c>
      <c r="T800" s="25" t="s">
        <v>97</v>
      </c>
      <c r="U800" s="25">
        <v>170.59</v>
      </c>
      <c r="V800" s="25">
        <v>218.74</v>
      </c>
      <c r="W800" s="25">
        <v>202.10750000000002</v>
      </c>
      <c r="X800" s="25">
        <v>217.96</v>
      </c>
      <c r="Y800" s="25">
        <v>216.28650000000002</v>
      </c>
      <c r="Z800" s="25">
        <v>214.44</v>
      </c>
      <c r="AA800" s="25">
        <v>219.59</v>
      </c>
      <c r="AB800" s="25">
        <v>214.48000000000002</v>
      </c>
      <c r="AC800" s="25">
        <v>227.92660000000001</v>
      </c>
      <c r="AD800" s="25">
        <v>244.01913548430281</v>
      </c>
      <c r="AE800" s="25" t="s">
        <v>96</v>
      </c>
      <c r="AF800" s="25">
        <v>200.85444467089528</v>
      </c>
    </row>
    <row r="801" spans="1:32">
      <c r="B801" s="22">
        <f t="shared" si="46"/>
        <v>45333</v>
      </c>
      <c r="C801" s="23">
        <v>194.9</v>
      </c>
      <c r="D801" s="23">
        <v>252.83770000000001</v>
      </c>
      <c r="E801" s="23">
        <v>201.05890000000002</v>
      </c>
      <c r="F801" s="23">
        <v>181.19460000000001</v>
      </c>
      <c r="G801" s="23">
        <v>217.02</v>
      </c>
      <c r="H801" s="23" t="s">
        <v>98</v>
      </c>
      <c r="I801" s="23">
        <v>234.13</v>
      </c>
      <c r="J801" s="23">
        <v>199.21</v>
      </c>
      <c r="K801" s="23">
        <v>193</v>
      </c>
      <c r="L801" s="23">
        <v>197.95000000000002</v>
      </c>
      <c r="M801" s="23">
        <v>190.61</v>
      </c>
      <c r="N801" s="23" t="s">
        <v>96</v>
      </c>
      <c r="O801" s="23">
        <v>254.34</v>
      </c>
      <c r="P801" s="23">
        <v>219.77</v>
      </c>
      <c r="Q801" s="23">
        <v>209.62</v>
      </c>
      <c r="R801" s="23" t="s">
        <v>98</v>
      </c>
      <c r="S801" s="23">
        <v>199.67270000000002</v>
      </c>
      <c r="T801" s="23" t="s">
        <v>97</v>
      </c>
      <c r="U801" s="23">
        <v>170.68</v>
      </c>
      <c r="V801" s="23">
        <v>220.27</v>
      </c>
      <c r="W801" s="23">
        <v>207.71620000000001</v>
      </c>
      <c r="X801" s="23">
        <v>217.96</v>
      </c>
      <c r="Y801" s="23">
        <v>213.39670000000001</v>
      </c>
      <c r="Z801" s="23">
        <v>214.59</v>
      </c>
      <c r="AA801" s="23">
        <v>216.8</v>
      </c>
      <c r="AB801" s="23">
        <v>213.84</v>
      </c>
      <c r="AC801" s="23">
        <v>231.1498</v>
      </c>
      <c r="AD801" s="23">
        <v>243.11072320411586</v>
      </c>
      <c r="AE801" s="23" t="s">
        <v>96</v>
      </c>
      <c r="AF801" s="23">
        <v>203.2883777997296</v>
      </c>
    </row>
    <row r="802" spans="1:32">
      <c r="A802" s="149"/>
      <c r="B802" s="24">
        <f t="shared" si="46"/>
        <v>45340</v>
      </c>
      <c r="C802" s="25">
        <v>204.22</v>
      </c>
      <c r="D802" s="25">
        <v>252.65880000000001</v>
      </c>
      <c r="E802" s="25">
        <v>205.82660000000001</v>
      </c>
      <c r="F802" s="25">
        <v>181.77180000000001</v>
      </c>
      <c r="G802" s="25">
        <v>223.9</v>
      </c>
      <c r="H802" s="25" t="s">
        <v>98</v>
      </c>
      <c r="I802" s="25">
        <v>235.82</v>
      </c>
      <c r="J802" s="25">
        <v>199.94</v>
      </c>
      <c r="K802" s="25">
        <v>195</v>
      </c>
      <c r="L802" s="25">
        <v>204.14000000000001</v>
      </c>
      <c r="M802" s="25">
        <v>194.56</v>
      </c>
      <c r="N802" s="25" t="s">
        <v>96</v>
      </c>
      <c r="O802" s="25">
        <v>255.12</v>
      </c>
      <c r="P802" s="25">
        <v>229.3</v>
      </c>
      <c r="Q802" s="25">
        <v>216.95000000000002</v>
      </c>
      <c r="R802" s="25" t="s">
        <v>98</v>
      </c>
      <c r="S802" s="25">
        <v>210.3082</v>
      </c>
      <c r="T802" s="25">
        <v>224.15</v>
      </c>
      <c r="U802" s="25">
        <v>176.86</v>
      </c>
      <c r="V802" s="25">
        <v>227.37</v>
      </c>
      <c r="W802" s="25">
        <v>215.60430000000002</v>
      </c>
      <c r="X802" s="25">
        <v>220.02</v>
      </c>
      <c r="Y802" s="25">
        <v>210.4931</v>
      </c>
      <c r="Z802" s="25">
        <v>222.24</v>
      </c>
      <c r="AA802" s="25">
        <v>225.69</v>
      </c>
      <c r="AB802" s="25">
        <v>213.93</v>
      </c>
      <c r="AC802" s="25">
        <v>228.99690000000001</v>
      </c>
      <c r="AD802" s="25">
        <v>243.50232128046665</v>
      </c>
      <c r="AE802" s="25" t="s">
        <v>96</v>
      </c>
      <c r="AF802" s="25">
        <v>208.20851905999788</v>
      </c>
    </row>
    <row r="803" spans="1:32">
      <c r="B803" s="22">
        <f t="shared" si="46"/>
        <v>45347</v>
      </c>
      <c r="C803" s="23">
        <v>207.49</v>
      </c>
      <c r="D803" s="23">
        <v>254.96470000000002</v>
      </c>
      <c r="E803" s="23">
        <v>208.88820000000001</v>
      </c>
      <c r="F803" s="23">
        <v>183.7841</v>
      </c>
      <c r="G803" s="23">
        <v>225.70000000000002</v>
      </c>
      <c r="H803" s="23" t="s">
        <v>98</v>
      </c>
      <c r="I803" s="23">
        <v>236.99</v>
      </c>
      <c r="J803" s="23">
        <v>204.47</v>
      </c>
      <c r="K803" s="23">
        <v>199</v>
      </c>
      <c r="L803" s="23">
        <v>207.88</v>
      </c>
      <c r="M803" s="23">
        <v>197.85</v>
      </c>
      <c r="N803" s="23" t="s">
        <v>96</v>
      </c>
      <c r="O803" s="23">
        <v>255.67000000000002</v>
      </c>
      <c r="P803" s="23">
        <v>231.71</v>
      </c>
      <c r="Q803" s="23">
        <v>223.04</v>
      </c>
      <c r="R803" s="23" t="s">
        <v>98</v>
      </c>
      <c r="S803" s="23">
        <v>219.17660000000001</v>
      </c>
      <c r="T803" s="23">
        <v>225.58</v>
      </c>
      <c r="U803" s="23">
        <v>181.63</v>
      </c>
      <c r="V803" s="23">
        <v>229.69</v>
      </c>
      <c r="W803" s="23">
        <v>219.20010000000002</v>
      </c>
      <c r="X803" s="23">
        <v>223.9</v>
      </c>
      <c r="Y803" s="23">
        <v>211.23490000000001</v>
      </c>
      <c r="Z803" s="23">
        <v>226.62</v>
      </c>
      <c r="AA803" s="23">
        <v>228.59</v>
      </c>
      <c r="AB803" s="23">
        <v>213.31</v>
      </c>
      <c r="AC803" s="23">
        <v>230.85900000000001</v>
      </c>
      <c r="AD803" s="23">
        <v>242.95251897226535</v>
      </c>
      <c r="AE803" s="23" t="s">
        <v>96</v>
      </c>
      <c r="AF803" s="23">
        <v>211.52150444005403</v>
      </c>
    </row>
    <row r="804" spans="1:32">
      <c r="B804" s="24">
        <f t="shared" si="46"/>
        <v>45354</v>
      </c>
      <c r="C804" s="25">
        <v>207.56</v>
      </c>
      <c r="D804" s="25">
        <v>255.03630000000001</v>
      </c>
      <c r="E804" s="25">
        <v>210.63040000000001</v>
      </c>
      <c r="F804" s="25">
        <v>185.12730000000002</v>
      </c>
      <c r="G804" s="25">
        <v>229.31</v>
      </c>
      <c r="H804" s="25" t="s">
        <v>98</v>
      </c>
      <c r="I804" s="25" t="s">
        <v>97</v>
      </c>
      <c r="J804" s="25">
        <v>207.5</v>
      </c>
      <c r="K804" s="25">
        <v>205</v>
      </c>
      <c r="L804" s="25">
        <v>208.20000000000002</v>
      </c>
      <c r="M804" s="25">
        <v>198.04</v>
      </c>
      <c r="N804" s="25" t="s">
        <v>96</v>
      </c>
      <c r="O804" s="25">
        <v>255.99</v>
      </c>
      <c r="P804" s="25">
        <v>231.93</v>
      </c>
      <c r="Q804" s="25">
        <v>221.29</v>
      </c>
      <c r="R804" s="25" t="s">
        <v>98</v>
      </c>
      <c r="S804" s="25">
        <v>220.70430000000002</v>
      </c>
      <c r="T804" s="25">
        <v>225.39000000000001</v>
      </c>
      <c r="U804" s="25">
        <v>181.62</v>
      </c>
      <c r="V804" s="25">
        <v>232.96</v>
      </c>
      <c r="W804" s="25">
        <v>219.49370000000002</v>
      </c>
      <c r="X804" s="25">
        <v>227.9</v>
      </c>
      <c r="Y804" s="25">
        <v>218.00390000000002</v>
      </c>
      <c r="Z804" s="25">
        <v>227.88</v>
      </c>
      <c r="AA804" s="25">
        <v>227.86</v>
      </c>
      <c r="AB804" s="25">
        <v>214.20000000000002</v>
      </c>
      <c r="AC804" s="25">
        <v>231.36920000000001</v>
      </c>
      <c r="AD804" s="25">
        <v>242.85814967086037</v>
      </c>
      <c r="AE804" s="25" t="s">
        <v>96</v>
      </c>
      <c r="AF804" s="25">
        <v>213.78236807736295</v>
      </c>
    </row>
    <row r="805" spans="1:32">
      <c r="B805" s="22">
        <f t="shared" si="46"/>
        <v>45361</v>
      </c>
      <c r="C805" s="23">
        <v>213.26</v>
      </c>
      <c r="D805" s="23">
        <v>255.4453</v>
      </c>
      <c r="E805" s="23">
        <v>214.1327</v>
      </c>
      <c r="F805" s="23">
        <v>186.73320000000001</v>
      </c>
      <c r="G805" s="23">
        <v>230.91</v>
      </c>
      <c r="H805" s="23" t="s">
        <v>98</v>
      </c>
      <c r="I805" s="23">
        <v>242.32</v>
      </c>
      <c r="J805" s="23">
        <v>211.19</v>
      </c>
      <c r="K805" s="23">
        <v>209</v>
      </c>
      <c r="L805" s="23">
        <v>212</v>
      </c>
      <c r="M805" s="23">
        <v>198.52</v>
      </c>
      <c r="N805" s="23" t="s">
        <v>96</v>
      </c>
      <c r="O805" s="23">
        <v>255.36</v>
      </c>
      <c r="P805" s="23">
        <v>237.70000000000002</v>
      </c>
      <c r="Q805" s="23">
        <v>225.39000000000001</v>
      </c>
      <c r="R805" s="23" t="s">
        <v>98</v>
      </c>
      <c r="S805" s="23">
        <v>224.8261</v>
      </c>
      <c r="T805" s="23">
        <v>225.07</v>
      </c>
      <c r="U805" s="23">
        <v>184.47</v>
      </c>
      <c r="V805" s="23">
        <v>236.22</v>
      </c>
      <c r="W805" s="23">
        <v>220.5393</v>
      </c>
      <c r="X805" s="23">
        <v>231.9</v>
      </c>
      <c r="Y805" s="23">
        <v>224.54240000000001</v>
      </c>
      <c r="Z805" s="23">
        <v>231.13</v>
      </c>
      <c r="AA805" s="23">
        <v>232.27</v>
      </c>
      <c r="AB805" s="23">
        <v>211.93</v>
      </c>
      <c r="AC805" s="23">
        <v>232.2174</v>
      </c>
      <c r="AD805" s="23">
        <v>244.16619659427448</v>
      </c>
      <c r="AE805" s="23" t="s">
        <v>96</v>
      </c>
      <c r="AF805" s="23">
        <v>216.20344842466457</v>
      </c>
    </row>
    <row r="806" spans="1:32">
      <c r="B806" s="24">
        <f t="shared" si="46"/>
        <v>45368</v>
      </c>
      <c r="C806" s="25">
        <v>212.59</v>
      </c>
      <c r="D806" s="25">
        <v>255.58850000000001</v>
      </c>
      <c r="E806" s="25">
        <v>215.77770000000001</v>
      </c>
      <c r="F806" s="25">
        <v>187.4881</v>
      </c>
      <c r="G806" s="25">
        <v>231.1</v>
      </c>
      <c r="H806" s="25" t="s">
        <v>98</v>
      </c>
      <c r="I806" s="25">
        <v>243.1</v>
      </c>
      <c r="J806" s="25">
        <v>214.71</v>
      </c>
      <c r="K806" s="25">
        <v>213</v>
      </c>
      <c r="L806" s="25">
        <v>214</v>
      </c>
      <c r="M806" s="25">
        <v>198.91</v>
      </c>
      <c r="N806" s="25" t="s">
        <v>96</v>
      </c>
      <c r="O806" s="25">
        <v>255.73000000000002</v>
      </c>
      <c r="P806" s="25">
        <v>236.91</v>
      </c>
      <c r="Q806" s="25">
        <v>227.44</v>
      </c>
      <c r="R806" s="25" t="s">
        <v>98</v>
      </c>
      <c r="S806" s="25">
        <v>224.63550000000001</v>
      </c>
      <c r="T806" s="25">
        <v>225.64000000000001</v>
      </c>
      <c r="U806" s="25">
        <v>184.46</v>
      </c>
      <c r="V806" s="25">
        <v>237.24</v>
      </c>
      <c r="W806" s="25">
        <v>221.3613</v>
      </c>
      <c r="X806" s="25">
        <v>235.9</v>
      </c>
      <c r="Y806" s="25">
        <v>229.07080000000002</v>
      </c>
      <c r="Z806" s="25">
        <v>231.51</v>
      </c>
      <c r="AA806" s="25">
        <v>232.29</v>
      </c>
      <c r="AB806" s="25">
        <v>213.53</v>
      </c>
      <c r="AC806" s="25">
        <v>230.75900000000001</v>
      </c>
      <c r="AD806" s="25">
        <v>244.47620752269785</v>
      </c>
      <c r="AE806" s="25" t="s">
        <v>96</v>
      </c>
      <c r="AF806" s="25">
        <v>217.41140517832997</v>
      </c>
    </row>
    <row r="807" spans="1:32">
      <c r="B807" s="22">
        <f t="shared" si="46"/>
        <v>45375</v>
      </c>
      <c r="C807" s="23">
        <v>213.84</v>
      </c>
      <c r="D807" s="23">
        <v>255.67030000000003</v>
      </c>
      <c r="E807" s="23">
        <v>214.62</v>
      </c>
      <c r="F807" s="23">
        <v>187.59530000000001</v>
      </c>
      <c r="G807" s="23">
        <v>230.8</v>
      </c>
      <c r="H807" s="23" t="s">
        <v>98</v>
      </c>
      <c r="I807" s="23" t="s">
        <v>97</v>
      </c>
      <c r="J807" s="23">
        <v>220.18</v>
      </c>
      <c r="K807" s="23">
        <v>216</v>
      </c>
      <c r="L807" s="23">
        <v>210</v>
      </c>
      <c r="M807" s="23">
        <v>198.96</v>
      </c>
      <c r="N807" s="23" t="s">
        <v>96</v>
      </c>
      <c r="O807" s="23">
        <v>255.82</v>
      </c>
      <c r="P807" s="23">
        <v>240.53</v>
      </c>
      <c r="Q807" s="23">
        <v>227.05</v>
      </c>
      <c r="R807" s="23" t="s">
        <v>98</v>
      </c>
      <c r="S807" s="23">
        <v>223.94050000000001</v>
      </c>
      <c r="T807" s="23">
        <v>225.52</v>
      </c>
      <c r="U807" s="23">
        <v>184.46</v>
      </c>
      <c r="V807" s="23">
        <v>236.86</v>
      </c>
      <c r="W807" s="23">
        <v>219.75810000000001</v>
      </c>
      <c r="X807" s="23">
        <v>238.9</v>
      </c>
      <c r="Y807" s="23">
        <v>230.53400000000002</v>
      </c>
      <c r="Z807" s="23">
        <v>233.12</v>
      </c>
      <c r="AA807" s="23">
        <v>234.22</v>
      </c>
      <c r="AB807" s="23">
        <v>214.31</v>
      </c>
      <c r="AC807" s="23">
        <v>228.6917</v>
      </c>
      <c r="AD807" s="23">
        <v>243.75044684736415</v>
      </c>
      <c r="AE807" s="23" t="s">
        <v>96</v>
      </c>
      <c r="AF807" s="23">
        <v>218.05307511698032</v>
      </c>
    </row>
    <row r="808" spans="1:32">
      <c r="B808" s="24">
        <f t="shared" si="46"/>
        <v>45382</v>
      </c>
      <c r="C808" s="25">
        <v>214.20000000000002</v>
      </c>
      <c r="D808" s="25">
        <v>255.6294</v>
      </c>
      <c r="E808" s="25">
        <v>214.7244</v>
      </c>
      <c r="F808" s="25">
        <v>189.0522</v>
      </c>
      <c r="G808" s="25">
        <v>231.13</v>
      </c>
      <c r="H808" s="25" t="s">
        <v>98</v>
      </c>
      <c r="I808" s="25" t="s">
        <v>97</v>
      </c>
      <c r="J808" s="25">
        <v>228.22</v>
      </c>
      <c r="K808" s="25">
        <v>218</v>
      </c>
      <c r="L808" s="25">
        <v>209.19</v>
      </c>
      <c r="M808" s="25">
        <v>202.68</v>
      </c>
      <c r="N808" s="25" t="s">
        <v>96</v>
      </c>
      <c r="O808" s="25">
        <v>255.89000000000001</v>
      </c>
      <c r="P808" s="25">
        <v>239.37</v>
      </c>
      <c r="Q808" s="25">
        <v>227.47</v>
      </c>
      <c r="R808" s="25" t="s">
        <v>98</v>
      </c>
      <c r="S808" s="25">
        <v>222.03960000000001</v>
      </c>
      <c r="T808" s="25">
        <v>225.25</v>
      </c>
      <c r="U808" s="25">
        <v>184.47</v>
      </c>
      <c r="V808" s="25">
        <v>237.58</v>
      </c>
      <c r="W808" s="25">
        <v>220.2953</v>
      </c>
      <c r="X808" s="25">
        <v>240.9</v>
      </c>
      <c r="Y808" s="25">
        <v>229.78710000000001</v>
      </c>
      <c r="Z808" s="25">
        <v>232.03</v>
      </c>
      <c r="AA808" s="25">
        <v>234.38</v>
      </c>
      <c r="AB808" s="25">
        <v>213.43</v>
      </c>
      <c r="AC808" s="25">
        <v>225.9511</v>
      </c>
      <c r="AD808" s="25">
        <v>243.65517354666235</v>
      </c>
      <c r="AE808" s="25" t="s">
        <v>96</v>
      </c>
      <c r="AF808" s="25">
        <v>219.47291824893418</v>
      </c>
    </row>
    <row r="809" spans="1:32">
      <c r="B809" s="22">
        <f t="shared" si="46"/>
        <v>45389</v>
      </c>
      <c r="C809" s="23">
        <v>213.8</v>
      </c>
      <c r="D809" s="23">
        <v>255.05680000000001</v>
      </c>
      <c r="E809" s="23">
        <v>215.47030000000001</v>
      </c>
      <c r="F809" s="23">
        <v>189.44650000000001</v>
      </c>
      <c r="G809" s="23">
        <v>230.9</v>
      </c>
      <c r="H809" s="23" t="s">
        <v>98</v>
      </c>
      <c r="I809" s="23" t="s">
        <v>97</v>
      </c>
      <c r="J809" s="23">
        <v>218.81</v>
      </c>
      <c r="K809" s="23">
        <v>219</v>
      </c>
      <c r="L809" s="23">
        <v>216</v>
      </c>
      <c r="M809" s="23">
        <v>202.89000000000001</v>
      </c>
      <c r="N809" s="23" t="s">
        <v>96</v>
      </c>
      <c r="O809" s="23">
        <v>255.97</v>
      </c>
      <c r="P809" s="23">
        <v>237.72</v>
      </c>
      <c r="Q809" s="23">
        <v>227.96</v>
      </c>
      <c r="R809" s="23" t="s">
        <v>98</v>
      </c>
      <c r="S809" s="23">
        <v>221.31700000000001</v>
      </c>
      <c r="T809" s="23">
        <v>225.96</v>
      </c>
      <c r="U809" s="23">
        <v>182.46</v>
      </c>
      <c r="V809" s="23">
        <v>237.75</v>
      </c>
      <c r="W809" s="23">
        <v>224.1242</v>
      </c>
      <c r="X809" s="23">
        <v>240.9</v>
      </c>
      <c r="Y809" s="23">
        <v>226.4547</v>
      </c>
      <c r="Z809" s="23">
        <v>236.89000000000001</v>
      </c>
      <c r="AA809" s="23">
        <v>233.32</v>
      </c>
      <c r="AB809" s="23">
        <v>214.65</v>
      </c>
      <c r="AC809" s="23">
        <v>225.661</v>
      </c>
      <c r="AD809" s="23">
        <v>243.54017198791817</v>
      </c>
      <c r="AE809" s="23" t="s">
        <v>96</v>
      </c>
      <c r="AF809" s="23">
        <v>218.67762492461264</v>
      </c>
    </row>
    <row r="810" spans="1:32">
      <c r="B810" s="24">
        <f t="shared" si="46"/>
        <v>45396</v>
      </c>
      <c r="C810" s="25">
        <v>214.29</v>
      </c>
      <c r="D810" s="25" t="s">
        <v>97</v>
      </c>
      <c r="E810" s="25">
        <v>215.22200000000001</v>
      </c>
      <c r="F810" s="25">
        <v>188.61600000000001</v>
      </c>
      <c r="G810" s="25">
        <v>230.97</v>
      </c>
      <c r="H810" s="25" t="s">
        <v>98</v>
      </c>
      <c r="I810" s="25" t="s">
        <v>97</v>
      </c>
      <c r="J810" s="25">
        <v>219.4</v>
      </c>
      <c r="K810" s="25">
        <v>218</v>
      </c>
      <c r="L810" s="25">
        <v>230.84</v>
      </c>
      <c r="M810" s="25" t="s">
        <v>97</v>
      </c>
      <c r="N810" s="25" t="s">
        <v>96</v>
      </c>
      <c r="O810" s="25">
        <v>256.41000000000003</v>
      </c>
      <c r="P810" s="25">
        <v>238.4</v>
      </c>
      <c r="Q810" s="25">
        <v>226.04</v>
      </c>
      <c r="R810" s="25" t="s">
        <v>98</v>
      </c>
      <c r="S810" s="25">
        <v>218.5068</v>
      </c>
      <c r="T810" s="25" t="s">
        <v>97</v>
      </c>
      <c r="U810" s="25" t="s">
        <v>97</v>
      </c>
      <c r="V810" s="25">
        <v>238.5</v>
      </c>
      <c r="W810" s="25">
        <v>230.85240000000002</v>
      </c>
      <c r="X810" s="25">
        <v>240.9</v>
      </c>
      <c r="Y810" s="25">
        <v>223.93430000000001</v>
      </c>
      <c r="Z810" s="25">
        <v>231.04</v>
      </c>
      <c r="AA810" s="25">
        <v>233.32</v>
      </c>
      <c r="AB810" s="25">
        <v>215.73000000000002</v>
      </c>
      <c r="AC810" s="25">
        <v>226.369</v>
      </c>
      <c r="AD810" s="25">
        <v>244.00996079243023</v>
      </c>
      <c r="AE810" s="25" t="s">
        <v>96</v>
      </c>
      <c r="AF810" s="25">
        <v>219.62260538629511</v>
      </c>
    </row>
  </sheetData>
  <mergeCells count="3">
    <mergeCell ref="B11:AF11"/>
    <mergeCell ref="J4:T4"/>
    <mergeCell ref="J5:T5"/>
  </mergeCells>
  <pageMargins left="0.75" right="0.75" top="1" bottom="1" header="0.5" footer="0.5"/>
  <pageSetup paperSize="9" scale="35" orientation="landscape" verticalDpi="196"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F5F24-DB42-4357-B079-FD83AF264C2A}">
  <sheetPr>
    <tabColor rgb="FFFF0000"/>
  </sheetPr>
  <dimension ref="A1:Z126"/>
  <sheetViews>
    <sheetView showGridLines="0" topLeftCell="A24" zoomScaleNormal="100" workbookViewId="0">
      <selection activeCell="J38" sqref="J38"/>
    </sheetView>
  </sheetViews>
  <sheetFormatPr defaultRowHeight="15"/>
  <cols>
    <col min="1" max="1" width="9.140625" style="9" customWidth="1"/>
    <col min="2" max="2" width="14.42578125" style="9" customWidth="1"/>
    <col min="3" max="3" width="11.85546875" style="9" customWidth="1"/>
    <col min="4" max="4" width="13.42578125" style="9" customWidth="1"/>
    <col min="5" max="5" width="13" style="9" customWidth="1"/>
    <col min="6" max="7" width="10.5703125" style="9" customWidth="1"/>
    <col min="8" max="8" width="19.140625" style="9" customWidth="1"/>
    <col min="9" max="9" width="15.140625" style="9" customWidth="1"/>
    <col min="10" max="10" width="13.5703125" style="9" customWidth="1"/>
  </cols>
  <sheetData>
    <row r="1" spans="1:10" ht="32.1" customHeight="1">
      <c r="A1" s="3"/>
      <c r="B1" s="3"/>
      <c r="D1" s="3"/>
      <c r="E1" s="3"/>
      <c r="F1" s="3"/>
      <c r="G1" s="3"/>
    </row>
    <row r="2" spans="1:10" ht="20.25">
      <c r="A2" s="43" t="s">
        <v>85</v>
      </c>
      <c r="B2" s="3"/>
      <c r="D2" s="3"/>
      <c r="E2" s="3"/>
      <c r="F2" s="3"/>
      <c r="G2" s="3"/>
    </row>
    <row r="3" spans="1:10" ht="15.75">
      <c r="A3" s="4" t="s">
        <v>29</v>
      </c>
      <c r="B3" s="4"/>
      <c r="D3" s="4"/>
      <c r="E3" s="4"/>
      <c r="F3" s="4"/>
      <c r="G3" s="4"/>
    </row>
    <row r="4" spans="1:10" ht="15.75">
      <c r="A4" s="4" t="s">
        <v>50</v>
      </c>
      <c r="B4" s="4"/>
      <c r="D4" s="4"/>
    </row>
    <row r="5" spans="1:10" ht="15.75">
      <c r="A5" s="5" t="s">
        <v>94</v>
      </c>
      <c r="B5" s="4"/>
      <c r="D5" s="4"/>
      <c r="F5" s="5"/>
    </row>
    <row r="6" spans="1:10">
      <c r="H6" s="29" t="str">
        <f>IF(H7="yes","Netherlands","")</f>
        <v>Netherlands</v>
      </c>
    </row>
    <row r="7" spans="1:10" ht="15.75">
      <c r="B7" s="45" t="s">
        <v>53</v>
      </c>
      <c r="C7" s="46" t="s">
        <v>52</v>
      </c>
      <c r="D7" s="46" t="s">
        <v>52</v>
      </c>
      <c r="E7" s="46" t="s">
        <v>52</v>
      </c>
      <c r="F7" s="46" t="s">
        <v>52</v>
      </c>
      <c r="G7" s="46" t="s">
        <v>52</v>
      </c>
      <c r="H7" s="46" t="s">
        <v>52</v>
      </c>
      <c r="I7" s="46" t="s">
        <v>52</v>
      </c>
      <c r="J7" s="46" t="s">
        <v>52</v>
      </c>
    </row>
    <row r="9" spans="1:10" ht="15.75">
      <c r="B9" s="47" t="s">
        <v>87</v>
      </c>
    </row>
    <row r="10" spans="1:10" ht="48.95" customHeight="1">
      <c r="A10" s="16"/>
      <c r="B10" s="44" t="s">
        <v>54</v>
      </c>
      <c r="C10" s="44" t="str">
        <f>IF(C$7="yes","UK ","")</f>
        <v xml:space="preserve">UK </v>
      </c>
      <c r="D10" s="44" t="str">
        <f>IF(D$7="yes","Denmark","")</f>
        <v>Denmark</v>
      </c>
      <c r="E10" s="44" t="str">
        <f>IF(E$7="yes","Germany","")</f>
        <v>Germany</v>
      </c>
      <c r="F10" s="44" t="str">
        <f>IF(F$7="yes","Spain","")</f>
        <v>Spain</v>
      </c>
      <c r="G10" s="44" t="str">
        <f>IF(G$7="yes","France","")</f>
        <v>France</v>
      </c>
      <c r="H10" s="44" t="str">
        <f>IF(H$7="yes","Netherlands","")</f>
        <v>Netherlands</v>
      </c>
      <c r="I10" s="44" t="str">
        <f>IF(I$7="yes","Poland","")</f>
        <v>Poland</v>
      </c>
      <c r="J10" s="44" t="str">
        <f>IF(J$7="yes","EU excluding UK","")</f>
        <v>EU excluding UK</v>
      </c>
    </row>
    <row r="11" spans="1:10" ht="48.95" customHeight="1">
      <c r="A11" s="16"/>
      <c r="B11" s="44"/>
      <c r="C11" s="128"/>
      <c r="D11" s="128"/>
      <c r="E11" s="128"/>
      <c r="F11" s="128"/>
      <c r="G11" s="128"/>
      <c r="H11" s="128"/>
      <c r="I11" s="128"/>
      <c r="J11" s="128"/>
    </row>
    <row r="12" spans="1:10">
      <c r="B12" s="24">
        <f>MAX('S grade sterling'!B:B)-735</f>
        <v>44661</v>
      </c>
      <c r="C12" s="25">
        <f>IF(C$7="yes",IF(INDEX('S grade sterling'!$A:$AG,MATCH($B12,'S grade sterling'!$B:$B,0),MATCH(C$10,'S grade sterling'!$12:$12,0))="na",#N/A,INDEX('S grade sterling'!$A:$AG,MATCH($B12,'S grade sterling'!$B:$B,0),MATCH(C$10,'S grade sterling'!$12:$12,0))),"")</f>
        <v>163.63999999999999</v>
      </c>
      <c r="D12" s="25">
        <f>IF(D$7="yes",IF(INDEX('S grade sterling'!$A:$AG,MATCH($B12,'S grade sterling'!$B:$B,0),MATCH(D$10,'S grade sterling'!$12:$12,0))="na",#N/A,INDEX('S grade sterling'!$A:$AG,MATCH($B12,'S grade sterling'!$B:$B,0),MATCH(D$10,'S grade sterling'!$12:$12,0))),"")</f>
        <v>136.32868974199999</v>
      </c>
      <c r="E12" s="25">
        <f>IF(E$7="yes",IF(INDEX('S grade sterling'!$A:$AG,MATCH($B12,'S grade sterling'!$B:$B,0),MATCH(E$10,'S grade sterling'!$12:$12,0))="na",#N/A,INDEX('S grade sterling'!$A:$AG,MATCH($B12,'S grade sterling'!$B:$B,0),MATCH(E$10,'S grade sterling'!$12:$12,0))),"")</f>
        <v>172.84731379999999</v>
      </c>
      <c r="F12" s="25">
        <f>IF(F$7="yes",IF(INDEX('S grade sterling'!$A:$AG,MATCH($B12,'S grade sterling'!$B:$B,0),MATCH(F$10,'S grade sterling'!$12:$12,0))="na",#N/A,INDEX('S grade sterling'!$A:$AG,MATCH($B12,'S grade sterling'!$B:$B,0),MATCH(F$10,'S grade sterling'!$12:$12,0))),"")</f>
        <v>175.57247819999998</v>
      </c>
      <c r="G12" s="25">
        <f>IF(G$7="yes",IF(INDEX('S grade sterling'!$A:$AG,MATCH($B12,'S grade sterling'!$B:$B,0),MATCH(G$10,'S grade sterling'!$12:$12,0))="na",#N/A,INDEX('S grade sterling'!$A:$AG,MATCH($B12,'S grade sterling'!$B:$B,0),MATCH(G$10,'S grade sterling'!$12:$12,0))),"")</f>
        <v>149.63325999999998</v>
      </c>
      <c r="H12" s="25">
        <f>IF(H$7="yes",IF(INDEX('S grade sterling'!$A:$AG,MATCH($B12,'S grade sterling'!$B:$B,0),MATCH(H$10,'S grade sterling'!$12:$12,0))="na",#N/A,INDEX('S grade sterling'!$A:$AG,MATCH($B12,'S grade sterling'!$B:$B,0),MATCH(H$10,'S grade sterling'!$12:$12,0))),"")</f>
        <v>142.69495799999999</v>
      </c>
      <c r="I12" s="25">
        <f>IF(I$7="yes",IF(INDEX('S grade sterling'!$A:$AG,MATCH($B12,'S grade sterling'!$B:$B,0),MATCH(I$10,'S grade sterling'!$12:$12,0))="na",#N/A,INDEX('S grade sterling'!$A:$AG,MATCH($B12,'S grade sterling'!$B:$B,0),MATCH(I$10,'S grade sterling'!$12:$12,0))),"")</f>
        <v>162.23697816199999</v>
      </c>
      <c r="J12" s="25">
        <f>IF(J$7="yes",IF(INDEX('S grade sterling'!$A:$AG,MATCH($B12,'S grade sterling'!$B:$B,0),MATCH(J$10,'S grade sterling'!$12:$12,0))="na",#N/A,INDEX('S grade sterling'!$A:$AG,MATCH($B12,'S grade sterling'!$B:$B,0),MATCH(J$10,'S grade sterling'!$12:$12,0))),"")</f>
        <v>164.15585333619768</v>
      </c>
    </row>
    <row r="13" spans="1:10">
      <c r="B13" s="22">
        <f>B12+7</f>
        <v>44668</v>
      </c>
      <c r="C13" s="23">
        <f>IF(C$7="yes",IF(INDEX('S grade sterling'!$A:$AG,MATCH($B13,'S grade sterling'!$B:$B,0),MATCH(C$10,'S grade sterling'!$12:$12,0))="na",#N/A,INDEX('S grade sterling'!$A:$AG,MATCH($B13,'S grade sterling'!$B:$B,0),MATCH(C$10,'S grade sterling'!$12:$12,0))),"")</f>
        <v>164.82</v>
      </c>
      <c r="D13" s="23">
        <f>IF(D$7="yes",IF(INDEX('S grade sterling'!$A:$AG,MATCH($B13,'S grade sterling'!$B:$B,0),MATCH(D$10,'S grade sterling'!$12:$12,0))="na",#N/A,INDEX('S grade sterling'!$A:$AG,MATCH($B13,'S grade sterling'!$B:$B,0),MATCH(D$10,'S grade sterling'!$12:$12,0))),"")</f>
        <v>137.0485854874286</v>
      </c>
      <c r="E13" s="23">
        <f>IF(E$7="yes",IF(INDEX('S grade sterling'!$A:$AG,MATCH($B13,'S grade sterling'!$B:$B,0),MATCH(E$10,'S grade sterling'!$12:$12,0))="na",#N/A,INDEX('S grade sterling'!$A:$AG,MATCH($B13,'S grade sterling'!$B:$B,0),MATCH(E$10,'S grade sterling'!$12:$12,0))),"")</f>
        <v>172.03096015714289</v>
      </c>
      <c r="F13" s="23">
        <f>IF(F$7="yes",IF(INDEX('S grade sterling'!$A:$AG,MATCH($B13,'S grade sterling'!$B:$B,0),MATCH(F$10,'S grade sterling'!$12:$12,0))="na",#N/A,INDEX('S grade sterling'!$A:$AG,MATCH($B13,'S grade sterling'!$B:$B,0),MATCH(F$10,'S grade sterling'!$12:$12,0))),"")</f>
        <v>180.06123522857143</v>
      </c>
      <c r="G13" s="23">
        <f>IF(G$7="yes",IF(INDEX('S grade sterling'!$A:$AG,MATCH($B13,'S grade sterling'!$B:$B,0),MATCH(G$10,'S grade sterling'!$12:$12,0))="na",#N/A,INDEX('S grade sterling'!$A:$AG,MATCH($B13,'S grade sterling'!$B:$B,0),MATCH(G$10,'S grade sterling'!$12:$12,0))),"")</f>
        <v>156.44473714285715</v>
      </c>
      <c r="H13" s="23">
        <f>IF(H$7="yes",IF(INDEX('S grade sterling'!$A:$AG,MATCH($B13,'S grade sterling'!$B:$B,0),MATCH(H$10,'S grade sterling'!$12:$12,0))="na",#N/A,INDEX('S grade sterling'!$A:$AG,MATCH($B13,'S grade sterling'!$B:$B,0),MATCH(H$10,'S grade sterling'!$12:$12,0))),"")</f>
        <v>138.57009377142859</v>
      </c>
      <c r="I13" s="23">
        <f>IF(I$7="yes",IF(INDEX('S grade sterling'!$A:$AG,MATCH($B13,'S grade sterling'!$B:$B,0),MATCH(I$10,'S grade sterling'!$12:$12,0))="na",#N/A,INDEX('S grade sterling'!$A:$AG,MATCH($B13,'S grade sterling'!$B:$B,0),MATCH(I$10,'S grade sterling'!$12:$12,0))),"")</f>
        <v>159.10388159785717</v>
      </c>
      <c r="J13" s="23">
        <f>IF(J$7="yes",IF(INDEX('S grade sterling'!$A:$AG,MATCH($B13,'S grade sterling'!$B:$B,0),MATCH(J$10,'S grade sterling'!$12:$12,0))="na",#N/A,INDEX('S grade sterling'!$A:$AG,MATCH($B13,'S grade sterling'!$B:$B,0),MATCH(J$10,'S grade sterling'!$12:$12,0))),"")</f>
        <v>164.99154604732445</v>
      </c>
    </row>
    <row r="14" spans="1:10">
      <c r="B14" s="24">
        <f t="shared" ref="B14:B77" si="0">B13+7</f>
        <v>44675</v>
      </c>
      <c r="C14" s="25">
        <f>IF(C$7="yes",IF(INDEX('S grade sterling'!$A:$AG,MATCH($B14,'S grade sterling'!$B:$B,0),MATCH(C$10,'S grade sterling'!$12:$12,0))="na",#N/A,INDEX('S grade sterling'!$A:$AG,MATCH($B14,'S grade sterling'!$B:$B,0),MATCH(C$10,'S grade sterling'!$12:$12,0))),"")</f>
        <v>172.01</v>
      </c>
      <c r="D14" s="25">
        <f>IF(D$7="yes",IF(INDEX('S grade sterling'!$A:$AG,MATCH($B14,'S grade sterling'!$B:$B,0),MATCH(D$10,'S grade sterling'!$12:$12,0))="na",#N/A,INDEX('S grade sterling'!$A:$AG,MATCH($B14,'S grade sterling'!$B:$B,0),MATCH(D$10,'S grade sterling'!$12:$12,0))),"")</f>
        <v>137.49693559742857</v>
      </c>
      <c r="E14" s="25">
        <f>IF(E$7="yes",IF(INDEX('S grade sterling'!$A:$AG,MATCH($B14,'S grade sterling'!$B:$B,0),MATCH(E$10,'S grade sterling'!$12:$12,0))="na",#N/A,INDEX('S grade sterling'!$A:$AG,MATCH($B14,'S grade sterling'!$B:$B,0),MATCH(E$10,'S grade sterling'!$12:$12,0))),"")</f>
        <v>172.39201078571429</v>
      </c>
      <c r="F14" s="25">
        <f>IF(F$7="yes",IF(INDEX('S grade sterling'!$A:$AG,MATCH($B14,'S grade sterling'!$B:$B,0),MATCH(F$10,'S grade sterling'!$12:$12,0))="na",#N/A,INDEX('S grade sterling'!$A:$AG,MATCH($B14,'S grade sterling'!$B:$B,0),MATCH(F$10,'S grade sterling'!$12:$12,0))),"")</f>
        <v>180.36394382857142</v>
      </c>
      <c r="G14" s="25">
        <f>IF(G$7="yes",IF(INDEX('S grade sterling'!$A:$AG,MATCH($B14,'S grade sterling'!$B:$B,0),MATCH(G$10,'S grade sterling'!$12:$12,0))="na",#N/A,INDEX('S grade sterling'!$A:$AG,MATCH($B14,'S grade sterling'!$B:$B,0),MATCH(G$10,'S grade sterling'!$12:$12,0))),"")</f>
        <v>157.43942999999999</v>
      </c>
      <c r="H14" s="25">
        <f>IF(H$7="yes",IF(INDEX('S grade sterling'!$A:$AG,MATCH($B14,'S grade sterling'!$B:$B,0),MATCH(H$10,'S grade sterling'!$12:$12,0))="na",#N/A,INDEX('S grade sterling'!$A:$AG,MATCH($B14,'S grade sterling'!$B:$B,0),MATCH(H$10,'S grade sterling'!$12:$12,0))),"")</f>
        <v>138.53836827142857</v>
      </c>
      <c r="I14" s="25">
        <f>IF(I$7="yes",IF(INDEX('S grade sterling'!$A:$AG,MATCH($B14,'S grade sterling'!$B:$B,0),MATCH(I$10,'S grade sterling'!$12:$12,0))="na",#N/A,INDEX('S grade sterling'!$A:$AG,MATCH($B14,'S grade sterling'!$B:$B,0),MATCH(I$10,'S grade sterling'!$12:$12,0))),"")</f>
        <v>160.23785339228573</v>
      </c>
      <c r="J14" s="25">
        <f>IF(J$7="yes",IF(INDEX('S grade sterling'!$A:$AG,MATCH($B14,'S grade sterling'!$B:$B,0),MATCH(J$10,'S grade sterling'!$12:$12,0))="na",#N/A,INDEX('S grade sterling'!$A:$AG,MATCH($B14,'S grade sterling'!$B:$B,0),MATCH(J$10,'S grade sterling'!$12:$12,0))),"")</f>
        <v>165.70453331884369</v>
      </c>
    </row>
    <row r="15" spans="1:10">
      <c r="B15" s="22">
        <f t="shared" si="0"/>
        <v>44682</v>
      </c>
      <c r="C15" s="23">
        <f>IF(C$7="yes",IF(INDEX('S grade sterling'!$A:$AG,MATCH($B15,'S grade sterling'!$B:$B,0),MATCH(C$10,'S grade sterling'!$12:$12,0))="na",#N/A,INDEX('S grade sterling'!$A:$AG,MATCH($B15,'S grade sterling'!$B:$B,0),MATCH(C$10,'S grade sterling'!$12:$12,0))),"")</f>
        <v>172</v>
      </c>
      <c r="D15" s="23">
        <f>IF(D$7="yes",IF(INDEX('S grade sterling'!$A:$AG,MATCH($B15,'S grade sterling'!$B:$B,0),MATCH(D$10,'S grade sterling'!$12:$12,0))="na",#N/A,INDEX('S grade sterling'!$A:$AG,MATCH($B15,'S grade sterling'!$B:$B,0),MATCH(D$10,'S grade sterling'!$12:$12,0))),"")</f>
        <v>139.83176673771428</v>
      </c>
      <c r="E15" s="23">
        <f>IF(E$7="yes",IF(INDEX('S grade sterling'!$A:$AG,MATCH($B15,'S grade sterling'!$B:$B,0),MATCH(E$10,'S grade sterling'!$12:$12,0))="na",#N/A,INDEX('S grade sterling'!$A:$AG,MATCH($B15,'S grade sterling'!$B:$B,0),MATCH(E$10,'S grade sterling'!$12:$12,0))),"")</f>
        <v>173.35100442857143</v>
      </c>
      <c r="F15" s="23">
        <f>IF(F$7="yes",IF(INDEX('S grade sterling'!$A:$AG,MATCH($B15,'S grade sterling'!$B:$B,0),MATCH(F$10,'S grade sterling'!$12:$12,0))="na",#N/A,INDEX('S grade sterling'!$A:$AG,MATCH($B15,'S grade sterling'!$B:$B,0),MATCH(F$10,'S grade sterling'!$12:$12,0))),"")</f>
        <v>182.79657347142859</v>
      </c>
      <c r="G15" s="23">
        <f>IF(G$7="yes",IF(INDEX('S grade sterling'!$A:$AG,MATCH($B15,'S grade sterling'!$B:$B,0),MATCH(G$10,'S grade sterling'!$12:$12,0))="na",#N/A,INDEX('S grade sterling'!$A:$AG,MATCH($B15,'S grade sterling'!$B:$B,0),MATCH(G$10,'S grade sterling'!$12:$12,0))),"")</f>
        <v>158.96816999999999</v>
      </c>
      <c r="H15" s="23">
        <f>IF(H$7="yes",IF(INDEX('S grade sterling'!$A:$AG,MATCH($B15,'S grade sterling'!$B:$B,0),MATCH(H$10,'S grade sterling'!$12:$12,0))="na",#N/A,INDEX('S grade sterling'!$A:$AG,MATCH($B15,'S grade sterling'!$B:$B,0),MATCH(H$10,'S grade sterling'!$12:$12,0))),"")</f>
        <v>139.96768872857143</v>
      </c>
      <c r="I15" s="23">
        <f>IF(I$7="yes",IF(INDEX('S grade sterling'!$A:$AG,MATCH($B15,'S grade sterling'!$B:$B,0),MATCH(I$10,'S grade sterling'!$12:$12,0))="na",#N/A,INDEX('S grade sterling'!$A:$AG,MATCH($B15,'S grade sterling'!$B:$B,0),MATCH(I$10,'S grade sterling'!$12:$12,0))),"")</f>
        <v>163.73073861900002</v>
      </c>
      <c r="J15" s="23">
        <f>IF(J$7="yes",IF(INDEX('S grade sterling'!$A:$AG,MATCH($B15,'S grade sterling'!$B:$B,0),MATCH(J$10,'S grade sterling'!$12:$12,0))="na",#N/A,INDEX('S grade sterling'!$A:$AG,MATCH($B15,'S grade sterling'!$B:$B,0),MATCH(J$10,'S grade sterling'!$12:$12,0))),"")</f>
        <v>167.31589938579228</v>
      </c>
    </row>
    <row r="16" spans="1:10">
      <c r="B16" s="24">
        <f t="shared" si="0"/>
        <v>44689</v>
      </c>
      <c r="C16" s="25">
        <f>IF(C$7="yes",IF(INDEX('S grade sterling'!$A:$AG,MATCH($B16,'S grade sterling'!$B:$B,0),MATCH(C$10,'S grade sterling'!$12:$12,0))="na",#N/A,INDEX('S grade sterling'!$A:$AG,MATCH($B16,'S grade sterling'!$B:$B,0),MATCH(C$10,'S grade sterling'!$12:$12,0))),"")</f>
        <v>176.78</v>
      </c>
      <c r="D16" s="25">
        <f>IF(D$7="yes",IF(INDEX('S grade sterling'!$A:$AG,MATCH($B16,'S grade sterling'!$B:$B,0),MATCH(D$10,'S grade sterling'!$12:$12,0))="na",#N/A,INDEX('S grade sterling'!$A:$AG,MATCH($B16,'S grade sterling'!$B:$B,0),MATCH(D$10,'S grade sterling'!$12:$12,0))),"")</f>
        <v>142.53974276142858</v>
      </c>
      <c r="E16" s="25">
        <f>IF(E$7="yes",IF(INDEX('S grade sterling'!$A:$AG,MATCH($B16,'S grade sterling'!$B:$B,0),MATCH(E$10,'S grade sterling'!$12:$12,0))="na",#N/A,INDEX('S grade sterling'!$A:$AG,MATCH($B16,'S grade sterling'!$B:$B,0),MATCH(E$10,'S grade sterling'!$12:$12,0))),"")</f>
        <v>167.1984204</v>
      </c>
      <c r="F16" s="25">
        <f>IF(F$7="yes",IF(INDEX('S grade sterling'!$A:$AG,MATCH($B16,'S grade sterling'!$B:$B,0),MATCH(F$10,'S grade sterling'!$12:$12,0))="na",#N/A,INDEX('S grade sterling'!$A:$AG,MATCH($B16,'S grade sterling'!$B:$B,0),MATCH(F$10,'S grade sterling'!$12:$12,0))),"")</f>
        <v>183.61017180000002</v>
      </c>
      <c r="G16" s="25">
        <f>IF(G$7="yes",IF(INDEX('S grade sterling'!$A:$AG,MATCH($B16,'S grade sterling'!$B:$B,0),MATCH(G$10,'S grade sterling'!$12:$12,0))="na",#N/A,INDEX('S grade sterling'!$A:$AG,MATCH($B16,'S grade sterling'!$B:$B,0),MATCH(G$10,'S grade sterling'!$12:$12,0))),"")</f>
        <v>160.81654285714288</v>
      </c>
      <c r="H16" s="25">
        <f>IF(H$7="yes",IF(INDEX('S grade sterling'!$A:$AG,MATCH($B16,'S grade sterling'!$B:$B,0),MATCH(H$10,'S grade sterling'!$12:$12,0))="na",#N/A,INDEX('S grade sterling'!$A:$AG,MATCH($B16,'S grade sterling'!$B:$B,0),MATCH(H$10,'S grade sterling'!$12:$12,0))),"")</f>
        <v>140.74833111428572</v>
      </c>
      <c r="I16" s="25">
        <f>IF(I$7="yes",IF(INDEX('S grade sterling'!$A:$AG,MATCH($B16,'S grade sterling'!$B:$B,0),MATCH(I$10,'S grade sterling'!$12:$12,0))="na",#N/A,INDEX('S grade sterling'!$A:$AG,MATCH($B16,'S grade sterling'!$B:$B,0),MATCH(I$10,'S grade sterling'!$12:$12,0))),"")</f>
        <v>160.10928862971431</v>
      </c>
      <c r="J16" s="25">
        <f>IF(J$7="yes",IF(INDEX('S grade sterling'!$A:$AG,MATCH($B16,'S grade sterling'!$B:$B,0),MATCH(J$10,'S grade sterling'!$12:$12,0))="na",#N/A,INDEX('S grade sterling'!$A:$AG,MATCH($B16,'S grade sterling'!$B:$B,0),MATCH(J$10,'S grade sterling'!$12:$12,0))),"")</f>
        <v>166.59445564207275</v>
      </c>
    </row>
    <row r="17" spans="2:26">
      <c r="B17" s="22">
        <f t="shared" si="0"/>
        <v>44696</v>
      </c>
      <c r="C17" s="23">
        <f>IF(C$7="yes",IF(INDEX('S grade sterling'!$A:$AG,MATCH($B17,'S grade sterling'!$B:$B,0),MATCH(C$10,'S grade sterling'!$12:$12,0))="na",#N/A,INDEX('S grade sterling'!$A:$AG,MATCH($B17,'S grade sterling'!$B:$B,0),MATCH(C$10,'S grade sterling'!$12:$12,0))),"")</f>
        <v>177.83</v>
      </c>
      <c r="D17" s="23">
        <f>IF(D$7="yes",IF(INDEX('S grade sterling'!$A:$AG,MATCH($B17,'S grade sterling'!$B:$B,0),MATCH(D$10,'S grade sterling'!$12:$12,0))="na",#N/A,INDEX('S grade sterling'!$A:$AG,MATCH($B17,'S grade sterling'!$B:$B,0),MATCH(D$10,'S grade sterling'!$12:$12,0))),"")</f>
        <v>145.32790484771428</v>
      </c>
      <c r="E17" s="23">
        <f>IF(E$7="yes",IF(INDEX('S grade sterling'!$A:$AG,MATCH($B17,'S grade sterling'!$B:$B,0),MATCH(E$10,'S grade sterling'!$12:$12,0))="na",#N/A,INDEX('S grade sterling'!$A:$AG,MATCH($B17,'S grade sterling'!$B:$B,0),MATCH(E$10,'S grade sterling'!$12:$12,0))),"")</f>
        <v>164.2172879</v>
      </c>
      <c r="F17" s="23">
        <f>IF(F$7="yes",IF(INDEX('S grade sterling'!$A:$AG,MATCH($B17,'S grade sterling'!$B:$B,0),MATCH(F$10,'S grade sterling'!$12:$12,0))="na",#N/A,INDEX('S grade sterling'!$A:$AG,MATCH($B17,'S grade sterling'!$B:$B,0),MATCH(F$10,'S grade sterling'!$12:$12,0))),"")</f>
        <v>185.48369549999998</v>
      </c>
      <c r="G17" s="23">
        <f>IF(G$7="yes",IF(INDEX('S grade sterling'!$A:$AG,MATCH($B17,'S grade sterling'!$B:$B,0),MATCH(G$10,'S grade sterling'!$12:$12,0))="na",#N/A,INDEX('S grade sterling'!$A:$AG,MATCH($B17,'S grade sterling'!$B:$B,0),MATCH(G$10,'S grade sterling'!$12:$12,0))),"")</f>
        <v>162.14355714285713</v>
      </c>
      <c r="H17" s="23">
        <f>IF(H$7="yes",IF(INDEX('S grade sterling'!$A:$AG,MATCH($B17,'S grade sterling'!$B:$B,0),MATCH(H$10,'S grade sterling'!$12:$12,0))="na",#N/A,INDEX('S grade sterling'!$A:$AG,MATCH($B17,'S grade sterling'!$B:$B,0),MATCH(H$10,'S grade sterling'!$12:$12,0))),"")</f>
        <v>136.49927350000002</v>
      </c>
      <c r="I17" s="23">
        <f>IF(I$7="yes",IF(INDEX('S grade sterling'!$A:$AG,MATCH($B17,'S grade sterling'!$B:$B,0),MATCH(I$10,'S grade sterling'!$12:$12,0))="na",#N/A,INDEX('S grade sterling'!$A:$AG,MATCH($B17,'S grade sterling'!$B:$B,0),MATCH(I$10,'S grade sterling'!$12:$12,0))),"")</f>
        <v>156.14160002842857</v>
      </c>
      <c r="J17" s="23">
        <f>IF(J$7="yes",IF(INDEX('S grade sterling'!$A:$AG,MATCH($B17,'S grade sterling'!$B:$B,0),MATCH(J$10,'S grade sterling'!$12:$12,0))="na",#N/A,INDEX('S grade sterling'!$A:$AG,MATCH($B17,'S grade sterling'!$B:$B,0),MATCH(J$10,'S grade sterling'!$12:$12,0))),"")</f>
        <v>165.86388895379909</v>
      </c>
    </row>
    <row r="18" spans="2:26">
      <c r="B18" s="24">
        <f t="shared" si="0"/>
        <v>44703</v>
      </c>
      <c r="C18" s="25">
        <f>IF(C$7="yes",IF(INDEX('S grade sterling'!$A:$AG,MATCH($B18,'S grade sterling'!$B:$B,0),MATCH(C$10,'S grade sterling'!$12:$12,0))="na",#N/A,INDEX('S grade sterling'!$A:$AG,MATCH($B18,'S grade sterling'!$B:$B,0),MATCH(C$10,'S grade sterling'!$12:$12,0))),"")</f>
        <v>179.69</v>
      </c>
      <c r="D18" s="25">
        <f>IF(D$7="yes",IF(INDEX('S grade sterling'!$A:$AG,MATCH($B18,'S grade sterling'!$B:$B,0),MATCH(D$10,'S grade sterling'!$12:$12,0))="na",#N/A,INDEX('S grade sterling'!$A:$AG,MATCH($B18,'S grade sterling'!$B:$B,0),MATCH(D$10,'S grade sterling'!$12:$12,0))),"")</f>
        <v>145.05678006257145</v>
      </c>
      <c r="E18" s="25">
        <f>IF(E$7="yes",IF(INDEX('S grade sterling'!$A:$AG,MATCH($B18,'S grade sterling'!$B:$B,0),MATCH(E$10,'S grade sterling'!$12:$12,0))="na",#N/A,INDEX('S grade sterling'!$A:$AG,MATCH($B18,'S grade sterling'!$B:$B,0),MATCH(E$10,'S grade sterling'!$12:$12,0))),"")</f>
        <v>162.41689277142859</v>
      </c>
      <c r="F18" s="25">
        <f>IF(F$7="yes",IF(INDEX('S grade sterling'!$A:$AG,MATCH($B18,'S grade sterling'!$B:$B,0),MATCH(F$10,'S grade sterling'!$12:$12,0))="na",#N/A,INDEX('S grade sterling'!$A:$AG,MATCH($B18,'S grade sterling'!$B:$B,0),MATCH(F$10,'S grade sterling'!$12:$12,0))),"")</f>
        <v>184.35457885714288</v>
      </c>
      <c r="G18" s="25">
        <f>IF(G$7="yes",IF(INDEX('S grade sterling'!$A:$AG,MATCH($B18,'S grade sterling'!$B:$B,0),MATCH(G$10,'S grade sterling'!$12:$12,0))="na",#N/A,INDEX('S grade sterling'!$A:$AG,MATCH($B18,'S grade sterling'!$B:$B,0),MATCH(G$10,'S grade sterling'!$12:$12,0))),"")</f>
        <v>154.33548000000002</v>
      </c>
      <c r="H18" s="25">
        <f>IF(H$7="yes",IF(INDEX('S grade sterling'!$A:$AG,MATCH($B18,'S grade sterling'!$B:$B,0),MATCH(H$10,'S grade sterling'!$12:$12,0))="na",#N/A,INDEX('S grade sterling'!$A:$AG,MATCH($B18,'S grade sterling'!$B:$B,0),MATCH(H$10,'S grade sterling'!$12:$12,0))),"")</f>
        <v>135.44210365714287</v>
      </c>
      <c r="I18" s="25">
        <f>IF(I$7="yes",IF(INDEX('S grade sterling'!$A:$AG,MATCH($B18,'S grade sterling'!$B:$B,0),MATCH(I$10,'S grade sterling'!$12:$12,0))="na",#N/A,INDEX('S grade sterling'!$A:$AG,MATCH($B18,'S grade sterling'!$B:$B,0),MATCH(I$10,'S grade sterling'!$12:$12,0))),"")</f>
        <v>156.3462508251429</v>
      </c>
      <c r="J18" s="25">
        <f>IF(J$7="yes",IF(INDEX('S grade sterling'!$A:$AG,MATCH($B18,'S grade sterling'!$B:$B,0),MATCH(J$10,'S grade sterling'!$12:$12,0))="na",#N/A,INDEX('S grade sterling'!$A:$AG,MATCH($B18,'S grade sterling'!$B:$B,0),MATCH(J$10,'S grade sterling'!$12:$12,0))),"")</f>
        <v>163.82967106161354</v>
      </c>
    </row>
    <row r="19" spans="2:26">
      <c r="B19" s="22">
        <f t="shared" si="0"/>
        <v>44710</v>
      </c>
      <c r="C19" s="23">
        <f>IF(C$7="yes",IF(INDEX('S grade sterling'!$A:$AG,MATCH($B19,'S grade sterling'!$B:$B,0),MATCH(C$10,'S grade sterling'!$12:$12,0))="na",#N/A,INDEX('S grade sterling'!$A:$AG,MATCH($B19,'S grade sterling'!$B:$B,0),MATCH(C$10,'S grade sterling'!$12:$12,0))),"")</f>
        <v>179.87</v>
      </c>
      <c r="D19" s="23">
        <f>IF(D$7="yes",IF(INDEX('S grade sterling'!$A:$AG,MATCH($B19,'S grade sterling'!$B:$B,0),MATCH(D$10,'S grade sterling'!$12:$12,0))="na",#N/A,INDEX('S grade sterling'!$A:$AG,MATCH($B19,'S grade sterling'!$B:$B,0),MATCH(D$10,'S grade sterling'!$12:$12,0))),"")</f>
        <v>146.79670186199999</v>
      </c>
      <c r="E19" s="23">
        <f>IF(E$7="yes",IF(INDEX('S grade sterling'!$A:$AG,MATCH($B19,'S grade sterling'!$B:$B,0),MATCH(E$10,'S grade sterling'!$12:$12,0))="na",#N/A,INDEX('S grade sterling'!$A:$AG,MATCH($B19,'S grade sterling'!$B:$B,0),MATCH(E$10,'S grade sterling'!$12:$12,0))),"")</f>
        <v>163.00593288571429</v>
      </c>
      <c r="F19" s="23">
        <f>IF(F$7="yes",IF(INDEX('S grade sterling'!$A:$AG,MATCH($B19,'S grade sterling'!$B:$B,0),MATCH(F$10,'S grade sterling'!$12:$12,0))="na",#N/A,INDEX('S grade sterling'!$A:$AG,MATCH($B19,'S grade sterling'!$B:$B,0),MATCH(F$10,'S grade sterling'!$12:$12,0))),"")</f>
        <v>184.93627914285713</v>
      </c>
      <c r="G19" s="23">
        <f>IF(G$7="yes",IF(INDEX('S grade sterling'!$A:$AG,MATCH($B19,'S grade sterling'!$B:$B,0),MATCH(G$10,'S grade sterling'!$12:$12,0))="na",#N/A,INDEX('S grade sterling'!$A:$AG,MATCH($B19,'S grade sterling'!$B:$B,0),MATCH(G$10,'S grade sterling'!$12:$12,0))),"")</f>
        <v>161.62784285714287</v>
      </c>
      <c r="H19" s="23">
        <f>IF(H$7="yes",IF(INDEX('S grade sterling'!$A:$AG,MATCH($B19,'S grade sterling'!$B:$B,0),MATCH(H$10,'S grade sterling'!$12:$12,0))="na",#N/A,INDEX('S grade sterling'!$A:$AG,MATCH($B19,'S grade sterling'!$B:$B,0),MATCH(H$10,'S grade sterling'!$12:$12,0))),"")</f>
        <v>135.80141491428571</v>
      </c>
      <c r="I19" s="23">
        <f>IF(I$7="yes",IF(INDEX('S grade sterling'!$A:$AG,MATCH($B19,'S grade sterling'!$B:$B,0),MATCH(I$10,'S grade sterling'!$12:$12,0))="na",#N/A,INDEX('S grade sterling'!$A:$AG,MATCH($B19,'S grade sterling'!$B:$B,0),MATCH(I$10,'S grade sterling'!$12:$12,0))),"")</f>
        <v>160.20177487942857</v>
      </c>
      <c r="J19" s="23">
        <f>IF(J$7="yes",IF(INDEX('S grade sterling'!$A:$AG,MATCH($B19,'S grade sterling'!$B:$B,0),MATCH(J$10,'S grade sterling'!$12:$12,0))="na",#N/A,INDEX('S grade sterling'!$A:$AG,MATCH($B19,'S grade sterling'!$B:$B,0),MATCH(J$10,'S grade sterling'!$12:$12,0))),"")</f>
        <v>165.4319356989692</v>
      </c>
    </row>
    <row r="20" spans="2:26">
      <c r="B20" s="24">
        <f t="shared" si="0"/>
        <v>44717</v>
      </c>
      <c r="C20" s="25">
        <f>IF(C$7="yes",IF(INDEX('S grade sterling'!$A:$AG,MATCH($B20,'S grade sterling'!$B:$B,0),MATCH(C$10,'S grade sterling'!$12:$12,0))="na",#N/A,INDEX('S grade sterling'!$A:$AG,MATCH($B20,'S grade sterling'!$B:$B,0),MATCH(C$10,'S grade sterling'!$12:$12,0))),"")</f>
        <v>184.84</v>
      </c>
      <c r="D20" s="25">
        <f>IF(D$7="yes",IF(INDEX('S grade sterling'!$A:$AG,MATCH($B20,'S grade sterling'!$B:$B,0),MATCH(D$10,'S grade sterling'!$12:$12,0))="na",#N/A,INDEX('S grade sterling'!$A:$AG,MATCH($B20,'S grade sterling'!$B:$B,0),MATCH(D$10,'S grade sterling'!$12:$12,0))),"")</f>
        <v>146.70204251314286</v>
      </c>
      <c r="E20" s="25">
        <f>IF(E$7="yes",IF(INDEX('S grade sterling'!$A:$AG,MATCH($B20,'S grade sterling'!$B:$B,0),MATCH(E$10,'S grade sterling'!$12:$12,0))="na",#N/A,INDEX('S grade sterling'!$A:$AG,MATCH($B20,'S grade sterling'!$B:$B,0),MATCH(E$10,'S grade sterling'!$12:$12,0))),"")</f>
        <v>163.14596285714282</v>
      </c>
      <c r="F20" s="25">
        <f>IF(F$7="yes",IF(INDEX('S grade sterling'!$A:$AG,MATCH($B20,'S grade sterling'!$B:$B,0),MATCH(F$10,'S grade sterling'!$12:$12,0))="na",#N/A,INDEX('S grade sterling'!$A:$AG,MATCH($B20,'S grade sterling'!$B:$B,0),MATCH(F$10,'S grade sterling'!$12:$12,0))),"")</f>
        <v>185.29632857142855</v>
      </c>
      <c r="G20" s="25">
        <f>IF(G$7="yes",IF(INDEX('S grade sterling'!$A:$AG,MATCH($B20,'S grade sterling'!$B:$B,0),MATCH(G$10,'S grade sterling'!$12:$12,0))="na",#N/A,INDEX('S grade sterling'!$A:$AG,MATCH($B20,'S grade sterling'!$B:$B,0),MATCH(G$10,'S grade sterling'!$12:$12,0))),"")</f>
        <v>161.86805714285711</v>
      </c>
      <c r="H20" s="25">
        <f>IF(H$7="yes",IF(INDEX('S grade sterling'!$A:$AG,MATCH($B20,'S grade sterling'!$B:$B,0),MATCH(H$10,'S grade sterling'!$12:$12,0))="na",#N/A,INDEX('S grade sterling'!$A:$AG,MATCH($B20,'S grade sterling'!$B:$B,0),MATCH(H$10,'S grade sterling'!$12:$12,0))),"")</f>
        <v>135.96064862857142</v>
      </c>
      <c r="I20" s="25">
        <f>IF(I$7="yes",IF(INDEX('S grade sterling'!$A:$AG,MATCH($B20,'S grade sterling'!$B:$B,0),MATCH(I$10,'S grade sterling'!$12:$12,0))="na",#N/A,INDEX('S grade sterling'!$A:$AG,MATCH($B20,'S grade sterling'!$B:$B,0),MATCH(I$10,'S grade sterling'!$12:$12,0))),"")</f>
        <v>162.86473840628571</v>
      </c>
      <c r="J20" s="25">
        <f>IF(J$7="yes",IF(INDEX('S grade sterling'!$A:$AG,MATCH($B20,'S grade sterling'!$B:$B,0),MATCH(J$10,'S grade sterling'!$12:$12,0))="na",#N/A,INDEX('S grade sterling'!$A:$AG,MATCH($B20,'S grade sterling'!$B:$B,0),MATCH(J$10,'S grade sterling'!$12:$12,0))),"")</f>
        <v>165.57521676366849</v>
      </c>
    </row>
    <row r="21" spans="2:26">
      <c r="B21" s="22">
        <f t="shared" si="0"/>
        <v>44724</v>
      </c>
      <c r="C21" s="23">
        <f>IF(C$7="yes",IF(INDEX('S grade sterling'!$A:$AG,MATCH($B21,'S grade sterling'!$B:$B,0),MATCH(C$10,'S grade sterling'!$12:$12,0))="na",#N/A,INDEX('S grade sterling'!$A:$AG,MATCH($B21,'S grade sterling'!$B:$B,0),MATCH(C$10,'S grade sterling'!$12:$12,0))),"")</f>
        <v>187.07</v>
      </c>
      <c r="D21" s="23">
        <f>IF(D$7="yes",IF(INDEX('S grade sterling'!$A:$AG,MATCH($B21,'S grade sterling'!$B:$B,0),MATCH(D$10,'S grade sterling'!$12:$12,0))="na",#N/A,INDEX('S grade sterling'!$A:$AG,MATCH($B21,'S grade sterling'!$B:$B,0),MATCH(D$10,'S grade sterling'!$12:$12,0))),"")</f>
        <v>147.79517130400001</v>
      </c>
      <c r="E21" s="23">
        <f>IF(E$7="yes",IF(INDEX('S grade sterling'!$A:$AG,MATCH($B21,'S grade sterling'!$B:$B,0),MATCH(E$10,'S grade sterling'!$12:$12,0))="na",#N/A,INDEX('S grade sterling'!$A:$AG,MATCH($B21,'S grade sterling'!$B:$B,0),MATCH(E$10,'S grade sterling'!$12:$12,0))),"")</f>
        <v>163.66182360000002</v>
      </c>
      <c r="F21" s="23">
        <f>IF(F$7="yes",IF(INDEX('S grade sterling'!$A:$AG,MATCH($B21,'S grade sterling'!$B:$B,0),MATCH(F$10,'S grade sterling'!$12:$12,0))="na",#N/A,INDEX('S grade sterling'!$A:$AG,MATCH($B21,'S grade sterling'!$B:$B,0),MATCH(F$10,'S grade sterling'!$12:$12,0))),"")</f>
        <v>185.94946880000001</v>
      </c>
      <c r="G21" s="23">
        <f>IF(G$7="yes",IF(INDEX('S grade sterling'!$A:$AG,MATCH($B21,'S grade sterling'!$B:$B,0),MATCH(G$10,'S grade sterling'!$12:$12,0))="na",#N/A,INDEX('S grade sterling'!$A:$AG,MATCH($B21,'S grade sterling'!$B:$B,0),MATCH(G$10,'S grade sterling'!$12:$12,0))),"")</f>
        <v>162.18508571428572</v>
      </c>
      <c r="H21" s="23">
        <f>IF(H$7="yes",IF(INDEX('S grade sterling'!$A:$AG,MATCH($B21,'S grade sterling'!$B:$B,0),MATCH(H$10,'S grade sterling'!$12:$12,0))="na",#N/A,INDEX('S grade sterling'!$A:$AG,MATCH($B21,'S grade sterling'!$B:$B,0),MATCH(H$10,'S grade sterling'!$12:$12,0))),"")</f>
        <v>136.25254411428571</v>
      </c>
      <c r="I21" s="23">
        <f>IF(I$7="yes",IF(INDEX('S grade sterling'!$A:$AG,MATCH($B21,'S grade sterling'!$B:$B,0),MATCH(I$10,'S grade sterling'!$12:$12,0))="na",#N/A,INDEX('S grade sterling'!$A:$AG,MATCH($B21,'S grade sterling'!$B:$B,0),MATCH(I$10,'S grade sterling'!$12:$12,0))),"")</f>
        <v>164.22819099142859</v>
      </c>
      <c r="J21" s="23">
        <f>IF(J$7="yes",IF(INDEX('S grade sterling'!$A:$AG,MATCH($B21,'S grade sterling'!$B:$B,0),MATCH(J$10,'S grade sterling'!$12:$12,0))="na",#N/A,INDEX('S grade sterling'!$A:$AG,MATCH($B21,'S grade sterling'!$B:$B,0),MATCH(J$10,'S grade sterling'!$12:$12,0))),"")</f>
        <v>166.72219232460276</v>
      </c>
    </row>
    <row r="22" spans="2:26">
      <c r="B22" s="24">
        <f t="shared" si="0"/>
        <v>44731</v>
      </c>
      <c r="C22" s="25">
        <f>IF(C$7="yes",IF(INDEX('S grade sterling'!$A:$AG,MATCH($B22,'S grade sterling'!$B:$B,0),MATCH(C$10,'S grade sterling'!$12:$12,0))="na",#N/A,INDEX('S grade sterling'!$A:$AG,MATCH($B22,'S grade sterling'!$B:$B,0),MATCH(C$10,'S grade sterling'!$12:$12,0))),"")</f>
        <v>188.83</v>
      </c>
      <c r="D22" s="25">
        <f>IF(D$7="yes",IF(INDEX('S grade sterling'!$A:$AG,MATCH($B22,'S grade sterling'!$B:$B,0),MATCH(D$10,'S grade sterling'!$12:$12,0))="na",#N/A,INDEX('S grade sterling'!$A:$AG,MATCH($B22,'S grade sterling'!$B:$B,0),MATCH(D$10,'S grade sterling'!$12:$12,0))),"")</f>
        <v>147.80140855457145</v>
      </c>
      <c r="E22" s="25">
        <f>IF(E$7="yes",IF(INDEX('S grade sterling'!$A:$AG,MATCH($B22,'S grade sterling'!$B:$B,0),MATCH(E$10,'S grade sterling'!$12:$12,0))="na",#N/A,INDEX('S grade sterling'!$A:$AG,MATCH($B22,'S grade sterling'!$B:$B,0),MATCH(E$10,'S grade sterling'!$12:$12,0))),"")</f>
        <v>164.45411357142859</v>
      </c>
      <c r="F22" s="25">
        <f>IF(F$7="yes",IF(INDEX('S grade sterling'!$A:$AG,MATCH($B22,'S grade sterling'!$B:$B,0),MATCH(F$10,'S grade sterling'!$12:$12,0))="na",#N/A,INDEX('S grade sterling'!$A:$AG,MATCH($B22,'S grade sterling'!$B:$B,0),MATCH(F$10,'S grade sterling'!$12:$12,0))),"")</f>
        <v>188.08233171428574</v>
      </c>
      <c r="G22" s="25">
        <f>IF(G$7="yes",IF(INDEX('S grade sterling'!$A:$AG,MATCH($B22,'S grade sterling'!$B:$B,0),MATCH(G$10,'S grade sterling'!$12:$12,0))="na",#N/A,INDEX('S grade sterling'!$A:$AG,MATCH($B22,'S grade sterling'!$B:$B,0),MATCH(G$10,'S grade sterling'!$12:$12,0))),"")</f>
        <v>162.95322857142858</v>
      </c>
      <c r="H22" s="25">
        <f>IF(H$7="yes",IF(INDEX('S grade sterling'!$A:$AG,MATCH($B22,'S grade sterling'!$B:$B,0),MATCH(H$10,'S grade sterling'!$12:$12,0))="na",#N/A,INDEX('S grade sterling'!$A:$AG,MATCH($B22,'S grade sterling'!$B:$B,0),MATCH(H$10,'S grade sterling'!$12:$12,0))),"")</f>
        <v>139.25639854285717</v>
      </c>
      <c r="I22" s="25">
        <f>IF(I$7="yes",IF(INDEX('S grade sterling'!$A:$AG,MATCH($B22,'S grade sterling'!$B:$B,0),MATCH(I$10,'S grade sterling'!$12:$12,0))="na",#N/A,INDEX('S grade sterling'!$A:$AG,MATCH($B22,'S grade sterling'!$B:$B,0),MATCH(I$10,'S grade sterling'!$12:$12,0))),"")</f>
        <v>162.82629658285717</v>
      </c>
      <c r="J22" s="25">
        <f>IF(J$7="yes",IF(INDEX('S grade sterling'!$A:$AG,MATCH($B22,'S grade sterling'!$B:$B,0),MATCH(J$10,'S grade sterling'!$12:$12,0))="na",#N/A,INDEX('S grade sterling'!$A:$AG,MATCH($B22,'S grade sterling'!$B:$B,0),MATCH(J$10,'S grade sterling'!$12:$12,0))),"")</f>
        <v>168.19514592185408</v>
      </c>
    </row>
    <row r="23" spans="2:26">
      <c r="B23" s="22">
        <f t="shared" si="0"/>
        <v>44738</v>
      </c>
      <c r="C23" s="23">
        <f>IF(C$7="yes",IF(INDEX('S grade sterling'!$A:$AG,MATCH($B23,'S grade sterling'!$B:$B,0),MATCH(C$10,'S grade sterling'!$12:$12,0))="na",#N/A,INDEX('S grade sterling'!$A:$AG,MATCH($B23,'S grade sterling'!$B:$B,0),MATCH(C$10,'S grade sterling'!$12:$12,0))),"")</f>
        <v>189.44</v>
      </c>
      <c r="D23" s="23">
        <f>IF(D$7="yes",IF(INDEX('S grade sterling'!$A:$AG,MATCH($B23,'S grade sterling'!$B:$B,0),MATCH(D$10,'S grade sterling'!$12:$12,0))="na",#N/A,INDEX('S grade sterling'!$A:$AG,MATCH($B23,'S grade sterling'!$B:$B,0),MATCH(D$10,'S grade sterling'!$12:$12,0))),"")</f>
        <v>147.95445882085716</v>
      </c>
      <c r="E23" s="23">
        <f>IF(E$7="yes",IF(INDEX('S grade sterling'!$A:$AG,MATCH($B23,'S grade sterling'!$B:$B,0),MATCH(E$10,'S grade sterling'!$12:$12,0))="na",#N/A,INDEX('S grade sterling'!$A:$AG,MATCH($B23,'S grade sterling'!$B:$B,0),MATCH(E$10,'S grade sterling'!$12:$12,0))),"")</f>
        <v>167.24977817142857</v>
      </c>
      <c r="F23" s="23">
        <f>IF(F$7="yes",IF(INDEX('S grade sterling'!$A:$AG,MATCH($B23,'S grade sterling'!$B:$B,0),MATCH(F$10,'S grade sterling'!$12:$12,0))="na",#N/A,INDEX('S grade sterling'!$A:$AG,MATCH($B23,'S grade sterling'!$B:$B,0),MATCH(F$10,'S grade sterling'!$12:$12,0))),"")</f>
        <v>189.19401968571427</v>
      </c>
      <c r="G23" s="23">
        <f>IF(G$7="yes",IF(INDEX('S grade sterling'!$A:$AG,MATCH($B23,'S grade sterling'!$B:$B,0),MATCH(G$10,'S grade sterling'!$12:$12,0))="na",#N/A,INDEX('S grade sterling'!$A:$AG,MATCH($B23,'S grade sterling'!$B:$B,0),MATCH(G$10,'S grade sterling'!$12:$12,0))),"")</f>
        <v>162.99475714285714</v>
      </c>
      <c r="H23" s="23">
        <f>IF(H$7="yes",IF(INDEX('S grade sterling'!$A:$AG,MATCH($B23,'S grade sterling'!$B:$B,0),MATCH(H$10,'S grade sterling'!$12:$12,0))="na",#N/A,INDEX('S grade sterling'!$A:$AG,MATCH($B23,'S grade sterling'!$B:$B,0),MATCH(H$10,'S grade sterling'!$12:$12,0))),"")</f>
        <v>143.38391425714286</v>
      </c>
      <c r="I23" s="23">
        <f>IF(I$7="yes",IF(INDEX('S grade sterling'!$A:$AG,MATCH($B23,'S grade sterling'!$B:$B,0),MATCH(I$10,'S grade sterling'!$12:$12,0))="na",#N/A,INDEX('S grade sterling'!$A:$AG,MATCH($B23,'S grade sterling'!$B:$B,0),MATCH(I$10,'S grade sterling'!$12:$12,0))),"")</f>
        <v>164.86782426257142</v>
      </c>
      <c r="J23" s="23">
        <f>IF(J$7="yes",IF(INDEX('S grade sterling'!$A:$AG,MATCH($B23,'S grade sterling'!$B:$B,0),MATCH(J$10,'S grade sterling'!$12:$12,0))="na",#N/A,INDEX('S grade sterling'!$A:$AG,MATCH($B23,'S grade sterling'!$B:$B,0),MATCH(J$10,'S grade sterling'!$12:$12,0))),"")</f>
        <v>169.8304530857647</v>
      </c>
    </row>
    <row r="24" spans="2:26">
      <c r="B24" s="24">
        <f t="shared" si="0"/>
        <v>44745</v>
      </c>
      <c r="C24" s="25">
        <f>IF(C$7="yes",IF(INDEX('S grade sterling'!$A:$AG,MATCH($B24,'S grade sterling'!$B:$B,0),MATCH(C$10,'S grade sterling'!$12:$12,0))="na",#N/A,INDEX('S grade sterling'!$A:$AG,MATCH($B24,'S grade sterling'!$B:$B,0),MATCH(C$10,'S grade sterling'!$12:$12,0))),"")</f>
        <v>191.74</v>
      </c>
      <c r="D24" s="25">
        <f>IF(D$7="yes",IF(INDEX('S grade sterling'!$A:$AG,MATCH($B24,'S grade sterling'!$B:$B,0),MATCH(D$10,'S grade sterling'!$12:$12,0))="na",#N/A,INDEX('S grade sterling'!$A:$AG,MATCH($B24,'S grade sterling'!$B:$B,0),MATCH(D$10,'S grade sterling'!$12:$12,0))),"")</f>
        <v>148.43361625714286</v>
      </c>
      <c r="E24" s="25">
        <f>IF(E$7="yes",IF(INDEX('S grade sterling'!$A:$AG,MATCH($B24,'S grade sterling'!$B:$B,0),MATCH(E$10,'S grade sterling'!$12:$12,0))="na",#N/A,INDEX('S grade sterling'!$A:$AG,MATCH($B24,'S grade sterling'!$B:$B,0),MATCH(E$10,'S grade sterling'!$12:$12,0))),"")</f>
        <v>169.75629000000001</v>
      </c>
      <c r="F24" s="25">
        <f>IF(F$7="yes",IF(INDEX('S grade sterling'!$A:$AG,MATCH($B24,'S grade sterling'!$B:$B,0),MATCH(F$10,'S grade sterling'!$12:$12,0))="na",#N/A,INDEX('S grade sterling'!$A:$AG,MATCH($B24,'S grade sterling'!$B:$B,0),MATCH(F$10,'S grade sterling'!$12:$12,0))),"")</f>
        <v>191.26375714285714</v>
      </c>
      <c r="G24" s="25">
        <f>IF(G$7="yes",IF(INDEX('S grade sterling'!$A:$AG,MATCH($B24,'S grade sterling'!$B:$B,0),MATCH(G$10,'S grade sterling'!$12:$12,0))="na",#N/A,INDEX('S grade sterling'!$A:$AG,MATCH($B24,'S grade sterling'!$B:$B,0),MATCH(G$10,'S grade sterling'!$12:$12,0))),"")</f>
        <v>167.3665714285714</v>
      </c>
      <c r="H24" s="25">
        <f>IF(H$7="yes",IF(INDEX('S grade sterling'!$A:$AG,MATCH($B24,'S grade sterling'!$B:$B,0),MATCH(H$10,'S grade sterling'!$12:$12,0))="na",#N/A,INDEX('S grade sterling'!$A:$AG,MATCH($B24,'S grade sterling'!$B:$B,0),MATCH(H$10,'S grade sterling'!$12:$12,0))),"")</f>
        <v>146.58378428571427</v>
      </c>
      <c r="I24" s="25">
        <f>IF(I$7="yes",IF(INDEX('S grade sterling'!$A:$AG,MATCH($B24,'S grade sterling'!$B:$B,0),MATCH(I$10,'S grade sterling'!$12:$12,0))="na",#N/A,INDEX('S grade sterling'!$A:$AG,MATCH($B24,'S grade sterling'!$B:$B,0),MATCH(I$10,'S grade sterling'!$12:$12,0))),"")</f>
        <v>168.32556462857141</v>
      </c>
      <c r="J24" s="25">
        <f>IF(J$7="yes",IF(INDEX('S grade sterling'!$A:$AG,MATCH($B24,'S grade sterling'!$B:$B,0),MATCH(J$10,'S grade sterling'!$12:$12,0))="na",#N/A,INDEX('S grade sterling'!$A:$AG,MATCH($B24,'S grade sterling'!$B:$B,0),MATCH(J$10,'S grade sterling'!$12:$12,0))),"")</f>
        <v>172.54652211715634</v>
      </c>
    </row>
    <row r="25" spans="2:26">
      <c r="B25" s="22">
        <f t="shared" si="0"/>
        <v>44752</v>
      </c>
      <c r="C25" s="23">
        <f>IF(C$7="yes",IF(INDEX('S grade sterling'!$A:$AG,MATCH($B25,'S grade sterling'!$B:$B,0),MATCH(C$10,'S grade sterling'!$12:$12,0))="na",#N/A,INDEX('S grade sterling'!$A:$AG,MATCH($B25,'S grade sterling'!$B:$B,0),MATCH(C$10,'S grade sterling'!$12:$12,0))),"")</f>
        <v>192.85</v>
      </c>
      <c r="D25" s="23">
        <f>IF(D$7="yes",IF(INDEX('S grade sterling'!$A:$AG,MATCH($B25,'S grade sterling'!$B:$B,0),MATCH(D$10,'S grade sterling'!$12:$12,0))="na",#N/A,INDEX('S grade sterling'!$A:$AG,MATCH($B25,'S grade sterling'!$B:$B,0),MATCH(D$10,'S grade sterling'!$12:$12,0))),"")</f>
        <v>148.32742531542857</v>
      </c>
      <c r="E25" s="23">
        <f>IF(E$7="yes",IF(INDEX('S grade sterling'!$A:$AG,MATCH($B25,'S grade sterling'!$B:$B,0),MATCH(E$10,'S grade sterling'!$12:$12,0))="na",#N/A,INDEX('S grade sterling'!$A:$AG,MATCH($B25,'S grade sterling'!$B:$B,0),MATCH(E$10,'S grade sterling'!$12:$12,0))),"")</f>
        <v>168.34814245714287</v>
      </c>
      <c r="F25" s="23">
        <f>IF(F$7="yes",IF(INDEX('S grade sterling'!$A:$AG,MATCH($B25,'S grade sterling'!$B:$B,0),MATCH(F$10,'S grade sterling'!$12:$12,0))="na",#N/A,INDEX('S grade sterling'!$A:$AG,MATCH($B25,'S grade sterling'!$B:$B,0),MATCH(F$10,'S grade sterling'!$12:$12,0))),"")</f>
        <v>191.00200817142857</v>
      </c>
      <c r="G25" s="23">
        <f>IF(G$7="yes",IF(INDEX('S grade sterling'!$A:$AG,MATCH($B25,'S grade sterling'!$B:$B,0),MATCH(G$10,'S grade sterling'!$12:$12,0))="na",#N/A,INDEX('S grade sterling'!$A:$AG,MATCH($B25,'S grade sterling'!$B:$B,0),MATCH(G$10,'S grade sterling'!$12:$12,0))),"")</f>
        <v>170.11770857142858</v>
      </c>
      <c r="H25" s="23">
        <f>IF(H$7="yes",IF(INDEX('S grade sterling'!$A:$AG,MATCH($B25,'S grade sterling'!$B:$B,0),MATCH(H$10,'S grade sterling'!$12:$12,0))="na",#N/A,INDEX('S grade sterling'!$A:$AG,MATCH($B25,'S grade sterling'!$B:$B,0),MATCH(H$10,'S grade sterling'!$12:$12,0))),"")</f>
        <v>145.11296999999999</v>
      </c>
      <c r="I25" s="23">
        <f>IF(I$7="yes",IF(INDEX('S grade sterling'!$A:$AG,MATCH($B25,'S grade sterling'!$B:$B,0),MATCH(I$10,'S grade sterling'!$12:$12,0))="na",#N/A,INDEX('S grade sterling'!$A:$AG,MATCH($B25,'S grade sterling'!$B:$B,0),MATCH(I$10,'S grade sterling'!$12:$12,0))),"")</f>
        <v>165.47571777085716</v>
      </c>
      <c r="J25" s="23">
        <f>IF(J$7="yes",IF(INDEX('S grade sterling'!$A:$AG,MATCH($B25,'S grade sterling'!$B:$B,0),MATCH(J$10,'S grade sterling'!$12:$12,0))="na",#N/A,INDEX('S grade sterling'!$A:$AG,MATCH($B25,'S grade sterling'!$B:$B,0),MATCH(J$10,'S grade sterling'!$12:$12,0))),"")</f>
        <v>171.81092100627853</v>
      </c>
    </row>
    <row r="26" spans="2:26">
      <c r="B26" s="24">
        <f t="shared" si="0"/>
        <v>44759</v>
      </c>
      <c r="C26" s="25">
        <f>IF(C$7="yes",IF(INDEX('S grade sterling'!$A:$AG,MATCH($B26,'S grade sterling'!$B:$B,0),MATCH(C$10,'S grade sterling'!$12:$12,0))="na",#N/A,INDEX('S grade sterling'!$A:$AG,MATCH($B26,'S grade sterling'!$B:$B,0),MATCH(C$10,'S grade sterling'!$12:$12,0))),"")</f>
        <v>195.32</v>
      </c>
      <c r="D26" s="25">
        <f>IF(D$7="yes",IF(INDEX('S grade sterling'!$A:$AG,MATCH($B26,'S grade sterling'!$B:$B,0),MATCH(D$10,'S grade sterling'!$12:$12,0))="na",#N/A,INDEX('S grade sterling'!$A:$AG,MATCH($B26,'S grade sterling'!$B:$B,0),MATCH(D$10,'S grade sterling'!$12:$12,0))),"")</f>
        <v>147.94433974928572</v>
      </c>
      <c r="E26" s="25">
        <f>IF(E$7="yes",IF(INDEX('S grade sterling'!$A:$AG,MATCH($B26,'S grade sterling'!$B:$B,0),MATCH(E$10,'S grade sterling'!$12:$12,0))="na",#N/A,INDEX('S grade sterling'!$A:$AG,MATCH($B26,'S grade sterling'!$B:$B,0),MATCH(E$10,'S grade sterling'!$12:$12,0))),"")</f>
        <v>166.27888878571429</v>
      </c>
      <c r="F26" s="25">
        <f>IF(F$7="yes",IF(INDEX('S grade sterling'!$A:$AG,MATCH($B26,'S grade sterling'!$B:$B,0),MATCH(F$10,'S grade sterling'!$12:$12,0))="na",#N/A,INDEX('S grade sterling'!$A:$AG,MATCH($B26,'S grade sterling'!$B:$B,0),MATCH(F$10,'S grade sterling'!$12:$12,0))),"")</f>
        <v>190.13706785714285</v>
      </c>
      <c r="G26" s="25">
        <f>IF(G$7="yes",IF(INDEX('S grade sterling'!$A:$AG,MATCH($B26,'S grade sterling'!$B:$B,0),MATCH(G$10,'S grade sterling'!$12:$12,0))="na",#N/A,INDEX('S grade sterling'!$A:$AG,MATCH($B26,'S grade sterling'!$B:$B,0),MATCH(G$10,'S grade sterling'!$12:$12,0))),"")</f>
        <v>172.77488571428572</v>
      </c>
      <c r="H26" s="25">
        <f>IF(H$7="yes",IF(INDEX('S grade sterling'!$A:$AG,MATCH($B26,'S grade sterling'!$B:$B,0),MATCH(H$10,'S grade sterling'!$12:$12,0))="na",#N/A,INDEX('S grade sterling'!$A:$AG,MATCH($B26,'S grade sterling'!$B:$B,0),MATCH(H$10,'S grade sterling'!$12:$12,0))),"")</f>
        <v>143.80121492857143</v>
      </c>
      <c r="I26" s="25">
        <f>IF(I$7="yes",IF(INDEX('S grade sterling'!$A:$AG,MATCH($B26,'S grade sterling'!$B:$B,0),MATCH(I$10,'S grade sterling'!$12:$12,0))="na",#N/A,INDEX('S grade sterling'!$A:$AG,MATCH($B26,'S grade sterling'!$B:$B,0),MATCH(I$10,'S grade sterling'!$12:$12,0))),"")</f>
        <v>161.33811990928572</v>
      </c>
      <c r="J26" s="25">
        <f>IF(J$7="yes",IF(INDEX('S grade sterling'!$A:$AG,MATCH($B26,'S grade sterling'!$B:$B,0),MATCH(J$10,'S grade sterling'!$12:$12,0))="na",#N/A,INDEX('S grade sterling'!$A:$AG,MATCH($B26,'S grade sterling'!$B:$B,0),MATCH(J$10,'S grade sterling'!$12:$12,0))),"")</f>
        <v>170.85705718864887</v>
      </c>
    </row>
    <row r="27" spans="2:26">
      <c r="B27" s="22">
        <f t="shared" si="0"/>
        <v>44766</v>
      </c>
      <c r="C27" s="23">
        <f>IF(C$7="yes",IF(INDEX('S grade sterling'!$A:$AG,MATCH($B27,'S grade sterling'!$B:$B,0),MATCH(C$10,'S grade sterling'!$12:$12,0))="na",#N/A,INDEX('S grade sterling'!$A:$AG,MATCH($B27,'S grade sterling'!$B:$B,0),MATCH(C$10,'S grade sterling'!$12:$12,0))),"")</f>
        <v>195.64</v>
      </c>
      <c r="D27" s="23">
        <f>IF(D$7="yes",IF(INDEX('S grade sterling'!$A:$AG,MATCH($B27,'S grade sterling'!$B:$B,0),MATCH(D$10,'S grade sterling'!$12:$12,0))="na",#N/A,INDEX('S grade sterling'!$A:$AG,MATCH($B27,'S grade sterling'!$B:$B,0),MATCH(D$10,'S grade sterling'!$12:$12,0))),"")</f>
        <v>148.91577142799997</v>
      </c>
      <c r="E27" s="23">
        <f>IF(E$7="yes",IF(INDEX('S grade sterling'!$A:$AG,MATCH($B27,'S grade sterling'!$B:$B,0),MATCH(E$10,'S grade sterling'!$12:$12,0))="na",#N/A,INDEX('S grade sterling'!$A:$AG,MATCH($B27,'S grade sterling'!$B:$B,0),MATCH(E$10,'S grade sterling'!$12:$12,0))),"")</f>
        <v>166.90666302857142</v>
      </c>
      <c r="F27" s="23">
        <f>IF(F$7="yes",IF(INDEX('S grade sterling'!$A:$AG,MATCH($B27,'S grade sterling'!$B:$B,0),MATCH(F$10,'S grade sterling'!$12:$12,0))="na",#N/A,INDEX('S grade sterling'!$A:$AG,MATCH($B27,'S grade sterling'!$B:$B,0),MATCH(F$10,'S grade sterling'!$12:$12,0))),"")</f>
        <v>179.42274702857142</v>
      </c>
      <c r="G27" s="23">
        <f>IF(G$7="yes",IF(INDEX('S grade sterling'!$A:$AG,MATCH($B27,'S grade sterling'!$B:$B,0),MATCH(G$10,'S grade sterling'!$12:$12,0))="na",#N/A,INDEX('S grade sterling'!$A:$AG,MATCH($B27,'S grade sterling'!$B:$B,0),MATCH(G$10,'S grade sterling'!$12:$12,0))),"")</f>
        <v>174.54402857142856</v>
      </c>
      <c r="H27" s="23">
        <f>IF(H$7="yes",IF(INDEX('S grade sterling'!$A:$AG,MATCH($B27,'S grade sterling'!$B:$B,0),MATCH(H$10,'S grade sterling'!$12:$12,0))="na",#N/A,INDEX('S grade sterling'!$A:$AG,MATCH($B27,'S grade sterling'!$B:$B,0),MATCH(H$10,'S grade sterling'!$12:$12,0))),"")</f>
        <v>144.81194331428571</v>
      </c>
      <c r="I27" s="23">
        <f>IF(I$7="yes",IF(INDEX('S grade sterling'!$A:$AG,MATCH($B27,'S grade sterling'!$B:$B,0),MATCH(I$10,'S grade sterling'!$12:$12,0))="na",#N/A,INDEX('S grade sterling'!$A:$AG,MATCH($B27,'S grade sterling'!$B:$B,0),MATCH(I$10,'S grade sterling'!$12:$12,0))),"")</f>
        <v>165.00260053542854</v>
      </c>
      <c r="J27" s="23">
        <f>IF(J$7="yes",IF(INDEX('S grade sterling'!$A:$AG,MATCH($B27,'S grade sterling'!$B:$B,0),MATCH(J$10,'S grade sterling'!$12:$12,0))="na",#N/A,INDEX('S grade sterling'!$A:$AG,MATCH($B27,'S grade sterling'!$B:$B,0),MATCH(J$10,'S grade sterling'!$12:$12,0))),"")</f>
        <v>168.67372323964875</v>
      </c>
    </row>
    <row r="28" spans="2:26">
      <c r="B28" s="24">
        <f t="shared" si="0"/>
        <v>44773</v>
      </c>
      <c r="C28" s="25">
        <f>IF(C$7="yes",IF(INDEX('S grade sterling'!$A:$AG,MATCH($B28,'S grade sterling'!$B:$B,0),MATCH(C$10,'S grade sterling'!$12:$12,0))="na",#N/A,INDEX('S grade sterling'!$A:$AG,MATCH($B28,'S grade sterling'!$B:$B,0),MATCH(C$10,'S grade sterling'!$12:$12,0))),"")</f>
        <v>197.09</v>
      </c>
      <c r="D28" s="25">
        <f>IF(D$7="yes",IF(INDEX('S grade sterling'!$A:$AG,MATCH($B28,'S grade sterling'!$B:$B,0),MATCH(D$10,'S grade sterling'!$12:$12,0))="na",#N/A,INDEX('S grade sterling'!$A:$AG,MATCH($B28,'S grade sterling'!$B:$B,0),MATCH(D$10,'S grade sterling'!$12:$12,0))),"")</f>
        <v>147.6941341417143</v>
      </c>
      <c r="E28" s="25">
        <f>IF(E$7="yes",IF(INDEX('S grade sterling'!$A:$AG,MATCH($B28,'S grade sterling'!$B:$B,0),MATCH(E$10,'S grade sterling'!$12:$12,0))="na",#N/A,INDEX('S grade sterling'!$A:$AG,MATCH($B28,'S grade sterling'!$B:$B,0),MATCH(E$10,'S grade sterling'!$12:$12,0))),"")</f>
        <v>165.37852320000002</v>
      </c>
      <c r="F28" s="25">
        <f>IF(F$7="yes",IF(INDEX('S grade sterling'!$A:$AG,MATCH($B28,'S grade sterling'!$B:$B,0),MATCH(F$10,'S grade sterling'!$12:$12,0))="na",#N/A,INDEX('S grade sterling'!$A:$AG,MATCH($B28,'S grade sterling'!$B:$B,0),MATCH(F$10,'S grade sterling'!$12:$12,0))),"")</f>
        <v>179.69547702857145</v>
      </c>
      <c r="G28" s="25">
        <f>IF(G$7="yes",IF(INDEX('S grade sterling'!$A:$AG,MATCH($B28,'S grade sterling'!$B:$B,0),MATCH(G$10,'S grade sterling'!$12:$12,0))="na",#N/A,INDEX('S grade sterling'!$A:$AG,MATCH($B28,'S grade sterling'!$B:$B,0),MATCH(G$10,'S grade sterling'!$12:$12,0))),"")</f>
        <v>173.69213714285715</v>
      </c>
      <c r="H28" s="25">
        <f>IF(H$7="yes",IF(INDEX('S grade sterling'!$A:$AG,MATCH($B28,'S grade sterling'!$B:$B,0),MATCH(H$10,'S grade sterling'!$12:$12,0))="na",#N/A,INDEX('S grade sterling'!$A:$AG,MATCH($B28,'S grade sterling'!$B:$B,0),MATCH(H$10,'S grade sterling'!$12:$12,0))),"")</f>
        <v>143.20326491428571</v>
      </c>
      <c r="I28" s="25">
        <f>IF(I$7="yes",IF(INDEX('S grade sterling'!$A:$AG,MATCH($B28,'S grade sterling'!$B:$B,0),MATCH(I$10,'S grade sterling'!$12:$12,0))="na",#N/A,INDEX('S grade sterling'!$A:$AG,MATCH($B28,'S grade sterling'!$B:$B,0),MATCH(I$10,'S grade sterling'!$12:$12,0))),"")</f>
        <v>165.29538706057144</v>
      </c>
      <c r="J28" s="25">
        <f>IF(J$7="yes",IF(INDEX('S grade sterling'!$A:$AG,MATCH($B28,'S grade sterling'!$B:$B,0),MATCH(J$10,'S grade sterling'!$12:$12,0))="na",#N/A,INDEX('S grade sterling'!$A:$AG,MATCH($B28,'S grade sterling'!$B:$B,0),MATCH(J$10,'S grade sterling'!$12:$12,0))),"")</f>
        <v>167.8652906861883</v>
      </c>
    </row>
    <row r="29" spans="2:26">
      <c r="B29" s="22">
        <f t="shared" si="0"/>
        <v>44780</v>
      </c>
      <c r="C29" s="23">
        <f>IF(C$7="yes",IF(INDEX('S grade sterling'!$A:$AG,MATCH($B29,'S grade sterling'!$B:$B,0),MATCH(C$10,'S grade sterling'!$12:$12,0))="na",#N/A,INDEX('S grade sterling'!$A:$AG,MATCH($B29,'S grade sterling'!$B:$B,0),MATCH(C$10,'S grade sterling'!$12:$12,0))),"")</f>
        <v>197.98</v>
      </c>
      <c r="D29" s="23">
        <f>IF(D$7="yes",IF(INDEX('S grade sterling'!$A:$AG,MATCH($B29,'S grade sterling'!$B:$B,0),MATCH(D$10,'S grade sterling'!$12:$12,0))="na",#N/A,INDEX('S grade sterling'!$A:$AG,MATCH($B29,'S grade sterling'!$B:$B,0),MATCH(D$10,'S grade sterling'!$12:$12,0))),"")</f>
        <v>148.90940271171428</v>
      </c>
      <c r="E29" s="23">
        <f>IF(E$7="yes",IF(INDEX('S grade sterling'!$A:$AG,MATCH($B29,'S grade sterling'!$B:$B,0),MATCH(E$10,'S grade sterling'!$12:$12,0))="na",#N/A,INDEX('S grade sterling'!$A:$AG,MATCH($B29,'S grade sterling'!$B:$B,0),MATCH(E$10,'S grade sterling'!$12:$12,0))),"")</f>
        <v>165.33435629999997</v>
      </c>
      <c r="F29" s="23">
        <f>IF(F$7="yes",IF(INDEX('S grade sterling'!$A:$AG,MATCH($B29,'S grade sterling'!$B:$B,0),MATCH(F$10,'S grade sterling'!$12:$12,0))="na",#N/A,INDEX('S grade sterling'!$A:$AG,MATCH($B29,'S grade sterling'!$B:$B,0),MATCH(F$10,'S grade sterling'!$12:$12,0))),"")</f>
        <v>179.45717318571428</v>
      </c>
      <c r="G29" s="23">
        <f>IF(G$7="yes",IF(INDEX('S grade sterling'!$A:$AG,MATCH($B29,'S grade sterling'!$B:$B,0),MATCH(G$10,'S grade sterling'!$12:$12,0))="na",#N/A,INDEX('S grade sterling'!$A:$AG,MATCH($B29,'S grade sterling'!$B:$B,0),MATCH(G$10,'S grade sterling'!$12:$12,0))),"")</f>
        <v>174.6460114285714</v>
      </c>
      <c r="H29" s="23">
        <f>IF(H$7="yes",IF(INDEX('S grade sterling'!$A:$AG,MATCH($B29,'S grade sterling'!$B:$B,0),MATCH(H$10,'S grade sterling'!$12:$12,0))="na",#N/A,INDEX('S grade sterling'!$A:$AG,MATCH($B29,'S grade sterling'!$B:$B,0),MATCH(H$10,'S grade sterling'!$12:$12,0))),"")</f>
        <v>143.3356760142857</v>
      </c>
      <c r="I29" s="23">
        <f>IF(I$7="yes",IF(INDEX('S grade sterling'!$A:$AG,MATCH($B29,'S grade sterling'!$B:$B,0),MATCH(I$10,'S grade sterling'!$12:$12,0))="na",#N/A,INDEX('S grade sterling'!$A:$AG,MATCH($B29,'S grade sterling'!$B:$B,0),MATCH(I$10,'S grade sterling'!$12:$12,0))),"")</f>
        <v>166.6793824812857</v>
      </c>
      <c r="J29" s="23">
        <f>IF(J$7="yes",IF(INDEX('S grade sterling'!$A:$AG,MATCH($B29,'S grade sterling'!$B:$B,0),MATCH(J$10,'S grade sterling'!$12:$12,0))="na",#N/A,INDEX('S grade sterling'!$A:$AG,MATCH($B29,'S grade sterling'!$B:$B,0),MATCH(J$10,'S grade sterling'!$12:$12,0))),"")</f>
        <v>168.13093486266609</v>
      </c>
    </row>
    <row r="30" spans="2:26">
      <c r="B30" s="24">
        <f t="shared" si="0"/>
        <v>44787</v>
      </c>
      <c r="C30" s="25">
        <f>IF(C$7="yes",IF(INDEX('S grade sterling'!$A:$AG,MATCH($B30,'S grade sterling'!$B:$B,0),MATCH(C$10,'S grade sterling'!$12:$12,0))="na",#N/A,INDEX('S grade sterling'!$A:$AG,MATCH($B30,'S grade sterling'!$B:$B,0),MATCH(C$10,'S grade sterling'!$12:$12,0))),"")</f>
        <v>199.85</v>
      </c>
      <c r="D30" s="25">
        <f>IF(D$7="yes",IF(INDEX('S grade sterling'!$A:$AG,MATCH($B30,'S grade sterling'!$B:$B,0),MATCH(D$10,'S grade sterling'!$12:$12,0))="na",#N/A,INDEX('S grade sterling'!$A:$AG,MATCH($B30,'S grade sterling'!$B:$B,0),MATCH(D$10,'S grade sterling'!$12:$12,0))),"")</f>
        <v>150.61498535457144</v>
      </c>
      <c r="E30" s="25">
        <f>IF(E$7="yes",IF(INDEX('S grade sterling'!$A:$AG,MATCH($B30,'S grade sterling'!$B:$B,0),MATCH(E$10,'S grade sterling'!$12:$12,0))="na",#N/A,INDEX('S grade sterling'!$A:$AG,MATCH($B30,'S grade sterling'!$B:$B,0),MATCH(E$10,'S grade sterling'!$12:$12,0))),"")</f>
        <v>170.73439854285715</v>
      </c>
      <c r="F30" s="25">
        <f>IF(F$7="yes",IF(INDEX('S grade sterling'!$A:$AG,MATCH($B30,'S grade sterling'!$B:$B,0),MATCH(F$10,'S grade sterling'!$12:$12,0))="na",#N/A,INDEX('S grade sterling'!$A:$AG,MATCH($B30,'S grade sterling'!$B:$B,0),MATCH(F$10,'S grade sterling'!$12:$12,0))),"")</f>
        <v>181.08680354285715</v>
      </c>
      <c r="G30" s="25">
        <f>IF(G$7="yes",IF(INDEX('S grade sterling'!$A:$AG,MATCH($B30,'S grade sterling'!$B:$B,0),MATCH(G$10,'S grade sterling'!$12:$12,0))="na",#N/A,INDEX('S grade sterling'!$A:$AG,MATCH($B30,'S grade sterling'!$B:$B,0),MATCH(G$10,'S grade sterling'!$12:$12,0))),"")</f>
        <v>177.46980000000002</v>
      </c>
      <c r="H30" s="25">
        <f>IF(H$7="yes",IF(INDEX('S grade sterling'!$A:$AG,MATCH($B30,'S grade sterling'!$B:$B,0),MATCH(H$10,'S grade sterling'!$12:$12,0))="na",#N/A,INDEX('S grade sterling'!$A:$AG,MATCH($B30,'S grade sterling'!$B:$B,0),MATCH(H$10,'S grade sterling'!$12:$12,0))),"")</f>
        <v>147.68867737142858</v>
      </c>
      <c r="I30" s="25">
        <f>IF(I$7="yes",IF(INDEX('S grade sterling'!$A:$AG,MATCH($B30,'S grade sterling'!$B:$B,0),MATCH(I$10,'S grade sterling'!$12:$12,0))="na",#N/A,INDEX('S grade sterling'!$A:$AG,MATCH($B30,'S grade sterling'!$B:$B,0),MATCH(I$10,'S grade sterling'!$12:$12,0))),"")</f>
        <v>171.35706401257147</v>
      </c>
      <c r="J30" s="25">
        <f>IF(J$7="yes",IF(INDEX('S grade sterling'!$A:$AG,MATCH($B30,'S grade sterling'!$B:$B,0),MATCH(J$10,'S grade sterling'!$12:$12,0))="na",#N/A,INDEX('S grade sterling'!$A:$AG,MATCH($B30,'S grade sterling'!$B:$B,0),MATCH(J$10,'S grade sterling'!$12:$12,0))),"")</f>
        <v>171.12712904251791</v>
      </c>
      <c r="Y30" s="145" t="s">
        <v>74</v>
      </c>
      <c r="Z30" s="146"/>
    </row>
    <row r="31" spans="2:26">
      <c r="B31" s="22">
        <f t="shared" si="0"/>
        <v>44794</v>
      </c>
      <c r="C31" s="23">
        <f>IF(C$7="yes",IF(INDEX('S grade sterling'!$A:$AG,MATCH($B31,'S grade sterling'!$B:$B,0),MATCH(C$10,'S grade sterling'!$12:$12,0))="na",#N/A,INDEX('S grade sterling'!$A:$AG,MATCH($B31,'S grade sterling'!$B:$B,0),MATCH(C$10,'S grade sterling'!$12:$12,0))),"")</f>
        <v>199.99</v>
      </c>
      <c r="D31" s="23">
        <f>IF(D$7="yes",IF(INDEX('S grade sterling'!$A:$AG,MATCH($B31,'S grade sterling'!$B:$B,0),MATCH(D$10,'S grade sterling'!$12:$12,0))="na",#N/A,INDEX('S grade sterling'!$A:$AG,MATCH($B31,'S grade sterling'!$B:$B,0),MATCH(D$10,'S grade sterling'!$12:$12,0))),"")</f>
        <v>153.55838905285717</v>
      </c>
      <c r="E31" s="23">
        <f>IF(E$7="yes",IF(INDEX('S grade sterling'!$A:$AG,MATCH($B31,'S grade sterling'!$B:$B,0),MATCH(E$10,'S grade sterling'!$12:$12,0))="na",#N/A,INDEX('S grade sterling'!$A:$AG,MATCH($B31,'S grade sterling'!$B:$B,0),MATCH(E$10,'S grade sterling'!$12:$12,0))),"")</f>
        <v>176.91775487142857</v>
      </c>
      <c r="F31" s="23">
        <f>IF(F$7="yes",IF(INDEX('S grade sterling'!$A:$AG,MATCH($B31,'S grade sterling'!$B:$B,0),MATCH(F$10,'S grade sterling'!$12:$12,0))="na",#N/A,INDEX('S grade sterling'!$A:$AG,MATCH($B31,'S grade sterling'!$B:$B,0),MATCH(F$10,'S grade sterling'!$12:$12,0))),"")</f>
        <v>180.84888480000001</v>
      </c>
      <c r="G31" s="23">
        <f>IF(G$7="yes",IF(INDEX('S grade sterling'!$A:$AG,MATCH($B31,'S grade sterling'!$B:$B,0),MATCH(G$10,'S grade sterling'!$12:$12,0))="na",#N/A,INDEX('S grade sterling'!$A:$AG,MATCH($B31,'S grade sterling'!$B:$B,0),MATCH(G$10,'S grade sterling'!$12:$12,0))),"")</f>
        <v>181.76192142857144</v>
      </c>
      <c r="H31" s="23">
        <f>IF(H$7="yes",IF(INDEX('S grade sterling'!$A:$AG,MATCH($B31,'S grade sterling'!$B:$B,0),MATCH(H$10,'S grade sterling'!$12:$12,0))="na",#N/A,INDEX('S grade sterling'!$A:$AG,MATCH($B31,'S grade sterling'!$B:$B,0),MATCH(H$10,'S grade sterling'!$12:$12,0))),"")</f>
        <v>152.07977695714288</v>
      </c>
      <c r="I31" s="23">
        <f>IF(I$7="yes",IF(INDEX('S grade sterling'!$A:$AG,MATCH($B31,'S grade sterling'!$B:$B,0),MATCH(I$10,'S grade sterling'!$12:$12,0))="na",#N/A,INDEX('S grade sterling'!$A:$AG,MATCH($B31,'S grade sterling'!$B:$B,0),MATCH(I$10,'S grade sterling'!$12:$12,0))),"")</f>
        <v>176.53140511285716</v>
      </c>
      <c r="J31" s="23">
        <f>IF(J$7="yes",IF(INDEX('S grade sterling'!$A:$AG,MATCH($B31,'S grade sterling'!$B:$B,0),MATCH(J$10,'S grade sterling'!$12:$12,0))="na",#N/A,INDEX('S grade sterling'!$A:$AG,MATCH($B31,'S grade sterling'!$B:$B,0),MATCH(J$10,'S grade sterling'!$12:$12,0))),"")</f>
        <v>174.7814372467069</v>
      </c>
    </row>
    <row r="32" spans="2:26">
      <c r="B32" s="24">
        <f t="shared" si="0"/>
        <v>44801</v>
      </c>
      <c r="C32" s="25">
        <f>IF(C$7="yes",IF(INDEX('S grade sterling'!$A:$AG,MATCH($B32,'S grade sterling'!$B:$B,0),MATCH(C$10,'S grade sterling'!$12:$12,0))="na",#N/A,INDEX('S grade sterling'!$A:$AG,MATCH($B32,'S grade sterling'!$B:$B,0),MATCH(C$10,'S grade sterling'!$12:$12,0))),"")</f>
        <v>200.39</v>
      </c>
      <c r="D32" s="25">
        <f>IF(D$7="yes",IF(INDEX('S grade sterling'!$A:$AG,MATCH($B32,'S grade sterling'!$B:$B,0),MATCH(D$10,'S grade sterling'!$12:$12,0))="na",#N/A,INDEX('S grade sterling'!$A:$AG,MATCH($B32,'S grade sterling'!$B:$B,0),MATCH(D$10,'S grade sterling'!$12:$12,0))),"")</f>
        <v>156.95039533642858</v>
      </c>
      <c r="E32" s="25">
        <f>IF(E$7="yes",IF(INDEX('S grade sterling'!$A:$AG,MATCH($B32,'S grade sterling'!$B:$B,0),MATCH(E$10,'S grade sterling'!$12:$12,0))="na",#N/A,INDEX('S grade sterling'!$A:$AG,MATCH($B32,'S grade sterling'!$B:$B,0),MATCH(E$10,'S grade sterling'!$12:$12,0))),"")</f>
        <v>181.98002364285716</v>
      </c>
      <c r="F32" s="25">
        <f>IF(F$7="yes",IF(INDEX('S grade sterling'!$A:$AG,MATCH($B32,'S grade sterling'!$B:$B,0),MATCH(F$10,'S grade sterling'!$12:$12,0))="na",#N/A,INDEX('S grade sterling'!$A:$AG,MATCH($B32,'S grade sterling'!$B:$B,0),MATCH(F$10,'S grade sterling'!$12:$12,0))),"")</f>
        <v>182.04764592857146</v>
      </c>
      <c r="G32" s="25">
        <f>IF(G$7="yes",IF(INDEX('S grade sterling'!$A:$AG,MATCH($B32,'S grade sterling'!$B:$B,0),MATCH(G$10,'S grade sterling'!$12:$12,0))="na",#N/A,INDEX('S grade sterling'!$A:$AG,MATCH($B32,'S grade sterling'!$B:$B,0),MATCH(G$10,'S grade sterling'!$12:$12,0))),"")</f>
        <v>185.11600714285717</v>
      </c>
      <c r="H32" s="25">
        <f>IF(H$7="yes",IF(INDEX('S grade sterling'!$A:$AG,MATCH($B32,'S grade sterling'!$B:$B,0),MATCH(H$10,'S grade sterling'!$12:$12,0))="na",#N/A,INDEX('S grade sterling'!$A:$AG,MATCH($B32,'S grade sterling'!$B:$B,0),MATCH(H$10,'S grade sterling'!$12:$12,0))),"")</f>
        <v>155.57352107142862</v>
      </c>
      <c r="I32" s="25">
        <f>IF(I$7="yes",IF(INDEX('S grade sterling'!$A:$AG,MATCH($B32,'S grade sterling'!$B:$B,0),MATCH(I$10,'S grade sterling'!$12:$12,0))="na",#N/A,INDEX('S grade sterling'!$A:$AG,MATCH($B32,'S grade sterling'!$B:$B,0),MATCH(I$10,'S grade sterling'!$12:$12,0))),"")</f>
        <v>178.04804131214289</v>
      </c>
      <c r="J32" s="25">
        <f>IF(J$7="yes",IF(INDEX('S grade sterling'!$A:$AG,MATCH($B32,'S grade sterling'!$B:$B,0),MATCH(J$10,'S grade sterling'!$12:$12,0))="na",#N/A,INDEX('S grade sterling'!$A:$AG,MATCH($B32,'S grade sterling'!$B:$B,0),MATCH(J$10,'S grade sterling'!$12:$12,0))),"")</f>
        <v>178.04625835324543</v>
      </c>
    </row>
    <row r="33" spans="2:25">
      <c r="B33" s="22">
        <f t="shared" si="0"/>
        <v>44808</v>
      </c>
      <c r="C33" s="23">
        <f>IF(C$7="yes",IF(INDEX('S grade sterling'!$A:$AG,MATCH($B33,'S grade sterling'!$B:$B,0),MATCH(C$10,'S grade sterling'!$12:$12,0))="na",#N/A,INDEX('S grade sterling'!$A:$AG,MATCH($B33,'S grade sterling'!$B:$B,0),MATCH(C$10,'S grade sterling'!$12:$12,0))),"")</f>
        <v>201.89</v>
      </c>
      <c r="D33" s="23">
        <f>IF(D$7="yes",IF(INDEX('S grade sterling'!$A:$AG,MATCH($B33,'S grade sterling'!$B:$B,0),MATCH(D$10,'S grade sterling'!$12:$12,0))="na",#N/A,INDEX('S grade sterling'!$A:$AG,MATCH($B33,'S grade sterling'!$B:$B,0),MATCH(D$10,'S grade sterling'!$12:$12,0))),"")</f>
        <v>162.80251863042855</v>
      </c>
      <c r="E33" s="23">
        <f>IF(E$7="yes",IF(INDEX('S grade sterling'!$A:$AG,MATCH($B33,'S grade sterling'!$B:$B,0),MATCH(E$10,'S grade sterling'!$12:$12,0))="na",#N/A,INDEX('S grade sterling'!$A:$AG,MATCH($B33,'S grade sterling'!$B:$B,0),MATCH(E$10,'S grade sterling'!$12:$12,0))),"")</f>
        <v>186.58733759999998</v>
      </c>
      <c r="F33" s="23">
        <f>IF(F$7="yes",IF(INDEX('S grade sterling'!$A:$AG,MATCH($B33,'S grade sterling'!$B:$B,0),MATCH(F$10,'S grade sterling'!$12:$12,0))="na",#N/A,INDEX('S grade sterling'!$A:$AG,MATCH($B33,'S grade sterling'!$B:$B,0),MATCH(F$10,'S grade sterling'!$12:$12,0))),"")</f>
        <v>186.67321174285712</v>
      </c>
      <c r="G33" s="23">
        <f>IF(G$7="yes",IF(INDEX('S grade sterling'!$A:$AG,MATCH($B33,'S grade sterling'!$B:$B,0),MATCH(G$10,'S grade sterling'!$12:$12,0))="na",#N/A,INDEX('S grade sterling'!$A:$AG,MATCH($B33,'S grade sterling'!$B:$B,0),MATCH(G$10,'S grade sterling'!$12:$12,0))),"")</f>
        <v>189.78185571428568</v>
      </c>
      <c r="H33" s="23">
        <f>IF(H$7="yes",IF(INDEX('S grade sterling'!$A:$AG,MATCH($B33,'S grade sterling'!$B:$B,0),MATCH(H$10,'S grade sterling'!$12:$12,0))="na",#N/A,INDEX('S grade sterling'!$A:$AG,MATCH($B33,'S grade sterling'!$B:$B,0),MATCH(H$10,'S grade sterling'!$12:$12,0))),"")</f>
        <v>158.72117824285712</v>
      </c>
      <c r="I33" s="23">
        <f>IF(I$7="yes",IF(INDEX('S grade sterling'!$A:$AG,MATCH($B33,'S grade sterling'!$B:$B,0),MATCH(I$10,'S grade sterling'!$12:$12,0))="na",#N/A,INDEX('S grade sterling'!$A:$AG,MATCH($B33,'S grade sterling'!$B:$B,0),MATCH(I$10,'S grade sterling'!$12:$12,0))),"")</f>
        <v>184.40896821814283</v>
      </c>
      <c r="J33" s="23">
        <f>IF(J$7="yes",IF(INDEX('S grade sterling'!$A:$AG,MATCH($B33,'S grade sterling'!$B:$B,0),MATCH(J$10,'S grade sterling'!$12:$12,0))="na",#N/A,INDEX('S grade sterling'!$A:$AG,MATCH($B33,'S grade sterling'!$B:$B,0),MATCH(J$10,'S grade sterling'!$12:$12,0))),"")</f>
        <v>183.01510107382546</v>
      </c>
    </row>
    <row r="34" spans="2:25">
      <c r="B34" s="24">
        <f t="shared" si="0"/>
        <v>44815</v>
      </c>
      <c r="C34" s="25">
        <f>IF(C$7="yes",IF(INDEX('S grade sterling'!$A:$AG,MATCH($B34,'S grade sterling'!$B:$B,0),MATCH(C$10,'S grade sterling'!$12:$12,0))="na",#N/A,INDEX('S grade sterling'!$A:$AG,MATCH($B34,'S grade sterling'!$B:$B,0),MATCH(C$10,'S grade sterling'!$12:$12,0))),"")</f>
        <v>202.3</v>
      </c>
      <c r="D34" s="25">
        <f>IF(D$7="yes",IF(INDEX('S grade sterling'!$A:$AG,MATCH($B34,'S grade sterling'!$B:$B,0),MATCH(D$10,'S grade sterling'!$12:$12,0))="na",#N/A,INDEX('S grade sterling'!$A:$AG,MATCH($B34,'S grade sterling'!$B:$B,0),MATCH(D$10,'S grade sterling'!$12:$12,0))),"")</f>
        <v>164.114142585</v>
      </c>
      <c r="E34" s="25">
        <f>IF(E$7="yes",IF(INDEX('S grade sterling'!$A:$AG,MATCH($B34,'S grade sterling'!$B:$B,0),MATCH(E$10,'S grade sterling'!$12:$12,0))="na",#N/A,INDEX('S grade sterling'!$A:$AG,MATCH($B34,'S grade sterling'!$B:$B,0),MATCH(E$10,'S grade sterling'!$12:$12,0))),"")</f>
        <v>190.09871100000001</v>
      </c>
      <c r="F34" s="25">
        <f>IF(F$7="yes",IF(INDEX('S grade sterling'!$A:$AG,MATCH($B34,'S grade sterling'!$B:$B,0),MATCH(F$10,'S grade sterling'!$12:$12,0))="na",#N/A,INDEX('S grade sterling'!$A:$AG,MATCH($B34,'S grade sterling'!$B:$B,0),MATCH(F$10,'S grade sterling'!$12:$12,0))),"")</f>
        <v>187.624954</v>
      </c>
      <c r="G34" s="25">
        <f>IF(G$7="yes",IF(INDEX('S grade sterling'!$A:$AG,MATCH($B34,'S grade sterling'!$B:$B,0),MATCH(G$10,'S grade sterling'!$12:$12,0))="na",#N/A,INDEX('S grade sterling'!$A:$AG,MATCH($B34,'S grade sterling'!$B:$B,0),MATCH(G$10,'S grade sterling'!$12:$12,0))),"")</f>
        <v>192.0189</v>
      </c>
      <c r="H34" s="25">
        <f>IF(H$7="yes",IF(INDEX('S grade sterling'!$A:$AG,MATCH($B34,'S grade sterling'!$B:$B,0),MATCH(H$10,'S grade sterling'!$12:$12,0))="na",#N/A,INDEX('S grade sterling'!$A:$AG,MATCH($B34,'S grade sterling'!$B:$B,0),MATCH(H$10,'S grade sterling'!$12:$12,0))),"")</f>
        <v>159.87735800000002</v>
      </c>
      <c r="I34" s="25">
        <f>IF(I$7="yes",IF(INDEX('S grade sterling'!$A:$AG,MATCH($B34,'S grade sterling'!$B:$B,0),MATCH(I$10,'S grade sterling'!$12:$12,0))="na",#N/A,INDEX('S grade sterling'!$A:$AG,MATCH($B34,'S grade sterling'!$B:$B,0),MATCH(I$10,'S grade sterling'!$12:$12,0))),"")</f>
        <v>188.29831757500003</v>
      </c>
      <c r="J34" s="25">
        <f>IF(J$7="yes",IF(INDEX('S grade sterling'!$A:$AG,MATCH($B34,'S grade sterling'!$B:$B,0),MATCH(J$10,'S grade sterling'!$12:$12,0))="na",#N/A,INDEX('S grade sterling'!$A:$AG,MATCH($B34,'S grade sterling'!$B:$B,0),MATCH(J$10,'S grade sterling'!$12:$12,0))),"")</f>
        <v>184.8850694736754</v>
      </c>
    </row>
    <row r="35" spans="2:25">
      <c r="B35" s="22">
        <f t="shared" si="0"/>
        <v>44822</v>
      </c>
      <c r="C35" s="23">
        <f>IF(C$7="yes",IF(INDEX('S grade sterling'!$A:$AG,MATCH($B35,'S grade sterling'!$B:$B,0),MATCH(C$10,'S grade sterling'!$12:$12,0))="na",#N/A,INDEX('S grade sterling'!$A:$AG,MATCH($B35,'S grade sterling'!$B:$B,0),MATCH(C$10,'S grade sterling'!$12:$12,0))),"")</f>
        <v>202.8</v>
      </c>
      <c r="D35" s="23">
        <f>IF(D$7="yes",IF(INDEX('S grade sterling'!$A:$AG,MATCH($B35,'S grade sterling'!$B:$B,0),MATCH(D$10,'S grade sterling'!$12:$12,0))="na",#N/A,INDEX('S grade sterling'!$A:$AG,MATCH($B35,'S grade sterling'!$B:$B,0),MATCH(D$10,'S grade sterling'!$12:$12,0))),"")</f>
        <v>165.21452824957143</v>
      </c>
      <c r="E35" s="23">
        <f>IF(E$7="yes",IF(INDEX('S grade sterling'!$A:$AG,MATCH($B35,'S grade sterling'!$B:$B,0),MATCH(E$10,'S grade sterling'!$12:$12,0))="na",#N/A,INDEX('S grade sterling'!$A:$AG,MATCH($B35,'S grade sterling'!$B:$B,0),MATCH(E$10,'S grade sterling'!$12:$12,0))),"")</f>
        <v>192.8679143285714</v>
      </c>
      <c r="F35" s="23">
        <f>IF(F$7="yes",IF(INDEX('S grade sterling'!$A:$AG,MATCH($B35,'S grade sterling'!$B:$B,0),MATCH(F$10,'S grade sterling'!$12:$12,0))="na",#N/A,INDEX('S grade sterling'!$A:$AG,MATCH($B35,'S grade sterling'!$B:$B,0),MATCH(F$10,'S grade sterling'!$12:$12,0))),"")</f>
        <v>188.61596851428573</v>
      </c>
      <c r="G35" s="23">
        <f>IF(G$7="yes",IF(INDEX('S grade sterling'!$A:$AG,MATCH($B35,'S grade sterling'!$B:$B,0),MATCH(G$10,'S grade sterling'!$12:$12,0))="na",#N/A,INDEX('S grade sterling'!$A:$AG,MATCH($B35,'S grade sterling'!$B:$B,0),MATCH(G$10,'S grade sterling'!$12:$12,0))),"")</f>
        <v>193.03312285714284</v>
      </c>
      <c r="H35" s="23">
        <f>IF(H$7="yes",IF(INDEX('S grade sterling'!$A:$AG,MATCH($B35,'S grade sterling'!$B:$B,0),MATCH(H$10,'S grade sterling'!$12:$12,0))="na",#N/A,INDEX('S grade sterling'!$A:$AG,MATCH($B35,'S grade sterling'!$B:$B,0),MATCH(H$10,'S grade sterling'!$12:$12,0))),"")</f>
        <v>161.51307464285713</v>
      </c>
      <c r="I35" s="23">
        <f>IF(I$7="yes",IF(INDEX('S grade sterling'!$A:$AG,MATCH($B35,'S grade sterling'!$B:$B,0),MATCH(I$10,'S grade sterling'!$12:$12,0))="na",#N/A,INDEX('S grade sterling'!$A:$AG,MATCH($B35,'S grade sterling'!$B:$B,0),MATCH(I$10,'S grade sterling'!$12:$12,0))),"")</f>
        <v>191.53824652914284</v>
      </c>
      <c r="J35" s="23">
        <f>IF(J$7="yes",IF(INDEX('S grade sterling'!$A:$AG,MATCH($B35,'S grade sterling'!$B:$B,0),MATCH(J$10,'S grade sterling'!$12:$12,0))="na",#N/A,INDEX('S grade sterling'!$A:$AG,MATCH($B35,'S grade sterling'!$B:$B,0),MATCH(J$10,'S grade sterling'!$12:$12,0))),"")</f>
        <v>186.72401556684454</v>
      </c>
    </row>
    <row r="36" spans="2:25">
      <c r="B36" s="24">
        <f t="shared" si="0"/>
        <v>44829</v>
      </c>
      <c r="C36" s="25">
        <f>IF(C$7="yes",IF(INDEX('S grade sterling'!$A:$AG,MATCH($B36,'S grade sterling'!$B:$B,0),MATCH(C$10,'S grade sterling'!$12:$12,0))="na",#N/A,INDEX('S grade sterling'!$A:$AG,MATCH($B36,'S grade sterling'!$B:$B,0),MATCH(C$10,'S grade sterling'!$12:$12,0))),"")</f>
        <v>202.8</v>
      </c>
      <c r="D36" s="25">
        <f>IF(D$7="yes",IF(INDEX('S grade sterling'!$A:$AG,MATCH($B36,'S grade sterling'!$B:$B,0),MATCH(D$10,'S grade sterling'!$12:$12,0))="na",#N/A,INDEX('S grade sterling'!$A:$AG,MATCH($B36,'S grade sterling'!$B:$B,0),MATCH(D$10,'S grade sterling'!$12:$12,0))),"")</f>
        <v>165.83817585242858</v>
      </c>
      <c r="E36" s="25">
        <f>IF(E$7="yes",IF(INDEX('S grade sterling'!$A:$AG,MATCH($B36,'S grade sterling'!$B:$B,0),MATCH(E$10,'S grade sterling'!$12:$12,0))="na",#N/A,INDEX('S grade sterling'!$A:$AG,MATCH($B36,'S grade sterling'!$B:$B,0),MATCH(E$10,'S grade sterling'!$12:$12,0))),"")</f>
        <v>194.80942750000003</v>
      </c>
      <c r="F36" s="25">
        <f>IF(F$7="yes",IF(INDEX('S grade sterling'!$A:$AG,MATCH($B36,'S grade sterling'!$B:$B,0),MATCH(F$10,'S grade sterling'!$12:$12,0))="na",#N/A,INDEX('S grade sterling'!$A:$AG,MATCH($B36,'S grade sterling'!$B:$B,0),MATCH(F$10,'S grade sterling'!$12:$12,0))),"")</f>
        <v>190.69848840000003</v>
      </c>
      <c r="G36" s="25">
        <f>IF(G$7="yes",IF(INDEX('S grade sterling'!$A:$AG,MATCH($B36,'S grade sterling'!$B:$B,0),MATCH(G$10,'S grade sterling'!$12:$12,0))="na",#N/A,INDEX('S grade sterling'!$A:$AG,MATCH($B36,'S grade sterling'!$B:$B,0),MATCH(G$10,'S grade sterling'!$12:$12,0))),"")</f>
        <v>195.46682714285717</v>
      </c>
      <c r="H36" s="25">
        <f>IF(H$7="yes",IF(INDEX('S grade sterling'!$A:$AG,MATCH($B36,'S grade sterling'!$B:$B,0),MATCH(H$10,'S grade sterling'!$12:$12,0))="na",#N/A,INDEX('S grade sterling'!$A:$AG,MATCH($B36,'S grade sterling'!$B:$B,0),MATCH(H$10,'S grade sterling'!$12:$12,0))),"")</f>
        <v>162.87733551428573</v>
      </c>
      <c r="I36" s="25">
        <f>IF(I$7="yes",IF(INDEX('S grade sterling'!$A:$AG,MATCH($B36,'S grade sterling'!$B:$B,0),MATCH(I$10,'S grade sterling'!$12:$12,0))="na",#N/A,INDEX('S grade sterling'!$A:$AG,MATCH($B36,'S grade sterling'!$B:$B,0),MATCH(I$10,'S grade sterling'!$12:$12,0))),"")</f>
        <v>191.84797358885717</v>
      </c>
      <c r="J36" s="25">
        <f>IF(J$7="yes",IF(INDEX('S grade sterling'!$A:$AG,MATCH($B36,'S grade sterling'!$B:$B,0),MATCH(J$10,'S grade sterling'!$12:$12,0))="na",#N/A,INDEX('S grade sterling'!$A:$AG,MATCH($B36,'S grade sterling'!$B:$B,0),MATCH(J$10,'S grade sterling'!$12:$12,0))),"")</f>
        <v>188.53462538008941</v>
      </c>
    </row>
    <row r="37" spans="2:25">
      <c r="B37" s="22">
        <f t="shared" si="0"/>
        <v>44836</v>
      </c>
      <c r="C37" s="23">
        <f>IF(C$7="yes",IF(INDEX('S grade sterling'!$A:$AG,MATCH($B37,'S grade sterling'!$B:$B,0),MATCH(C$10,'S grade sterling'!$12:$12,0))="na",#N/A,INDEX('S grade sterling'!$A:$AG,MATCH($B37,'S grade sterling'!$B:$B,0),MATCH(C$10,'S grade sterling'!$12:$12,0))),"")</f>
        <v>203.66</v>
      </c>
      <c r="D37" s="23">
        <f>IF(D$7="yes",IF(INDEX('S grade sterling'!$A:$AG,MATCH($B37,'S grade sterling'!$B:$B,0),MATCH(D$10,'S grade sterling'!$12:$12,0))="na",#N/A,INDEX('S grade sterling'!$A:$AG,MATCH($B37,'S grade sterling'!$B:$B,0),MATCH(D$10,'S grade sterling'!$12:$12,0))),"")</f>
        <v>168.45142173785715</v>
      </c>
      <c r="E37" s="23">
        <f>IF(E$7="yes",IF(INDEX('S grade sterling'!$A:$AG,MATCH($B37,'S grade sterling'!$B:$B,0),MATCH(E$10,'S grade sterling'!$12:$12,0))="na",#N/A,INDEX('S grade sterling'!$A:$AG,MATCH($B37,'S grade sterling'!$B:$B,0),MATCH(E$10,'S grade sterling'!$12:$12,0))),"")</f>
        <v>192.54338368571428</v>
      </c>
      <c r="F37" s="23">
        <f>IF(F$7="yes",IF(INDEX('S grade sterling'!$A:$AG,MATCH($B37,'S grade sterling'!$B:$B,0),MATCH(F$10,'S grade sterling'!$12:$12,0))="na",#N/A,INDEX('S grade sterling'!$A:$AG,MATCH($B37,'S grade sterling'!$B:$B,0),MATCH(F$10,'S grade sterling'!$12:$12,0))),"")</f>
        <v>193.9857229142857</v>
      </c>
      <c r="G37" s="23">
        <f>IF(G$7="yes",IF(INDEX('S grade sterling'!$A:$AG,MATCH($B37,'S grade sterling'!$B:$B,0),MATCH(G$10,'S grade sterling'!$12:$12,0))="na",#N/A,INDEX('S grade sterling'!$A:$AG,MATCH($B37,'S grade sterling'!$B:$B,0),MATCH(G$10,'S grade sterling'!$12:$12,0))),"")</f>
        <v>198.54422714285715</v>
      </c>
      <c r="H37" s="23">
        <f>IF(H$7="yes",IF(INDEX('S grade sterling'!$A:$AG,MATCH($B37,'S grade sterling'!$B:$B,0),MATCH(H$10,'S grade sterling'!$12:$12,0))="na",#N/A,INDEX('S grade sterling'!$A:$AG,MATCH($B37,'S grade sterling'!$B:$B,0),MATCH(H$10,'S grade sterling'!$12:$12,0))),"")</f>
        <v>165.50397481428573</v>
      </c>
      <c r="I37" s="23">
        <f>IF(I$7="yes",IF(INDEX('S grade sterling'!$A:$AG,MATCH($B37,'S grade sterling'!$B:$B,0),MATCH(I$10,'S grade sterling'!$12:$12,0))="na",#N/A,INDEX('S grade sterling'!$A:$AG,MATCH($B37,'S grade sterling'!$B:$B,0),MATCH(I$10,'S grade sterling'!$12:$12,0))),"")</f>
        <v>187.67210552442859</v>
      </c>
      <c r="J37" s="23">
        <f>IF(J$7="yes",IF(INDEX('S grade sterling'!$A:$AG,MATCH($B37,'S grade sterling'!$B:$B,0),MATCH(J$10,'S grade sterling'!$12:$12,0))="na",#N/A,INDEX('S grade sterling'!$A:$AG,MATCH($B37,'S grade sterling'!$B:$B,0),MATCH(J$10,'S grade sterling'!$12:$12,0))),"")</f>
        <v>189.61193298058356</v>
      </c>
    </row>
    <row r="38" spans="2:25">
      <c r="B38" s="24">
        <f t="shared" si="0"/>
        <v>44843</v>
      </c>
      <c r="C38" s="25">
        <f>IF(C$7="yes",IF(INDEX('S grade sterling'!$A:$AG,MATCH($B38,'S grade sterling'!$B:$B,0),MATCH(C$10,'S grade sterling'!$12:$12,0))="na",#N/A,INDEX('S grade sterling'!$A:$AG,MATCH($B38,'S grade sterling'!$B:$B,0),MATCH(C$10,'S grade sterling'!$12:$12,0))),"")</f>
        <v>203.58</v>
      </c>
      <c r="D38" s="25">
        <f>IF(D$7="yes",IF(INDEX('S grade sterling'!$A:$AG,MATCH($B38,'S grade sterling'!$B:$B,0),MATCH(D$10,'S grade sterling'!$12:$12,0))="na",#N/A,INDEX('S grade sterling'!$A:$AG,MATCH($B38,'S grade sterling'!$B:$B,0),MATCH(D$10,'S grade sterling'!$12:$12,0))),"")</f>
        <v>166.06566306400001</v>
      </c>
      <c r="E38" s="25">
        <f>IF(E$7="yes",IF(INDEX('S grade sterling'!$A:$AG,MATCH($B38,'S grade sterling'!$B:$B,0),MATCH(E$10,'S grade sterling'!$12:$12,0))="na",#N/A,INDEX('S grade sterling'!$A:$AG,MATCH($B38,'S grade sterling'!$B:$B,0),MATCH(E$10,'S grade sterling'!$12:$12,0))),"")</f>
        <v>185.7640336</v>
      </c>
      <c r="F38" s="25">
        <f>IF(F$7="yes",IF(INDEX('S grade sterling'!$A:$AG,MATCH($B38,'S grade sterling'!$B:$B,0),MATCH(F$10,'S grade sterling'!$12:$12,0))="na",#N/A,INDEX('S grade sterling'!$A:$AG,MATCH($B38,'S grade sterling'!$B:$B,0),MATCH(F$10,'S grade sterling'!$12:$12,0))),"")</f>
        <v>190.32153319999998</v>
      </c>
      <c r="G38" s="25">
        <f>IF(G$7="yes",IF(INDEX('S grade sterling'!$A:$AG,MATCH($B38,'S grade sterling'!$B:$B,0),MATCH(G$10,'S grade sterling'!$12:$12,0))="na",#N/A,INDEX('S grade sterling'!$A:$AG,MATCH($B38,'S grade sterling'!$B:$B,0),MATCH(G$10,'S grade sterling'!$12:$12,0))),"")</f>
        <v>195.07148000000001</v>
      </c>
      <c r="H38" s="25">
        <f>IF(H$7="yes",IF(INDEX('S grade sterling'!$A:$AG,MATCH($B38,'S grade sterling'!$B:$B,0),MATCH(H$10,'S grade sterling'!$12:$12,0))="na",#N/A,INDEX('S grade sterling'!$A:$AG,MATCH($B38,'S grade sterling'!$B:$B,0),MATCH(H$10,'S grade sterling'!$12:$12,0))),"")</f>
        <v>158.68146400000001</v>
      </c>
      <c r="I38" s="25">
        <f>IF(I$7="yes",IF(INDEX('S grade sterling'!$A:$AG,MATCH($B38,'S grade sterling'!$B:$B,0),MATCH(I$10,'S grade sterling'!$12:$12,0))="na",#N/A,INDEX('S grade sterling'!$A:$AG,MATCH($B38,'S grade sterling'!$B:$B,0),MATCH(I$10,'S grade sterling'!$12:$12,0))),"")</f>
        <v>176.39307962399999</v>
      </c>
      <c r="J38" s="25">
        <f>IF(J$7="yes",IF(INDEX('S grade sterling'!$A:$AG,MATCH($B38,'S grade sterling'!$B:$B,0),MATCH(J$10,'S grade sterling'!$12:$12,0))="na",#N/A,INDEX('S grade sterling'!$A:$AG,MATCH($B38,'S grade sterling'!$B:$B,0),MATCH(J$10,'S grade sterling'!$12:$12,0))),"")</f>
        <v>184.11613703830864</v>
      </c>
    </row>
    <row r="39" spans="2:25">
      <c r="B39" s="22">
        <f t="shared" si="0"/>
        <v>44850</v>
      </c>
      <c r="C39" s="23">
        <f>IF(C$7="yes",IF(INDEX('S grade sterling'!$A:$AG,MATCH($B39,'S grade sterling'!$B:$B,0),MATCH(C$10,'S grade sterling'!$12:$12,0))="na",#N/A,INDEX('S grade sterling'!$A:$AG,MATCH($B39,'S grade sterling'!$B:$B,0),MATCH(C$10,'S grade sterling'!$12:$12,0))),"")</f>
        <v>203.71</v>
      </c>
      <c r="D39" s="23">
        <f>IF(D$7="yes",IF(INDEX('S grade sterling'!$A:$AG,MATCH($B39,'S grade sterling'!$B:$B,0),MATCH(D$10,'S grade sterling'!$12:$12,0))="na",#N/A,INDEX('S grade sterling'!$A:$AG,MATCH($B39,'S grade sterling'!$B:$B,0),MATCH(D$10,'S grade sterling'!$12:$12,0))),"")</f>
        <v>165.63836843999999</v>
      </c>
      <c r="E39" s="23">
        <f>IF(E$7="yes",IF(INDEX('S grade sterling'!$A:$AG,MATCH($B39,'S grade sterling'!$B:$B,0),MATCH(E$10,'S grade sterling'!$12:$12,0))="na",#N/A,INDEX('S grade sterling'!$A:$AG,MATCH($B39,'S grade sterling'!$B:$B,0),MATCH(E$10,'S grade sterling'!$12:$12,0))),"")</f>
        <v>185.77501928571428</v>
      </c>
      <c r="F39" s="23">
        <f>IF(F$7="yes",IF(INDEX('S grade sterling'!$A:$AG,MATCH($B39,'S grade sterling'!$B:$B,0),MATCH(F$10,'S grade sterling'!$12:$12,0))="na",#N/A,INDEX('S grade sterling'!$A:$AG,MATCH($B39,'S grade sterling'!$B:$B,0),MATCH(F$10,'S grade sterling'!$12:$12,0))),"")</f>
        <v>190.60045778571427</v>
      </c>
      <c r="G39" s="23">
        <f>IF(G$7="yes",IF(INDEX('S grade sterling'!$A:$AG,MATCH($B39,'S grade sterling'!$B:$B,0),MATCH(G$10,'S grade sterling'!$12:$12,0))="na",#N/A,INDEX('S grade sterling'!$A:$AG,MATCH($B39,'S grade sterling'!$B:$B,0),MATCH(G$10,'S grade sterling'!$12:$12,0))),"")</f>
        <v>194.58820714285713</v>
      </c>
      <c r="H39" s="23">
        <f>IF(H$7="yes",IF(INDEX('S grade sterling'!$A:$AG,MATCH($B39,'S grade sterling'!$B:$B,0),MATCH(H$10,'S grade sterling'!$12:$12,0))="na",#N/A,INDEX('S grade sterling'!$A:$AG,MATCH($B39,'S grade sterling'!$B:$B,0),MATCH(H$10,'S grade sterling'!$12:$12,0))),"")</f>
        <v>155.879988</v>
      </c>
      <c r="I39" s="23">
        <f>IF(I$7="yes",IF(INDEX('S grade sterling'!$A:$AG,MATCH($B39,'S grade sterling'!$B:$B,0),MATCH(I$10,'S grade sterling'!$12:$12,0))="na",#N/A,INDEX('S grade sterling'!$A:$AG,MATCH($B39,'S grade sterling'!$B:$B,0),MATCH(I$10,'S grade sterling'!$12:$12,0))),"")</f>
        <v>173.61918997071427</v>
      </c>
      <c r="J39" s="23">
        <f>IF(J$7="yes",IF(INDEX('S grade sterling'!$A:$AG,MATCH($B39,'S grade sterling'!$B:$B,0),MATCH(J$10,'S grade sterling'!$12:$12,0))="na",#N/A,INDEX('S grade sterling'!$A:$AG,MATCH($B39,'S grade sterling'!$B:$B,0),MATCH(J$10,'S grade sterling'!$12:$12,0))),"")</f>
        <v>183.60315546452264</v>
      </c>
    </row>
    <row r="40" spans="2:25">
      <c r="B40" s="24">
        <f t="shared" si="0"/>
        <v>44857</v>
      </c>
      <c r="C40" s="25">
        <f>IF(C$7="yes",IF(INDEX('S grade sterling'!$A:$AG,MATCH($B40,'S grade sterling'!$B:$B,0),MATCH(C$10,'S grade sterling'!$12:$12,0))="na",#N/A,INDEX('S grade sterling'!$A:$AG,MATCH($B40,'S grade sterling'!$B:$B,0),MATCH(C$10,'S grade sterling'!$12:$12,0))),"")</f>
        <v>203.87</v>
      </c>
      <c r="D40" s="25">
        <f>IF(D$7="yes",IF(INDEX('S grade sterling'!$A:$AG,MATCH($B40,'S grade sterling'!$B:$B,0),MATCH(D$10,'S grade sterling'!$12:$12,0))="na",#N/A,INDEX('S grade sterling'!$A:$AG,MATCH($B40,'S grade sterling'!$B:$B,0),MATCH(D$10,'S grade sterling'!$12:$12,0))),"")</f>
        <v>165.22172238000002</v>
      </c>
      <c r="E40" s="25">
        <f>IF(E$7="yes",IF(INDEX('S grade sterling'!$A:$AG,MATCH($B40,'S grade sterling'!$B:$B,0),MATCH(E$10,'S grade sterling'!$12:$12,0))="na",#N/A,INDEX('S grade sterling'!$A:$AG,MATCH($B40,'S grade sterling'!$B:$B,0),MATCH(E$10,'S grade sterling'!$12:$12,0))),"")</f>
        <v>179.89870045714284</v>
      </c>
      <c r="F40" s="25">
        <f>IF(F$7="yes",IF(INDEX('S grade sterling'!$A:$AG,MATCH($B40,'S grade sterling'!$B:$B,0),MATCH(F$10,'S grade sterling'!$12:$12,0))="na",#N/A,INDEX('S grade sterling'!$A:$AG,MATCH($B40,'S grade sterling'!$B:$B,0),MATCH(F$10,'S grade sterling'!$12:$12,0))),"")</f>
        <v>189.88049142857142</v>
      </c>
      <c r="G40" s="25">
        <f>IF(G$7="yes",IF(INDEX('S grade sterling'!$A:$AG,MATCH($B40,'S grade sterling'!$B:$B,0),MATCH(G$10,'S grade sterling'!$12:$12,0))="na",#N/A,INDEX('S grade sterling'!$A:$AG,MATCH($B40,'S grade sterling'!$B:$B,0),MATCH(G$10,'S grade sterling'!$12:$12,0))),"")</f>
        <v>192.49352571428571</v>
      </c>
      <c r="H40" s="25">
        <f>IF(H$7="yes",IF(INDEX('S grade sterling'!$A:$AG,MATCH($B40,'S grade sterling'!$B:$B,0),MATCH(H$10,'S grade sterling'!$12:$12,0))="na",#N/A,INDEX('S grade sterling'!$A:$AG,MATCH($B40,'S grade sterling'!$B:$B,0),MATCH(H$10,'S grade sterling'!$12:$12,0))),"")</f>
        <v>155.50167034285715</v>
      </c>
      <c r="I40" s="25">
        <f>IF(I$7="yes",IF(INDEX('S grade sterling'!$A:$AG,MATCH($B40,'S grade sterling'!$B:$B,0),MATCH(I$10,'S grade sterling'!$12:$12,0))="na",#N/A,INDEX('S grade sterling'!$A:$AG,MATCH($B40,'S grade sterling'!$B:$B,0),MATCH(I$10,'S grade sterling'!$12:$12,0))),"")</f>
        <v>172.699791</v>
      </c>
      <c r="J40" s="25">
        <f>IF(J$7="yes",IF(INDEX('S grade sterling'!$A:$AG,MATCH($B40,'S grade sterling'!$B:$B,0),MATCH(J$10,'S grade sterling'!$12:$12,0))="na",#N/A,INDEX('S grade sterling'!$A:$AG,MATCH($B40,'S grade sterling'!$B:$B,0),MATCH(J$10,'S grade sterling'!$12:$12,0))),"")</f>
        <v>181.57899970468884</v>
      </c>
    </row>
    <row r="41" spans="2:25">
      <c r="B41" s="22">
        <f t="shared" si="0"/>
        <v>44864</v>
      </c>
      <c r="C41" s="23">
        <f>IF(C$7="yes",IF(INDEX('S grade sterling'!$A:$AG,MATCH($B41,'S grade sterling'!$B:$B,0),MATCH(C$10,'S grade sterling'!$12:$12,0))="na",#N/A,INDEX('S grade sterling'!$A:$AG,MATCH($B41,'S grade sterling'!$B:$B,0),MATCH(C$10,'S grade sterling'!$12:$12,0))),"")</f>
        <v>203.49</v>
      </c>
      <c r="D41" s="23">
        <f>IF(D$7="yes",IF(INDEX('S grade sterling'!$A:$AG,MATCH($B41,'S grade sterling'!$B:$B,0),MATCH(D$10,'S grade sterling'!$12:$12,0))="na",#N/A,INDEX('S grade sterling'!$A:$AG,MATCH($B41,'S grade sterling'!$B:$B,0),MATCH(D$10,'S grade sterling'!$12:$12,0))),"")</f>
        <v>164.49090686600002</v>
      </c>
      <c r="E41" s="23">
        <f>IF(E$7="yes",IF(INDEX('S grade sterling'!$A:$AG,MATCH($B41,'S grade sterling'!$B:$B,0),MATCH(E$10,'S grade sterling'!$12:$12,0))="na",#N/A,INDEX('S grade sterling'!$A:$AG,MATCH($B41,'S grade sterling'!$B:$B,0),MATCH(E$10,'S grade sterling'!$12:$12,0))),"")</f>
        <v>175.63663390000002</v>
      </c>
      <c r="F41" s="23">
        <f>IF(F$7="yes",IF(INDEX('S grade sterling'!$A:$AG,MATCH($B41,'S grade sterling'!$B:$B,0),MATCH(F$10,'S grade sterling'!$12:$12,0))="na",#N/A,INDEX('S grade sterling'!$A:$AG,MATCH($B41,'S grade sterling'!$B:$B,0),MATCH(F$10,'S grade sterling'!$12:$12,0))),"")</f>
        <v>187.91739868571432</v>
      </c>
      <c r="G41" s="23">
        <f>IF(G$7="yes",IF(INDEX('S grade sterling'!$A:$AG,MATCH($B41,'S grade sterling'!$B:$B,0),MATCH(G$10,'S grade sterling'!$12:$12,0))="na",#N/A,INDEX('S grade sterling'!$A:$AG,MATCH($B41,'S grade sterling'!$B:$B,0),MATCH(G$10,'S grade sterling'!$12:$12,0))),"")</f>
        <v>187.46609142857145</v>
      </c>
      <c r="H41" s="23">
        <f>IF(H$7="yes",IF(INDEX('S grade sterling'!$A:$AG,MATCH($B41,'S grade sterling'!$B:$B,0),MATCH(H$10,'S grade sterling'!$12:$12,0))="na",#N/A,INDEX('S grade sterling'!$A:$AG,MATCH($B41,'S grade sterling'!$B:$B,0),MATCH(H$10,'S grade sterling'!$12:$12,0))),"")</f>
        <v>150.1290948857143</v>
      </c>
      <c r="I41" s="23">
        <f>IF(I$7="yes",IF(INDEX('S grade sterling'!$A:$AG,MATCH($B41,'S grade sterling'!$B:$B,0),MATCH(I$10,'S grade sterling'!$12:$12,0))="na",#N/A,INDEX('S grade sterling'!$A:$AG,MATCH($B41,'S grade sterling'!$B:$B,0),MATCH(I$10,'S grade sterling'!$12:$12,0))),"")</f>
        <v>168.52411831728574</v>
      </c>
      <c r="J41" s="23">
        <f>IF(J$7="yes",IF(INDEX('S grade sterling'!$A:$AG,MATCH($B41,'S grade sterling'!$B:$B,0),MATCH(J$10,'S grade sterling'!$12:$12,0))="na",#N/A,INDEX('S grade sterling'!$A:$AG,MATCH($B41,'S grade sterling'!$B:$B,0),MATCH(J$10,'S grade sterling'!$12:$12,0))),"")</f>
        <v>178.02001552433836</v>
      </c>
    </row>
    <row r="42" spans="2:25">
      <c r="B42" s="24">
        <f t="shared" si="0"/>
        <v>44871</v>
      </c>
      <c r="C42" s="25">
        <f>IF(C$7="yes",IF(INDEX('S grade sterling'!$A:$AG,MATCH($B42,'S grade sterling'!$B:$B,0),MATCH(C$10,'S grade sterling'!$12:$12,0))="na",#N/A,INDEX('S grade sterling'!$A:$AG,MATCH($B42,'S grade sterling'!$B:$B,0),MATCH(C$10,'S grade sterling'!$12:$12,0))),"")</f>
        <v>203.62</v>
      </c>
      <c r="D42" s="25">
        <f>IF(D$7="yes",IF(INDEX('S grade sterling'!$A:$AG,MATCH($B42,'S grade sterling'!$B:$B,0),MATCH(D$10,'S grade sterling'!$12:$12,0))="na",#N/A,INDEX('S grade sterling'!$A:$AG,MATCH($B42,'S grade sterling'!$B:$B,0),MATCH(D$10,'S grade sterling'!$12:$12,0))),"")</f>
        <v>164.15776020228571</v>
      </c>
      <c r="E42" s="25">
        <f>IF(E$7="yes",IF(INDEX('S grade sterling'!$A:$AG,MATCH($B42,'S grade sterling'!$B:$B,0),MATCH(E$10,'S grade sterling'!$12:$12,0))="na",#N/A,INDEX('S grade sterling'!$A:$AG,MATCH($B42,'S grade sterling'!$B:$B,0),MATCH(E$10,'S grade sterling'!$12:$12,0))),"")</f>
        <v>174.97146834285718</v>
      </c>
      <c r="F42" s="25">
        <f>IF(F$7="yes",IF(INDEX('S grade sterling'!$A:$AG,MATCH($B42,'S grade sterling'!$B:$B,0),MATCH(F$10,'S grade sterling'!$12:$12,0))="na",#N/A,INDEX('S grade sterling'!$A:$AG,MATCH($B42,'S grade sterling'!$B:$B,0),MATCH(F$10,'S grade sterling'!$12:$12,0))),"")</f>
        <v>184.36474645714287</v>
      </c>
      <c r="G42" s="25">
        <f>IF(G$7="yes",IF(INDEX('S grade sterling'!$A:$AG,MATCH($B42,'S grade sterling'!$B:$B,0),MATCH(G$10,'S grade sterling'!$12:$12,0))="na",#N/A,INDEX('S grade sterling'!$A:$AG,MATCH($B42,'S grade sterling'!$B:$B,0),MATCH(G$10,'S grade sterling'!$12:$12,0))),"")</f>
        <v>183.70617714285714</v>
      </c>
      <c r="H42" s="25">
        <f>IF(H$7="yes",IF(INDEX('S grade sterling'!$A:$AG,MATCH($B42,'S grade sterling'!$B:$B,0),MATCH(H$10,'S grade sterling'!$12:$12,0))="na",#N/A,INDEX('S grade sterling'!$A:$AG,MATCH($B42,'S grade sterling'!$B:$B,0),MATCH(H$10,'S grade sterling'!$12:$12,0))),"")</f>
        <v>149.85051515714287</v>
      </c>
      <c r="I42" s="25">
        <f>IF(I$7="yes",IF(INDEX('S grade sterling'!$A:$AG,MATCH($B42,'S grade sterling'!$B:$B,0),MATCH(I$10,'S grade sterling'!$12:$12,0))="na",#N/A,INDEX('S grade sterling'!$A:$AG,MATCH($B42,'S grade sterling'!$B:$B,0),MATCH(I$10,'S grade sterling'!$12:$12,0))),"")</f>
        <v>170.18678896685716</v>
      </c>
      <c r="J42" s="25">
        <f>IF(J$7="yes",IF(INDEX('S grade sterling'!$A:$AG,MATCH($B42,'S grade sterling'!$B:$B,0),MATCH(J$10,'S grade sterling'!$12:$12,0))="na",#N/A,INDEX('S grade sterling'!$A:$AG,MATCH($B42,'S grade sterling'!$B:$B,0),MATCH(J$10,'S grade sterling'!$12:$12,0))),"")</f>
        <v>176.06311756077844</v>
      </c>
    </row>
    <row r="43" spans="2:25">
      <c r="B43" s="22">
        <f t="shared" si="0"/>
        <v>44878</v>
      </c>
      <c r="C43" s="23">
        <f>IF(C$7="yes",IF(INDEX('S grade sterling'!$A:$AG,MATCH($B43,'S grade sterling'!$B:$B,0),MATCH(C$10,'S grade sterling'!$12:$12,0))="na",#N/A,INDEX('S grade sterling'!$A:$AG,MATCH($B43,'S grade sterling'!$B:$B,0),MATCH(C$10,'S grade sterling'!$12:$12,0))),"")</f>
        <v>203.75</v>
      </c>
      <c r="D43" s="23">
        <f>IF(D$7="yes",IF(INDEX('S grade sterling'!$A:$AG,MATCH($B43,'S grade sterling'!$B:$B,0),MATCH(D$10,'S grade sterling'!$12:$12,0))="na",#N/A,INDEX('S grade sterling'!$A:$AG,MATCH($B43,'S grade sterling'!$B:$B,0),MATCH(D$10,'S grade sterling'!$12:$12,0))),"")</f>
        <v>165.75403648728573</v>
      </c>
      <c r="E43" s="23">
        <f>IF(E$7="yes",IF(INDEX('S grade sterling'!$A:$AG,MATCH($B43,'S grade sterling'!$B:$B,0),MATCH(E$10,'S grade sterling'!$12:$12,0))="na",#N/A,INDEX('S grade sterling'!$A:$AG,MATCH($B43,'S grade sterling'!$B:$B,0),MATCH(E$10,'S grade sterling'!$12:$12,0))),"")</f>
        <v>176.14736967142858</v>
      </c>
      <c r="F43" s="23">
        <f>IF(F$7="yes",IF(INDEX('S grade sterling'!$A:$AG,MATCH($B43,'S grade sterling'!$B:$B,0),MATCH(F$10,'S grade sterling'!$12:$12,0))="na",#N/A,INDEX('S grade sterling'!$A:$AG,MATCH($B43,'S grade sterling'!$B:$B,0),MATCH(F$10,'S grade sterling'!$12:$12,0))),"")</f>
        <v>184.23634931428572</v>
      </c>
      <c r="G43" s="23">
        <f>IF(G$7="yes",IF(INDEX('S grade sterling'!$A:$AG,MATCH($B43,'S grade sterling'!$B:$B,0),MATCH(G$10,'S grade sterling'!$12:$12,0))="na",#N/A,INDEX('S grade sterling'!$A:$AG,MATCH($B43,'S grade sterling'!$B:$B,0),MATCH(G$10,'S grade sterling'!$12:$12,0))),"")</f>
        <v>181.01824714285715</v>
      </c>
      <c r="H43" s="23">
        <f>IF(H$7="yes",IF(INDEX('S grade sterling'!$A:$AG,MATCH($B43,'S grade sterling'!$B:$B,0),MATCH(H$10,'S grade sterling'!$12:$12,0))="na",#N/A,INDEX('S grade sterling'!$A:$AG,MATCH($B43,'S grade sterling'!$B:$B,0),MATCH(H$10,'S grade sterling'!$12:$12,0))),"")</f>
        <v>151.32950564285716</v>
      </c>
      <c r="I43" s="23">
        <f>IF(I$7="yes",IF(INDEX('S grade sterling'!$A:$AG,MATCH($B43,'S grade sterling'!$B:$B,0),MATCH(I$10,'S grade sterling'!$12:$12,0))="na",#N/A,INDEX('S grade sterling'!$A:$AG,MATCH($B43,'S grade sterling'!$B:$B,0),MATCH(I$10,'S grade sterling'!$12:$12,0))),"")</f>
        <v>173.56571716314286</v>
      </c>
      <c r="J43" s="23">
        <f>IF(J$7="yes",IF(INDEX('S grade sterling'!$A:$AG,MATCH($B43,'S grade sterling'!$B:$B,0),MATCH(J$10,'S grade sterling'!$12:$12,0))="na",#N/A,INDEX('S grade sterling'!$A:$AG,MATCH($B43,'S grade sterling'!$B:$B,0),MATCH(J$10,'S grade sterling'!$12:$12,0))),"")</f>
        <v>176.61331020868937</v>
      </c>
    </row>
    <row r="44" spans="2:25">
      <c r="B44" s="24">
        <f t="shared" si="0"/>
        <v>44885</v>
      </c>
      <c r="C44" s="25">
        <f>IF(C$7="yes",IF(INDEX('S grade sterling'!$A:$AG,MATCH($B44,'S grade sterling'!$B:$B,0),MATCH(C$10,'S grade sterling'!$12:$12,0))="na",#N/A,INDEX('S grade sterling'!$A:$AG,MATCH($B44,'S grade sterling'!$B:$B,0),MATCH(C$10,'S grade sterling'!$12:$12,0))),"")</f>
        <v>203.85</v>
      </c>
      <c r="D44" s="25">
        <f>IF(D$7="yes",IF(INDEX('S grade sterling'!$A:$AG,MATCH($B44,'S grade sterling'!$B:$B,0),MATCH(D$10,'S grade sterling'!$12:$12,0))="na",#N/A,INDEX('S grade sterling'!$A:$AG,MATCH($B44,'S grade sterling'!$B:$B,0),MATCH(D$10,'S grade sterling'!$12:$12,0))),"")</f>
        <v>165.37935294000002</v>
      </c>
      <c r="E44" s="25">
        <f>IF(E$7="yes",IF(INDEX('S grade sterling'!$A:$AG,MATCH($B44,'S grade sterling'!$B:$B,0),MATCH(E$10,'S grade sterling'!$12:$12,0))="na",#N/A,INDEX('S grade sterling'!$A:$AG,MATCH($B44,'S grade sterling'!$B:$B,0),MATCH(E$10,'S grade sterling'!$12:$12,0))),"")</f>
        <v>176.303923</v>
      </c>
      <c r="F44" s="25">
        <f>IF(F$7="yes",IF(INDEX('S grade sterling'!$A:$AG,MATCH($B44,'S grade sterling'!$B:$B,0),MATCH(F$10,'S grade sterling'!$12:$12,0))="na",#N/A,INDEX('S grade sterling'!$A:$AG,MATCH($B44,'S grade sterling'!$B:$B,0),MATCH(F$10,'S grade sterling'!$12:$12,0))),"")</f>
        <v>182.27129400000001</v>
      </c>
      <c r="G44" s="25">
        <f>IF(G$7="yes",IF(INDEX('S grade sterling'!$A:$AG,MATCH($B44,'S grade sterling'!$B:$B,0),MATCH(G$10,'S grade sterling'!$12:$12,0))="na",#N/A,INDEX('S grade sterling'!$A:$AG,MATCH($B44,'S grade sterling'!$B:$B,0),MATCH(G$10,'S grade sterling'!$12:$12,0))),"")</f>
        <v>176.48740000000001</v>
      </c>
      <c r="H44" s="25">
        <f>IF(H$7="yes",IF(INDEX('S grade sterling'!$A:$AG,MATCH($B44,'S grade sterling'!$B:$B,0),MATCH(H$10,'S grade sterling'!$12:$12,0))="na",#N/A,INDEX('S grade sterling'!$A:$AG,MATCH($B44,'S grade sterling'!$B:$B,0),MATCH(H$10,'S grade sterling'!$12:$12,0))),"")</f>
        <v>151.23747</v>
      </c>
      <c r="I44" s="25">
        <f>IF(I$7="yes",IF(INDEX('S grade sterling'!$A:$AG,MATCH($B44,'S grade sterling'!$B:$B,0),MATCH(I$10,'S grade sterling'!$12:$12,0))="na",#N/A,INDEX('S grade sterling'!$A:$AG,MATCH($B44,'S grade sterling'!$B:$B,0),MATCH(I$10,'S grade sterling'!$12:$12,0))),"")</f>
        <v>174.91526422000001</v>
      </c>
      <c r="J44" s="25">
        <f>IF(J$7="yes",IF(INDEX('S grade sterling'!$A:$AG,MATCH($B44,'S grade sterling'!$B:$B,0),MATCH(J$10,'S grade sterling'!$12:$12,0))="na",#N/A,INDEX('S grade sterling'!$A:$AG,MATCH($B44,'S grade sterling'!$B:$B,0),MATCH(J$10,'S grade sterling'!$12:$12,0))),"")</f>
        <v>175.59590637630799</v>
      </c>
    </row>
    <row r="45" spans="2:25">
      <c r="B45" s="22">
        <f t="shared" si="0"/>
        <v>44892</v>
      </c>
      <c r="C45" s="23">
        <f>IF(C$7="yes",IF(INDEX('S grade sterling'!$A:$AG,MATCH($B45,'S grade sterling'!$B:$B,0),MATCH(C$10,'S grade sterling'!$12:$12,0))="na",#N/A,INDEX('S grade sterling'!$A:$AG,MATCH($B45,'S grade sterling'!$B:$B,0),MATCH(C$10,'S grade sterling'!$12:$12,0))),"")</f>
        <v>204.15</v>
      </c>
      <c r="D45" s="23">
        <f>IF(D$7="yes",IF(INDEX('S grade sterling'!$A:$AG,MATCH($B45,'S grade sterling'!$B:$B,0),MATCH(D$10,'S grade sterling'!$12:$12,0))="na",#N/A,INDEX('S grade sterling'!$A:$AG,MATCH($B45,'S grade sterling'!$B:$B,0),MATCH(D$10,'S grade sterling'!$12:$12,0))),"")</f>
        <v>163.31485231942861</v>
      </c>
      <c r="E45" s="23">
        <f>IF(E$7="yes",IF(INDEX('S grade sterling'!$A:$AG,MATCH($B45,'S grade sterling'!$B:$B,0),MATCH(E$10,'S grade sterling'!$12:$12,0))="na",#N/A,INDEX('S grade sterling'!$A:$AG,MATCH($B45,'S grade sterling'!$B:$B,0),MATCH(E$10,'S grade sterling'!$12:$12,0))),"")</f>
        <v>176.91767548571431</v>
      </c>
      <c r="F45" s="23">
        <f>IF(F$7="yes",IF(INDEX('S grade sterling'!$A:$AG,MATCH($B45,'S grade sterling'!$B:$B,0),MATCH(F$10,'S grade sterling'!$12:$12,0))="na",#N/A,INDEX('S grade sterling'!$A:$AG,MATCH($B45,'S grade sterling'!$B:$B,0),MATCH(F$10,'S grade sterling'!$12:$12,0))),"")</f>
        <v>179.92184017142861</v>
      </c>
      <c r="G45" s="23">
        <f>IF(G$7="yes",IF(INDEX('S grade sterling'!$A:$AG,MATCH($B45,'S grade sterling'!$B:$B,0),MATCH(G$10,'S grade sterling'!$12:$12,0))="na",#N/A,INDEX('S grade sterling'!$A:$AG,MATCH($B45,'S grade sterling'!$B:$B,0),MATCH(G$10,'S grade sterling'!$12:$12,0))),"")</f>
        <v>173.5164085714286</v>
      </c>
      <c r="H45" s="23">
        <f>IF(H$7="yes",IF(INDEX('S grade sterling'!$A:$AG,MATCH($B45,'S grade sterling'!$B:$B,0),MATCH(H$10,'S grade sterling'!$12:$12,0))="na",#N/A,INDEX('S grade sterling'!$A:$AG,MATCH($B45,'S grade sterling'!$B:$B,0),MATCH(H$10,'S grade sterling'!$12:$12,0))),"")</f>
        <v>151.27005111428574</v>
      </c>
      <c r="I45" s="23">
        <f>IF(I$7="yes",IF(INDEX('S grade sterling'!$A:$AG,MATCH($B45,'S grade sterling'!$B:$B,0),MATCH(I$10,'S grade sterling'!$12:$12,0))="na",#N/A,INDEX('S grade sterling'!$A:$AG,MATCH($B45,'S grade sterling'!$B:$B,0),MATCH(I$10,'S grade sterling'!$12:$12,0))),"")</f>
        <v>177.13772191628576</v>
      </c>
      <c r="J45" s="23">
        <f>IF(J$7="yes",IF(INDEX('S grade sterling'!$A:$AG,MATCH($B45,'S grade sterling'!$B:$B,0),MATCH(J$10,'S grade sterling'!$12:$12,0))="na",#N/A,INDEX('S grade sterling'!$A:$AG,MATCH($B45,'S grade sterling'!$B:$B,0),MATCH(J$10,'S grade sterling'!$12:$12,0))),"")</f>
        <v>174.51400639440325</v>
      </c>
      <c r="Y45" t="s">
        <v>78</v>
      </c>
    </row>
    <row r="46" spans="2:25">
      <c r="B46" s="24">
        <f t="shared" si="0"/>
        <v>44899</v>
      </c>
      <c r="C46" s="25">
        <f>IF(C$7="yes",IF(INDEX('S grade sterling'!$A:$AG,MATCH($B46,'S grade sterling'!$B:$B,0),MATCH(C$10,'S grade sterling'!$12:$12,0))="na",#N/A,INDEX('S grade sterling'!$A:$AG,MATCH($B46,'S grade sterling'!$B:$B,0),MATCH(C$10,'S grade sterling'!$12:$12,0))),"")</f>
        <v>203.69</v>
      </c>
      <c r="D46" s="25">
        <f>IF(D$7="yes",IF(INDEX('S grade sterling'!$A:$AG,MATCH($B46,'S grade sterling'!$B:$B,0),MATCH(D$10,'S grade sterling'!$12:$12,0))="na",#N/A,INDEX('S grade sterling'!$A:$AG,MATCH($B46,'S grade sterling'!$B:$B,0),MATCH(D$10,'S grade sterling'!$12:$12,0))),"")</f>
        <v>164.60904023228574</v>
      </c>
      <c r="E46" s="25">
        <f>IF(E$7="yes",IF(INDEX('S grade sterling'!$A:$AG,MATCH($B46,'S grade sterling'!$B:$B,0),MATCH(E$10,'S grade sterling'!$12:$12,0))="na",#N/A,INDEX('S grade sterling'!$A:$AG,MATCH($B46,'S grade sterling'!$B:$B,0),MATCH(E$10,'S grade sterling'!$12:$12,0))),"")</f>
        <v>180.76938222857146</v>
      </c>
      <c r="F46" s="25">
        <f>IF(F$7="yes",IF(INDEX('S grade sterling'!$A:$AG,MATCH($B46,'S grade sterling'!$B:$B,0),MATCH(F$10,'S grade sterling'!$12:$12,0))="na",#N/A,INDEX('S grade sterling'!$A:$AG,MATCH($B46,'S grade sterling'!$B:$B,0),MATCH(F$10,'S grade sterling'!$12:$12,0))),"")</f>
        <v>179.36613385714287</v>
      </c>
      <c r="G46" s="25">
        <f>IF(G$7="yes",IF(INDEX('S grade sterling'!$A:$AG,MATCH($B46,'S grade sterling'!$B:$B,0),MATCH(G$10,'S grade sterling'!$12:$12,0))="na",#N/A,INDEX('S grade sterling'!$A:$AG,MATCH($B46,'S grade sterling'!$B:$B,0),MATCH(G$10,'S grade sterling'!$12:$12,0))),"")</f>
        <v>173.03860285714285</v>
      </c>
      <c r="H46" s="25">
        <f>IF(H$7="yes",IF(INDEX('S grade sterling'!$A:$AG,MATCH($B46,'S grade sterling'!$B:$B,0),MATCH(H$10,'S grade sterling'!$12:$12,0))="na",#N/A,INDEX('S grade sterling'!$A:$AG,MATCH($B46,'S grade sterling'!$B:$B,0),MATCH(H$10,'S grade sterling'!$12:$12,0))),"")</f>
        <v>154.48645414285716</v>
      </c>
      <c r="I46" s="25">
        <f>IF(I$7="yes",IF(INDEX('S grade sterling'!$A:$AG,MATCH($B46,'S grade sterling'!$B:$B,0),MATCH(I$10,'S grade sterling'!$12:$12,0))="na",#N/A,INDEX('S grade sterling'!$A:$AG,MATCH($B46,'S grade sterling'!$B:$B,0),MATCH(I$10,'S grade sterling'!$12:$12,0))),"")</f>
        <v>184.79945989800001</v>
      </c>
      <c r="J46" s="25">
        <f>IF(J$7="yes",IF(INDEX('S grade sterling'!$A:$AG,MATCH($B46,'S grade sterling'!$B:$B,0),MATCH(J$10,'S grade sterling'!$12:$12,0))="na",#N/A,INDEX('S grade sterling'!$A:$AG,MATCH($B46,'S grade sterling'!$B:$B,0),MATCH(J$10,'S grade sterling'!$12:$12,0))),"")</f>
        <v>176.38713793714626</v>
      </c>
    </row>
    <row r="47" spans="2:25">
      <c r="B47" s="22">
        <f t="shared" si="0"/>
        <v>44906</v>
      </c>
      <c r="C47" s="23">
        <f>IF(C$7="yes",IF(INDEX('S grade sterling'!$A:$AG,MATCH($B47,'S grade sterling'!$B:$B,0),MATCH(C$10,'S grade sterling'!$12:$12,0))="na",#N/A,INDEX('S grade sterling'!$A:$AG,MATCH($B47,'S grade sterling'!$B:$B,0),MATCH(C$10,'S grade sterling'!$12:$12,0))),"")</f>
        <v>203.79</v>
      </c>
      <c r="D47" s="23">
        <f>IF(D$7="yes",IF(INDEX('S grade sterling'!$A:$AG,MATCH($B47,'S grade sterling'!$B:$B,0),MATCH(D$10,'S grade sterling'!$12:$12,0))="na",#N/A,INDEX('S grade sterling'!$A:$AG,MATCH($B47,'S grade sterling'!$B:$B,0),MATCH(D$10,'S grade sterling'!$12:$12,0))),"")</f>
        <v>165.18359049428571</v>
      </c>
      <c r="E47" s="23">
        <f>IF(E$7="yes",IF(INDEX('S grade sterling'!$A:$AG,MATCH($B47,'S grade sterling'!$B:$B,0),MATCH(E$10,'S grade sterling'!$12:$12,0))="na",#N/A,INDEX('S grade sterling'!$A:$AG,MATCH($B47,'S grade sterling'!$B:$B,0),MATCH(E$10,'S grade sterling'!$12:$12,0))),"")</f>
        <v>182.49029279999999</v>
      </c>
      <c r="F47" s="23">
        <f>IF(F$7="yes",IF(INDEX('S grade sterling'!$A:$AG,MATCH($B47,'S grade sterling'!$B:$B,0),MATCH(F$10,'S grade sterling'!$12:$12,0))="na",#N/A,INDEX('S grade sterling'!$A:$AG,MATCH($B47,'S grade sterling'!$B:$B,0),MATCH(F$10,'S grade sterling'!$12:$12,0))),"")</f>
        <v>177.97022279999999</v>
      </c>
      <c r="G47" s="23">
        <f>IF(G$7="yes",IF(INDEX('S grade sterling'!$A:$AG,MATCH($B47,'S grade sterling'!$B:$B,0),MATCH(G$10,'S grade sterling'!$12:$12,0))="na",#N/A,INDEX('S grade sterling'!$A:$AG,MATCH($B47,'S grade sterling'!$B:$B,0),MATCH(G$10,'S grade sterling'!$12:$12,0))),"")</f>
        <v>173.05410857142857</v>
      </c>
      <c r="H47" s="23">
        <f>IF(H$7="yes",IF(INDEX('S grade sterling'!$A:$AG,MATCH($B47,'S grade sterling'!$B:$B,0),MATCH(H$10,'S grade sterling'!$12:$12,0))="na",#N/A,INDEX('S grade sterling'!$A:$AG,MATCH($B47,'S grade sterling'!$B:$B,0),MATCH(H$10,'S grade sterling'!$12:$12,0))),"")</f>
        <v>156.49773788571429</v>
      </c>
      <c r="I47" s="23">
        <f>IF(I$7="yes",IF(INDEX('S grade sterling'!$A:$AG,MATCH($B47,'S grade sterling'!$B:$B,0),MATCH(I$10,'S grade sterling'!$12:$12,0))="na",#N/A,INDEX('S grade sterling'!$A:$AG,MATCH($B47,'S grade sterling'!$B:$B,0),MATCH(I$10,'S grade sterling'!$12:$12,0))),"")</f>
        <v>187.38152511942857</v>
      </c>
      <c r="J47" s="23">
        <f>IF(J$7="yes",IF(INDEX('S grade sterling'!$A:$AG,MATCH($B47,'S grade sterling'!$B:$B,0),MATCH(J$10,'S grade sterling'!$12:$12,0))="na",#N/A,INDEX('S grade sterling'!$A:$AG,MATCH($B47,'S grade sterling'!$B:$B,0),MATCH(J$10,'S grade sterling'!$12:$12,0))),"")</f>
        <v>177.30721414196702</v>
      </c>
      <c r="Y47" t="s">
        <v>79</v>
      </c>
    </row>
    <row r="48" spans="2:25">
      <c r="B48" s="24">
        <f t="shared" si="0"/>
        <v>44913</v>
      </c>
      <c r="C48" s="25">
        <f>IF(C$7="yes",IF(INDEX('S grade sterling'!$A:$AG,MATCH($B48,'S grade sterling'!$B:$B,0),MATCH(C$10,'S grade sterling'!$12:$12,0))="na",#N/A,INDEX('S grade sterling'!$A:$AG,MATCH($B48,'S grade sterling'!$B:$B,0),MATCH(C$10,'S grade sterling'!$12:$12,0))),"")</f>
        <v>203.8</v>
      </c>
      <c r="D48" s="25">
        <f>IF(D$7="yes",IF(INDEX('S grade sterling'!$A:$AG,MATCH($B48,'S grade sterling'!$B:$B,0),MATCH(D$10,'S grade sterling'!$12:$12,0))="na",#N/A,INDEX('S grade sterling'!$A:$AG,MATCH($B48,'S grade sterling'!$B:$B,0),MATCH(D$10,'S grade sterling'!$12:$12,0))),"")</f>
        <v>166.01492799542859</v>
      </c>
      <c r="E48" s="25">
        <f>IF(E$7="yes",IF(INDEX('S grade sterling'!$A:$AG,MATCH($B48,'S grade sterling'!$B:$B,0),MATCH(E$10,'S grade sterling'!$12:$12,0))="na",#N/A,INDEX('S grade sterling'!$A:$AG,MATCH($B48,'S grade sterling'!$B:$B,0),MATCH(E$10,'S grade sterling'!$12:$12,0))),"")</f>
        <v>183.15092547142856</v>
      </c>
      <c r="F48" s="25">
        <f>IF(F$7="yes",IF(INDEX('S grade sterling'!$A:$AG,MATCH($B48,'S grade sterling'!$B:$B,0),MATCH(F$10,'S grade sterling'!$12:$12,0))="na",#N/A,INDEX('S grade sterling'!$A:$AG,MATCH($B48,'S grade sterling'!$B:$B,0),MATCH(F$10,'S grade sterling'!$12:$12,0))),"")</f>
        <v>180.71570641428571</v>
      </c>
      <c r="G48" s="25">
        <f>IF(G$7="yes",IF(INDEX('S grade sterling'!$A:$AG,MATCH($B48,'S grade sterling'!$B:$B,0),MATCH(G$10,'S grade sterling'!$12:$12,0))="na",#N/A,INDEX('S grade sterling'!$A:$AG,MATCH($B48,'S grade sterling'!$B:$B,0),MATCH(G$10,'S grade sterling'!$12:$12,0))),"")</f>
        <v>173.57412428571428</v>
      </c>
      <c r="H48" s="25">
        <f>IF(H$7="yes",IF(INDEX('S grade sterling'!$A:$AG,MATCH($B48,'S grade sterling'!$B:$B,0),MATCH(H$10,'S grade sterling'!$12:$12,0))="na",#N/A,INDEX('S grade sterling'!$A:$AG,MATCH($B48,'S grade sterling'!$B:$B,0),MATCH(H$10,'S grade sterling'!$12:$12,0))),"")</f>
        <v>156.59667511428572</v>
      </c>
      <c r="I48" s="25">
        <f>IF(I$7="yes",IF(INDEX('S grade sterling'!$A:$AG,MATCH($B48,'S grade sterling'!$B:$B,0),MATCH(I$10,'S grade sterling'!$12:$12,0))="na",#N/A,INDEX('S grade sterling'!$A:$AG,MATCH($B48,'S grade sterling'!$B:$B,0),MATCH(I$10,'S grade sterling'!$12:$12,0))),"")</f>
        <v>186.38225390757145</v>
      </c>
      <c r="J48" s="25">
        <f>IF(J$7="yes",IF(INDEX('S grade sterling'!$A:$AG,MATCH($B48,'S grade sterling'!$B:$B,0),MATCH(J$10,'S grade sterling'!$12:$12,0))="na",#N/A,INDEX('S grade sterling'!$A:$AG,MATCH($B48,'S grade sterling'!$B:$B,0),MATCH(J$10,'S grade sterling'!$12:$12,0))),"")</f>
        <v>178.43757959712633</v>
      </c>
    </row>
    <row r="49" spans="2:25">
      <c r="B49" s="22">
        <f t="shared" si="0"/>
        <v>44920</v>
      </c>
      <c r="C49" s="23">
        <f>IF(C$7="yes",IF(INDEX('S grade sterling'!$A:$AG,MATCH($B49,'S grade sterling'!$B:$B,0),MATCH(C$10,'S grade sterling'!$12:$12,0))="na",#N/A,INDEX('S grade sterling'!$A:$AG,MATCH($B49,'S grade sterling'!$B:$B,0),MATCH(C$10,'S grade sterling'!$12:$12,0))),"")</f>
        <v>203.62</v>
      </c>
      <c r="D49" s="23">
        <f>IF(D$7="yes",IF(INDEX('S grade sterling'!$A:$AG,MATCH($B49,'S grade sterling'!$B:$B,0),MATCH(D$10,'S grade sterling'!$12:$12,0))="na",#N/A,INDEX('S grade sterling'!$A:$AG,MATCH($B49,'S grade sterling'!$B:$B,0),MATCH(D$10,'S grade sterling'!$12:$12,0))),"")</f>
        <v>168.3665221914286</v>
      </c>
      <c r="E49" s="23">
        <f>IF(E$7="yes",IF(INDEX('S grade sterling'!$A:$AG,MATCH($B49,'S grade sterling'!$B:$B,0),MATCH(E$10,'S grade sterling'!$12:$12,0))="na",#N/A,INDEX('S grade sterling'!$A:$AG,MATCH($B49,'S grade sterling'!$B:$B,0),MATCH(E$10,'S grade sterling'!$12:$12,0))),"")</f>
        <v>185.86923800000002</v>
      </c>
      <c r="F49" s="23">
        <f>IF(F$7="yes",IF(INDEX('S grade sterling'!$A:$AG,MATCH($B49,'S grade sterling'!$B:$B,0),MATCH(F$10,'S grade sterling'!$12:$12,0))="na",#N/A,INDEX('S grade sterling'!$A:$AG,MATCH($B49,'S grade sterling'!$B:$B,0),MATCH(F$10,'S grade sterling'!$12:$12,0))),"")</f>
        <v>183.68573921428572</v>
      </c>
      <c r="G49" s="23">
        <f>IF(G$7="yes",IF(INDEX('S grade sterling'!$A:$AG,MATCH($B49,'S grade sterling'!$B:$B,0),MATCH(G$10,'S grade sterling'!$12:$12,0))="na",#N/A,INDEX('S grade sterling'!$A:$AG,MATCH($B49,'S grade sterling'!$B:$B,0),MATCH(G$10,'S grade sterling'!$12:$12,0))),"")</f>
        <v>176.25833571428572</v>
      </c>
      <c r="H49" s="23">
        <f>IF(H$7="yes",IF(INDEX('S grade sterling'!$A:$AG,MATCH($B49,'S grade sterling'!$B:$B,0),MATCH(H$10,'S grade sterling'!$12:$12,0))="na",#N/A,INDEX('S grade sterling'!$A:$AG,MATCH($B49,'S grade sterling'!$B:$B,0),MATCH(H$10,'S grade sterling'!$12:$12,0))),"")</f>
        <v>159.29018250000001</v>
      </c>
      <c r="I49" s="23">
        <f>IF(I$7="yes",IF(INDEX('S grade sterling'!$A:$AG,MATCH($B49,'S grade sterling'!$B:$B,0),MATCH(I$10,'S grade sterling'!$12:$12,0))="na",#N/A,INDEX('S grade sterling'!$A:$AG,MATCH($B49,'S grade sterling'!$B:$B,0),MATCH(I$10,'S grade sterling'!$12:$12,0))),"")</f>
        <v>186.36205981428574</v>
      </c>
      <c r="J49" s="23">
        <f>IF(J$7="yes",IF(INDEX('S grade sterling'!$A:$AG,MATCH($B49,'S grade sterling'!$B:$B,0),MATCH(J$10,'S grade sterling'!$12:$12,0))="na",#N/A,INDEX('S grade sterling'!$A:$AG,MATCH($B49,'S grade sterling'!$B:$B,0),MATCH(J$10,'S grade sterling'!$12:$12,0))),"")</f>
        <v>181.0454834318914</v>
      </c>
      <c r="Y49" t="s">
        <v>80</v>
      </c>
    </row>
    <row r="50" spans="2:25">
      <c r="B50" s="24">
        <f t="shared" si="0"/>
        <v>44927</v>
      </c>
      <c r="C50" s="25">
        <f>IF(C$7="yes",IF(INDEX('S grade sterling'!$A:$AG,MATCH($B50,'S grade sterling'!$B:$B,0),MATCH(C$10,'S grade sterling'!$12:$12,0))="na",#N/A,INDEX('S grade sterling'!$A:$AG,MATCH($B50,'S grade sterling'!$B:$B,0),MATCH(C$10,'S grade sterling'!$12:$12,0))),"")</f>
        <v>206.51</v>
      </c>
      <c r="D50" s="25">
        <f>IF(D$7="yes",IF(INDEX('S grade sterling'!$A:$AG,MATCH($B50,'S grade sterling'!$B:$B,0),MATCH(D$10,'S grade sterling'!$12:$12,0))="na",#N/A,INDEX('S grade sterling'!$A:$AG,MATCH($B50,'S grade sterling'!$B:$B,0),MATCH(D$10,'S grade sterling'!$12:$12,0))),"")</f>
        <v>166.54892963057139</v>
      </c>
      <c r="E50" s="25">
        <f>IF(E$7="yes",IF(INDEX('S grade sterling'!$A:$AG,MATCH($B50,'S grade sterling'!$B:$B,0),MATCH(E$10,'S grade sterling'!$12:$12,0))="na",#N/A,INDEX('S grade sterling'!$A:$AG,MATCH($B50,'S grade sterling'!$B:$B,0),MATCH(E$10,'S grade sterling'!$12:$12,0))),"")</f>
        <v>187.54763971428571</v>
      </c>
      <c r="F50" s="25">
        <f>IF(F$7="yes",IF(INDEX('S grade sterling'!$A:$AG,MATCH($B50,'S grade sterling'!$B:$B,0),MATCH(F$10,'S grade sterling'!$12:$12,0))="na",#N/A,INDEX('S grade sterling'!$A:$AG,MATCH($B50,'S grade sterling'!$B:$B,0),MATCH(F$10,'S grade sterling'!$12:$12,0))),"")</f>
        <v>184.15535079999998</v>
      </c>
      <c r="G50" s="25">
        <f>IF(G$7="yes",IF(INDEX('S grade sterling'!$A:$AG,MATCH($B50,'S grade sterling'!$B:$B,0),MATCH(G$10,'S grade sterling'!$12:$12,0))="na",#N/A,INDEX('S grade sterling'!$A:$AG,MATCH($B50,'S grade sterling'!$B:$B,0),MATCH(G$10,'S grade sterling'!$12:$12,0))),"")</f>
        <v>177.56512285714282</v>
      </c>
      <c r="H50" s="25">
        <f>IF(H$7="yes",IF(INDEX('S grade sterling'!$A:$AG,MATCH($B50,'S grade sterling'!$B:$B,0),MATCH(H$10,'S grade sterling'!$12:$12,0))="na",#N/A,INDEX('S grade sterling'!$A:$AG,MATCH($B50,'S grade sterling'!$B:$B,0),MATCH(H$10,'S grade sterling'!$12:$12,0))),"")</f>
        <v>156.84919185714284</v>
      </c>
      <c r="I50" s="25">
        <f>IF(I$7="yes",IF(INDEX('S grade sterling'!$A:$AG,MATCH($B50,'S grade sterling'!$B:$B,0),MATCH(I$10,'S grade sterling'!$12:$12,0))="na",#N/A,INDEX('S grade sterling'!$A:$AG,MATCH($B50,'S grade sterling'!$B:$B,0),MATCH(I$10,'S grade sterling'!$12:$12,0))),"")</f>
        <v>187.04109323942856</v>
      </c>
      <c r="J50" s="25">
        <f>IF(J$7="yes",IF(INDEX('S grade sterling'!$A:$AG,MATCH($B50,'S grade sterling'!$B:$B,0),MATCH(J$10,'S grade sterling'!$12:$12,0))="na",#N/A,INDEX('S grade sterling'!$A:$AG,MATCH($B50,'S grade sterling'!$B:$B,0),MATCH(J$10,'S grade sterling'!$12:$12,0))),"")</f>
        <v>181.50887204726976</v>
      </c>
    </row>
    <row r="51" spans="2:25">
      <c r="B51" s="22">
        <f t="shared" si="0"/>
        <v>44934</v>
      </c>
      <c r="C51" s="23">
        <f>IF(C$7="yes",IF(INDEX('S grade sterling'!$A:$AG,MATCH($B51,'S grade sterling'!$B:$B,0),MATCH(C$10,'S grade sterling'!$12:$12,0))="na",#N/A,INDEX('S grade sterling'!$A:$AG,MATCH($B51,'S grade sterling'!$B:$B,0),MATCH(C$10,'S grade sterling'!$12:$12,0))),"")</f>
        <v>205.22291100000001</v>
      </c>
      <c r="D51" s="23">
        <f>IF(D$7="yes",IF(INDEX('S grade sterling'!$A:$AG,MATCH($B51,'S grade sterling'!$B:$B,0),MATCH(D$10,'S grade sterling'!$12:$12,0))="na",#N/A,INDEX('S grade sterling'!$A:$AG,MATCH($B51,'S grade sterling'!$B:$B,0),MATCH(D$10,'S grade sterling'!$12:$12,0))),"")</f>
        <v>165.19396062857146</v>
      </c>
      <c r="E51" s="23">
        <f>IF(E$7="yes",IF(INDEX('S grade sterling'!$A:$AG,MATCH($B51,'S grade sterling'!$B:$B,0),MATCH(E$10,'S grade sterling'!$12:$12,0))="na",#N/A,INDEX('S grade sterling'!$A:$AG,MATCH($B51,'S grade sterling'!$B:$B,0),MATCH(E$10,'S grade sterling'!$12:$12,0))),"")</f>
        <v>187.53680857142859</v>
      </c>
      <c r="F51" s="23">
        <f>IF(F$7="yes",IF(INDEX('S grade sterling'!$A:$AG,MATCH($B51,'S grade sterling'!$B:$B,0),MATCH(F$10,'S grade sterling'!$12:$12,0))="na",#N/A,INDEX('S grade sterling'!$A:$AG,MATCH($B51,'S grade sterling'!$B:$B,0),MATCH(F$10,'S grade sterling'!$12:$12,0))),"")</f>
        <v>184.75265857142858</v>
      </c>
      <c r="G51" s="23">
        <f>IF(G$7="yes",IF(INDEX('S grade sterling'!$A:$AG,MATCH($B51,'S grade sterling'!$B:$B,0),MATCH(G$10,'S grade sterling'!$12:$12,0))="na",#N/A,INDEX('S grade sterling'!$A:$AG,MATCH($B51,'S grade sterling'!$B:$B,0),MATCH(G$10,'S grade sterling'!$12:$12,0))),"")</f>
        <v>178.53914285714288</v>
      </c>
      <c r="H51" s="23">
        <f>IF(H$7="yes",IF(INDEX('S grade sterling'!$A:$AG,MATCH($B51,'S grade sterling'!$B:$B,0),MATCH(H$10,'S grade sterling'!$12:$12,0))="na",#N/A,INDEX('S grade sterling'!$A:$AG,MATCH($B51,'S grade sterling'!$B:$B,0),MATCH(H$10,'S grade sterling'!$12:$12,0))),"")</f>
        <v>156.62832428571431</v>
      </c>
      <c r="I51" s="23">
        <f>IF(I$7="yes",IF(INDEX('S grade sterling'!$A:$AG,MATCH($B51,'S grade sterling'!$B:$B,0),MATCH(I$10,'S grade sterling'!$12:$12,0))="na",#N/A,INDEX('S grade sterling'!$A:$AG,MATCH($B51,'S grade sterling'!$B:$B,0),MATCH(I$10,'S grade sterling'!$12:$12,0))),"")</f>
        <v>186.94073531428575</v>
      </c>
      <c r="J51" s="23">
        <f>IF(J$7="yes",IF(INDEX('S grade sterling'!$A:$AG,MATCH($B51,'S grade sterling'!$B:$B,0),MATCH(J$10,'S grade sterling'!$12:$12,0))="na",#N/A,INDEX('S grade sterling'!$A:$AG,MATCH($B51,'S grade sterling'!$B:$B,0),MATCH(J$10,'S grade sterling'!$12:$12,0))),"")</f>
        <v>181.58074646669439</v>
      </c>
    </row>
    <row r="52" spans="2:25">
      <c r="B52" s="24">
        <f t="shared" si="0"/>
        <v>44941</v>
      </c>
      <c r="C52" s="25">
        <f>IF(C$7="yes",IF(INDEX('S grade sterling'!$A:$AG,MATCH($B52,'S grade sterling'!$B:$B,0),MATCH(C$10,'S grade sterling'!$12:$12,0))="na",#N/A,INDEX('S grade sterling'!$A:$AG,MATCH($B52,'S grade sterling'!$B:$B,0),MATCH(C$10,'S grade sterling'!$12:$12,0))),"")</f>
        <v>205.636268</v>
      </c>
      <c r="D52" s="25">
        <f>IF(D$7="yes",IF(INDEX('S grade sterling'!$A:$AG,MATCH($B52,'S grade sterling'!$B:$B,0),MATCH(D$10,'S grade sterling'!$12:$12,0))="na",#N/A,INDEX('S grade sterling'!$A:$AG,MATCH($B52,'S grade sterling'!$B:$B,0),MATCH(D$10,'S grade sterling'!$12:$12,0))),"")</f>
        <v>163.21189711314287</v>
      </c>
      <c r="E52" s="25">
        <f>IF(E$7="yes",IF(INDEX('S grade sterling'!$A:$AG,MATCH($B52,'S grade sterling'!$B:$B,0),MATCH(E$10,'S grade sterling'!$12:$12,0))="na",#N/A,INDEX('S grade sterling'!$A:$AG,MATCH($B52,'S grade sterling'!$B:$B,0),MATCH(E$10,'S grade sterling'!$12:$12,0))),"")</f>
        <v>187.57403062857142</v>
      </c>
      <c r="F52" s="25">
        <f>IF(F$7="yes",IF(INDEX('S grade sterling'!$A:$AG,MATCH($B52,'S grade sterling'!$B:$B,0),MATCH(F$10,'S grade sterling'!$12:$12,0))="na",#N/A,INDEX('S grade sterling'!$A:$AG,MATCH($B52,'S grade sterling'!$B:$B,0),MATCH(F$10,'S grade sterling'!$12:$12,0))),"")</f>
        <v>185.36925657142856</v>
      </c>
      <c r="G52" s="25">
        <f>IF(G$7="yes",IF(INDEX('S grade sterling'!$A:$AG,MATCH($B52,'S grade sterling'!$B:$B,0),MATCH(G$10,'S grade sterling'!$12:$12,0))="na",#N/A,INDEX('S grade sterling'!$A:$AG,MATCH($B52,'S grade sterling'!$B:$B,0),MATCH(G$10,'S grade sterling'!$12:$12,0))),"")</f>
        <v>175.31938285714284</v>
      </c>
      <c r="H52" s="25">
        <f>IF(H$7="yes",IF(INDEX('S grade sterling'!$A:$AG,MATCH($B52,'S grade sterling'!$B:$B,0),MATCH(H$10,'S grade sterling'!$12:$12,0))="na",#N/A,INDEX('S grade sterling'!$A:$AG,MATCH($B52,'S grade sterling'!$B:$B,0),MATCH(H$10,'S grade sterling'!$12:$12,0))),"")</f>
        <v>154.06854857142858</v>
      </c>
      <c r="I52" s="25">
        <f>IF(I$7="yes",IF(INDEX('S grade sterling'!$A:$AG,MATCH($B52,'S grade sterling'!$B:$B,0),MATCH(I$10,'S grade sterling'!$12:$12,0))="na",#N/A,INDEX('S grade sterling'!$A:$AG,MATCH($B52,'S grade sterling'!$B:$B,0),MATCH(I$10,'S grade sterling'!$12:$12,0))),"")</f>
        <v>183.69601900685714</v>
      </c>
      <c r="J52" s="25">
        <f>IF(J$7="yes",IF(INDEX('S grade sterling'!$A:$AG,MATCH($B52,'S grade sterling'!$B:$B,0),MATCH(J$10,'S grade sterling'!$12:$12,0))="na",#N/A,INDEX('S grade sterling'!$A:$AG,MATCH($B52,'S grade sterling'!$B:$B,0),MATCH(J$10,'S grade sterling'!$12:$12,0))),"")</f>
        <v>180.76934349391033</v>
      </c>
    </row>
    <row r="53" spans="2:25">
      <c r="B53" s="22">
        <f t="shared" si="0"/>
        <v>44948</v>
      </c>
      <c r="C53" s="23">
        <f>IF(C$7="yes",IF(INDEX('S grade sterling'!$A:$AG,MATCH($B53,'S grade sterling'!$B:$B,0),MATCH(C$10,'S grade sterling'!$12:$12,0))="na",#N/A,INDEX('S grade sterling'!$A:$AG,MATCH($B53,'S grade sterling'!$B:$B,0),MATCH(C$10,'S grade sterling'!$12:$12,0))),"")</f>
        <v>206.50466399999999</v>
      </c>
      <c r="D53" s="23">
        <f>IF(D$7="yes",IF(INDEX('S grade sterling'!$A:$AG,MATCH($B53,'S grade sterling'!$B:$B,0),MATCH(D$10,'S grade sterling'!$12:$12,0))="na",#N/A,INDEX('S grade sterling'!$A:$AG,MATCH($B53,'S grade sterling'!$B:$B,0),MATCH(D$10,'S grade sterling'!$12:$12,0))),"")</f>
        <v>159.71385283957144</v>
      </c>
      <c r="E53" s="23">
        <f>IF(E$7="yes",IF(INDEX('S grade sterling'!$A:$AG,MATCH($B53,'S grade sterling'!$B:$B,0),MATCH(E$10,'S grade sterling'!$12:$12,0))="na",#N/A,INDEX('S grade sterling'!$A:$AG,MATCH($B53,'S grade sterling'!$B:$B,0),MATCH(E$10,'S grade sterling'!$12:$12,0))),"")</f>
        <v>186.8265081714286</v>
      </c>
      <c r="F53" s="23">
        <f>IF(F$7="yes",IF(INDEX('S grade sterling'!$A:$AG,MATCH($B53,'S grade sterling'!$B:$B,0),MATCH(F$10,'S grade sterling'!$12:$12,0))="na",#N/A,INDEX('S grade sterling'!$A:$AG,MATCH($B53,'S grade sterling'!$B:$B,0),MATCH(F$10,'S grade sterling'!$12:$12,0))),"")</f>
        <v>186.39493647142859</v>
      </c>
      <c r="G53" s="23">
        <f>IF(G$7="yes",IF(INDEX('S grade sterling'!$A:$AG,MATCH($B53,'S grade sterling'!$B:$B,0),MATCH(G$10,'S grade sterling'!$12:$12,0))="na",#N/A,INDEX('S grade sterling'!$A:$AG,MATCH($B53,'S grade sterling'!$B:$B,0),MATCH(G$10,'S grade sterling'!$12:$12,0))),"")</f>
        <v>184.07854142857144</v>
      </c>
      <c r="H53" s="23">
        <f>IF(H$7="yes",IF(INDEX('S grade sterling'!$A:$AG,MATCH($B53,'S grade sterling'!$B:$B,0),MATCH(H$10,'S grade sterling'!$12:$12,0))="na",#N/A,INDEX('S grade sterling'!$A:$AG,MATCH($B53,'S grade sterling'!$B:$B,0),MATCH(H$10,'S grade sterling'!$12:$12,0))),"")</f>
        <v>152.90849558571432</v>
      </c>
      <c r="I53" s="23">
        <f>IF(I$7="yes",IF(INDEX('S grade sterling'!$A:$AG,MATCH($B53,'S grade sterling'!$B:$B,0),MATCH(I$10,'S grade sterling'!$12:$12,0))="na",#N/A,INDEX('S grade sterling'!$A:$AG,MATCH($B53,'S grade sterling'!$B:$B,0),MATCH(I$10,'S grade sterling'!$12:$12,0))),"")</f>
        <v>180.53886080585715</v>
      </c>
      <c r="J53" s="23">
        <f>IF(J$7="yes",IF(INDEX('S grade sterling'!$A:$AG,MATCH($B53,'S grade sterling'!$B:$B,0),MATCH(J$10,'S grade sterling'!$12:$12,0))="na",#N/A,INDEX('S grade sterling'!$A:$AG,MATCH($B53,'S grade sterling'!$B:$B,0),MATCH(J$10,'S grade sterling'!$12:$12,0))),"")</f>
        <v>181.02900432856029</v>
      </c>
    </row>
    <row r="54" spans="2:25">
      <c r="B54" s="24">
        <f t="shared" si="0"/>
        <v>44955</v>
      </c>
      <c r="C54" s="25">
        <f>IF(C$7="yes",IF(INDEX('S grade sterling'!$A:$AG,MATCH($B54,'S grade sterling'!$B:$B,0),MATCH(C$10,'S grade sterling'!$12:$12,0))="na",#N/A,INDEX('S grade sterling'!$A:$AG,MATCH($B54,'S grade sterling'!$B:$B,0),MATCH(C$10,'S grade sterling'!$12:$12,0))),"")</f>
        <v>207.89462900000001</v>
      </c>
      <c r="D54" s="25">
        <f>IF(D$7="yes",IF(INDEX('S grade sterling'!$A:$AG,MATCH($B54,'S grade sterling'!$B:$B,0),MATCH(D$10,'S grade sterling'!$12:$12,0))="na",#N/A,INDEX('S grade sterling'!$A:$AG,MATCH($B54,'S grade sterling'!$B:$B,0),MATCH(D$10,'S grade sterling'!$12:$12,0))),"")</f>
        <v>155.06847427500003</v>
      </c>
      <c r="E54" s="25">
        <f>IF(E$7="yes",IF(INDEX('S grade sterling'!$A:$AG,MATCH($B54,'S grade sterling'!$B:$B,0),MATCH(E$10,'S grade sterling'!$12:$12,0))="na",#N/A,INDEX('S grade sterling'!$A:$AG,MATCH($B54,'S grade sterling'!$B:$B,0),MATCH(E$10,'S grade sterling'!$12:$12,0))),"")</f>
        <v>186.67079451428572</v>
      </c>
      <c r="F54" s="25">
        <f>IF(F$7="yes",IF(INDEX('S grade sterling'!$A:$AG,MATCH($B54,'S grade sterling'!$B:$B,0),MATCH(F$10,'S grade sterling'!$12:$12,0))="na",#N/A,INDEX('S grade sterling'!$A:$AG,MATCH($B54,'S grade sterling'!$B:$B,0),MATCH(F$10,'S grade sterling'!$12:$12,0))),"")</f>
        <v>189.54793204285716</v>
      </c>
      <c r="G54" s="25">
        <f>IF(G$7="yes",IF(INDEX('S grade sterling'!$A:$AG,MATCH($B54,'S grade sterling'!$B:$B,0),MATCH(G$10,'S grade sterling'!$12:$12,0))="na",#N/A,INDEX('S grade sterling'!$A:$AG,MATCH($B54,'S grade sterling'!$B:$B,0),MATCH(G$10,'S grade sterling'!$12:$12,0))),"")</f>
        <v>188.2897342857143</v>
      </c>
      <c r="H54" s="25">
        <f>IF(H$7="yes",IF(INDEX('S grade sterling'!$A:$AG,MATCH($B54,'S grade sterling'!$B:$B,0),MATCH(H$10,'S grade sterling'!$12:$12,0))="na",#N/A,INDEX('S grade sterling'!$A:$AG,MATCH($B54,'S grade sterling'!$B:$B,0),MATCH(H$10,'S grade sterling'!$12:$12,0))),"")</f>
        <v>157.91701639999999</v>
      </c>
      <c r="I54" s="25">
        <f>IF(I$7="yes",IF(INDEX('S grade sterling'!$A:$AG,MATCH($B54,'S grade sterling'!$B:$B,0),MATCH(I$10,'S grade sterling'!$12:$12,0))="na",#N/A,INDEX('S grade sterling'!$A:$AG,MATCH($B54,'S grade sterling'!$B:$B,0),MATCH(I$10,'S grade sterling'!$12:$12,0))),"")</f>
        <v>176.74766155985716</v>
      </c>
      <c r="J54" s="25">
        <f>IF(J$7="yes",IF(INDEX('S grade sterling'!$A:$AG,MATCH($B54,'S grade sterling'!$B:$B,0),MATCH(J$10,'S grade sterling'!$12:$12,0))="na",#N/A,INDEX('S grade sterling'!$A:$AG,MATCH($B54,'S grade sterling'!$B:$B,0),MATCH(J$10,'S grade sterling'!$12:$12,0))),"")</f>
        <v>182.05829597437528</v>
      </c>
    </row>
    <row r="55" spans="2:25">
      <c r="B55" s="22">
        <f t="shared" si="0"/>
        <v>44962</v>
      </c>
      <c r="C55" s="23">
        <f>IF(C$7="yes",IF(INDEX('S grade sterling'!$A:$AG,MATCH($B55,'S grade sterling'!$B:$B,0),MATCH(C$10,'S grade sterling'!$12:$12,0))="na",#N/A,INDEX('S grade sterling'!$A:$AG,MATCH($B55,'S grade sterling'!$B:$B,0),MATCH(C$10,'S grade sterling'!$12:$12,0))),"")</f>
        <v>208.660246</v>
      </c>
      <c r="D55" s="23">
        <f>IF(D$7="yes",IF(INDEX('S grade sterling'!$A:$AG,MATCH($B55,'S grade sterling'!$B:$B,0),MATCH(D$10,'S grade sterling'!$12:$12,0))="na",#N/A,INDEX('S grade sterling'!$A:$AG,MATCH($B55,'S grade sterling'!$B:$B,0),MATCH(D$10,'S grade sterling'!$12:$12,0))),"")</f>
        <v>152.40786120542856</v>
      </c>
      <c r="E55" s="23">
        <f>IF(E$7="yes",IF(INDEX('S grade sterling'!$A:$AG,MATCH($B55,'S grade sterling'!$B:$B,0),MATCH(E$10,'S grade sterling'!$12:$12,0))="na",#N/A,INDEX('S grade sterling'!$A:$AG,MATCH($B55,'S grade sterling'!$B:$B,0),MATCH(E$10,'S grade sterling'!$12:$12,0))),"")</f>
        <v>192.77432685714285</v>
      </c>
      <c r="F55" s="23">
        <f>IF(F$7="yes",IF(INDEX('S grade sterling'!$A:$AG,MATCH($B55,'S grade sterling'!$B:$B,0),MATCH(F$10,'S grade sterling'!$12:$12,0))="na",#N/A,INDEX('S grade sterling'!$A:$AG,MATCH($B55,'S grade sterling'!$B:$B,0),MATCH(F$10,'S grade sterling'!$12:$12,0))),"")</f>
        <v>193.38560574285714</v>
      </c>
      <c r="G55" s="23">
        <f>IF(G$7="yes",IF(INDEX('S grade sterling'!$A:$AG,MATCH($B55,'S grade sterling'!$B:$B,0),MATCH(G$10,'S grade sterling'!$12:$12,0))="na",#N/A,INDEX('S grade sterling'!$A:$AG,MATCH($B55,'S grade sterling'!$B:$B,0),MATCH(G$10,'S grade sterling'!$12:$12,0))),"")</f>
        <v>189.58504571428571</v>
      </c>
      <c r="H55" s="23">
        <f>IF(H$7="yes",IF(INDEX('S grade sterling'!$A:$AG,MATCH($B55,'S grade sterling'!$B:$B,0),MATCH(H$10,'S grade sterling'!$12:$12,0))="na",#N/A,INDEX('S grade sterling'!$A:$AG,MATCH($B55,'S grade sterling'!$B:$B,0),MATCH(H$10,'S grade sterling'!$12:$12,0))),"")</f>
        <v>161.74084951428571</v>
      </c>
      <c r="I55" s="23">
        <f>IF(I$7="yes",IF(INDEX('S grade sterling'!$A:$AG,MATCH($B55,'S grade sterling'!$B:$B,0),MATCH(I$10,'S grade sterling'!$12:$12,0))="na",#N/A,INDEX('S grade sterling'!$A:$AG,MATCH($B55,'S grade sterling'!$B:$B,0),MATCH(I$10,'S grade sterling'!$12:$12,0))),"")</f>
        <v>183.71428785942857</v>
      </c>
      <c r="J55" s="23">
        <f>IF(J$7="yes",IF(INDEX('S grade sterling'!$A:$AG,MATCH($B55,'S grade sterling'!$B:$B,0),MATCH(J$10,'S grade sterling'!$12:$12,0))="na",#N/A,INDEX('S grade sterling'!$A:$AG,MATCH($B55,'S grade sterling'!$B:$B,0),MATCH(J$10,'S grade sterling'!$12:$12,0))),"")</f>
        <v>185.1963763197212</v>
      </c>
    </row>
    <row r="56" spans="2:25">
      <c r="B56" s="24">
        <f t="shared" si="0"/>
        <v>44969</v>
      </c>
      <c r="C56" s="25">
        <f>IF(C$7="yes",IF(INDEX('S grade sterling'!$A:$AG,MATCH($B56,'S grade sterling'!$B:$B,0),MATCH(C$10,'S grade sterling'!$12:$12,0))="na",#N/A,INDEX('S grade sterling'!$A:$AG,MATCH($B56,'S grade sterling'!$B:$B,0),MATCH(C$10,'S grade sterling'!$12:$12,0))),"")</f>
        <v>208.68652599999999</v>
      </c>
      <c r="D56" s="25">
        <f>IF(D$7="yes",IF(INDEX('S grade sterling'!$A:$AG,MATCH($B56,'S grade sterling'!$B:$B,0),MATCH(D$10,'S grade sterling'!$12:$12,0))="na",#N/A,INDEX('S grade sterling'!$A:$AG,MATCH($B56,'S grade sterling'!$B:$B,0),MATCH(D$10,'S grade sterling'!$12:$12,0))),"")</f>
        <v>152.77776634400004</v>
      </c>
      <c r="E56" s="25">
        <f>IF(E$7="yes",IF(INDEX('S grade sterling'!$A:$AG,MATCH($B56,'S grade sterling'!$B:$B,0),MATCH(E$10,'S grade sterling'!$12:$12,0))="na",#N/A,INDEX('S grade sterling'!$A:$AG,MATCH($B56,'S grade sterling'!$B:$B,0),MATCH(E$10,'S grade sterling'!$12:$12,0))),"")</f>
        <v>202.47426724285717</v>
      </c>
      <c r="F56" s="25">
        <f>IF(F$7="yes",IF(INDEX('S grade sterling'!$A:$AG,MATCH($B56,'S grade sterling'!$B:$B,0),MATCH(F$10,'S grade sterling'!$12:$12,0))="na",#N/A,INDEX('S grade sterling'!$A:$AG,MATCH($B56,'S grade sterling'!$B:$B,0),MATCH(F$10,'S grade sterling'!$12:$12,0))),"")</f>
        <v>197.9256811857143</v>
      </c>
      <c r="G56" s="25">
        <f>IF(G$7="yes",IF(INDEX('S grade sterling'!$A:$AG,MATCH($B56,'S grade sterling'!$B:$B,0),MATCH(G$10,'S grade sterling'!$12:$12,0))="na",#N/A,INDEX('S grade sterling'!$A:$AG,MATCH($B56,'S grade sterling'!$B:$B,0),MATCH(G$10,'S grade sterling'!$12:$12,0))),"")</f>
        <v>199.00064000000003</v>
      </c>
      <c r="H56" s="25">
        <f>IF(H$7="yes",IF(INDEX('S grade sterling'!$A:$AG,MATCH($B56,'S grade sterling'!$B:$B,0),MATCH(H$10,'S grade sterling'!$12:$12,0))="na",#N/A,INDEX('S grade sterling'!$A:$AG,MATCH($B56,'S grade sterling'!$B:$B,0),MATCH(H$10,'S grade sterling'!$12:$12,0))),"")</f>
        <v>173.15720867142858</v>
      </c>
      <c r="I56" s="25">
        <f>IF(I$7="yes",IF(INDEX('S grade sterling'!$A:$AG,MATCH($B56,'S grade sterling'!$B:$B,0),MATCH(I$10,'S grade sterling'!$12:$12,0))="na",#N/A,INDEX('S grade sterling'!$A:$AG,MATCH($B56,'S grade sterling'!$B:$B,0),MATCH(I$10,'S grade sterling'!$12:$12,0))),"")</f>
        <v>194.65087690371431</v>
      </c>
      <c r="J56" s="25">
        <f>IF(J$7="yes",IF(INDEX('S grade sterling'!$A:$AG,MATCH($B56,'S grade sterling'!$B:$B,0),MATCH(J$10,'S grade sterling'!$12:$12,0))="na",#N/A,INDEX('S grade sterling'!$A:$AG,MATCH($B56,'S grade sterling'!$B:$B,0),MATCH(J$10,'S grade sterling'!$12:$12,0))),"")</f>
        <v>191.94876572601564</v>
      </c>
    </row>
    <row r="57" spans="2:25">
      <c r="B57" s="22">
        <f t="shared" si="0"/>
        <v>44976</v>
      </c>
      <c r="C57" s="23">
        <f>IF(C$7="yes",IF(INDEX('S grade sterling'!$A:$AG,MATCH($B57,'S grade sterling'!$B:$B,0),MATCH(C$10,'S grade sterling'!$12:$12,0))="na",#N/A,INDEX('S grade sterling'!$A:$AG,MATCH($B57,'S grade sterling'!$B:$B,0),MATCH(C$10,'S grade sterling'!$12:$12,0))),"")</f>
        <v>209.572137</v>
      </c>
      <c r="D57" s="23">
        <f>IF(D$7="yes",IF(INDEX('S grade sterling'!$A:$AG,MATCH($B57,'S grade sterling'!$B:$B,0),MATCH(D$10,'S grade sterling'!$12:$12,0))="na",#N/A,INDEX('S grade sterling'!$A:$AG,MATCH($B57,'S grade sterling'!$B:$B,0),MATCH(D$10,'S grade sterling'!$12:$12,0))),"")</f>
        <v>156.31579658434288</v>
      </c>
      <c r="E57" s="23">
        <f>IF(E$7="yes",IF(INDEX('S grade sterling'!$A:$AG,MATCH($B57,'S grade sterling'!$B:$B,0),MATCH(E$10,'S grade sterling'!$12:$12,0))="na",#N/A,INDEX('S grade sterling'!$A:$AG,MATCH($B57,'S grade sterling'!$B:$B,0),MATCH(E$10,'S grade sterling'!$12:$12,0))),"")</f>
        <v>210.18147930857143</v>
      </c>
      <c r="F57" s="23">
        <f>IF(F$7="yes",IF(INDEX('S grade sterling'!$A:$AG,MATCH($B57,'S grade sterling'!$B:$B,0),MATCH(F$10,'S grade sterling'!$12:$12,0))="na",#N/A,INDEX('S grade sterling'!$A:$AG,MATCH($B57,'S grade sterling'!$B:$B,0),MATCH(F$10,'S grade sterling'!$12:$12,0))),"")</f>
        <v>202.2069701657143</v>
      </c>
      <c r="G57" s="23">
        <f>IF(G$7="yes",IF(INDEX('S grade sterling'!$A:$AG,MATCH($B57,'S grade sterling'!$B:$B,0),MATCH(G$10,'S grade sterling'!$12:$12,0))="na",#N/A,INDEX('S grade sterling'!$A:$AG,MATCH($B57,'S grade sterling'!$B:$B,0),MATCH(G$10,'S grade sterling'!$12:$12,0))),"")</f>
        <v>203.79301142857142</v>
      </c>
      <c r="H57" s="23">
        <f>IF(H$7="yes",IF(INDEX('S grade sterling'!$A:$AG,MATCH($B57,'S grade sterling'!$B:$B,0),MATCH(H$10,'S grade sterling'!$12:$12,0))="na",#N/A,INDEX('S grade sterling'!$A:$AG,MATCH($B57,'S grade sterling'!$B:$B,0),MATCH(H$10,'S grade sterling'!$12:$12,0))),"")</f>
        <v>181.73906336571429</v>
      </c>
      <c r="I57" s="23">
        <f>IF(I$7="yes",IF(INDEX('S grade sterling'!$A:$AG,MATCH($B57,'S grade sterling'!$B:$B,0),MATCH(I$10,'S grade sterling'!$12:$12,0))="na",#N/A,INDEX('S grade sterling'!$A:$AG,MATCH($B57,'S grade sterling'!$B:$B,0),MATCH(I$10,'S grade sterling'!$12:$12,0))),"")</f>
        <v>202.27714584617144</v>
      </c>
      <c r="J57" s="23">
        <f>IF(J$7="yes",IF(INDEX('S grade sterling'!$A:$AG,MATCH($B57,'S grade sterling'!$B:$B,0),MATCH(J$10,'S grade sterling'!$12:$12,0))="na",#N/A,INDEX('S grade sterling'!$A:$AG,MATCH($B57,'S grade sterling'!$B:$B,0),MATCH(J$10,'S grade sterling'!$12:$12,0))),"")</f>
        <v>198.27009696817424</v>
      </c>
    </row>
    <row r="58" spans="2:25">
      <c r="B58" s="24">
        <f t="shared" si="0"/>
        <v>44983</v>
      </c>
      <c r="C58" s="25">
        <f>IF(C$7="yes",IF(INDEX('S grade sterling'!$A:$AG,MATCH($B58,'S grade sterling'!$B:$B,0),MATCH(C$10,'S grade sterling'!$12:$12,0))="na",#N/A,INDEX('S grade sterling'!$A:$AG,MATCH($B58,'S grade sterling'!$B:$B,0),MATCH(C$10,'S grade sterling'!$12:$12,0))),"")</f>
        <v>209.93783099999999</v>
      </c>
      <c r="D58" s="25">
        <f>IF(D$7="yes",IF(INDEX('S grade sterling'!$A:$AG,MATCH($B58,'S grade sterling'!$B:$B,0),MATCH(D$10,'S grade sterling'!$12:$12,0))="na",#N/A,INDEX('S grade sterling'!$A:$AG,MATCH($B58,'S grade sterling'!$B:$B,0),MATCH(D$10,'S grade sterling'!$12:$12,0))),"")</f>
        <v>160.00406486422858</v>
      </c>
      <c r="E58" s="25">
        <f>IF(E$7="yes",IF(INDEX('S grade sterling'!$A:$AG,MATCH($B58,'S grade sterling'!$B:$B,0),MATCH(E$10,'S grade sterling'!$12:$12,0))="na",#N/A,INDEX('S grade sterling'!$A:$AG,MATCH($B58,'S grade sterling'!$B:$B,0),MATCH(E$10,'S grade sterling'!$12:$12,0))),"")</f>
        <v>211.5494821085714</v>
      </c>
      <c r="F58" s="25">
        <f>IF(F$7="yes",IF(INDEX('S grade sterling'!$A:$AG,MATCH($B58,'S grade sterling'!$B:$B,0),MATCH(F$10,'S grade sterling'!$12:$12,0))="na",#N/A,INDEX('S grade sterling'!$A:$AG,MATCH($B58,'S grade sterling'!$B:$B,0),MATCH(F$10,'S grade sterling'!$12:$12,0))),"")</f>
        <v>206.57797656</v>
      </c>
      <c r="G58" s="25">
        <f>IF(G$7="yes",IF(INDEX('S grade sterling'!$A:$AG,MATCH($B58,'S grade sterling'!$B:$B,0),MATCH(G$10,'S grade sterling'!$12:$12,0))="na",#N/A,INDEX('S grade sterling'!$A:$AG,MATCH($B58,'S grade sterling'!$B:$B,0),MATCH(G$10,'S grade sterling'!$12:$12,0))),"")</f>
        <v>206.63095885714284</v>
      </c>
      <c r="H58" s="25">
        <f>IF(H$7="yes",IF(INDEX('S grade sterling'!$A:$AG,MATCH($B58,'S grade sterling'!$B:$B,0),MATCH(H$10,'S grade sterling'!$12:$12,0))="na",#N/A,INDEX('S grade sterling'!$A:$AG,MATCH($B58,'S grade sterling'!$B:$B,0),MATCH(H$10,'S grade sterling'!$12:$12,0))),"")</f>
        <v>185.50868306285713</v>
      </c>
      <c r="I58" s="25">
        <f>IF(I$7="yes",IF(INDEX('S grade sterling'!$A:$AG,MATCH($B58,'S grade sterling'!$B:$B,0),MATCH(I$10,'S grade sterling'!$12:$12,0))="na",#N/A,INDEX('S grade sterling'!$A:$AG,MATCH($B58,'S grade sterling'!$B:$B,0),MATCH(I$10,'S grade sterling'!$12:$12,0))),"")</f>
        <v>204.79291466542858</v>
      </c>
      <c r="J58" s="25">
        <f>IF(J$7="yes",IF(INDEX('S grade sterling'!$A:$AG,MATCH($B58,'S grade sterling'!$B:$B,0),MATCH(J$10,'S grade sterling'!$12:$12,0))="na",#N/A,INDEX('S grade sterling'!$A:$AG,MATCH($B58,'S grade sterling'!$B:$B,0),MATCH(J$10,'S grade sterling'!$12:$12,0))),"")</f>
        <v>201.89069132945892</v>
      </c>
    </row>
    <row r="59" spans="2:25">
      <c r="B59" s="22">
        <f t="shared" si="0"/>
        <v>44990</v>
      </c>
      <c r="C59" s="23">
        <f>IF(C$7="yes",IF(INDEX('S grade sterling'!$A:$AG,MATCH($B59,'S grade sterling'!$B:$B,0),MATCH(C$10,'S grade sterling'!$12:$12,0))="na",#N/A,INDEX('S grade sterling'!$A:$AG,MATCH($B59,'S grade sterling'!$B:$B,0),MATCH(C$10,'S grade sterling'!$12:$12,0))),"")</f>
        <v>211.870317</v>
      </c>
      <c r="D59" s="23">
        <f>IF(D$7="yes",IF(INDEX('S grade sterling'!$A:$AG,MATCH($B59,'S grade sterling'!$B:$B,0),MATCH(D$10,'S grade sterling'!$12:$12,0))="na",#N/A,INDEX('S grade sterling'!$A:$AG,MATCH($B59,'S grade sterling'!$B:$B,0),MATCH(D$10,'S grade sterling'!$12:$12,0))),"")</f>
        <v>162.27230021314287</v>
      </c>
      <c r="E59" s="23">
        <f>IF(E$7="yes",IF(INDEX('S grade sterling'!$A:$AG,MATCH($B59,'S grade sterling'!$B:$B,0),MATCH(E$10,'S grade sterling'!$12:$12,0))="na",#N/A,INDEX('S grade sterling'!$A:$AG,MATCH($B59,'S grade sterling'!$B:$B,0),MATCH(E$10,'S grade sterling'!$12:$12,0))),"")</f>
        <v>212.70733268571428</v>
      </c>
      <c r="F59" s="23">
        <f>IF(F$7="yes",IF(INDEX('S grade sterling'!$A:$AG,MATCH($B59,'S grade sterling'!$B:$B,0),MATCH(F$10,'S grade sterling'!$12:$12,0))="na",#N/A,INDEX('S grade sterling'!$A:$AG,MATCH($B59,'S grade sterling'!$B:$B,0),MATCH(F$10,'S grade sterling'!$12:$12,0))),"")</f>
        <v>211.48812634285713</v>
      </c>
      <c r="G59" s="23">
        <f>IF(G$7="yes",IF(INDEX('S grade sterling'!$A:$AG,MATCH($B59,'S grade sterling'!$B:$B,0),MATCH(G$10,'S grade sterling'!$12:$12,0))="na",#N/A,INDEX('S grade sterling'!$A:$AG,MATCH($B59,'S grade sterling'!$B:$B,0),MATCH(G$10,'S grade sterling'!$12:$12,0))),"")</f>
        <v>211.15240285714285</v>
      </c>
      <c r="H59" s="23">
        <f>IF(H$7="yes",IF(INDEX('S grade sterling'!$A:$AG,MATCH($B59,'S grade sterling'!$B:$B,0),MATCH(H$10,'S grade sterling'!$12:$12,0))="na",#N/A,INDEX('S grade sterling'!$A:$AG,MATCH($B59,'S grade sterling'!$B:$B,0),MATCH(H$10,'S grade sterling'!$12:$12,0))),"")</f>
        <v>186.01731557142858</v>
      </c>
      <c r="I59" s="23">
        <f>IF(I$7="yes",IF(INDEX('S grade sterling'!$A:$AG,MATCH($B59,'S grade sterling'!$B:$B,0),MATCH(I$10,'S grade sterling'!$12:$12,0))="na",#N/A,INDEX('S grade sterling'!$A:$AG,MATCH($B59,'S grade sterling'!$B:$B,0),MATCH(I$10,'S grade sterling'!$12:$12,0))),"")</f>
        <v>204.31548241885716</v>
      </c>
      <c r="J59" s="23">
        <f>IF(J$7="yes",IF(INDEX('S grade sterling'!$A:$AG,MATCH($B59,'S grade sterling'!$B:$B,0),MATCH(J$10,'S grade sterling'!$12:$12,0))="na",#N/A,INDEX('S grade sterling'!$A:$AG,MATCH($B59,'S grade sterling'!$B:$B,0),MATCH(J$10,'S grade sterling'!$12:$12,0))),"")</f>
        <v>204.61254934381336</v>
      </c>
    </row>
    <row r="60" spans="2:25">
      <c r="B60" s="24">
        <f t="shared" si="0"/>
        <v>44997</v>
      </c>
      <c r="C60" s="25">
        <f>IF(C$7="yes",IF(INDEX('S grade sterling'!$A:$AG,MATCH($B60,'S grade sterling'!$B:$B,0),MATCH(C$10,'S grade sterling'!$12:$12,0))="na",#N/A,INDEX('S grade sterling'!$A:$AG,MATCH($B60,'S grade sterling'!$B:$B,0),MATCH(C$10,'S grade sterling'!$12:$12,0))),"")</f>
        <v>212.73975899999999</v>
      </c>
      <c r="D60" s="25">
        <f>IF(D$7="yes",IF(INDEX('S grade sterling'!$A:$AG,MATCH($B60,'S grade sterling'!$B:$B,0),MATCH(D$10,'S grade sterling'!$12:$12,0))="na",#N/A,INDEX('S grade sterling'!$A:$AG,MATCH($B60,'S grade sterling'!$B:$B,0),MATCH(D$10,'S grade sterling'!$12:$12,0))),"")</f>
        <v>163.54741392</v>
      </c>
      <c r="E60" s="25">
        <f>IF(E$7="yes",IF(INDEX('S grade sterling'!$A:$AG,MATCH($B60,'S grade sterling'!$B:$B,0),MATCH(E$10,'S grade sterling'!$12:$12,0))="na",#N/A,INDEX('S grade sterling'!$A:$AG,MATCH($B60,'S grade sterling'!$B:$B,0),MATCH(E$10,'S grade sterling'!$12:$12,0))),"")</f>
        <v>213.48073748571426</v>
      </c>
      <c r="F60" s="25">
        <f>IF(F$7="yes",IF(INDEX('S grade sterling'!$A:$AG,MATCH($B60,'S grade sterling'!$B:$B,0),MATCH(F$10,'S grade sterling'!$12:$12,0))="na",#N/A,INDEX('S grade sterling'!$A:$AG,MATCH($B60,'S grade sterling'!$B:$B,0),MATCH(F$10,'S grade sterling'!$12:$12,0))),"")</f>
        <v>218.00175634285713</v>
      </c>
      <c r="G60" s="25">
        <f>IF(G$7="yes",IF(INDEX('S grade sterling'!$A:$AG,MATCH($B60,'S grade sterling'!$B:$B,0),MATCH(G$10,'S grade sterling'!$12:$12,0))="na",#N/A,INDEX('S grade sterling'!$A:$AG,MATCH($B60,'S grade sterling'!$B:$B,0),MATCH(G$10,'S grade sterling'!$12:$12,0))),"")</f>
        <v>216.2997257142857</v>
      </c>
      <c r="H60" s="25">
        <f>IF(H$7="yes",IF(INDEX('S grade sterling'!$A:$AG,MATCH($B60,'S grade sterling'!$B:$B,0),MATCH(H$10,'S grade sterling'!$12:$12,0))="na",#N/A,INDEX('S grade sterling'!$A:$AG,MATCH($B60,'S grade sterling'!$B:$B,0),MATCH(H$10,'S grade sterling'!$12:$12,0))),"")</f>
        <v>186.43440702857143</v>
      </c>
      <c r="I60" s="25">
        <f>IF(I$7="yes",IF(INDEX('S grade sterling'!$A:$AG,MATCH($B60,'S grade sterling'!$B:$B,0),MATCH(I$10,'S grade sterling'!$12:$12,0))="na",#N/A,INDEX('S grade sterling'!$A:$AG,MATCH($B60,'S grade sterling'!$B:$B,0),MATCH(I$10,'S grade sterling'!$12:$12,0))),"")</f>
        <v>204.62078158971428</v>
      </c>
      <c r="J60" s="25">
        <f>IF(J$7="yes",IF(INDEX('S grade sterling'!$A:$AG,MATCH($B60,'S grade sterling'!$B:$B,0),MATCH(J$10,'S grade sterling'!$12:$12,0))="na",#N/A,INDEX('S grade sterling'!$A:$AG,MATCH($B60,'S grade sterling'!$B:$B,0),MATCH(J$10,'S grade sterling'!$12:$12,0))),"")</f>
        <v>207.55097395971768</v>
      </c>
    </row>
    <row r="61" spans="2:25">
      <c r="B61" s="22">
        <f t="shared" si="0"/>
        <v>45004</v>
      </c>
      <c r="C61" s="23">
        <f>IF(C$7="yes",IF(INDEX('S grade sterling'!$A:$AG,MATCH($B61,'S grade sterling'!$B:$B,0),MATCH(C$10,'S grade sterling'!$12:$12,0))="na",#N/A,INDEX('S grade sterling'!$A:$AG,MATCH($B61,'S grade sterling'!$B:$B,0),MATCH(C$10,'S grade sterling'!$12:$12,0))),"")</f>
        <v>214.52090999999999</v>
      </c>
      <c r="D61" s="23">
        <f>IF(D$7="yes",IF(INDEX('S grade sterling'!$A:$AG,MATCH($B61,'S grade sterling'!$B:$B,0),MATCH(D$10,'S grade sterling'!$12:$12,0))="na",#N/A,INDEX('S grade sterling'!$A:$AG,MATCH($B61,'S grade sterling'!$B:$B,0),MATCH(D$10,'S grade sterling'!$12:$12,0))),"")</f>
        <v>162.54531717557143</v>
      </c>
      <c r="E61" s="23">
        <f>IF(E$7="yes",IF(INDEX('S grade sterling'!$A:$AG,MATCH($B61,'S grade sterling'!$B:$B,0),MATCH(E$10,'S grade sterling'!$12:$12,0))="na",#N/A,INDEX('S grade sterling'!$A:$AG,MATCH($B61,'S grade sterling'!$B:$B,0),MATCH(E$10,'S grade sterling'!$12:$12,0))),"")</f>
        <v>211.82407487142859</v>
      </c>
      <c r="F61" s="23">
        <f>IF(F$7="yes",IF(INDEX('S grade sterling'!$A:$AG,MATCH($B61,'S grade sterling'!$B:$B,0),MATCH(F$10,'S grade sterling'!$12:$12,0))="na",#N/A,INDEX('S grade sterling'!$A:$AG,MATCH($B61,'S grade sterling'!$B:$B,0),MATCH(F$10,'S grade sterling'!$12:$12,0))),"")</f>
        <v>220.57945825714287</v>
      </c>
      <c r="G61" s="23">
        <f>IF(G$7="yes",IF(INDEX('S grade sterling'!$A:$AG,MATCH($B61,'S grade sterling'!$B:$B,0),MATCH(G$10,'S grade sterling'!$12:$12,0))="na",#N/A,INDEX('S grade sterling'!$A:$AG,MATCH($B61,'S grade sterling'!$B:$B,0),MATCH(G$10,'S grade sterling'!$12:$12,0))),"")</f>
        <v>213.3960042857143</v>
      </c>
      <c r="H61" s="23">
        <f>IF(H$7="yes",IF(INDEX('S grade sterling'!$A:$AG,MATCH($B61,'S grade sterling'!$B:$B,0),MATCH(H$10,'S grade sterling'!$12:$12,0))="na",#N/A,INDEX('S grade sterling'!$A:$AG,MATCH($B61,'S grade sterling'!$B:$B,0),MATCH(H$10,'S grade sterling'!$12:$12,0))),"")</f>
        <v>184.48655382857146</v>
      </c>
      <c r="I61" s="23">
        <f>IF(I$7="yes",IF(INDEX('S grade sterling'!$A:$AG,MATCH($B61,'S grade sterling'!$B:$B,0),MATCH(I$10,'S grade sterling'!$12:$12,0))="na",#N/A,INDEX('S grade sterling'!$A:$AG,MATCH($B61,'S grade sterling'!$B:$B,0),MATCH(I$10,'S grade sterling'!$12:$12,0))),"")</f>
        <v>205.63954252500002</v>
      </c>
      <c r="J61" s="23">
        <f>IF(J$7="yes",IF(INDEX('S grade sterling'!$A:$AG,MATCH($B61,'S grade sterling'!$B:$B,0),MATCH(J$10,'S grade sterling'!$12:$12,0))="na",#N/A,INDEX('S grade sterling'!$A:$AG,MATCH($B61,'S grade sterling'!$B:$B,0),MATCH(J$10,'S grade sterling'!$12:$12,0))),"")</f>
        <v>207.04315268952575</v>
      </c>
    </row>
    <row r="62" spans="2:25">
      <c r="B62" s="24">
        <f t="shared" si="0"/>
        <v>45011</v>
      </c>
      <c r="C62" s="25">
        <f>IF(C$7="yes",IF(INDEX('S grade sterling'!$A:$AG,MATCH($B62,'S grade sterling'!$B:$B,0),MATCH(C$10,'S grade sterling'!$12:$12,0))="na",#N/A,INDEX('S grade sterling'!$A:$AG,MATCH($B62,'S grade sterling'!$B:$B,0),MATCH(C$10,'S grade sterling'!$12:$12,0))),"")</f>
        <v>215.335521</v>
      </c>
      <c r="D62" s="25">
        <f>IF(D$7="yes",IF(INDEX('S grade sterling'!$A:$AG,MATCH($B62,'S grade sterling'!$B:$B,0),MATCH(D$10,'S grade sterling'!$12:$12,0))="na",#N/A,INDEX('S grade sterling'!$A:$AG,MATCH($B62,'S grade sterling'!$B:$B,0),MATCH(D$10,'S grade sterling'!$12:$12,0))),"")</f>
        <v>166.20007992271431</v>
      </c>
      <c r="E62" s="25">
        <f>IF(E$7="yes",IF(INDEX('S grade sterling'!$A:$AG,MATCH($B62,'S grade sterling'!$B:$B,0),MATCH(E$10,'S grade sterling'!$12:$12,0))="na",#N/A,INDEX('S grade sterling'!$A:$AG,MATCH($B62,'S grade sterling'!$B:$B,0),MATCH(E$10,'S grade sterling'!$12:$12,0))),"")</f>
        <v>215.1821526285714</v>
      </c>
      <c r="F62" s="25">
        <f>IF(F$7="yes",IF(INDEX('S grade sterling'!$A:$AG,MATCH($B62,'S grade sterling'!$B:$B,0),MATCH(F$10,'S grade sterling'!$12:$12,0))="na",#N/A,INDEX('S grade sterling'!$A:$AG,MATCH($B62,'S grade sterling'!$B:$B,0),MATCH(F$10,'S grade sterling'!$12:$12,0))),"")</f>
        <v>223.79787862857142</v>
      </c>
      <c r="G62" s="25">
        <f>IF(G$7="yes",IF(INDEX('S grade sterling'!$A:$AG,MATCH($B62,'S grade sterling'!$B:$B,0),MATCH(G$10,'S grade sterling'!$12:$12,0))="na",#N/A,INDEX('S grade sterling'!$A:$AG,MATCH($B62,'S grade sterling'!$B:$B,0),MATCH(G$10,'S grade sterling'!$12:$12,0))),"")</f>
        <v>219.78892857142856</v>
      </c>
      <c r="H62" s="25">
        <f>IF(H$7="yes",IF(INDEX('S grade sterling'!$A:$AG,MATCH($B62,'S grade sterling'!$B:$B,0),MATCH(H$10,'S grade sterling'!$12:$12,0))="na",#N/A,INDEX('S grade sterling'!$A:$AG,MATCH($B62,'S grade sterling'!$B:$B,0),MATCH(H$10,'S grade sterling'!$12:$12,0))),"")</f>
        <v>186.02055758571427</v>
      </c>
      <c r="I62" s="25">
        <f>IF(I$7="yes",IF(INDEX('S grade sterling'!$A:$AG,MATCH($B62,'S grade sterling'!$B:$B,0),MATCH(I$10,'S grade sterling'!$12:$12,0))="na",#N/A,INDEX('S grade sterling'!$A:$AG,MATCH($B62,'S grade sterling'!$B:$B,0),MATCH(I$10,'S grade sterling'!$12:$12,0))),"")</f>
        <v>210.67744666414285</v>
      </c>
      <c r="J62" s="25">
        <f>IF(J$7="yes",IF(INDEX('S grade sterling'!$A:$AG,MATCH($B62,'S grade sterling'!$B:$B,0),MATCH(J$10,'S grade sterling'!$12:$12,0))="na",#N/A,INDEX('S grade sterling'!$A:$AG,MATCH($B62,'S grade sterling'!$B:$B,0),MATCH(J$10,'S grade sterling'!$12:$12,0))),"")</f>
        <v>210.34855568387124</v>
      </c>
    </row>
    <row r="63" spans="2:25">
      <c r="B63" s="22">
        <f t="shared" si="0"/>
        <v>45018</v>
      </c>
      <c r="C63" s="23">
        <f>IF(C$7="yes",IF(INDEX('S grade sterling'!$A:$AG,MATCH($B63,'S grade sterling'!$B:$B,0),MATCH(C$10,'S grade sterling'!$12:$12,0))="na",#N/A,INDEX('S grade sterling'!$A:$AG,MATCH($B63,'S grade sterling'!$B:$B,0),MATCH(C$10,'S grade sterling'!$12:$12,0))),"")</f>
        <v>216.06704500000001</v>
      </c>
      <c r="D63" s="23">
        <f>IF(D$7="yes",IF(INDEX('S grade sterling'!$A:$AG,MATCH($B63,'S grade sterling'!$B:$B,0),MATCH(D$10,'S grade sterling'!$12:$12,0))="na",#N/A,INDEX('S grade sterling'!$A:$AG,MATCH($B63,'S grade sterling'!$B:$B,0),MATCH(D$10,'S grade sterling'!$12:$12,0))),"")</f>
        <v>171.31175573828574</v>
      </c>
      <c r="E63" s="23">
        <f>IF(E$7="yes",IF(INDEX('S grade sterling'!$A:$AG,MATCH($B63,'S grade sterling'!$B:$B,0),MATCH(E$10,'S grade sterling'!$12:$12,0))="na",#N/A,INDEX('S grade sterling'!$A:$AG,MATCH($B63,'S grade sterling'!$B:$B,0),MATCH(E$10,'S grade sterling'!$12:$12,0))),"")</f>
        <v>216.87170022857143</v>
      </c>
      <c r="F63" s="23">
        <f>IF(F$7="yes",IF(INDEX('S grade sterling'!$A:$AG,MATCH($B63,'S grade sterling'!$B:$B,0),MATCH(F$10,'S grade sterling'!$12:$12,0))="na",#N/A,INDEX('S grade sterling'!$A:$AG,MATCH($B63,'S grade sterling'!$B:$B,0),MATCH(F$10,'S grade sterling'!$12:$12,0))),"")</f>
        <v>221.27826720000002</v>
      </c>
      <c r="G63" s="23">
        <f>IF(G$7="yes",IF(INDEX('S grade sterling'!$A:$AG,MATCH($B63,'S grade sterling'!$B:$B,0),MATCH(G$10,'S grade sterling'!$12:$12,0))="na",#N/A,INDEX('S grade sterling'!$A:$AG,MATCH($B63,'S grade sterling'!$B:$B,0),MATCH(G$10,'S grade sterling'!$12:$12,0))),"")</f>
        <v>223.40678857142856</v>
      </c>
      <c r="H63" s="23">
        <f>IF(H$7="yes",IF(INDEX('S grade sterling'!$A:$AG,MATCH($B63,'S grade sterling'!$B:$B,0),MATCH(H$10,'S grade sterling'!$12:$12,0))="na",#N/A,INDEX('S grade sterling'!$A:$AG,MATCH($B63,'S grade sterling'!$B:$B,0),MATCH(H$10,'S grade sterling'!$12:$12,0))),"")</f>
        <v>189.01621600000001</v>
      </c>
      <c r="I63" s="23">
        <f>IF(I$7="yes",IF(INDEX('S grade sterling'!$A:$AG,MATCH($B63,'S grade sterling'!$B:$B,0),MATCH(I$10,'S grade sterling'!$12:$12,0))="na",#N/A,INDEX('S grade sterling'!$A:$AG,MATCH($B63,'S grade sterling'!$B:$B,0),MATCH(I$10,'S grade sterling'!$12:$12,0))),"")</f>
        <v>214.42091016685714</v>
      </c>
      <c r="J63" s="23">
        <f>IF(J$7="yes",IF(INDEX('S grade sterling'!$A:$AG,MATCH($B63,'S grade sterling'!$B:$B,0),MATCH(J$10,'S grade sterling'!$12:$12,0))="na",#N/A,INDEX('S grade sterling'!$A:$AG,MATCH($B63,'S grade sterling'!$B:$B,0),MATCH(J$10,'S grade sterling'!$12:$12,0))),"")</f>
        <v>211.94769893203156</v>
      </c>
    </row>
    <row r="64" spans="2:25">
      <c r="B64" s="24">
        <f t="shared" si="0"/>
        <v>45025</v>
      </c>
      <c r="C64" s="25">
        <f>IF(C$7="yes",IF(INDEX('S grade sterling'!$A:$AG,MATCH($B64,'S grade sterling'!$B:$B,0),MATCH(C$10,'S grade sterling'!$12:$12,0))="na",#N/A,INDEX('S grade sterling'!$A:$AG,MATCH($B64,'S grade sterling'!$B:$B,0),MATCH(C$10,'S grade sterling'!$12:$12,0))),"")</f>
        <v>217.65737899999999</v>
      </c>
      <c r="D64" s="25">
        <f>IF(D$7="yes",IF(INDEX('S grade sterling'!$A:$AG,MATCH($B64,'S grade sterling'!$B:$B,0),MATCH(D$10,'S grade sterling'!$12:$12,0))="na",#N/A,INDEX('S grade sterling'!$A:$AG,MATCH($B64,'S grade sterling'!$B:$B,0),MATCH(D$10,'S grade sterling'!$12:$12,0))),"")</f>
        <v>173.90028625328571</v>
      </c>
      <c r="E64" s="25">
        <f>IF(E$7="yes",IF(INDEX('S grade sterling'!$A:$AG,MATCH($B64,'S grade sterling'!$B:$B,0),MATCH(E$10,'S grade sterling'!$12:$12,0))="na",#N/A,INDEX('S grade sterling'!$A:$AG,MATCH($B64,'S grade sterling'!$B:$B,0),MATCH(E$10,'S grade sterling'!$12:$12,0))),"")</f>
        <v>215.90353711428571</v>
      </c>
      <c r="F64" s="25">
        <f>IF(F$7="yes",IF(INDEX('S grade sterling'!$A:$AG,MATCH($B64,'S grade sterling'!$B:$B,0),MATCH(F$10,'S grade sterling'!$12:$12,0))="na",#N/A,INDEX('S grade sterling'!$A:$AG,MATCH($B64,'S grade sterling'!$B:$B,0),MATCH(F$10,'S grade sterling'!$12:$12,0))),"")</f>
        <v>227.87871098571429</v>
      </c>
      <c r="G64" s="25">
        <f>IF(G$7="yes",IF(INDEX('S grade sterling'!$A:$AG,MATCH($B64,'S grade sterling'!$B:$B,0),MATCH(G$10,'S grade sterling'!$12:$12,0))="na",#N/A,INDEX('S grade sterling'!$A:$AG,MATCH($B64,'S grade sterling'!$B:$B,0),MATCH(G$10,'S grade sterling'!$12:$12,0))),"")</f>
        <v>222.50871714285714</v>
      </c>
      <c r="H64" s="25">
        <f>IF(H$7="yes",IF(INDEX('S grade sterling'!$A:$AG,MATCH($B64,'S grade sterling'!$B:$B,0),MATCH(H$10,'S grade sterling'!$12:$12,0))="na",#N/A,INDEX('S grade sterling'!$A:$AG,MATCH($B64,'S grade sterling'!$B:$B,0),MATCH(H$10,'S grade sterling'!$12:$12,0))),"")</f>
        <v>188.23011044285715</v>
      </c>
      <c r="I64" s="25">
        <f>IF(I$7="yes",IF(INDEX('S grade sterling'!$A:$AG,MATCH($B64,'S grade sterling'!$B:$B,0),MATCH(I$10,'S grade sterling'!$12:$12,0))="na",#N/A,INDEX('S grade sterling'!$A:$AG,MATCH($B64,'S grade sterling'!$B:$B,0),MATCH(I$10,'S grade sterling'!$12:$12,0))),"")</f>
        <v>213.13549363228572</v>
      </c>
      <c r="J64" s="25">
        <f>IF(J$7="yes",IF(INDEX('S grade sterling'!$A:$AG,MATCH($B64,'S grade sterling'!$B:$B,0),MATCH(J$10,'S grade sterling'!$12:$12,0))="na",#N/A,INDEX('S grade sterling'!$A:$AG,MATCH($B64,'S grade sterling'!$B:$B,0),MATCH(J$10,'S grade sterling'!$12:$12,0))),"")</f>
        <v>213.55456558894772</v>
      </c>
    </row>
    <row r="65" spans="2:10">
      <c r="B65" s="22">
        <f t="shared" si="0"/>
        <v>45032</v>
      </c>
      <c r="C65" s="23">
        <f>IF(C$7="yes",IF(INDEX('S grade sterling'!$A:$AG,MATCH($B65,'S grade sterling'!$B:$B,0),MATCH(C$10,'S grade sterling'!$12:$12,0))="na",#N/A,INDEX('S grade sterling'!$A:$AG,MATCH($B65,'S grade sterling'!$B:$B,0),MATCH(C$10,'S grade sterling'!$12:$12,0))),"")</f>
        <v>218.751115</v>
      </c>
      <c r="D65" s="23">
        <f>IF(D$7="yes",IF(INDEX('S grade sterling'!$A:$AG,MATCH($B65,'S grade sterling'!$B:$B,0),MATCH(D$10,'S grade sterling'!$12:$12,0))="na",#N/A,INDEX('S grade sterling'!$A:$AG,MATCH($B65,'S grade sterling'!$B:$B,0),MATCH(D$10,'S grade sterling'!$12:$12,0))),"")</f>
        <v>177.54792374857146</v>
      </c>
      <c r="E65" s="23">
        <f>IF(E$7="yes",IF(INDEX('S grade sterling'!$A:$AG,MATCH($B65,'S grade sterling'!$B:$B,0),MATCH(E$10,'S grade sterling'!$12:$12,0))="na",#N/A,INDEX('S grade sterling'!$A:$AG,MATCH($B65,'S grade sterling'!$B:$B,0),MATCH(E$10,'S grade sterling'!$12:$12,0))),"")</f>
        <v>217.24675851428574</v>
      </c>
      <c r="F65" s="23">
        <f>IF(F$7="yes",IF(INDEX('S grade sterling'!$A:$AG,MATCH($B65,'S grade sterling'!$B:$B,0),MATCH(F$10,'S grade sterling'!$12:$12,0))="na",#N/A,INDEX('S grade sterling'!$A:$AG,MATCH($B65,'S grade sterling'!$B:$B,0),MATCH(F$10,'S grade sterling'!$12:$12,0))),"")</f>
        <v>227.56419840000004</v>
      </c>
      <c r="G65" s="23">
        <f>IF(G$7="yes",IF(INDEX('S grade sterling'!$A:$AG,MATCH($B65,'S grade sterling'!$B:$B,0),MATCH(G$10,'S grade sterling'!$12:$12,0))="na",#N/A,INDEX('S grade sterling'!$A:$AG,MATCH($B65,'S grade sterling'!$B:$B,0),MATCH(G$10,'S grade sterling'!$12:$12,0))),"")</f>
        <v>222.53301714285718</v>
      </c>
      <c r="H65" s="23">
        <f>IF(H$7="yes",IF(INDEX('S grade sterling'!$A:$AG,MATCH($B65,'S grade sterling'!$B:$B,0),MATCH(H$10,'S grade sterling'!$12:$12,0))="na",#N/A,INDEX('S grade sterling'!$A:$AG,MATCH($B65,'S grade sterling'!$B:$B,0),MATCH(H$10,'S grade sterling'!$12:$12,0))),"")</f>
        <v>189.15306457142859</v>
      </c>
      <c r="I65" s="23">
        <f>IF(I$7="yes",IF(INDEX('S grade sterling'!$A:$AG,MATCH($B65,'S grade sterling'!$B:$B,0),MATCH(I$10,'S grade sterling'!$12:$12,0))="na",#N/A,INDEX('S grade sterling'!$A:$AG,MATCH($B65,'S grade sterling'!$B:$B,0),MATCH(I$10,'S grade sterling'!$12:$12,0))),"")</f>
        <v>218.3632937394286</v>
      </c>
      <c r="J65" s="23">
        <f>IF(J$7="yes",IF(INDEX('S grade sterling'!$A:$AG,MATCH($B65,'S grade sterling'!$B:$B,0),MATCH(J$10,'S grade sterling'!$12:$12,0))="na",#N/A,INDEX('S grade sterling'!$A:$AG,MATCH($B65,'S grade sterling'!$B:$B,0),MATCH(J$10,'S grade sterling'!$12:$12,0))),"")</f>
        <v>214.56262351292258</v>
      </c>
    </row>
    <row r="66" spans="2:10">
      <c r="B66" s="24">
        <f t="shared" si="0"/>
        <v>45039</v>
      </c>
      <c r="C66" s="25">
        <f>IF(C$7="yes",IF(INDEX('S grade sterling'!$A:$AG,MATCH($B66,'S grade sterling'!$B:$B,0),MATCH(C$10,'S grade sterling'!$12:$12,0))="na",#N/A,INDEX('S grade sterling'!$A:$AG,MATCH($B66,'S grade sterling'!$B:$B,0),MATCH(C$10,'S grade sterling'!$12:$12,0))),"")</f>
        <v>218.944098</v>
      </c>
      <c r="D66" s="25">
        <f>IF(D$7="yes",IF(INDEX('S grade sterling'!$A:$AG,MATCH($B66,'S grade sterling'!$B:$B,0),MATCH(D$10,'S grade sterling'!$12:$12,0))="na",#N/A,INDEX('S grade sterling'!$A:$AG,MATCH($B66,'S grade sterling'!$B:$B,0),MATCH(D$10,'S grade sterling'!$12:$12,0))),"")</f>
        <v>180.26260528285715</v>
      </c>
      <c r="E66" s="25">
        <f>IF(E$7="yes",IF(INDEX('S grade sterling'!$A:$AG,MATCH($B66,'S grade sterling'!$B:$B,0),MATCH(E$10,'S grade sterling'!$12:$12,0))="na",#N/A,INDEX('S grade sterling'!$A:$AG,MATCH($B66,'S grade sterling'!$B:$B,0),MATCH(E$10,'S grade sterling'!$12:$12,0))),"")</f>
        <v>218.1897429</v>
      </c>
      <c r="F66" s="25">
        <f>IF(F$7="yes",IF(INDEX('S grade sterling'!$A:$AG,MATCH($B66,'S grade sterling'!$B:$B,0),MATCH(F$10,'S grade sterling'!$12:$12,0))="na",#N/A,INDEX('S grade sterling'!$A:$AG,MATCH($B66,'S grade sterling'!$B:$B,0),MATCH(F$10,'S grade sterling'!$12:$12,0))),"")</f>
        <v>228.64453920000003</v>
      </c>
      <c r="G66" s="25">
        <f>IF(G$7="yes",IF(INDEX('S grade sterling'!$A:$AG,MATCH($B66,'S grade sterling'!$B:$B,0),MATCH(G$10,'S grade sterling'!$12:$12,0))="na",#N/A,INDEX('S grade sterling'!$A:$AG,MATCH($B66,'S grade sterling'!$B:$B,0),MATCH(G$10,'S grade sterling'!$12:$12,0))),"")</f>
        <v>223.58947285714285</v>
      </c>
      <c r="H66" s="25">
        <f>IF(H$7="yes",IF(INDEX('S grade sterling'!$A:$AG,MATCH($B66,'S grade sterling'!$B:$B,0),MATCH(H$10,'S grade sterling'!$12:$12,0))="na",#N/A,INDEX('S grade sterling'!$A:$AG,MATCH($B66,'S grade sterling'!$B:$B,0),MATCH(H$10,'S grade sterling'!$12:$12,0))),"")</f>
        <v>190.13058968571428</v>
      </c>
      <c r="I66" s="25">
        <f>IF(I$7="yes",IF(INDEX('S grade sterling'!$A:$AG,MATCH($B66,'S grade sterling'!$B:$B,0),MATCH(I$10,'S grade sterling'!$12:$12,0))="na",#N/A,INDEX('S grade sterling'!$A:$AG,MATCH($B66,'S grade sterling'!$B:$B,0),MATCH(I$10,'S grade sterling'!$12:$12,0))),"")</f>
        <v>228.06046693671428</v>
      </c>
      <c r="J66" s="25">
        <f>IF(J$7="yes",IF(INDEX('S grade sterling'!$A:$AG,MATCH($B66,'S grade sterling'!$B:$B,0),MATCH(J$10,'S grade sterling'!$12:$12,0))="na",#N/A,INDEX('S grade sterling'!$A:$AG,MATCH($B66,'S grade sterling'!$B:$B,0),MATCH(J$10,'S grade sterling'!$12:$12,0))),"")</f>
        <v>216.19475575317983</v>
      </c>
    </row>
    <row r="67" spans="2:10">
      <c r="B67" s="22">
        <f t="shared" si="0"/>
        <v>45046</v>
      </c>
      <c r="C67" s="23">
        <f>IF(C$7="yes",IF(INDEX('S grade sterling'!$A:$AG,MATCH($B67,'S grade sterling'!$B:$B,0),MATCH(C$10,'S grade sterling'!$12:$12,0))="na",#N/A,INDEX('S grade sterling'!$A:$AG,MATCH($B67,'S grade sterling'!$B:$B,0),MATCH(C$10,'S grade sterling'!$12:$12,0))),"")</f>
        <v>219.28324499999999</v>
      </c>
      <c r="D67" s="23">
        <f>IF(D$7="yes",IF(INDEX('S grade sterling'!$A:$AG,MATCH($B67,'S grade sterling'!$B:$B,0),MATCH(D$10,'S grade sterling'!$12:$12,0))="na",#N/A,INDEX('S grade sterling'!$A:$AG,MATCH($B67,'S grade sterling'!$B:$B,0),MATCH(D$10,'S grade sterling'!$12:$12,0))),"")</f>
        <v>183.82653908571427</v>
      </c>
      <c r="E67" s="23">
        <f>IF(E$7="yes",IF(INDEX('S grade sterling'!$A:$AG,MATCH($B67,'S grade sterling'!$B:$B,0),MATCH(E$10,'S grade sterling'!$12:$12,0))="na",#N/A,INDEX('S grade sterling'!$A:$AG,MATCH($B67,'S grade sterling'!$B:$B,0),MATCH(E$10,'S grade sterling'!$12:$12,0))),"")</f>
        <v>217.84099005714285</v>
      </c>
      <c r="F67" s="23">
        <f>IF(F$7="yes",IF(INDEX('S grade sterling'!$A:$AG,MATCH($B67,'S grade sterling'!$B:$B,0),MATCH(F$10,'S grade sterling'!$12:$12,0))="na",#N/A,INDEX('S grade sterling'!$A:$AG,MATCH($B67,'S grade sterling'!$B:$B,0),MATCH(F$10,'S grade sterling'!$12:$12,0))),"")</f>
        <v>229.34119814285711</v>
      </c>
      <c r="G67" s="23">
        <f>IF(G$7="yes",IF(INDEX('S grade sterling'!$A:$AG,MATCH($B67,'S grade sterling'!$B:$B,0),MATCH(G$10,'S grade sterling'!$12:$12,0))="na",#N/A,INDEX('S grade sterling'!$A:$AG,MATCH($B67,'S grade sterling'!$B:$B,0),MATCH(G$10,'S grade sterling'!$12:$12,0))),"")</f>
        <v>220.1039057142857</v>
      </c>
      <c r="H67" s="23">
        <f>IF(H$7="yes",IF(INDEX('S grade sterling'!$A:$AG,MATCH($B67,'S grade sterling'!$B:$B,0),MATCH(H$10,'S grade sterling'!$12:$12,0))="na",#N/A,INDEX('S grade sterling'!$A:$AG,MATCH($B67,'S grade sterling'!$B:$B,0),MATCH(H$10,'S grade sterling'!$12:$12,0))),"")</f>
        <v>189.89044588571426</v>
      </c>
      <c r="I67" s="23">
        <f>IF(I$7="yes",IF(INDEX('S grade sterling'!$A:$AG,MATCH($B67,'S grade sterling'!$B:$B,0),MATCH(I$10,'S grade sterling'!$12:$12,0))="na",#N/A,INDEX('S grade sterling'!$A:$AG,MATCH($B67,'S grade sterling'!$B:$B,0),MATCH(I$10,'S grade sterling'!$12:$12,0))),"")</f>
        <v>231.41680449228573</v>
      </c>
      <c r="J67" s="23">
        <f>IF(J$7="yes",IF(INDEX('S grade sterling'!$A:$AG,MATCH($B67,'S grade sterling'!$B:$B,0),MATCH(J$10,'S grade sterling'!$12:$12,0))="na",#N/A,INDEX('S grade sterling'!$A:$AG,MATCH($B67,'S grade sterling'!$B:$B,0),MATCH(J$10,'S grade sterling'!$12:$12,0))),"")</f>
        <v>216.44671794896385</v>
      </c>
    </row>
    <row r="68" spans="2:10">
      <c r="B68" s="24">
        <f t="shared" si="0"/>
        <v>45053</v>
      </c>
      <c r="C68" s="25">
        <f>IF(C$7="yes",IF(INDEX('S grade sterling'!$A:$AG,MATCH($B68,'S grade sterling'!$B:$B,0),MATCH(C$10,'S grade sterling'!$12:$12,0))="na",#N/A,INDEX('S grade sterling'!$A:$AG,MATCH($B68,'S grade sterling'!$B:$B,0),MATCH(C$10,'S grade sterling'!$12:$12,0))),"")</f>
        <v>220.09129999999999</v>
      </c>
      <c r="D68" s="25">
        <f>IF(D$7="yes",IF(INDEX('S grade sterling'!$A:$AG,MATCH($B68,'S grade sterling'!$B:$B,0),MATCH(D$10,'S grade sterling'!$12:$12,0))="na",#N/A,INDEX('S grade sterling'!$A:$AG,MATCH($B68,'S grade sterling'!$B:$B,0),MATCH(D$10,'S grade sterling'!$12:$12,0))),"")</f>
        <v>183.0996937417143</v>
      </c>
      <c r="E68" s="25">
        <f>IF(E$7="yes",IF(INDEX('S grade sterling'!$A:$AG,MATCH($B68,'S grade sterling'!$B:$B,0),MATCH(E$10,'S grade sterling'!$12:$12,0))="na",#N/A,INDEX('S grade sterling'!$A:$AG,MATCH($B68,'S grade sterling'!$B:$B,0),MATCH(E$10,'S grade sterling'!$12:$12,0))),"")</f>
        <v>216.89433925714286</v>
      </c>
      <c r="F68" s="25">
        <f>IF(F$7="yes",IF(INDEX('S grade sterling'!$A:$AG,MATCH($B68,'S grade sterling'!$B:$B,0),MATCH(F$10,'S grade sterling'!$12:$12,0))="na",#N/A,INDEX('S grade sterling'!$A:$AG,MATCH($B68,'S grade sterling'!$B:$B,0),MATCH(F$10,'S grade sterling'!$12:$12,0))),"")</f>
        <v>225.67132491428572</v>
      </c>
      <c r="G68" s="25">
        <f>IF(G$7="yes",IF(INDEX('S grade sterling'!$A:$AG,MATCH($B68,'S grade sterling'!$B:$B,0),MATCH(G$10,'S grade sterling'!$12:$12,0))="na",#N/A,INDEX('S grade sterling'!$A:$AG,MATCH($B68,'S grade sterling'!$B:$B,0),MATCH(G$10,'S grade sterling'!$12:$12,0))),"")</f>
        <v>214.37282285714286</v>
      </c>
      <c r="H68" s="25">
        <f>IF(H$7="yes",IF(INDEX('S grade sterling'!$A:$AG,MATCH($B68,'S grade sterling'!$B:$B,0),MATCH(H$10,'S grade sterling'!$12:$12,0))="na",#N/A,INDEX('S grade sterling'!$A:$AG,MATCH($B68,'S grade sterling'!$B:$B,0),MATCH(H$10,'S grade sterling'!$12:$12,0))),"")</f>
        <v>188.90287148571429</v>
      </c>
      <c r="I68" s="25">
        <f>IF(I$7="yes",IF(INDEX('S grade sterling'!$A:$AG,MATCH($B68,'S grade sterling'!$B:$B,0),MATCH(I$10,'S grade sterling'!$12:$12,0))="na",#N/A,INDEX('S grade sterling'!$A:$AG,MATCH($B68,'S grade sterling'!$B:$B,0),MATCH(I$10,'S grade sterling'!$12:$12,0))),"")</f>
        <v>225.48462727142859</v>
      </c>
      <c r="J68" s="25">
        <f>IF(J$7="yes",IF(INDEX('S grade sterling'!$A:$AG,MATCH($B68,'S grade sterling'!$B:$B,0),MATCH(J$10,'S grade sterling'!$12:$12,0))="na",#N/A,INDEX('S grade sterling'!$A:$AG,MATCH($B68,'S grade sterling'!$B:$B,0),MATCH(J$10,'S grade sterling'!$12:$12,0))),"")</f>
        <v>213.98851981552056</v>
      </c>
    </row>
    <row r="69" spans="2:10">
      <c r="B69" s="22">
        <f t="shared" si="0"/>
        <v>45060</v>
      </c>
      <c r="C69" s="23">
        <f>IF(C$7="yes",IF(INDEX('S grade sterling'!$A:$AG,MATCH($B69,'S grade sterling'!$B:$B,0),MATCH(C$10,'S grade sterling'!$12:$12,0))="na",#N/A,INDEX('S grade sterling'!$A:$AG,MATCH($B69,'S grade sterling'!$B:$B,0),MATCH(C$10,'S grade sterling'!$12:$12,0))),"")</f>
        <v>220.23530299999999</v>
      </c>
      <c r="D69" s="23">
        <f>IF(D$7="yes",IF(INDEX('S grade sterling'!$A:$AG,MATCH($B69,'S grade sterling'!$B:$B,0),MATCH(D$10,'S grade sterling'!$12:$12,0))="na",#N/A,INDEX('S grade sterling'!$A:$AG,MATCH($B69,'S grade sterling'!$B:$B,0),MATCH(D$10,'S grade sterling'!$12:$12,0))),"")</f>
        <v>181.48055830171427</v>
      </c>
      <c r="E69" s="23">
        <f>IF(E$7="yes",IF(INDEX('S grade sterling'!$A:$AG,MATCH($B69,'S grade sterling'!$B:$B,0),MATCH(E$10,'S grade sterling'!$12:$12,0))="na",#N/A,INDEX('S grade sterling'!$A:$AG,MATCH($B69,'S grade sterling'!$B:$B,0),MATCH(E$10,'S grade sterling'!$12:$12,0))),"")</f>
        <v>215.0370215428571</v>
      </c>
      <c r="F69" s="23">
        <f>IF(F$7="yes",IF(INDEX('S grade sterling'!$A:$AG,MATCH($B69,'S grade sterling'!$B:$B,0),MATCH(F$10,'S grade sterling'!$12:$12,0))="na",#N/A,INDEX('S grade sterling'!$A:$AG,MATCH($B69,'S grade sterling'!$B:$B,0),MATCH(F$10,'S grade sterling'!$12:$12,0))),"")</f>
        <v>220.8857639428571</v>
      </c>
      <c r="G69" s="23">
        <f>IF(G$7="yes",IF(INDEX('S grade sterling'!$A:$AG,MATCH($B69,'S grade sterling'!$B:$B,0),MATCH(G$10,'S grade sterling'!$12:$12,0))="na",#N/A,INDEX('S grade sterling'!$A:$AG,MATCH($B69,'S grade sterling'!$B:$B,0),MATCH(G$10,'S grade sterling'!$12:$12,0))),"")</f>
        <v>208.01330857142852</v>
      </c>
      <c r="H69" s="23">
        <f>IF(H$7="yes",IF(INDEX('S grade sterling'!$A:$AG,MATCH($B69,'S grade sterling'!$B:$B,0),MATCH(H$10,'S grade sterling'!$12:$12,0))="na",#N/A,INDEX('S grade sterling'!$A:$AG,MATCH($B69,'S grade sterling'!$B:$B,0),MATCH(H$10,'S grade sterling'!$12:$12,0))),"")</f>
        <v>187.21197771428567</v>
      </c>
      <c r="I69" s="23">
        <f>IF(I$7="yes",IF(INDEX('S grade sterling'!$A:$AG,MATCH($B69,'S grade sterling'!$B:$B,0),MATCH(I$10,'S grade sterling'!$12:$12,0))="na",#N/A,INDEX('S grade sterling'!$A:$AG,MATCH($B69,'S grade sterling'!$B:$B,0),MATCH(I$10,'S grade sterling'!$12:$12,0))),"")</f>
        <v>219.33689162514281</v>
      </c>
      <c r="J69" s="23">
        <f>IF(J$7="yes",IF(INDEX('S grade sterling'!$A:$AG,MATCH($B69,'S grade sterling'!$B:$B,0),MATCH(J$10,'S grade sterling'!$12:$12,0))="na",#N/A,INDEX('S grade sterling'!$A:$AG,MATCH($B69,'S grade sterling'!$B:$B,0),MATCH(J$10,'S grade sterling'!$12:$12,0))),"")</f>
        <v>210.73057343885208</v>
      </c>
    </row>
    <row r="70" spans="2:10">
      <c r="B70" s="24">
        <f t="shared" si="0"/>
        <v>45067</v>
      </c>
      <c r="C70" s="25">
        <f>IF(C$7="yes",IF(INDEX('S grade sterling'!$A:$AG,MATCH($B70,'S grade sterling'!$B:$B,0),MATCH(C$10,'S grade sterling'!$12:$12,0))="na",#N/A,INDEX('S grade sterling'!$A:$AG,MATCH($B70,'S grade sterling'!$B:$B,0),MATCH(C$10,'S grade sterling'!$12:$12,0))),"")</f>
        <v>220.338877</v>
      </c>
      <c r="D70" s="25">
        <f>IF(D$7="yes",IF(INDEX('S grade sterling'!$A:$AG,MATCH($B70,'S grade sterling'!$B:$B,0),MATCH(D$10,'S grade sterling'!$12:$12,0))="na",#N/A,INDEX('S grade sterling'!$A:$AG,MATCH($B70,'S grade sterling'!$B:$B,0),MATCH(D$10,'S grade sterling'!$12:$12,0))),"")</f>
        <v>183.09165862428571</v>
      </c>
      <c r="E70" s="25">
        <f>IF(E$7="yes",IF(INDEX('S grade sterling'!$A:$AG,MATCH($B70,'S grade sterling'!$B:$B,0),MATCH(E$10,'S grade sterling'!$12:$12,0))="na",#N/A,INDEX('S grade sterling'!$A:$AG,MATCH($B70,'S grade sterling'!$B:$B,0),MATCH(E$10,'S grade sterling'!$12:$12,0))),"")</f>
        <v>214.60545197142858</v>
      </c>
      <c r="F70" s="25">
        <f>IF(F$7="yes",IF(INDEX('S grade sterling'!$A:$AG,MATCH($B70,'S grade sterling'!$B:$B,0),MATCH(F$10,'S grade sterling'!$12:$12,0))="na",#N/A,INDEX('S grade sterling'!$A:$AG,MATCH($B70,'S grade sterling'!$B:$B,0),MATCH(F$10,'S grade sterling'!$12:$12,0))),"")</f>
        <v>223.42675897142857</v>
      </c>
      <c r="G70" s="25">
        <f>IF(G$7="yes",IF(INDEX('S grade sterling'!$A:$AG,MATCH($B70,'S grade sterling'!$B:$B,0),MATCH(G$10,'S grade sterling'!$12:$12,0))="na",#N/A,INDEX('S grade sterling'!$A:$AG,MATCH($B70,'S grade sterling'!$B:$B,0),MATCH(G$10,'S grade sterling'!$12:$12,0))),"")</f>
        <v>205.97534571428571</v>
      </c>
      <c r="H70" s="25">
        <f>IF(H$7="yes",IF(INDEX('S grade sterling'!$A:$AG,MATCH($B70,'S grade sterling'!$B:$B,0),MATCH(H$10,'S grade sterling'!$12:$12,0))="na",#N/A,INDEX('S grade sterling'!$A:$AG,MATCH($B70,'S grade sterling'!$B:$B,0),MATCH(H$10,'S grade sterling'!$12:$12,0))),"")</f>
        <v>186.86396237142856</v>
      </c>
      <c r="I70" s="25">
        <f>IF(I$7="yes",IF(INDEX('S grade sterling'!$A:$AG,MATCH($B70,'S grade sterling'!$B:$B,0),MATCH(I$10,'S grade sterling'!$12:$12,0))="na",#N/A,INDEX('S grade sterling'!$A:$AG,MATCH($B70,'S grade sterling'!$B:$B,0),MATCH(I$10,'S grade sterling'!$12:$12,0))),"")</f>
        <v>219.58597059457142</v>
      </c>
      <c r="J70" s="25">
        <f>IF(J$7="yes",IF(INDEX('S grade sterling'!$A:$AG,MATCH($B70,'S grade sterling'!$B:$B,0),MATCH(J$10,'S grade sterling'!$12:$12,0))="na",#N/A,INDEX('S grade sterling'!$A:$AG,MATCH($B70,'S grade sterling'!$B:$B,0),MATCH(J$10,'S grade sterling'!$12:$12,0))),"")</f>
        <v>211.26945935926568</v>
      </c>
    </row>
    <row r="71" spans="2:10">
      <c r="B71" s="22">
        <f t="shared" si="0"/>
        <v>45074</v>
      </c>
      <c r="C71" s="23">
        <f>IF(C$7="yes",IF(INDEX('S grade sterling'!$A:$AG,MATCH($B71,'S grade sterling'!$B:$B,0),MATCH(C$10,'S grade sterling'!$12:$12,0))="na",#N/A,INDEX('S grade sterling'!$A:$AG,MATCH($B71,'S grade sterling'!$B:$B,0),MATCH(C$10,'S grade sterling'!$12:$12,0))),"")</f>
        <v>220.886146</v>
      </c>
      <c r="D71" s="23">
        <f>IF(D$7="yes",IF(INDEX('S grade sterling'!$A:$AG,MATCH($B71,'S grade sterling'!$B:$B,0),MATCH(D$10,'S grade sterling'!$12:$12,0))="na",#N/A,INDEX('S grade sterling'!$A:$AG,MATCH($B71,'S grade sterling'!$B:$B,0),MATCH(D$10,'S grade sterling'!$12:$12,0))),"")</f>
        <v>182.05723319142859</v>
      </c>
      <c r="E71" s="23">
        <f>IF(E$7="yes",IF(INDEX('S grade sterling'!$A:$AG,MATCH($B71,'S grade sterling'!$B:$B,0),MATCH(E$10,'S grade sterling'!$12:$12,0))="na",#N/A,INDEX('S grade sterling'!$A:$AG,MATCH($B71,'S grade sterling'!$B:$B,0),MATCH(E$10,'S grade sterling'!$12:$12,0))),"")</f>
        <v>217.14060908571432</v>
      </c>
      <c r="F71" s="23">
        <f>IF(F$7="yes",IF(INDEX('S grade sterling'!$A:$AG,MATCH($B71,'S grade sterling'!$B:$B,0),MATCH(F$10,'S grade sterling'!$12:$12,0))="na",#N/A,INDEX('S grade sterling'!$A:$AG,MATCH($B71,'S grade sterling'!$B:$B,0),MATCH(F$10,'S grade sterling'!$12:$12,0))),"")</f>
        <v>223.24758012857146</v>
      </c>
      <c r="G71" s="23">
        <f>IF(G$7="yes",IF(INDEX('S grade sterling'!$A:$AG,MATCH($B71,'S grade sterling'!$B:$B,0),MATCH(G$10,'S grade sterling'!$12:$12,0))="na",#N/A,INDEX('S grade sterling'!$A:$AG,MATCH($B71,'S grade sterling'!$B:$B,0),MATCH(G$10,'S grade sterling'!$12:$12,0))),"")</f>
        <v>203.27613428571431</v>
      </c>
      <c r="H71" s="23">
        <f>IF(H$7="yes",IF(INDEX('S grade sterling'!$A:$AG,MATCH($B71,'S grade sterling'!$B:$B,0),MATCH(H$10,'S grade sterling'!$12:$12,0))="na",#N/A,INDEX('S grade sterling'!$A:$AG,MATCH($B71,'S grade sterling'!$B:$B,0),MATCH(H$10,'S grade sterling'!$12:$12,0))),"")</f>
        <v>186.84030325714289</v>
      </c>
      <c r="I71" s="23">
        <f>IF(I$7="yes",IF(INDEX('S grade sterling'!$A:$AG,MATCH($B71,'S grade sterling'!$B:$B,0),MATCH(I$10,'S grade sterling'!$12:$12,0))="na",#N/A,INDEX('S grade sterling'!$A:$AG,MATCH($B71,'S grade sterling'!$B:$B,0),MATCH(I$10,'S grade sterling'!$12:$12,0))),"")</f>
        <v>220.57571514471431</v>
      </c>
      <c r="J71" s="23">
        <f>IF(J$7="yes",IF(INDEX('S grade sterling'!$A:$AG,MATCH($B71,'S grade sterling'!$B:$B,0),MATCH(J$10,'S grade sterling'!$12:$12,0))="na",#N/A,INDEX('S grade sterling'!$A:$AG,MATCH($B71,'S grade sterling'!$B:$B,0),MATCH(J$10,'S grade sterling'!$12:$12,0))),"")</f>
        <v>211.62892401098918</v>
      </c>
    </row>
    <row r="72" spans="2:10">
      <c r="B72" s="24">
        <f t="shared" si="0"/>
        <v>45081</v>
      </c>
      <c r="C72" s="25">
        <f>IF(C$7="yes",IF(INDEX('S grade sterling'!$A:$AG,MATCH($B72,'S grade sterling'!$B:$B,0),MATCH(C$10,'S grade sterling'!$12:$12,0))="na",#N/A,INDEX('S grade sterling'!$A:$AG,MATCH($B72,'S grade sterling'!$B:$B,0),MATCH(C$10,'S grade sterling'!$12:$12,0))),"")</f>
        <v>220.916057</v>
      </c>
      <c r="D72" s="25">
        <f>IF(D$7="yes",IF(INDEX('S grade sterling'!$A:$AG,MATCH($B72,'S grade sterling'!$B:$B,0),MATCH(D$10,'S grade sterling'!$12:$12,0))="na",#N/A,INDEX('S grade sterling'!$A:$AG,MATCH($B72,'S grade sterling'!$B:$B,0),MATCH(D$10,'S grade sterling'!$12:$12,0))),"")</f>
        <v>181.54568612699998</v>
      </c>
      <c r="E72" s="25">
        <f>IF(E$7="yes",IF(INDEX('S grade sterling'!$A:$AG,MATCH($B72,'S grade sterling'!$B:$B,0),MATCH(E$10,'S grade sterling'!$12:$12,0))="na",#N/A,INDEX('S grade sterling'!$A:$AG,MATCH($B72,'S grade sterling'!$B:$B,0),MATCH(E$10,'S grade sterling'!$12:$12,0))),"")</f>
        <v>217.03408071428569</v>
      </c>
      <c r="F72" s="25">
        <f>IF(F$7="yes",IF(INDEX('S grade sterling'!$A:$AG,MATCH($B72,'S grade sterling'!$B:$B,0),MATCH(F$10,'S grade sterling'!$12:$12,0))="na",#N/A,INDEX('S grade sterling'!$A:$AG,MATCH($B72,'S grade sterling'!$B:$B,0),MATCH(F$10,'S grade sterling'!$12:$12,0))),"")</f>
        <v>221.53009487142853</v>
      </c>
      <c r="G72" s="25">
        <f>IF(G$7="yes",IF(INDEX('S grade sterling'!$A:$AG,MATCH($B72,'S grade sterling'!$B:$B,0),MATCH(G$10,'S grade sterling'!$12:$12,0))="na",#N/A,INDEX('S grade sterling'!$A:$AG,MATCH($B72,'S grade sterling'!$B:$B,0),MATCH(G$10,'S grade sterling'!$12:$12,0))),"")</f>
        <v>202.79526428571427</v>
      </c>
      <c r="H72" s="25">
        <f>IF(H$7="yes",IF(INDEX('S grade sterling'!$A:$AG,MATCH($B72,'S grade sterling'!$B:$B,0),MATCH(H$10,'S grade sterling'!$12:$12,0))="na",#N/A,INDEX('S grade sterling'!$A:$AG,MATCH($B72,'S grade sterling'!$B:$B,0),MATCH(H$10,'S grade sterling'!$12:$12,0))),"")</f>
        <v>187.96963602857141</v>
      </c>
      <c r="I72" s="25">
        <f>IF(I$7="yes",IF(INDEX('S grade sterling'!$A:$AG,MATCH($B72,'S grade sterling'!$B:$B,0),MATCH(I$10,'S grade sterling'!$12:$12,0))="na",#N/A,INDEX('S grade sterling'!$A:$AG,MATCH($B72,'S grade sterling'!$B:$B,0),MATCH(I$10,'S grade sterling'!$12:$12,0))),"")</f>
        <v>222.43697803414284</v>
      </c>
      <c r="J72" s="25">
        <f>IF(J$7="yes",IF(INDEX('S grade sterling'!$A:$AG,MATCH($B72,'S grade sterling'!$B:$B,0),MATCH(J$10,'S grade sterling'!$12:$12,0))="na",#N/A,INDEX('S grade sterling'!$A:$AG,MATCH($B72,'S grade sterling'!$B:$B,0),MATCH(J$10,'S grade sterling'!$12:$12,0))),"")</f>
        <v>211.53756250472543</v>
      </c>
    </row>
    <row r="73" spans="2:10">
      <c r="B73" s="22">
        <f t="shared" si="0"/>
        <v>45088</v>
      </c>
      <c r="C73" s="23">
        <f>IF(C$7="yes",IF(INDEX('S grade sterling'!$A:$AG,MATCH($B73,'S grade sterling'!$B:$B,0),MATCH(C$10,'S grade sterling'!$12:$12,0))="na",#N/A,INDEX('S grade sterling'!$A:$AG,MATCH($B73,'S grade sterling'!$B:$B,0),MATCH(C$10,'S grade sterling'!$12:$12,0))),"")</f>
        <v>221.21546600000002</v>
      </c>
      <c r="D73" s="23">
        <f>IF(D$7="yes",IF(INDEX('S grade sterling'!$A:$AG,MATCH($B73,'S grade sterling'!$B:$B,0),MATCH(D$10,'S grade sterling'!$12:$12,0))="na",#N/A,INDEX('S grade sterling'!$A:$AG,MATCH($B73,'S grade sterling'!$B:$B,0),MATCH(D$10,'S grade sterling'!$12:$12,0))),"")</f>
        <v>180.56208575457143</v>
      </c>
      <c r="E73" s="23">
        <f>IF(E$7="yes",IF(INDEX('S grade sterling'!$A:$AG,MATCH($B73,'S grade sterling'!$B:$B,0),MATCH(E$10,'S grade sterling'!$12:$12,0))="na",#N/A,INDEX('S grade sterling'!$A:$AG,MATCH($B73,'S grade sterling'!$B:$B,0),MATCH(E$10,'S grade sterling'!$12:$12,0))),"")</f>
        <v>219.42236967142856</v>
      </c>
      <c r="F73" s="23">
        <f>IF(F$7="yes",IF(INDEX('S grade sterling'!$A:$AG,MATCH($B73,'S grade sterling'!$B:$B,0),MATCH(F$10,'S grade sterling'!$12:$12,0))="na",#N/A,INDEX('S grade sterling'!$A:$AG,MATCH($B73,'S grade sterling'!$B:$B,0),MATCH(F$10,'S grade sterling'!$12:$12,0))),"")</f>
        <v>220.49742145714285</v>
      </c>
      <c r="G73" s="23">
        <f>IF(G$7="yes",IF(INDEX('S grade sterling'!$A:$AG,MATCH($B73,'S grade sterling'!$B:$B,0),MATCH(G$10,'S grade sterling'!$12:$12,0))="na",#N/A,INDEX('S grade sterling'!$A:$AG,MATCH($B73,'S grade sterling'!$B:$B,0),MATCH(G$10,'S grade sterling'!$12:$12,0))),"")</f>
        <v>202.96977714285714</v>
      </c>
      <c r="H73" s="23">
        <f>IF(H$7="yes",IF(INDEX('S grade sterling'!$A:$AG,MATCH($B73,'S grade sterling'!$B:$B,0),MATCH(H$10,'S grade sterling'!$12:$12,0))="na",#N/A,INDEX('S grade sterling'!$A:$AG,MATCH($B73,'S grade sterling'!$B:$B,0),MATCH(H$10,'S grade sterling'!$12:$12,0))),"")</f>
        <v>187.53203349999998</v>
      </c>
      <c r="I73" s="23">
        <f>IF(I$7="yes",IF(INDEX('S grade sterling'!$A:$AG,MATCH($B73,'S grade sterling'!$B:$B,0),MATCH(I$10,'S grade sterling'!$12:$12,0))="na",#N/A,INDEX('S grade sterling'!$A:$AG,MATCH($B73,'S grade sterling'!$B:$B,0),MATCH(I$10,'S grade sterling'!$12:$12,0))),"")</f>
        <v>227.62226266385716</v>
      </c>
      <c r="J73" s="23">
        <f>IF(J$7="yes",IF(INDEX('S grade sterling'!$A:$AG,MATCH($B73,'S grade sterling'!$B:$B,0),MATCH(J$10,'S grade sterling'!$12:$12,0))="na",#N/A,INDEX('S grade sterling'!$A:$AG,MATCH($B73,'S grade sterling'!$B:$B,0),MATCH(J$10,'S grade sterling'!$12:$12,0))),"")</f>
        <v>211.96939157128199</v>
      </c>
    </row>
    <row r="74" spans="2:10">
      <c r="B74" s="24">
        <f t="shared" si="0"/>
        <v>45095</v>
      </c>
      <c r="C74" s="25">
        <f>IF(C$7="yes",IF(INDEX('S grade sterling'!$A:$AG,MATCH($B74,'S grade sterling'!$B:$B,0),MATCH(C$10,'S grade sterling'!$12:$12,0))="na",#N/A,INDEX('S grade sterling'!$A:$AG,MATCH($B74,'S grade sterling'!$B:$B,0),MATCH(C$10,'S grade sterling'!$12:$12,0))),"")</f>
        <v>221.31630999999996</v>
      </c>
      <c r="D74" s="25">
        <f>IF(D$7="yes",IF(INDEX('S grade sterling'!$A:$AG,MATCH($B74,'S grade sterling'!$B:$B,0),MATCH(D$10,'S grade sterling'!$12:$12,0))="na",#N/A,INDEX('S grade sterling'!$A:$AG,MATCH($B74,'S grade sterling'!$B:$B,0),MATCH(D$10,'S grade sterling'!$12:$12,0))),"")</f>
        <v>179.77587404799999</v>
      </c>
      <c r="E74" s="25">
        <f>IF(E$7="yes",IF(INDEX('S grade sterling'!$A:$AG,MATCH($B74,'S grade sterling'!$B:$B,0),MATCH(E$10,'S grade sterling'!$12:$12,0))="na",#N/A,INDEX('S grade sterling'!$A:$AG,MATCH($B74,'S grade sterling'!$B:$B,0),MATCH(E$10,'S grade sterling'!$12:$12,0))),"")</f>
        <v>220.00508111428567</v>
      </c>
      <c r="F74" s="25">
        <f>IF(F$7="yes",IF(INDEX('S grade sterling'!$A:$AG,MATCH($B74,'S grade sterling'!$B:$B,0),MATCH(F$10,'S grade sterling'!$12:$12,0))="na",#N/A,INDEX('S grade sterling'!$A:$AG,MATCH($B74,'S grade sterling'!$B:$B,0),MATCH(F$10,'S grade sterling'!$12:$12,0))),"")</f>
        <v>220.09923938571427</v>
      </c>
      <c r="G74" s="25">
        <f>IF(G$7="yes",IF(INDEX('S grade sterling'!$A:$AG,MATCH($B74,'S grade sterling'!$B:$B,0),MATCH(G$10,'S grade sterling'!$12:$12,0))="na",#N/A,INDEX('S grade sterling'!$A:$AG,MATCH($B74,'S grade sterling'!$B:$B,0),MATCH(G$10,'S grade sterling'!$12:$12,0))),"")</f>
        <v>203.72425999999999</v>
      </c>
      <c r="H74" s="25">
        <f>IF(H$7="yes",IF(INDEX('S grade sterling'!$A:$AG,MATCH($B74,'S grade sterling'!$B:$B,0),MATCH(H$10,'S grade sterling'!$12:$12,0))="na",#N/A,INDEX('S grade sterling'!$A:$AG,MATCH($B74,'S grade sterling'!$B:$B,0),MATCH(H$10,'S grade sterling'!$12:$12,0))),"")</f>
        <v>187.64031527142856</v>
      </c>
      <c r="I74" s="25">
        <f>IF(I$7="yes",IF(INDEX('S grade sterling'!$A:$AG,MATCH($B74,'S grade sterling'!$B:$B,0),MATCH(I$10,'S grade sterling'!$12:$12,0))="na",#N/A,INDEX('S grade sterling'!$A:$AG,MATCH($B74,'S grade sterling'!$B:$B,0),MATCH(I$10,'S grade sterling'!$12:$12,0))),"")</f>
        <v>230.85647950271431</v>
      </c>
      <c r="J74" s="25">
        <f>IF(J$7="yes",IF(INDEX('S grade sterling'!$A:$AG,MATCH($B74,'S grade sterling'!$B:$B,0),MATCH(J$10,'S grade sterling'!$12:$12,0))="na",#N/A,INDEX('S grade sterling'!$A:$AG,MATCH($B74,'S grade sterling'!$B:$B,0),MATCH(J$10,'S grade sterling'!$12:$12,0))),"")</f>
        <v>212.45678151209009</v>
      </c>
    </row>
    <row r="75" spans="2:10">
      <c r="B75" s="22">
        <f t="shared" si="0"/>
        <v>45102</v>
      </c>
      <c r="C75" s="23">
        <f>IF(C$7="yes",IF(INDEX('S grade sterling'!$A:$AG,MATCH($B75,'S grade sterling'!$B:$B,0),MATCH(C$10,'S grade sterling'!$12:$12,0))="na",#N/A,INDEX('S grade sterling'!$A:$AG,MATCH($B75,'S grade sterling'!$B:$B,0),MATCH(C$10,'S grade sterling'!$12:$12,0))),"")</f>
        <v>222.14314300000004</v>
      </c>
      <c r="D75" s="23">
        <f>IF(D$7="yes",IF(INDEX('S grade sterling'!$A:$AG,MATCH($B75,'S grade sterling'!$B:$B,0),MATCH(D$10,'S grade sterling'!$12:$12,0))="na",#N/A,INDEX('S grade sterling'!$A:$AG,MATCH($B75,'S grade sterling'!$B:$B,0),MATCH(D$10,'S grade sterling'!$12:$12,0))),"")</f>
        <v>179.98751351428578</v>
      </c>
      <c r="E75" s="23">
        <f>IF(E$7="yes",IF(INDEX('S grade sterling'!$A:$AG,MATCH($B75,'S grade sterling'!$B:$B,0),MATCH(E$10,'S grade sterling'!$12:$12,0))="na",#N/A,INDEX('S grade sterling'!$A:$AG,MATCH($B75,'S grade sterling'!$B:$B,0),MATCH(E$10,'S grade sterling'!$12:$12,0))),"")</f>
        <v>220.32909957142866</v>
      </c>
      <c r="F75" s="23">
        <f>IF(F$7="yes",IF(INDEX('S grade sterling'!$A:$AG,MATCH($B75,'S grade sterling'!$B:$B,0),MATCH(F$10,'S grade sterling'!$12:$12,0))="na",#N/A,INDEX('S grade sterling'!$A:$AG,MATCH($B75,'S grade sterling'!$B:$B,0),MATCH(F$10,'S grade sterling'!$12:$12,0))),"")</f>
        <v>220.04657148571434</v>
      </c>
      <c r="G75" s="23">
        <f>IF(G$7="yes",IF(INDEX('S grade sterling'!$A:$AG,MATCH($B75,'S grade sterling'!$B:$B,0),MATCH(G$10,'S grade sterling'!$12:$12,0))="na",#N/A,INDEX('S grade sterling'!$A:$AG,MATCH($B75,'S grade sterling'!$B:$B,0),MATCH(G$10,'S grade sterling'!$12:$12,0))),"")</f>
        <v>207.18726285714291</v>
      </c>
      <c r="H75" s="23">
        <f>IF(H$7="yes",IF(INDEX('S grade sterling'!$A:$AG,MATCH($B75,'S grade sterling'!$B:$B,0),MATCH(H$10,'S grade sterling'!$12:$12,0))="na",#N/A,INDEX('S grade sterling'!$A:$AG,MATCH($B75,'S grade sterling'!$B:$B,0),MATCH(H$10,'S grade sterling'!$12:$12,0))),"")</f>
        <v>192.24752014285721</v>
      </c>
      <c r="I75" s="23">
        <f>IF(I$7="yes",IF(INDEX('S grade sterling'!$A:$AG,MATCH($B75,'S grade sterling'!$B:$B,0),MATCH(I$10,'S grade sterling'!$12:$12,0))="na",#N/A,INDEX('S grade sterling'!$A:$AG,MATCH($B75,'S grade sterling'!$B:$B,0),MATCH(I$10,'S grade sterling'!$12:$12,0))),"")</f>
        <v>233.9340255025715</v>
      </c>
      <c r="J75" s="23">
        <f>IF(J$7="yes",IF(INDEX('S grade sterling'!$A:$AG,MATCH($B75,'S grade sterling'!$B:$B,0),MATCH(J$10,'S grade sterling'!$12:$12,0))="na",#N/A,INDEX('S grade sterling'!$A:$AG,MATCH($B75,'S grade sterling'!$B:$B,0),MATCH(J$10,'S grade sterling'!$12:$12,0))),"")</f>
        <v>213.38762057432464</v>
      </c>
    </row>
    <row r="76" spans="2:10">
      <c r="B76" s="24">
        <f t="shared" si="0"/>
        <v>45109</v>
      </c>
      <c r="C76" s="25">
        <f>IF(C$7="yes",IF(INDEX('S grade sterling'!$A:$AG,MATCH($B76,'S grade sterling'!$B:$B,0),MATCH(C$10,'S grade sterling'!$12:$12,0))="na",#N/A,INDEX('S grade sterling'!$A:$AG,MATCH($B76,'S grade sterling'!$B:$B,0),MATCH(C$10,'S grade sterling'!$12:$12,0))),"")</f>
        <v>222.82617500000003</v>
      </c>
      <c r="D76" s="25">
        <f>IF(D$7="yes",IF(INDEX('S grade sterling'!$A:$AG,MATCH($B76,'S grade sterling'!$B:$B,0),MATCH(D$10,'S grade sterling'!$12:$12,0))="na",#N/A,INDEX('S grade sterling'!$A:$AG,MATCH($B76,'S grade sterling'!$B:$B,0),MATCH(D$10,'S grade sterling'!$12:$12,0))),"")</f>
        <v>181.13221585485712</v>
      </c>
      <c r="E76" s="25">
        <f>IF(E$7="yes",IF(INDEX('S grade sterling'!$A:$AG,MATCH($B76,'S grade sterling'!$B:$B,0),MATCH(E$10,'S grade sterling'!$12:$12,0))="na",#N/A,INDEX('S grade sterling'!$A:$AG,MATCH($B76,'S grade sterling'!$B:$B,0),MATCH(E$10,'S grade sterling'!$12:$12,0))),"")</f>
        <v>224.72930567142853</v>
      </c>
      <c r="F76" s="25">
        <f>IF(F$7="yes",IF(INDEX('S grade sterling'!$A:$AG,MATCH($B76,'S grade sterling'!$B:$B,0),MATCH(F$10,'S grade sterling'!$12:$12,0))="na",#N/A,INDEX('S grade sterling'!$A:$AG,MATCH($B76,'S grade sterling'!$B:$B,0),MATCH(F$10,'S grade sterling'!$12:$12,0))),"")</f>
        <v>217.48163725714284</v>
      </c>
      <c r="G76" s="25">
        <f>IF(G$7="yes",IF(INDEX('S grade sterling'!$A:$AG,MATCH($B76,'S grade sterling'!$B:$B,0),MATCH(G$10,'S grade sterling'!$12:$12,0))="na",#N/A,INDEX('S grade sterling'!$A:$AG,MATCH($B76,'S grade sterling'!$B:$B,0),MATCH(G$10,'S grade sterling'!$12:$12,0))),"")</f>
        <v>211.49779714285711</v>
      </c>
      <c r="H76" s="25">
        <f>IF(H$7="yes",IF(INDEX('S grade sterling'!$A:$AG,MATCH($B76,'S grade sterling'!$B:$B,0),MATCH(H$10,'S grade sterling'!$12:$12,0))="na",#N/A,INDEX('S grade sterling'!$A:$AG,MATCH($B76,'S grade sterling'!$B:$B,0),MATCH(H$10,'S grade sterling'!$12:$12,0))),"")</f>
        <v>193.04762345714281</v>
      </c>
      <c r="I76" s="25">
        <f>IF(I$7="yes",IF(INDEX('S grade sterling'!$A:$AG,MATCH($B76,'S grade sterling'!$B:$B,0),MATCH(I$10,'S grade sterling'!$12:$12,0))="na",#N/A,INDEX('S grade sterling'!$A:$AG,MATCH($B76,'S grade sterling'!$B:$B,0),MATCH(I$10,'S grade sterling'!$12:$12,0))),"")</f>
        <v>236.54962523971423</v>
      </c>
      <c r="J76" s="25">
        <f>IF(J$7="yes",IF(INDEX('S grade sterling'!$A:$AG,MATCH($B76,'S grade sterling'!$B:$B,0),MATCH(J$10,'S grade sterling'!$12:$12,0))="na",#N/A,INDEX('S grade sterling'!$A:$AG,MATCH($B76,'S grade sterling'!$B:$B,0),MATCH(J$10,'S grade sterling'!$12:$12,0))),"")</f>
        <v>214.70555755211632</v>
      </c>
    </row>
    <row r="77" spans="2:10">
      <c r="B77" s="22">
        <f t="shared" si="0"/>
        <v>45116</v>
      </c>
      <c r="C77" s="23">
        <f>IF(C$7="yes",IF(INDEX('S grade sterling'!$A:$AG,MATCH($B77,'S grade sterling'!$B:$B,0),MATCH(C$10,'S grade sterling'!$12:$12,0))="na",#N/A,INDEX('S grade sterling'!$A:$AG,MATCH($B77,'S grade sterling'!$B:$B,0),MATCH(C$10,'S grade sterling'!$12:$12,0))),"")</f>
        <v>222.704688</v>
      </c>
      <c r="D77" s="23">
        <f>IF(D$7="yes",IF(INDEX('S grade sterling'!$A:$AG,MATCH($B77,'S grade sterling'!$B:$B,0),MATCH(D$10,'S grade sterling'!$12:$12,0))="na",#N/A,INDEX('S grade sterling'!$A:$AG,MATCH($B77,'S grade sterling'!$B:$B,0),MATCH(D$10,'S grade sterling'!$12:$12,0))),"")</f>
        <v>180.26410248685715</v>
      </c>
      <c r="E77" s="23">
        <f>IF(E$7="yes",IF(INDEX('S grade sterling'!$A:$AG,MATCH($B77,'S grade sterling'!$B:$B,0),MATCH(E$10,'S grade sterling'!$12:$12,0))="na",#N/A,INDEX('S grade sterling'!$A:$AG,MATCH($B77,'S grade sterling'!$B:$B,0),MATCH(E$10,'S grade sterling'!$12:$12,0))),"")</f>
        <v>225.76456228571428</v>
      </c>
      <c r="F77" s="23">
        <f>IF(F$7="yes",IF(INDEX('S grade sterling'!$A:$AG,MATCH($B77,'S grade sterling'!$B:$B,0),MATCH(F$10,'S grade sterling'!$12:$12,0))="na",#N/A,INDEX('S grade sterling'!$A:$AG,MATCH($B77,'S grade sterling'!$B:$B,0),MATCH(F$10,'S grade sterling'!$12:$12,0))),"")</f>
        <v>219.92788937142859</v>
      </c>
      <c r="G77" s="23">
        <f>IF(G$7="yes",IF(INDEX('S grade sterling'!$A:$AG,MATCH($B77,'S grade sterling'!$B:$B,0),MATCH(G$10,'S grade sterling'!$12:$12,0))="na",#N/A,INDEX('S grade sterling'!$A:$AG,MATCH($B77,'S grade sterling'!$B:$B,0),MATCH(G$10,'S grade sterling'!$12:$12,0))),"")</f>
        <v>213.9542857142857</v>
      </c>
      <c r="H77" s="23">
        <f>IF(H$7="yes",IF(INDEX('S grade sterling'!$A:$AG,MATCH($B77,'S grade sterling'!$B:$B,0),MATCH(H$10,'S grade sterling'!$12:$12,0))="na",#N/A,INDEX('S grade sterling'!$A:$AG,MATCH($B77,'S grade sterling'!$B:$B,0),MATCH(H$10,'S grade sterling'!$12:$12,0))),"")</f>
        <v>194.38174765714285</v>
      </c>
      <c r="I77" s="23">
        <f>IF(I$7="yes",IF(INDEX('S grade sterling'!$A:$AG,MATCH($B77,'S grade sterling'!$B:$B,0),MATCH(I$10,'S grade sterling'!$12:$12,0))="na",#N/A,INDEX('S grade sterling'!$A:$AG,MATCH($B77,'S grade sterling'!$B:$B,0),MATCH(I$10,'S grade sterling'!$12:$12,0))),"")</f>
        <v>236.047547584</v>
      </c>
      <c r="J77" s="23">
        <f>IF(J$7="yes",IF(INDEX('S grade sterling'!$A:$AG,MATCH($B77,'S grade sterling'!$B:$B,0),MATCH(J$10,'S grade sterling'!$12:$12,0))="na",#N/A,INDEX('S grade sterling'!$A:$AG,MATCH($B77,'S grade sterling'!$B:$B,0),MATCH(J$10,'S grade sterling'!$12:$12,0))),"")</f>
        <v>215.6404494661912</v>
      </c>
    </row>
    <row r="78" spans="2:10">
      <c r="B78" s="24">
        <f t="shared" ref="B78:B117" si="1">B77+7</f>
        <v>45123</v>
      </c>
      <c r="C78" s="25">
        <f>IF(C$7="yes",IF(INDEX('S grade sterling'!$A:$AG,MATCH($B78,'S grade sterling'!$B:$B,0),MATCH(C$10,'S grade sterling'!$12:$12,0))="na",#N/A,INDEX('S grade sterling'!$A:$AG,MATCH($B78,'S grade sterling'!$B:$B,0),MATCH(C$10,'S grade sterling'!$12:$12,0))),"")</f>
        <v>223.86019999999996</v>
      </c>
      <c r="D78" s="25">
        <f>IF(D$7="yes",IF(INDEX('S grade sterling'!$A:$AG,MATCH($B78,'S grade sterling'!$B:$B,0),MATCH(D$10,'S grade sterling'!$12:$12,0))="na",#N/A,INDEX('S grade sterling'!$A:$AG,MATCH($B78,'S grade sterling'!$B:$B,0),MATCH(D$10,'S grade sterling'!$12:$12,0))),"")</f>
        <v>179.96736314400002</v>
      </c>
      <c r="E78" s="25">
        <f>IF(E$7="yes",IF(INDEX('S grade sterling'!$A:$AG,MATCH($B78,'S grade sterling'!$B:$B,0),MATCH(E$10,'S grade sterling'!$12:$12,0))="na",#N/A,INDEX('S grade sterling'!$A:$AG,MATCH($B78,'S grade sterling'!$B:$B,0),MATCH(E$10,'S grade sterling'!$12:$12,0))),"")</f>
        <v>226.12216308571428</v>
      </c>
      <c r="F78" s="25">
        <f>IF(F$7="yes",IF(INDEX('S grade sterling'!$A:$AG,MATCH($B78,'S grade sterling'!$B:$B,0),MATCH(F$10,'S grade sterling'!$12:$12,0))="na",#N/A,INDEX('S grade sterling'!$A:$AG,MATCH($B78,'S grade sterling'!$B:$B,0),MATCH(F$10,'S grade sterling'!$12:$12,0))),"")</f>
        <v>216.0544365714286</v>
      </c>
      <c r="G78" s="25">
        <f>IF(G$7="yes",IF(INDEX('S grade sterling'!$A:$AG,MATCH($B78,'S grade sterling'!$B:$B,0),MATCH(G$10,'S grade sterling'!$12:$12,0))="na",#N/A,INDEX('S grade sterling'!$A:$AG,MATCH($B78,'S grade sterling'!$B:$B,0),MATCH(G$10,'S grade sterling'!$12:$12,0))),"")</f>
        <v>214.5160742857143</v>
      </c>
      <c r="H78" s="25">
        <f>IF(H$7="yes",IF(INDEX('S grade sterling'!$A:$AG,MATCH($B78,'S grade sterling'!$B:$B,0),MATCH(H$10,'S grade sterling'!$12:$12,0))="na",#N/A,INDEX('S grade sterling'!$A:$AG,MATCH($B78,'S grade sterling'!$B:$B,0),MATCH(H$10,'S grade sterling'!$12:$12,0))),"")</f>
        <v>198.22652697142857</v>
      </c>
      <c r="I78" s="25">
        <f>IF(I$7="yes",IF(INDEX('S grade sterling'!$A:$AG,MATCH($B78,'S grade sterling'!$B:$B,0),MATCH(I$10,'S grade sterling'!$12:$12,0))="na",#N/A,INDEX('S grade sterling'!$A:$AG,MATCH($B78,'S grade sterling'!$B:$B,0),MATCH(I$10,'S grade sterling'!$12:$12,0))),"")</f>
        <v>229.8035495</v>
      </c>
      <c r="J78" s="25">
        <f>IF(J$7="yes",IF(INDEX('S grade sterling'!$A:$AG,MATCH($B78,'S grade sterling'!$B:$B,0),MATCH(J$10,'S grade sterling'!$12:$12,0))="na",#N/A,INDEX('S grade sterling'!$A:$AG,MATCH($B78,'S grade sterling'!$B:$B,0),MATCH(J$10,'S grade sterling'!$12:$12,0))),"")</f>
        <v>214.58227433736249</v>
      </c>
    </row>
    <row r="79" spans="2:10">
      <c r="B79" s="22">
        <f t="shared" si="1"/>
        <v>45130</v>
      </c>
      <c r="C79" s="23">
        <f>IF(C$7="yes",IF(INDEX('S grade sterling'!$A:$AG,MATCH($B79,'S grade sterling'!$B:$B,0),MATCH(C$10,'S grade sterling'!$12:$12,0))="na",#N/A,INDEX('S grade sterling'!$A:$AG,MATCH($B79,'S grade sterling'!$B:$B,0),MATCH(C$10,'S grade sterling'!$12:$12,0))),"")</f>
        <v>223.929068</v>
      </c>
      <c r="D79" s="23">
        <f>IF(D$7="yes",IF(INDEX('S grade sterling'!$A:$AG,MATCH($B79,'S grade sterling'!$B:$B,0),MATCH(D$10,'S grade sterling'!$12:$12,0))="na",#N/A,INDEX('S grade sterling'!$A:$AG,MATCH($B79,'S grade sterling'!$B:$B,0),MATCH(D$10,'S grade sterling'!$12:$12,0))),"")</f>
        <v>181.99308303128575</v>
      </c>
      <c r="E79" s="23">
        <f>IF(E$7="yes",IF(INDEX('S grade sterling'!$A:$AG,MATCH($B79,'S grade sterling'!$B:$B,0),MATCH(E$10,'S grade sterling'!$12:$12,0))="na",#N/A,INDEX('S grade sterling'!$A:$AG,MATCH($B79,'S grade sterling'!$B:$B,0),MATCH(E$10,'S grade sterling'!$12:$12,0))),"")</f>
        <v>228.48573222857146</v>
      </c>
      <c r="F79" s="23">
        <f>IF(F$7="yes",IF(INDEX('S grade sterling'!$A:$AG,MATCH($B79,'S grade sterling'!$B:$B,0),MATCH(F$10,'S grade sterling'!$12:$12,0))="na",#N/A,INDEX('S grade sterling'!$A:$AG,MATCH($B79,'S grade sterling'!$B:$B,0),MATCH(F$10,'S grade sterling'!$12:$12,0))),"")</f>
        <v>221.1706651285715</v>
      </c>
      <c r="G79" s="23">
        <f>IF(G$7="yes",IF(INDEX('S grade sterling'!$A:$AG,MATCH($B79,'S grade sterling'!$B:$B,0),MATCH(G$10,'S grade sterling'!$12:$12,0))="na",#N/A,INDEX('S grade sterling'!$A:$AG,MATCH($B79,'S grade sterling'!$B:$B,0),MATCH(G$10,'S grade sterling'!$12:$12,0))),"")</f>
        <v>216.77471571428575</v>
      </c>
      <c r="H79" s="23">
        <f>IF(H$7="yes",IF(INDEX('S grade sterling'!$A:$AG,MATCH($B79,'S grade sterling'!$B:$B,0),MATCH(H$10,'S grade sterling'!$12:$12,0))="na",#N/A,INDEX('S grade sterling'!$A:$AG,MATCH($B79,'S grade sterling'!$B:$B,0),MATCH(H$10,'S grade sterling'!$12:$12,0))),"")</f>
        <v>200.24456408571433</v>
      </c>
      <c r="I79" s="23">
        <f>IF(I$7="yes",IF(INDEX('S grade sterling'!$A:$AG,MATCH($B79,'S grade sterling'!$B:$B,0),MATCH(I$10,'S grade sterling'!$12:$12,0))="na",#N/A,INDEX('S grade sterling'!$A:$AG,MATCH($B79,'S grade sterling'!$B:$B,0),MATCH(I$10,'S grade sterling'!$12:$12,0))),"")</f>
        <v>224.75876167800004</v>
      </c>
      <c r="J79" s="23">
        <f>IF(J$7="yes",IF(INDEX('S grade sterling'!$A:$AG,MATCH($B79,'S grade sterling'!$B:$B,0),MATCH(J$10,'S grade sterling'!$12:$12,0))="na",#N/A,INDEX('S grade sterling'!$A:$AG,MATCH($B79,'S grade sterling'!$B:$B,0),MATCH(J$10,'S grade sterling'!$12:$12,0))),"")</f>
        <v>217.21942188008813</v>
      </c>
    </row>
    <row r="80" spans="2:10">
      <c r="B80" s="24">
        <f t="shared" si="1"/>
        <v>45137</v>
      </c>
      <c r="C80" s="25">
        <f>IF(C$7="yes",IF(INDEX('S grade sterling'!$A:$AG,MATCH($B80,'S grade sterling'!$B:$B,0),MATCH(C$10,'S grade sterling'!$12:$12,0))="na",#N/A,INDEX('S grade sterling'!$A:$AG,MATCH($B80,'S grade sterling'!$B:$B,0),MATCH(C$10,'S grade sterling'!$12:$12,0))),"")</f>
        <v>224.74273700000001</v>
      </c>
      <c r="D80" s="25">
        <f>IF(D$7="yes",IF(INDEX('S grade sterling'!$A:$AG,MATCH($B80,'S grade sterling'!$B:$B,0),MATCH(D$10,'S grade sterling'!$12:$12,0))="na",#N/A,INDEX('S grade sterling'!$A:$AG,MATCH($B80,'S grade sterling'!$B:$B,0),MATCH(D$10,'S grade sterling'!$12:$12,0))),"")</f>
        <v>180.81608894171427</v>
      </c>
      <c r="E80" s="25">
        <f>IF(E$7="yes",IF(INDEX('S grade sterling'!$A:$AG,MATCH($B80,'S grade sterling'!$B:$B,0),MATCH(E$10,'S grade sterling'!$12:$12,0))="na",#N/A,INDEX('S grade sterling'!$A:$AG,MATCH($B80,'S grade sterling'!$B:$B,0),MATCH(E$10,'S grade sterling'!$12:$12,0))),"")</f>
        <v>227.51111337142856</v>
      </c>
      <c r="F80" s="25">
        <f>IF(F$7="yes",IF(INDEX('S grade sterling'!$A:$AG,MATCH($B80,'S grade sterling'!$B:$B,0),MATCH(F$10,'S grade sterling'!$12:$12,0))="na",#N/A,INDEX('S grade sterling'!$A:$AG,MATCH($B80,'S grade sterling'!$B:$B,0),MATCH(F$10,'S grade sterling'!$12:$12,0))),"")</f>
        <v>220.15928594285714</v>
      </c>
      <c r="G80" s="25">
        <f>IF(G$7="yes",IF(INDEX('S grade sterling'!$A:$AG,MATCH($B80,'S grade sterling'!$B:$B,0),MATCH(G$10,'S grade sterling'!$12:$12,0))="na",#N/A,INDEX('S grade sterling'!$A:$AG,MATCH($B80,'S grade sterling'!$B:$B,0),MATCH(G$10,'S grade sterling'!$12:$12,0))),"")</f>
        <v>215.82557714285713</v>
      </c>
      <c r="H80" s="25">
        <f>IF(H$7="yes",IF(INDEX('S grade sterling'!$A:$AG,MATCH($B80,'S grade sterling'!$B:$B,0),MATCH(H$10,'S grade sterling'!$12:$12,0))="na",#N/A,INDEX('S grade sterling'!$A:$AG,MATCH($B80,'S grade sterling'!$B:$B,0),MATCH(H$10,'S grade sterling'!$12:$12,0))),"")</f>
        <v>196.4614656</v>
      </c>
      <c r="I80" s="25">
        <f>IF(I$7="yes",IF(INDEX('S grade sterling'!$A:$AG,MATCH($B80,'S grade sterling'!$B:$B,0),MATCH(I$10,'S grade sterling'!$12:$12,0))="na",#N/A,INDEX('S grade sterling'!$A:$AG,MATCH($B80,'S grade sterling'!$B:$B,0),MATCH(I$10,'S grade sterling'!$12:$12,0))),"")</f>
        <v>224.74536449142857</v>
      </c>
      <c r="J80" s="25">
        <f>IF(J$7="yes",IF(INDEX('S grade sterling'!$A:$AG,MATCH($B80,'S grade sterling'!$B:$B,0),MATCH(J$10,'S grade sterling'!$12:$12,0))="na",#N/A,INDEX('S grade sterling'!$A:$AG,MATCH($B80,'S grade sterling'!$B:$B,0),MATCH(J$10,'S grade sterling'!$12:$12,0))),"")</f>
        <v>216.07323435162132</v>
      </c>
    </row>
    <row r="81" spans="2:10">
      <c r="B81" s="22">
        <f t="shared" si="1"/>
        <v>45144</v>
      </c>
      <c r="C81" s="23">
        <f>IF(C$7="yes",IF(INDEX('S grade sterling'!$A:$AG,MATCH($B81,'S grade sterling'!$B:$B,0),MATCH(C$10,'S grade sterling'!$12:$12,0))="na",#N/A,INDEX('S grade sterling'!$A:$AG,MATCH($B81,'S grade sterling'!$B:$B,0),MATCH(C$10,'S grade sterling'!$12:$12,0))),"")</f>
        <v>224.969054</v>
      </c>
      <c r="D81" s="23">
        <f>IF(D$7="yes",IF(INDEX('S grade sterling'!$A:$AG,MATCH($B81,'S grade sterling'!$B:$B,0),MATCH(D$10,'S grade sterling'!$12:$12,0))="na",#N/A,INDEX('S grade sterling'!$A:$AG,MATCH($B81,'S grade sterling'!$B:$B,0),MATCH(D$10,'S grade sterling'!$12:$12,0))),"")</f>
        <v>181.09654627628572</v>
      </c>
      <c r="E81" s="23">
        <f>IF(E$7="yes",IF(INDEX('S grade sterling'!$A:$AG,MATCH($B81,'S grade sterling'!$B:$B,0),MATCH(E$10,'S grade sterling'!$12:$12,0))="na",#N/A,INDEX('S grade sterling'!$A:$AG,MATCH($B81,'S grade sterling'!$B:$B,0),MATCH(E$10,'S grade sterling'!$12:$12,0))),"")</f>
        <v>222.62412008571428</v>
      </c>
      <c r="F81" s="23">
        <f>IF(F$7="yes",IF(INDEX('S grade sterling'!$A:$AG,MATCH($B81,'S grade sterling'!$B:$B,0),MATCH(F$10,'S grade sterling'!$12:$12,0))="na",#N/A,INDEX('S grade sterling'!$A:$AG,MATCH($B81,'S grade sterling'!$B:$B,0),MATCH(F$10,'S grade sterling'!$12:$12,0))),"")</f>
        <v>219.87174522857143</v>
      </c>
      <c r="G81" s="23">
        <f>IF(G$7="yes",IF(INDEX('S grade sterling'!$A:$AG,MATCH($B81,'S grade sterling'!$B:$B,0),MATCH(G$10,'S grade sterling'!$12:$12,0))="na",#N/A,INDEX('S grade sterling'!$A:$AG,MATCH($B81,'S grade sterling'!$B:$B,0),MATCH(G$10,'S grade sterling'!$12:$12,0))),"")</f>
        <v>215.02928571428572</v>
      </c>
      <c r="H81" s="23">
        <f>IF(H$7="yes",IF(INDEX('S grade sterling'!$A:$AG,MATCH($B81,'S grade sterling'!$B:$B,0),MATCH(H$10,'S grade sterling'!$12:$12,0))="na",#N/A,INDEX('S grade sterling'!$A:$AG,MATCH($B81,'S grade sterling'!$B:$B,0),MATCH(H$10,'S grade sterling'!$12:$12,0))),"")</f>
        <v>193.32853020000002</v>
      </c>
      <c r="I81" s="23">
        <f>IF(I$7="yes",IF(INDEX('S grade sterling'!$A:$AG,MATCH($B81,'S grade sterling'!$B:$B,0),MATCH(I$10,'S grade sterling'!$12:$12,0))="na",#N/A,INDEX('S grade sterling'!$A:$AG,MATCH($B81,'S grade sterling'!$B:$B,0),MATCH(I$10,'S grade sterling'!$12:$12,0))),"")</f>
        <v>222.52271227457146</v>
      </c>
      <c r="J81" s="23">
        <f>IF(J$7="yes",IF(INDEX('S grade sterling'!$A:$AG,MATCH($B81,'S grade sterling'!$B:$B,0),MATCH(J$10,'S grade sterling'!$12:$12,0))="na",#N/A,INDEX('S grade sterling'!$A:$AG,MATCH($B81,'S grade sterling'!$B:$B,0),MATCH(J$10,'S grade sterling'!$12:$12,0))),"")</f>
        <v>214.35434929169458</v>
      </c>
    </row>
    <row r="82" spans="2:10">
      <c r="B82" s="24">
        <f t="shared" si="1"/>
        <v>45151</v>
      </c>
      <c r="C82" s="25">
        <f>IF(C$7="yes",IF(INDEX('S grade sterling'!$A:$AG,MATCH($B82,'S grade sterling'!$B:$B,0),MATCH(C$10,'S grade sterling'!$12:$12,0))="na",#N/A,INDEX('S grade sterling'!$A:$AG,MATCH($B82,'S grade sterling'!$B:$B,0),MATCH(C$10,'S grade sterling'!$12:$12,0))),"")</f>
        <v>225.43035</v>
      </c>
      <c r="D82" s="25">
        <f>IF(D$7="yes",IF(INDEX('S grade sterling'!$A:$AG,MATCH($B82,'S grade sterling'!$B:$B,0),MATCH(D$10,'S grade sterling'!$12:$12,0))="na",#N/A,INDEX('S grade sterling'!$A:$AG,MATCH($B82,'S grade sterling'!$B:$B,0),MATCH(D$10,'S grade sterling'!$12:$12,0))),"")</f>
        <v>181.52608277700003</v>
      </c>
      <c r="E82" s="25">
        <f>IF(E$7="yes",IF(INDEX('S grade sterling'!$A:$AG,MATCH($B82,'S grade sterling'!$B:$B,0),MATCH(E$10,'S grade sterling'!$12:$12,0))="na",#N/A,INDEX('S grade sterling'!$A:$AG,MATCH($B82,'S grade sterling'!$B:$B,0),MATCH(E$10,'S grade sterling'!$12:$12,0))),"")</f>
        <v>219.82254672857144</v>
      </c>
      <c r="F82" s="25">
        <f>IF(F$7="yes",IF(INDEX('S grade sterling'!$A:$AG,MATCH($B82,'S grade sterling'!$B:$B,0),MATCH(F$10,'S grade sterling'!$12:$12,0))="na",#N/A,INDEX('S grade sterling'!$A:$AG,MATCH($B82,'S grade sterling'!$B:$B,0),MATCH(F$10,'S grade sterling'!$12:$12,0))),"")</f>
        <v>218.75289261428571</v>
      </c>
      <c r="G82" s="25">
        <f>IF(G$7="yes",IF(INDEX('S grade sterling'!$A:$AG,MATCH($B82,'S grade sterling'!$B:$B,0),MATCH(G$10,'S grade sterling'!$12:$12,0))="na",#N/A,INDEX('S grade sterling'!$A:$AG,MATCH($B82,'S grade sterling'!$B:$B,0),MATCH(G$10,'S grade sterling'!$12:$12,0))),"")</f>
        <v>212.20557428571428</v>
      </c>
      <c r="H82" s="25">
        <f>IF(H$7="yes",IF(INDEX('S grade sterling'!$A:$AG,MATCH($B82,'S grade sterling'!$B:$B,0),MATCH(H$10,'S grade sterling'!$12:$12,0))="na",#N/A,INDEX('S grade sterling'!$A:$AG,MATCH($B82,'S grade sterling'!$B:$B,0),MATCH(H$10,'S grade sterling'!$12:$12,0))),"")</f>
        <v>190.73485581428574</v>
      </c>
      <c r="I82" s="25">
        <f>IF(I$7="yes",IF(INDEX('S grade sterling'!$A:$AG,MATCH($B82,'S grade sterling'!$B:$B,0),MATCH(I$10,'S grade sterling'!$12:$12,0))="na",#N/A,INDEX('S grade sterling'!$A:$AG,MATCH($B82,'S grade sterling'!$B:$B,0),MATCH(I$10,'S grade sterling'!$12:$12,0))),"")</f>
        <v>212.25733174285716</v>
      </c>
      <c r="J82" s="25">
        <f>IF(J$7="yes",IF(INDEX('S grade sterling'!$A:$AG,MATCH($B82,'S grade sterling'!$B:$B,0),MATCH(J$10,'S grade sterling'!$12:$12,0))="na",#N/A,INDEX('S grade sterling'!$A:$AG,MATCH($B82,'S grade sterling'!$B:$B,0),MATCH(J$10,'S grade sterling'!$12:$12,0))),"")</f>
        <v>211.61833045839057</v>
      </c>
    </row>
    <row r="83" spans="2:10">
      <c r="B83" s="22">
        <f t="shared" si="1"/>
        <v>45158</v>
      </c>
      <c r="C83" s="23">
        <f>IF(C$7="yes",IF(INDEX('S grade sterling'!$A:$AG,MATCH($B83,'S grade sterling'!$B:$B,0),MATCH(C$10,'S grade sterling'!$12:$12,0))="na",#N/A,INDEX('S grade sterling'!$A:$AG,MATCH($B83,'S grade sterling'!$B:$B,0),MATCH(C$10,'S grade sterling'!$12:$12,0))),"")</f>
        <v>225.24140800000001</v>
      </c>
      <c r="D83" s="23">
        <f>IF(D$7="yes",IF(INDEX('S grade sterling'!$A:$AG,MATCH($B83,'S grade sterling'!$B:$B,0),MATCH(D$10,'S grade sterling'!$12:$12,0))="na",#N/A,INDEX('S grade sterling'!$A:$AG,MATCH($B83,'S grade sterling'!$B:$B,0),MATCH(D$10,'S grade sterling'!$12:$12,0))),"")</f>
        <v>180.54829988485713</v>
      </c>
      <c r="E83" s="23">
        <f>IF(E$7="yes",IF(INDEX('S grade sterling'!$A:$AG,MATCH($B83,'S grade sterling'!$B:$B,0),MATCH(E$10,'S grade sterling'!$12:$12,0))="na",#N/A,INDEX('S grade sterling'!$A:$AG,MATCH($B83,'S grade sterling'!$B:$B,0),MATCH(E$10,'S grade sterling'!$12:$12,0))),"")</f>
        <v>213.40566845714284</v>
      </c>
      <c r="F83" s="23">
        <f>IF(F$7="yes",IF(INDEX('S grade sterling'!$A:$AG,MATCH($B83,'S grade sterling'!$B:$B,0),MATCH(F$10,'S grade sterling'!$12:$12,0))="na",#N/A,INDEX('S grade sterling'!$A:$AG,MATCH($B83,'S grade sterling'!$B:$B,0),MATCH(F$10,'S grade sterling'!$12:$12,0))),"")</f>
        <v>214.11782149999999</v>
      </c>
      <c r="G83" s="23">
        <f>IF(G$7="yes",IF(INDEX('S grade sterling'!$A:$AG,MATCH($B83,'S grade sterling'!$B:$B,0),MATCH(G$10,'S grade sterling'!$12:$12,0))="na",#N/A,INDEX('S grade sterling'!$A:$AG,MATCH($B83,'S grade sterling'!$B:$B,0),MATCH(G$10,'S grade sterling'!$12:$12,0))),"")</f>
        <v>205.9237714285714</v>
      </c>
      <c r="H83" s="23">
        <f>IF(H$7="yes",IF(INDEX('S grade sterling'!$A:$AG,MATCH($B83,'S grade sterling'!$B:$B,0),MATCH(H$10,'S grade sterling'!$12:$12,0))="na",#N/A,INDEX('S grade sterling'!$A:$AG,MATCH($B83,'S grade sterling'!$B:$B,0),MATCH(H$10,'S grade sterling'!$12:$12,0))),"")</f>
        <v>185.97490607142856</v>
      </c>
      <c r="I83" s="23">
        <f>IF(I$7="yes",IF(INDEX('S grade sterling'!$A:$AG,MATCH($B83,'S grade sterling'!$B:$B,0),MATCH(I$10,'S grade sterling'!$12:$12,0))="na",#N/A,INDEX('S grade sterling'!$A:$AG,MATCH($B83,'S grade sterling'!$B:$B,0),MATCH(I$10,'S grade sterling'!$12:$12,0))),"")</f>
        <v>203.94115451757142</v>
      </c>
      <c r="J83" s="23">
        <f>IF(J$7="yes",IF(INDEX('S grade sterling'!$A:$AG,MATCH($B83,'S grade sterling'!$B:$B,0),MATCH(J$10,'S grade sterling'!$12:$12,0))="na",#N/A,INDEX('S grade sterling'!$A:$AG,MATCH($B83,'S grade sterling'!$B:$B,0),MATCH(J$10,'S grade sterling'!$12:$12,0))),"")</f>
        <v>207.00277389409933</v>
      </c>
    </row>
    <row r="84" spans="2:10">
      <c r="B84" s="24">
        <f t="shared" si="1"/>
        <v>45165</v>
      </c>
      <c r="C84" s="25">
        <f>IF(C$7="yes",IF(INDEX('S grade sterling'!$A:$AG,MATCH($B84,'S grade sterling'!$B:$B,0),MATCH(C$10,'S grade sterling'!$12:$12,0))="na",#N/A,INDEX('S grade sterling'!$A:$AG,MATCH($B84,'S grade sterling'!$B:$B,0),MATCH(C$10,'S grade sterling'!$12:$12,0))),"")</f>
        <v>225.52714499999996</v>
      </c>
      <c r="D84" s="25">
        <f>IF(D$7="yes",IF(INDEX('S grade sterling'!$A:$AG,MATCH($B84,'S grade sterling'!$B:$B,0),MATCH(D$10,'S grade sterling'!$12:$12,0))="na",#N/A,INDEX('S grade sterling'!$A:$AG,MATCH($B84,'S grade sterling'!$B:$B,0),MATCH(D$10,'S grade sterling'!$12:$12,0))),"")</f>
        <v>177.22569682071426</v>
      </c>
      <c r="E84" s="25">
        <f>IF(E$7="yes",IF(INDEX('S grade sterling'!$A:$AG,MATCH($B84,'S grade sterling'!$B:$B,0),MATCH(E$10,'S grade sterling'!$12:$12,0))="na",#N/A,INDEX('S grade sterling'!$A:$AG,MATCH($B84,'S grade sterling'!$B:$B,0),MATCH(E$10,'S grade sterling'!$12:$12,0))),"")</f>
        <v>206.90950242857139</v>
      </c>
      <c r="F84" s="25">
        <f>IF(F$7="yes",IF(INDEX('S grade sterling'!$A:$AG,MATCH($B84,'S grade sterling'!$B:$B,0),MATCH(F$10,'S grade sterling'!$12:$12,0))="na",#N/A,INDEX('S grade sterling'!$A:$AG,MATCH($B84,'S grade sterling'!$B:$B,0),MATCH(F$10,'S grade sterling'!$12:$12,0))),"")</f>
        <v>211.4008399285714</v>
      </c>
      <c r="G84" s="25">
        <f>IF(G$7="yes",IF(INDEX('S grade sterling'!$A:$AG,MATCH($B84,'S grade sterling'!$B:$B,0),MATCH(G$10,'S grade sterling'!$12:$12,0))="na",#N/A,INDEX('S grade sterling'!$A:$AG,MATCH($B84,'S grade sterling'!$B:$B,0),MATCH(G$10,'S grade sterling'!$12:$12,0))),"")</f>
        <v>201.04082142857138</v>
      </c>
      <c r="H84" s="25">
        <f>IF(H$7="yes",IF(INDEX('S grade sterling'!$A:$AG,MATCH($B84,'S grade sterling'!$B:$B,0),MATCH(H$10,'S grade sterling'!$12:$12,0))="na",#N/A,INDEX('S grade sterling'!$A:$AG,MATCH($B84,'S grade sterling'!$B:$B,0),MATCH(H$10,'S grade sterling'!$12:$12,0))),"")</f>
        <v>181.46714485714281</v>
      </c>
      <c r="I84" s="25">
        <f>IF(I$7="yes",IF(INDEX('S grade sterling'!$A:$AG,MATCH($B84,'S grade sterling'!$B:$B,0),MATCH(I$10,'S grade sterling'!$12:$12,0))="na",#N/A,INDEX('S grade sterling'!$A:$AG,MATCH($B84,'S grade sterling'!$B:$B,0),MATCH(I$10,'S grade sterling'!$12:$12,0))),"")</f>
        <v>197.09374848428567</v>
      </c>
      <c r="J84" s="25">
        <f>IF(J$7="yes",IF(INDEX('S grade sterling'!$A:$AG,MATCH($B84,'S grade sterling'!$B:$B,0),MATCH(J$10,'S grade sterling'!$12:$12,0))="na",#N/A,INDEX('S grade sterling'!$A:$AG,MATCH($B84,'S grade sterling'!$B:$B,0),MATCH(J$10,'S grade sterling'!$12:$12,0))),"")</f>
        <v>202.46029134369297</v>
      </c>
    </row>
    <row r="85" spans="2:10">
      <c r="B85" s="22">
        <f t="shared" si="1"/>
        <v>45172</v>
      </c>
      <c r="C85" s="23">
        <f>IF(C$7="yes",IF(INDEX('S grade sterling'!$A:$AG,MATCH($B85,'S grade sterling'!$B:$B,0),MATCH(C$10,'S grade sterling'!$12:$12,0))="na",#N/A,INDEX('S grade sterling'!$A:$AG,MATCH($B85,'S grade sterling'!$B:$B,0),MATCH(C$10,'S grade sterling'!$12:$12,0))),"")</f>
        <v>224.57202700000002</v>
      </c>
      <c r="D85" s="23">
        <f>IF(D$7="yes",IF(INDEX('S grade sterling'!$A:$AG,MATCH($B85,'S grade sterling'!$B:$B,0),MATCH(D$10,'S grade sterling'!$12:$12,0))="na",#N/A,INDEX('S grade sterling'!$A:$AG,MATCH($B85,'S grade sterling'!$B:$B,0),MATCH(D$10,'S grade sterling'!$12:$12,0))),"")</f>
        <v>175.28049065142861</v>
      </c>
      <c r="E85" s="23">
        <f>IF(E$7="yes",IF(INDEX('S grade sterling'!$A:$AG,MATCH($B85,'S grade sterling'!$B:$B,0),MATCH(E$10,'S grade sterling'!$12:$12,0))="na",#N/A,INDEX('S grade sterling'!$A:$AG,MATCH($B85,'S grade sterling'!$B:$B,0),MATCH(E$10,'S grade sterling'!$12:$12,0))),"")</f>
        <v>209.30830537142859</v>
      </c>
      <c r="F85" s="23">
        <f>IF(F$7="yes",IF(INDEX('S grade sterling'!$A:$AG,MATCH($B85,'S grade sterling'!$B:$B,0),MATCH(F$10,'S grade sterling'!$12:$12,0))="na",#N/A,INDEX('S grade sterling'!$A:$AG,MATCH($B85,'S grade sterling'!$B:$B,0),MATCH(F$10,'S grade sterling'!$12:$12,0))),"")</f>
        <v>210.91124800000003</v>
      </c>
      <c r="G85" s="23">
        <f>IF(G$7="yes",IF(INDEX('S grade sterling'!$A:$AG,MATCH($B85,'S grade sterling'!$B:$B,0),MATCH(G$10,'S grade sterling'!$12:$12,0))="na",#N/A,INDEX('S grade sterling'!$A:$AG,MATCH($B85,'S grade sterling'!$B:$B,0),MATCH(G$10,'S grade sterling'!$12:$12,0))),"")</f>
        <v>196.29618285714287</v>
      </c>
      <c r="H85" s="23">
        <f>IF(H$7="yes",IF(INDEX('S grade sterling'!$A:$AG,MATCH($B85,'S grade sterling'!$B:$B,0),MATCH(H$10,'S grade sterling'!$12:$12,0))="na",#N/A,INDEX('S grade sterling'!$A:$AG,MATCH($B85,'S grade sterling'!$B:$B,0),MATCH(H$10,'S grade sterling'!$12:$12,0))),"")</f>
        <v>180.06960320000002</v>
      </c>
      <c r="I85" s="23">
        <f>IF(I$7="yes",IF(INDEX('S grade sterling'!$A:$AG,MATCH($B85,'S grade sterling'!$B:$B,0),MATCH(I$10,'S grade sterling'!$12:$12,0))="na",#N/A,INDEX('S grade sterling'!$A:$AG,MATCH($B85,'S grade sterling'!$B:$B,0),MATCH(I$10,'S grade sterling'!$12:$12,0))),"")</f>
        <v>197.50379011657145</v>
      </c>
      <c r="J85" s="23">
        <f>IF(J$7="yes",IF(INDEX('S grade sterling'!$A:$AG,MATCH($B85,'S grade sterling'!$B:$B,0),MATCH(J$10,'S grade sterling'!$12:$12,0))="na",#N/A,INDEX('S grade sterling'!$A:$AG,MATCH($B85,'S grade sterling'!$B:$B,0),MATCH(J$10,'S grade sterling'!$12:$12,0))),"")</f>
        <v>201.8182176636009</v>
      </c>
    </row>
    <row r="86" spans="2:10">
      <c r="B86" s="24">
        <f t="shared" si="1"/>
        <v>45179</v>
      </c>
      <c r="C86" s="25">
        <f>IF(C$7="yes",IF(INDEX('S grade sterling'!$A:$AG,MATCH($B86,'S grade sterling'!$B:$B,0),MATCH(C$10,'S grade sterling'!$12:$12,0))="na",#N/A,INDEX('S grade sterling'!$A:$AG,MATCH($B86,'S grade sterling'!$B:$B,0),MATCH(C$10,'S grade sterling'!$12:$12,0))),"")</f>
        <v>225.77609399999997</v>
      </c>
      <c r="D86" s="25">
        <f>IF(D$7="yes",IF(INDEX('S grade sterling'!$A:$AG,MATCH($B86,'S grade sterling'!$B:$B,0),MATCH(D$10,'S grade sterling'!$12:$12,0))="na",#N/A,INDEX('S grade sterling'!$A:$AG,MATCH($B86,'S grade sterling'!$B:$B,0),MATCH(D$10,'S grade sterling'!$12:$12,0))),"")</f>
        <v>174.12917994857148</v>
      </c>
      <c r="E86" s="25">
        <f>IF(E$7="yes",IF(INDEX('S grade sterling'!$A:$AG,MATCH($B86,'S grade sterling'!$B:$B,0),MATCH(E$10,'S grade sterling'!$12:$12,0))="na",#N/A,INDEX('S grade sterling'!$A:$AG,MATCH($B86,'S grade sterling'!$B:$B,0),MATCH(E$10,'S grade sterling'!$12:$12,0))),"")</f>
        <v>208.95004868571434</v>
      </c>
      <c r="F86" s="25">
        <f>IF(F$7="yes",IF(INDEX('S grade sterling'!$A:$AG,MATCH($B86,'S grade sterling'!$B:$B,0),MATCH(F$10,'S grade sterling'!$12:$12,0))="na",#N/A,INDEX('S grade sterling'!$A:$AG,MATCH($B86,'S grade sterling'!$B:$B,0),MATCH(F$10,'S grade sterling'!$12:$12,0))),"")</f>
        <v>206.53493622857147</v>
      </c>
      <c r="G86" s="25">
        <f>IF(G$7="yes",IF(INDEX('S grade sterling'!$A:$AG,MATCH($B86,'S grade sterling'!$B:$B,0),MATCH(G$10,'S grade sterling'!$12:$12,0))="na",#N/A,INDEX('S grade sterling'!$A:$AG,MATCH($B86,'S grade sterling'!$B:$B,0),MATCH(G$10,'S grade sterling'!$12:$12,0))),"")</f>
        <v>192.69514285714288</v>
      </c>
      <c r="H86" s="25">
        <f>IF(H$7="yes",IF(INDEX('S grade sterling'!$A:$AG,MATCH($B86,'S grade sterling'!$B:$B,0),MATCH(H$10,'S grade sterling'!$12:$12,0))="na",#N/A,INDEX('S grade sterling'!$A:$AG,MATCH($B86,'S grade sterling'!$B:$B,0),MATCH(H$10,'S grade sterling'!$12:$12,0))),"")</f>
        <v>178.85534948571433</v>
      </c>
      <c r="I86" s="25">
        <f>IF(I$7="yes",IF(INDEX('S grade sterling'!$A:$AG,MATCH($B86,'S grade sterling'!$B:$B,0),MATCH(I$10,'S grade sterling'!$12:$12,0))="na",#N/A,INDEX('S grade sterling'!$A:$AG,MATCH($B86,'S grade sterling'!$B:$B,0),MATCH(I$10,'S grade sterling'!$12:$12,0))),"")</f>
        <v>195.93867314400003</v>
      </c>
      <c r="J86" s="25">
        <f>IF(J$7="yes",IF(INDEX('S grade sterling'!$A:$AG,MATCH($B86,'S grade sterling'!$B:$B,0),MATCH(J$10,'S grade sterling'!$12:$12,0))="na",#N/A,INDEX('S grade sterling'!$A:$AG,MATCH($B86,'S grade sterling'!$B:$B,0),MATCH(J$10,'S grade sterling'!$12:$12,0))),"")</f>
        <v>199.31586813222879</v>
      </c>
    </row>
    <row r="87" spans="2:10">
      <c r="B87" s="22">
        <f t="shared" si="1"/>
        <v>45186</v>
      </c>
      <c r="C87" s="23">
        <f>IF(C$7="yes",IF(INDEX('S grade sterling'!$A:$AG,MATCH($B87,'S grade sterling'!$B:$B,0),MATCH(C$10,'S grade sterling'!$12:$12,0))="na",#N/A,INDEX('S grade sterling'!$A:$AG,MATCH($B87,'S grade sterling'!$B:$B,0),MATCH(C$10,'S grade sterling'!$12:$12,0))),"")</f>
        <v>223.904428</v>
      </c>
      <c r="D87" s="23">
        <f>IF(D$7="yes",IF(INDEX('S grade sterling'!$A:$AG,MATCH($B87,'S grade sterling'!$B:$B,0),MATCH(D$10,'S grade sterling'!$12:$12,0))="na",#N/A,INDEX('S grade sterling'!$A:$AG,MATCH($B87,'S grade sterling'!$B:$B,0),MATCH(D$10,'S grade sterling'!$12:$12,0))),"")</f>
        <v>171.31987652214286</v>
      </c>
      <c r="E87" s="23">
        <f>IF(E$7="yes",IF(INDEX('S grade sterling'!$A:$AG,MATCH($B87,'S grade sterling'!$B:$B,0),MATCH(E$10,'S grade sterling'!$12:$12,0))="na",#N/A,INDEX('S grade sterling'!$A:$AG,MATCH($B87,'S grade sterling'!$B:$B,0),MATCH(E$10,'S grade sterling'!$12:$12,0))),"")</f>
        <v>209.93910494285714</v>
      </c>
      <c r="F87" s="23">
        <f>IF(F$7="yes",IF(INDEX('S grade sterling'!$A:$AG,MATCH($B87,'S grade sterling'!$B:$B,0),MATCH(F$10,'S grade sterling'!$12:$12,0))="na",#N/A,INDEX('S grade sterling'!$A:$AG,MATCH($B87,'S grade sterling'!$B:$B,0),MATCH(F$10,'S grade sterling'!$12:$12,0))),"")</f>
        <v>205.26730288571429</v>
      </c>
      <c r="G87" s="23">
        <f>IF(G$7="yes",IF(INDEX('S grade sterling'!$A:$AG,MATCH($B87,'S grade sterling'!$B:$B,0),MATCH(G$10,'S grade sterling'!$12:$12,0))="na",#N/A,INDEX('S grade sterling'!$A:$AG,MATCH($B87,'S grade sterling'!$B:$B,0),MATCH(G$10,'S grade sterling'!$12:$12,0))),"")</f>
        <v>190.6507457142857</v>
      </c>
      <c r="H87" s="23">
        <f>IF(H$7="yes",IF(INDEX('S grade sterling'!$A:$AG,MATCH($B87,'S grade sterling'!$B:$B,0),MATCH(H$10,'S grade sterling'!$12:$12,0))="na",#N/A,INDEX('S grade sterling'!$A:$AG,MATCH($B87,'S grade sterling'!$B:$B,0),MATCH(H$10,'S grade sterling'!$12:$12,0))),"")</f>
        <v>179.19452522857142</v>
      </c>
      <c r="I87" s="23">
        <f>IF(I$7="yes",IF(INDEX('S grade sterling'!$A:$AG,MATCH($B87,'S grade sterling'!$B:$B,0),MATCH(I$10,'S grade sterling'!$12:$12,0))="na",#N/A,INDEX('S grade sterling'!$A:$AG,MATCH($B87,'S grade sterling'!$B:$B,0),MATCH(I$10,'S grade sterling'!$12:$12,0))),"")</f>
        <v>197.21222300057144</v>
      </c>
      <c r="J87" s="23">
        <f>IF(J$7="yes",IF(INDEX('S grade sterling'!$A:$AG,MATCH($B87,'S grade sterling'!$B:$B,0),MATCH(J$10,'S grade sterling'!$12:$12,0))="na",#N/A,INDEX('S grade sterling'!$A:$AG,MATCH($B87,'S grade sterling'!$B:$B,0),MATCH(J$10,'S grade sterling'!$12:$12,0))),"")</f>
        <v>198.8320205173672</v>
      </c>
    </row>
    <row r="88" spans="2:10">
      <c r="B88" s="24">
        <f t="shared" si="1"/>
        <v>45193</v>
      </c>
      <c r="C88" s="25">
        <f>IF(C$7="yes",IF(INDEX('S grade sterling'!$A:$AG,MATCH($B88,'S grade sterling'!$B:$B,0),MATCH(C$10,'S grade sterling'!$12:$12,0))="na",#N/A,INDEX('S grade sterling'!$A:$AG,MATCH($B88,'S grade sterling'!$B:$B,0),MATCH(C$10,'S grade sterling'!$12:$12,0))),"")</f>
        <v>223.66776100000001</v>
      </c>
      <c r="D88" s="25">
        <f>IF(D$7="yes",IF(INDEX('S grade sterling'!$A:$AG,MATCH($B88,'S grade sterling'!$B:$B,0),MATCH(D$10,'S grade sterling'!$12:$12,0))="na",#N/A,INDEX('S grade sterling'!$A:$AG,MATCH($B88,'S grade sterling'!$B:$B,0),MATCH(D$10,'S grade sterling'!$12:$12,0))),"")</f>
        <v>169.174853235</v>
      </c>
      <c r="E88" s="25">
        <f>IF(E$7="yes",IF(INDEX('S grade sterling'!$A:$AG,MATCH($B88,'S grade sterling'!$B:$B,0),MATCH(E$10,'S grade sterling'!$12:$12,0))="na",#N/A,INDEX('S grade sterling'!$A:$AG,MATCH($B88,'S grade sterling'!$B:$B,0),MATCH(E$10,'S grade sterling'!$12:$12,0))),"")</f>
        <v>208.539918</v>
      </c>
      <c r="F88" s="25">
        <f>IF(F$7="yes",IF(INDEX('S grade sterling'!$A:$AG,MATCH($B88,'S grade sterling'!$B:$B,0),MATCH(F$10,'S grade sterling'!$12:$12,0))="na",#N/A,INDEX('S grade sterling'!$A:$AG,MATCH($B88,'S grade sterling'!$B:$B,0),MATCH(F$10,'S grade sterling'!$12:$12,0))),"")</f>
        <v>203.74222049999997</v>
      </c>
      <c r="G88" s="25">
        <f>IF(G$7="yes",IF(INDEX('S grade sterling'!$A:$AG,MATCH($B88,'S grade sterling'!$B:$B,0),MATCH(G$10,'S grade sterling'!$12:$12,0))="na",#N/A,INDEX('S grade sterling'!$A:$AG,MATCH($B88,'S grade sterling'!$B:$B,0),MATCH(G$10,'S grade sterling'!$12:$12,0))),"")</f>
        <v>192.77234999999999</v>
      </c>
      <c r="H88" s="25">
        <f>IF(H$7="yes",IF(INDEX('S grade sterling'!$A:$AG,MATCH($B88,'S grade sterling'!$B:$B,0),MATCH(H$10,'S grade sterling'!$12:$12,0))="na",#N/A,INDEX('S grade sterling'!$A:$AG,MATCH($B88,'S grade sterling'!$B:$B,0),MATCH(H$10,'S grade sterling'!$12:$12,0))),"")</f>
        <v>180.37613699999997</v>
      </c>
      <c r="I88" s="25">
        <f>IF(I$7="yes",IF(INDEX('S grade sterling'!$A:$AG,MATCH($B88,'S grade sterling'!$B:$B,0),MATCH(I$10,'S grade sterling'!$12:$12,0))="na",#N/A,INDEX('S grade sterling'!$A:$AG,MATCH($B88,'S grade sterling'!$B:$B,0),MATCH(I$10,'S grade sterling'!$12:$12,0))),"")</f>
        <v>201.69814202999999</v>
      </c>
      <c r="J88" s="25">
        <f>IF(J$7="yes",IF(INDEX('S grade sterling'!$A:$AG,MATCH($B88,'S grade sterling'!$B:$B,0),MATCH(J$10,'S grade sterling'!$12:$12,0))="na",#N/A,INDEX('S grade sterling'!$A:$AG,MATCH($B88,'S grade sterling'!$B:$B,0),MATCH(J$10,'S grade sterling'!$12:$12,0))),"")</f>
        <v>198.51454288348873</v>
      </c>
    </row>
    <row r="89" spans="2:10">
      <c r="B89" s="22">
        <f t="shared" si="1"/>
        <v>45200</v>
      </c>
      <c r="C89" s="23">
        <f>IF(C$7="yes",IF(INDEX('S grade sterling'!$A:$AG,MATCH($B89,'S grade sterling'!$B:$B,0),MATCH(C$10,'S grade sterling'!$12:$12,0))="na",#N/A,INDEX('S grade sterling'!$A:$AG,MATCH($B89,'S grade sterling'!$B:$B,0),MATCH(C$10,'S grade sterling'!$12:$12,0))),"")</f>
        <v>223.05101200000001</v>
      </c>
      <c r="D89" s="23">
        <f>IF(D$7="yes",IF(INDEX('S grade sterling'!$A:$AG,MATCH($B89,'S grade sterling'!$B:$B,0),MATCH(D$10,'S grade sterling'!$12:$12,0))="na",#N/A,INDEX('S grade sterling'!$A:$AG,MATCH($B89,'S grade sterling'!$B:$B,0),MATCH(D$10,'S grade sterling'!$12:$12,0))),"")</f>
        <v>167.41378971585718</v>
      </c>
      <c r="E89" s="23">
        <f>IF(E$7="yes",IF(INDEX('S grade sterling'!$A:$AG,MATCH($B89,'S grade sterling'!$B:$B,0),MATCH(E$10,'S grade sterling'!$12:$12,0))="na",#N/A,INDEX('S grade sterling'!$A:$AG,MATCH($B89,'S grade sterling'!$B:$B,0),MATCH(E$10,'S grade sterling'!$12:$12,0))),"")</f>
        <v>207.53893800000003</v>
      </c>
      <c r="F89" s="23">
        <f>IF(F$7="yes",IF(INDEX('S grade sterling'!$A:$AG,MATCH($B89,'S grade sterling'!$B:$B,0),MATCH(F$10,'S grade sterling'!$12:$12,0))="na",#N/A,INDEX('S grade sterling'!$A:$AG,MATCH($B89,'S grade sterling'!$B:$B,0),MATCH(F$10,'S grade sterling'!$12:$12,0))),"")</f>
        <v>202.5541890714286</v>
      </c>
      <c r="G89" s="23">
        <f>IF(G$7="yes",IF(INDEX('S grade sterling'!$A:$AG,MATCH($B89,'S grade sterling'!$B:$B,0),MATCH(G$10,'S grade sterling'!$12:$12,0))="na",#N/A,INDEX('S grade sterling'!$A:$AG,MATCH($B89,'S grade sterling'!$B:$B,0),MATCH(G$10,'S grade sterling'!$12:$12,0))),"")</f>
        <v>189.85391571428573</v>
      </c>
      <c r="H89" s="23">
        <f>IF(H$7="yes",IF(INDEX('S grade sterling'!$A:$AG,MATCH($B89,'S grade sterling'!$B:$B,0),MATCH(H$10,'S grade sterling'!$12:$12,0))="na",#N/A,INDEX('S grade sterling'!$A:$AG,MATCH($B89,'S grade sterling'!$B:$B,0),MATCH(H$10,'S grade sterling'!$12:$12,0))),"")</f>
        <v>179.01750500000003</v>
      </c>
      <c r="I89" s="23">
        <f>IF(I$7="yes",IF(INDEX('S grade sterling'!$A:$AG,MATCH($B89,'S grade sterling'!$B:$B,0),MATCH(I$10,'S grade sterling'!$12:$12,0))="na",#N/A,INDEX('S grade sterling'!$A:$AG,MATCH($B89,'S grade sterling'!$B:$B,0),MATCH(I$10,'S grade sterling'!$12:$12,0))),"")</f>
        <v>202.76805647328575</v>
      </c>
      <c r="J89" s="23">
        <f>IF(J$7="yes",IF(INDEX('S grade sterling'!$A:$AG,MATCH($B89,'S grade sterling'!$B:$B,0),MATCH(J$10,'S grade sterling'!$12:$12,0))="na",#N/A,INDEX('S grade sterling'!$A:$AG,MATCH($B89,'S grade sterling'!$B:$B,0),MATCH(J$10,'S grade sterling'!$12:$12,0))),"")</f>
        <v>197.23455217544912</v>
      </c>
    </row>
    <row r="90" spans="2:10">
      <c r="B90" s="24">
        <f t="shared" si="1"/>
        <v>45207</v>
      </c>
      <c r="C90" s="25">
        <f>IF(C$7="yes",IF(INDEX('S grade sterling'!$A:$AG,MATCH($B90,'S grade sterling'!$B:$B,0),MATCH(C$10,'S grade sterling'!$12:$12,0))="na",#N/A,INDEX('S grade sterling'!$A:$AG,MATCH($B90,'S grade sterling'!$B:$B,0),MATCH(C$10,'S grade sterling'!$12:$12,0))),"")</f>
        <v>222.18149599999998</v>
      </c>
      <c r="D90" s="25">
        <f>IF(D$7="yes",IF(INDEX('S grade sterling'!$A:$AG,MATCH($B90,'S grade sterling'!$B:$B,0),MATCH(D$10,'S grade sterling'!$12:$12,0))="na",#N/A,INDEX('S grade sterling'!$A:$AG,MATCH($B90,'S grade sterling'!$B:$B,0),MATCH(D$10,'S grade sterling'!$12:$12,0))),"")</f>
        <v>166.12973199199999</v>
      </c>
      <c r="E90" s="25">
        <f>IF(E$7="yes",IF(INDEX('S grade sterling'!$A:$AG,MATCH($B90,'S grade sterling'!$B:$B,0),MATCH(E$10,'S grade sterling'!$12:$12,0))="na",#N/A,INDEX('S grade sterling'!$A:$AG,MATCH($B90,'S grade sterling'!$B:$B,0),MATCH(E$10,'S grade sterling'!$12:$12,0))),"")</f>
        <v>204.01316659999998</v>
      </c>
      <c r="F90" s="25">
        <f>IF(F$7="yes",IF(INDEX('S grade sterling'!$A:$AG,MATCH($B90,'S grade sterling'!$B:$B,0),MATCH(F$10,'S grade sterling'!$12:$12,0))="na",#N/A,INDEX('S grade sterling'!$A:$AG,MATCH($B90,'S grade sterling'!$B:$B,0),MATCH(F$10,'S grade sterling'!$12:$12,0))),"")</f>
        <v>198.16022339999998</v>
      </c>
      <c r="G90" s="25">
        <f>IF(G$7="yes",IF(INDEX('S grade sterling'!$A:$AG,MATCH($B90,'S grade sterling'!$B:$B,0),MATCH(G$10,'S grade sterling'!$12:$12,0))="na",#N/A,INDEX('S grade sterling'!$A:$AG,MATCH($B90,'S grade sterling'!$B:$B,0),MATCH(G$10,'S grade sterling'!$12:$12,0))),"")</f>
        <v>187.88293999999999</v>
      </c>
      <c r="H90" s="25">
        <f>IF(H$7="yes",IF(INDEX('S grade sterling'!$A:$AG,MATCH($B90,'S grade sterling'!$B:$B,0),MATCH(H$10,'S grade sterling'!$12:$12,0))="na",#N/A,INDEX('S grade sterling'!$A:$AG,MATCH($B90,'S grade sterling'!$B:$B,0),MATCH(H$10,'S grade sterling'!$12:$12,0))),"")</f>
        <v>177.19006299999998</v>
      </c>
      <c r="I90" s="25">
        <f>IF(I$7="yes",IF(INDEX('S grade sterling'!$A:$AG,MATCH($B90,'S grade sterling'!$B:$B,0),MATCH(I$10,'S grade sterling'!$12:$12,0))="na",#N/A,INDEX('S grade sterling'!$A:$AG,MATCH($B90,'S grade sterling'!$B:$B,0),MATCH(I$10,'S grade sterling'!$12:$12,0))),"")</f>
        <v>201.60480168799998</v>
      </c>
      <c r="J90" s="25">
        <f>IF(J$7="yes",IF(INDEX('S grade sterling'!$A:$AG,MATCH($B90,'S grade sterling'!$B:$B,0),MATCH(J$10,'S grade sterling'!$12:$12,0))="na",#N/A,INDEX('S grade sterling'!$A:$AG,MATCH($B90,'S grade sterling'!$B:$B,0),MATCH(J$10,'S grade sterling'!$12:$12,0))),"")</f>
        <v>194.42604847672726</v>
      </c>
    </row>
    <row r="91" spans="2:10">
      <c r="B91" s="22">
        <f t="shared" si="1"/>
        <v>45214</v>
      </c>
      <c r="C91" s="23">
        <f>IF(C$7="yes",IF(INDEX('S grade sterling'!$A:$AG,MATCH($B91,'S grade sterling'!$B:$B,0),MATCH(C$10,'S grade sterling'!$12:$12,0))="na",#N/A,INDEX('S grade sterling'!$A:$AG,MATCH($B91,'S grade sterling'!$B:$B,0),MATCH(C$10,'S grade sterling'!$12:$12,0))),"")</f>
        <v>221.173067</v>
      </c>
      <c r="D91" s="23">
        <f>IF(D$7="yes",IF(INDEX('S grade sterling'!$A:$AG,MATCH($B91,'S grade sterling'!$B:$B,0),MATCH(D$10,'S grade sterling'!$12:$12,0))="na",#N/A,INDEX('S grade sterling'!$A:$AG,MATCH($B91,'S grade sterling'!$B:$B,0),MATCH(D$10,'S grade sterling'!$12:$12,0))),"")</f>
        <v>165.79077219285716</v>
      </c>
      <c r="E91" s="23">
        <f>IF(E$7="yes",IF(INDEX('S grade sterling'!$A:$AG,MATCH($B91,'S grade sterling'!$B:$B,0),MATCH(E$10,'S grade sterling'!$12:$12,0))="na",#N/A,INDEX('S grade sterling'!$A:$AG,MATCH($B91,'S grade sterling'!$B:$B,0),MATCH(E$10,'S grade sterling'!$12:$12,0))),"")</f>
        <v>196.89746071428576</v>
      </c>
      <c r="F91" s="23">
        <f>IF(F$7="yes",IF(INDEX('S grade sterling'!$A:$AG,MATCH($B91,'S grade sterling'!$B:$B,0),MATCH(F$10,'S grade sterling'!$12:$12,0))="na",#N/A,INDEX('S grade sterling'!$A:$AG,MATCH($B91,'S grade sterling'!$B:$B,0),MATCH(F$10,'S grade sterling'!$12:$12,0))),"")</f>
        <v>195.06585642857146</v>
      </c>
      <c r="G91" s="23">
        <f>IF(G$7="yes",IF(INDEX('S grade sterling'!$A:$AG,MATCH($B91,'S grade sterling'!$B:$B,0),MATCH(G$10,'S grade sterling'!$12:$12,0))="na",#N/A,INDEX('S grade sterling'!$A:$AG,MATCH($B91,'S grade sterling'!$B:$B,0),MATCH(G$10,'S grade sterling'!$12:$12,0))),"")</f>
        <v>185.75232142857146</v>
      </c>
      <c r="H91" s="23">
        <f>IF(H$7="yes",IF(INDEX('S grade sterling'!$A:$AG,MATCH($B91,'S grade sterling'!$B:$B,0),MATCH(H$10,'S grade sterling'!$12:$12,0))="na",#N/A,INDEX('S grade sterling'!$A:$AG,MATCH($B91,'S grade sterling'!$B:$B,0),MATCH(H$10,'S grade sterling'!$12:$12,0))),"")</f>
        <v>174.43438928571433</v>
      </c>
      <c r="I91" s="23">
        <f>IF(I$7="yes",IF(INDEX('S grade sterling'!$A:$AG,MATCH($B91,'S grade sterling'!$B:$B,0),MATCH(I$10,'S grade sterling'!$12:$12,0))="na",#N/A,INDEX('S grade sterling'!$A:$AG,MATCH($B91,'S grade sterling'!$B:$B,0),MATCH(I$10,'S grade sterling'!$12:$12,0))),"")</f>
        <v>198.55920962142861</v>
      </c>
      <c r="J91" s="23">
        <f>IF(J$7="yes",IF(INDEX('S grade sterling'!$A:$AG,MATCH($B91,'S grade sterling'!$B:$B,0),MATCH(J$10,'S grade sterling'!$12:$12,0))="na",#N/A,INDEX('S grade sterling'!$A:$AG,MATCH($B91,'S grade sterling'!$B:$B,0),MATCH(J$10,'S grade sterling'!$12:$12,0))),"")</f>
        <v>190.99305347574474</v>
      </c>
    </row>
    <row r="92" spans="2:10">
      <c r="B92" s="24">
        <f t="shared" si="1"/>
        <v>45221</v>
      </c>
      <c r="C92" s="25">
        <f>IF(C$7="yes",IF(INDEX('S grade sterling'!$A:$AG,MATCH($B92,'S grade sterling'!$B:$B,0),MATCH(C$10,'S grade sterling'!$12:$12,0))="na",#N/A,INDEX('S grade sterling'!$A:$AG,MATCH($B92,'S grade sterling'!$B:$B,0),MATCH(C$10,'S grade sterling'!$12:$12,0))),"")</f>
        <v>220.78762900000001</v>
      </c>
      <c r="D92" s="25">
        <f>IF(D$7="yes",IF(INDEX('S grade sterling'!$A:$AG,MATCH($B92,'S grade sterling'!$B:$B,0),MATCH(D$10,'S grade sterling'!$12:$12,0))="na",#N/A,INDEX('S grade sterling'!$A:$AG,MATCH($B92,'S grade sterling'!$B:$B,0),MATCH(D$10,'S grade sterling'!$12:$12,0))),"")</f>
        <v>165.75487337828574</v>
      </c>
      <c r="E92" s="25">
        <f>IF(E$7="yes",IF(INDEX('S grade sterling'!$A:$AG,MATCH($B92,'S grade sterling'!$B:$B,0),MATCH(E$10,'S grade sterling'!$12:$12,0))="na",#N/A,INDEX('S grade sterling'!$A:$AG,MATCH($B92,'S grade sterling'!$B:$B,0),MATCH(E$10,'S grade sterling'!$12:$12,0))),"")</f>
        <v>194.80169905714288</v>
      </c>
      <c r="F92" s="25">
        <f>IF(F$7="yes",IF(INDEX('S grade sterling'!$A:$AG,MATCH($B92,'S grade sterling'!$B:$B,0),MATCH(F$10,'S grade sterling'!$12:$12,0))="na",#N/A,INDEX('S grade sterling'!$A:$AG,MATCH($B92,'S grade sterling'!$B:$B,0),MATCH(F$10,'S grade sterling'!$12:$12,0))),"")</f>
        <v>192.39609651428574</v>
      </c>
      <c r="G92" s="25">
        <f>IF(G$7="yes",IF(INDEX('S grade sterling'!$A:$AG,MATCH($B92,'S grade sterling'!$B:$B,0),MATCH(G$10,'S grade sterling'!$12:$12,0))="na",#N/A,INDEX('S grade sterling'!$A:$AG,MATCH($B92,'S grade sterling'!$B:$B,0),MATCH(G$10,'S grade sterling'!$12:$12,0))),"")</f>
        <v>183.24264857142859</v>
      </c>
      <c r="H92" s="25">
        <f>IF(H$7="yes",IF(INDEX('S grade sterling'!$A:$AG,MATCH($B92,'S grade sterling'!$B:$B,0),MATCH(H$10,'S grade sterling'!$12:$12,0))="na",#N/A,INDEX('S grade sterling'!$A:$AG,MATCH($B92,'S grade sterling'!$B:$B,0),MATCH(H$10,'S grade sterling'!$12:$12,0))),"")</f>
        <v>170.62409082857147</v>
      </c>
      <c r="I92" s="25">
        <f>IF(I$7="yes",IF(INDEX('S grade sterling'!$A:$AG,MATCH($B92,'S grade sterling'!$B:$B,0),MATCH(I$10,'S grade sterling'!$12:$12,0))="na",#N/A,INDEX('S grade sterling'!$A:$AG,MATCH($B92,'S grade sterling'!$B:$B,0),MATCH(I$10,'S grade sterling'!$12:$12,0))),"")</f>
        <v>194.28349579457145</v>
      </c>
      <c r="J92" s="25">
        <f>IF(J$7="yes",IF(INDEX('S grade sterling'!$A:$AG,MATCH($B92,'S grade sterling'!$B:$B,0),MATCH(J$10,'S grade sterling'!$12:$12,0))="na",#N/A,INDEX('S grade sterling'!$A:$AG,MATCH($B92,'S grade sterling'!$B:$B,0),MATCH(J$10,'S grade sterling'!$12:$12,0))),"")</f>
        <v>188.20950503727803</v>
      </c>
    </row>
    <row r="93" spans="2:10">
      <c r="B93" s="22">
        <f t="shared" si="1"/>
        <v>45228</v>
      </c>
      <c r="C93" s="23">
        <f>IF(C$7="yes",IF(INDEX('S grade sterling'!$A:$AG,MATCH($B93,'S grade sterling'!$B:$B,0),MATCH(C$10,'S grade sterling'!$12:$12,0))="na",#N/A,INDEX('S grade sterling'!$A:$AG,MATCH($B93,'S grade sterling'!$B:$B,0),MATCH(C$10,'S grade sterling'!$12:$12,0))),"")</f>
        <v>219.37117900000001</v>
      </c>
      <c r="D93" s="23">
        <f>IF(D$7="yes",IF(INDEX('S grade sterling'!$A:$AG,MATCH($B93,'S grade sterling'!$B:$B,0),MATCH(D$10,'S grade sterling'!$12:$12,0))="na",#N/A,INDEX('S grade sterling'!$A:$AG,MATCH($B93,'S grade sterling'!$B:$B,0),MATCH(D$10,'S grade sterling'!$12:$12,0))),"")</f>
        <v>168.90549026599999</v>
      </c>
      <c r="E93" s="23">
        <f>IF(E$7="yes",IF(INDEX('S grade sterling'!$A:$AG,MATCH($B93,'S grade sterling'!$B:$B,0),MATCH(E$10,'S grade sterling'!$12:$12,0))="na",#N/A,INDEX('S grade sterling'!$A:$AG,MATCH($B93,'S grade sterling'!$B:$B,0),MATCH(E$10,'S grade sterling'!$12:$12,0))),"")</f>
        <v>195.09876739999999</v>
      </c>
      <c r="F93" s="23">
        <f>IF(F$7="yes",IF(INDEX('S grade sterling'!$A:$AG,MATCH($B93,'S grade sterling'!$B:$B,0),MATCH(F$10,'S grade sterling'!$12:$12,0))="na",#N/A,INDEX('S grade sterling'!$A:$AG,MATCH($B93,'S grade sterling'!$B:$B,0),MATCH(F$10,'S grade sterling'!$12:$12,0))),"")</f>
        <v>189.55787179999999</v>
      </c>
      <c r="G93" s="23">
        <f>IF(G$7="yes",IF(INDEX('S grade sterling'!$A:$AG,MATCH($B93,'S grade sterling'!$B:$B,0),MATCH(G$10,'S grade sterling'!$12:$12,0))="na",#N/A,INDEX('S grade sterling'!$A:$AG,MATCH($B93,'S grade sterling'!$B:$B,0),MATCH(G$10,'S grade sterling'!$12:$12,0))),"")</f>
        <v>179.46925999999999</v>
      </c>
      <c r="H93" s="23">
        <f>IF(H$7="yes",IF(INDEX('S grade sterling'!$A:$AG,MATCH($B93,'S grade sterling'!$B:$B,0),MATCH(H$10,'S grade sterling'!$12:$12,0))="na",#N/A,INDEX('S grade sterling'!$A:$AG,MATCH($B93,'S grade sterling'!$B:$B,0),MATCH(H$10,'S grade sterling'!$12:$12,0))),"")</f>
        <v>171.00981089999999</v>
      </c>
      <c r="I93" s="23">
        <f>IF(I$7="yes",IF(INDEX('S grade sterling'!$A:$AG,MATCH($B93,'S grade sterling'!$B:$B,0),MATCH(I$10,'S grade sterling'!$12:$12,0))="na",#N/A,INDEX('S grade sterling'!$A:$AG,MATCH($B93,'S grade sterling'!$B:$B,0),MATCH(I$10,'S grade sterling'!$12:$12,0))),"")</f>
        <v>192.701720206</v>
      </c>
      <c r="J93" s="23">
        <f>IF(J$7="yes",IF(INDEX('S grade sterling'!$A:$AG,MATCH($B93,'S grade sterling'!$B:$B,0),MATCH(J$10,'S grade sterling'!$12:$12,0))="na",#N/A,INDEX('S grade sterling'!$A:$AG,MATCH($B93,'S grade sterling'!$B:$B,0),MATCH(J$10,'S grade sterling'!$12:$12,0))),"")</f>
        <v>187.10127362507316</v>
      </c>
    </row>
    <row r="94" spans="2:10">
      <c r="B94" s="24">
        <f t="shared" si="1"/>
        <v>45235</v>
      </c>
      <c r="C94" s="25">
        <f>IF(C$7="yes",IF(INDEX('S grade sterling'!$A:$AG,MATCH($B94,'S grade sterling'!$B:$B,0),MATCH(C$10,'S grade sterling'!$12:$12,0))="na",#N/A,INDEX('S grade sterling'!$A:$AG,MATCH($B94,'S grade sterling'!$B:$B,0),MATCH(C$10,'S grade sterling'!$12:$12,0))),"")</f>
        <v>219.38515699999999</v>
      </c>
      <c r="D94" s="25">
        <f>IF(D$7="yes",IF(INDEX('S grade sterling'!$A:$AG,MATCH($B94,'S grade sterling'!$B:$B,0),MATCH(D$10,'S grade sterling'!$12:$12,0))="na",#N/A,INDEX('S grade sterling'!$A:$AG,MATCH($B94,'S grade sterling'!$B:$B,0),MATCH(D$10,'S grade sterling'!$12:$12,0))),"")</f>
        <v>169.28334460714288</v>
      </c>
      <c r="E94" s="25">
        <f>IF(E$7="yes",IF(INDEX('S grade sterling'!$A:$AG,MATCH($B94,'S grade sterling'!$B:$B,0),MATCH(E$10,'S grade sterling'!$12:$12,0))="na",#N/A,INDEX('S grade sterling'!$A:$AG,MATCH($B94,'S grade sterling'!$B:$B,0),MATCH(E$10,'S grade sterling'!$12:$12,0))),"")</f>
        <v>194.93130642857145</v>
      </c>
      <c r="F94" s="25">
        <f>IF(F$7="yes",IF(INDEX('S grade sterling'!$A:$AG,MATCH($B94,'S grade sterling'!$B:$B,0),MATCH(F$10,'S grade sterling'!$12:$12,0))="na",#N/A,INDEX('S grade sterling'!$A:$AG,MATCH($B94,'S grade sterling'!$B:$B,0),MATCH(F$10,'S grade sterling'!$12:$12,0))),"")</f>
        <v>186.23516214285718</v>
      </c>
      <c r="G94" s="25">
        <f>IF(G$7="yes",IF(INDEX('S grade sterling'!$A:$AG,MATCH($B94,'S grade sterling'!$B:$B,0),MATCH(G$10,'S grade sterling'!$12:$12,0))="na",#N/A,INDEX('S grade sterling'!$A:$AG,MATCH($B94,'S grade sterling'!$B:$B,0),MATCH(G$10,'S grade sterling'!$12:$12,0))),"")</f>
        <v>176.01414285714287</v>
      </c>
      <c r="H94" s="25">
        <f>IF(H$7="yes",IF(INDEX('S grade sterling'!$A:$AG,MATCH($B94,'S grade sterling'!$B:$B,0),MATCH(H$10,'S grade sterling'!$12:$12,0))="na",#N/A,INDEX('S grade sterling'!$A:$AG,MATCH($B94,'S grade sterling'!$B:$B,0),MATCH(H$10,'S grade sterling'!$12:$12,0))),"")</f>
        <v>171.00383928571429</v>
      </c>
      <c r="I94" s="25">
        <f>IF(I$7="yes",IF(INDEX('S grade sterling'!$A:$AG,MATCH($B94,'S grade sterling'!$B:$B,0),MATCH(I$10,'S grade sterling'!$12:$12,0))="na",#N/A,INDEX('S grade sterling'!$A:$AG,MATCH($B94,'S grade sterling'!$B:$B,0),MATCH(I$10,'S grade sterling'!$12:$12,0))),"")</f>
        <v>193.25899780000003</v>
      </c>
      <c r="J94" s="25">
        <f>IF(J$7="yes",IF(INDEX('S grade sterling'!$A:$AG,MATCH($B94,'S grade sterling'!$B:$B,0),MATCH(J$10,'S grade sterling'!$12:$12,0))="na",#N/A,INDEX('S grade sterling'!$A:$AG,MATCH($B94,'S grade sterling'!$B:$B,0),MATCH(J$10,'S grade sterling'!$12:$12,0))),"")</f>
        <v>185.58325473715797</v>
      </c>
    </row>
    <row r="95" spans="2:10">
      <c r="B95" s="22">
        <f t="shared" si="1"/>
        <v>45242</v>
      </c>
      <c r="C95" s="23">
        <f>IF(C$7="yes",IF(INDEX('S grade sterling'!$A:$AG,MATCH($B95,'S grade sterling'!$B:$B,0),MATCH(C$10,'S grade sterling'!$12:$12,0))="na",#N/A,INDEX('S grade sterling'!$A:$AG,MATCH($B95,'S grade sterling'!$B:$B,0),MATCH(C$10,'S grade sterling'!$12:$12,0))),"")</f>
        <v>218.08709300000001</v>
      </c>
      <c r="D95" s="23">
        <f>IF(D$7="yes",IF(INDEX('S grade sterling'!$A:$AG,MATCH($B95,'S grade sterling'!$B:$B,0),MATCH(D$10,'S grade sterling'!$12:$12,0))="na",#N/A,INDEX('S grade sterling'!$A:$AG,MATCH($B95,'S grade sterling'!$B:$B,0),MATCH(D$10,'S grade sterling'!$12:$12,0))),"")</f>
        <v>169.40652325942855</v>
      </c>
      <c r="E95" s="23">
        <f>IF(E$7="yes",IF(INDEX('S grade sterling'!$A:$AG,MATCH($B95,'S grade sterling'!$B:$B,0),MATCH(E$10,'S grade sterling'!$12:$12,0))="na",#N/A,INDEX('S grade sterling'!$A:$AG,MATCH($B95,'S grade sterling'!$B:$B,0),MATCH(E$10,'S grade sterling'!$12:$12,0))),"")</f>
        <v>194.80922468571427</v>
      </c>
      <c r="F95" s="23">
        <f>IF(F$7="yes",IF(INDEX('S grade sterling'!$A:$AG,MATCH($B95,'S grade sterling'!$B:$B,0),MATCH(F$10,'S grade sterling'!$12:$12,0))="na",#N/A,INDEX('S grade sterling'!$A:$AG,MATCH($B95,'S grade sterling'!$B:$B,0),MATCH(F$10,'S grade sterling'!$12:$12,0))),"")</f>
        <v>184.0285792</v>
      </c>
      <c r="G95" s="23">
        <f>IF(G$7="yes",IF(INDEX('S grade sterling'!$A:$AG,MATCH($B95,'S grade sterling'!$B:$B,0),MATCH(G$10,'S grade sterling'!$12:$12,0))="na",#N/A,INDEX('S grade sterling'!$A:$AG,MATCH($B95,'S grade sterling'!$B:$B,0),MATCH(G$10,'S grade sterling'!$12:$12,0))),"")</f>
        <v>173.29147428571426</v>
      </c>
      <c r="H95" s="23">
        <f>IF(H$7="yes",IF(INDEX('S grade sterling'!$A:$AG,MATCH($B95,'S grade sterling'!$B:$B,0),MATCH(H$10,'S grade sterling'!$12:$12,0))="na",#N/A,INDEX('S grade sterling'!$A:$AG,MATCH($B95,'S grade sterling'!$B:$B,0),MATCH(H$10,'S grade sterling'!$12:$12,0))),"")</f>
        <v>171.1057376</v>
      </c>
      <c r="I95" s="23">
        <f>IF(I$7="yes",IF(INDEX('S grade sterling'!$A:$AG,MATCH($B95,'S grade sterling'!$B:$B,0),MATCH(I$10,'S grade sterling'!$12:$12,0))="na",#N/A,INDEX('S grade sterling'!$A:$AG,MATCH($B95,'S grade sterling'!$B:$B,0),MATCH(I$10,'S grade sterling'!$12:$12,0))),"")</f>
        <v>195.06550448914282</v>
      </c>
      <c r="J95" s="23">
        <f>IF(J$7="yes",IF(INDEX('S grade sterling'!$A:$AG,MATCH($B95,'S grade sterling'!$B:$B,0),MATCH(J$10,'S grade sterling'!$12:$12,0))="na",#N/A,INDEX('S grade sterling'!$A:$AG,MATCH($B95,'S grade sterling'!$B:$B,0),MATCH(J$10,'S grade sterling'!$12:$12,0))),"")</f>
        <v>184.69245024118104</v>
      </c>
    </row>
    <row r="96" spans="2:10">
      <c r="B96" s="24">
        <f t="shared" si="1"/>
        <v>45249</v>
      </c>
      <c r="C96" s="25">
        <f>IF(C$7="yes",IF(INDEX('S grade sterling'!$A:$AG,MATCH($B96,'S grade sterling'!$B:$B,0),MATCH(C$10,'S grade sterling'!$12:$12,0))="na",#N/A,INDEX('S grade sterling'!$A:$AG,MATCH($B96,'S grade sterling'!$B:$B,0),MATCH(C$10,'S grade sterling'!$12:$12,0))),"")</f>
        <v>217.317746</v>
      </c>
      <c r="D96" s="25">
        <f>IF(D$7="yes",IF(INDEX('S grade sterling'!$A:$AG,MATCH($B96,'S grade sterling'!$B:$B,0),MATCH(D$10,'S grade sterling'!$12:$12,0))="na",#N/A,INDEX('S grade sterling'!$A:$AG,MATCH($B96,'S grade sterling'!$B:$B,0),MATCH(D$10,'S grade sterling'!$12:$12,0))),"")</f>
        <v>169.53865489399999</v>
      </c>
      <c r="E96" s="25">
        <f>IF(E$7="yes",IF(INDEX('S grade sterling'!$A:$AG,MATCH($B96,'S grade sterling'!$B:$B,0),MATCH(E$10,'S grade sterling'!$12:$12,0))="na",#N/A,INDEX('S grade sterling'!$A:$AG,MATCH($B96,'S grade sterling'!$B:$B,0),MATCH(E$10,'S grade sterling'!$12:$12,0))),"")</f>
        <v>195.30736788571429</v>
      </c>
      <c r="F96" s="25">
        <f>IF(F$7="yes",IF(INDEX('S grade sterling'!$A:$AG,MATCH($B96,'S grade sterling'!$B:$B,0),MATCH(F$10,'S grade sterling'!$12:$12,0))="na",#N/A,INDEX('S grade sterling'!$A:$AG,MATCH($B96,'S grade sterling'!$B:$B,0),MATCH(F$10,'S grade sterling'!$12:$12,0))),"")</f>
        <v>181.36058437142859</v>
      </c>
      <c r="G96" s="25">
        <f>IF(G$7="yes",IF(INDEX('S grade sterling'!$A:$AG,MATCH($B96,'S grade sterling'!$B:$B,0),MATCH(G$10,'S grade sterling'!$12:$12,0))="na",#N/A,INDEX('S grade sterling'!$A:$AG,MATCH($B96,'S grade sterling'!$B:$B,0),MATCH(G$10,'S grade sterling'!$12:$12,0))),"")</f>
        <v>172.04235142857141</v>
      </c>
      <c r="H96" s="25">
        <f>IF(H$7="yes",IF(INDEX('S grade sterling'!$A:$AG,MATCH($B96,'S grade sterling'!$B:$B,0),MATCH(H$10,'S grade sterling'!$12:$12,0))="na",#N/A,INDEX('S grade sterling'!$A:$AG,MATCH($B96,'S grade sterling'!$B:$B,0),MATCH(H$10,'S grade sterling'!$12:$12,0))),"")</f>
        <v>171.53583080000001</v>
      </c>
      <c r="I96" s="25">
        <f>IF(I$7="yes",IF(INDEX('S grade sterling'!$A:$AG,MATCH($B96,'S grade sterling'!$B:$B,0),MATCH(I$10,'S grade sterling'!$12:$12,0))="na",#N/A,INDEX('S grade sterling'!$A:$AG,MATCH($B96,'S grade sterling'!$B:$B,0),MATCH(I$10,'S grade sterling'!$12:$12,0))),"")</f>
        <v>200.09852904514287</v>
      </c>
      <c r="J96" s="25">
        <f>IF(J$7="yes",IF(INDEX('S grade sterling'!$A:$AG,MATCH($B96,'S grade sterling'!$B:$B,0),MATCH(J$10,'S grade sterling'!$12:$12,0))="na",#N/A,INDEX('S grade sterling'!$A:$AG,MATCH($B96,'S grade sterling'!$B:$B,0),MATCH(J$10,'S grade sterling'!$12:$12,0))),"")</f>
        <v>184.2563916439473</v>
      </c>
    </row>
    <row r="97" spans="2:10">
      <c r="B97" s="22">
        <f t="shared" si="1"/>
        <v>45256</v>
      </c>
      <c r="C97" s="23">
        <f>IF(C$7="yes",IF(INDEX('S grade sterling'!$A:$AG,MATCH($B97,'S grade sterling'!$B:$B,0),MATCH(C$10,'S grade sterling'!$12:$12,0))="na",#N/A,INDEX('S grade sterling'!$A:$AG,MATCH($B97,'S grade sterling'!$B:$B,0),MATCH(C$10,'S grade sterling'!$12:$12,0))),"")</f>
        <v>216.67414600000001</v>
      </c>
      <c r="D97" s="23">
        <f>IF(D$7="yes",IF(INDEX('S grade sterling'!$A:$AG,MATCH($B97,'S grade sterling'!$B:$B,0),MATCH(D$10,'S grade sterling'!$12:$12,0))="na",#N/A,INDEX('S grade sterling'!$A:$AG,MATCH($B97,'S grade sterling'!$B:$B,0),MATCH(D$10,'S grade sterling'!$12:$12,0))),"")</f>
        <v>171.09232854299995</v>
      </c>
      <c r="E97" s="23">
        <f>IF(E$7="yes",IF(INDEX('S grade sterling'!$A:$AG,MATCH($B97,'S grade sterling'!$B:$B,0),MATCH(E$10,'S grade sterling'!$12:$12,0))="na",#N/A,INDEX('S grade sterling'!$A:$AG,MATCH($B97,'S grade sterling'!$B:$B,0),MATCH(E$10,'S grade sterling'!$12:$12,0))),"")</f>
        <v>194.63727869999997</v>
      </c>
      <c r="F97" s="23">
        <f>IF(F$7="yes",IF(INDEX('S grade sterling'!$A:$AG,MATCH($B97,'S grade sterling'!$B:$B,0),MATCH(F$10,'S grade sterling'!$12:$12,0))="na",#N/A,INDEX('S grade sterling'!$A:$AG,MATCH($B97,'S grade sterling'!$B:$B,0),MATCH(F$10,'S grade sterling'!$12:$12,0))),"")</f>
        <v>181.81075435714283</v>
      </c>
      <c r="G97" s="23">
        <f>IF(G$7="yes",IF(INDEX('S grade sterling'!$A:$AG,MATCH($B97,'S grade sterling'!$B:$B,0),MATCH(G$10,'S grade sterling'!$12:$12,0))="na",#N/A,INDEX('S grade sterling'!$A:$AG,MATCH($B97,'S grade sterling'!$B:$B,0),MATCH(G$10,'S grade sterling'!$12:$12,0))),"")</f>
        <v>170.78795999999997</v>
      </c>
      <c r="H97" s="23">
        <f>IF(H$7="yes",IF(INDEX('S grade sterling'!$A:$AG,MATCH($B97,'S grade sterling'!$B:$B,0),MATCH(H$10,'S grade sterling'!$12:$12,0))="na",#N/A,INDEX('S grade sterling'!$A:$AG,MATCH($B97,'S grade sterling'!$B:$B,0),MATCH(H$10,'S grade sterling'!$12:$12,0))),"")</f>
        <v>171.09293849999995</v>
      </c>
      <c r="I97" s="23">
        <f>IF(I$7="yes",IF(INDEX('S grade sterling'!$A:$AG,MATCH($B97,'S grade sterling'!$B:$B,0),MATCH(I$10,'S grade sterling'!$12:$12,0))="na",#N/A,INDEX('S grade sterling'!$A:$AG,MATCH($B97,'S grade sterling'!$B:$B,0),MATCH(I$10,'S grade sterling'!$12:$12,0))),"")</f>
        <v>200.98536260914281</v>
      </c>
      <c r="J97" s="23">
        <f>IF(J$7="yes",IF(INDEX('S grade sterling'!$A:$AG,MATCH($B97,'S grade sterling'!$B:$B,0),MATCH(J$10,'S grade sterling'!$12:$12,0))="na",#N/A,INDEX('S grade sterling'!$A:$AG,MATCH($B97,'S grade sterling'!$B:$B,0),MATCH(J$10,'S grade sterling'!$12:$12,0))),"")</f>
        <v>184.40187971665966</v>
      </c>
    </row>
    <row r="98" spans="2:10">
      <c r="B98" s="24">
        <f t="shared" si="1"/>
        <v>45263</v>
      </c>
      <c r="C98" s="25">
        <f>IF(C$7="yes",IF(INDEX('S grade sterling'!$A:$AG,MATCH($B98,'S grade sterling'!$B:$B,0),MATCH(C$10,'S grade sterling'!$12:$12,0))="na",#N/A,INDEX('S grade sterling'!$A:$AG,MATCH($B98,'S grade sterling'!$B:$B,0),MATCH(C$10,'S grade sterling'!$12:$12,0))),"")</f>
        <v>215.862765</v>
      </c>
      <c r="D98" s="25">
        <f>IF(D$7="yes",IF(INDEX('S grade sterling'!$A:$AG,MATCH($B98,'S grade sterling'!$B:$B,0),MATCH(D$10,'S grade sterling'!$12:$12,0))="na",#N/A,INDEX('S grade sterling'!$A:$AG,MATCH($B98,'S grade sterling'!$B:$B,0),MATCH(D$10,'S grade sterling'!$12:$12,0))),"")</f>
        <v>170.49761291657146</v>
      </c>
      <c r="E98" s="25">
        <f>IF(E$7="yes",IF(INDEX('S grade sterling'!$A:$AG,MATCH($B98,'S grade sterling'!$B:$B,0),MATCH(E$10,'S grade sterling'!$12:$12,0))="na",#N/A,INDEX('S grade sterling'!$A:$AG,MATCH($B98,'S grade sterling'!$B:$B,0),MATCH(E$10,'S grade sterling'!$12:$12,0))),"")</f>
        <v>193.55508754285717</v>
      </c>
      <c r="F98" s="25">
        <f>IF(F$7="yes",IF(INDEX('S grade sterling'!$A:$AG,MATCH($B98,'S grade sterling'!$B:$B,0),MATCH(F$10,'S grade sterling'!$12:$12,0))="na",#N/A,INDEX('S grade sterling'!$A:$AG,MATCH($B98,'S grade sterling'!$B:$B,0),MATCH(F$10,'S grade sterling'!$12:$12,0))),"")</f>
        <v>180.24731057142861</v>
      </c>
      <c r="G98" s="25">
        <f>IF(G$7="yes",IF(INDEX('S grade sterling'!$A:$AG,MATCH($B98,'S grade sterling'!$B:$B,0),MATCH(G$10,'S grade sterling'!$12:$12,0))="na",#N/A,INDEX('S grade sterling'!$A:$AG,MATCH($B98,'S grade sterling'!$B:$B,0),MATCH(G$10,'S grade sterling'!$12:$12,0))),"")</f>
        <v>169.48176000000001</v>
      </c>
      <c r="H98" s="25">
        <f>IF(H$7="yes",IF(INDEX('S grade sterling'!$A:$AG,MATCH($B98,'S grade sterling'!$B:$B,0),MATCH(H$10,'S grade sterling'!$12:$12,0))="na",#N/A,INDEX('S grade sterling'!$A:$AG,MATCH($B98,'S grade sterling'!$B:$B,0),MATCH(H$10,'S grade sterling'!$12:$12,0))),"")</f>
        <v>169.72387680000003</v>
      </c>
      <c r="I98" s="25">
        <f>IF(I$7="yes",IF(INDEX('S grade sterling'!$A:$AG,MATCH($B98,'S grade sterling'!$B:$B,0),MATCH(I$10,'S grade sterling'!$12:$12,0))="na",#N/A,INDEX('S grade sterling'!$A:$AG,MATCH($B98,'S grade sterling'!$B:$B,0),MATCH(I$10,'S grade sterling'!$12:$12,0))),"")</f>
        <v>200.32501915200004</v>
      </c>
      <c r="J98" s="25">
        <f>IF(J$7="yes",IF(INDEX('S grade sterling'!$A:$AG,MATCH($B98,'S grade sterling'!$B:$B,0),MATCH(J$10,'S grade sterling'!$12:$12,0))="na",#N/A,INDEX('S grade sterling'!$A:$AG,MATCH($B98,'S grade sterling'!$B:$B,0),MATCH(J$10,'S grade sterling'!$12:$12,0))),"")</f>
        <v>183.34337667218034</v>
      </c>
    </row>
    <row r="99" spans="2:10">
      <c r="B99" s="22">
        <f t="shared" si="1"/>
        <v>45270</v>
      </c>
      <c r="C99" s="23">
        <f>IF(C$7="yes",IF(INDEX('S grade sterling'!$A:$AG,MATCH($B99,'S grade sterling'!$B:$B,0),MATCH(C$10,'S grade sterling'!$12:$12,0))="na",#N/A,INDEX('S grade sterling'!$A:$AG,MATCH($B99,'S grade sterling'!$B:$B,0),MATCH(C$10,'S grade sterling'!$12:$12,0))),"")</f>
        <v>215.709059</v>
      </c>
      <c r="D99" s="23">
        <f>IF(D$7="yes",IF(INDEX('S grade sterling'!$A:$AG,MATCH($B99,'S grade sterling'!$B:$B,0),MATCH(D$10,'S grade sterling'!$12:$12,0))="na",#N/A,INDEX('S grade sterling'!$A:$AG,MATCH($B99,'S grade sterling'!$B:$B,0),MATCH(D$10,'S grade sterling'!$12:$12,0))),"")</f>
        <v>168.97008014599999</v>
      </c>
      <c r="E99" s="23">
        <f>IF(E$7="yes",IF(INDEX('S grade sterling'!$A:$AG,MATCH($B99,'S grade sterling'!$B:$B,0),MATCH(E$10,'S grade sterling'!$12:$12,0))="na",#N/A,INDEX('S grade sterling'!$A:$AG,MATCH($B99,'S grade sterling'!$B:$B,0),MATCH(E$10,'S grade sterling'!$12:$12,0))),"")</f>
        <v>191.92384628571429</v>
      </c>
      <c r="F99" s="23">
        <f>IF(F$7="yes",IF(INDEX('S grade sterling'!$A:$AG,MATCH($B99,'S grade sterling'!$B:$B,0),MATCH(F$10,'S grade sterling'!$12:$12,0))="na",#N/A,INDEX('S grade sterling'!$A:$AG,MATCH($B99,'S grade sterling'!$B:$B,0),MATCH(F$10,'S grade sterling'!$12:$12,0))),"")</f>
        <v>178.05696248571425</v>
      </c>
      <c r="G99" s="23">
        <f>IF(G$7="yes",IF(INDEX('S grade sterling'!$A:$AG,MATCH($B99,'S grade sterling'!$B:$B,0),MATCH(G$10,'S grade sterling'!$12:$12,0))="na",#N/A,INDEX('S grade sterling'!$A:$AG,MATCH($B99,'S grade sterling'!$B:$B,0),MATCH(G$10,'S grade sterling'!$12:$12,0))),"")</f>
        <v>168.08344</v>
      </c>
      <c r="H99" s="23">
        <f>IF(H$7="yes",IF(INDEX('S grade sterling'!$A:$AG,MATCH($B99,'S grade sterling'!$B:$B,0),MATCH(H$10,'S grade sterling'!$12:$12,0))="na",#N/A,INDEX('S grade sterling'!$A:$AG,MATCH($B99,'S grade sterling'!$B:$B,0),MATCH(H$10,'S grade sterling'!$12:$12,0))),"")</f>
        <v>168.22065097142854</v>
      </c>
      <c r="I99" s="23">
        <f>IF(I$7="yes",IF(INDEX('S grade sterling'!$A:$AG,MATCH($B99,'S grade sterling'!$B:$B,0),MATCH(I$10,'S grade sterling'!$12:$12,0))="na",#N/A,INDEX('S grade sterling'!$A:$AG,MATCH($B99,'S grade sterling'!$B:$B,0),MATCH(I$10,'S grade sterling'!$12:$12,0))),"")</f>
        <v>197.530458092</v>
      </c>
      <c r="J99" s="23">
        <f>IF(J$7="yes",IF(INDEX('S grade sterling'!$A:$AG,MATCH($B99,'S grade sterling'!$B:$B,0),MATCH(J$10,'S grade sterling'!$12:$12,0))="na",#N/A,INDEX('S grade sterling'!$A:$AG,MATCH($B99,'S grade sterling'!$B:$B,0),MATCH(J$10,'S grade sterling'!$12:$12,0))),"")</f>
        <v>181.68344503889438</v>
      </c>
    </row>
    <row r="100" spans="2:10">
      <c r="B100" s="24">
        <f t="shared" si="1"/>
        <v>45277</v>
      </c>
      <c r="C100" s="25">
        <f>IF(C$7="yes",IF(INDEX('S grade sterling'!$A:$AG,MATCH($B100,'S grade sterling'!$B:$B,0),MATCH(C$10,'S grade sterling'!$12:$12,0))="na",#N/A,INDEX('S grade sterling'!$A:$AG,MATCH($B100,'S grade sterling'!$B:$B,0),MATCH(C$10,'S grade sterling'!$12:$12,0))),"")</f>
        <v>215.14243099999999</v>
      </c>
      <c r="D100" s="25">
        <f>IF(D$7="yes",IF(INDEX('S grade sterling'!$A:$AG,MATCH($B100,'S grade sterling'!$B:$B,0),MATCH(D$10,'S grade sterling'!$12:$12,0))="na",#N/A,INDEX('S grade sterling'!$A:$AG,MATCH($B100,'S grade sterling'!$B:$B,0),MATCH(D$10,'S grade sterling'!$12:$12,0))),"")</f>
        <v>169.71186977742863</v>
      </c>
      <c r="E100" s="25">
        <f>IF(E$7="yes",IF(INDEX('S grade sterling'!$A:$AG,MATCH($B100,'S grade sterling'!$B:$B,0),MATCH(E$10,'S grade sterling'!$12:$12,0))="na",#N/A,INDEX('S grade sterling'!$A:$AG,MATCH($B100,'S grade sterling'!$B:$B,0),MATCH(E$10,'S grade sterling'!$12:$12,0))),"")</f>
        <v>192.28331031428579</v>
      </c>
      <c r="F100" s="25">
        <f>IF(F$7="yes",IF(INDEX('S grade sterling'!$A:$AG,MATCH($B100,'S grade sterling'!$B:$B,0),MATCH(F$10,'S grade sterling'!$12:$12,0))="na",#N/A,INDEX('S grade sterling'!$A:$AG,MATCH($B100,'S grade sterling'!$B:$B,0),MATCH(F$10,'S grade sterling'!$12:$12,0))),"")</f>
        <v>179.14850074285718</v>
      </c>
      <c r="G100" s="25">
        <f>IF(G$7="yes",IF(INDEX('S grade sterling'!$A:$AG,MATCH($B100,'S grade sterling'!$B:$B,0),MATCH(G$10,'S grade sterling'!$12:$12,0))="na",#N/A,INDEX('S grade sterling'!$A:$AG,MATCH($B100,'S grade sterling'!$B:$B,0),MATCH(G$10,'S grade sterling'!$12:$12,0))),"")</f>
        <v>169.12140428571433</v>
      </c>
      <c r="H100" s="25">
        <f>IF(H$7="yes",IF(INDEX('S grade sterling'!$A:$AG,MATCH($B100,'S grade sterling'!$B:$B,0),MATCH(H$10,'S grade sterling'!$12:$12,0))="na",#N/A,INDEX('S grade sterling'!$A:$AG,MATCH($B100,'S grade sterling'!$B:$B,0),MATCH(H$10,'S grade sterling'!$12:$12,0))),"")</f>
        <v>168.58914402857147</v>
      </c>
      <c r="I100" s="25">
        <f>IF(I$7="yes",IF(INDEX('S grade sterling'!$A:$AG,MATCH($B100,'S grade sterling'!$B:$B,0),MATCH(I$10,'S grade sterling'!$12:$12,0))="na",#N/A,INDEX('S grade sterling'!$A:$AG,MATCH($B100,'S grade sterling'!$B:$B,0),MATCH(I$10,'S grade sterling'!$12:$12,0))),"")</f>
        <v>188.36681915442861</v>
      </c>
      <c r="J100" s="25">
        <f>IF(J$7="yes",IF(INDEX('S grade sterling'!$A:$AG,MATCH($B100,'S grade sterling'!$B:$B,0),MATCH(J$10,'S grade sterling'!$12:$12,0))="na",#N/A,INDEX('S grade sterling'!$A:$AG,MATCH($B100,'S grade sterling'!$B:$B,0),MATCH(J$10,'S grade sterling'!$12:$12,0))),"")</f>
        <v>181.96810131540383</v>
      </c>
    </row>
    <row r="101" spans="2:10">
      <c r="B101" s="22">
        <f t="shared" si="1"/>
        <v>45284</v>
      </c>
      <c r="C101" s="23">
        <f>IF(C$7="yes",IF(INDEX('S grade sterling'!$A:$AG,MATCH($B101,'S grade sterling'!$B:$B,0),MATCH(C$10,'S grade sterling'!$12:$12,0))="na",#N/A,INDEX('S grade sterling'!$A:$AG,MATCH($B101,'S grade sterling'!$B:$B,0),MATCH(C$10,'S grade sterling'!$12:$12,0))),"")</f>
        <v>214.65510599999999</v>
      </c>
      <c r="D101" s="23">
        <f>IF(D$7="yes",IF(INDEX('S grade sterling'!$A:$AG,MATCH($B101,'S grade sterling'!$B:$B,0),MATCH(D$10,'S grade sterling'!$12:$12,0))="na",#N/A,INDEX('S grade sterling'!$A:$AG,MATCH($B101,'S grade sterling'!$B:$B,0),MATCH(D$10,'S grade sterling'!$12:$12,0))),"")</f>
        <v>170.25010242514287</v>
      </c>
      <c r="E101" s="23">
        <f>IF(E$7="yes",IF(INDEX('S grade sterling'!$A:$AG,MATCH($B101,'S grade sterling'!$B:$B,0),MATCH(E$10,'S grade sterling'!$12:$12,0))="na",#N/A,INDEX('S grade sterling'!$A:$AG,MATCH($B101,'S grade sterling'!$B:$B,0),MATCH(E$10,'S grade sterling'!$12:$12,0))),"")</f>
        <v>193.73154028571432</v>
      </c>
      <c r="F101" s="23">
        <f>IF(F$7="yes",IF(INDEX('S grade sterling'!$A:$AG,MATCH($B101,'S grade sterling'!$B:$B,0),MATCH(F$10,'S grade sterling'!$12:$12,0))="na",#N/A,INDEX('S grade sterling'!$A:$AG,MATCH($B101,'S grade sterling'!$B:$B,0),MATCH(F$10,'S grade sterling'!$12:$12,0))),"")</f>
        <v>180.31204510000003</v>
      </c>
      <c r="G101" s="23" t="e">
        <f>IF(G$7="yes",IF(INDEX('S grade sterling'!$A:$AG,MATCH($B101,'S grade sterling'!$B:$B,0),MATCH(G$10,'S grade sterling'!$12:$12,0))="na",#N/A,INDEX('S grade sterling'!$A:$AG,MATCH($B101,'S grade sterling'!$B:$B,0),MATCH(G$10,'S grade sterling'!$12:$12,0))),"")</f>
        <v>#N/A</v>
      </c>
      <c r="H101" s="23">
        <f>IF(H$7="yes",IF(INDEX('S grade sterling'!$A:$AG,MATCH($B101,'S grade sterling'!$B:$B,0),MATCH(H$10,'S grade sterling'!$12:$12,0))="na",#N/A,INDEX('S grade sterling'!$A:$AG,MATCH($B101,'S grade sterling'!$B:$B,0),MATCH(H$10,'S grade sterling'!$12:$12,0))),"")</f>
        <v>170.02923810000004</v>
      </c>
      <c r="I101" s="23">
        <f>IF(I$7="yes",IF(INDEX('S grade sterling'!$A:$AG,MATCH($B101,'S grade sterling'!$B:$B,0),MATCH(I$10,'S grade sterling'!$12:$12,0))="na",#N/A,INDEX('S grade sterling'!$A:$AG,MATCH($B101,'S grade sterling'!$B:$B,0),MATCH(I$10,'S grade sterling'!$12:$12,0))),"")</f>
        <v>187.98146373942859</v>
      </c>
      <c r="J101" s="23">
        <f>IF(J$7="yes",IF(INDEX('S grade sterling'!$A:$AG,MATCH($B101,'S grade sterling'!$B:$B,0),MATCH(J$10,'S grade sterling'!$12:$12,0))="na",#N/A,INDEX('S grade sterling'!$A:$AG,MATCH($B101,'S grade sterling'!$B:$B,0),MATCH(J$10,'S grade sterling'!$12:$12,0))),"")</f>
        <v>183.21412866502337</v>
      </c>
    </row>
    <row r="102" spans="2:10">
      <c r="B102" s="24">
        <f t="shared" si="1"/>
        <v>45291</v>
      </c>
      <c r="C102" s="25">
        <f>IF(C$7="yes",IF(INDEX('S grade sterling'!$A:$AG,MATCH($B102,'S grade sterling'!$B:$B,0),MATCH(C$10,'S grade sterling'!$12:$12,0))="na",#N/A,INDEX('S grade sterling'!$A:$AG,MATCH($B102,'S grade sterling'!$B:$B,0),MATCH(C$10,'S grade sterling'!$12:$12,0))),"")</f>
        <v>215.33070699999999</v>
      </c>
      <c r="D102" s="25">
        <f>IF(D$7="yes",IF(INDEX('S grade sterling'!$A:$AG,MATCH($B102,'S grade sterling'!$B:$B,0),MATCH(D$10,'S grade sterling'!$12:$12,0))="na",#N/A,INDEX('S grade sterling'!$A:$AG,MATCH($B102,'S grade sterling'!$B:$B,0),MATCH(D$10,'S grade sterling'!$12:$12,0))),"")</f>
        <v>170.83403999999999</v>
      </c>
      <c r="E102" s="25">
        <f>IF(E$7="yes",IF(INDEX('S grade sterling'!$A:$AG,MATCH($B102,'S grade sterling'!$B:$B,0),MATCH(E$10,'S grade sterling'!$12:$12,0))="na",#N/A,INDEX('S grade sterling'!$A:$AG,MATCH($B102,'S grade sterling'!$B:$B,0),MATCH(E$10,'S grade sterling'!$12:$12,0))),"")</f>
        <v>194.32738285714282</v>
      </c>
      <c r="F102" s="25">
        <f>IF(F$7="yes",IF(INDEX('S grade sterling'!$A:$AG,MATCH($B102,'S grade sterling'!$B:$B,0),MATCH(F$10,'S grade sterling'!$12:$12,0))="na",#N/A,INDEX('S grade sterling'!$A:$AG,MATCH($B102,'S grade sterling'!$B:$B,0),MATCH(F$10,'S grade sterling'!$12:$12,0))),"")</f>
        <v>180.75007542857142</v>
      </c>
      <c r="G102" s="25">
        <f>IF(G$7="yes",IF(INDEX('S grade sterling'!$A:$AG,MATCH($B102,'S grade sterling'!$B:$B,0),MATCH(G$10,'S grade sterling'!$12:$12,0))="na",#N/A,INDEX('S grade sterling'!$A:$AG,MATCH($B102,'S grade sterling'!$B:$B,0),MATCH(G$10,'S grade sterling'!$12:$12,0))),"")</f>
        <v>171.88662857142856</v>
      </c>
      <c r="H102" s="25">
        <f>IF(H$7="yes",IF(INDEX('S grade sterling'!$A:$AG,MATCH($B102,'S grade sterling'!$B:$B,0),MATCH(H$10,'S grade sterling'!$12:$12,0))="na",#N/A,INDEX('S grade sterling'!$A:$AG,MATCH($B102,'S grade sterling'!$B:$B,0),MATCH(H$10,'S grade sterling'!$12:$12,0))),"")</f>
        <v>170.47160228571428</v>
      </c>
      <c r="I102" s="25">
        <f>IF(I$7="yes",IF(INDEX('S grade sterling'!$A:$AG,MATCH($B102,'S grade sterling'!$B:$B,0),MATCH(I$10,'S grade sterling'!$12:$12,0))="na",#N/A,INDEX('S grade sterling'!$A:$AG,MATCH($B102,'S grade sterling'!$B:$B,0),MATCH(I$10,'S grade sterling'!$12:$12,0))),"")</f>
        <v>187.34227487999999</v>
      </c>
      <c r="J102" s="25">
        <f>IF(J$7="yes",IF(INDEX('S grade sterling'!$A:$AG,MATCH($B102,'S grade sterling'!$B:$B,0),MATCH(J$10,'S grade sterling'!$12:$12,0))="na",#N/A,INDEX('S grade sterling'!$A:$AG,MATCH($B102,'S grade sterling'!$B:$B,0),MATCH(J$10,'S grade sterling'!$12:$12,0))),"")</f>
        <v>183.69124860412975</v>
      </c>
    </row>
    <row r="103" spans="2:10">
      <c r="B103" s="22">
        <f t="shared" si="1"/>
        <v>45298</v>
      </c>
      <c r="C103" s="23">
        <f>IF(C$7="yes",IF(INDEX('S grade sterling'!$A:$AG,MATCH($B103,'S grade sterling'!$B:$B,0),MATCH(C$10,'S grade sterling'!$12:$12,0))="na",#N/A,INDEX('S grade sterling'!$A:$AG,MATCH($B103,'S grade sterling'!$B:$B,0),MATCH(C$10,'S grade sterling'!$12:$12,0))),"")</f>
        <v>214.620958</v>
      </c>
      <c r="D103" s="23">
        <f>IF(D$7="yes",IF(INDEX('S grade sterling'!$A:$AG,MATCH($B103,'S grade sterling'!$B:$B,0),MATCH(D$10,'S grade sterling'!$12:$12,0))="na",#N/A,INDEX('S grade sterling'!$A:$AG,MATCH($B103,'S grade sterling'!$B:$B,0),MATCH(D$10,'S grade sterling'!$12:$12,0))),"")</f>
        <v>171.72630503657143</v>
      </c>
      <c r="E103" s="23">
        <f>IF(E$7="yes",IF(INDEX('S grade sterling'!$A:$AG,MATCH($B103,'S grade sterling'!$B:$B,0),MATCH(E$10,'S grade sterling'!$12:$12,0))="na",#N/A,INDEX('S grade sterling'!$A:$AG,MATCH($B103,'S grade sterling'!$B:$B,0),MATCH(E$10,'S grade sterling'!$12:$12,0))),"")</f>
        <v>193.62632485714286</v>
      </c>
      <c r="F103" s="23">
        <f>IF(F$7="yes",IF(INDEX('S grade sterling'!$A:$AG,MATCH($B103,'S grade sterling'!$B:$B,0),MATCH(F$10,'S grade sterling'!$12:$12,0))="na",#N/A,INDEX('S grade sterling'!$A:$AG,MATCH($B103,'S grade sterling'!$B:$B,0),MATCH(F$10,'S grade sterling'!$12:$12,0))),"")</f>
        <v>180.14688722857142</v>
      </c>
      <c r="G103" s="23">
        <f>IF(G$7="yes",IF(INDEX('S grade sterling'!$A:$AG,MATCH($B103,'S grade sterling'!$B:$B,0),MATCH(G$10,'S grade sterling'!$12:$12,0))="na",#N/A,INDEX('S grade sterling'!$A:$AG,MATCH($B103,'S grade sterling'!$B:$B,0),MATCH(G$10,'S grade sterling'!$12:$12,0))),"")</f>
        <v>171.30479142857143</v>
      </c>
      <c r="H103" s="23">
        <f>IF(H$7="yes",IF(INDEX('S grade sterling'!$A:$AG,MATCH($B103,'S grade sterling'!$B:$B,0),MATCH(H$10,'S grade sterling'!$12:$12,0))="na",#N/A,INDEX('S grade sterling'!$A:$AG,MATCH($B103,'S grade sterling'!$B:$B,0),MATCH(H$10,'S grade sterling'!$12:$12,0))),"")</f>
        <v>159.47783941428571</v>
      </c>
      <c r="I103" s="23">
        <f>IF(I$7="yes",IF(INDEX('S grade sterling'!$A:$AG,MATCH($B103,'S grade sterling'!$B:$B,0),MATCH(I$10,'S grade sterling'!$12:$12,0))="na",#N/A,INDEX('S grade sterling'!$A:$AG,MATCH($B103,'S grade sterling'!$B:$B,0),MATCH(I$10,'S grade sterling'!$12:$12,0))),"")</f>
        <v>185.69629729514287</v>
      </c>
      <c r="J103" s="23">
        <f>IF(J$7="yes",IF(INDEX('S grade sterling'!$A:$AG,MATCH($B103,'S grade sterling'!$B:$B,0),MATCH(J$10,'S grade sterling'!$12:$12,0))="na",#N/A,INDEX('S grade sterling'!$A:$AG,MATCH($B103,'S grade sterling'!$B:$B,0),MATCH(J$10,'S grade sterling'!$12:$12,0))),"")</f>
        <v>182.33123060584609</v>
      </c>
    </row>
    <row r="104" spans="2:10">
      <c r="B104" s="24">
        <f t="shared" si="1"/>
        <v>45305</v>
      </c>
      <c r="C104" s="25">
        <f>IF(C$7="yes",IF(INDEX('S grade sterling'!$A:$AG,MATCH($B104,'S grade sterling'!$B:$B,0),MATCH(C$10,'S grade sterling'!$12:$12,0))="na",#N/A,INDEX('S grade sterling'!$A:$AG,MATCH($B104,'S grade sterling'!$B:$B,0),MATCH(C$10,'S grade sterling'!$12:$12,0))),"")</f>
        <v>213.52997999999999</v>
      </c>
      <c r="D104" s="25">
        <f>IF(D$7="yes",IF(INDEX('S grade sterling'!$A:$AG,MATCH($B104,'S grade sterling'!$B:$B,0),MATCH(D$10,'S grade sterling'!$12:$12,0))="na",#N/A,INDEX('S grade sterling'!$A:$AG,MATCH($B104,'S grade sterling'!$B:$B,0),MATCH(D$10,'S grade sterling'!$12:$12,0))),"")</f>
        <v>168.92132527542856</v>
      </c>
      <c r="E104" s="25">
        <f>IF(E$7="yes",IF(INDEX('S grade sterling'!$A:$AG,MATCH($B104,'S grade sterling'!$B:$B,0),MATCH(E$10,'S grade sterling'!$12:$12,0))="na",#N/A,INDEX('S grade sterling'!$A:$AG,MATCH($B104,'S grade sterling'!$B:$B,0),MATCH(E$10,'S grade sterling'!$12:$12,0))),"")</f>
        <v>192.64525202857141</v>
      </c>
      <c r="F104" s="25">
        <f>IF(F$7="yes",IF(INDEX('S grade sterling'!$A:$AG,MATCH($B104,'S grade sterling'!$B:$B,0),MATCH(F$10,'S grade sterling'!$12:$12,0))="na",#N/A,INDEX('S grade sterling'!$A:$AG,MATCH($B104,'S grade sterling'!$B:$B,0),MATCH(F$10,'S grade sterling'!$12:$12,0))),"")</f>
        <v>179.0575961142857</v>
      </c>
      <c r="G104" s="25">
        <f>IF(G$7="yes",IF(INDEX('S grade sterling'!$A:$AG,MATCH($B104,'S grade sterling'!$B:$B,0),MATCH(G$10,'S grade sterling'!$12:$12,0))="na",#N/A,INDEX('S grade sterling'!$A:$AG,MATCH($B104,'S grade sterling'!$B:$B,0),MATCH(G$10,'S grade sterling'!$12:$12,0))),"")</f>
        <v>170.3835257142857</v>
      </c>
      <c r="H104" s="25">
        <f>IF(H$7="yes",IF(INDEX('S grade sterling'!$A:$AG,MATCH($B104,'S grade sterling'!$B:$B,0),MATCH(H$10,'S grade sterling'!$12:$12,0))="na",#N/A,INDEX('S grade sterling'!$A:$AG,MATCH($B104,'S grade sterling'!$B:$B,0),MATCH(H$10,'S grade sterling'!$12:$12,0))),"")</f>
        <v>153.83567117142857</v>
      </c>
      <c r="I104" s="25">
        <f>IF(I$7="yes",IF(INDEX('S grade sterling'!$A:$AG,MATCH($B104,'S grade sterling'!$B:$B,0),MATCH(I$10,'S grade sterling'!$12:$12,0))="na",#N/A,INDEX('S grade sterling'!$A:$AG,MATCH($B104,'S grade sterling'!$B:$B,0),MATCH(I$10,'S grade sterling'!$12:$12,0))),"")</f>
        <v>183.88125699</v>
      </c>
      <c r="J104" s="25">
        <f>IF(J$7="yes",IF(INDEX('S grade sterling'!$A:$AG,MATCH($B104,'S grade sterling'!$B:$B,0),MATCH(J$10,'S grade sterling'!$12:$12,0))="na",#N/A,INDEX('S grade sterling'!$A:$AG,MATCH($B104,'S grade sterling'!$B:$B,0),MATCH(J$10,'S grade sterling'!$12:$12,0))),"")</f>
        <v>180.53271046063725</v>
      </c>
    </row>
    <row r="105" spans="2:10">
      <c r="B105" s="22">
        <f t="shared" si="1"/>
        <v>45312</v>
      </c>
      <c r="C105" s="23">
        <f>IF(C$7="yes",IF(INDEX('S grade sterling'!$A:$AG,MATCH($B105,'S grade sterling'!$B:$B,0),MATCH(C$10,'S grade sterling'!$12:$12,0))="na",#N/A,INDEX('S grade sterling'!$A:$AG,MATCH($B105,'S grade sterling'!$B:$B,0),MATCH(C$10,'S grade sterling'!$12:$12,0))),"")</f>
        <v>212.80458899999999</v>
      </c>
      <c r="D105" s="23">
        <f>IF(D$7="yes",IF(INDEX('S grade sterling'!$A:$AG,MATCH($B105,'S grade sterling'!$B:$B,0),MATCH(D$10,'S grade sterling'!$12:$12,0))="na",#N/A,INDEX('S grade sterling'!$A:$AG,MATCH($B105,'S grade sterling'!$B:$B,0),MATCH(D$10,'S grade sterling'!$12:$12,0))),"")</f>
        <v>166.44995744914286</v>
      </c>
      <c r="E105" s="23">
        <f>IF(E$7="yes",IF(INDEX('S grade sterling'!$A:$AG,MATCH($B105,'S grade sterling'!$B:$B,0),MATCH(E$10,'S grade sterling'!$12:$12,0))="na",#N/A,INDEX('S grade sterling'!$A:$AG,MATCH($B105,'S grade sterling'!$B:$B,0),MATCH(E$10,'S grade sterling'!$12:$12,0))),"")</f>
        <v>186.75167451428572</v>
      </c>
      <c r="F105" s="23">
        <f>IF(F$7="yes",IF(INDEX('S grade sterling'!$A:$AG,MATCH($B105,'S grade sterling'!$B:$B,0),MATCH(F$10,'S grade sterling'!$12:$12,0))="na",#N/A,INDEX('S grade sterling'!$A:$AG,MATCH($B105,'S grade sterling'!$B:$B,0),MATCH(F$10,'S grade sterling'!$12:$12,0))),"")</f>
        <v>174.9309696</v>
      </c>
      <c r="G105" s="23">
        <f>IF(G$7="yes",IF(INDEX('S grade sterling'!$A:$AG,MATCH($B105,'S grade sterling'!$B:$B,0),MATCH(G$10,'S grade sterling'!$12:$12,0))="na",#N/A,INDEX('S grade sterling'!$A:$AG,MATCH($B105,'S grade sterling'!$B:$B,0),MATCH(G$10,'S grade sterling'!$12:$12,0))),"")</f>
        <v>170.09444571428571</v>
      </c>
      <c r="H105" s="23">
        <f>IF(H$7="yes",IF(INDEX('S grade sterling'!$A:$AG,MATCH($B105,'S grade sterling'!$B:$B,0),MATCH(H$10,'S grade sterling'!$12:$12,0))="na",#N/A,INDEX('S grade sterling'!$A:$AG,MATCH($B105,'S grade sterling'!$B:$B,0),MATCH(H$10,'S grade sterling'!$12:$12,0))),"")</f>
        <v>150.76553142857142</v>
      </c>
      <c r="I105" s="23">
        <f>IF(I$7="yes",IF(INDEX('S grade sterling'!$A:$AG,MATCH($B105,'S grade sterling'!$B:$B,0),MATCH(I$10,'S grade sterling'!$12:$12,0))="na",#N/A,INDEX('S grade sterling'!$A:$AG,MATCH($B105,'S grade sterling'!$B:$B,0),MATCH(I$10,'S grade sterling'!$12:$12,0))),"")</f>
        <v>179.01615711085714</v>
      </c>
      <c r="J105" s="23">
        <f>IF(J$7="yes",IF(INDEX('S grade sterling'!$A:$AG,MATCH($B105,'S grade sterling'!$B:$B,0),MATCH(J$10,'S grade sterling'!$12:$12,0))="na",#N/A,INDEX('S grade sterling'!$A:$AG,MATCH($B105,'S grade sterling'!$B:$B,0),MATCH(J$10,'S grade sterling'!$12:$12,0))),"")</f>
        <v>176.95331106268262</v>
      </c>
    </row>
    <row r="106" spans="2:10">
      <c r="B106" s="24">
        <f t="shared" si="1"/>
        <v>45319</v>
      </c>
      <c r="C106" s="25">
        <f>IF(C$7="yes",IF(INDEX('S grade sterling'!$A:$AG,MATCH($B106,'S grade sterling'!$B:$B,0),MATCH(C$10,'S grade sterling'!$12:$12,0))="na",#N/A,INDEX('S grade sterling'!$A:$AG,MATCH($B106,'S grade sterling'!$B:$B,0),MATCH(C$10,'S grade sterling'!$12:$12,0))),"")</f>
        <v>212.38260500000001</v>
      </c>
      <c r="D106" s="25">
        <f>IF(D$7="yes",IF(INDEX('S grade sterling'!$A:$AG,MATCH($B106,'S grade sterling'!$B:$B,0),MATCH(D$10,'S grade sterling'!$12:$12,0))="na",#N/A,INDEX('S grade sterling'!$A:$AG,MATCH($B106,'S grade sterling'!$B:$B,0),MATCH(D$10,'S grade sterling'!$12:$12,0))),"")</f>
        <v>161.84764923</v>
      </c>
      <c r="E106" s="25">
        <f>IF(E$7="yes",IF(INDEX('S grade sterling'!$A:$AG,MATCH($B106,'S grade sterling'!$B:$B,0),MATCH(E$10,'S grade sterling'!$12:$12,0))="na",#N/A,INDEX('S grade sterling'!$A:$AG,MATCH($B106,'S grade sterling'!$B:$B,0),MATCH(E$10,'S grade sterling'!$12:$12,0))),"")</f>
        <v>182.77761000000001</v>
      </c>
      <c r="F106" s="25">
        <f>IF(F$7="yes",IF(INDEX('S grade sterling'!$A:$AG,MATCH($B106,'S grade sterling'!$B:$B,0),MATCH(F$10,'S grade sterling'!$12:$12,0))="na",#N/A,INDEX('S grade sterling'!$A:$AG,MATCH($B106,'S grade sterling'!$B:$B,0),MATCH(F$10,'S grade sterling'!$12:$12,0))),"")</f>
        <v>177.791211</v>
      </c>
      <c r="G106" s="25">
        <f>IF(G$7="yes",IF(INDEX('S grade sterling'!$A:$AG,MATCH($B106,'S grade sterling'!$B:$B,0),MATCH(G$10,'S grade sterling'!$12:$12,0))="na",#N/A,INDEX('S grade sterling'!$A:$AG,MATCH($B106,'S grade sterling'!$B:$B,0),MATCH(G$10,'S grade sterling'!$12:$12,0))),"")</f>
        <v>169.3494</v>
      </c>
      <c r="H106" s="25">
        <f>IF(H$7="yes",IF(INDEX('S grade sterling'!$A:$AG,MATCH($B106,'S grade sterling'!$B:$B,0),MATCH(H$10,'S grade sterling'!$12:$12,0))="na",#N/A,INDEX('S grade sterling'!$A:$AG,MATCH($B106,'S grade sterling'!$B:$B,0),MATCH(H$10,'S grade sterling'!$12:$12,0))),"")</f>
        <v>146.87211599999998</v>
      </c>
      <c r="I106" s="25">
        <f>IF(I$7="yes",IF(INDEX('S grade sterling'!$A:$AG,MATCH($B106,'S grade sterling'!$B:$B,0),MATCH(I$10,'S grade sterling'!$12:$12,0))="na",#N/A,INDEX('S grade sterling'!$A:$AG,MATCH($B106,'S grade sterling'!$B:$B,0),MATCH(I$10,'S grade sterling'!$12:$12,0))),"")</f>
        <v>172.64974611</v>
      </c>
      <c r="J106" s="25">
        <f>IF(J$7="yes",IF(INDEX('S grade sterling'!$A:$AG,MATCH($B106,'S grade sterling'!$B:$B,0),MATCH(J$10,'S grade sterling'!$12:$12,0))="na",#N/A,INDEX('S grade sterling'!$A:$AG,MATCH($B106,'S grade sterling'!$B:$B,0),MATCH(J$10,'S grade sterling'!$12:$12,0))),"")</f>
        <v>174.84154173992184</v>
      </c>
    </row>
    <row r="107" spans="2:10">
      <c r="B107" s="22">
        <f t="shared" si="1"/>
        <v>45326</v>
      </c>
      <c r="C107" s="23">
        <f>IF(C$7="yes",IF(INDEX('S grade sterling'!$A:$AG,MATCH($B107,'S grade sterling'!$B:$B,0),MATCH(C$10,'S grade sterling'!$12:$12,0))="na",#N/A,INDEX('S grade sterling'!$A:$AG,MATCH($B107,'S grade sterling'!$B:$B,0),MATCH(C$10,'S grade sterling'!$12:$12,0))),"")</f>
        <v>211.88547399999999</v>
      </c>
      <c r="D107" s="23">
        <f>IF(D$7="yes",IF(INDEX('S grade sterling'!$A:$AG,MATCH($B107,'S grade sterling'!$B:$B,0),MATCH(D$10,'S grade sterling'!$12:$12,0))="na",#N/A,INDEX('S grade sterling'!$A:$AG,MATCH($B107,'S grade sterling'!$B:$B,0),MATCH(D$10,'S grade sterling'!$12:$12,0))),"")</f>
        <v>158.95172829142859</v>
      </c>
      <c r="E107" s="23">
        <f>IF(E$7="yes",IF(INDEX('S grade sterling'!$A:$AG,MATCH($B107,'S grade sterling'!$B:$B,0),MATCH(E$10,'S grade sterling'!$12:$12,0))="na",#N/A,INDEX('S grade sterling'!$A:$AG,MATCH($B107,'S grade sterling'!$B:$B,0),MATCH(E$10,'S grade sterling'!$12:$12,0))),"")</f>
        <v>182.435068</v>
      </c>
      <c r="F107" s="23">
        <f>IF(F$7="yes",IF(INDEX('S grade sterling'!$A:$AG,MATCH($B107,'S grade sterling'!$B:$B,0),MATCH(F$10,'S grade sterling'!$12:$12,0))="na",#N/A,INDEX('S grade sterling'!$A:$AG,MATCH($B107,'S grade sterling'!$B:$B,0),MATCH(F$10,'S grade sterling'!$12:$12,0))),"")</f>
        <v>177.80824628571429</v>
      </c>
      <c r="G107" s="23">
        <f>IF(G$7="yes",IF(INDEX('S grade sterling'!$A:$AG,MATCH($B107,'S grade sterling'!$B:$B,0),MATCH(G$10,'S grade sterling'!$12:$12,0))="na",#N/A,INDEX('S grade sterling'!$A:$AG,MATCH($B107,'S grade sterling'!$B:$B,0),MATCH(G$10,'S grade sterling'!$12:$12,0))),"")</f>
        <v>171.58508571428573</v>
      </c>
      <c r="H107" s="23">
        <f>IF(H$7="yes",IF(INDEX('S grade sterling'!$A:$AG,MATCH($B107,'S grade sterling'!$B:$B,0),MATCH(H$10,'S grade sterling'!$12:$12,0))="na",#N/A,INDEX('S grade sterling'!$A:$AG,MATCH($B107,'S grade sterling'!$B:$B,0),MATCH(H$10,'S grade sterling'!$12:$12,0))),"")</f>
        <v>146.59854114285713</v>
      </c>
      <c r="I107" s="23">
        <f>IF(I$7="yes",IF(INDEX('S grade sterling'!$A:$AG,MATCH($B107,'S grade sterling'!$B:$B,0),MATCH(I$10,'S grade sterling'!$12:$12,0))="na",#N/A,INDEX('S grade sterling'!$A:$AG,MATCH($B107,'S grade sterling'!$B:$B,0),MATCH(I$10,'S grade sterling'!$12:$12,0))),"")</f>
        <v>174.5917515371429</v>
      </c>
      <c r="J107" s="23">
        <f>IF(J$7="yes",IF(INDEX('S grade sterling'!$A:$AG,MATCH($B107,'S grade sterling'!$B:$B,0),MATCH(J$10,'S grade sterling'!$12:$12,0))="na",#N/A,INDEX('S grade sterling'!$A:$AG,MATCH($B107,'S grade sterling'!$B:$B,0),MATCH(J$10,'S grade sterling'!$12:$12,0))),"")</f>
        <v>174.46248605713203</v>
      </c>
    </row>
    <row r="108" spans="2:10">
      <c r="B108" s="24">
        <f t="shared" si="1"/>
        <v>45333</v>
      </c>
      <c r="C108" s="25">
        <f>IF(C$7="yes",IF(INDEX('S grade sterling'!$A:$AG,MATCH($B108,'S grade sterling'!$B:$B,0),MATCH(C$10,'S grade sterling'!$12:$12,0))="na",#N/A,INDEX('S grade sterling'!$A:$AG,MATCH($B108,'S grade sterling'!$B:$B,0),MATCH(C$10,'S grade sterling'!$12:$12,0))),"")</f>
        <v>212.06408400000001</v>
      </c>
      <c r="D108" s="25">
        <f>IF(D$7="yes",IF(INDEX('S grade sterling'!$A:$AG,MATCH($B108,'S grade sterling'!$B:$B,0),MATCH(D$10,'S grade sterling'!$12:$12,0))="na",#N/A,INDEX('S grade sterling'!$A:$AG,MATCH($B108,'S grade sterling'!$B:$B,0),MATCH(D$10,'S grade sterling'!$12:$12,0))),"")</f>
        <v>157.85407902828572</v>
      </c>
      <c r="E108" s="25">
        <f>IF(E$7="yes",IF(INDEX('S grade sterling'!$A:$AG,MATCH($B108,'S grade sterling'!$B:$B,0),MATCH(E$10,'S grade sterling'!$12:$12,0))="na",#N/A,INDEX('S grade sterling'!$A:$AG,MATCH($B108,'S grade sterling'!$B:$B,0),MATCH(E$10,'S grade sterling'!$12:$12,0))),"")</f>
        <v>187.96524524285715</v>
      </c>
      <c r="F108" s="25">
        <f>IF(F$7="yes",IF(INDEX('S grade sterling'!$A:$AG,MATCH($B108,'S grade sterling'!$B:$B,0),MATCH(F$10,'S grade sterling'!$12:$12,0))="na",#N/A,INDEX('S grade sterling'!$A:$AG,MATCH($B108,'S grade sterling'!$B:$B,0),MATCH(F$10,'S grade sterling'!$12:$12,0))),"")</f>
        <v>177.96355022857145</v>
      </c>
      <c r="G108" s="25">
        <f>IF(G$7="yes",IF(INDEX('S grade sterling'!$A:$AG,MATCH($B108,'S grade sterling'!$B:$B,0),MATCH(G$10,'S grade sterling'!$12:$12,0))="na",#N/A,INDEX('S grade sterling'!$A:$AG,MATCH($B108,'S grade sterling'!$B:$B,0),MATCH(G$10,'S grade sterling'!$12:$12,0))),"")</f>
        <v>171.67725857142858</v>
      </c>
      <c r="H108" s="25">
        <f>IF(H$7="yes",IF(INDEX('S grade sterling'!$A:$AG,MATCH($B108,'S grade sterling'!$B:$B,0),MATCH(H$10,'S grade sterling'!$12:$12,0))="na",#N/A,INDEX('S grade sterling'!$A:$AG,MATCH($B108,'S grade sterling'!$B:$B,0),MATCH(H$10,'S grade sterling'!$12:$12,0))),"")</f>
        <v>146.75416202857141</v>
      </c>
      <c r="I108" s="25">
        <f>IF(I$7="yes",IF(INDEX('S grade sterling'!$A:$AG,MATCH($B108,'S grade sterling'!$B:$B,0),MATCH(I$10,'S grade sterling'!$12:$12,0))="na",#N/A,INDEX('S grade sterling'!$A:$AG,MATCH($B108,'S grade sterling'!$B:$B,0),MATCH(I$10,'S grade sterling'!$12:$12,0))),"")</f>
        <v>178.993015899</v>
      </c>
      <c r="J108" s="25">
        <f>IF(J$7="yes",IF(INDEX('S grade sterling'!$A:$AG,MATCH($B108,'S grade sterling'!$B:$B,0),MATCH(J$10,'S grade sterling'!$12:$12,0))="na",#N/A,INDEX('S grade sterling'!$A:$AG,MATCH($B108,'S grade sterling'!$B:$B,0),MATCH(J$10,'S grade sterling'!$12:$12,0))),"")</f>
        <v>175.83317351675606</v>
      </c>
    </row>
    <row r="109" spans="2:10">
      <c r="B109" s="22">
        <f t="shared" si="1"/>
        <v>45340</v>
      </c>
      <c r="C109" s="23">
        <f>IF(C$7="yes",IF(INDEX('S grade sterling'!$A:$AG,MATCH($B109,'S grade sterling'!$B:$B,0),MATCH(C$10,'S grade sterling'!$12:$12,0))="na",#N/A,INDEX('S grade sterling'!$A:$AG,MATCH($B109,'S grade sterling'!$B:$B,0),MATCH(C$10,'S grade sterling'!$12:$12,0))),"")</f>
        <v>212.00275600000001</v>
      </c>
      <c r="D109" s="23">
        <f>IF(D$7="yes",IF(INDEX('S grade sterling'!$A:$AG,MATCH($B109,'S grade sterling'!$B:$B,0),MATCH(D$10,'S grade sterling'!$12:$12,0))="na",#N/A,INDEX('S grade sterling'!$A:$AG,MATCH($B109,'S grade sterling'!$B:$B,0),MATCH(D$10,'S grade sterling'!$12:$12,0))),"")</f>
        <v>158.04396703542855</v>
      </c>
      <c r="E109" s="23">
        <f>IF(E$7="yes",IF(INDEX('S grade sterling'!$A:$AG,MATCH($B109,'S grade sterling'!$B:$B,0),MATCH(E$10,'S grade sterling'!$12:$12,0))="na",#N/A,INDEX('S grade sterling'!$A:$AG,MATCH($B109,'S grade sterling'!$B:$B,0),MATCH(E$10,'S grade sterling'!$12:$12,0))),"")</f>
        <v>193.79654125714282</v>
      </c>
      <c r="F109" s="23">
        <f>IF(F$7="yes",IF(INDEX('S grade sterling'!$A:$AG,MATCH($B109,'S grade sterling'!$B:$B,0),MATCH(F$10,'S grade sterling'!$12:$12,0))="na",#N/A,INDEX('S grade sterling'!$A:$AG,MATCH($B109,'S grade sterling'!$B:$B,0),MATCH(F$10,'S grade sterling'!$12:$12,0))),"")</f>
        <v>179.64026948571427</v>
      </c>
      <c r="G109" s="23">
        <f>IF(G$7="yes",IF(INDEX('S grade sterling'!$A:$AG,MATCH($B109,'S grade sterling'!$B:$B,0),MATCH(G$10,'S grade sterling'!$12:$12,0))="na",#N/A,INDEX('S grade sterling'!$A:$AG,MATCH($B109,'S grade sterling'!$B:$B,0),MATCH(G$10,'S grade sterling'!$12:$12,0))),"")</f>
        <v>173.42927999999998</v>
      </c>
      <c r="H109" s="23">
        <f>IF(H$7="yes",IF(INDEX('S grade sterling'!$A:$AG,MATCH($B109,'S grade sterling'!$B:$B,0),MATCH(H$10,'S grade sterling'!$12:$12,0))="na",#N/A,INDEX('S grade sterling'!$A:$AG,MATCH($B109,'S grade sterling'!$B:$B,0),MATCH(H$10,'S grade sterling'!$12:$12,0))),"")</f>
        <v>152.07099428571425</v>
      </c>
      <c r="I109" s="23">
        <f>IF(I$7="yes",IF(INDEX('S grade sterling'!$A:$AG,MATCH($B109,'S grade sterling'!$B:$B,0),MATCH(I$10,'S grade sterling'!$12:$12,0))="na",#N/A,INDEX('S grade sterling'!$A:$AG,MATCH($B109,'S grade sterling'!$B:$B,0),MATCH(I$10,'S grade sterling'!$12:$12,0))),"")</f>
        <v>185.5641181782857</v>
      </c>
      <c r="J109" s="23">
        <f>IF(J$7="yes",IF(INDEX('S grade sterling'!$A:$AG,MATCH($B109,'S grade sterling'!$B:$B,0),MATCH(J$10,'S grade sterling'!$12:$12,0))="na",#N/A,INDEX('S grade sterling'!$A:$AG,MATCH($B109,'S grade sterling'!$B:$B,0),MATCH(J$10,'S grade sterling'!$12:$12,0))),"")</f>
        <v>179.33008090329227</v>
      </c>
    </row>
    <row r="110" spans="2:10">
      <c r="B110" s="24">
        <f t="shared" si="1"/>
        <v>45347</v>
      </c>
      <c r="C110" s="25">
        <f>IF(C$7="yes",IF(INDEX('S grade sterling'!$A:$AG,MATCH($B110,'S grade sterling'!$B:$B,0),MATCH(C$10,'S grade sterling'!$12:$12,0))="na",#N/A,INDEX('S grade sterling'!$A:$AG,MATCH($B110,'S grade sterling'!$B:$B,0),MATCH(C$10,'S grade sterling'!$12:$12,0))),"")</f>
        <v>211.86834099999999</v>
      </c>
      <c r="D110" s="25">
        <f>IF(D$7="yes",IF(INDEX('S grade sterling'!$A:$AG,MATCH($B110,'S grade sterling'!$B:$B,0),MATCH(D$10,'S grade sterling'!$12:$12,0))="na",#N/A,INDEX('S grade sterling'!$A:$AG,MATCH($B110,'S grade sterling'!$B:$B,0),MATCH(D$10,'S grade sterling'!$12:$12,0))),"")</f>
        <v>159.92467727599998</v>
      </c>
      <c r="E110" s="25">
        <f>IF(E$7="yes",IF(INDEX('S grade sterling'!$A:$AG,MATCH($B110,'S grade sterling'!$B:$B,0),MATCH(E$10,'S grade sterling'!$12:$12,0))="na",#N/A,INDEX('S grade sterling'!$A:$AG,MATCH($B110,'S grade sterling'!$B:$B,0),MATCH(E$10,'S grade sterling'!$12:$12,0))),"")</f>
        <v>195.73719508571426</v>
      </c>
      <c r="F110" s="25">
        <f>IF(F$7="yes",IF(INDEX('S grade sterling'!$A:$AG,MATCH($B110,'S grade sterling'!$B:$B,0),MATCH(F$10,'S grade sterling'!$12:$12,0))="na",#N/A,INDEX('S grade sterling'!$A:$AG,MATCH($B110,'S grade sterling'!$B:$B,0),MATCH(F$10,'S grade sterling'!$12:$12,0))),"")</f>
        <v>183.26844157142855</v>
      </c>
      <c r="G110" s="25">
        <f>IF(G$7="yes",IF(INDEX('S grade sterling'!$A:$AG,MATCH($B110,'S grade sterling'!$B:$B,0),MATCH(G$10,'S grade sterling'!$12:$12,0))="na",#N/A,INDEX('S grade sterling'!$A:$AG,MATCH($B110,'S grade sterling'!$B:$B,0),MATCH(G$10,'S grade sterling'!$12:$12,0))),"")</f>
        <v>177.88070857142856</v>
      </c>
      <c r="H110" s="25">
        <f>IF(H$7="yes",IF(INDEX('S grade sterling'!$A:$AG,MATCH($B110,'S grade sterling'!$B:$B,0),MATCH(H$10,'S grade sterling'!$12:$12,0))="na",#N/A,INDEX('S grade sterling'!$A:$AG,MATCH($B110,'S grade sterling'!$B:$B,0),MATCH(H$10,'S grade sterling'!$12:$12,0))),"")</f>
        <v>156.3041207</v>
      </c>
      <c r="I110" s="25">
        <f>IF(I$7="yes",IF(INDEX('S grade sterling'!$A:$AG,MATCH($B110,'S grade sterling'!$B:$B,0),MATCH(I$10,'S grade sterling'!$12:$12,0))="na",#N/A,INDEX('S grade sterling'!$A:$AG,MATCH($B110,'S grade sterling'!$B:$B,0),MATCH(I$10,'S grade sterling'!$12:$12,0))),"")</f>
        <v>188.69200727185714</v>
      </c>
      <c r="J110" s="25">
        <f>IF(J$7="yes",IF(INDEX('S grade sterling'!$A:$AG,MATCH($B110,'S grade sterling'!$B:$B,0),MATCH(J$10,'S grade sterling'!$12:$12,0))="na",#N/A,INDEX('S grade sterling'!$A:$AG,MATCH($B110,'S grade sterling'!$B:$B,0),MATCH(J$10,'S grade sterling'!$12:$12,0))),"")</f>
        <v>182.42122419443953</v>
      </c>
    </row>
    <row r="111" spans="2:10">
      <c r="B111" s="22">
        <f t="shared" si="1"/>
        <v>45354</v>
      </c>
      <c r="C111" s="23">
        <f>IF(C$7="yes",IF(INDEX('S grade sterling'!$A:$AG,MATCH($B111,'S grade sterling'!$B:$B,0),MATCH(C$10,'S grade sterling'!$12:$12,0))="na",#N/A,INDEX('S grade sterling'!$A:$AG,MATCH($B111,'S grade sterling'!$B:$B,0),MATCH(C$10,'S grade sterling'!$12:$12,0))),"")</f>
        <v>211.83241599999999</v>
      </c>
      <c r="D111" s="23">
        <f>IF(D$7="yes",IF(INDEX('S grade sterling'!$A:$AG,MATCH($B111,'S grade sterling'!$B:$B,0),MATCH(D$10,'S grade sterling'!$12:$12,0))="na",#N/A,INDEX('S grade sterling'!$A:$AG,MATCH($B111,'S grade sterling'!$B:$B,0),MATCH(D$10,'S grade sterling'!$12:$12,0))),"")</f>
        <v>161.24127291057141</v>
      </c>
      <c r="E111" s="23">
        <f>IF(E$7="yes",IF(INDEX('S grade sterling'!$A:$AG,MATCH($B111,'S grade sterling'!$B:$B,0),MATCH(E$10,'S grade sterling'!$12:$12,0))="na",#N/A,INDEX('S grade sterling'!$A:$AG,MATCH($B111,'S grade sterling'!$B:$B,0),MATCH(E$10,'S grade sterling'!$12:$12,0))),"")</f>
        <v>199.04386682857142</v>
      </c>
      <c r="F111" s="23">
        <f>IF(F$7="yes",IF(INDEX('S grade sterling'!$A:$AG,MATCH($B111,'S grade sterling'!$B:$B,0),MATCH(F$10,'S grade sterling'!$12:$12,0))="na",#N/A,INDEX('S grade sterling'!$A:$AG,MATCH($B111,'S grade sterling'!$B:$B,0),MATCH(F$10,'S grade sterling'!$12:$12,0))),"")</f>
        <v>186.24592877142857</v>
      </c>
      <c r="G111" s="23">
        <f>IF(G$7="yes",IF(INDEX('S grade sterling'!$A:$AG,MATCH($B111,'S grade sterling'!$B:$B,0),MATCH(G$10,'S grade sterling'!$12:$12,0))="na",#N/A,INDEX('S grade sterling'!$A:$AG,MATCH($B111,'S grade sterling'!$B:$B,0),MATCH(G$10,'S grade sterling'!$12:$12,0))),"")</f>
        <v>182.21663142857142</v>
      </c>
      <c r="H111" s="23">
        <f>IF(H$7="yes",IF(INDEX('S grade sterling'!$A:$AG,MATCH($B111,'S grade sterling'!$B:$B,0),MATCH(H$10,'S grade sterling'!$12:$12,0))="na",#N/A,INDEX('S grade sterling'!$A:$AG,MATCH($B111,'S grade sterling'!$B:$B,0),MATCH(H$10,'S grade sterling'!$12:$12,0))),"")</f>
        <v>156.3470026285714</v>
      </c>
      <c r="I111" s="23">
        <f>IF(I$7="yes",IF(INDEX('S grade sterling'!$A:$AG,MATCH($B111,'S grade sterling'!$B:$B,0),MATCH(I$10,'S grade sterling'!$12:$12,0))="na",#N/A,INDEX('S grade sterling'!$A:$AG,MATCH($B111,'S grade sterling'!$B:$B,0),MATCH(I$10,'S grade sterling'!$12:$12,0))),"")</f>
        <v>189.99368858657144</v>
      </c>
      <c r="J111" s="23">
        <f>IF(J$7="yes",IF(INDEX('S grade sterling'!$A:$AG,MATCH($B111,'S grade sterling'!$B:$B,0),MATCH(J$10,'S grade sterling'!$12:$12,0))="na",#N/A,INDEX('S grade sterling'!$A:$AG,MATCH($B111,'S grade sterling'!$B:$B,0),MATCH(J$10,'S grade sterling'!$12:$12,0))),"")</f>
        <v>184.92700480656029</v>
      </c>
    </row>
    <row r="112" spans="2:10">
      <c r="B112" s="24">
        <f t="shared" si="1"/>
        <v>45361</v>
      </c>
      <c r="C112" s="25">
        <f>IF(C$7="yes",IF(INDEX('S grade sterling'!$A:$AG,MATCH($B112,'S grade sterling'!$B:$B,0),MATCH(C$10,'S grade sterling'!$12:$12,0))="na",#N/A,INDEX('S grade sterling'!$A:$AG,MATCH($B112,'S grade sterling'!$B:$B,0),MATCH(C$10,'S grade sterling'!$12:$12,0))),"")</f>
        <v>211.79662999999999</v>
      </c>
      <c r="D112" s="25">
        <f>IF(D$7="yes",IF(INDEX('S grade sterling'!$A:$AG,MATCH($B112,'S grade sterling'!$B:$B,0),MATCH(D$10,'S grade sterling'!$12:$12,0))="na",#N/A,INDEX('S grade sterling'!$A:$AG,MATCH($B112,'S grade sterling'!$B:$B,0),MATCH(D$10,'S grade sterling'!$12:$12,0))),"")</f>
        <v>162.61582444800001</v>
      </c>
      <c r="E112" s="25">
        <f>IF(E$7="yes",IF(INDEX('S grade sterling'!$A:$AG,MATCH($B112,'S grade sterling'!$B:$B,0),MATCH(E$10,'S grade sterling'!$12:$12,0))="na",#N/A,INDEX('S grade sterling'!$A:$AG,MATCH($B112,'S grade sterling'!$B:$B,0),MATCH(E$10,'S grade sterling'!$12:$12,0))),"")</f>
        <v>200.10554331428574</v>
      </c>
      <c r="F112" s="25">
        <f>IF(F$7="yes",IF(INDEX('S grade sterling'!$A:$AG,MATCH($B112,'S grade sterling'!$B:$B,0),MATCH(F$10,'S grade sterling'!$12:$12,0))="na",#N/A,INDEX('S grade sterling'!$A:$AG,MATCH($B112,'S grade sterling'!$B:$B,0),MATCH(F$10,'S grade sterling'!$12:$12,0))),"")</f>
        <v>186.74467114285716</v>
      </c>
      <c r="G112" s="25">
        <f>IF(G$7="yes",IF(INDEX('S grade sterling'!$A:$AG,MATCH($B112,'S grade sterling'!$B:$B,0),MATCH(G$10,'S grade sterling'!$12:$12,0))="na",#N/A,INDEX('S grade sterling'!$A:$AG,MATCH($B112,'S grade sterling'!$B:$B,0),MATCH(G$10,'S grade sterling'!$12:$12,0))),"")</f>
        <v>185.37783000000002</v>
      </c>
      <c r="H112" s="25">
        <f>IF(H$7="yes",IF(INDEX('S grade sterling'!$A:$AG,MATCH($B112,'S grade sterling'!$B:$B,0),MATCH(H$10,'S grade sterling'!$12:$12,0))="na",#N/A,INDEX('S grade sterling'!$A:$AG,MATCH($B112,'S grade sterling'!$B:$B,0),MATCH(H$10,'S grade sterling'!$12:$12,0))),"")</f>
        <v>158.56211532857145</v>
      </c>
      <c r="I112" s="25">
        <f>IF(I$7="yes",IF(INDEX('S grade sterling'!$A:$AG,MATCH($B112,'S grade sterling'!$B:$B,0),MATCH(I$10,'S grade sterling'!$12:$12,0))="na",#N/A,INDEX('S grade sterling'!$A:$AG,MATCH($B112,'S grade sterling'!$B:$B,0),MATCH(I$10,'S grade sterling'!$12:$12,0))),"")</f>
        <v>190.07557758042859</v>
      </c>
      <c r="J112" s="25">
        <f>IF(J$7="yes",IF(INDEX('S grade sterling'!$A:$AG,MATCH($B112,'S grade sterling'!$B:$B,0),MATCH(J$10,'S grade sterling'!$12:$12,0))="na",#N/A,INDEX('S grade sterling'!$A:$AG,MATCH($B112,'S grade sterling'!$B:$B,0),MATCH(J$10,'S grade sterling'!$12:$12,0))),"")</f>
        <v>186.54488472611874</v>
      </c>
    </row>
    <row r="113" spans="2:10">
      <c r="B113" s="22">
        <f t="shared" si="1"/>
        <v>45368</v>
      </c>
      <c r="C113" s="23">
        <f>IF(C$7="yes",IF(INDEX('S grade sterling'!$A:$AG,MATCH($B113,'S grade sterling'!$B:$B,0),MATCH(C$10,'S grade sterling'!$12:$12,0))="na",#N/A,INDEX('S grade sterling'!$A:$AG,MATCH($B113,'S grade sterling'!$B:$B,0),MATCH(C$10,'S grade sterling'!$12:$12,0))),"")</f>
        <v>212.75609299999999</v>
      </c>
      <c r="D113" s="23">
        <f>IF(D$7="yes",IF(INDEX('S grade sterling'!$A:$AG,MATCH($B113,'S grade sterling'!$B:$B,0),MATCH(D$10,'S grade sterling'!$12:$12,0))="na",#N/A,INDEX('S grade sterling'!$A:$AG,MATCH($B113,'S grade sterling'!$B:$B,0),MATCH(D$10,'S grade sterling'!$12:$12,0))),"")</f>
        <v>163.24664690357139</v>
      </c>
      <c r="E113" s="23">
        <f>IF(E$7="yes",IF(INDEX('S grade sterling'!$A:$AG,MATCH($B113,'S grade sterling'!$B:$B,0),MATCH(E$10,'S grade sterling'!$12:$12,0))="na",#N/A,INDEX('S grade sterling'!$A:$AG,MATCH($B113,'S grade sterling'!$B:$B,0),MATCH(E$10,'S grade sterling'!$12:$12,0))),"")</f>
        <v>200.22209142857139</v>
      </c>
      <c r="F113" s="23">
        <f>IF(F$7="yes",IF(INDEX('S grade sterling'!$A:$AG,MATCH($B113,'S grade sterling'!$B:$B,0),MATCH(F$10,'S grade sterling'!$12:$12,0))="na",#N/A,INDEX('S grade sterling'!$A:$AG,MATCH($B113,'S grade sterling'!$B:$B,0),MATCH(F$10,'S grade sterling'!$12:$12,0))),"")</f>
        <v>190.11538285714281</v>
      </c>
      <c r="G113" s="23">
        <f>IF(G$7="yes",IF(INDEX('S grade sterling'!$A:$AG,MATCH($B113,'S grade sterling'!$B:$B,0),MATCH(G$10,'S grade sterling'!$12:$12,0))="na",#N/A,INDEX('S grade sterling'!$A:$AG,MATCH($B113,'S grade sterling'!$B:$B,0),MATCH(G$10,'S grade sterling'!$12:$12,0))),"")</f>
        <v>189.50078571428568</v>
      </c>
      <c r="H113" s="23">
        <f>IF(H$7="yes",IF(INDEX('S grade sterling'!$A:$AG,MATCH($B113,'S grade sterling'!$B:$B,0),MATCH(H$10,'S grade sterling'!$12:$12,0))="na",#N/A,INDEX('S grade sterling'!$A:$AG,MATCH($B113,'S grade sterling'!$B:$B,0),MATCH(H$10,'S grade sterling'!$12:$12,0))),"")</f>
        <v>158.42948571428568</v>
      </c>
      <c r="I113" s="23">
        <f>IF(I$7="yes",IF(INDEX('S grade sterling'!$A:$AG,MATCH($B113,'S grade sterling'!$B:$B,0),MATCH(I$10,'S grade sterling'!$12:$12,0))="na",#N/A,INDEX('S grade sterling'!$A:$AG,MATCH($B113,'S grade sterling'!$B:$B,0),MATCH(I$10,'S grade sterling'!$12:$12,0))),"")</f>
        <v>190.79126899285711</v>
      </c>
      <c r="J113" s="23">
        <f>IF(J$7="yes",IF(INDEX('S grade sterling'!$A:$AG,MATCH($B113,'S grade sterling'!$B:$B,0),MATCH(J$10,'S grade sterling'!$12:$12,0))="na",#N/A,INDEX('S grade sterling'!$A:$AG,MATCH($B113,'S grade sterling'!$B:$B,0),MATCH(J$10,'S grade sterling'!$12:$12,0))),"")</f>
        <v>188.16555549353916</v>
      </c>
    </row>
    <row r="114" spans="2:10">
      <c r="B114" s="24">
        <f t="shared" si="1"/>
        <v>45375</v>
      </c>
      <c r="C114" s="25">
        <f>IF(C$7="yes",IF(INDEX('S grade sterling'!$A:$AG,MATCH($B114,'S grade sterling'!$B:$B,0),MATCH(C$10,'S grade sterling'!$12:$12,0))="na",#N/A,INDEX('S grade sterling'!$A:$AG,MATCH($B114,'S grade sterling'!$B:$B,0),MATCH(C$10,'S grade sterling'!$12:$12,0))),"")</f>
        <v>213.087874</v>
      </c>
      <c r="D114" s="25">
        <f>IF(D$7="yes",IF(INDEX('S grade sterling'!$A:$AG,MATCH($B114,'S grade sterling'!$B:$B,0),MATCH(D$10,'S grade sterling'!$12:$12,0))="na",#N/A,INDEX('S grade sterling'!$A:$AG,MATCH($B114,'S grade sterling'!$B:$B,0),MATCH(D$10,'S grade sterling'!$12:$12,0))),"")</f>
        <v>163.87911946285715</v>
      </c>
      <c r="E114" s="25">
        <f>IF(E$7="yes",IF(INDEX('S grade sterling'!$A:$AG,MATCH($B114,'S grade sterling'!$B:$B,0),MATCH(E$10,'S grade sterling'!$12:$12,0))="na",#N/A,INDEX('S grade sterling'!$A:$AG,MATCH($B114,'S grade sterling'!$B:$B,0),MATCH(E$10,'S grade sterling'!$12:$12,0))),"")</f>
        <v>200.53120094285714</v>
      </c>
      <c r="F114" s="25">
        <f>IF(F$7="yes",IF(INDEX('S grade sterling'!$A:$AG,MATCH($B114,'S grade sterling'!$B:$B,0),MATCH(F$10,'S grade sterling'!$12:$12,0))="na",#N/A,INDEX('S grade sterling'!$A:$AG,MATCH($B114,'S grade sterling'!$B:$B,0),MATCH(F$10,'S grade sterling'!$12:$12,0))),"")</f>
        <v>196.31192382857142</v>
      </c>
      <c r="G114" s="25">
        <f>IF(G$7="yes",IF(INDEX('S grade sterling'!$A:$AG,MATCH($B114,'S grade sterling'!$B:$B,0),MATCH(G$10,'S grade sterling'!$12:$12,0))="na",#N/A,INDEX('S grade sterling'!$A:$AG,MATCH($B114,'S grade sterling'!$B:$B,0),MATCH(G$10,'S grade sterling'!$12:$12,0))),"")</f>
        <v>191.70751999999999</v>
      </c>
      <c r="H114" s="25">
        <f>IF(H$7="yes",IF(INDEX('S grade sterling'!$A:$AG,MATCH($B114,'S grade sterling'!$B:$B,0),MATCH(H$10,'S grade sterling'!$12:$12,0))="na",#N/A,INDEX('S grade sterling'!$A:$AG,MATCH($B114,'S grade sterling'!$B:$B,0),MATCH(H$10,'S grade sterling'!$12:$12,0))),"")</f>
        <v>158.84337371428572</v>
      </c>
      <c r="I114" s="25">
        <f>IF(I$7="yes",IF(INDEX('S grade sterling'!$A:$AG,MATCH($B114,'S grade sterling'!$B:$B,0),MATCH(I$10,'S grade sterling'!$12:$12,0))="na",#N/A,INDEX('S grade sterling'!$A:$AG,MATCH($B114,'S grade sterling'!$B:$B,0),MATCH(I$10,'S grade sterling'!$12:$12,0))),"")</f>
        <v>190.10325327571431</v>
      </c>
      <c r="J114" s="25">
        <f>IF(J$7="yes",IF(INDEX('S grade sterling'!$A:$AG,MATCH($B114,'S grade sterling'!$B:$B,0),MATCH(J$10,'S grade sterling'!$12:$12,0))="na",#N/A,INDEX('S grade sterling'!$A:$AG,MATCH($B114,'S grade sterling'!$B:$B,0),MATCH(J$10,'S grade sterling'!$12:$12,0))),"")</f>
        <v>190.53452669442356</v>
      </c>
    </row>
    <row r="115" spans="2:10">
      <c r="B115" s="22">
        <f t="shared" si="1"/>
        <v>45382</v>
      </c>
      <c r="C115" s="23">
        <f>IF(C$7="yes",IF(INDEX('S grade sterling'!$A:$AG,MATCH($B115,'S grade sterling'!$B:$B,0),MATCH(C$10,'S grade sterling'!$12:$12,0))="na",#N/A,INDEX('S grade sterling'!$A:$AG,MATCH($B115,'S grade sterling'!$B:$B,0),MATCH(C$10,'S grade sterling'!$12:$12,0))),"")</f>
        <v>212.863924</v>
      </c>
      <c r="D115" s="23">
        <f>IF(D$7="yes",IF(INDEX('S grade sterling'!$A:$AG,MATCH($B115,'S grade sterling'!$B:$B,0),MATCH(D$10,'S grade sterling'!$12:$12,0))="na",#N/A,INDEX('S grade sterling'!$A:$AG,MATCH($B115,'S grade sterling'!$B:$B,0),MATCH(D$10,'S grade sterling'!$12:$12,0))),"")</f>
        <v>164.70323707671432</v>
      </c>
      <c r="E115" s="23">
        <f>IF(E$7="yes",IF(INDEX('S grade sterling'!$A:$AG,MATCH($B115,'S grade sterling'!$B:$B,0),MATCH(E$10,'S grade sterling'!$12:$12,0))="na",#N/A,INDEX('S grade sterling'!$A:$AG,MATCH($B115,'S grade sterling'!$B:$B,0),MATCH(E$10,'S grade sterling'!$12:$12,0))),"")</f>
        <v>200.80129881428573</v>
      </c>
      <c r="F115" s="23">
        <f>IF(F$7="yes",IF(INDEX('S grade sterling'!$A:$AG,MATCH($B115,'S grade sterling'!$B:$B,0),MATCH(F$10,'S grade sterling'!$12:$12,0))="na",#N/A,INDEX('S grade sterling'!$A:$AG,MATCH($B115,'S grade sterling'!$B:$B,0),MATCH(F$10,'S grade sterling'!$12:$12,0))),"")</f>
        <v>199.22511012857146</v>
      </c>
      <c r="G115" s="23">
        <f>IF(G$7="yes",IF(INDEX('S grade sterling'!$A:$AG,MATCH($B115,'S grade sterling'!$B:$B,0),MATCH(G$10,'S grade sterling'!$12:$12,0))="na",#N/A,INDEX('S grade sterling'!$A:$AG,MATCH($B115,'S grade sterling'!$B:$B,0),MATCH(G$10,'S grade sterling'!$12:$12,0))),"")</f>
        <v>193.5970885714286</v>
      </c>
      <c r="H115" s="23">
        <f>IF(H$7="yes",IF(INDEX('S grade sterling'!$A:$AG,MATCH($B115,'S grade sterling'!$B:$B,0),MATCH(H$10,'S grade sterling'!$12:$12,0))="na",#N/A,INDEX('S grade sterling'!$A:$AG,MATCH($B115,'S grade sterling'!$B:$B,0),MATCH(H$10,'S grade sterling'!$12:$12,0))),"")</f>
        <v>158.9980336714286</v>
      </c>
      <c r="I115" s="23">
        <f>IF(I$7="yes",IF(INDEX('S grade sterling'!$A:$AG,MATCH($B115,'S grade sterling'!$B:$B,0),MATCH(I$10,'S grade sterling'!$12:$12,0))="na",#N/A,INDEX('S grade sterling'!$A:$AG,MATCH($B115,'S grade sterling'!$B:$B,0),MATCH(I$10,'S grade sterling'!$12:$12,0))),"")</f>
        <v>190.64319104700004</v>
      </c>
      <c r="J115" s="23">
        <f>IF(J$7="yes",IF(INDEX('S grade sterling'!$A:$AG,MATCH($B115,'S grade sterling'!$B:$B,0),MATCH(J$10,'S grade sterling'!$12:$12,0))="na",#N/A,INDEX('S grade sterling'!$A:$AG,MATCH($B115,'S grade sterling'!$B:$B,0),MATCH(J$10,'S grade sterling'!$12:$12,0))),"")</f>
        <v>191.79921561113323</v>
      </c>
    </row>
    <row r="116" spans="2:10">
      <c r="B116" s="24">
        <f t="shared" si="1"/>
        <v>45389</v>
      </c>
      <c r="C116" s="25">
        <f>IF(C$7="yes",IF(INDEX('S grade sterling'!$A:$AG,MATCH($B116,'S grade sterling'!$B:$B,0),MATCH(C$10,'S grade sterling'!$12:$12,0))="na",#N/A,INDEX('S grade sterling'!$A:$AG,MATCH($B116,'S grade sterling'!$B:$B,0),MATCH(C$10,'S grade sterling'!$12:$12,0))),"")</f>
        <v>213.110253</v>
      </c>
      <c r="D116" s="25">
        <f>IF(D$7="yes",IF(INDEX('S grade sterling'!$A:$AG,MATCH($B116,'S grade sterling'!$B:$B,0),MATCH(D$10,'S grade sterling'!$12:$12,0))="na",#N/A,INDEX('S grade sterling'!$A:$AG,MATCH($B116,'S grade sterling'!$B:$B,0),MATCH(D$10,'S grade sterling'!$12:$12,0))),"")</f>
        <v>164.45018082899998</v>
      </c>
      <c r="E116" s="25">
        <f>IF(E$7="yes",IF(INDEX('S grade sterling'!$A:$AG,MATCH($B116,'S grade sterling'!$B:$B,0),MATCH(E$10,'S grade sterling'!$12:$12,0))="na",#N/A,INDEX('S grade sterling'!$A:$AG,MATCH($B116,'S grade sterling'!$B:$B,0),MATCH(E$10,'S grade sterling'!$12:$12,0))),"")</f>
        <v>200.47285264285713</v>
      </c>
      <c r="F116" s="25">
        <f>IF(F$7="yes",IF(INDEX('S grade sterling'!$A:$AG,MATCH($B116,'S grade sterling'!$B:$B,0),MATCH(F$10,'S grade sterling'!$12:$12,0))="na",#N/A,INDEX('S grade sterling'!$A:$AG,MATCH($B116,'S grade sterling'!$B:$B,0),MATCH(F$10,'S grade sterling'!$12:$12,0))),"")</f>
        <v>196.15589824285712</v>
      </c>
      <c r="G116" s="25">
        <f>IF(G$7="yes",IF(INDEX('S grade sterling'!$A:$AG,MATCH($B116,'S grade sterling'!$B:$B,0),MATCH(G$10,'S grade sterling'!$12:$12,0))="na",#N/A,INDEX('S grade sterling'!$A:$AG,MATCH($B116,'S grade sterling'!$B:$B,0),MATCH(G$10,'S grade sterling'!$12:$12,0))),"")</f>
        <v>193.57771714285713</v>
      </c>
      <c r="H116" s="25">
        <f>IF(H$7="yes",IF(INDEX('S grade sterling'!$A:$AG,MATCH($B116,'S grade sterling'!$B:$B,0),MATCH(H$10,'S grade sterling'!$12:$12,0))="na",#N/A,INDEX('S grade sterling'!$A:$AG,MATCH($B116,'S grade sterling'!$B:$B,0),MATCH(H$10,'S grade sterling'!$12:$12,0))),"")</f>
        <v>157.2604817142857</v>
      </c>
      <c r="I116" s="25">
        <f>IF(I$7="yes",IF(INDEX('S grade sterling'!$A:$AG,MATCH($B116,'S grade sterling'!$B:$B,0),MATCH(I$10,'S grade sterling'!$12:$12,0))="na",#N/A,INDEX('S grade sterling'!$A:$AG,MATCH($B116,'S grade sterling'!$B:$B,0),MATCH(I$10,'S grade sterling'!$12:$12,0))),"")</f>
        <v>193.71921731485713</v>
      </c>
      <c r="J116" s="25">
        <f>IF(J$7="yes",IF(INDEX('S grade sterling'!$A:$AG,MATCH($B116,'S grade sterling'!$B:$B,0),MATCH(J$10,'S grade sterling'!$12:$12,0))="na",#N/A,INDEX('S grade sterling'!$A:$AG,MATCH($B116,'S grade sterling'!$B:$B,0),MATCH(J$10,'S grade sterling'!$12:$12,0))),"")</f>
        <v>190.81597761159196</v>
      </c>
    </row>
    <row r="117" spans="2:10">
      <c r="B117" s="22">
        <f t="shared" si="1"/>
        <v>45396</v>
      </c>
      <c r="C117" s="23">
        <f>IF(C$7="yes",IF(INDEX('S grade sterling'!$A:$AG,MATCH($B117,'S grade sterling'!$B:$B,0),MATCH(C$10,'S grade sterling'!$12:$12,0))="na",#N/A,INDEX('S grade sterling'!$A:$AG,MATCH($B117,'S grade sterling'!$B:$B,0),MATCH(C$10,'S grade sterling'!$12:$12,0))),"")</f>
        <v>213.069016</v>
      </c>
      <c r="D117" s="23">
        <f>IF(D$7="yes",IF(INDEX('S grade sterling'!$A:$AG,MATCH($B117,'S grade sterling'!$B:$B,0),MATCH(D$10,'S grade sterling'!$12:$12,0))="na",#N/A,INDEX('S grade sterling'!$A:$AG,MATCH($B117,'S grade sterling'!$B:$B,0),MATCH(D$10,'S grade sterling'!$12:$12,0))),"")</f>
        <v>164.30188102942856</v>
      </c>
      <c r="E117" s="23">
        <f>IF(E$7="yes",IF(INDEX('S grade sterling'!$A:$AG,MATCH($B117,'S grade sterling'!$B:$B,0),MATCH(E$10,'S grade sterling'!$12:$12,0))="na",#N/A,INDEX('S grade sterling'!$A:$AG,MATCH($B117,'S grade sterling'!$B:$B,0),MATCH(E$10,'S grade sterling'!$12:$12,0))),"")</f>
        <v>200.61071772857142</v>
      </c>
      <c r="F117" s="23">
        <f>IF(F$7="yes",IF(INDEX('S grade sterling'!$A:$AG,MATCH($B117,'S grade sterling'!$B:$B,0),MATCH(F$10,'S grade sterling'!$12:$12,0))="na",#N/A,INDEX('S grade sterling'!$A:$AG,MATCH($B117,'S grade sterling'!$B:$B,0),MATCH(F$10,'S grade sterling'!$12:$12,0))),"")</f>
        <v>195.86911878571428</v>
      </c>
      <c r="G117" s="23">
        <f>IF(G$7="yes",IF(INDEX('S grade sterling'!$A:$AG,MATCH($B117,'S grade sterling'!$B:$B,0),MATCH(G$10,'S grade sterling'!$12:$12,0))="na",#N/A,INDEX('S grade sterling'!$A:$AG,MATCH($B117,'S grade sterling'!$B:$B,0),MATCH(G$10,'S grade sterling'!$12:$12,0))),"")</f>
        <v>192.57396428571428</v>
      </c>
      <c r="H117" s="23" t="e">
        <f>IF(H$7="yes",IF(INDEX('S grade sterling'!$A:$AG,MATCH($B117,'S grade sterling'!$B:$B,0),MATCH(H$10,'S grade sterling'!$12:$12,0))="na",#N/A,INDEX('S grade sterling'!$A:$AG,MATCH($B117,'S grade sterling'!$B:$B,0),MATCH(H$10,'S grade sterling'!$12:$12,0))),"")</f>
        <v>#N/A</v>
      </c>
      <c r="I117" s="23">
        <f>IF(I$7="yes",IF(INDEX('S grade sterling'!$A:$AG,MATCH($B117,'S grade sterling'!$B:$B,0),MATCH(I$10,'S grade sterling'!$12:$12,0))="na",#N/A,INDEX('S grade sterling'!$A:$AG,MATCH($B117,'S grade sterling'!$B:$B,0),MATCH(I$10,'S grade sterling'!$12:$12,0))),"")</f>
        <v>199.02390826285713</v>
      </c>
      <c r="J117" s="23">
        <f>IF(J$7="yes",IF(INDEX('S grade sterling'!$A:$AG,MATCH($B117,'S grade sterling'!$B:$B,0),MATCH(J$10,'S grade sterling'!$12:$12,0))="na",#N/A,INDEX('S grade sterling'!$A:$AG,MATCH($B117,'S grade sterling'!$B:$B,0),MATCH(J$10,'S grade sterling'!$12:$12,0))),"")</f>
        <v>190.73603462956342</v>
      </c>
    </row>
    <row r="118" spans="2:10">
      <c r="B118" s="48" t="s">
        <v>56</v>
      </c>
    </row>
    <row r="119" spans="2:10">
      <c r="B119" s="15"/>
    </row>
    <row r="120" spans="2:10">
      <c r="B120" s="15"/>
    </row>
    <row r="121" spans="2:10">
      <c r="B121" s="15"/>
    </row>
    <row r="122" spans="2:10">
      <c r="B122" s="15"/>
    </row>
    <row r="123" spans="2:10">
      <c r="B123" s="15"/>
    </row>
    <row r="124" spans="2:10">
      <c r="B124" s="15"/>
    </row>
    <row r="125" spans="2:10">
      <c r="B125" s="15"/>
    </row>
    <row r="126" spans="2:10">
      <c r="B126" s="15"/>
    </row>
  </sheetData>
  <conditionalFormatting sqref="C12:J117">
    <cfRule type="containsErrors" dxfId="0" priority="1">
      <formula>ISERROR(C12)</formula>
    </cfRule>
  </conditionalFormatting>
  <dataValidations disablePrompts="1" count="8">
    <dataValidation type="list" allowBlank="1" showInputMessage="1" showErrorMessage="1" sqref="I7" xr:uid="{3CBCD208-0EBC-43A8-9DA7-C57D6C1E5827}">
      <formula1>"yes,Poland"</formula1>
    </dataValidation>
    <dataValidation type="list" allowBlank="1" showInputMessage="1" showErrorMessage="1" sqref="H7" xr:uid="{270142C6-F5C5-44A3-8D7A-2583740912F6}">
      <formula1>"yes,Netherlands"</formula1>
    </dataValidation>
    <dataValidation type="list" allowBlank="1" showInputMessage="1" showErrorMessage="1" sqref="G7" xr:uid="{98512216-3327-409D-8A0B-D5DD813A17A6}">
      <formula1>"yes,France"</formula1>
    </dataValidation>
    <dataValidation type="list" allowBlank="1" showInputMessage="1" showErrorMessage="1" sqref="F7" xr:uid="{6FC0C79D-063D-4DAA-8FFE-32C3BD8E4A9D}">
      <formula1>"yes,Spain"</formula1>
    </dataValidation>
    <dataValidation type="list" allowBlank="1" showInputMessage="1" showErrorMessage="1" sqref="E7" xr:uid="{A214630A-BC07-47A6-A2D1-FFBD96A5F7E1}">
      <formula1>"yes,Germany"</formula1>
    </dataValidation>
    <dataValidation type="list" allowBlank="1" showInputMessage="1" showErrorMessage="1" sqref="D7" xr:uid="{334859EE-3F7E-4D68-AEE0-A21749DBB0E1}">
      <formula1>"yes,Denmark"</formula1>
    </dataValidation>
    <dataValidation type="list" allowBlank="1" showInputMessage="1" showErrorMessage="1" sqref="C7" xr:uid="{2C79437C-9797-4CE2-AD61-F5064D7EEB5F}">
      <formula1>"yes,UK"</formula1>
    </dataValidation>
    <dataValidation type="list" allowBlank="1" showInputMessage="1" showErrorMessage="1" sqref="J7" xr:uid="{7E5DED9C-CB88-41AA-944A-FF6790DC0F43}">
      <formula1>"yes,EU excluding UK"</formula1>
    </dataValidation>
  </dataValidation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47EAD-4F5D-47AD-ADD2-4C8E39405A94}">
  <sheetPr>
    <tabColor rgb="FFFF0000"/>
    <pageSetUpPr fitToPage="1"/>
  </sheetPr>
  <dimension ref="A1:V343"/>
  <sheetViews>
    <sheetView showGridLines="0" workbookViewId="0">
      <selection activeCell="L18" sqref="L18"/>
    </sheetView>
  </sheetViews>
  <sheetFormatPr defaultColWidth="9.140625" defaultRowHeight="15"/>
  <cols>
    <col min="1" max="1" width="9.140625" style="9" customWidth="1"/>
    <col min="2" max="2" width="14" style="9" customWidth="1"/>
    <col min="3" max="3" width="11.85546875" style="9" customWidth="1"/>
    <col min="4" max="4" width="12.42578125" style="9" customWidth="1"/>
    <col min="5" max="5" width="12.85546875" style="9" customWidth="1"/>
    <col min="6" max="7" width="10.42578125" style="9" customWidth="1"/>
    <col min="8" max="8" width="15.42578125" style="9" customWidth="1"/>
    <col min="9" max="9" width="10.42578125" style="9" customWidth="1"/>
    <col min="10" max="233" width="15" style="9" customWidth="1"/>
    <col min="234" max="16384" width="9.140625" style="9"/>
  </cols>
  <sheetData>
    <row r="1" spans="1:22" ht="32.25" customHeight="1">
      <c r="A1" s="3"/>
      <c r="B1" s="3"/>
      <c r="D1" s="3"/>
      <c r="E1" s="3"/>
      <c r="F1" s="3"/>
      <c r="G1" s="3"/>
    </row>
    <row r="2" spans="1:22" ht="27.75" customHeight="1">
      <c r="A2" s="43" t="s">
        <v>92</v>
      </c>
      <c r="B2" s="3"/>
      <c r="D2" s="3"/>
      <c r="E2" s="3"/>
      <c r="F2" s="3"/>
      <c r="G2" s="3"/>
    </row>
    <row r="3" spans="1:22" ht="15.75">
      <c r="A3" s="4" t="s">
        <v>29</v>
      </c>
      <c r="B3" s="4"/>
      <c r="D3" s="4"/>
      <c r="E3" s="4"/>
      <c r="F3" s="4"/>
      <c r="G3" s="4"/>
    </row>
    <row r="4" spans="1:22" ht="15.75">
      <c r="A4" s="4" t="s">
        <v>51</v>
      </c>
      <c r="B4" s="4"/>
      <c r="D4" s="4"/>
    </row>
    <row r="5" spans="1:22" ht="15.75">
      <c r="A5" s="5" t="s">
        <v>94</v>
      </c>
      <c r="B5" s="4"/>
      <c r="D5" s="4"/>
    </row>
    <row r="6" spans="1:22" ht="13.5" customHeight="1"/>
    <row r="7" spans="1:22" ht="13.5" customHeight="1"/>
    <row r="8" spans="1:22" ht="15.75">
      <c r="L8" s="1"/>
      <c r="M8" s="10"/>
      <c r="N8" s="10"/>
      <c r="O8" s="10"/>
      <c r="P8" s="10"/>
      <c r="Q8" s="10"/>
      <c r="R8" s="10"/>
      <c r="S8" s="10"/>
      <c r="T8" s="10"/>
      <c r="U8" s="10"/>
      <c r="V8" s="10"/>
    </row>
    <row r="9" spans="1:22" ht="25.5" customHeight="1">
      <c r="B9" s="169" t="s">
        <v>87</v>
      </c>
      <c r="C9" s="170"/>
      <c r="D9" s="170"/>
      <c r="E9" s="170"/>
      <c r="F9" s="170"/>
      <c r="G9" s="170"/>
      <c r="H9" s="170"/>
      <c r="I9" s="170"/>
      <c r="J9" s="170"/>
      <c r="L9" s="130"/>
      <c r="M9" s="129"/>
      <c r="N9" s="11"/>
      <c r="O9" s="11"/>
      <c r="P9" s="11"/>
      <c r="Q9" s="11"/>
      <c r="R9" s="11"/>
      <c r="S9" s="11"/>
      <c r="T9" s="11"/>
      <c r="U9" s="11"/>
      <c r="V9" s="11"/>
    </row>
    <row r="10" spans="1:22" s="16" customFormat="1" ht="75.75">
      <c r="B10" s="125" t="s">
        <v>1</v>
      </c>
      <c r="C10" s="125" t="s">
        <v>0</v>
      </c>
      <c r="D10" s="125" t="s">
        <v>5</v>
      </c>
      <c r="E10" s="125" t="s">
        <v>6</v>
      </c>
      <c r="F10" s="125" t="s">
        <v>9</v>
      </c>
      <c r="G10" s="125" t="s">
        <v>10</v>
      </c>
      <c r="H10" s="125" t="s">
        <v>18</v>
      </c>
      <c r="I10" s="125" t="s">
        <v>20</v>
      </c>
      <c r="J10" s="126" t="s">
        <v>45</v>
      </c>
      <c r="K10" s="17"/>
      <c r="L10" s="134" t="s">
        <v>73</v>
      </c>
      <c r="M10" s="131"/>
      <c r="N10" s="18"/>
      <c r="O10" s="18"/>
      <c r="P10" s="18"/>
      <c r="Q10" s="18"/>
      <c r="R10" s="18"/>
      <c r="S10" s="18"/>
      <c r="T10" s="18"/>
      <c r="U10" s="19"/>
      <c r="V10" s="19"/>
    </row>
    <row r="11" spans="1:22">
      <c r="B11" s="24">
        <f>MAX('S grade sterling'!B:B)</f>
        <v>45396</v>
      </c>
      <c r="C11" s="25">
        <f>INDEX('S grade sterling'!$A:$AG,MATCH($B11,'S grade sterling'!$B:$B,0),MATCH(C$10,'S grade sterling'!$12:$12,0))</f>
        <v>213.069016</v>
      </c>
      <c r="D11" s="25">
        <f>INDEX('S grade sterling'!$A:$AG,MATCH($B11,'S grade sterling'!$B:$B,0),MATCH(D$10,'S grade sterling'!$12:$12,0))</f>
        <v>164.30188102942856</v>
      </c>
      <c r="E11" s="25">
        <f>INDEX('S grade sterling'!$A:$AG,MATCH($B11,'S grade sterling'!$B:$B,0),MATCH(E$10,'S grade sterling'!$12:$12,0))</f>
        <v>200.61071772857142</v>
      </c>
      <c r="F11" s="25">
        <f>INDEX('S grade sterling'!$A:$AG,MATCH($B11,'S grade sterling'!$B:$B,0),MATCH(F$10,'S grade sterling'!$12:$12,0))</f>
        <v>195.86911878571428</v>
      </c>
      <c r="G11" s="25">
        <f>INDEX('S grade sterling'!$A:$AG,MATCH($B11,'S grade sterling'!$B:$B,0),MATCH(G$10,'S grade sterling'!$12:$12,0))</f>
        <v>192.57396428571428</v>
      </c>
      <c r="H11" s="25" t="str">
        <f>INDEX('S grade sterling'!$A:$AG,MATCH($B11,'S grade sterling'!$B:$B,0),MATCH(H$10,'S grade sterling'!$12:$12,0))</f>
        <v>na</v>
      </c>
      <c r="I11" s="25">
        <f>INDEX('S grade sterling'!$A:$AG,MATCH($B11,'S grade sterling'!$B:$B,0),MATCH(I$10,'S grade sterling'!$12:$12,0))</f>
        <v>199.02390826285713</v>
      </c>
      <c r="J11" s="25">
        <f>INDEX('S grade sterling'!$A:$AG,MATCH($B11,'S grade sterling'!$B:$B,0),MATCH(J$10,'S grade sterling'!$12:$12,0))</f>
        <v>190.73603462956342</v>
      </c>
    </row>
    <row r="12" spans="1:22">
      <c r="B12" s="22">
        <f>B11-7</f>
        <v>45389</v>
      </c>
      <c r="C12" s="23">
        <f>INDEX('S grade sterling'!$A:$AG,MATCH($B12,'S grade sterling'!$B:$B,0),MATCH(C$10,'S grade sterling'!$12:$12,0))</f>
        <v>213.110253</v>
      </c>
      <c r="D12" s="23">
        <f>INDEX('S grade sterling'!$A:$AG,MATCH($B12,'S grade sterling'!$B:$B,0),MATCH(D$10,'S grade sterling'!$12:$12,0))</f>
        <v>164.45018082899998</v>
      </c>
      <c r="E12" s="23">
        <f>INDEX('S grade sterling'!$A:$AG,MATCH($B12,'S grade sterling'!$B:$B,0),MATCH(E$10,'S grade sterling'!$12:$12,0))</f>
        <v>200.47285264285713</v>
      </c>
      <c r="F12" s="23">
        <f>INDEX('S grade sterling'!$A:$AG,MATCH($B12,'S grade sterling'!$B:$B,0),MATCH(F$10,'S grade sterling'!$12:$12,0))</f>
        <v>196.15589824285712</v>
      </c>
      <c r="G12" s="23">
        <f>INDEX('S grade sterling'!$A:$AG,MATCH($B12,'S grade sterling'!$B:$B,0),MATCH(G$10,'S grade sterling'!$12:$12,0))</f>
        <v>193.57771714285713</v>
      </c>
      <c r="H12" s="23">
        <f>INDEX('S grade sterling'!$A:$AG,MATCH($B12,'S grade sterling'!$B:$B,0),MATCH(H$10,'S grade sterling'!$12:$12,0))</f>
        <v>157.2604817142857</v>
      </c>
      <c r="I12" s="23">
        <f>INDEX('S grade sterling'!$A:$AG,MATCH($B12,'S grade sterling'!$B:$B,0),MATCH(I$10,'S grade sterling'!$12:$12,0))</f>
        <v>193.71921731485713</v>
      </c>
      <c r="J12" s="23">
        <f>INDEX('S grade sterling'!$A:$AG,MATCH($B12,'S grade sterling'!$B:$B,0),MATCH(J$10,'S grade sterling'!$12:$12,0))</f>
        <v>190.81597761159196</v>
      </c>
    </row>
    <row r="13" spans="1:22">
      <c r="B13" s="24">
        <f t="shared" ref="B13:B76" si="0">B12-7</f>
        <v>45382</v>
      </c>
      <c r="C13" s="25">
        <f>INDEX('S grade sterling'!$A:$AG,MATCH($B13,'S grade sterling'!$B:$B,0),MATCH(C$10,'S grade sterling'!$12:$12,0))</f>
        <v>212.863924</v>
      </c>
      <c r="D13" s="25">
        <f>INDEX('S grade sterling'!$A:$AG,MATCH($B13,'S grade sterling'!$B:$B,0),MATCH(D$10,'S grade sterling'!$12:$12,0))</f>
        <v>164.70323707671432</v>
      </c>
      <c r="E13" s="25">
        <f>INDEX('S grade sterling'!$A:$AG,MATCH($B13,'S grade sterling'!$B:$B,0),MATCH(E$10,'S grade sterling'!$12:$12,0))</f>
        <v>200.80129881428573</v>
      </c>
      <c r="F13" s="25">
        <f>INDEX('S grade sterling'!$A:$AG,MATCH($B13,'S grade sterling'!$B:$B,0),MATCH(F$10,'S grade sterling'!$12:$12,0))</f>
        <v>199.22511012857146</v>
      </c>
      <c r="G13" s="25">
        <f>INDEX('S grade sterling'!$A:$AG,MATCH($B13,'S grade sterling'!$B:$B,0),MATCH(G$10,'S grade sterling'!$12:$12,0))</f>
        <v>193.5970885714286</v>
      </c>
      <c r="H13" s="25">
        <f>INDEX('S grade sterling'!$A:$AG,MATCH($B13,'S grade sterling'!$B:$B,0),MATCH(H$10,'S grade sterling'!$12:$12,0))</f>
        <v>158.9980336714286</v>
      </c>
      <c r="I13" s="25">
        <f>INDEX('S grade sterling'!$A:$AG,MATCH($B13,'S grade sterling'!$B:$B,0),MATCH(I$10,'S grade sterling'!$12:$12,0))</f>
        <v>190.64319104700004</v>
      </c>
      <c r="J13" s="25">
        <f>INDEX('S grade sterling'!$A:$AG,MATCH($B13,'S grade sterling'!$B:$B,0),MATCH(J$10,'S grade sterling'!$12:$12,0))</f>
        <v>191.79921561113323</v>
      </c>
    </row>
    <row r="14" spans="1:22">
      <c r="B14" s="22">
        <f t="shared" si="0"/>
        <v>45375</v>
      </c>
      <c r="C14" s="23">
        <f>INDEX('S grade sterling'!$A:$AG,MATCH($B14,'S grade sterling'!$B:$B,0),MATCH(C$10,'S grade sterling'!$12:$12,0))</f>
        <v>213.087874</v>
      </c>
      <c r="D14" s="23">
        <f>INDEX('S grade sterling'!$A:$AG,MATCH($B14,'S grade sterling'!$B:$B,0),MATCH(D$10,'S grade sterling'!$12:$12,0))</f>
        <v>163.87911946285715</v>
      </c>
      <c r="E14" s="23">
        <f>INDEX('S grade sterling'!$A:$AG,MATCH($B14,'S grade sterling'!$B:$B,0),MATCH(E$10,'S grade sterling'!$12:$12,0))</f>
        <v>200.53120094285714</v>
      </c>
      <c r="F14" s="23">
        <f>INDEX('S grade sterling'!$A:$AG,MATCH($B14,'S grade sterling'!$B:$B,0),MATCH(F$10,'S grade sterling'!$12:$12,0))</f>
        <v>196.31192382857142</v>
      </c>
      <c r="G14" s="23">
        <f>INDEX('S grade sterling'!$A:$AG,MATCH($B14,'S grade sterling'!$B:$B,0),MATCH(G$10,'S grade sterling'!$12:$12,0))</f>
        <v>191.70751999999999</v>
      </c>
      <c r="H14" s="23">
        <f>INDEX('S grade sterling'!$A:$AG,MATCH($B14,'S grade sterling'!$B:$B,0),MATCH(H$10,'S grade sterling'!$12:$12,0))</f>
        <v>158.84337371428572</v>
      </c>
      <c r="I14" s="23">
        <f>INDEX('S grade sterling'!$A:$AG,MATCH($B14,'S grade sterling'!$B:$B,0),MATCH(I$10,'S grade sterling'!$12:$12,0))</f>
        <v>190.10325327571431</v>
      </c>
      <c r="J14" s="23">
        <f>INDEX('S grade sterling'!$A:$AG,MATCH($B14,'S grade sterling'!$B:$B,0),MATCH(J$10,'S grade sterling'!$12:$12,0))</f>
        <v>190.53452669442356</v>
      </c>
    </row>
    <row r="15" spans="1:22">
      <c r="B15" s="24">
        <f t="shared" si="0"/>
        <v>45368</v>
      </c>
      <c r="C15" s="25">
        <f>INDEX('S grade sterling'!$A:$AG,MATCH($B15,'S grade sterling'!$B:$B,0),MATCH(C$10,'S grade sterling'!$12:$12,0))</f>
        <v>212.75609299999999</v>
      </c>
      <c r="D15" s="25">
        <f>INDEX('S grade sterling'!$A:$AG,MATCH($B15,'S grade sterling'!$B:$B,0),MATCH(D$10,'S grade sterling'!$12:$12,0))</f>
        <v>163.24664690357139</v>
      </c>
      <c r="E15" s="25">
        <f>INDEX('S grade sterling'!$A:$AG,MATCH($B15,'S grade sterling'!$B:$B,0),MATCH(E$10,'S grade sterling'!$12:$12,0))</f>
        <v>200.22209142857139</v>
      </c>
      <c r="F15" s="25">
        <f>INDEX('S grade sterling'!$A:$AG,MATCH($B15,'S grade sterling'!$B:$B,0),MATCH(F$10,'S grade sterling'!$12:$12,0))</f>
        <v>190.11538285714281</v>
      </c>
      <c r="G15" s="25">
        <f>INDEX('S grade sterling'!$A:$AG,MATCH($B15,'S grade sterling'!$B:$B,0),MATCH(G$10,'S grade sterling'!$12:$12,0))</f>
        <v>189.50078571428568</v>
      </c>
      <c r="H15" s="25">
        <f>INDEX('S grade sterling'!$A:$AG,MATCH($B15,'S grade sterling'!$B:$B,0),MATCH(H$10,'S grade sterling'!$12:$12,0))</f>
        <v>158.42948571428568</v>
      </c>
      <c r="I15" s="25">
        <f>INDEX('S grade sterling'!$A:$AG,MATCH($B15,'S grade sterling'!$B:$B,0),MATCH(I$10,'S grade sterling'!$12:$12,0))</f>
        <v>190.79126899285711</v>
      </c>
      <c r="J15" s="25">
        <f>INDEX('S grade sterling'!$A:$AG,MATCH($B15,'S grade sterling'!$B:$B,0),MATCH(J$10,'S grade sterling'!$12:$12,0))</f>
        <v>188.16555549353916</v>
      </c>
    </row>
    <row r="16" spans="1:22">
      <c r="B16" s="22">
        <f t="shared" si="0"/>
        <v>45361</v>
      </c>
      <c r="C16" s="23">
        <f>INDEX('S grade sterling'!$A:$AG,MATCH($B16,'S grade sterling'!$B:$B,0),MATCH(C$10,'S grade sterling'!$12:$12,0))</f>
        <v>211.79662999999999</v>
      </c>
      <c r="D16" s="23">
        <f>INDEX('S grade sterling'!$A:$AG,MATCH($B16,'S grade sterling'!$B:$B,0),MATCH(D$10,'S grade sterling'!$12:$12,0))</f>
        <v>162.61582444800001</v>
      </c>
      <c r="E16" s="23">
        <f>INDEX('S grade sterling'!$A:$AG,MATCH($B16,'S grade sterling'!$B:$B,0),MATCH(E$10,'S grade sterling'!$12:$12,0))</f>
        <v>200.10554331428574</v>
      </c>
      <c r="F16" s="23">
        <f>INDEX('S grade sterling'!$A:$AG,MATCH($B16,'S grade sterling'!$B:$B,0),MATCH(F$10,'S grade sterling'!$12:$12,0))</f>
        <v>186.74467114285716</v>
      </c>
      <c r="G16" s="23">
        <f>INDEX('S grade sterling'!$A:$AG,MATCH($B16,'S grade sterling'!$B:$B,0),MATCH(G$10,'S grade sterling'!$12:$12,0))</f>
        <v>185.37783000000002</v>
      </c>
      <c r="H16" s="23">
        <f>INDEX('S grade sterling'!$A:$AG,MATCH($B16,'S grade sterling'!$B:$B,0),MATCH(H$10,'S grade sterling'!$12:$12,0))</f>
        <v>158.56211532857145</v>
      </c>
      <c r="I16" s="23">
        <f>INDEX('S grade sterling'!$A:$AG,MATCH($B16,'S grade sterling'!$B:$B,0),MATCH(I$10,'S grade sterling'!$12:$12,0))</f>
        <v>190.07557758042859</v>
      </c>
      <c r="J16" s="23">
        <f>INDEX('S grade sterling'!$A:$AG,MATCH($B16,'S grade sterling'!$B:$B,0),MATCH(J$10,'S grade sterling'!$12:$12,0))</f>
        <v>186.54488472611874</v>
      </c>
    </row>
    <row r="17" spans="2:10">
      <c r="B17" s="24">
        <f t="shared" si="0"/>
        <v>45354</v>
      </c>
      <c r="C17" s="25">
        <f>INDEX('S grade sterling'!$A:$AG,MATCH($B17,'S grade sterling'!$B:$B,0),MATCH(C$10,'S grade sterling'!$12:$12,0))</f>
        <v>211.83241599999999</v>
      </c>
      <c r="D17" s="25">
        <f>INDEX('S grade sterling'!$A:$AG,MATCH($B17,'S grade sterling'!$B:$B,0),MATCH(D$10,'S grade sterling'!$12:$12,0))</f>
        <v>161.24127291057141</v>
      </c>
      <c r="E17" s="25">
        <f>INDEX('S grade sterling'!$A:$AG,MATCH($B17,'S grade sterling'!$B:$B,0),MATCH(E$10,'S grade sterling'!$12:$12,0))</f>
        <v>199.04386682857142</v>
      </c>
      <c r="F17" s="25">
        <f>INDEX('S grade sterling'!$A:$AG,MATCH($B17,'S grade sterling'!$B:$B,0),MATCH(F$10,'S grade sterling'!$12:$12,0))</f>
        <v>186.24592877142857</v>
      </c>
      <c r="G17" s="25">
        <f>INDEX('S grade sterling'!$A:$AG,MATCH($B17,'S grade sterling'!$B:$B,0),MATCH(G$10,'S grade sterling'!$12:$12,0))</f>
        <v>182.21663142857142</v>
      </c>
      <c r="H17" s="25">
        <f>INDEX('S grade sterling'!$A:$AG,MATCH($B17,'S grade sterling'!$B:$B,0),MATCH(H$10,'S grade sterling'!$12:$12,0))</f>
        <v>156.3470026285714</v>
      </c>
      <c r="I17" s="25">
        <f>INDEX('S grade sterling'!$A:$AG,MATCH($B17,'S grade sterling'!$B:$B,0),MATCH(I$10,'S grade sterling'!$12:$12,0))</f>
        <v>189.99368858657144</v>
      </c>
      <c r="J17" s="25">
        <f>INDEX('S grade sterling'!$A:$AG,MATCH($B17,'S grade sterling'!$B:$B,0),MATCH(J$10,'S grade sterling'!$12:$12,0))</f>
        <v>184.92700480656029</v>
      </c>
    </row>
    <row r="18" spans="2:10">
      <c r="B18" s="22">
        <f t="shared" si="0"/>
        <v>45347</v>
      </c>
      <c r="C18" s="23">
        <f>INDEX('S grade sterling'!$A:$AG,MATCH($B18,'S grade sterling'!$B:$B,0),MATCH(C$10,'S grade sterling'!$12:$12,0))</f>
        <v>211.86834099999999</v>
      </c>
      <c r="D18" s="23">
        <f>INDEX('S grade sterling'!$A:$AG,MATCH($B18,'S grade sterling'!$B:$B,0),MATCH(D$10,'S grade sterling'!$12:$12,0))</f>
        <v>159.92467727599998</v>
      </c>
      <c r="E18" s="23">
        <f>INDEX('S grade sterling'!$A:$AG,MATCH($B18,'S grade sterling'!$B:$B,0),MATCH(E$10,'S grade sterling'!$12:$12,0))</f>
        <v>195.73719508571426</v>
      </c>
      <c r="F18" s="23">
        <f>INDEX('S grade sterling'!$A:$AG,MATCH($B18,'S grade sterling'!$B:$B,0),MATCH(F$10,'S grade sterling'!$12:$12,0))</f>
        <v>183.26844157142855</v>
      </c>
      <c r="G18" s="23">
        <f>INDEX('S grade sterling'!$A:$AG,MATCH($B18,'S grade sterling'!$B:$B,0),MATCH(G$10,'S grade sterling'!$12:$12,0))</f>
        <v>177.88070857142856</v>
      </c>
      <c r="H18" s="23">
        <f>INDEX('S grade sterling'!$A:$AG,MATCH($B18,'S grade sterling'!$B:$B,0),MATCH(H$10,'S grade sterling'!$12:$12,0))</f>
        <v>156.3041207</v>
      </c>
      <c r="I18" s="23">
        <f>INDEX('S grade sterling'!$A:$AG,MATCH($B18,'S grade sterling'!$B:$B,0),MATCH(I$10,'S grade sterling'!$12:$12,0))</f>
        <v>188.69200727185714</v>
      </c>
      <c r="J18" s="23">
        <f>INDEX('S grade sterling'!$A:$AG,MATCH($B18,'S grade sterling'!$B:$B,0),MATCH(J$10,'S grade sterling'!$12:$12,0))</f>
        <v>182.42122419443953</v>
      </c>
    </row>
    <row r="19" spans="2:10">
      <c r="B19" s="24">
        <f t="shared" si="0"/>
        <v>45340</v>
      </c>
      <c r="C19" s="25">
        <f>INDEX('S grade sterling'!$A:$AG,MATCH($B19,'S grade sterling'!$B:$B,0),MATCH(C$10,'S grade sterling'!$12:$12,0))</f>
        <v>212.00275600000001</v>
      </c>
      <c r="D19" s="25">
        <f>INDEX('S grade sterling'!$A:$AG,MATCH($B19,'S grade sterling'!$B:$B,0),MATCH(D$10,'S grade sterling'!$12:$12,0))</f>
        <v>158.04396703542855</v>
      </c>
      <c r="E19" s="25">
        <f>INDEX('S grade sterling'!$A:$AG,MATCH($B19,'S grade sterling'!$B:$B,0),MATCH(E$10,'S grade sterling'!$12:$12,0))</f>
        <v>193.79654125714282</v>
      </c>
      <c r="F19" s="25">
        <f>INDEX('S grade sterling'!$A:$AG,MATCH($B19,'S grade sterling'!$B:$B,0),MATCH(F$10,'S grade sterling'!$12:$12,0))</f>
        <v>179.64026948571427</v>
      </c>
      <c r="G19" s="25">
        <f>INDEX('S grade sterling'!$A:$AG,MATCH($B19,'S grade sterling'!$B:$B,0),MATCH(G$10,'S grade sterling'!$12:$12,0))</f>
        <v>173.42927999999998</v>
      </c>
      <c r="H19" s="25">
        <f>INDEX('S grade sterling'!$A:$AG,MATCH($B19,'S grade sterling'!$B:$B,0),MATCH(H$10,'S grade sterling'!$12:$12,0))</f>
        <v>152.07099428571425</v>
      </c>
      <c r="I19" s="25">
        <f>INDEX('S grade sterling'!$A:$AG,MATCH($B19,'S grade sterling'!$B:$B,0),MATCH(I$10,'S grade sterling'!$12:$12,0))</f>
        <v>185.5641181782857</v>
      </c>
      <c r="J19" s="25">
        <f>INDEX('S grade sterling'!$A:$AG,MATCH($B19,'S grade sterling'!$B:$B,0),MATCH(J$10,'S grade sterling'!$12:$12,0))</f>
        <v>179.33008090329227</v>
      </c>
    </row>
    <row r="20" spans="2:10">
      <c r="B20" s="22">
        <f t="shared" si="0"/>
        <v>45333</v>
      </c>
      <c r="C20" s="23">
        <f>INDEX('S grade sterling'!$A:$AG,MATCH($B20,'S grade sterling'!$B:$B,0),MATCH(C$10,'S grade sterling'!$12:$12,0))</f>
        <v>212.06408400000001</v>
      </c>
      <c r="D20" s="23">
        <f>INDEX('S grade sterling'!$A:$AG,MATCH($B20,'S grade sterling'!$B:$B,0),MATCH(D$10,'S grade sterling'!$12:$12,0))</f>
        <v>157.85407902828572</v>
      </c>
      <c r="E20" s="23">
        <f>INDEX('S grade sterling'!$A:$AG,MATCH($B20,'S grade sterling'!$B:$B,0),MATCH(E$10,'S grade sterling'!$12:$12,0))</f>
        <v>187.96524524285715</v>
      </c>
      <c r="F20" s="23">
        <f>INDEX('S grade sterling'!$A:$AG,MATCH($B20,'S grade sterling'!$B:$B,0),MATCH(F$10,'S grade sterling'!$12:$12,0))</f>
        <v>177.96355022857145</v>
      </c>
      <c r="G20" s="23">
        <f>INDEX('S grade sterling'!$A:$AG,MATCH($B20,'S grade sterling'!$B:$B,0),MATCH(G$10,'S grade sterling'!$12:$12,0))</f>
        <v>171.67725857142858</v>
      </c>
      <c r="H20" s="23">
        <f>INDEX('S grade sterling'!$A:$AG,MATCH($B20,'S grade sterling'!$B:$B,0),MATCH(H$10,'S grade sterling'!$12:$12,0))</f>
        <v>146.75416202857141</v>
      </c>
      <c r="I20" s="23">
        <f>INDEX('S grade sterling'!$A:$AG,MATCH($B20,'S grade sterling'!$B:$B,0),MATCH(I$10,'S grade sterling'!$12:$12,0))</f>
        <v>178.993015899</v>
      </c>
      <c r="J20" s="23">
        <f>INDEX('S grade sterling'!$A:$AG,MATCH($B20,'S grade sterling'!$B:$B,0),MATCH(J$10,'S grade sterling'!$12:$12,0))</f>
        <v>175.83317351675606</v>
      </c>
    </row>
    <row r="21" spans="2:10">
      <c r="B21" s="24">
        <f t="shared" si="0"/>
        <v>45326</v>
      </c>
      <c r="C21" s="25">
        <f>INDEX('S grade sterling'!$A:$AG,MATCH($B21,'S grade sterling'!$B:$B,0),MATCH(C$10,'S grade sterling'!$12:$12,0))</f>
        <v>211.88547399999999</v>
      </c>
      <c r="D21" s="25">
        <f>INDEX('S grade sterling'!$A:$AG,MATCH($B21,'S grade sterling'!$B:$B,0),MATCH(D$10,'S grade sterling'!$12:$12,0))</f>
        <v>158.95172829142859</v>
      </c>
      <c r="E21" s="25">
        <f>INDEX('S grade sterling'!$A:$AG,MATCH($B21,'S grade sterling'!$B:$B,0),MATCH(E$10,'S grade sterling'!$12:$12,0))</f>
        <v>182.435068</v>
      </c>
      <c r="F21" s="25">
        <f>INDEX('S grade sterling'!$A:$AG,MATCH($B21,'S grade sterling'!$B:$B,0),MATCH(F$10,'S grade sterling'!$12:$12,0))</f>
        <v>177.80824628571429</v>
      </c>
      <c r="G21" s="25">
        <f>INDEX('S grade sterling'!$A:$AG,MATCH($B21,'S grade sterling'!$B:$B,0),MATCH(G$10,'S grade sterling'!$12:$12,0))</f>
        <v>171.58508571428573</v>
      </c>
      <c r="H21" s="25">
        <f>INDEX('S grade sterling'!$A:$AG,MATCH($B21,'S grade sterling'!$B:$B,0),MATCH(H$10,'S grade sterling'!$12:$12,0))</f>
        <v>146.59854114285713</v>
      </c>
      <c r="I21" s="25">
        <f>INDEX('S grade sterling'!$A:$AG,MATCH($B21,'S grade sterling'!$B:$B,0),MATCH(I$10,'S grade sterling'!$12:$12,0))</f>
        <v>174.5917515371429</v>
      </c>
      <c r="J21" s="25">
        <f>INDEX('S grade sterling'!$A:$AG,MATCH($B21,'S grade sterling'!$B:$B,0),MATCH(J$10,'S grade sterling'!$12:$12,0))</f>
        <v>174.46248605713203</v>
      </c>
    </row>
    <row r="22" spans="2:10">
      <c r="B22" s="22">
        <f t="shared" si="0"/>
        <v>45319</v>
      </c>
      <c r="C22" s="23">
        <f>INDEX('S grade sterling'!$A:$AG,MATCH($B22,'S grade sterling'!$B:$B,0),MATCH(C$10,'S grade sterling'!$12:$12,0))</f>
        <v>212.38260500000001</v>
      </c>
      <c r="D22" s="23">
        <f>INDEX('S grade sterling'!$A:$AG,MATCH($B22,'S grade sterling'!$B:$B,0),MATCH(D$10,'S grade sterling'!$12:$12,0))</f>
        <v>161.84764923</v>
      </c>
      <c r="E22" s="23">
        <f>INDEX('S grade sterling'!$A:$AG,MATCH($B22,'S grade sterling'!$B:$B,0),MATCH(E$10,'S grade sterling'!$12:$12,0))</f>
        <v>182.77761000000001</v>
      </c>
      <c r="F22" s="23">
        <f>INDEX('S grade sterling'!$A:$AG,MATCH($B22,'S grade sterling'!$B:$B,0),MATCH(F$10,'S grade sterling'!$12:$12,0))</f>
        <v>177.791211</v>
      </c>
      <c r="G22" s="23">
        <f>INDEX('S grade sterling'!$A:$AG,MATCH($B22,'S grade sterling'!$B:$B,0),MATCH(G$10,'S grade sterling'!$12:$12,0))</f>
        <v>169.3494</v>
      </c>
      <c r="H22" s="23">
        <f>INDEX('S grade sterling'!$A:$AG,MATCH($B22,'S grade sterling'!$B:$B,0),MATCH(H$10,'S grade sterling'!$12:$12,0))</f>
        <v>146.87211599999998</v>
      </c>
      <c r="I22" s="23">
        <f>INDEX('S grade sterling'!$A:$AG,MATCH($B22,'S grade sterling'!$B:$B,0),MATCH(I$10,'S grade sterling'!$12:$12,0))</f>
        <v>172.64974611</v>
      </c>
      <c r="J22" s="23">
        <f>INDEX('S grade sterling'!$A:$AG,MATCH($B22,'S grade sterling'!$B:$B,0),MATCH(J$10,'S grade sterling'!$12:$12,0))</f>
        <v>174.84154173992184</v>
      </c>
    </row>
    <row r="23" spans="2:10">
      <c r="B23" s="24">
        <f t="shared" si="0"/>
        <v>45312</v>
      </c>
      <c r="C23" s="25">
        <f>INDEX('S grade sterling'!$A:$AG,MATCH($B23,'S grade sterling'!$B:$B,0),MATCH(C$10,'S grade sterling'!$12:$12,0))</f>
        <v>212.80458899999999</v>
      </c>
      <c r="D23" s="25">
        <f>INDEX('S grade sterling'!$A:$AG,MATCH($B23,'S grade sterling'!$B:$B,0),MATCH(D$10,'S grade sterling'!$12:$12,0))</f>
        <v>166.44995744914286</v>
      </c>
      <c r="E23" s="25">
        <f>INDEX('S grade sterling'!$A:$AG,MATCH($B23,'S grade sterling'!$B:$B,0),MATCH(E$10,'S grade sterling'!$12:$12,0))</f>
        <v>186.75167451428572</v>
      </c>
      <c r="F23" s="25">
        <f>INDEX('S grade sterling'!$A:$AG,MATCH($B23,'S grade sterling'!$B:$B,0),MATCH(F$10,'S grade sterling'!$12:$12,0))</f>
        <v>174.9309696</v>
      </c>
      <c r="G23" s="25">
        <f>INDEX('S grade sterling'!$A:$AG,MATCH($B23,'S grade sterling'!$B:$B,0),MATCH(G$10,'S grade sterling'!$12:$12,0))</f>
        <v>170.09444571428571</v>
      </c>
      <c r="H23" s="25">
        <f>INDEX('S grade sterling'!$A:$AG,MATCH($B23,'S grade sterling'!$B:$B,0),MATCH(H$10,'S grade sterling'!$12:$12,0))</f>
        <v>150.76553142857142</v>
      </c>
      <c r="I23" s="25">
        <f>INDEX('S grade sterling'!$A:$AG,MATCH($B23,'S grade sterling'!$B:$B,0),MATCH(I$10,'S grade sterling'!$12:$12,0))</f>
        <v>179.01615711085714</v>
      </c>
      <c r="J23" s="25">
        <f>INDEX('S grade sterling'!$A:$AG,MATCH($B23,'S grade sterling'!$B:$B,0),MATCH(J$10,'S grade sterling'!$12:$12,0))</f>
        <v>176.95331106268262</v>
      </c>
    </row>
    <row r="24" spans="2:10">
      <c r="B24" s="22">
        <f t="shared" si="0"/>
        <v>45305</v>
      </c>
      <c r="C24" s="23">
        <f>INDEX('S grade sterling'!$A:$AG,MATCH($B24,'S grade sterling'!$B:$B,0),MATCH(C$10,'S grade sterling'!$12:$12,0))</f>
        <v>213.52997999999999</v>
      </c>
      <c r="D24" s="23">
        <f>INDEX('S grade sterling'!$A:$AG,MATCH($B24,'S grade sterling'!$B:$B,0),MATCH(D$10,'S grade sterling'!$12:$12,0))</f>
        <v>168.92132527542856</v>
      </c>
      <c r="E24" s="23">
        <f>INDEX('S grade sterling'!$A:$AG,MATCH($B24,'S grade sterling'!$B:$B,0),MATCH(E$10,'S grade sterling'!$12:$12,0))</f>
        <v>192.64525202857141</v>
      </c>
      <c r="F24" s="23">
        <f>INDEX('S grade sterling'!$A:$AG,MATCH($B24,'S grade sterling'!$B:$B,0),MATCH(F$10,'S grade sterling'!$12:$12,0))</f>
        <v>179.0575961142857</v>
      </c>
      <c r="G24" s="23">
        <f>INDEX('S grade sterling'!$A:$AG,MATCH($B24,'S grade sterling'!$B:$B,0),MATCH(G$10,'S grade sterling'!$12:$12,0))</f>
        <v>170.3835257142857</v>
      </c>
      <c r="H24" s="23">
        <f>INDEX('S grade sterling'!$A:$AG,MATCH($B24,'S grade sterling'!$B:$B,0),MATCH(H$10,'S grade sterling'!$12:$12,0))</f>
        <v>153.83567117142857</v>
      </c>
      <c r="I24" s="23">
        <f>INDEX('S grade sterling'!$A:$AG,MATCH($B24,'S grade sterling'!$B:$B,0),MATCH(I$10,'S grade sterling'!$12:$12,0))</f>
        <v>183.88125699</v>
      </c>
      <c r="J24" s="23">
        <f>INDEX('S grade sterling'!$A:$AG,MATCH($B24,'S grade sterling'!$B:$B,0),MATCH(J$10,'S grade sterling'!$12:$12,0))</f>
        <v>180.53271046063725</v>
      </c>
    </row>
    <row r="25" spans="2:10" hidden="1">
      <c r="B25" s="24">
        <f t="shared" si="0"/>
        <v>45298</v>
      </c>
      <c r="C25" s="25">
        <f>INDEX('S grade sterling'!$A:$AG,MATCH($B25,'S grade sterling'!$B:$B,0),MATCH(C$10,'S grade sterling'!$12:$12,0))</f>
        <v>214.620958</v>
      </c>
      <c r="D25" s="25">
        <f>INDEX('S grade sterling'!$A:$AG,MATCH($B25,'S grade sterling'!$B:$B,0),MATCH(D$10,'S grade sterling'!$12:$12,0))</f>
        <v>171.72630503657143</v>
      </c>
      <c r="E25" s="25">
        <f>INDEX('S grade sterling'!$A:$AG,MATCH($B25,'S grade sterling'!$B:$B,0),MATCH(E$10,'S grade sterling'!$12:$12,0))</f>
        <v>193.62632485714286</v>
      </c>
      <c r="F25" s="25">
        <f>INDEX('S grade sterling'!$A:$AG,MATCH($B25,'S grade sterling'!$B:$B,0),MATCH(F$10,'S grade sterling'!$12:$12,0))</f>
        <v>180.14688722857142</v>
      </c>
      <c r="G25" s="25">
        <f>INDEX('S grade sterling'!$A:$AG,MATCH($B25,'S grade sterling'!$B:$B,0),MATCH(G$10,'S grade sterling'!$12:$12,0))</f>
        <v>171.30479142857143</v>
      </c>
      <c r="H25" s="25">
        <f>INDEX('S grade sterling'!$A:$AG,MATCH($B25,'S grade sterling'!$B:$B,0),MATCH(H$10,'S grade sterling'!$12:$12,0))</f>
        <v>159.47783941428571</v>
      </c>
      <c r="I25" s="25">
        <f>INDEX('S grade sterling'!$A:$AG,MATCH($B25,'S grade sterling'!$B:$B,0),MATCH(I$10,'S grade sterling'!$12:$12,0))</f>
        <v>185.69629729514287</v>
      </c>
      <c r="J25" s="25">
        <f>INDEX('S grade sterling'!$A:$AG,MATCH($B25,'S grade sterling'!$B:$B,0),MATCH(J$10,'S grade sterling'!$12:$12,0))</f>
        <v>182.33123060584609</v>
      </c>
    </row>
    <row r="26" spans="2:10" hidden="1">
      <c r="B26" s="22">
        <f t="shared" si="0"/>
        <v>45291</v>
      </c>
      <c r="C26" s="23">
        <f>INDEX('S grade sterling'!$A:$AG,MATCH($B26,'S grade sterling'!$B:$B,0),MATCH(C$10,'S grade sterling'!$12:$12,0))</f>
        <v>215.33070699999999</v>
      </c>
      <c r="D26" s="23">
        <f>INDEX('S grade sterling'!$A:$AG,MATCH($B26,'S grade sterling'!$B:$B,0),MATCH(D$10,'S grade sterling'!$12:$12,0))</f>
        <v>170.83403999999999</v>
      </c>
      <c r="E26" s="23">
        <f>INDEX('S grade sterling'!$A:$AG,MATCH($B26,'S grade sterling'!$B:$B,0),MATCH(E$10,'S grade sterling'!$12:$12,0))</f>
        <v>194.32738285714282</v>
      </c>
      <c r="F26" s="23">
        <f>INDEX('S grade sterling'!$A:$AG,MATCH($B26,'S grade sterling'!$B:$B,0),MATCH(F$10,'S grade sterling'!$12:$12,0))</f>
        <v>180.75007542857142</v>
      </c>
      <c r="G26" s="23">
        <f>INDEX('S grade sterling'!$A:$AG,MATCH($B26,'S grade sterling'!$B:$B,0),MATCH(G$10,'S grade sterling'!$12:$12,0))</f>
        <v>171.88662857142856</v>
      </c>
      <c r="H26" s="23">
        <f>INDEX('S grade sterling'!$A:$AG,MATCH($B26,'S grade sterling'!$B:$B,0),MATCH(H$10,'S grade sterling'!$12:$12,0))</f>
        <v>170.47160228571428</v>
      </c>
      <c r="I26" s="23">
        <f>INDEX('S grade sterling'!$A:$AG,MATCH($B26,'S grade sterling'!$B:$B,0),MATCH(I$10,'S grade sterling'!$12:$12,0))</f>
        <v>187.34227487999999</v>
      </c>
      <c r="J26" s="23">
        <f>INDEX('S grade sterling'!$A:$AG,MATCH($B26,'S grade sterling'!$B:$B,0),MATCH(J$10,'S grade sterling'!$12:$12,0))</f>
        <v>183.69124860412975</v>
      </c>
    </row>
    <row r="27" spans="2:10" hidden="1">
      <c r="B27" s="24">
        <f t="shared" si="0"/>
        <v>45284</v>
      </c>
      <c r="C27" s="25">
        <f>INDEX('S grade sterling'!$A:$AG,MATCH($B27,'S grade sterling'!$B:$B,0),MATCH(C$10,'S grade sterling'!$12:$12,0))</f>
        <v>214.65510599999999</v>
      </c>
      <c r="D27" s="25">
        <f>INDEX('S grade sterling'!$A:$AG,MATCH($B27,'S grade sterling'!$B:$B,0),MATCH(D$10,'S grade sterling'!$12:$12,0))</f>
        <v>170.25010242514287</v>
      </c>
      <c r="E27" s="25">
        <f>INDEX('S grade sterling'!$A:$AG,MATCH($B27,'S grade sterling'!$B:$B,0),MATCH(E$10,'S grade sterling'!$12:$12,0))</f>
        <v>193.73154028571432</v>
      </c>
      <c r="F27" s="25">
        <f>INDEX('S grade sterling'!$A:$AG,MATCH($B27,'S grade sterling'!$B:$B,0),MATCH(F$10,'S grade sterling'!$12:$12,0))</f>
        <v>180.31204510000003</v>
      </c>
      <c r="G27" s="25" t="str">
        <f>INDEX('S grade sterling'!$A:$AG,MATCH($B27,'S grade sterling'!$B:$B,0),MATCH(G$10,'S grade sterling'!$12:$12,0))</f>
        <v>na</v>
      </c>
      <c r="H27" s="25">
        <f>INDEX('S grade sterling'!$A:$AG,MATCH($B27,'S grade sterling'!$B:$B,0),MATCH(H$10,'S grade sterling'!$12:$12,0))</f>
        <v>170.02923810000004</v>
      </c>
      <c r="I27" s="25">
        <f>INDEX('S grade sterling'!$A:$AG,MATCH($B27,'S grade sterling'!$B:$B,0),MATCH(I$10,'S grade sterling'!$12:$12,0))</f>
        <v>187.98146373942859</v>
      </c>
      <c r="J27" s="25">
        <f>INDEX('S grade sterling'!$A:$AG,MATCH($B27,'S grade sterling'!$B:$B,0),MATCH(J$10,'S grade sterling'!$12:$12,0))</f>
        <v>183.21412866502337</v>
      </c>
    </row>
    <row r="28" spans="2:10" hidden="1">
      <c r="B28" s="22">
        <f t="shared" si="0"/>
        <v>45277</v>
      </c>
      <c r="C28" s="23">
        <f>INDEX('S grade sterling'!$A:$AG,MATCH($B28,'S grade sterling'!$B:$B,0),MATCH(C$10,'S grade sterling'!$12:$12,0))</f>
        <v>215.14243099999999</v>
      </c>
      <c r="D28" s="23">
        <f>INDEX('S grade sterling'!$A:$AG,MATCH($B28,'S grade sterling'!$B:$B,0),MATCH(D$10,'S grade sterling'!$12:$12,0))</f>
        <v>169.71186977742863</v>
      </c>
      <c r="E28" s="23">
        <f>INDEX('S grade sterling'!$A:$AG,MATCH($B28,'S grade sterling'!$B:$B,0),MATCH(E$10,'S grade sterling'!$12:$12,0))</f>
        <v>192.28331031428579</v>
      </c>
      <c r="F28" s="23">
        <f>INDEX('S grade sterling'!$A:$AG,MATCH($B28,'S grade sterling'!$B:$B,0),MATCH(F$10,'S grade sterling'!$12:$12,0))</f>
        <v>179.14850074285718</v>
      </c>
      <c r="G28" s="23">
        <f>INDEX('S grade sterling'!$A:$AG,MATCH($B28,'S grade sterling'!$B:$B,0),MATCH(G$10,'S grade sterling'!$12:$12,0))</f>
        <v>169.12140428571433</v>
      </c>
      <c r="H28" s="23">
        <f>INDEX('S grade sterling'!$A:$AG,MATCH($B28,'S grade sterling'!$B:$B,0),MATCH(H$10,'S grade sterling'!$12:$12,0))</f>
        <v>168.58914402857147</v>
      </c>
      <c r="I28" s="23">
        <f>INDEX('S grade sterling'!$A:$AG,MATCH($B28,'S grade sterling'!$B:$B,0),MATCH(I$10,'S grade sterling'!$12:$12,0))</f>
        <v>188.36681915442861</v>
      </c>
      <c r="J28" s="23">
        <f>INDEX('S grade sterling'!$A:$AG,MATCH($B28,'S grade sterling'!$B:$B,0),MATCH(J$10,'S grade sterling'!$12:$12,0))</f>
        <v>181.96810131540383</v>
      </c>
    </row>
    <row r="29" spans="2:10" hidden="1">
      <c r="B29" s="24">
        <f t="shared" si="0"/>
        <v>45270</v>
      </c>
      <c r="C29" s="25">
        <f>INDEX('S grade sterling'!$A:$AG,MATCH($B29,'S grade sterling'!$B:$B,0),MATCH(C$10,'S grade sterling'!$12:$12,0))</f>
        <v>215.709059</v>
      </c>
      <c r="D29" s="25">
        <f>INDEX('S grade sterling'!$A:$AG,MATCH($B29,'S grade sterling'!$B:$B,0),MATCH(D$10,'S grade sterling'!$12:$12,0))</f>
        <v>168.97008014599999</v>
      </c>
      <c r="E29" s="25">
        <f>INDEX('S grade sterling'!$A:$AG,MATCH($B29,'S grade sterling'!$B:$B,0),MATCH(E$10,'S grade sterling'!$12:$12,0))</f>
        <v>191.92384628571429</v>
      </c>
      <c r="F29" s="25">
        <f>INDEX('S grade sterling'!$A:$AG,MATCH($B29,'S grade sterling'!$B:$B,0),MATCH(F$10,'S grade sterling'!$12:$12,0))</f>
        <v>178.05696248571425</v>
      </c>
      <c r="G29" s="25">
        <f>INDEX('S grade sterling'!$A:$AG,MATCH($B29,'S grade sterling'!$B:$B,0),MATCH(G$10,'S grade sterling'!$12:$12,0))</f>
        <v>168.08344</v>
      </c>
      <c r="H29" s="25">
        <f>INDEX('S grade sterling'!$A:$AG,MATCH($B29,'S grade sterling'!$B:$B,0),MATCH(H$10,'S grade sterling'!$12:$12,0))</f>
        <v>168.22065097142854</v>
      </c>
      <c r="I29" s="25">
        <f>INDEX('S grade sterling'!$A:$AG,MATCH($B29,'S grade sterling'!$B:$B,0),MATCH(I$10,'S grade sterling'!$12:$12,0))</f>
        <v>197.530458092</v>
      </c>
      <c r="J29" s="25">
        <f>INDEX('S grade sterling'!$A:$AG,MATCH($B29,'S grade sterling'!$B:$B,0),MATCH(J$10,'S grade sterling'!$12:$12,0))</f>
        <v>181.68344503889438</v>
      </c>
    </row>
    <row r="30" spans="2:10" hidden="1">
      <c r="B30" s="22">
        <f t="shared" si="0"/>
        <v>45263</v>
      </c>
      <c r="C30" s="23">
        <f>INDEX('S grade sterling'!$A:$AG,MATCH($B30,'S grade sterling'!$B:$B,0),MATCH(C$10,'S grade sterling'!$12:$12,0))</f>
        <v>215.862765</v>
      </c>
      <c r="D30" s="23">
        <f>INDEX('S grade sterling'!$A:$AG,MATCH($B30,'S grade sterling'!$B:$B,0),MATCH(D$10,'S grade sterling'!$12:$12,0))</f>
        <v>170.49761291657146</v>
      </c>
      <c r="E30" s="23">
        <f>INDEX('S grade sterling'!$A:$AG,MATCH($B30,'S grade sterling'!$B:$B,0),MATCH(E$10,'S grade sterling'!$12:$12,0))</f>
        <v>193.55508754285717</v>
      </c>
      <c r="F30" s="23">
        <f>INDEX('S grade sterling'!$A:$AG,MATCH($B30,'S grade sterling'!$B:$B,0),MATCH(F$10,'S grade sterling'!$12:$12,0))</f>
        <v>180.24731057142861</v>
      </c>
      <c r="G30" s="23">
        <f>INDEX('S grade sterling'!$A:$AG,MATCH($B30,'S grade sterling'!$B:$B,0),MATCH(G$10,'S grade sterling'!$12:$12,0))</f>
        <v>169.48176000000001</v>
      </c>
      <c r="H30" s="23">
        <f>INDEX('S grade sterling'!$A:$AG,MATCH($B30,'S grade sterling'!$B:$B,0),MATCH(H$10,'S grade sterling'!$12:$12,0))</f>
        <v>169.72387680000003</v>
      </c>
      <c r="I30" s="23">
        <f>INDEX('S grade sterling'!$A:$AG,MATCH($B30,'S grade sterling'!$B:$B,0),MATCH(I$10,'S grade sterling'!$12:$12,0))</f>
        <v>200.32501915200004</v>
      </c>
      <c r="J30" s="23">
        <f>INDEX('S grade sterling'!$A:$AG,MATCH($B30,'S grade sterling'!$B:$B,0),MATCH(J$10,'S grade sterling'!$12:$12,0))</f>
        <v>183.34337667218034</v>
      </c>
    </row>
    <row r="31" spans="2:10" hidden="1">
      <c r="B31" s="24">
        <f t="shared" si="0"/>
        <v>45256</v>
      </c>
      <c r="C31" s="25">
        <f>INDEX('S grade sterling'!$A:$AG,MATCH($B31,'S grade sterling'!$B:$B,0),MATCH(C$10,'S grade sterling'!$12:$12,0))</f>
        <v>216.67414600000001</v>
      </c>
      <c r="D31" s="25">
        <f>INDEX('S grade sterling'!$A:$AG,MATCH($B31,'S grade sterling'!$B:$B,0),MATCH(D$10,'S grade sterling'!$12:$12,0))</f>
        <v>171.09232854299995</v>
      </c>
      <c r="E31" s="25">
        <f>INDEX('S grade sterling'!$A:$AG,MATCH($B31,'S grade sterling'!$B:$B,0),MATCH(E$10,'S grade sterling'!$12:$12,0))</f>
        <v>194.63727869999997</v>
      </c>
      <c r="F31" s="25">
        <f>INDEX('S grade sterling'!$A:$AG,MATCH($B31,'S grade sterling'!$B:$B,0),MATCH(F$10,'S grade sterling'!$12:$12,0))</f>
        <v>181.81075435714283</v>
      </c>
      <c r="G31" s="25">
        <f>INDEX('S grade sterling'!$A:$AG,MATCH($B31,'S grade sterling'!$B:$B,0),MATCH(G$10,'S grade sterling'!$12:$12,0))</f>
        <v>170.78795999999997</v>
      </c>
      <c r="H31" s="25">
        <f>INDEX('S grade sterling'!$A:$AG,MATCH($B31,'S grade sterling'!$B:$B,0),MATCH(H$10,'S grade sterling'!$12:$12,0))</f>
        <v>171.09293849999995</v>
      </c>
      <c r="I31" s="25">
        <f>INDEX('S grade sterling'!$A:$AG,MATCH($B31,'S grade sterling'!$B:$B,0),MATCH(I$10,'S grade sterling'!$12:$12,0))</f>
        <v>200.98536260914281</v>
      </c>
      <c r="J31" s="25">
        <f>INDEX('S grade sterling'!$A:$AG,MATCH($B31,'S grade sterling'!$B:$B,0),MATCH(J$10,'S grade sterling'!$12:$12,0))</f>
        <v>184.40187971665966</v>
      </c>
    </row>
    <row r="32" spans="2:10" hidden="1">
      <c r="B32" s="22">
        <f t="shared" si="0"/>
        <v>45249</v>
      </c>
      <c r="C32" s="23">
        <f>INDEX('S grade sterling'!$A:$AG,MATCH($B32,'S grade sterling'!$B:$B,0),MATCH(C$10,'S grade sterling'!$12:$12,0))</f>
        <v>217.317746</v>
      </c>
      <c r="D32" s="23">
        <f>INDEX('S grade sterling'!$A:$AG,MATCH($B32,'S grade sterling'!$B:$B,0),MATCH(D$10,'S grade sterling'!$12:$12,0))</f>
        <v>169.53865489399999</v>
      </c>
      <c r="E32" s="23">
        <f>INDEX('S grade sterling'!$A:$AG,MATCH($B32,'S grade sterling'!$B:$B,0),MATCH(E$10,'S grade sterling'!$12:$12,0))</f>
        <v>195.30736788571429</v>
      </c>
      <c r="F32" s="23">
        <f>INDEX('S grade sterling'!$A:$AG,MATCH($B32,'S grade sterling'!$B:$B,0),MATCH(F$10,'S grade sterling'!$12:$12,0))</f>
        <v>181.36058437142859</v>
      </c>
      <c r="G32" s="23">
        <f>INDEX('S grade sterling'!$A:$AG,MATCH($B32,'S grade sterling'!$B:$B,0),MATCH(G$10,'S grade sterling'!$12:$12,0))</f>
        <v>172.04235142857141</v>
      </c>
      <c r="H32" s="23">
        <f>INDEX('S grade sterling'!$A:$AG,MATCH($B32,'S grade sterling'!$B:$B,0),MATCH(H$10,'S grade sterling'!$12:$12,0))</f>
        <v>171.53583080000001</v>
      </c>
      <c r="I32" s="23">
        <f>INDEX('S grade sterling'!$A:$AG,MATCH($B32,'S grade sterling'!$B:$B,0),MATCH(I$10,'S grade sterling'!$12:$12,0))</f>
        <v>200.09852904514287</v>
      </c>
      <c r="J32" s="23">
        <f>INDEX('S grade sterling'!$A:$AG,MATCH($B32,'S grade sterling'!$B:$B,0),MATCH(J$10,'S grade sterling'!$12:$12,0))</f>
        <v>184.2563916439473</v>
      </c>
    </row>
    <row r="33" spans="2:10" hidden="1">
      <c r="B33" s="24">
        <f t="shared" si="0"/>
        <v>45242</v>
      </c>
      <c r="C33" s="25">
        <f>INDEX('S grade sterling'!$A:$AG,MATCH($B33,'S grade sterling'!$B:$B,0),MATCH(C$10,'S grade sterling'!$12:$12,0))</f>
        <v>218.08709300000001</v>
      </c>
      <c r="D33" s="25">
        <f>INDEX('S grade sterling'!$A:$AG,MATCH($B33,'S grade sterling'!$B:$B,0),MATCH(D$10,'S grade sterling'!$12:$12,0))</f>
        <v>169.40652325942855</v>
      </c>
      <c r="E33" s="25">
        <f>INDEX('S grade sterling'!$A:$AG,MATCH($B33,'S grade sterling'!$B:$B,0),MATCH(E$10,'S grade sterling'!$12:$12,0))</f>
        <v>194.80922468571427</v>
      </c>
      <c r="F33" s="25">
        <f>INDEX('S grade sterling'!$A:$AG,MATCH($B33,'S grade sterling'!$B:$B,0),MATCH(F$10,'S grade sterling'!$12:$12,0))</f>
        <v>184.0285792</v>
      </c>
      <c r="G33" s="25">
        <f>INDEX('S grade sterling'!$A:$AG,MATCH($B33,'S grade sterling'!$B:$B,0),MATCH(G$10,'S grade sterling'!$12:$12,0))</f>
        <v>173.29147428571426</v>
      </c>
      <c r="H33" s="25">
        <f>INDEX('S grade sterling'!$A:$AG,MATCH($B33,'S grade sterling'!$B:$B,0),MATCH(H$10,'S grade sterling'!$12:$12,0))</f>
        <v>171.1057376</v>
      </c>
      <c r="I33" s="25">
        <f>INDEX('S grade sterling'!$A:$AG,MATCH($B33,'S grade sterling'!$B:$B,0),MATCH(I$10,'S grade sterling'!$12:$12,0))</f>
        <v>195.06550448914282</v>
      </c>
      <c r="J33" s="25">
        <f>INDEX('S grade sterling'!$A:$AG,MATCH($B33,'S grade sterling'!$B:$B,0),MATCH(J$10,'S grade sterling'!$12:$12,0))</f>
        <v>184.69245024118104</v>
      </c>
    </row>
    <row r="34" spans="2:10" hidden="1">
      <c r="B34" s="22">
        <f t="shared" si="0"/>
        <v>45235</v>
      </c>
      <c r="C34" s="23">
        <f>INDEX('S grade sterling'!$A:$AG,MATCH($B34,'S grade sterling'!$B:$B,0),MATCH(C$10,'S grade sterling'!$12:$12,0))</f>
        <v>219.38515699999999</v>
      </c>
      <c r="D34" s="23">
        <f>INDEX('S grade sterling'!$A:$AG,MATCH($B34,'S grade sterling'!$B:$B,0),MATCH(D$10,'S grade sterling'!$12:$12,0))</f>
        <v>169.28334460714288</v>
      </c>
      <c r="E34" s="23">
        <f>INDEX('S grade sterling'!$A:$AG,MATCH($B34,'S grade sterling'!$B:$B,0),MATCH(E$10,'S grade sterling'!$12:$12,0))</f>
        <v>194.93130642857145</v>
      </c>
      <c r="F34" s="23">
        <f>INDEX('S grade sterling'!$A:$AG,MATCH($B34,'S grade sterling'!$B:$B,0),MATCH(F$10,'S grade sterling'!$12:$12,0))</f>
        <v>186.23516214285718</v>
      </c>
      <c r="G34" s="23">
        <f>INDEX('S grade sterling'!$A:$AG,MATCH($B34,'S grade sterling'!$B:$B,0),MATCH(G$10,'S grade sterling'!$12:$12,0))</f>
        <v>176.01414285714287</v>
      </c>
      <c r="H34" s="23">
        <f>INDEX('S grade sterling'!$A:$AG,MATCH($B34,'S grade sterling'!$B:$B,0),MATCH(H$10,'S grade sterling'!$12:$12,0))</f>
        <v>171.00383928571429</v>
      </c>
      <c r="I34" s="23">
        <f>INDEX('S grade sterling'!$A:$AG,MATCH($B34,'S grade sterling'!$B:$B,0),MATCH(I$10,'S grade sterling'!$12:$12,0))</f>
        <v>193.25899780000003</v>
      </c>
      <c r="J34" s="23">
        <f>INDEX('S grade sterling'!$A:$AG,MATCH($B34,'S grade sterling'!$B:$B,0),MATCH(J$10,'S grade sterling'!$12:$12,0))</f>
        <v>185.58325473715797</v>
      </c>
    </row>
    <row r="35" spans="2:10" hidden="1">
      <c r="B35" s="24">
        <f t="shared" si="0"/>
        <v>45228</v>
      </c>
      <c r="C35" s="25">
        <f>INDEX('S grade sterling'!$A:$AG,MATCH($B35,'S grade sterling'!$B:$B,0),MATCH(C$10,'S grade sterling'!$12:$12,0))</f>
        <v>219.37117900000001</v>
      </c>
      <c r="D35" s="25">
        <f>INDEX('S grade sterling'!$A:$AG,MATCH($B35,'S grade sterling'!$B:$B,0),MATCH(D$10,'S grade sterling'!$12:$12,0))</f>
        <v>168.90549026599999</v>
      </c>
      <c r="E35" s="25">
        <f>INDEX('S grade sterling'!$A:$AG,MATCH($B35,'S grade sterling'!$B:$B,0),MATCH(E$10,'S grade sterling'!$12:$12,0))</f>
        <v>195.09876739999999</v>
      </c>
      <c r="F35" s="25">
        <f>INDEX('S grade sterling'!$A:$AG,MATCH($B35,'S grade sterling'!$B:$B,0),MATCH(F$10,'S grade sterling'!$12:$12,0))</f>
        <v>189.55787179999999</v>
      </c>
      <c r="G35" s="25">
        <f>INDEX('S grade sterling'!$A:$AG,MATCH($B35,'S grade sterling'!$B:$B,0),MATCH(G$10,'S grade sterling'!$12:$12,0))</f>
        <v>179.46925999999999</v>
      </c>
      <c r="H35" s="25">
        <f>INDEX('S grade sterling'!$A:$AG,MATCH($B35,'S grade sterling'!$B:$B,0),MATCH(H$10,'S grade sterling'!$12:$12,0))</f>
        <v>171.00981089999999</v>
      </c>
      <c r="I35" s="25">
        <f>INDEX('S grade sterling'!$A:$AG,MATCH($B35,'S grade sterling'!$B:$B,0),MATCH(I$10,'S grade sterling'!$12:$12,0))</f>
        <v>192.701720206</v>
      </c>
      <c r="J35" s="25">
        <f>INDEX('S grade sterling'!$A:$AG,MATCH($B35,'S grade sterling'!$B:$B,0),MATCH(J$10,'S grade sterling'!$12:$12,0))</f>
        <v>187.10127362507316</v>
      </c>
    </row>
    <row r="36" spans="2:10" hidden="1">
      <c r="B36" s="22">
        <f t="shared" si="0"/>
        <v>45221</v>
      </c>
      <c r="C36" s="23">
        <f>INDEX('S grade sterling'!$A:$AG,MATCH($B36,'S grade sterling'!$B:$B,0),MATCH(C$10,'S grade sterling'!$12:$12,0))</f>
        <v>220.78762900000001</v>
      </c>
      <c r="D36" s="23">
        <f>INDEX('S grade sterling'!$A:$AG,MATCH($B36,'S grade sterling'!$B:$B,0),MATCH(D$10,'S grade sterling'!$12:$12,0))</f>
        <v>165.75487337828574</v>
      </c>
      <c r="E36" s="23">
        <f>INDEX('S grade sterling'!$A:$AG,MATCH($B36,'S grade sterling'!$B:$B,0),MATCH(E$10,'S grade sterling'!$12:$12,0))</f>
        <v>194.80169905714288</v>
      </c>
      <c r="F36" s="23">
        <f>INDEX('S grade sterling'!$A:$AG,MATCH($B36,'S grade sterling'!$B:$B,0),MATCH(F$10,'S grade sterling'!$12:$12,0))</f>
        <v>192.39609651428574</v>
      </c>
      <c r="G36" s="23">
        <f>INDEX('S grade sterling'!$A:$AG,MATCH($B36,'S grade sterling'!$B:$B,0),MATCH(G$10,'S grade sterling'!$12:$12,0))</f>
        <v>183.24264857142859</v>
      </c>
      <c r="H36" s="23">
        <f>INDEX('S grade sterling'!$A:$AG,MATCH($B36,'S grade sterling'!$B:$B,0),MATCH(H$10,'S grade sterling'!$12:$12,0))</f>
        <v>170.62409082857147</v>
      </c>
      <c r="I36" s="23">
        <f>INDEX('S grade sterling'!$A:$AG,MATCH($B36,'S grade sterling'!$B:$B,0),MATCH(I$10,'S grade sterling'!$12:$12,0))</f>
        <v>194.28349579457145</v>
      </c>
      <c r="J36" s="23">
        <f>INDEX('S grade sterling'!$A:$AG,MATCH($B36,'S grade sterling'!$B:$B,0),MATCH(J$10,'S grade sterling'!$12:$12,0))</f>
        <v>188.20950503727803</v>
      </c>
    </row>
    <row r="37" spans="2:10" hidden="1">
      <c r="B37" s="24">
        <f t="shared" si="0"/>
        <v>45214</v>
      </c>
      <c r="C37" s="25">
        <f>INDEX('S grade sterling'!$A:$AG,MATCH($B37,'S grade sterling'!$B:$B,0),MATCH(C$10,'S grade sterling'!$12:$12,0))</f>
        <v>221.173067</v>
      </c>
      <c r="D37" s="25">
        <f>INDEX('S grade sterling'!$A:$AG,MATCH($B37,'S grade sterling'!$B:$B,0),MATCH(D$10,'S grade sterling'!$12:$12,0))</f>
        <v>165.79077219285716</v>
      </c>
      <c r="E37" s="25">
        <f>INDEX('S grade sterling'!$A:$AG,MATCH($B37,'S grade sterling'!$B:$B,0),MATCH(E$10,'S grade sterling'!$12:$12,0))</f>
        <v>196.89746071428576</v>
      </c>
      <c r="F37" s="25">
        <f>INDEX('S grade sterling'!$A:$AG,MATCH($B37,'S grade sterling'!$B:$B,0),MATCH(F$10,'S grade sterling'!$12:$12,0))</f>
        <v>195.06585642857146</v>
      </c>
      <c r="G37" s="25">
        <f>INDEX('S grade sterling'!$A:$AG,MATCH($B37,'S grade sterling'!$B:$B,0),MATCH(G$10,'S grade sterling'!$12:$12,0))</f>
        <v>185.75232142857146</v>
      </c>
      <c r="H37" s="25">
        <f>INDEX('S grade sterling'!$A:$AG,MATCH($B37,'S grade sterling'!$B:$B,0),MATCH(H$10,'S grade sterling'!$12:$12,0))</f>
        <v>174.43438928571433</v>
      </c>
      <c r="I37" s="25">
        <f>INDEX('S grade sterling'!$A:$AG,MATCH($B37,'S grade sterling'!$B:$B,0),MATCH(I$10,'S grade sterling'!$12:$12,0))</f>
        <v>198.55920962142861</v>
      </c>
      <c r="J37" s="25">
        <f>INDEX('S grade sterling'!$A:$AG,MATCH($B37,'S grade sterling'!$B:$B,0),MATCH(J$10,'S grade sterling'!$12:$12,0))</f>
        <v>190.99305347574474</v>
      </c>
    </row>
    <row r="38" spans="2:10" hidden="1">
      <c r="B38" s="22">
        <f t="shared" si="0"/>
        <v>45207</v>
      </c>
      <c r="C38" s="23">
        <f>INDEX('S grade sterling'!$A:$AG,MATCH($B38,'S grade sterling'!$B:$B,0),MATCH(C$10,'S grade sterling'!$12:$12,0))</f>
        <v>222.18149599999998</v>
      </c>
      <c r="D38" s="23">
        <f>INDEX('S grade sterling'!$A:$AG,MATCH($B38,'S grade sterling'!$B:$B,0),MATCH(D$10,'S grade sterling'!$12:$12,0))</f>
        <v>166.12973199199999</v>
      </c>
      <c r="E38" s="23">
        <f>INDEX('S grade sterling'!$A:$AG,MATCH($B38,'S grade sterling'!$B:$B,0),MATCH(E$10,'S grade sterling'!$12:$12,0))</f>
        <v>204.01316659999998</v>
      </c>
      <c r="F38" s="23">
        <f>INDEX('S grade sterling'!$A:$AG,MATCH($B38,'S grade sterling'!$B:$B,0),MATCH(F$10,'S grade sterling'!$12:$12,0))</f>
        <v>198.16022339999998</v>
      </c>
      <c r="G38" s="23">
        <f>INDEX('S grade sterling'!$A:$AG,MATCH($B38,'S grade sterling'!$B:$B,0),MATCH(G$10,'S grade sterling'!$12:$12,0))</f>
        <v>187.88293999999999</v>
      </c>
      <c r="H38" s="23">
        <f>INDEX('S grade sterling'!$A:$AG,MATCH($B38,'S grade sterling'!$B:$B,0),MATCH(H$10,'S grade sterling'!$12:$12,0))</f>
        <v>177.19006299999998</v>
      </c>
      <c r="I38" s="23">
        <f>INDEX('S grade sterling'!$A:$AG,MATCH($B38,'S grade sterling'!$B:$B,0),MATCH(I$10,'S grade sterling'!$12:$12,0))</f>
        <v>201.60480168799998</v>
      </c>
      <c r="J38" s="23">
        <f>INDEX('S grade sterling'!$A:$AG,MATCH($B38,'S grade sterling'!$B:$B,0),MATCH(J$10,'S grade sterling'!$12:$12,0))</f>
        <v>194.42604847672726</v>
      </c>
    </row>
    <row r="39" spans="2:10" hidden="1">
      <c r="B39" s="24">
        <f t="shared" si="0"/>
        <v>45200</v>
      </c>
      <c r="C39" s="25">
        <f>INDEX('S grade sterling'!$A:$AG,MATCH($B39,'S grade sterling'!$B:$B,0),MATCH(C$10,'S grade sterling'!$12:$12,0))</f>
        <v>223.05101200000001</v>
      </c>
      <c r="D39" s="25">
        <f>INDEX('S grade sterling'!$A:$AG,MATCH($B39,'S grade sterling'!$B:$B,0),MATCH(D$10,'S grade sterling'!$12:$12,0))</f>
        <v>167.41378971585718</v>
      </c>
      <c r="E39" s="25">
        <f>INDEX('S grade sterling'!$A:$AG,MATCH($B39,'S grade sterling'!$B:$B,0),MATCH(E$10,'S grade sterling'!$12:$12,0))</f>
        <v>207.53893800000003</v>
      </c>
      <c r="F39" s="25">
        <f>INDEX('S grade sterling'!$A:$AG,MATCH($B39,'S grade sterling'!$B:$B,0),MATCH(F$10,'S grade sterling'!$12:$12,0))</f>
        <v>202.5541890714286</v>
      </c>
      <c r="G39" s="25">
        <f>INDEX('S grade sterling'!$A:$AG,MATCH($B39,'S grade sterling'!$B:$B,0),MATCH(G$10,'S grade sterling'!$12:$12,0))</f>
        <v>189.85391571428573</v>
      </c>
      <c r="H39" s="25">
        <f>INDEX('S grade sterling'!$A:$AG,MATCH($B39,'S grade sterling'!$B:$B,0),MATCH(H$10,'S grade sterling'!$12:$12,0))</f>
        <v>179.01750500000003</v>
      </c>
      <c r="I39" s="25">
        <f>INDEX('S grade sterling'!$A:$AG,MATCH($B39,'S grade sterling'!$B:$B,0),MATCH(I$10,'S grade sterling'!$12:$12,0))</f>
        <v>202.76805647328575</v>
      </c>
      <c r="J39" s="25">
        <f>INDEX('S grade sterling'!$A:$AG,MATCH($B39,'S grade sterling'!$B:$B,0),MATCH(J$10,'S grade sterling'!$12:$12,0))</f>
        <v>197.23455217544912</v>
      </c>
    </row>
    <row r="40" spans="2:10" hidden="1">
      <c r="B40" s="22">
        <f t="shared" si="0"/>
        <v>45193</v>
      </c>
      <c r="C40" s="23">
        <f>INDEX('S grade sterling'!$A:$AG,MATCH($B40,'S grade sterling'!$B:$B,0),MATCH(C$10,'S grade sterling'!$12:$12,0))</f>
        <v>223.66776100000001</v>
      </c>
      <c r="D40" s="23">
        <f>INDEX('S grade sterling'!$A:$AG,MATCH($B40,'S grade sterling'!$B:$B,0),MATCH(D$10,'S grade sterling'!$12:$12,0))</f>
        <v>169.174853235</v>
      </c>
      <c r="E40" s="23">
        <f>INDEX('S grade sterling'!$A:$AG,MATCH($B40,'S grade sterling'!$B:$B,0),MATCH(E$10,'S grade sterling'!$12:$12,0))</f>
        <v>208.539918</v>
      </c>
      <c r="F40" s="23">
        <f>INDEX('S grade sterling'!$A:$AG,MATCH($B40,'S grade sterling'!$B:$B,0),MATCH(F$10,'S grade sterling'!$12:$12,0))</f>
        <v>203.74222049999997</v>
      </c>
      <c r="G40" s="23">
        <f>INDEX('S grade sterling'!$A:$AG,MATCH($B40,'S grade sterling'!$B:$B,0),MATCH(G$10,'S grade sterling'!$12:$12,0))</f>
        <v>192.77234999999999</v>
      </c>
      <c r="H40" s="23">
        <f>INDEX('S grade sterling'!$A:$AG,MATCH($B40,'S grade sterling'!$B:$B,0),MATCH(H$10,'S grade sterling'!$12:$12,0))</f>
        <v>180.37613699999997</v>
      </c>
      <c r="I40" s="23">
        <f>INDEX('S grade sterling'!$A:$AG,MATCH($B40,'S grade sterling'!$B:$B,0),MATCH(I$10,'S grade sterling'!$12:$12,0))</f>
        <v>201.69814202999999</v>
      </c>
      <c r="J40" s="23">
        <f>INDEX('S grade sterling'!$A:$AG,MATCH($B40,'S grade sterling'!$B:$B,0),MATCH(J$10,'S grade sterling'!$12:$12,0))</f>
        <v>198.51454288348873</v>
      </c>
    </row>
    <row r="41" spans="2:10" hidden="1">
      <c r="B41" s="24">
        <f t="shared" si="0"/>
        <v>45186</v>
      </c>
      <c r="C41" s="25">
        <f>INDEX('S grade sterling'!$A:$AG,MATCH($B41,'S grade sterling'!$B:$B,0),MATCH(C$10,'S grade sterling'!$12:$12,0))</f>
        <v>223.904428</v>
      </c>
      <c r="D41" s="25">
        <f>INDEX('S grade sterling'!$A:$AG,MATCH($B41,'S grade sterling'!$B:$B,0),MATCH(D$10,'S grade sterling'!$12:$12,0))</f>
        <v>171.31987652214286</v>
      </c>
      <c r="E41" s="25">
        <f>INDEX('S grade sterling'!$A:$AG,MATCH($B41,'S grade sterling'!$B:$B,0),MATCH(E$10,'S grade sterling'!$12:$12,0))</f>
        <v>209.93910494285714</v>
      </c>
      <c r="F41" s="25">
        <f>INDEX('S grade sterling'!$A:$AG,MATCH($B41,'S grade sterling'!$B:$B,0),MATCH(F$10,'S grade sterling'!$12:$12,0))</f>
        <v>205.26730288571429</v>
      </c>
      <c r="G41" s="25">
        <f>INDEX('S grade sterling'!$A:$AG,MATCH($B41,'S grade sterling'!$B:$B,0),MATCH(G$10,'S grade sterling'!$12:$12,0))</f>
        <v>190.6507457142857</v>
      </c>
      <c r="H41" s="25">
        <f>INDEX('S grade sterling'!$A:$AG,MATCH($B41,'S grade sterling'!$B:$B,0),MATCH(H$10,'S grade sterling'!$12:$12,0))</f>
        <v>179.19452522857142</v>
      </c>
      <c r="I41" s="25">
        <f>INDEX('S grade sterling'!$A:$AG,MATCH($B41,'S grade sterling'!$B:$B,0),MATCH(I$10,'S grade sterling'!$12:$12,0))</f>
        <v>197.21222300057144</v>
      </c>
      <c r="J41" s="25">
        <f>INDEX('S grade sterling'!$A:$AG,MATCH($B41,'S grade sterling'!$B:$B,0),MATCH(J$10,'S grade sterling'!$12:$12,0))</f>
        <v>198.8320205173672</v>
      </c>
    </row>
    <row r="42" spans="2:10" hidden="1">
      <c r="B42" s="22">
        <f t="shared" si="0"/>
        <v>45179</v>
      </c>
      <c r="C42" s="23">
        <f>INDEX('S grade sterling'!$A:$AG,MATCH($B42,'S grade sterling'!$B:$B,0),MATCH(C$10,'S grade sterling'!$12:$12,0))</f>
        <v>225.77609399999997</v>
      </c>
      <c r="D42" s="23">
        <f>INDEX('S grade sterling'!$A:$AG,MATCH($B42,'S grade sterling'!$B:$B,0),MATCH(D$10,'S grade sterling'!$12:$12,0))</f>
        <v>174.12917994857148</v>
      </c>
      <c r="E42" s="23">
        <f>INDEX('S grade sterling'!$A:$AG,MATCH($B42,'S grade sterling'!$B:$B,0),MATCH(E$10,'S grade sterling'!$12:$12,0))</f>
        <v>208.95004868571434</v>
      </c>
      <c r="F42" s="23">
        <f>INDEX('S grade sterling'!$A:$AG,MATCH($B42,'S grade sterling'!$B:$B,0),MATCH(F$10,'S grade sterling'!$12:$12,0))</f>
        <v>206.53493622857147</v>
      </c>
      <c r="G42" s="23">
        <f>INDEX('S grade sterling'!$A:$AG,MATCH($B42,'S grade sterling'!$B:$B,0),MATCH(G$10,'S grade sterling'!$12:$12,0))</f>
        <v>192.69514285714288</v>
      </c>
      <c r="H42" s="23">
        <f>INDEX('S grade sterling'!$A:$AG,MATCH($B42,'S grade sterling'!$B:$B,0),MATCH(H$10,'S grade sterling'!$12:$12,0))</f>
        <v>178.85534948571433</v>
      </c>
      <c r="I42" s="23">
        <f>INDEX('S grade sterling'!$A:$AG,MATCH($B42,'S grade sterling'!$B:$B,0),MATCH(I$10,'S grade sterling'!$12:$12,0))</f>
        <v>195.93867314400003</v>
      </c>
      <c r="J42" s="23">
        <f>INDEX('S grade sterling'!$A:$AG,MATCH($B42,'S grade sterling'!$B:$B,0),MATCH(J$10,'S grade sterling'!$12:$12,0))</f>
        <v>199.31586813222879</v>
      </c>
    </row>
    <row r="43" spans="2:10" hidden="1">
      <c r="B43" s="24">
        <f t="shared" si="0"/>
        <v>45172</v>
      </c>
      <c r="C43" s="25">
        <f>INDEX('S grade sterling'!$A:$AG,MATCH($B43,'S grade sterling'!$B:$B,0),MATCH(C$10,'S grade sterling'!$12:$12,0))</f>
        <v>224.57202700000002</v>
      </c>
      <c r="D43" s="25">
        <f>INDEX('S grade sterling'!$A:$AG,MATCH($B43,'S grade sterling'!$B:$B,0),MATCH(D$10,'S grade sterling'!$12:$12,0))</f>
        <v>175.28049065142861</v>
      </c>
      <c r="E43" s="25">
        <f>INDEX('S grade sterling'!$A:$AG,MATCH($B43,'S grade sterling'!$B:$B,0),MATCH(E$10,'S grade sterling'!$12:$12,0))</f>
        <v>209.30830537142859</v>
      </c>
      <c r="F43" s="25">
        <f>INDEX('S grade sterling'!$A:$AG,MATCH($B43,'S grade sterling'!$B:$B,0),MATCH(F$10,'S grade sterling'!$12:$12,0))</f>
        <v>210.91124800000003</v>
      </c>
      <c r="G43" s="25">
        <f>INDEX('S grade sterling'!$A:$AG,MATCH($B43,'S grade sterling'!$B:$B,0),MATCH(G$10,'S grade sterling'!$12:$12,0))</f>
        <v>196.29618285714287</v>
      </c>
      <c r="H43" s="25">
        <f>INDEX('S grade sterling'!$A:$AG,MATCH($B43,'S grade sterling'!$B:$B,0),MATCH(H$10,'S grade sterling'!$12:$12,0))</f>
        <v>180.06960320000002</v>
      </c>
      <c r="I43" s="25">
        <f>INDEX('S grade sterling'!$A:$AG,MATCH($B43,'S grade sterling'!$B:$B,0),MATCH(I$10,'S grade sterling'!$12:$12,0))</f>
        <v>197.50379011657145</v>
      </c>
      <c r="J43" s="25">
        <f>INDEX('S grade sterling'!$A:$AG,MATCH($B43,'S grade sterling'!$B:$B,0),MATCH(J$10,'S grade sterling'!$12:$12,0))</f>
        <v>201.8182176636009</v>
      </c>
    </row>
    <row r="44" spans="2:10" hidden="1">
      <c r="B44" s="22">
        <f t="shared" si="0"/>
        <v>45165</v>
      </c>
      <c r="C44" s="23">
        <f>INDEX('S grade sterling'!$A:$AG,MATCH($B44,'S grade sterling'!$B:$B,0),MATCH(C$10,'S grade sterling'!$12:$12,0))</f>
        <v>225.52714499999996</v>
      </c>
      <c r="D44" s="23">
        <f>INDEX('S grade sterling'!$A:$AG,MATCH($B44,'S grade sterling'!$B:$B,0),MATCH(D$10,'S grade sterling'!$12:$12,0))</f>
        <v>177.22569682071426</v>
      </c>
      <c r="E44" s="23">
        <f>INDEX('S grade sterling'!$A:$AG,MATCH($B44,'S grade sterling'!$B:$B,0),MATCH(E$10,'S grade sterling'!$12:$12,0))</f>
        <v>206.90950242857139</v>
      </c>
      <c r="F44" s="23">
        <f>INDEX('S grade sterling'!$A:$AG,MATCH($B44,'S grade sterling'!$B:$B,0),MATCH(F$10,'S grade sterling'!$12:$12,0))</f>
        <v>211.4008399285714</v>
      </c>
      <c r="G44" s="23">
        <f>INDEX('S grade sterling'!$A:$AG,MATCH($B44,'S grade sterling'!$B:$B,0),MATCH(G$10,'S grade sterling'!$12:$12,0))</f>
        <v>201.04082142857138</v>
      </c>
      <c r="H44" s="23">
        <f>INDEX('S grade sterling'!$A:$AG,MATCH($B44,'S grade sterling'!$B:$B,0),MATCH(H$10,'S grade sterling'!$12:$12,0))</f>
        <v>181.46714485714281</v>
      </c>
      <c r="I44" s="23">
        <f>INDEX('S grade sterling'!$A:$AG,MATCH($B44,'S grade sterling'!$B:$B,0),MATCH(I$10,'S grade sterling'!$12:$12,0))</f>
        <v>197.09374848428567</v>
      </c>
      <c r="J44" s="23">
        <f>INDEX('S grade sterling'!$A:$AG,MATCH($B44,'S grade sterling'!$B:$B,0),MATCH(J$10,'S grade sterling'!$12:$12,0))</f>
        <v>202.46029134369297</v>
      </c>
    </row>
    <row r="45" spans="2:10" hidden="1">
      <c r="B45" s="24">
        <f t="shared" si="0"/>
        <v>45158</v>
      </c>
      <c r="C45" s="25">
        <f>INDEX('S grade sterling'!$A:$AG,MATCH($B45,'S grade sterling'!$B:$B,0),MATCH(C$10,'S grade sterling'!$12:$12,0))</f>
        <v>225.24140800000001</v>
      </c>
      <c r="D45" s="25">
        <f>INDEX('S grade sterling'!$A:$AG,MATCH($B45,'S grade sterling'!$B:$B,0),MATCH(D$10,'S grade sterling'!$12:$12,0))</f>
        <v>180.54829988485713</v>
      </c>
      <c r="E45" s="25">
        <f>INDEX('S grade sterling'!$A:$AG,MATCH($B45,'S grade sterling'!$B:$B,0),MATCH(E$10,'S grade sterling'!$12:$12,0))</f>
        <v>213.40566845714284</v>
      </c>
      <c r="F45" s="25">
        <f>INDEX('S grade sterling'!$A:$AG,MATCH($B45,'S grade sterling'!$B:$B,0),MATCH(F$10,'S grade sterling'!$12:$12,0))</f>
        <v>214.11782149999999</v>
      </c>
      <c r="G45" s="25">
        <f>INDEX('S grade sterling'!$A:$AG,MATCH($B45,'S grade sterling'!$B:$B,0),MATCH(G$10,'S grade sterling'!$12:$12,0))</f>
        <v>205.9237714285714</v>
      </c>
      <c r="H45" s="25">
        <f>INDEX('S grade sterling'!$A:$AG,MATCH($B45,'S grade sterling'!$B:$B,0),MATCH(H$10,'S grade sterling'!$12:$12,0))</f>
        <v>185.97490607142856</v>
      </c>
      <c r="I45" s="25">
        <f>INDEX('S grade sterling'!$A:$AG,MATCH($B45,'S grade sterling'!$B:$B,0),MATCH(I$10,'S grade sterling'!$12:$12,0))</f>
        <v>203.94115451757142</v>
      </c>
      <c r="J45" s="25">
        <f>INDEX('S grade sterling'!$A:$AG,MATCH($B45,'S grade sterling'!$B:$B,0),MATCH(J$10,'S grade sterling'!$12:$12,0))</f>
        <v>207.00277389409933</v>
      </c>
    </row>
    <row r="46" spans="2:10" hidden="1">
      <c r="B46" s="22">
        <f t="shared" si="0"/>
        <v>45151</v>
      </c>
      <c r="C46" s="23">
        <f>INDEX('S grade sterling'!$A:$AG,MATCH($B46,'S grade sterling'!$B:$B,0),MATCH(C$10,'S grade sterling'!$12:$12,0))</f>
        <v>225.43035</v>
      </c>
      <c r="D46" s="23">
        <f>INDEX('S grade sterling'!$A:$AG,MATCH($B46,'S grade sterling'!$B:$B,0),MATCH(D$10,'S grade sterling'!$12:$12,0))</f>
        <v>181.52608277700003</v>
      </c>
      <c r="E46" s="23">
        <f>INDEX('S grade sterling'!$A:$AG,MATCH($B46,'S grade sterling'!$B:$B,0),MATCH(E$10,'S grade sterling'!$12:$12,0))</f>
        <v>219.82254672857144</v>
      </c>
      <c r="F46" s="23">
        <f>INDEX('S grade sterling'!$A:$AG,MATCH($B46,'S grade sterling'!$B:$B,0),MATCH(F$10,'S grade sterling'!$12:$12,0))</f>
        <v>218.75289261428571</v>
      </c>
      <c r="G46" s="23">
        <f>INDEX('S grade sterling'!$A:$AG,MATCH($B46,'S grade sterling'!$B:$B,0),MATCH(G$10,'S grade sterling'!$12:$12,0))</f>
        <v>212.20557428571428</v>
      </c>
      <c r="H46" s="23">
        <f>INDEX('S grade sterling'!$A:$AG,MATCH($B46,'S grade sterling'!$B:$B,0),MATCH(H$10,'S grade sterling'!$12:$12,0))</f>
        <v>190.73485581428574</v>
      </c>
      <c r="I46" s="23">
        <f>INDEX('S grade sterling'!$A:$AG,MATCH($B46,'S grade sterling'!$B:$B,0),MATCH(I$10,'S grade sterling'!$12:$12,0))</f>
        <v>212.25733174285716</v>
      </c>
      <c r="J46" s="23">
        <f>INDEX('S grade sterling'!$A:$AG,MATCH($B46,'S grade sterling'!$B:$B,0),MATCH(J$10,'S grade sterling'!$12:$12,0))</f>
        <v>211.61833045839057</v>
      </c>
    </row>
    <row r="47" spans="2:10" hidden="1">
      <c r="B47" s="24">
        <f t="shared" si="0"/>
        <v>45144</v>
      </c>
      <c r="C47" s="25">
        <f>INDEX('S grade sterling'!$A:$AG,MATCH($B47,'S grade sterling'!$B:$B,0),MATCH(C$10,'S grade sterling'!$12:$12,0))</f>
        <v>224.969054</v>
      </c>
      <c r="D47" s="25">
        <f>INDEX('S grade sterling'!$A:$AG,MATCH($B47,'S grade sterling'!$B:$B,0),MATCH(D$10,'S grade sterling'!$12:$12,0))</f>
        <v>181.09654627628572</v>
      </c>
      <c r="E47" s="25">
        <f>INDEX('S grade sterling'!$A:$AG,MATCH($B47,'S grade sterling'!$B:$B,0),MATCH(E$10,'S grade sterling'!$12:$12,0))</f>
        <v>222.62412008571428</v>
      </c>
      <c r="F47" s="25">
        <f>INDEX('S grade sterling'!$A:$AG,MATCH($B47,'S grade sterling'!$B:$B,0),MATCH(F$10,'S grade sterling'!$12:$12,0))</f>
        <v>219.87174522857143</v>
      </c>
      <c r="G47" s="25">
        <f>INDEX('S grade sterling'!$A:$AG,MATCH($B47,'S grade sterling'!$B:$B,0),MATCH(G$10,'S grade sterling'!$12:$12,0))</f>
        <v>215.02928571428572</v>
      </c>
      <c r="H47" s="25">
        <f>INDEX('S grade sterling'!$A:$AG,MATCH($B47,'S grade sterling'!$B:$B,0),MATCH(H$10,'S grade sterling'!$12:$12,0))</f>
        <v>193.32853020000002</v>
      </c>
      <c r="I47" s="25">
        <f>INDEX('S grade sterling'!$A:$AG,MATCH($B47,'S grade sterling'!$B:$B,0),MATCH(I$10,'S grade sterling'!$12:$12,0))</f>
        <v>222.52271227457146</v>
      </c>
      <c r="J47" s="25">
        <f>INDEX('S grade sterling'!$A:$AG,MATCH($B47,'S grade sterling'!$B:$B,0),MATCH(J$10,'S grade sterling'!$12:$12,0))</f>
        <v>214.35434929169458</v>
      </c>
    </row>
    <row r="48" spans="2:10" hidden="1">
      <c r="B48" s="22">
        <f t="shared" si="0"/>
        <v>45137</v>
      </c>
      <c r="C48" s="23">
        <f>INDEX('S grade sterling'!$A:$AG,MATCH($B48,'S grade sterling'!$B:$B,0),MATCH(C$10,'S grade sterling'!$12:$12,0))</f>
        <v>224.74273700000001</v>
      </c>
      <c r="D48" s="23">
        <f>INDEX('S grade sterling'!$A:$AG,MATCH($B48,'S grade sterling'!$B:$B,0),MATCH(D$10,'S grade sterling'!$12:$12,0))</f>
        <v>180.81608894171427</v>
      </c>
      <c r="E48" s="23">
        <f>INDEX('S grade sterling'!$A:$AG,MATCH($B48,'S grade sterling'!$B:$B,0),MATCH(E$10,'S grade sterling'!$12:$12,0))</f>
        <v>227.51111337142856</v>
      </c>
      <c r="F48" s="23">
        <f>INDEX('S grade sterling'!$A:$AG,MATCH($B48,'S grade sterling'!$B:$B,0),MATCH(F$10,'S grade sterling'!$12:$12,0))</f>
        <v>220.15928594285714</v>
      </c>
      <c r="G48" s="23">
        <f>INDEX('S grade sterling'!$A:$AG,MATCH($B48,'S grade sterling'!$B:$B,0),MATCH(G$10,'S grade sterling'!$12:$12,0))</f>
        <v>215.82557714285713</v>
      </c>
      <c r="H48" s="23">
        <f>INDEX('S grade sterling'!$A:$AG,MATCH($B48,'S grade sterling'!$B:$B,0),MATCH(H$10,'S grade sterling'!$12:$12,0))</f>
        <v>196.4614656</v>
      </c>
      <c r="I48" s="23">
        <f>INDEX('S grade sterling'!$A:$AG,MATCH($B48,'S grade sterling'!$B:$B,0),MATCH(I$10,'S grade sterling'!$12:$12,0))</f>
        <v>224.74536449142857</v>
      </c>
      <c r="J48" s="23">
        <f>INDEX('S grade sterling'!$A:$AG,MATCH($B48,'S grade sterling'!$B:$B,0),MATCH(J$10,'S grade sterling'!$12:$12,0))</f>
        <v>216.07323435162132</v>
      </c>
    </row>
    <row r="49" spans="2:10" hidden="1">
      <c r="B49" s="24">
        <f t="shared" si="0"/>
        <v>45130</v>
      </c>
      <c r="C49" s="25">
        <f>INDEX('S grade sterling'!$A:$AG,MATCH($B49,'S grade sterling'!$B:$B,0),MATCH(C$10,'S grade sterling'!$12:$12,0))</f>
        <v>223.929068</v>
      </c>
      <c r="D49" s="25">
        <f>INDEX('S grade sterling'!$A:$AG,MATCH($B49,'S grade sterling'!$B:$B,0),MATCH(D$10,'S grade sterling'!$12:$12,0))</f>
        <v>181.99308303128575</v>
      </c>
      <c r="E49" s="25">
        <f>INDEX('S grade sterling'!$A:$AG,MATCH($B49,'S grade sterling'!$B:$B,0),MATCH(E$10,'S grade sterling'!$12:$12,0))</f>
        <v>228.48573222857146</v>
      </c>
      <c r="F49" s="25">
        <f>INDEX('S grade sterling'!$A:$AG,MATCH($B49,'S grade sterling'!$B:$B,0),MATCH(F$10,'S grade sterling'!$12:$12,0))</f>
        <v>221.1706651285715</v>
      </c>
      <c r="G49" s="25">
        <f>INDEX('S grade sterling'!$A:$AG,MATCH($B49,'S grade sterling'!$B:$B,0),MATCH(G$10,'S grade sterling'!$12:$12,0))</f>
        <v>216.77471571428575</v>
      </c>
      <c r="H49" s="25">
        <f>INDEX('S grade sterling'!$A:$AG,MATCH($B49,'S grade sterling'!$B:$B,0),MATCH(H$10,'S grade sterling'!$12:$12,0))</f>
        <v>200.24456408571433</v>
      </c>
      <c r="I49" s="25">
        <f>INDEX('S grade sterling'!$A:$AG,MATCH($B49,'S grade sterling'!$B:$B,0),MATCH(I$10,'S grade sterling'!$12:$12,0))</f>
        <v>224.75876167800004</v>
      </c>
      <c r="J49" s="25">
        <f>INDEX('S grade sterling'!$A:$AG,MATCH($B49,'S grade sterling'!$B:$B,0),MATCH(J$10,'S grade sterling'!$12:$12,0))</f>
        <v>217.21942188008813</v>
      </c>
    </row>
    <row r="50" spans="2:10" hidden="1">
      <c r="B50" s="22">
        <f t="shared" si="0"/>
        <v>45123</v>
      </c>
      <c r="C50" s="23">
        <f>INDEX('S grade sterling'!$A:$AG,MATCH($B50,'S grade sterling'!$B:$B,0),MATCH(C$10,'S grade sterling'!$12:$12,0))</f>
        <v>223.86019999999996</v>
      </c>
      <c r="D50" s="23">
        <f>INDEX('S grade sterling'!$A:$AG,MATCH($B50,'S grade sterling'!$B:$B,0),MATCH(D$10,'S grade sterling'!$12:$12,0))</f>
        <v>179.96736314400002</v>
      </c>
      <c r="E50" s="23">
        <f>INDEX('S grade sterling'!$A:$AG,MATCH($B50,'S grade sterling'!$B:$B,0),MATCH(E$10,'S grade sterling'!$12:$12,0))</f>
        <v>226.12216308571428</v>
      </c>
      <c r="F50" s="23">
        <f>INDEX('S grade sterling'!$A:$AG,MATCH($B50,'S grade sterling'!$B:$B,0),MATCH(F$10,'S grade sterling'!$12:$12,0))</f>
        <v>216.0544365714286</v>
      </c>
      <c r="G50" s="23">
        <f>INDEX('S grade sterling'!$A:$AG,MATCH($B50,'S grade sterling'!$B:$B,0),MATCH(G$10,'S grade sterling'!$12:$12,0))</f>
        <v>214.5160742857143</v>
      </c>
      <c r="H50" s="23">
        <f>INDEX('S grade sterling'!$A:$AG,MATCH($B50,'S grade sterling'!$B:$B,0),MATCH(H$10,'S grade sterling'!$12:$12,0))</f>
        <v>198.22652697142857</v>
      </c>
      <c r="I50" s="23">
        <f>INDEX('S grade sterling'!$A:$AG,MATCH($B50,'S grade sterling'!$B:$B,0),MATCH(I$10,'S grade sterling'!$12:$12,0))</f>
        <v>229.8035495</v>
      </c>
      <c r="J50" s="23">
        <f>INDEX('S grade sterling'!$A:$AG,MATCH($B50,'S grade sterling'!$B:$B,0),MATCH(J$10,'S grade sterling'!$12:$12,0))</f>
        <v>214.58227433736249</v>
      </c>
    </row>
    <row r="51" spans="2:10" hidden="1">
      <c r="B51" s="24">
        <f t="shared" si="0"/>
        <v>45116</v>
      </c>
      <c r="C51" s="25">
        <f>INDEX('S grade sterling'!$A:$AG,MATCH($B51,'S grade sterling'!$B:$B,0),MATCH(C$10,'S grade sterling'!$12:$12,0))</f>
        <v>222.704688</v>
      </c>
      <c r="D51" s="25">
        <f>INDEX('S grade sterling'!$A:$AG,MATCH($B51,'S grade sterling'!$B:$B,0),MATCH(D$10,'S grade sterling'!$12:$12,0))</f>
        <v>180.26410248685715</v>
      </c>
      <c r="E51" s="25">
        <f>INDEX('S grade sterling'!$A:$AG,MATCH($B51,'S grade sterling'!$B:$B,0),MATCH(E$10,'S grade sterling'!$12:$12,0))</f>
        <v>225.76456228571428</v>
      </c>
      <c r="F51" s="25">
        <f>INDEX('S grade sterling'!$A:$AG,MATCH($B51,'S grade sterling'!$B:$B,0),MATCH(F$10,'S grade sterling'!$12:$12,0))</f>
        <v>219.92788937142859</v>
      </c>
      <c r="G51" s="25">
        <f>INDEX('S grade sterling'!$A:$AG,MATCH($B51,'S grade sterling'!$B:$B,0),MATCH(G$10,'S grade sterling'!$12:$12,0))</f>
        <v>213.9542857142857</v>
      </c>
      <c r="H51" s="25">
        <f>INDEX('S grade sterling'!$A:$AG,MATCH($B51,'S grade sterling'!$B:$B,0),MATCH(H$10,'S grade sterling'!$12:$12,0))</f>
        <v>194.38174765714285</v>
      </c>
      <c r="I51" s="25">
        <f>INDEX('S grade sterling'!$A:$AG,MATCH($B51,'S grade sterling'!$B:$B,0),MATCH(I$10,'S grade sterling'!$12:$12,0))</f>
        <v>236.047547584</v>
      </c>
      <c r="J51" s="25">
        <f>INDEX('S grade sterling'!$A:$AG,MATCH($B51,'S grade sterling'!$B:$B,0),MATCH(J$10,'S grade sterling'!$12:$12,0))</f>
        <v>215.6404494661912</v>
      </c>
    </row>
    <row r="52" spans="2:10" hidden="1">
      <c r="B52" s="22">
        <f t="shared" si="0"/>
        <v>45109</v>
      </c>
      <c r="C52" s="23">
        <f>INDEX('S grade sterling'!$A:$AG,MATCH($B52,'S grade sterling'!$B:$B,0),MATCH(C$10,'S grade sterling'!$12:$12,0))</f>
        <v>222.82617500000003</v>
      </c>
      <c r="D52" s="23">
        <f>INDEX('S grade sterling'!$A:$AG,MATCH($B52,'S grade sterling'!$B:$B,0),MATCH(D$10,'S grade sterling'!$12:$12,0))</f>
        <v>181.13221585485712</v>
      </c>
      <c r="E52" s="23">
        <f>INDEX('S grade sterling'!$A:$AG,MATCH($B52,'S grade sterling'!$B:$B,0),MATCH(E$10,'S grade sterling'!$12:$12,0))</f>
        <v>224.72930567142853</v>
      </c>
      <c r="F52" s="23">
        <f>INDEX('S grade sterling'!$A:$AG,MATCH($B52,'S grade sterling'!$B:$B,0),MATCH(F$10,'S grade sterling'!$12:$12,0))</f>
        <v>217.48163725714284</v>
      </c>
      <c r="G52" s="23">
        <f>INDEX('S grade sterling'!$A:$AG,MATCH($B52,'S grade sterling'!$B:$B,0),MATCH(G$10,'S grade sterling'!$12:$12,0))</f>
        <v>211.49779714285711</v>
      </c>
      <c r="H52" s="23">
        <f>INDEX('S grade sterling'!$A:$AG,MATCH($B52,'S grade sterling'!$B:$B,0),MATCH(H$10,'S grade sterling'!$12:$12,0))</f>
        <v>193.04762345714281</v>
      </c>
      <c r="I52" s="23">
        <f>INDEX('S grade sterling'!$A:$AG,MATCH($B52,'S grade sterling'!$B:$B,0),MATCH(I$10,'S grade sterling'!$12:$12,0))</f>
        <v>236.54962523971423</v>
      </c>
      <c r="J52" s="23">
        <f>INDEX('S grade sterling'!$A:$AG,MATCH($B52,'S grade sterling'!$B:$B,0),MATCH(J$10,'S grade sterling'!$12:$12,0))</f>
        <v>214.70555755211632</v>
      </c>
    </row>
    <row r="53" spans="2:10" hidden="1">
      <c r="B53" s="24">
        <f t="shared" si="0"/>
        <v>45102</v>
      </c>
      <c r="C53" s="25">
        <f>INDEX('S grade sterling'!$A:$AG,MATCH($B53,'S grade sterling'!$B:$B,0),MATCH(C$10,'S grade sterling'!$12:$12,0))</f>
        <v>222.14314300000004</v>
      </c>
      <c r="D53" s="25">
        <f>INDEX('S grade sterling'!$A:$AG,MATCH($B53,'S grade sterling'!$B:$B,0),MATCH(D$10,'S grade sterling'!$12:$12,0))</f>
        <v>179.98751351428578</v>
      </c>
      <c r="E53" s="25">
        <f>INDEX('S grade sterling'!$A:$AG,MATCH($B53,'S grade sterling'!$B:$B,0),MATCH(E$10,'S grade sterling'!$12:$12,0))</f>
        <v>220.32909957142866</v>
      </c>
      <c r="F53" s="25">
        <f>INDEX('S grade sterling'!$A:$AG,MATCH($B53,'S grade sterling'!$B:$B,0),MATCH(F$10,'S grade sterling'!$12:$12,0))</f>
        <v>220.04657148571434</v>
      </c>
      <c r="G53" s="25">
        <f>INDEX('S grade sterling'!$A:$AG,MATCH($B53,'S grade sterling'!$B:$B,0),MATCH(G$10,'S grade sterling'!$12:$12,0))</f>
        <v>207.18726285714291</v>
      </c>
      <c r="H53" s="25">
        <f>INDEX('S grade sterling'!$A:$AG,MATCH($B53,'S grade sterling'!$B:$B,0),MATCH(H$10,'S grade sterling'!$12:$12,0))</f>
        <v>192.24752014285721</v>
      </c>
      <c r="I53" s="25">
        <f>INDEX('S grade sterling'!$A:$AG,MATCH($B53,'S grade sterling'!$B:$B,0),MATCH(I$10,'S grade sterling'!$12:$12,0))</f>
        <v>233.9340255025715</v>
      </c>
      <c r="J53" s="25">
        <f>INDEX('S grade sterling'!$A:$AG,MATCH($B53,'S grade sterling'!$B:$B,0),MATCH(J$10,'S grade sterling'!$12:$12,0))</f>
        <v>213.38762057432464</v>
      </c>
    </row>
    <row r="54" spans="2:10" hidden="1">
      <c r="B54" s="22">
        <f t="shared" si="0"/>
        <v>45095</v>
      </c>
      <c r="C54" s="23">
        <f>INDEX('S grade sterling'!$A:$AG,MATCH($B54,'S grade sterling'!$B:$B,0),MATCH(C$10,'S grade sterling'!$12:$12,0))</f>
        <v>221.31630999999996</v>
      </c>
      <c r="D54" s="23">
        <f>INDEX('S grade sterling'!$A:$AG,MATCH($B54,'S grade sterling'!$B:$B,0),MATCH(D$10,'S grade sterling'!$12:$12,0))</f>
        <v>179.77587404799999</v>
      </c>
      <c r="E54" s="23">
        <f>INDEX('S grade sterling'!$A:$AG,MATCH($B54,'S grade sterling'!$B:$B,0),MATCH(E$10,'S grade sterling'!$12:$12,0))</f>
        <v>220.00508111428567</v>
      </c>
      <c r="F54" s="23">
        <f>INDEX('S grade sterling'!$A:$AG,MATCH($B54,'S grade sterling'!$B:$B,0),MATCH(F$10,'S grade sterling'!$12:$12,0))</f>
        <v>220.09923938571427</v>
      </c>
      <c r="G54" s="23">
        <f>INDEX('S grade sterling'!$A:$AG,MATCH($B54,'S grade sterling'!$B:$B,0),MATCH(G$10,'S grade sterling'!$12:$12,0))</f>
        <v>203.72425999999999</v>
      </c>
      <c r="H54" s="23">
        <f>INDEX('S grade sterling'!$A:$AG,MATCH($B54,'S grade sterling'!$B:$B,0),MATCH(H$10,'S grade sterling'!$12:$12,0))</f>
        <v>187.64031527142856</v>
      </c>
      <c r="I54" s="23">
        <f>INDEX('S grade sterling'!$A:$AG,MATCH($B54,'S grade sterling'!$B:$B,0),MATCH(I$10,'S grade sterling'!$12:$12,0))</f>
        <v>230.85647950271431</v>
      </c>
      <c r="J54" s="23">
        <f>INDEX('S grade sterling'!$A:$AG,MATCH($B54,'S grade sterling'!$B:$B,0),MATCH(J$10,'S grade sterling'!$12:$12,0))</f>
        <v>212.45678151209009</v>
      </c>
    </row>
    <row r="55" spans="2:10" hidden="1">
      <c r="B55" s="24">
        <f t="shared" si="0"/>
        <v>45088</v>
      </c>
      <c r="C55" s="25">
        <f>INDEX('S grade sterling'!$A:$AG,MATCH($B55,'S grade sterling'!$B:$B,0),MATCH(C$10,'S grade sterling'!$12:$12,0))</f>
        <v>221.21546600000002</v>
      </c>
      <c r="D55" s="25">
        <f>INDEX('S grade sterling'!$A:$AG,MATCH($B55,'S grade sterling'!$B:$B,0),MATCH(D$10,'S grade sterling'!$12:$12,0))</f>
        <v>180.56208575457143</v>
      </c>
      <c r="E55" s="25">
        <f>INDEX('S grade sterling'!$A:$AG,MATCH($B55,'S grade sterling'!$B:$B,0),MATCH(E$10,'S grade sterling'!$12:$12,0))</f>
        <v>219.42236967142856</v>
      </c>
      <c r="F55" s="25">
        <f>INDEX('S grade sterling'!$A:$AG,MATCH($B55,'S grade sterling'!$B:$B,0),MATCH(F$10,'S grade sterling'!$12:$12,0))</f>
        <v>220.49742145714285</v>
      </c>
      <c r="G55" s="25">
        <f>INDEX('S grade sterling'!$A:$AG,MATCH($B55,'S grade sterling'!$B:$B,0),MATCH(G$10,'S grade sterling'!$12:$12,0))</f>
        <v>202.96977714285714</v>
      </c>
      <c r="H55" s="25">
        <f>INDEX('S grade sterling'!$A:$AG,MATCH($B55,'S grade sterling'!$B:$B,0),MATCH(H$10,'S grade sterling'!$12:$12,0))</f>
        <v>187.53203349999998</v>
      </c>
      <c r="I55" s="25">
        <f>INDEX('S grade sterling'!$A:$AG,MATCH($B55,'S grade sterling'!$B:$B,0),MATCH(I$10,'S grade sterling'!$12:$12,0))</f>
        <v>227.62226266385716</v>
      </c>
      <c r="J55" s="25">
        <f>INDEX('S grade sterling'!$A:$AG,MATCH($B55,'S grade sterling'!$B:$B,0),MATCH(J$10,'S grade sterling'!$12:$12,0))</f>
        <v>211.96939157128199</v>
      </c>
    </row>
    <row r="56" spans="2:10" hidden="1">
      <c r="B56" s="22">
        <f t="shared" si="0"/>
        <v>45081</v>
      </c>
      <c r="C56" s="23">
        <f>INDEX('S grade sterling'!$A:$AG,MATCH($B56,'S grade sterling'!$B:$B,0),MATCH(C$10,'S grade sterling'!$12:$12,0))</f>
        <v>220.916057</v>
      </c>
      <c r="D56" s="23">
        <f>INDEX('S grade sterling'!$A:$AG,MATCH($B56,'S grade sterling'!$B:$B,0),MATCH(D$10,'S grade sterling'!$12:$12,0))</f>
        <v>181.54568612699998</v>
      </c>
      <c r="E56" s="23">
        <f>INDEX('S grade sterling'!$A:$AG,MATCH($B56,'S grade sterling'!$B:$B,0),MATCH(E$10,'S grade sterling'!$12:$12,0))</f>
        <v>217.03408071428569</v>
      </c>
      <c r="F56" s="23">
        <f>INDEX('S grade sterling'!$A:$AG,MATCH($B56,'S grade sterling'!$B:$B,0),MATCH(F$10,'S grade sterling'!$12:$12,0))</f>
        <v>221.53009487142853</v>
      </c>
      <c r="G56" s="23">
        <f>INDEX('S grade sterling'!$A:$AG,MATCH($B56,'S grade sterling'!$B:$B,0),MATCH(G$10,'S grade sterling'!$12:$12,0))</f>
        <v>202.79526428571427</v>
      </c>
      <c r="H56" s="23">
        <f>INDEX('S grade sterling'!$A:$AG,MATCH($B56,'S grade sterling'!$B:$B,0),MATCH(H$10,'S grade sterling'!$12:$12,0))</f>
        <v>187.96963602857141</v>
      </c>
      <c r="I56" s="23">
        <f>INDEX('S grade sterling'!$A:$AG,MATCH($B56,'S grade sterling'!$B:$B,0),MATCH(I$10,'S grade sterling'!$12:$12,0))</f>
        <v>222.43697803414284</v>
      </c>
      <c r="J56" s="23">
        <f>INDEX('S grade sterling'!$A:$AG,MATCH($B56,'S grade sterling'!$B:$B,0),MATCH(J$10,'S grade sterling'!$12:$12,0))</f>
        <v>211.53756250472543</v>
      </c>
    </row>
    <row r="57" spans="2:10" hidden="1">
      <c r="B57" s="24">
        <f t="shared" si="0"/>
        <v>45074</v>
      </c>
      <c r="C57" s="25">
        <f>INDEX('S grade sterling'!$A:$AG,MATCH($B57,'S grade sterling'!$B:$B,0),MATCH(C$10,'S grade sterling'!$12:$12,0))</f>
        <v>220.886146</v>
      </c>
      <c r="D57" s="25">
        <f>INDEX('S grade sterling'!$A:$AG,MATCH($B57,'S grade sterling'!$B:$B,0),MATCH(D$10,'S grade sterling'!$12:$12,0))</f>
        <v>182.05723319142859</v>
      </c>
      <c r="E57" s="25">
        <f>INDEX('S grade sterling'!$A:$AG,MATCH($B57,'S grade sterling'!$B:$B,0),MATCH(E$10,'S grade sterling'!$12:$12,0))</f>
        <v>217.14060908571432</v>
      </c>
      <c r="F57" s="25">
        <f>INDEX('S grade sterling'!$A:$AG,MATCH($B57,'S grade sterling'!$B:$B,0),MATCH(F$10,'S grade sterling'!$12:$12,0))</f>
        <v>223.24758012857146</v>
      </c>
      <c r="G57" s="25">
        <f>INDEX('S grade sterling'!$A:$AG,MATCH($B57,'S grade sterling'!$B:$B,0),MATCH(G$10,'S grade sterling'!$12:$12,0))</f>
        <v>203.27613428571431</v>
      </c>
      <c r="H57" s="25">
        <f>INDEX('S grade sterling'!$A:$AG,MATCH($B57,'S grade sterling'!$B:$B,0),MATCH(H$10,'S grade sterling'!$12:$12,0))</f>
        <v>186.84030325714289</v>
      </c>
      <c r="I57" s="25">
        <f>INDEX('S grade sterling'!$A:$AG,MATCH($B57,'S grade sterling'!$B:$B,0),MATCH(I$10,'S grade sterling'!$12:$12,0))</f>
        <v>220.57571514471431</v>
      </c>
      <c r="J57" s="25">
        <f>INDEX('S grade sterling'!$A:$AG,MATCH($B57,'S grade sterling'!$B:$B,0),MATCH(J$10,'S grade sterling'!$12:$12,0))</f>
        <v>211.62892401098918</v>
      </c>
    </row>
    <row r="58" spans="2:10" hidden="1">
      <c r="B58" s="22">
        <f t="shared" si="0"/>
        <v>45067</v>
      </c>
      <c r="C58" s="23">
        <f>INDEX('S grade sterling'!$A:$AG,MATCH($B58,'S grade sterling'!$B:$B,0),MATCH(C$10,'S grade sterling'!$12:$12,0))</f>
        <v>220.338877</v>
      </c>
      <c r="D58" s="23">
        <f>INDEX('S grade sterling'!$A:$AG,MATCH($B58,'S grade sterling'!$B:$B,0),MATCH(D$10,'S grade sterling'!$12:$12,0))</f>
        <v>183.09165862428571</v>
      </c>
      <c r="E58" s="23">
        <f>INDEX('S grade sterling'!$A:$AG,MATCH($B58,'S grade sterling'!$B:$B,0),MATCH(E$10,'S grade sterling'!$12:$12,0))</f>
        <v>214.60545197142858</v>
      </c>
      <c r="F58" s="23">
        <f>INDEX('S grade sterling'!$A:$AG,MATCH($B58,'S grade sterling'!$B:$B,0),MATCH(F$10,'S grade sterling'!$12:$12,0))</f>
        <v>223.42675897142857</v>
      </c>
      <c r="G58" s="23">
        <f>INDEX('S grade sterling'!$A:$AG,MATCH($B58,'S grade sterling'!$B:$B,0),MATCH(G$10,'S grade sterling'!$12:$12,0))</f>
        <v>205.97534571428571</v>
      </c>
      <c r="H58" s="23">
        <f>INDEX('S grade sterling'!$A:$AG,MATCH($B58,'S grade sterling'!$B:$B,0),MATCH(H$10,'S grade sterling'!$12:$12,0))</f>
        <v>186.86396237142856</v>
      </c>
      <c r="I58" s="23">
        <f>INDEX('S grade sterling'!$A:$AG,MATCH($B58,'S grade sterling'!$B:$B,0),MATCH(I$10,'S grade sterling'!$12:$12,0))</f>
        <v>219.58597059457142</v>
      </c>
      <c r="J58" s="23">
        <f>INDEX('S grade sterling'!$A:$AG,MATCH($B58,'S grade sterling'!$B:$B,0),MATCH(J$10,'S grade sterling'!$12:$12,0))</f>
        <v>211.26945935926568</v>
      </c>
    </row>
    <row r="59" spans="2:10" hidden="1">
      <c r="B59" s="24">
        <f t="shared" si="0"/>
        <v>45060</v>
      </c>
      <c r="C59" s="25">
        <f>INDEX('S grade sterling'!$A:$AG,MATCH($B59,'S grade sterling'!$B:$B,0),MATCH(C$10,'S grade sterling'!$12:$12,0))</f>
        <v>220.23530299999999</v>
      </c>
      <c r="D59" s="25">
        <f>INDEX('S grade sterling'!$A:$AG,MATCH($B59,'S grade sterling'!$B:$B,0),MATCH(D$10,'S grade sterling'!$12:$12,0))</f>
        <v>181.48055830171427</v>
      </c>
      <c r="E59" s="25">
        <f>INDEX('S grade sterling'!$A:$AG,MATCH($B59,'S grade sterling'!$B:$B,0),MATCH(E$10,'S grade sterling'!$12:$12,0))</f>
        <v>215.0370215428571</v>
      </c>
      <c r="F59" s="25">
        <f>INDEX('S grade sterling'!$A:$AG,MATCH($B59,'S grade sterling'!$B:$B,0),MATCH(F$10,'S grade sterling'!$12:$12,0))</f>
        <v>220.8857639428571</v>
      </c>
      <c r="G59" s="25">
        <f>INDEX('S grade sterling'!$A:$AG,MATCH($B59,'S grade sterling'!$B:$B,0),MATCH(G$10,'S grade sterling'!$12:$12,0))</f>
        <v>208.01330857142852</v>
      </c>
      <c r="H59" s="25">
        <f>INDEX('S grade sterling'!$A:$AG,MATCH($B59,'S grade sterling'!$B:$B,0),MATCH(H$10,'S grade sterling'!$12:$12,0))</f>
        <v>187.21197771428567</v>
      </c>
      <c r="I59" s="25">
        <f>INDEX('S grade sterling'!$A:$AG,MATCH($B59,'S grade sterling'!$B:$B,0),MATCH(I$10,'S grade sterling'!$12:$12,0))</f>
        <v>219.33689162514281</v>
      </c>
      <c r="J59" s="25">
        <f>INDEX('S grade sterling'!$A:$AG,MATCH($B59,'S grade sterling'!$B:$B,0),MATCH(J$10,'S grade sterling'!$12:$12,0))</f>
        <v>210.73057343885208</v>
      </c>
    </row>
    <row r="60" spans="2:10" hidden="1">
      <c r="B60" s="22">
        <f t="shared" si="0"/>
        <v>45053</v>
      </c>
      <c r="C60" s="23">
        <f>INDEX('S grade sterling'!$A:$AG,MATCH($B60,'S grade sterling'!$B:$B,0),MATCH(C$10,'S grade sterling'!$12:$12,0))</f>
        <v>220.09129999999999</v>
      </c>
      <c r="D60" s="23">
        <f>INDEX('S grade sterling'!$A:$AG,MATCH($B60,'S grade sterling'!$B:$B,0),MATCH(D$10,'S grade sterling'!$12:$12,0))</f>
        <v>183.0996937417143</v>
      </c>
      <c r="E60" s="23">
        <f>INDEX('S grade sterling'!$A:$AG,MATCH($B60,'S grade sterling'!$B:$B,0),MATCH(E$10,'S grade sterling'!$12:$12,0))</f>
        <v>216.89433925714286</v>
      </c>
      <c r="F60" s="23">
        <f>INDEX('S grade sterling'!$A:$AG,MATCH($B60,'S grade sterling'!$B:$B,0),MATCH(F$10,'S grade sterling'!$12:$12,0))</f>
        <v>225.67132491428572</v>
      </c>
      <c r="G60" s="23">
        <f>INDEX('S grade sterling'!$A:$AG,MATCH($B60,'S grade sterling'!$B:$B,0),MATCH(G$10,'S grade sterling'!$12:$12,0))</f>
        <v>214.37282285714286</v>
      </c>
      <c r="H60" s="23">
        <f>INDEX('S grade sterling'!$A:$AG,MATCH($B60,'S grade sterling'!$B:$B,0),MATCH(H$10,'S grade sterling'!$12:$12,0))</f>
        <v>188.90287148571429</v>
      </c>
      <c r="I60" s="23">
        <f>INDEX('S grade sterling'!$A:$AG,MATCH($B60,'S grade sterling'!$B:$B,0),MATCH(I$10,'S grade sterling'!$12:$12,0))</f>
        <v>225.48462727142859</v>
      </c>
      <c r="J60" s="23">
        <f>INDEX('S grade sterling'!$A:$AG,MATCH($B60,'S grade sterling'!$B:$B,0),MATCH(J$10,'S grade sterling'!$12:$12,0))</f>
        <v>213.98851981552056</v>
      </c>
    </row>
    <row r="61" spans="2:10" hidden="1">
      <c r="B61" s="24">
        <f t="shared" si="0"/>
        <v>45046</v>
      </c>
      <c r="C61" s="25">
        <f>INDEX('S grade sterling'!$A:$AG,MATCH($B61,'S grade sterling'!$B:$B,0),MATCH(C$10,'S grade sterling'!$12:$12,0))</f>
        <v>219.28324499999999</v>
      </c>
      <c r="D61" s="25">
        <f>INDEX('S grade sterling'!$A:$AG,MATCH($B61,'S grade sterling'!$B:$B,0),MATCH(D$10,'S grade sterling'!$12:$12,0))</f>
        <v>183.82653908571427</v>
      </c>
      <c r="E61" s="25">
        <f>INDEX('S grade sterling'!$A:$AG,MATCH($B61,'S grade sterling'!$B:$B,0),MATCH(E$10,'S grade sterling'!$12:$12,0))</f>
        <v>217.84099005714285</v>
      </c>
      <c r="F61" s="25">
        <f>INDEX('S grade sterling'!$A:$AG,MATCH($B61,'S grade sterling'!$B:$B,0),MATCH(F$10,'S grade sterling'!$12:$12,0))</f>
        <v>229.34119814285711</v>
      </c>
      <c r="G61" s="25">
        <f>INDEX('S grade sterling'!$A:$AG,MATCH($B61,'S grade sterling'!$B:$B,0),MATCH(G$10,'S grade sterling'!$12:$12,0))</f>
        <v>220.1039057142857</v>
      </c>
      <c r="H61" s="25">
        <f>INDEX('S grade sterling'!$A:$AG,MATCH($B61,'S grade sterling'!$B:$B,0),MATCH(H$10,'S grade sterling'!$12:$12,0))</f>
        <v>189.89044588571426</v>
      </c>
      <c r="I61" s="25">
        <f>INDEX('S grade sterling'!$A:$AG,MATCH($B61,'S grade sterling'!$B:$B,0),MATCH(I$10,'S grade sterling'!$12:$12,0))</f>
        <v>231.41680449228573</v>
      </c>
      <c r="J61" s="25">
        <f>INDEX('S grade sterling'!$A:$AG,MATCH($B61,'S grade sterling'!$B:$B,0),MATCH(J$10,'S grade sterling'!$12:$12,0))</f>
        <v>216.44671794896385</v>
      </c>
    </row>
    <row r="62" spans="2:10" hidden="1">
      <c r="B62" s="22">
        <f t="shared" si="0"/>
        <v>45039</v>
      </c>
      <c r="C62" s="23">
        <f>INDEX('S grade sterling'!$A:$AG,MATCH($B62,'S grade sterling'!$B:$B,0),MATCH(C$10,'S grade sterling'!$12:$12,0))</f>
        <v>218.944098</v>
      </c>
      <c r="D62" s="23">
        <f>INDEX('S grade sterling'!$A:$AG,MATCH($B62,'S grade sterling'!$B:$B,0),MATCH(D$10,'S grade sterling'!$12:$12,0))</f>
        <v>180.26260528285715</v>
      </c>
      <c r="E62" s="23">
        <f>INDEX('S grade sterling'!$A:$AG,MATCH($B62,'S grade sterling'!$B:$B,0),MATCH(E$10,'S grade sterling'!$12:$12,0))</f>
        <v>218.1897429</v>
      </c>
      <c r="F62" s="23">
        <f>INDEX('S grade sterling'!$A:$AG,MATCH($B62,'S grade sterling'!$B:$B,0),MATCH(F$10,'S grade sterling'!$12:$12,0))</f>
        <v>228.64453920000003</v>
      </c>
      <c r="G62" s="23">
        <f>INDEX('S grade sterling'!$A:$AG,MATCH($B62,'S grade sterling'!$B:$B,0),MATCH(G$10,'S grade sterling'!$12:$12,0))</f>
        <v>223.58947285714285</v>
      </c>
      <c r="H62" s="23">
        <f>INDEX('S grade sterling'!$A:$AG,MATCH($B62,'S grade sterling'!$B:$B,0),MATCH(H$10,'S grade sterling'!$12:$12,0))</f>
        <v>190.13058968571428</v>
      </c>
      <c r="I62" s="23">
        <f>INDEX('S grade sterling'!$A:$AG,MATCH($B62,'S grade sterling'!$B:$B,0),MATCH(I$10,'S grade sterling'!$12:$12,0))</f>
        <v>228.06046693671428</v>
      </c>
      <c r="J62" s="23">
        <f>INDEX('S grade sterling'!$A:$AG,MATCH($B62,'S grade sterling'!$B:$B,0),MATCH(J$10,'S grade sterling'!$12:$12,0))</f>
        <v>216.19475575317983</v>
      </c>
    </row>
    <row r="63" spans="2:10" hidden="1">
      <c r="B63" s="24">
        <f t="shared" si="0"/>
        <v>45032</v>
      </c>
      <c r="C63" s="25">
        <f>INDEX('S grade sterling'!$A:$AG,MATCH($B63,'S grade sterling'!$B:$B,0),MATCH(C$10,'S grade sterling'!$12:$12,0))</f>
        <v>218.751115</v>
      </c>
      <c r="D63" s="25">
        <f>INDEX('S grade sterling'!$A:$AG,MATCH($B63,'S grade sterling'!$B:$B,0),MATCH(D$10,'S grade sterling'!$12:$12,0))</f>
        <v>177.54792374857146</v>
      </c>
      <c r="E63" s="25">
        <f>INDEX('S grade sterling'!$A:$AG,MATCH($B63,'S grade sterling'!$B:$B,0),MATCH(E$10,'S grade sterling'!$12:$12,0))</f>
        <v>217.24675851428574</v>
      </c>
      <c r="F63" s="25">
        <f>INDEX('S grade sterling'!$A:$AG,MATCH($B63,'S grade sterling'!$B:$B,0),MATCH(F$10,'S grade sterling'!$12:$12,0))</f>
        <v>227.56419840000004</v>
      </c>
      <c r="G63" s="25">
        <f>INDEX('S grade sterling'!$A:$AG,MATCH($B63,'S grade sterling'!$B:$B,0),MATCH(G$10,'S grade sterling'!$12:$12,0))</f>
        <v>222.53301714285718</v>
      </c>
      <c r="H63" s="25">
        <f>INDEX('S grade sterling'!$A:$AG,MATCH($B63,'S grade sterling'!$B:$B,0),MATCH(H$10,'S grade sterling'!$12:$12,0))</f>
        <v>189.15306457142859</v>
      </c>
      <c r="I63" s="25">
        <f>INDEX('S grade sterling'!$A:$AG,MATCH($B63,'S grade sterling'!$B:$B,0),MATCH(I$10,'S grade sterling'!$12:$12,0))</f>
        <v>218.3632937394286</v>
      </c>
      <c r="J63" s="25">
        <f>INDEX('S grade sterling'!$A:$AG,MATCH($B63,'S grade sterling'!$B:$B,0),MATCH(J$10,'S grade sterling'!$12:$12,0))</f>
        <v>214.56262351292258</v>
      </c>
    </row>
    <row r="64" spans="2:10" hidden="1">
      <c r="B64" s="22">
        <f t="shared" si="0"/>
        <v>45025</v>
      </c>
      <c r="C64" s="23">
        <f>INDEX('S grade sterling'!$A:$AG,MATCH($B64,'S grade sterling'!$B:$B,0),MATCH(C$10,'S grade sterling'!$12:$12,0))</f>
        <v>217.65737899999999</v>
      </c>
      <c r="D64" s="23">
        <f>INDEX('S grade sterling'!$A:$AG,MATCH($B64,'S grade sterling'!$B:$B,0),MATCH(D$10,'S grade sterling'!$12:$12,0))</f>
        <v>173.90028625328571</v>
      </c>
      <c r="E64" s="23">
        <f>INDEX('S grade sterling'!$A:$AG,MATCH($B64,'S grade sterling'!$B:$B,0),MATCH(E$10,'S grade sterling'!$12:$12,0))</f>
        <v>215.90353711428571</v>
      </c>
      <c r="F64" s="23">
        <f>INDEX('S grade sterling'!$A:$AG,MATCH($B64,'S grade sterling'!$B:$B,0),MATCH(F$10,'S grade sterling'!$12:$12,0))</f>
        <v>227.87871098571429</v>
      </c>
      <c r="G64" s="23">
        <f>INDEX('S grade sterling'!$A:$AG,MATCH($B64,'S grade sterling'!$B:$B,0),MATCH(G$10,'S grade sterling'!$12:$12,0))</f>
        <v>222.50871714285714</v>
      </c>
      <c r="H64" s="23">
        <f>INDEX('S grade sterling'!$A:$AG,MATCH($B64,'S grade sterling'!$B:$B,0),MATCH(H$10,'S grade sterling'!$12:$12,0))</f>
        <v>188.23011044285715</v>
      </c>
      <c r="I64" s="23">
        <f>INDEX('S grade sterling'!$A:$AG,MATCH($B64,'S grade sterling'!$B:$B,0),MATCH(I$10,'S grade sterling'!$12:$12,0))</f>
        <v>213.13549363228572</v>
      </c>
      <c r="J64" s="23">
        <f>INDEX('S grade sterling'!$A:$AG,MATCH($B64,'S grade sterling'!$B:$B,0),MATCH(J$10,'S grade sterling'!$12:$12,0))</f>
        <v>213.55456558894772</v>
      </c>
    </row>
    <row r="65" spans="2:10" hidden="1">
      <c r="B65" s="24">
        <f t="shared" si="0"/>
        <v>45018</v>
      </c>
      <c r="C65" s="25">
        <f>INDEX('S grade sterling'!$A:$AG,MATCH($B65,'S grade sterling'!$B:$B,0),MATCH(C$10,'S grade sterling'!$12:$12,0))</f>
        <v>216.06704500000001</v>
      </c>
      <c r="D65" s="25">
        <f>INDEX('S grade sterling'!$A:$AG,MATCH($B65,'S grade sterling'!$B:$B,0),MATCH(D$10,'S grade sterling'!$12:$12,0))</f>
        <v>171.31175573828574</v>
      </c>
      <c r="E65" s="25">
        <f>INDEX('S grade sterling'!$A:$AG,MATCH($B65,'S grade sterling'!$B:$B,0),MATCH(E$10,'S grade sterling'!$12:$12,0))</f>
        <v>216.87170022857143</v>
      </c>
      <c r="F65" s="25">
        <f>INDEX('S grade sterling'!$A:$AG,MATCH($B65,'S grade sterling'!$B:$B,0),MATCH(F$10,'S grade sterling'!$12:$12,0))</f>
        <v>221.27826720000002</v>
      </c>
      <c r="G65" s="25">
        <f>INDEX('S grade sterling'!$A:$AG,MATCH($B65,'S grade sterling'!$B:$B,0),MATCH(G$10,'S grade sterling'!$12:$12,0))</f>
        <v>223.40678857142856</v>
      </c>
      <c r="H65" s="25">
        <f>INDEX('S grade sterling'!$A:$AG,MATCH($B65,'S grade sterling'!$B:$B,0),MATCH(H$10,'S grade sterling'!$12:$12,0))</f>
        <v>189.01621600000001</v>
      </c>
      <c r="I65" s="25">
        <f>INDEX('S grade sterling'!$A:$AG,MATCH($B65,'S grade sterling'!$B:$B,0),MATCH(I$10,'S grade sterling'!$12:$12,0))</f>
        <v>214.42091016685714</v>
      </c>
      <c r="J65" s="25">
        <f>INDEX('S grade sterling'!$A:$AG,MATCH($B65,'S grade sterling'!$B:$B,0),MATCH(J$10,'S grade sterling'!$12:$12,0))</f>
        <v>211.94769893203156</v>
      </c>
    </row>
    <row r="66" spans="2:10" hidden="1">
      <c r="B66" s="22">
        <f t="shared" si="0"/>
        <v>45011</v>
      </c>
      <c r="C66" s="23">
        <f>INDEX('S grade sterling'!$A:$AG,MATCH($B66,'S grade sterling'!$B:$B,0),MATCH(C$10,'S grade sterling'!$12:$12,0))</f>
        <v>215.335521</v>
      </c>
      <c r="D66" s="23">
        <f>INDEX('S grade sterling'!$A:$AG,MATCH($B66,'S grade sterling'!$B:$B,0),MATCH(D$10,'S grade sterling'!$12:$12,0))</f>
        <v>166.20007992271431</v>
      </c>
      <c r="E66" s="23">
        <f>INDEX('S grade sterling'!$A:$AG,MATCH($B66,'S grade sterling'!$B:$B,0),MATCH(E$10,'S grade sterling'!$12:$12,0))</f>
        <v>215.1821526285714</v>
      </c>
      <c r="F66" s="23">
        <f>INDEX('S grade sterling'!$A:$AG,MATCH($B66,'S grade sterling'!$B:$B,0),MATCH(F$10,'S grade sterling'!$12:$12,0))</f>
        <v>223.79787862857142</v>
      </c>
      <c r="G66" s="23">
        <f>INDEX('S grade sterling'!$A:$AG,MATCH($B66,'S grade sterling'!$B:$B,0),MATCH(G$10,'S grade sterling'!$12:$12,0))</f>
        <v>219.78892857142856</v>
      </c>
      <c r="H66" s="23">
        <f>INDEX('S grade sterling'!$A:$AG,MATCH($B66,'S grade sterling'!$B:$B,0),MATCH(H$10,'S grade sterling'!$12:$12,0))</f>
        <v>186.02055758571427</v>
      </c>
      <c r="I66" s="23">
        <f>INDEX('S grade sterling'!$A:$AG,MATCH($B66,'S grade sterling'!$B:$B,0),MATCH(I$10,'S grade sterling'!$12:$12,0))</f>
        <v>210.67744666414285</v>
      </c>
      <c r="J66" s="23">
        <f>INDEX('S grade sterling'!$A:$AG,MATCH($B66,'S grade sterling'!$B:$B,0),MATCH(J$10,'S grade sterling'!$12:$12,0))</f>
        <v>210.34855568387124</v>
      </c>
    </row>
    <row r="67" spans="2:10" hidden="1">
      <c r="B67" s="24">
        <f t="shared" si="0"/>
        <v>45004</v>
      </c>
      <c r="C67" s="25">
        <f>INDEX('S grade sterling'!$A:$AG,MATCH($B67,'S grade sterling'!$B:$B,0),MATCH(C$10,'S grade sterling'!$12:$12,0))</f>
        <v>214.52090999999999</v>
      </c>
      <c r="D67" s="25">
        <f>INDEX('S grade sterling'!$A:$AG,MATCH($B67,'S grade sterling'!$B:$B,0),MATCH(D$10,'S grade sterling'!$12:$12,0))</f>
        <v>162.54531717557143</v>
      </c>
      <c r="E67" s="25">
        <f>INDEX('S grade sterling'!$A:$AG,MATCH($B67,'S grade sterling'!$B:$B,0),MATCH(E$10,'S grade sterling'!$12:$12,0))</f>
        <v>211.82407487142859</v>
      </c>
      <c r="F67" s="25">
        <f>INDEX('S grade sterling'!$A:$AG,MATCH($B67,'S grade sterling'!$B:$B,0),MATCH(F$10,'S grade sterling'!$12:$12,0))</f>
        <v>220.57945825714287</v>
      </c>
      <c r="G67" s="25">
        <f>INDEX('S grade sterling'!$A:$AG,MATCH($B67,'S grade sterling'!$B:$B,0),MATCH(G$10,'S grade sterling'!$12:$12,0))</f>
        <v>213.3960042857143</v>
      </c>
      <c r="H67" s="25">
        <f>INDEX('S grade sterling'!$A:$AG,MATCH($B67,'S grade sterling'!$B:$B,0),MATCH(H$10,'S grade sterling'!$12:$12,0))</f>
        <v>184.48655382857146</v>
      </c>
      <c r="I67" s="25">
        <f>INDEX('S grade sterling'!$A:$AG,MATCH($B67,'S grade sterling'!$B:$B,0),MATCH(I$10,'S grade sterling'!$12:$12,0))</f>
        <v>205.63954252500002</v>
      </c>
      <c r="J67" s="25">
        <f>INDEX('S grade sterling'!$A:$AG,MATCH($B67,'S grade sterling'!$B:$B,0),MATCH(J$10,'S grade sterling'!$12:$12,0))</f>
        <v>207.04315268952575</v>
      </c>
    </row>
    <row r="68" spans="2:10" hidden="1">
      <c r="B68" s="22">
        <f t="shared" si="0"/>
        <v>44997</v>
      </c>
      <c r="C68" s="23">
        <f>INDEX('S grade sterling'!$A:$AG,MATCH($B68,'S grade sterling'!$B:$B,0),MATCH(C$10,'S grade sterling'!$12:$12,0))</f>
        <v>212.73975899999999</v>
      </c>
      <c r="D68" s="23">
        <f>INDEX('S grade sterling'!$A:$AG,MATCH($B68,'S grade sterling'!$B:$B,0),MATCH(D$10,'S grade sterling'!$12:$12,0))</f>
        <v>163.54741392</v>
      </c>
      <c r="E68" s="23">
        <f>INDEX('S grade sterling'!$A:$AG,MATCH($B68,'S grade sterling'!$B:$B,0),MATCH(E$10,'S grade sterling'!$12:$12,0))</f>
        <v>213.48073748571426</v>
      </c>
      <c r="F68" s="23">
        <f>INDEX('S grade sterling'!$A:$AG,MATCH($B68,'S grade sterling'!$B:$B,0),MATCH(F$10,'S grade sterling'!$12:$12,0))</f>
        <v>218.00175634285713</v>
      </c>
      <c r="G68" s="23">
        <f>INDEX('S grade sterling'!$A:$AG,MATCH($B68,'S grade sterling'!$B:$B,0),MATCH(G$10,'S grade sterling'!$12:$12,0))</f>
        <v>216.2997257142857</v>
      </c>
      <c r="H68" s="23">
        <f>INDEX('S grade sterling'!$A:$AG,MATCH($B68,'S grade sterling'!$B:$B,0),MATCH(H$10,'S grade sterling'!$12:$12,0))</f>
        <v>186.43440702857143</v>
      </c>
      <c r="I68" s="23">
        <f>INDEX('S grade sterling'!$A:$AG,MATCH($B68,'S grade sterling'!$B:$B,0),MATCH(I$10,'S grade sterling'!$12:$12,0))</f>
        <v>204.62078158971428</v>
      </c>
      <c r="J68" s="23">
        <f>INDEX('S grade sterling'!$A:$AG,MATCH($B68,'S grade sterling'!$B:$B,0),MATCH(J$10,'S grade sterling'!$12:$12,0))</f>
        <v>207.55097395971768</v>
      </c>
    </row>
    <row r="69" spans="2:10" hidden="1">
      <c r="B69" s="24">
        <f t="shared" si="0"/>
        <v>44990</v>
      </c>
      <c r="C69" s="25">
        <f>INDEX('S grade sterling'!$A:$AG,MATCH($B69,'S grade sterling'!$B:$B,0),MATCH(C$10,'S grade sterling'!$12:$12,0))</f>
        <v>211.870317</v>
      </c>
      <c r="D69" s="25">
        <f>INDEX('S grade sterling'!$A:$AG,MATCH($B69,'S grade sterling'!$B:$B,0),MATCH(D$10,'S grade sterling'!$12:$12,0))</f>
        <v>162.27230021314287</v>
      </c>
      <c r="E69" s="25">
        <f>INDEX('S grade sterling'!$A:$AG,MATCH($B69,'S grade sterling'!$B:$B,0),MATCH(E$10,'S grade sterling'!$12:$12,0))</f>
        <v>212.70733268571428</v>
      </c>
      <c r="F69" s="25">
        <f>INDEX('S grade sterling'!$A:$AG,MATCH($B69,'S grade sterling'!$B:$B,0),MATCH(F$10,'S grade sterling'!$12:$12,0))</f>
        <v>211.48812634285713</v>
      </c>
      <c r="G69" s="25">
        <f>INDEX('S grade sterling'!$A:$AG,MATCH($B69,'S grade sterling'!$B:$B,0),MATCH(G$10,'S grade sterling'!$12:$12,0))</f>
        <v>211.15240285714285</v>
      </c>
      <c r="H69" s="25">
        <f>INDEX('S grade sterling'!$A:$AG,MATCH($B69,'S grade sterling'!$B:$B,0),MATCH(H$10,'S grade sterling'!$12:$12,0))</f>
        <v>186.01731557142858</v>
      </c>
      <c r="I69" s="25">
        <f>INDEX('S grade sterling'!$A:$AG,MATCH($B69,'S grade sterling'!$B:$B,0),MATCH(I$10,'S grade sterling'!$12:$12,0))</f>
        <v>204.31548241885716</v>
      </c>
      <c r="J69" s="25">
        <f>INDEX('S grade sterling'!$A:$AG,MATCH($B69,'S grade sterling'!$B:$B,0),MATCH(J$10,'S grade sterling'!$12:$12,0))</f>
        <v>204.61254934381336</v>
      </c>
    </row>
    <row r="70" spans="2:10" hidden="1">
      <c r="B70" s="22">
        <f t="shared" si="0"/>
        <v>44983</v>
      </c>
      <c r="C70" s="23">
        <f>INDEX('S grade sterling'!$A:$AG,MATCH($B70,'S grade sterling'!$B:$B,0),MATCH(C$10,'S grade sterling'!$12:$12,0))</f>
        <v>209.93783099999999</v>
      </c>
      <c r="D70" s="23">
        <f>INDEX('S grade sterling'!$A:$AG,MATCH($B70,'S grade sterling'!$B:$B,0),MATCH(D$10,'S grade sterling'!$12:$12,0))</f>
        <v>160.00406486422858</v>
      </c>
      <c r="E70" s="23">
        <f>INDEX('S grade sterling'!$A:$AG,MATCH($B70,'S grade sterling'!$B:$B,0),MATCH(E$10,'S grade sterling'!$12:$12,0))</f>
        <v>211.5494821085714</v>
      </c>
      <c r="F70" s="23">
        <f>INDEX('S grade sterling'!$A:$AG,MATCH($B70,'S grade sterling'!$B:$B,0),MATCH(F$10,'S grade sterling'!$12:$12,0))</f>
        <v>206.57797656</v>
      </c>
      <c r="G70" s="23">
        <f>INDEX('S grade sterling'!$A:$AG,MATCH($B70,'S grade sterling'!$B:$B,0),MATCH(G$10,'S grade sterling'!$12:$12,0))</f>
        <v>206.63095885714284</v>
      </c>
      <c r="H70" s="23">
        <f>INDEX('S grade sterling'!$A:$AG,MATCH($B70,'S grade sterling'!$B:$B,0),MATCH(H$10,'S grade sterling'!$12:$12,0))</f>
        <v>185.50868306285713</v>
      </c>
      <c r="I70" s="23">
        <f>INDEX('S grade sterling'!$A:$AG,MATCH($B70,'S grade sterling'!$B:$B,0),MATCH(I$10,'S grade sterling'!$12:$12,0))</f>
        <v>204.79291466542858</v>
      </c>
      <c r="J70" s="23">
        <f>INDEX('S grade sterling'!$A:$AG,MATCH($B70,'S grade sterling'!$B:$B,0),MATCH(J$10,'S grade sterling'!$12:$12,0))</f>
        <v>201.89069132945892</v>
      </c>
    </row>
    <row r="71" spans="2:10" hidden="1">
      <c r="B71" s="24">
        <f t="shared" si="0"/>
        <v>44976</v>
      </c>
      <c r="C71" s="25">
        <f>INDEX('S grade sterling'!$A:$AG,MATCH($B71,'S grade sterling'!$B:$B,0),MATCH(C$10,'S grade sterling'!$12:$12,0))</f>
        <v>209.572137</v>
      </c>
      <c r="D71" s="25">
        <f>INDEX('S grade sterling'!$A:$AG,MATCH($B71,'S grade sterling'!$B:$B,0),MATCH(D$10,'S grade sterling'!$12:$12,0))</f>
        <v>156.31579658434288</v>
      </c>
      <c r="E71" s="25">
        <f>INDEX('S grade sterling'!$A:$AG,MATCH($B71,'S grade sterling'!$B:$B,0),MATCH(E$10,'S grade sterling'!$12:$12,0))</f>
        <v>210.18147930857143</v>
      </c>
      <c r="F71" s="25">
        <f>INDEX('S grade sterling'!$A:$AG,MATCH($B71,'S grade sterling'!$B:$B,0),MATCH(F$10,'S grade sterling'!$12:$12,0))</f>
        <v>202.2069701657143</v>
      </c>
      <c r="G71" s="25">
        <f>INDEX('S grade sterling'!$A:$AG,MATCH($B71,'S grade sterling'!$B:$B,0),MATCH(G$10,'S grade sterling'!$12:$12,0))</f>
        <v>203.79301142857142</v>
      </c>
      <c r="H71" s="25">
        <f>INDEX('S grade sterling'!$A:$AG,MATCH($B71,'S grade sterling'!$B:$B,0),MATCH(H$10,'S grade sterling'!$12:$12,0))</f>
        <v>181.73906336571429</v>
      </c>
      <c r="I71" s="25">
        <f>INDEX('S grade sterling'!$A:$AG,MATCH($B71,'S grade sterling'!$B:$B,0),MATCH(I$10,'S grade sterling'!$12:$12,0))</f>
        <v>202.27714584617144</v>
      </c>
      <c r="J71" s="25">
        <f>INDEX('S grade sterling'!$A:$AG,MATCH($B71,'S grade sterling'!$B:$B,0),MATCH(J$10,'S grade sterling'!$12:$12,0))</f>
        <v>198.27009696817424</v>
      </c>
    </row>
    <row r="72" spans="2:10" hidden="1">
      <c r="B72" s="22">
        <f t="shared" si="0"/>
        <v>44969</v>
      </c>
      <c r="C72" s="23">
        <f>INDEX('S grade sterling'!$A:$AG,MATCH($B72,'S grade sterling'!$B:$B,0),MATCH(C$10,'S grade sterling'!$12:$12,0))</f>
        <v>208.68652599999999</v>
      </c>
      <c r="D72" s="23">
        <f>INDEX('S grade sterling'!$A:$AG,MATCH($B72,'S grade sterling'!$B:$B,0),MATCH(D$10,'S grade sterling'!$12:$12,0))</f>
        <v>152.77776634400004</v>
      </c>
      <c r="E72" s="23">
        <f>INDEX('S grade sterling'!$A:$AG,MATCH($B72,'S grade sterling'!$B:$B,0),MATCH(E$10,'S grade sterling'!$12:$12,0))</f>
        <v>202.47426724285717</v>
      </c>
      <c r="F72" s="23">
        <f>INDEX('S grade sterling'!$A:$AG,MATCH($B72,'S grade sterling'!$B:$B,0),MATCH(F$10,'S grade sterling'!$12:$12,0))</f>
        <v>197.9256811857143</v>
      </c>
      <c r="G72" s="23">
        <f>INDEX('S grade sterling'!$A:$AG,MATCH($B72,'S grade sterling'!$B:$B,0),MATCH(G$10,'S grade sterling'!$12:$12,0))</f>
        <v>199.00064000000003</v>
      </c>
      <c r="H72" s="23">
        <f>INDEX('S grade sterling'!$A:$AG,MATCH($B72,'S grade sterling'!$B:$B,0),MATCH(H$10,'S grade sterling'!$12:$12,0))</f>
        <v>173.15720867142858</v>
      </c>
      <c r="I72" s="23">
        <f>INDEX('S grade sterling'!$A:$AG,MATCH($B72,'S grade sterling'!$B:$B,0),MATCH(I$10,'S grade sterling'!$12:$12,0))</f>
        <v>194.65087690371431</v>
      </c>
      <c r="J72" s="23">
        <f>INDEX('S grade sterling'!$A:$AG,MATCH($B72,'S grade sterling'!$B:$B,0),MATCH(J$10,'S grade sterling'!$12:$12,0))</f>
        <v>191.94876572601564</v>
      </c>
    </row>
    <row r="73" spans="2:10" hidden="1">
      <c r="B73" s="24">
        <f t="shared" si="0"/>
        <v>44962</v>
      </c>
      <c r="C73" s="25">
        <f>INDEX('S grade sterling'!$A:$AG,MATCH($B73,'S grade sterling'!$B:$B,0),MATCH(C$10,'S grade sterling'!$12:$12,0))</f>
        <v>208.660246</v>
      </c>
      <c r="D73" s="25">
        <f>INDEX('S grade sterling'!$A:$AG,MATCH($B73,'S grade sterling'!$B:$B,0),MATCH(D$10,'S grade sterling'!$12:$12,0))</f>
        <v>152.40786120542856</v>
      </c>
      <c r="E73" s="25">
        <f>INDEX('S grade sterling'!$A:$AG,MATCH($B73,'S grade sterling'!$B:$B,0),MATCH(E$10,'S grade sterling'!$12:$12,0))</f>
        <v>192.77432685714285</v>
      </c>
      <c r="F73" s="25">
        <f>INDEX('S grade sterling'!$A:$AG,MATCH($B73,'S grade sterling'!$B:$B,0),MATCH(F$10,'S grade sterling'!$12:$12,0))</f>
        <v>193.38560574285714</v>
      </c>
      <c r="G73" s="25">
        <f>INDEX('S grade sterling'!$A:$AG,MATCH($B73,'S grade sterling'!$B:$B,0),MATCH(G$10,'S grade sterling'!$12:$12,0))</f>
        <v>189.58504571428571</v>
      </c>
      <c r="H73" s="25">
        <f>INDEX('S grade sterling'!$A:$AG,MATCH($B73,'S grade sterling'!$B:$B,0),MATCH(H$10,'S grade sterling'!$12:$12,0))</f>
        <v>161.74084951428571</v>
      </c>
      <c r="I73" s="25">
        <f>INDEX('S grade sterling'!$A:$AG,MATCH($B73,'S grade sterling'!$B:$B,0),MATCH(I$10,'S grade sterling'!$12:$12,0))</f>
        <v>183.71428785942857</v>
      </c>
      <c r="J73" s="25">
        <f>INDEX('S grade sterling'!$A:$AG,MATCH($B73,'S grade sterling'!$B:$B,0),MATCH(J$10,'S grade sterling'!$12:$12,0))</f>
        <v>185.1963763197212</v>
      </c>
    </row>
    <row r="74" spans="2:10" hidden="1">
      <c r="B74" s="22">
        <f t="shared" si="0"/>
        <v>44955</v>
      </c>
      <c r="C74" s="23">
        <f>INDEX('S grade sterling'!$A:$AG,MATCH($B74,'S grade sterling'!$B:$B,0),MATCH(C$10,'S grade sterling'!$12:$12,0))</f>
        <v>207.89462900000001</v>
      </c>
      <c r="D74" s="23">
        <f>INDEX('S grade sterling'!$A:$AG,MATCH($B74,'S grade sterling'!$B:$B,0),MATCH(D$10,'S grade sterling'!$12:$12,0))</f>
        <v>155.06847427500003</v>
      </c>
      <c r="E74" s="23">
        <f>INDEX('S grade sterling'!$A:$AG,MATCH($B74,'S grade sterling'!$B:$B,0),MATCH(E$10,'S grade sterling'!$12:$12,0))</f>
        <v>186.67079451428572</v>
      </c>
      <c r="F74" s="23">
        <f>INDEX('S grade sterling'!$A:$AG,MATCH($B74,'S grade sterling'!$B:$B,0),MATCH(F$10,'S grade sterling'!$12:$12,0))</f>
        <v>189.54793204285716</v>
      </c>
      <c r="G74" s="23">
        <f>INDEX('S grade sterling'!$A:$AG,MATCH($B74,'S grade sterling'!$B:$B,0),MATCH(G$10,'S grade sterling'!$12:$12,0))</f>
        <v>188.2897342857143</v>
      </c>
      <c r="H74" s="23">
        <f>INDEX('S grade sterling'!$A:$AG,MATCH($B74,'S grade sterling'!$B:$B,0),MATCH(H$10,'S grade sterling'!$12:$12,0))</f>
        <v>157.91701639999999</v>
      </c>
      <c r="I74" s="23">
        <f>INDEX('S grade sterling'!$A:$AG,MATCH($B74,'S grade sterling'!$B:$B,0),MATCH(I$10,'S grade sterling'!$12:$12,0))</f>
        <v>176.74766155985716</v>
      </c>
      <c r="J74" s="23">
        <f>INDEX('S grade sterling'!$A:$AG,MATCH($B74,'S grade sterling'!$B:$B,0),MATCH(J$10,'S grade sterling'!$12:$12,0))</f>
        <v>182.05829597437528</v>
      </c>
    </row>
    <row r="75" spans="2:10" hidden="1">
      <c r="B75" s="24">
        <f t="shared" si="0"/>
        <v>44948</v>
      </c>
      <c r="C75" s="25">
        <f>INDEX('S grade sterling'!$A:$AG,MATCH($B75,'S grade sterling'!$B:$B,0),MATCH(C$10,'S grade sterling'!$12:$12,0))</f>
        <v>206.50466399999999</v>
      </c>
      <c r="D75" s="25">
        <f>INDEX('S grade sterling'!$A:$AG,MATCH($B75,'S grade sterling'!$B:$B,0),MATCH(D$10,'S grade sterling'!$12:$12,0))</f>
        <v>159.71385283957144</v>
      </c>
      <c r="E75" s="25">
        <f>INDEX('S grade sterling'!$A:$AG,MATCH($B75,'S grade sterling'!$B:$B,0),MATCH(E$10,'S grade sterling'!$12:$12,0))</f>
        <v>186.8265081714286</v>
      </c>
      <c r="F75" s="25">
        <f>INDEX('S grade sterling'!$A:$AG,MATCH($B75,'S grade sterling'!$B:$B,0),MATCH(F$10,'S grade sterling'!$12:$12,0))</f>
        <v>186.39493647142859</v>
      </c>
      <c r="G75" s="25">
        <f>INDEX('S grade sterling'!$A:$AG,MATCH($B75,'S grade sterling'!$B:$B,0),MATCH(G$10,'S grade sterling'!$12:$12,0))</f>
        <v>184.07854142857144</v>
      </c>
      <c r="H75" s="25">
        <f>INDEX('S grade sterling'!$A:$AG,MATCH($B75,'S grade sterling'!$B:$B,0),MATCH(H$10,'S grade sterling'!$12:$12,0))</f>
        <v>152.90849558571432</v>
      </c>
      <c r="I75" s="25">
        <f>INDEX('S grade sterling'!$A:$AG,MATCH($B75,'S grade sterling'!$B:$B,0),MATCH(I$10,'S grade sterling'!$12:$12,0))</f>
        <v>180.53886080585715</v>
      </c>
      <c r="J75" s="25">
        <f>INDEX('S grade sterling'!$A:$AG,MATCH($B75,'S grade sterling'!$B:$B,0),MATCH(J$10,'S grade sterling'!$12:$12,0))</f>
        <v>181.02900432856029</v>
      </c>
    </row>
    <row r="76" spans="2:10" hidden="1">
      <c r="B76" s="22">
        <f t="shared" si="0"/>
        <v>44941</v>
      </c>
      <c r="C76" s="23">
        <f>INDEX('S grade sterling'!$A:$AG,MATCH($B76,'S grade sterling'!$B:$B,0),MATCH(C$10,'S grade sterling'!$12:$12,0))</f>
        <v>205.636268</v>
      </c>
      <c r="D76" s="23">
        <f>INDEX('S grade sterling'!$A:$AG,MATCH($B76,'S grade sterling'!$B:$B,0),MATCH(D$10,'S grade sterling'!$12:$12,0))</f>
        <v>163.21189711314287</v>
      </c>
      <c r="E76" s="23">
        <f>INDEX('S grade sterling'!$A:$AG,MATCH($B76,'S grade sterling'!$B:$B,0),MATCH(E$10,'S grade sterling'!$12:$12,0))</f>
        <v>187.57403062857142</v>
      </c>
      <c r="F76" s="23">
        <f>INDEX('S grade sterling'!$A:$AG,MATCH($B76,'S grade sterling'!$B:$B,0),MATCH(F$10,'S grade sterling'!$12:$12,0))</f>
        <v>185.36925657142856</v>
      </c>
      <c r="G76" s="23">
        <f>INDEX('S grade sterling'!$A:$AG,MATCH($B76,'S grade sterling'!$B:$B,0),MATCH(G$10,'S grade sterling'!$12:$12,0))</f>
        <v>175.31938285714284</v>
      </c>
      <c r="H76" s="23">
        <f>INDEX('S grade sterling'!$A:$AG,MATCH($B76,'S grade sterling'!$B:$B,0),MATCH(H$10,'S grade sterling'!$12:$12,0))</f>
        <v>154.06854857142858</v>
      </c>
      <c r="I76" s="23">
        <f>INDEX('S grade sterling'!$A:$AG,MATCH($B76,'S grade sterling'!$B:$B,0),MATCH(I$10,'S grade sterling'!$12:$12,0))</f>
        <v>183.69601900685714</v>
      </c>
      <c r="J76" s="23">
        <f>INDEX('S grade sterling'!$A:$AG,MATCH($B76,'S grade sterling'!$B:$B,0),MATCH(J$10,'S grade sterling'!$12:$12,0))</f>
        <v>180.76934349391033</v>
      </c>
    </row>
    <row r="77" spans="2:10" hidden="1">
      <c r="B77" s="24">
        <f t="shared" ref="B77:B140" si="1">B76-7</f>
        <v>44934</v>
      </c>
      <c r="C77" s="25">
        <f>INDEX('S grade sterling'!$A:$AG,MATCH($B77,'S grade sterling'!$B:$B,0),MATCH(C$10,'S grade sterling'!$12:$12,0))</f>
        <v>205.22291100000001</v>
      </c>
      <c r="D77" s="25">
        <f>INDEX('S grade sterling'!$A:$AG,MATCH($B77,'S grade sterling'!$B:$B,0),MATCH(D$10,'S grade sterling'!$12:$12,0))</f>
        <v>165.19396062857146</v>
      </c>
      <c r="E77" s="25">
        <f>INDEX('S grade sterling'!$A:$AG,MATCH($B77,'S grade sterling'!$B:$B,0),MATCH(E$10,'S grade sterling'!$12:$12,0))</f>
        <v>187.53680857142859</v>
      </c>
      <c r="F77" s="25">
        <f>INDEX('S grade sterling'!$A:$AG,MATCH($B77,'S grade sterling'!$B:$B,0),MATCH(F$10,'S grade sterling'!$12:$12,0))</f>
        <v>184.75265857142858</v>
      </c>
      <c r="G77" s="25">
        <f>INDEX('S grade sterling'!$A:$AG,MATCH($B77,'S grade sterling'!$B:$B,0),MATCH(G$10,'S grade sterling'!$12:$12,0))</f>
        <v>178.53914285714288</v>
      </c>
      <c r="H77" s="25">
        <f>INDEX('S grade sterling'!$A:$AG,MATCH($B77,'S grade sterling'!$B:$B,0),MATCH(H$10,'S grade sterling'!$12:$12,0))</f>
        <v>156.62832428571431</v>
      </c>
      <c r="I77" s="25">
        <f>INDEX('S grade sterling'!$A:$AG,MATCH($B77,'S grade sterling'!$B:$B,0),MATCH(I$10,'S grade sterling'!$12:$12,0))</f>
        <v>186.94073531428575</v>
      </c>
      <c r="J77" s="25">
        <f>INDEX('S grade sterling'!$A:$AG,MATCH($B77,'S grade sterling'!$B:$B,0),MATCH(J$10,'S grade sterling'!$12:$12,0))</f>
        <v>181.58074646669439</v>
      </c>
    </row>
    <row r="78" spans="2:10" hidden="1">
      <c r="B78" s="22">
        <f t="shared" si="1"/>
        <v>44927</v>
      </c>
      <c r="C78" s="23">
        <f>INDEX('S grade sterling'!$A:$AG,MATCH($B78,'S grade sterling'!$B:$B,0),MATCH(C$10,'S grade sterling'!$12:$12,0))</f>
        <v>206.51</v>
      </c>
      <c r="D78" s="23">
        <f>INDEX('S grade sterling'!$A:$AG,MATCH($B78,'S grade sterling'!$B:$B,0),MATCH(D$10,'S grade sterling'!$12:$12,0))</f>
        <v>166.54892963057139</v>
      </c>
      <c r="E78" s="23">
        <f>INDEX('S grade sterling'!$A:$AG,MATCH($B78,'S grade sterling'!$B:$B,0),MATCH(E$10,'S grade sterling'!$12:$12,0))</f>
        <v>187.54763971428571</v>
      </c>
      <c r="F78" s="23">
        <f>INDEX('S grade sterling'!$A:$AG,MATCH($B78,'S grade sterling'!$B:$B,0),MATCH(F$10,'S grade sterling'!$12:$12,0))</f>
        <v>184.15535079999998</v>
      </c>
      <c r="G78" s="23">
        <f>INDEX('S grade sterling'!$A:$AG,MATCH($B78,'S grade sterling'!$B:$B,0),MATCH(G$10,'S grade sterling'!$12:$12,0))</f>
        <v>177.56512285714282</v>
      </c>
      <c r="H78" s="23">
        <f>INDEX('S grade sterling'!$A:$AG,MATCH($B78,'S grade sterling'!$B:$B,0),MATCH(H$10,'S grade sterling'!$12:$12,0))</f>
        <v>156.84919185714284</v>
      </c>
      <c r="I78" s="23">
        <f>INDEX('S grade sterling'!$A:$AG,MATCH($B78,'S grade sterling'!$B:$B,0),MATCH(I$10,'S grade sterling'!$12:$12,0))</f>
        <v>187.04109323942856</v>
      </c>
      <c r="J78" s="23">
        <f>INDEX('S grade sterling'!$A:$AG,MATCH($B78,'S grade sterling'!$B:$B,0),MATCH(J$10,'S grade sterling'!$12:$12,0))</f>
        <v>181.50887204726976</v>
      </c>
    </row>
    <row r="79" spans="2:10" hidden="1">
      <c r="B79" s="24">
        <f t="shared" si="1"/>
        <v>44920</v>
      </c>
      <c r="C79" s="25">
        <f>INDEX('S grade sterling'!$A:$AG,MATCH($B79,'S grade sterling'!$B:$B,0),MATCH(C$10,'S grade sterling'!$12:$12,0))</f>
        <v>203.62</v>
      </c>
      <c r="D79" s="25">
        <f>INDEX('S grade sterling'!$A:$AG,MATCH($B79,'S grade sterling'!$B:$B,0),MATCH(D$10,'S grade sterling'!$12:$12,0))</f>
        <v>168.3665221914286</v>
      </c>
      <c r="E79" s="25">
        <f>INDEX('S grade sterling'!$A:$AG,MATCH($B79,'S grade sterling'!$B:$B,0),MATCH(E$10,'S grade sterling'!$12:$12,0))</f>
        <v>185.86923800000002</v>
      </c>
      <c r="F79" s="25">
        <f>INDEX('S grade sterling'!$A:$AG,MATCH($B79,'S grade sterling'!$B:$B,0),MATCH(F$10,'S grade sterling'!$12:$12,0))</f>
        <v>183.68573921428572</v>
      </c>
      <c r="G79" s="25">
        <f>INDEX('S grade sterling'!$A:$AG,MATCH($B79,'S grade sterling'!$B:$B,0),MATCH(G$10,'S grade sterling'!$12:$12,0))</f>
        <v>176.25833571428572</v>
      </c>
      <c r="H79" s="25">
        <f>INDEX('S grade sterling'!$A:$AG,MATCH($B79,'S grade sterling'!$B:$B,0),MATCH(H$10,'S grade sterling'!$12:$12,0))</f>
        <v>159.29018250000001</v>
      </c>
      <c r="I79" s="25">
        <f>INDEX('S grade sterling'!$A:$AG,MATCH($B79,'S grade sterling'!$B:$B,0),MATCH(I$10,'S grade sterling'!$12:$12,0))</f>
        <v>186.36205981428574</v>
      </c>
      <c r="J79" s="25">
        <f>INDEX('S grade sterling'!$A:$AG,MATCH($B79,'S grade sterling'!$B:$B,0),MATCH(J$10,'S grade sterling'!$12:$12,0))</f>
        <v>181.0454834318914</v>
      </c>
    </row>
    <row r="80" spans="2:10" hidden="1">
      <c r="B80" s="22">
        <f t="shared" si="1"/>
        <v>44913</v>
      </c>
      <c r="C80" s="23">
        <f>INDEX('S grade sterling'!$A:$AG,MATCH($B80,'S grade sterling'!$B:$B,0),MATCH(C$10,'S grade sterling'!$12:$12,0))</f>
        <v>203.8</v>
      </c>
      <c r="D80" s="23">
        <f>INDEX('S grade sterling'!$A:$AG,MATCH($B80,'S grade sterling'!$B:$B,0),MATCH(D$10,'S grade sterling'!$12:$12,0))</f>
        <v>166.01492799542859</v>
      </c>
      <c r="E80" s="23">
        <f>INDEX('S grade sterling'!$A:$AG,MATCH($B80,'S grade sterling'!$B:$B,0),MATCH(E$10,'S grade sterling'!$12:$12,0))</f>
        <v>183.15092547142856</v>
      </c>
      <c r="F80" s="23">
        <f>INDEX('S grade sterling'!$A:$AG,MATCH($B80,'S grade sterling'!$B:$B,0),MATCH(F$10,'S grade sterling'!$12:$12,0))</f>
        <v>180.71570641428571</v>
      </c>
      <c r="G80" s="23">
        <f>INDEX('S grade sterling'!$A:$AG,MATCH($B80,'S grade sterling'!$B:$B,0),MATCH(G$10,'S grade sterling'!$12:$12,0))</f>
        <v>173.57412428571428</v>
      </c>
      <c r="H80" s="23">
        <f>INDEX('S grade sterling'!$A:$AG,MATCH($B80,'S grade sterling'!$B:$B,0),MATCH(H$10,'S grade sterling'!$12:$12,0))</f>
        <v>156.59667511428572</v>
      </c>
      <c r="I80" s="23">
        <f>INDEX('S grade sterling'!$A:$AG,MATCH($B80,'S grade sterling'!$B:$B,0),MATCH(I$10,'S grade sterling'!$12:$12,0))</f>
        <v>186.38225390757145</v>
      </c>
      <c r="J80" s="23">
        <f>INDEX('S grade sterling'!$A:$AG,MATCH($B80,'S grade sterling'!$B:$B,0),MATCH(J$10,'S grade sterling'!$12:$12,0))</f>
        <v>178.43757959712633</v>
      </c>
    </row>
    <row r="81" spans="2:10" hidden="1">
      <c r="B81" s="24">
        <f t="shared" si="1"/>
        <v>44906</v>
      </c>
      <c r="C81" s="25">
        <f>INDEX('S grade sterling'!$A:$AG,MATCH($B81,'S grade sterling'!$B:$B,0),MATCH(C$10,'S grade sterling'!$12:$12,0))</f>
        <v>203.79</v>
      </c>
      <c r="D81" s="25">
        <f>INDEX('S grade sterling'!$A:$AG,MATCH($B81,'S grade sterling'!$B:$B,0),MATCH(D$10,'S grade sterling'!$12:$12,0))</f>
        <v>165.18359049428571</v>
      </c>
      <c r="E81" s="25">
        <f>INDEX('S grade sterling'!$A:$AG,MATCH($B81,'S grade sterling'!$B:$B,0),MATCH(E$10,'S grade sterling'!$12:$12,0))</f>
        <v>182.49029279999999</v>
      </c>
      <c r="F81" s="25">
        <f>INDEX('S grade sterling'!$A:$AG,MATCH($B81,'S grade sterling'!$B:$B,0),MATCH(F$10,'S grade sterling'!$12:$12,0))</f>
        <v>177.97022279999999</v>
      </c>
      <c r="G81" s="25">
        <f>INDEX('S grade sterling'!$A:$AG,MATCH($B81,'S grade sterling'!$B:$B,0),MATCH(G$10,'S grade sterling'!$12:$12,0))</f>
        <v>173.05410857142857</v>
      </c>
      <c r="H81" s="25">
        <f>INDEX('S grade sterling'!$A:$AG,MATCH($B81,'S grade sterling'!$B:$B,0),MATCH(H$10,'S grade sterling'!$12:$12,0))</f>
        <v>156.49773788571429</v>
      </c>
      <c r="I81" s="25">
        <f>INDEX('S grade sterling'!$A:$AG,MATCH($B81,'S grade sterling'!$B:$B,0),MATCH(I$10,'S grade sterling'!$12:$12,0))</f>
        <v>187.38152511942857</v>
      </c>
      <c r="J81" s="25">
        <f>INDEX('S grade sterling'!$A:$AG,MATCH($B81,'S grade sterling'!$B:$B,0),MATCH(J$10,'S grade sterling'!$12:$12,0))</f>
        <v>177.30721414196702</v>
      </c>
    </row>
    <row r="82" spans="2:10" hidden="1">
      <c r="B82" s="22">
        <f t="shared" si="1"/>
        <v>44899</v>
      </c>
      <c r="C82" s="23">
        <f>INDEX('S grade sterling'!$A:$AG,MATCH($B82,'S grade sterling'!$B:$B,0),MATCH(C$10,'S grade sterling'!$12:$12,0))</f>
        <v>203.69</v>
      </c>
      <c r="D82" s="23">
        <f>INDEX('S grade sterling'!$A:$AG,MATCH($B82,'S grade sterling'!$B:$B,0),MATCH(D$10,'S grade sterling'!$12:$12,0))</f>
        <v>164.60904023228574</v>
      </c>
      <c r="E82" s="23">
        <f>INDEX('S grade sterling'!$A:$AG,MATCH($B82,'S grade sterling'!$B:$B,0),MATCH(E$10,'S grade sterling'!$12:$12,0))</f>
        <v>180.76938222857146</v>
      </c>
      <c r="F82" s="23">
        <f>INDEX('S grade sterling'!$A:$AG,MATCH($B82,'S grade sterling'!$B:$B,0),MATCH(F$10,'S grade sterling'!$12:$12,0))</f>
        <v>179.36613385714287</v>
      </c>
      <c r="G82" s="23">
        <f>INDEX('S grade sterling'!$A:$AG,MATCH($B82,'S grade sterling'!$B:$B,0),MATCH(G$10,'S grade sterling'!$12:$12,0))</f>
        <v>173.03860285714285</v>
      </c>
      <c r="H82" s="23">
        <f>INDEX('S grade sterling'!$A:$AG,MATCH($B82,'S grade sterling'!$B:$B,0),MATCH(H$10,'S grade sterling'!$12:$12,0))</f>
        <v>154.48645414285716</v>
      </c>
      <c r="I82" s="23">
        <f>INDEX('S grade sterling'!$A:$AG,MATCH($B82,'S grade sterling'!$B:$B,0),MATCH(I$10,'S grade sterling'!$12:$12,0))</f>
        <v>184.79945989800001</v>
      </c>
      <c r="J82" s="23">
        <f>INDEX('S grade sterling'!$A:$AG,MATCH($B82,'S grade sterling'!$B:$B,0),MATCH(J$10,'S grade sterling'!$12:$12,0))</f>
        <v>176.38713793714626</v>
      </c>
    </row>
    <row r="83" spans="2:10" hidden="1">
      <c r="B83" s="24">
        <f t="shared" si="1"/>
        <v>44892</v>
      </c>
      <c r="C83" s="25">
        <f>INDEX('S grade sterling'!$A:$AG,MATCH($B83,'S grade sterling'!$B:$B,0),MATCH(C$10,'S grade sterling'!$12:$12,0))</f>
        <v>204.15</v>
      </c>
      <c r="D83" s="25">
        <f>INDEX('S grade sterling'!$A:$AG,MATCH($B83,'S grade sterling'!$B:$B,0),MATCH(D$10,'S grade sterling'!$12:$12,0))</f>
        <v>163.31485231942861</v>
      </c>
      <c r="E83" s="25">
        <f>INDEX('S grade sterling'!$A:$AG,MATCH($B83,'S grade sterling'!$B:$B,0),MATCH(E$10,'S grade sterling'!$12:$12,0))</f>
        <v>176.91767548571431</v>
      </c>
      <c r="F83" s="25">
        <f>INDEX('S grade sterling'!$A:$AG,MATCH($B83,'S grade sterling'!$B:$B,0),MATCH(F$10,'S grade sterling'!$12:$12,0))</f>
        <v>179.92184017142861</v>
      </c>
      <c r="G83" s="25">
        <f>INDEX('S grade sterling'!$A:$AG,MATCH($B83,'S grade sterling'!$B:$B,0),MATCH(G$10,'S grade sterling'!$12:$12,0))</f>
        <v>173.5164085714286</v>
      </c>
      <c r="H83" s="25">
        <f>INDEX('S grade sterling'!$A:$AG,MATCH($B83,'S grade sterling'!$B:$B,0),MATCH(H$10,'S grade sterling'!$12:$12,0))</f>
        <v>151.27005111428574</v>
      </c>
      <c r="I83" s="25">
        <f>INDEX('S grade sterling'!$A:$AG,MATCH($B83,'S grade sterling'!$B:$B,0),MATCH(I$10,'S grade sterling'!$12:$12,0))</f>
        <v>177.13772191628576</v>
      </c>
      <c r="J83" s="25">
        <f>INDEX('S grade sterling'!$A:$AG,MATCH($B83,'S grade sterling'!$B:$B,0),MATCH(J$10,'S grade sterling'!$12:$12,0))</f>
        <v>174.51400639440325</v>
      </c>
    </row>
    <row r="84" spans="2:10" hidden="1">
      <c r="B84" s="22">
        <f t="shared" si="1"/>
        <v>44885</v>
      </c>
      <c r="C84" s="23">
        <f>INDEX('S grade sterling'!$A:$AG,MATCH($B84,'S grade sterling'!$B:$B,0),MATCH(C$10,'S grade sterling'!$12:$12,0))</f>
        <v>203.85</v>
      </c>
      <c r="D84" s="23">
        <f>INDEX('S grade sterling'!$A:$AG,MATCH($B84,'S grade sterling'!$B:$B,0),MATCH(D$10,'S grade sterling'!$12:$12,0))</f>
        <v>165.37935294000002</v>
      </c>
      <c r="E84" s="23">
        <f>INDEX('S grade sterling'!$A:$AG,MATCH($B84,'S grade sterling'!$B:$B,0),MATCH(E$10,'S grade sterling'!$12:$12,0))</f>
        <v>176.303923</v>
      </c>
      <c r="F84" s="23">
        <f>INDEX('S grade sterling'!$A:$AG,MATCH($B84,'S grade sterling'!$B:$B,0),MATCH(F$10,'S grade sterling'!$12:$12,0))</f>
        <v>182.27129400000001</v>
      </c>
      <c r="G84" s="23">
        <f>INDEX('S grade sterling'!$A:$AG,MATCH($B84,'S grade sterling'!$B:$B,0),MATCH(G$10,'S grade sterling'!$12:$12,0))</f>
        <v>176.48740000000001</v>
      </c>
      <c r="H84" s="23">
        <f>INDEX('S grade sterling'!$A:$AG,MATCH($B84,'S grade sterling'!$B:$B,0),MATCH(H$10,'S grade sterling'!$12:$12,0))</f>
        <v>151.23747</v>
      </c>
      <c r="I84" s="23">
        <f>INDEX('S grade sterling'!$A:$AG,MATCH($B84,'S grade sterling'!$B:$B,0),MATCH(I$10,'S grade sterling'!$12:$12,0))</f>
        <v>174.91526422000001</v>
      </c>
      <c r="J84" s="23">
        <f>INDEX('S grade sterling'!$A:$AG,MATCH($B84,'S grade sterling'!$B:$B,0),MATCH(J$10,'S grade sterling'!$12:$12,0))</f>
        <v>175.59590637630799</v>
      </c>
    </row>
    <row r="85" spans="2:10" hidden="1">
      <c r="B85" s="24">
        <f t="shared" si="1"/>
        <v>44878</v>
      </c>
      <c r="C85" s="25">
        <f>INDEX('S grade sterling'!$A:$AG,MATCH($B85,'S grade sterling'!$B:$B,0),MATCH(C$10,'S grade sterling'!$12:$12,0))</f>
        <v>203.75</v>
      </c>
      <c r="D85" s="25">
        <f>INDEX('S grade sterling'!$A:$AG,MATCH($B85,'S grade sterling'!$B:$B,0),MATCH(D$10,'S grade sterling'!$12:$12,0))</f>
        <v>165.75403648728573</v>
      </c>
      <c r="E85" s="25">
        <f>INDEX('S grade sterling'!$A:$AG,MATCH($B85,'S grade sterling'!$B:$B,0),MATCH(E$10,'S grade sterling'!$12:$12,0))</f>
        <v>176.14736967142858</v>
      </c>
      <c r="F85" s="25">
        <f>INDEX('S grade sterling'!$A:$AG,MATCH($B85,'S grade sterling'!$B:$B,0),MATCH(F$10,'S grade sterling'!$12:$12,0))</f>
        <v>184.23634931428572</v>
      </c>
      <c r="G85" s="25">
        <f>INDEX('S grade sterling'!$A:$AG,MATCH($B85,'S grade sterling'!$B:$B,0),MATCH(G$10,'S grade sterling'!$12:$12,0))</f>
        <v>181.01824714285715</v>
      </c>
      <c r="H85" s="25">
        <f>INDEX('S grade sterling'!$A:$AG,MATCH($B85,'S grade sterling'!$B:$B,0),MATCH(H$10,'S grade sterling'!$12:$12,0))</f>
        <v>151.32950564285716</v>
      </c>
      <c r="I85" s="25">
        <f>INDEX('S grade sterling'!$A:$AG,MATCH($B85,'S grade sterling'!$B:$B,0),MATCH(I$10,'S grade sterling'!$12:$12,0))</f>
        <v>173.56571716314286</v>
      </c>
      <c r="J85" s="25">
        <f>INDEX('S grade sterling'!$A:$AG,MATCH($B85,'S grade sterling'!$B:$B,0),MATCH(J$10,'S grade sterling'!$12:$12,0))</f>
        <v>176.61331020868937</v>
      </c>
    </row>
    <row r="86" spans="2:10" hidden="1">
      <c r="B86" s="22">
        <f t="shared" si="1"/>
        <v>44871</v>
      </c>
      <c r="C86" s="23">
        <f>INDEX('S grade sterling'!$A:$AG,MATCH($B86,'S grade sterling'!$B:$B,0),MATCH(C$10,'S grade sterling'!$12:$12,0))</f>
        <v>203.62</v>
      </c>
      <c r="D86" s="23">
        <f>INDEX('S grade sterling'!$A:$AG,MATCH($B86,'S grade sterling'!$B:$B,0),MATCH(D$10,'S grade sterling'!$12:$12,0))</f>
        <v>164.15776020228571</v>
      </c>
      <c r="E86" s="23">
        <f>INDEX('S grade sterling'!$A:$AG,MATCH($B86,'S grade sterling'!$B:$B,0),MATCH(E$10,'S grade sterling'!$12:$12,0))</f>
        <v>174.97146834285718</v>
      </c>
      <c r="F86" s="23">
        <f>INDEX('S grade sterling'!$A:$AG,MATCH($B86,'S grade sterling'!$B:$B,0),MATCH(F$10,'S grade sterling'!$12:$12,0))</f>
        <v>184.36474645714287</v>
      </c>
      <c r="G86" s="23">
        <f>INDEX('S grade sterling'!$A:$AG,MATCH($B86,'S grade sterling'!$B:$B,0),MATCH(G$10,'S grade sterling'!$12:$12,0))</f>
        <v>183.70617714285714</v>
      </c>
      <c r="H86" s="23">
        <f>INDEX('S grade sterling'!$A:$AG,MATCH($B86,'S grade sterling'!$B:$B,0),MATCH(H$10,'S grade sterling'!$12:$12,0))</f>
        <v>149.85051515714287</v>
      </c>
      <c r="I86" s="23">
        <f>INDEX('S grade sterling'!$A:$AG,MATCH($B86,'S grade sterling'!$B:$B,0),MATCH(I$10,'S grade sterling'!$12:$12,0))</f>
        <v>170.18678896685716</v>
      </c>
      <c r="J86" s="23">
        <f>INDEX('S grade sterling'!$A:$AG,MATCH($B86,'S grade sterling'!$B:$B,0),MATCH(J$10,'S grade sterling'!$12:$12,0))</f>
        <v>176.06311756077844</v>
      </c>
    </row>
    <row r="87" spans="2:10" hidden="1">
      <c r="B87" s="24">
        <f t="shared" si="1"/>
        <v>44864</v>
      </c>
      <c r="C87" s="25">
        <f>INDEX('S grade sterling'!$A:$AG,MATCH($B87,'S grade sterling'!$B:$B,0),MATCH(C$10,'S grade sterling'!$12:$12,0))</f>
        <v>203.49</v>
      </c>
      <c r="D87" s="25">
        <f>INDEX('S grade sterling'!$A:$AG,MATCH($B87,'S grade sterling'!$B:$B,0),MATCH(D$10,'S grade sterling'!$12:$12,0))</f>
        <v>164.49090686600002</v>
      </c>
      <c r="E87" s="25">
        <f>INDEX('S grade sterling'!$A:$AG,MATCH($B87,'S grade sterling'!$B:$B,0),MATCH(E$10,'S grade sterling'!$12:$12,0))</f>
        <v>175.63663390000002</v>
      </c>
      <c r="F87" s="25">
        <f>INDEX('S grade sterling'!$A:$AG,MATCH($B87,'S grade sterling'!$B:$B,0),MATCH(F$10,'S grade sterling'!$12:$12,0))</f>
        <v>187.91739868571432</v>
      </c>
      <c r="G87" s="25">
        <f>INDEX('S grade sterling'!$A:$AG,MATCH($B87,'S grade sterling'!$B:$B,0),MATCH(G$10,'S grade sterling'!$12:$12,0))</f>
        <v>187.46609142857145</v>
      </c>
      <c r="H87" s="25">
        <f>INDEX('S grade sterling'!$A:$AG,MATCH($B87,'S grade sterling'!$B:$B,0),MATCH(H$10,'S grade sterling'!$12:$12,0))</f>
        <v>150.1290948857143</v>
      </c>
      <c r="I87" s="25">
        <f>INDEX('S grade sterling'!$A:$AG,MATCH($B87,'S grade sterling'!$B:$B,0),MATCH(I$10,'S grade sterling'!$12:$12,0))</f>
        <v>168.52411831728574</v>
      </c>
      <c r="J87" s="25">
        <f>INDEX('S grade sterling'!$A:$AG,MATCH($B87,'S grade sterling'!$B:$B,0),MATCH(J$10,'S grade sterling'!$12:$12,0))</f>
        <v>178.02001552433836</v>
      </c>
    </row>
    <row r="88" spans="2:10" hidden="1">
      <c r="B88" s="22">
        <f t="shared" si="1"/>
        <v>44857</v>
      </c>
      <c r="C88" s="23">
        <f>INDEX('S grade sterling'!$A:$AG,MATCH($B88,'S grade sterling'!$B:$B,0),MATCH(C$10,'S grade sterling'!$12:$12,0))</f>
        <v>203.87</v>
      </c>
      <c r="D88" s="23">
        <f>INDEX('S grade sterling'!$A:$AG,MATCH($B88,'S grade sterling'!$B:$B,0),MATCH(D$10,'S grade sterling'!$12:$12,0))</f>
        <v>165.22172238000002</v>
      </c>
      <c r="E88" s="23">
        <f>INDEX('S grade sterling'!$A:$AG,MATCH($B88,'S grade sterling'!$B:$B,0),MATCH(E$10,'S grade sterling'!$12:$12,0))</f>
        <v>179.89870045714284</v>
      </c>
      <c r="F88" s="23">
        <f>INDEX('S grade sterling'!$A:$AG,MATCH($B88,'S grade sterling'!$B:$B,0),MATCH(F$10,'S grade sterling'!$12:$12,0))</f>
        <v>189.88049142857142</v>
      </c>
      <c r="G88" s="23">
        <f>INDEX('S grade sterling'!$A:$AG,MATCH($B88,'S grade sterling'!$B:$B,0),MATCH(G$10,'S grade sterling'!$12:$12,0))</f>
        <v>192.49352571428571</v>
      </c>
      <c r="H88" s="23">
        <f>INDEX('S grade sterling'!$A:$AG,MATCH($B88,'S grade sterling'!$B:$B,0),MATCH(H$10,'S grade sterling'!$12:$12,0))</f>
        <v>155.50167034285715</v>
      </c>
      <c r="I88" s="23">
        <f>INDEX('S grade sterling'!$A:$AG,MATCH($B88,'S grade sterling'!$B:$B,0),MATCH(I$10,'S grade sterling'!$12:$12,0))</f>
        <v>172.699791</v>
      </c>
      <c r="J88" s="23">
        <f>INDEX('S grade sterling'!$A:$AG,MATCH($B88,'S grade sterling'!$B:$B,0),MATCH(J$10,'S grade sterling'!$12:$12,0))</f>
        <v>181.57899970468884</v>
      </c>
    </row>
    <row r="89" spans="2:10" hidden="1">
      <c r="B89" s="24">
        <f t="shared" si="1"/>
        <v>44850</v>
      </c>
      <c r="C89" s="25">
        <f>INDEX('S grade sterling'!$A:$AG,MATCH($B89,'S grade sterling'!$B:$B,0),MATCH(C$10,'S grade sterling'!$12:$12,0))</f>
        <v>203.71</v>
      </c>
      <c r="D89" s="25">
        <f>INDEX('S grade sterling'!$A:$AG,MATCH($B89,'S grade sterling'!$B:$B,0),MATCH(D$10,'S grade sterling'!$12:$12,0))</f>
        <v>165.63836843999999</v>
      </c>
      <c r="E89" s="25">
        <f>INDEX('S grade sterling'!$A:$AG,MATCH($B89,'S grade sterling'!$B:$B,0),MATCH(E$10,'S grade sterling'!$12:$12,0))</f>
        <v>185.77501928571428</v>
      </c>
      <c r="F89" s="25">
        <f>INDEX('S grade sterling'!$A:$AG,MATCH($B89,'S grade sterling'!$B:$B,0),MATCH(F$10,'S grade sterling'!$12:$12,0))</f>
        <v>190.60045778571427</v>
      </c>
      <c r="G89" s="25">
        <f>INDEX('S grade sterling'!$A:$AG,MATCH($B89,'S grade sterling'!$B:$B,0),MATCH(G$10,'S grade sterling'!$12:$12,0))</f>
        <v>194.58820714285713</v>
      </c>
      <c r="H89" s="25">
        <f>INDEX('S grade sterling'!$A:$AG,MATCH($B89,'S grade sterling'!$B:$B,0),MATCH(H$10,'S grade sterling'!$12:$12,0))</f>
        <v>155.879988</v>
      </c>
      <c r="I89" s="25">
        <f>INDEX('S grade sterling'!$A:$AG,MATCH($B89,'S grade sterling'!$B:$B,0),MATCH(I$10,'S grade sterling'!$12:$12,0))</f>
        <v>173.61918997071427</v>
      </c>
      <c r="J89" s="25">
        <f>INDEX('S grade sterling'!$A:$AG,MATCH($B89,'S grade sterling'!$B:$B,0),MATCH(J$10,'S grade sterling'!$12:$12,0))</f>
        <v>183.60315546452264</v>
      </c>
    </row>
    <row r="90" spans="2:10" hidden="1">
      <c r="B90" s="22">
        <f t="shared" si="1"/>
        <v>44843</v>
      </c>
      <c r="C90" s="23">
        <f>INDEX('S grade sterling'!$A:$AG,MATCH($B90,'S grade sterling'!$B:$B,0),MATCH(C$10,'S grade sterling'!$12:$12,0))</f>
        <v>203.58</v>
      </c>
      <c r="D90" s="23">
        <f>INDEX('S grade sterling'!$A:$AG,MATCH($B90,'S grade sterling'!$B:$B,0),MATCH(D$10,'S grade sterling'!$12:$12,0))</f>
        <v>166.06566306400001</v>
      </c>
      <c r="E90" s="23">
        <f>INDEX('S grade sterling'!$A:$AG,MATCH($B90,'S grade sterling'!$B:$B,0),MATCH(E$10,'S grade sterling'!$12:$12,0))</f>
        <v>185.7640336</v>
      </c>
      <c r="F90" s="23">
        <f>INDEX('S grade sterling'!$A:$AG,MATCH($B90,'S grade sterling'!$B:$B,0),MATCH(F$10,'S grade sterling'!$12:$12,0))</f>
        <v>190.32153319999998</v>
      </c>
      <c r="G90" s="23">
        <f>INDEX('S grade sterling'!$A:$AG,MATCH($B90,'S grade sterling'!$B:$B,0),MATCH(G$10,'S grade sterling'!$12:$12,0))</f>
        <v>195.07148000000001</v>
      </c>
      <c r="H90" s="23">
        <f>INDEX('S grade sterling'!$A:$AG,MATCH($B90,'S grade sterling'!$B:$B,0),MATCH(H$10,'S grade sterling'!$12:$12,0))</f>
        <v>158.68146400000001</v>
      </c>
      <c r="I90" s="23">
        <f>INDEX('S grade sterling'!$A:$AG,MATCH($B90,'S grade sterling'!$B:$B,0),MATCH(I$10,'S grade sterling'!$12:$12,0))</f>
        <v>176.39307962399999</v>
      </c>
      <c r="J90" s="23">
        <f>INDEX('S grade sterling'!$A:$AG,MATCH($B90,'S grade sterling'!$B:$B,0),MATCH(J$10,'S grade sterling'!$12:$12,0))</f>
        <v>184.11613703830864</v>
      </c>
    </row>
    <row r="91" spans="2:10" hidden="1">
      <c r="B91" s="24">
        <f t="shared" si="1"/>
        <v>44836</v>
      </c>
      <c r="C91" s="25">
        <f>INDEX('S grade sterling'!$A:$AG,MATCH($B91,'S grade sterling'!$B:$B,0),MATCH(C$10,'S grade sterling'!$12:$12,0))</f>
        <v>203.66</v>
      </c>
      <c r="D91" s="25">
        <f>INDEX('S grade sterling'!$A:$AG,MATCH($B91,'S grade sterling'!$B:$B,0),MATCH(D$10,'S grade sterling'!$12:$12,0))</f>
        <v>168.45142173785715</v>
      </c>
      <c r="E91" s="25">
        <f>INDEX('S grade sterling'!$A:$AG,MATCH($B91,'S grade sterling'!$B:$B,0),MATCH(E$10,'S grade sterling'!$12:$12,0))</f>
        <v>192.54338368571428</v>
      </c>
      <c r="F91" s="25">
        <f>INDEX('S grade sterling'!$A:$AG,MATCH($B91,'S grade sterling'!$B:$B,0),MATCH(F$10,'S grade sterling'!$12:$12,0))</f>
        <v>193.9857229142857</v>
      </c>
      <c r="G91" s="25">
        <f>INDEX('S grade sterling'!$A:$AG,MATCH($B91,'S grade sterling'!$B:$B,0),MATCH(G$10,'S grade sterling'!$12:$12,0))</f>
        <v>198.54422714285715</v>
      </c>
      <c r="H91" s="25">
        <f>INDEX('S grade sterling'!$A:$AG,MATCH($B91,'S grade sterling'!$B:$B,0),MATCH(H$10,'S grade sterling'!$12:$12,0))</f>
        <v>165.50397481428573</v>
      </c>
      <c r="I91" s="25">
        <f>INDEX('S grade sterling'!$A:$AG,MATCH($B91,'S grade sterling'!$B:$B,0),MATCH(I$10,'S grade sterling'!$12:$12,0))</f>
        <v>187.67210552442859</v>
      </c>
      <c r="J91" s="25">
        <f>INDEX('S grade sterling'!$A:$AG,MATCH($B91,'S grade sterling'!$B:$B,0),MATCH(J$10,'S grade sterling'!$12:$12,0))</f>
        <v>189.61193298058356</v>
      </c>
    </row>
    <row r="92" spans="2:10" hidden="1">
      <c r="B92" s="22">
        <f t="shared" si="1"/>
        <v>44829</v>
      </c>
      <c r="C92" s="23">
        <f>INDEX('S grade sterling'!$A:$AG,MATCH($B92,'S grade sterling'!$B:$B,0),MATCH(C$10,'S grade sterling'!$12:$12,0))</f>
        <v>202.8</v>
      </c>
      <c r="D92" s="23">
        <f>INDEX('S grade sterling'!$A:$AG,MATCH($B92,'S grade sterling'!$B:$B,0),MATCH(D$10,'S grade sterling'!$12:$12,0))</f>
        <v>165.83817585242858</v>
      </c>
      <c r="E92" s="23">
        <f>INDEX('S grade sterling'!$A:$AG,MATCH($B92,'S grade sterling'!$B:$B,0),MATCH(E$10,'S grade sterling'!$12:$12,0))</f>
        <v>194.80942750000003</v>
      </c>
      <c r="F92" s="23">
        <f>INDEX('S grade sterling'!$A:$AG,MATCH($B92,'S grade sterling'!$B:$B,0),MATCH(F$10,'S grade sterling'!$12:$12,0))</f>
        <v>190.69848840000003</v>
      </c>
      <c r="G92" s="23">
        <f>INDEX('S grade sterling'!$A:$AG,MATCH($B92,'S grade sterling'!$B:$B,0),MATCH(G$10,'S grade sterling'!$12:$12,0))</f>
        <v>195.46682714285717</v>
      </c>
      <c r="H92" s="23">
        <f>INDEX('S grade sterling'!$A:$AG,MATCH($B92,'S grade sterling'!$B:$B,0),MATCH(H$10,'S grade sterling'!$12:$12,0))</f>
        <v>162.87733551428573</v>
      </c>
      <c r="I92" s="23">
        <f>INDEX('S grade sterling'!$A:$AG,MATCH($B92,'S grade sterling'!$B:$B,0),MATCH(I$10,'S grade sterling'!$12:$12,0))</f>
        <v>191.84797358885717</v>
      </c>
      <c r="J92" s="23">
        <f>INDEX('S grade sterling'!$A:$AG,MATCH($B92,'S grade sterling'!$B:$B,0),MATCH(J$10,'S grade sterling'!$12:$12,0))</f>
        <v>188.53462538008941</v>
      </c>
    </row>
    <row r="93" spans="2:10" hidden="1">
      <c r="B93" s="24">
        <f t="shared" si="1"/>
        <v>44822</v>
      </c>
      <c r="C93" s="25">
        <f>INDEX('S grade sterling'!$A:$AG,MATCH($B93,'S grade sterling'!$B:$B,0),MATCH(C$10,'S grade sterling'!$12:$12,0))</f>
        <v>202.8</v>
      </c>
      <c r="D93" s="25">
        <f>INDEX('S grade sterling'!$A:$AG,MATCH($B93,'S grade sterling'!$B:$B,0),MATCH(D$10,'S grade sterling'!$12:$12,0))</f>
        <v>165.21452824957143</v>
      </c>
      <c r="E93" s="25">
        <f>INDEX('S grade sterling'!$A:$AG,MATCH($B93,'S grade sterling'!$B:$B,0),MATCH(E$10,'S grade sterling'!$12:$12,0))</f>
        <v>192.8679143285714</v>
      </c>
      <c r="F93" s="25">
        <f>INDEX('S grade sterling'!$A:$AG,MATCH($B93,'S grade sterling'!$B:$B,0),MATCH(F$10,'S grade sterling'!$12:$12,0))</f>
        <v>188.61596851428573</v>
      </c>
      <c r="G93" s="25">
        <f>INDEX('S grade sterling'!$A:$AG,MATCH($B93,'S grade sterling'!$B:$B,0),MATCH(G$10,'S grade sterling'!$12:$12,0))</f>
        <v>193.03312285714284</v>
      </c>
      <c r="H93" s="25">
        <f>INDEX('S grade sterling'!$A:$AG,MATCH($B93,'S grade sterling'!$B:$B,0),MATCH(H$10,'S grade sterling'!$12:$12,0))</f>
        <v>161.51307464285713</v>
      </c>
      <c r="I93" s="25">
        <f>INDEX('S grade sterling'!$A:$AG,MATCH($B93,'S grade sterling'!$B:$B,0),MATCH(I$10,'S grade sterling'!$12:$12,0))</f>
        <v>191.53824652914284</v>
      </c>
      <c r="J93" s="25">
        <f>INDEX('S grade sterling'!$A:$AG,MATCH($B93,'S grade sterling'!$B:$B,0),MATCH(J$10,'S grade sterling'!$12:$12,0))</f>
        <v>186.72401556684454</v>
      </c>
    </row>
    <row r="94" spans="2:10" hidden="1">
      <c r="B94" s="22">
        <f t="shared" si="1"/>
        <v>44815</v>
      </c>
      <c r="C94" s="23">
        <f>INDEX('S grade sterling'!$A:$AG,MATCH($B94,'S grade sterling'!$B:$B,0),MATCH(C$10,'S grade sterling'!$12:$12,0))</f>
        <v>202.3</v>
      </c>
      <c r="D94" s="23">
        <f>INDEX('S grade sterling'!$A:$AG,MATCH($B94,'S grade sterling'!$B:$B,0),MATCH(D$10,'S grade sterling'!$12:$12,0))</f>
        <v>164.114142585</v>
      </c>
      <c r="E94" s="23">
        <f>INDEX('S grade sterling'!$A:$AG,MATCH($B94,'S grade sterling'!$B:$B,0),MATCH(E$10,'S grade sterling'!$12:$12,0))</f>
        <v>190.09871100000001</v>
      </c>
      <c r="F94" s="23">
        <f>INDEX('S grade sterling'!$A:$AG,MATCH($B94,'S grade sterling'!$B:$B,0),MATCH(F$10,'S grade sterling'!$12:$12,0))</f>
        <v>187.624954</v>
      </c>
      <c r="G94" s="23">
        <f>INDEX('S grade sterling'!$A:$AG,MATCH($B94,'S grade sterling'!$B:$B,0),MATCH(G$10,'S grade sterling'!$12:$12,0))</f>
        <v>192.0189</v>
      </c>
      <c r="H94" s="23">
        <f>INDEX('S grade sterling'!$A:$AG,MATCH($B94,'S grade sterling'!$B:$B,0),MATCH(H$10,'S grade sterling'!$12:$12,0))</f>
        <v>159.87735800000002</v>
      </c>
      <c r="I94" s="23">
        <f>INDEX('S grade sterling'!$A:$AG,MATCH($B94,'S grade sterling'!$B:$B,0),MATCH(I$10,'S grade sterling'!$12:$12,0))</f>
        <v>188.29831757500003</v>
      </c>
      <c r="J94" s="23">
        <f>INDEX('S grade sterling'!$A:$AG,MATCH($B94,'S grade sterling'!$B:$B,0),MATCH(J$10,'S grade sterling'!$12:$12,0))</f>
        <v>184.8850694736754</v>
      </c>
    </row>
    <row r="95" spans="2:10" hidden="1">
      <c r="B95" s="24">
        <f t="shared" si="1"/>
        <v>44808</v>
      </c>
      <c r="C95" s="25">
        <f>INDEX('S grade sterling'!$A:$AG,MATCH($B95,'S grade sterling'!$B:$B,0),MATCH(C$10,'S grade sterling'!$12:$12,0))</f>
        <v>201.89</v>
      </c>
      <c r="D95" s="25">
        <f>INDEX('S grade sterling'!$A:$AG,MATCH($B95,'S grade sterling'!$B:$B,0),MATCH(D$10,'S grade sterling'!$12:$12,0))</f>
        <v>162.80251863042855</v>
      </c>
      <c r="E95" s="25">
        <f>INDEX('S grade sterling'!$A:$AG,MATCH($B95,'S grade sterling'!$B:$B,0),MATCH(E$10,'S grade sterling'!$12:$12,0))</f>
        <v>186.58733759999998</v>
      </c>
      <c r="F95" s="25">
        <f>INDEX('S grade sterling'!$A:$AG,MATCH($B95,'S grade sterling'!$B:$B,0),MATCH(F$10,'S grade sterling'!$12:$12,0))</f>
        <v>186.67321174285712</v>
      </c>
      <c r="G95" s="25">
        <f>INDEX('S grade sterling'!$A:$AG,MATCH($B95,'S grade sterling'!$B:$B,0),MATCH(G$10,'S grade sterling'!$12:$12,0))</f>
        <v>189.78185571428568</v>
      </c>
      <c r="H95" s="25">
        <f>INDEX('S grade sterling'!$A:$AG,MATCH($B95,'S grade sterling'!$B:$B,0),MATCH(H$10,'S grade sterling'!$12:$12,0))</f>
        <v>158.72117824285712</v>
      </c>
      <c r="I95" s="25">
        <f>INDEX('S grade sterling'!$A:$AG,MATCH($B95,'S grade sterling'!$B:$B,0),MATCH(I$10,'S grade sterling'!$12:$12,0))</f>
        <v>184.40896821814283</v>
      </c>
      <c r="J95" s="25">
        <f>INDEX('S grade sterling'!$A:$AG,MATCH($B95,'S grade sterling'!$B:$B,0),MATCH(J$10,'S grade sterling'!$12:$12,0))</f>
        <v>183.01510107382546</v>
      </c>
    </row>
    <row r="96" spans="2:10" hidden="1">
      <c r="B96" s="22">
        <f t="shared" si="1"/>
        <v>44801</v>
      </c>
      <c r="C96" s="23">
        <f>INDEX('S grade sterling'!$A:$AG,MATCH($B96,'S grade sterling'!$B:$B,0),MATCH(C$10,'S grade sterling'!$12:$12,0))</f>
        <v>200.39</v>
      </c>
      <c r="D96" s="23">
        <f>INDEX('S grade sterling'!$A:$AG,MATCH($B96,'S grade sterling'!$B:$B,0),MATCH(D$10,'S grade sterling'!$12:$12,0))</f>
        <v>156.95039533642858</v>
      </c>
      <c r="E96" s="23">
        <f>INDEX('S grade sterling'!$A:$AG,MATCH($B96,'S grade sterling'!$B:$B,0),MATCH(E$10,'S grade sterling'!$12:$12,0))</f>
        <v>181.98002364285716</v>
      </c>
      <c r="F96" s="23">
        <f>INDEX('S grade sterling'!$A:$AG,MATCH($B96,'S grade sterling'!$B:$B,0),MATCH(F$10,'S grade sterling'!$12:$12,0))</f>
        <v>182.04764592857146</v>
      </c>
      <c r="G96" s="23">
        <f>INDEX('S grade sterling'!$A:$AG,MATCH($B96,'S grade sterling'!$B:$B,0),MATCH(G$10,'S grade sterling'!$12:$12,0))</f>
        <v>185.11600714285717</v>
      </c>
      <c r="H96" s="23">
        <f>INDEX('S grade sterling'!$A:$AG,MATCH($B96,'S grade sterling'!$B:$B,0),MATCH(H$10,'S grade sterling'!$12:$12,0))</f>
        <v>155.57352107142862</v>
      </c>
      <c r="I96" s="23">
        <f>INDEX('S grade sterling'!$A:$AG,MATCH($B96,'S grade sterling'!$B:$B,0),MATCH(I$10,'S grade sterling'!$12:$12,0))</f>
        <v>178.04804131214289</v>
      </c>
      <c r="J96" s="23">
        <f>INDEX('S grade sterling'!$A:$AG,MATCH($B96,'S grade sterling'!$B:$B,0),MATCH(J$10,'S grade sterling'!$12:$12,0))</f>
        <v>178.04625835324543</v>
      </c>
    </row>
    <row r="97" spans="2:10" hidden="1">
      <c r="B97" s="24">
        <f t="shared" si="1"/>
        <v>44794</v>
      </c>
      <c r="C97" s="25">
        <f>INDEX('S grade sterling'!$A:$AG,MATCH($B97,'S grade sterling'!$B:$B,0),MATCH(C$10,'S grade sterling'!$12:$12,0))</f>
        <v>199.99</v>
      </c>
      <c r="D97" s="25">
        <f>INDEX('S grade sterling'!$A:$AG,MATCH($B97,'S grade sterling'!$B:$B,0),MATCH(D$10,'S grade sterling'!$12:$12,0))</f>
        <v>153.55838905285717</v>
      </c>
      <c r="E97" s="25">
        <f>INDEX('S grade sterling'!$A:$AG,MATCH($B97,'S grade sterling'!$B:$B,0),MATCH(E$10,'S grade sterling'!$12:$12,0))</f>
        <v>176.91775487142857</v>
      </c>
      <c r="F97" s="25">
        <f>INDEX('S grade sterling'!$A:$AG,MATCH($B97,'S grade sterling'!$B:$B,0),MATCH(F$10,'S grade sterling'!$12:$12,0))</f>
        <v>180.84888480000001</v>
      </c>
      <c r="G97" s="25">
        <f>INDEX('S grade sterling'!$A:$AG,MATCH($B97,'S grade sterling'!$B:$B,0),MATCH(G$10,'S grade sterling'!$12:$12,0))</f>
        <v>181.76192142857144</v>
      </c>
      <c r="H97" s="25">
        <f>INDEX('S grade sterling'!$A:$AG,MATCH($B97,'S grade sterling'!$B:$B,0),MATCH(H$10,'S grade sterling'!$12:$12,0))</f>
        <v>152.07977695714288</v>
      </c>
      <c r="I97" s="25">
        <f>INDEX('S grade sterling'!$A:$AG,MATCH($B97,'S grade sterling'!$B:$B,0),MATCH(I$10,'S grade sterling'!$12:$12,0))</f>
        <v>176.53140511285716</v>
      </c>
      <c r="J97" s="25">
        <f>INDEX('S grade sterling'!$A:$AG,MATCH($B97,'S grade sterling'!$B:$B,0),MATCH(J$10,'S grade sterling'!$12:$12,0))</f>
        <v>174.7814372467069</v>
      </c>
    </row>
    <row r="98" spans="2:10" hidden="1">
      <c r="B98" s="22">
        <f t="shared" si="1"/>
        <v>44787</v>
      </c>
      <c r="C98" s="23">
        <f>INDEX('S grade sterling'!$A:$AG,MATCH($B98,'S grade sterling'!$B:$B,0),MATCH(C$10,'S grade sterling'!$12:$12,0))</f>
        <v>199.85</v>
      </c>
      <c r="D98" s="23">
        <f>INDEX('S grade sterling'!$A:$AG,MATCH($B98,'S grade sterling'!$B:$B,0),MATCH(D$10,'S grade sterling'!$12:$12,0))</f>
        <v>150.61498535457144</v>
      </c>
      <c r="E98" s="23">
        <f>INDEX('S grade sterling'!$A:$AG,MATCH($B98,'S grade sterling'!$B:$B,0),MATCH(E$10,'S grade sterling'!$12:$12,0))</f>
        <v>170.73439854285715</v>
      </c>
      <c r="F98" s="23">
        <f>INDEX('S grade sterling'!$A:$AG,MATCH($B98,'S grade sterling'!$B:$B,0),MATCH(F$10,'S grade sterling'!$12:$12,0))</f>
        <v>181.08680354285715</v>
      </c>
      <c r="G98" s="23">
        <f>INDEX('S grade sterling'!$A:$AG,MATCH($B98,'S grade sterling'!$B:$B,0),MATCH(G$10,'S grade sterling'!$12:$12,0))</f>
        <v>177.46980000000002</v>
      </c>
      <c r="H98" s="23">
        <f>INDEX('S grade sterling'!$A:$AG,MATCH($B98,'S grade sterling'!$B:$B,0),MATCH(H$10,'S grade sterling'!$12:$12,0))</f>
        <v>147.68867737142858</v>
      </c>
      <c r="I98" s="23">
        <f>INDEX('S grade sterling'!$A:$AG,MATCH($B98,'S grade sterling'!$B:$B,0),MATCH(I$10,'S grade sterling'!$12:$12,0))</f>
        <v>171.35706401257147</v>
      </c>
      <c r="J98" s="23">
        <f>INDEX('S grade sterling'!$A:$AG,MATCH($B98,'S grade sterling'!$B:$B,0),MATCH(J$10,'S grade sterling'!$12:$12,0))</f>
        <v>171.12712904251791</v>
      </c>
    </row>
    <row r="99" spans="2:10" hidden="1">
      <c r="B99" s="24">
        <f t="shared" si="1"/>
        <v>44780</v>
      </c>
      <c r="C99" s="25">
        <f>INDEX('S grade sterling'!$A:$AG,MATCH($B99,'S grade sterling'!$B:$B,0),MATCH(C$10,'S grade sterling'!$12:$12,0))</f>
        <v>197.98</v>
      </c>
      <c r="D99" s="25">
        <f>INDEX('S grade sterling'!$A:$AG,MATCH($B99,'S grade sterling'!$B:$B,0),MATCH(D$10,'S grade sterling'!$12:$12,0))</f>
        <v>148.90940271171428</v>
      </c>
      <c r="E99" s="25">
        <f>INDEX('S grade sterling'!$A:$AG,MATCH($B99,'S grade sterling'!$B:$B,0),MATCH(E$10,'S grade sterling'!$12:$12,0))</f>
        <v>165.33435629999997</v>
      </c>
      <c r="F99" s="25">
        <f>INDEX('S grade sterling'!$A:$AG,MATCH($B99,'S grade sterling'!$B:$B,0),MATCH(F$10,'S grade sterling'!$12:$12,0))</f>
        <v>179.45717318571428</v>
      </c>
      <c r="G99" s="25">
        <f>INDEX('S grade sterling'!$A:$AG,MATCH($B99,'S grade sterling'!$B:$B,0),MATCH(G$10,'S grade sterling'!$12:$12,0))</f>
        <v>174.6460114285714</v>
      </c>
      <c r="H99" s="25">
        <f>INDEX('S grade sterling'!$A:$AG,MATCH($B99,'S grade sterling'!$B:$B,0),MATCH(H$10,'S grade sterling'!$12:$12,0))</f>
        <v>143.3356760142857</v>
      </c>
      <c r="I99" s="25">
        <f>INDEX('S grade sterling'!$A:$AG,MATCH($B99,'S grade sterling'!$B:$B,0),MATCH(I$10,'S grade sterling'!$12:$12,0))</f>
        <v>166.6793824812857</v>
      </c>
      <c r="J99" s="25">
        <f>INDEX('S grade sterling'!$A:$AG,MATCH($B99,'S grade sterling'!$B:$B,0),MATCH(J$10,'S grade sterling'!$12:$12,0))</f>
        <v>168.13093486266609</v>
      </c>
    </row>
    <row r="100" spans="2:10" hidden="1">
      <c r="B100" s="22">
        <f t="shared" si="1"/>
        <v>44773</v>
      </c>
      <c r="C100" s="23">
        <f>INDEX('S grade sterling'!$A:$AG,MATCH($B100,'S grade sterling'!$B:$B,0),MATCH(C$10,'S grade sterling'!$12:$12,0))</f>
        <v>197.09</v>
      </c>
      <c r="D100" s="23">
        <f>INDEX('S grade sterling'!$A:$AG,MATCH($B100,'S grade sterling'!$B:$B,0),MATCH(D$10,'S grade sterling'!$12:$12,0))</f>
        <v>147.6941341417143</v>
      </c>
      <c r="E100" s="23">
        <f>INDEX('S grade sterling'!$A:$AG,MATCH($B100,'S grade sterling'!$B:$B,0),MATCH(E$10,'S grade sterling'!$12:$12,0))</f>
        <v>165.37852320000002</v>
      </c>
      <c r="F100" s="23">
        <f>INDEX('S grade sterling'!$A:$AG,MATCH($B100,'S grade sterling'!$B:$B,0),MATCH(F$10,'S grade sterling'!$12:$12,0))</f>
        <v>179.69547702857145</v>
      </c>
      <c r="G100" s="23">
        <f>INDEX('S grade sterling'!$A:$AG,MATCH($B100,'S grade sterling'!$B:$B,0),MATCH(G$10,'S grade sterling'!$12:$12,0))</f>
        <v>173.69213714285715</v>
      </c>
      <c r="H100" s="23">
        <f>INDEX('S grade sterling'!$A:$AG,MATCH($B100,'S grade sterling'!$B:$B,0),MATCH(H$10,'S grade sterling'!$12:$12,0))</f>
        <v>143.20326491428571</v>
      </c>
      <c r="I100" s="23">
        <f>INDEX('S grade sterling'!$A:$AG,MATCH($B100,'S grade sterling'!$B:$B,0),MATCH(I$10,'S grade sterling'!$12:$12,0))</f>
        <v>165.29538706057144</v>
      </c>
      <c r="J100" s="23">
        <f>INDEX('S grade sterling'!$A:$AG,MATCH($B100,'S grade sterling'!$B:$B,0),MATCH(J$10,'S grade sterling'!$12:$12,0))</f>
        <v>167.8652906861883</v>
      </c>
    </row>
    <row r="101" spans="2:10" hidden="1">
      <c r="B101" s="24">
        <f t="shared" si="1"/>
        <v>44766</v>
      </c>
      <c r="C101" s="25">
        <f>INDEX('S grade sterling'!$A:$AG,MATCH($B101,'S grade sterling'!$B:$B,0),MATCH(C$10,'S grade sterling'!$12:$12,0))</f>
        <v>195.64</v>
      </c>
      <c r="D101" s="25">
        <f>INDEX('S grade sterling'!$A:$AG,MATCH($B101,'S grade sterling'!$B:$B,0),MATCH(D$10,'S grade sterling'!$12:$12,0))</f>
        <v>148.91577142799997</v>
      </c>
      <c r="E101" s="25">
        <f>INDEX('S grade sterling'!$A:$AG,MATCH($B101,'S grade sterling'!$B:$B,0),MATCH(E$10,'S grade sterling'!$12:$12,0))</f>
        <v>166.90666302857142</v>
      </c>
      <c r="F101" s="25">
        <f>INDEX('S grade sterling'!$A:$AG,MATCH($B101,'S grade sterling'!$B:$B,0),MATCH(F$10,'S grade sterling'!$12:$12,0))</f>
        <v>179.42274702857142</v>
      </c>
      <c r="G101" s="25">
        <f>INDEX('S grade sterling'!$A:$AG,MATCH($B101,'S grade sterling'!$B:$B,0),MATCH(G$10,'S grade sterling'!$12:$12,0))</f>
        <v>174.54402857142856</v>
      </c>
      <c r="H101" s="25">
        <f>INDEX('S grade sterling'!$A:$AG,MATCH($B101,'S grade sterling'!$B:$B,0),MATCH(H$10,'S grade sterling'!$12:$12,0))</f>
        <v>144.81194331428571</v>
      </c>
      <c r="I101" s="25">
        <f>INDEX('S grade sterling'!$A:$AG,MATCH($B101,'S grade sterling'!$B:$B,0),MATCH(I$10,'S grade sterling'!$12:$12,0))</f>
        <v>165.00260053542854</v>
      </c>
      <c r="J101" s="25">
        <f>INDEX('S grade sterling'!$A:$AG,MATCH($B101,'S grade sterling'!$B:$B,0),MATCH(J$10,'S grade sterling'!$12:$12,0))</f>
        <v>168.67372323964875</v>
      </c>
    </row>
    <row r="102" spans="2:10" hidden="1">
      <c r="B102" s="22">
        <f t="shared" si="1"/>
        <v>44759</v>
      </c>
      <c r="C102" s="23">
        <f>INDEX('S grade sterling'!$A:$AG,MATCH($B102,'S grade sterling'!$B:$B,0),MATCH(C$10,'S grade sterling'!$12:$12,0))</f>
        <v>195.32</v>
      </c>
      <c r="D102" s="23">
        <f>INDEX('S grade sterling'!$A:$AG,MATCH($B102,'S grade sterling'!$B:$B,0),MATCH(D$10,'S grade sterling'!$12:$12,0))</f>
        <v>147.94433974928572</v>
      </c>
      <c r="E102" s="23">
        <f>INDEX('S grade sterling'!$A:$AG,MATCH($B102,'S grade sterling'!$B:$B,0),MATCH(E$10,'S grade sterling'!$12:$12,0))</f>
        <v>166.27888878571429</v>
      </c>
      <c r="F102" s="23">
        <f>INDEX('S grade sterling'!$A:$AG,MATCH($B102,'S grade sterling'!$B:$B,0),MATCH(F$10,'S grade sterling'!$12:$12,0))</f>
        <v>190.13706785714285</v>
      </c>
      <c r="G102" s="23">
        <f>INDEX('S grade sterling'!$A:$AG,MATCH($B102,'S grade sterling'!$B:$B,0),MATCH(G$10,'S grade sterling'!$12:$12,0))</f>
        <v>172.77488571428572</v>
      </c>
      <c r="H102" s="23">
        <f>INDEX('S grade sterling'!$A:$AG,MATCH($B102,'S grade sterling'!$B:$B,0),MATCH(H$10,'S grade sterling'!$12:$12,0))</f>
        <v>143.80121492857143</v>
      </c>
      <c r="I102" s="23">
        <f>INDEX('S grade sterling'!$A:$AG,MATCH($B102,'S grade sterling'!$B:$B,0),MATCH(I$10,'S grade sterling'!$12:$12,0))</f>
        <v>161.33811990928572</v>
      </c>
      <c r="J102" s="23">
        <f>INDEX('S grade sterling'!$A:$AG,MATCH($B102,'S grade sterling'!$B:$B,0),MATCH(J$10,'S grade sterling'!$12:$12,0))</f>
        <v>170.85705718864887</v>
      </c>
    </row>
    <row r="103" spans="2:10" hidden="1">
      <c r="B103" s="24">
        <f t="shared" si="1"/>
        <v>44752</v>
      </c>
      <c r="C103" s="25">
        <f>INDEX('S grade sterling'!$A:$AG,MATCH($B103,'S grade sterling'!$B:$B,0),MATCH(C$10,'S grade sterling'!$12:$12,0))</f>
        <v>192.85</v>
      </c>
      <c r="D103" s="25">
        <f>INDEX('S grade sterling'!$A:$AG,MATCH($B103,'S grade sterling'!$B:$B,0),MATCH(D$10,'S grade sterling'!$12:$12,0))</f>
        <v>148.32742531542857</v>
      </c>
      <c r="E103" s="25">
        <f>INDEX('S grade sterling'!$A:$AG,MATCH($B103,'S grade sterling'!$B:$B,0),MATCH(E$10,'S grade sterling'!$12:$12,0))</f>
        <v>168.34814245714287</v>
      </c>
      <c r="F103" s="25">
        <f>INDEX('S grade sterling'!$A:$AG,MATCH($B103,'S grade sterling'!$B:$B,0),MATCH(F$10,'S grade sterling'!$12:$12,0))</f>
        <v>191.00200817142857</v>
      </c>
      <c r="G103" s="25">
        <f>INDEX('S grade sterling'!$A:$AG,MATCH($B103,'S grade sterling'!$B:$B,0),MATCH(G$10,'S grade sterling'!$12:$12,0))</f>
        <v>170.11770857142858</v>
      </c>
      <c r="H103" s="25">
        <f>INDEX('S grade sterling'!$A:$AG,MATCH($B103,'S grade sterling'!$B:$B,0),MATCH(H$10,'S grade sterling'!$12:$12,0))</f>
        <v>145.11296999999999</v>
      </c>
      <c r="I103" s="25">
        <f>INDEX('S grade sterling'!$A:$AG,MATCH($B103,'S grade sterling'!$B:$B,0),MATCH(I$10,'S grade sterling'!$12:$12,0))</f>
        <v>165.47571777085716</v>
      </c>
      <c r="J103" s="25">
        <f>INDEX('S grade sterling'!$A:$AG,MATCH($B103,'S grade sterling'!$B:$B,0),MATCH(J$10,'S grade sterling'!$12:$12,0))</f>
        <v>171.81092100627853</v>
      </c>
    </row>
    <row r="104" spans="2:10" hidden="1">
      <c r="B104" s="22">
        <f t="shared" si="1"/>
        <v>44745</v>
      </c>
      <c r="C104" s="23">
        <f>INDEX('S grade sterling'!$A:$AG,MATCH($B104,'S grade sterling'!$B:$B,0),MATCH(C$10,'S grade sterling'!$12:$12,0))</f>
        <v>191.74</v>
      </c>
      <c r="D104" s="23">
        <f>INDEX('S grade sterling'!$A:$AG,MATCH($B104,'S grade sterling'!$B:$B,0),MATCH(D$10,'S grade sterling'!$12:$12,0))</f>
        <v>148.43361625714286</v>
      </c>
      <c r="E104" s="23">
        <f>INDEX('S grade sterling'!$A:$AG,MATCH($B104,'S grade sterling'!$B:$B,0),MATCH(E$10,'S grade sterling'!$12:$12,0))</f>
        <v>169.75629000000001</v>
      </c>
      <c r="F104" s="23">
        <f>INDEX('S grade sterling'!$A:$AG,MATCH($B104,'S grade sterling'!$B:$B,0),MATCH(F$10,'S grade sterling'!$12:$12,0))</f>
        <v>191.26375714285714</v>
      </c>
      <c r="G104" s="23">
        <f>INDEX('S grade sterling'!$A:$AG,MATCH($B104,'S grade sterling'!$B:$B,0),MATCH(G$10,'S grade sterling'!$12:$12,0))</f>
        <v>167.3665714285714</v>
      </c>
      <c r="H104" s="23">
        <f>INDEX('S grade sterling'!$A:$AG,MATCH($B104,'S grade sterling'!$B:$B,0),MATCH(H$10,'S grade sterling'!$12:$12,0))</f>
        <v>146.58378428571427</v>
      </c>
      <c r="I104" s="23">
        <f>INDEX('S grade sterling'!$A:$AG,MATCH($B104,'S grade sterling'!$B:$B,0),MATCH(I$10,'S grade sterling'!$12:$12,0))</f>
        <v>168.32556462857141</v>
      </c>
      <c r="J104" s="23">
        <f>INDEX('S grade sterling'!$A:$AG,MATCH($B104,'S grade sterling'!$B:$B,0),MATCH(J$10,'S grade sterling'!$12:$12,0))</f>
        <v>172.54652211715634</v>
      </c>
    </row>
    <row r="105" spans="2:10" hidden="1">
      <c r="B105" s="24">
        <f t="shared" si="1"/>
        <v>44738</v>
      </c>
      <c r="C105" s="25">
        <f>INDEX('S grade sterling'!$A:$AG,MATCH($B105,'S grade sterling'!$B:$B,0),MATCH(C$10,'S grade sterling'!$12:$12,0))</f>
        <v>189.44</v>
      </c>
      <c r="D105" s="25">
        <f>INDEX('S grade sterling'!$A:$AG,MATCH($B105,'S grade sterling'!$B:$B,0),MATCH(D$10,'S grade sterling'!$12:$12,0))</f>
        <v>147.95445882085716</v>
      </c>
      <c r="E105" s="25">
        <f>INDEX('S grade sterling'!$A:$AG,MATCH($B105,'S grade sterling'!$B:$B,0),MATCH(E$10,'S grade sterling'!$12:$12,0))</f>
        <v>167.24977817142857</v>
      </c>
      <c r="F105" s="25">
        <f>INDEX('S grade sterling'!$A:$AG,MATCH($B105,'S grade sterling'!$B:$B,0),MATCH(F$10,'S grade sterling'!$12:$12,0))</f>
        <v>189.19401968571427</v>
      </c>
      <c r="G105" s="25">
        <f>INDEX('S grade sterling'!$A:$AG,MATCH($B105,'S grade sterling'!$B:$B,0),MATCH(G$10,'S grade sterling'!$12:$12,0))</f>
        <v>162.99475714285714</v>
      </c>
      <c r="H105" s="25">
        <f>INDEX('S grade sterling'!$A:$AG,MATCH($B105,'S grade sterling'!$B:$B,0),MATCH(H$10,'S grade sterling'!$12:$12,0))</f>
        <v>143.38391425714286</v>
      </c>
      <c r="I105" s="25">
        <f>INDEX('S grade sterling'!$A:$AG,MATCH($B105,'S grade sterling'!$B:$B,0),MATCH(I$10,'S grade sterling'!$12:$12,0))</f>
        <v>164.86782426257142</v>
      </c>
      <c r="J105" s="25">
        <f>INDEX('S grade sterling'!$A:$AG,MATCH($B105,'S grade sterling'!$B:$B,0),MATCH(J$10,'S grade sterling'!$12:$12,0))</f>
        <v>169.8304530857647</v>
      </c>
    </row>
    <row r="106" spans="2:10" hidden="1">
      <c r="B106" s="22">
        <f t="shared" si="1"/>
        <v>44731</v>
      </c>
      <c r="C106" s="23">
        <f>INDEX('S grade sterling'!$A:$AG,MATCH($B106,'S grade sterling'!$B:$B,0),MATCH(C$10,'S grade sterling'!$12:$12,0))</f>
        <v>188.83</v>
      </c>
      <c r="D106" s="23">
        <f>INDEX('S grade sterling'!$A:$AG,MATCH($B106,'S grade sterling'!$B:$B,0),MATCH(D$10,'S grade sterling'!$12:$12,0))</f>
        <v>147.80140855457145</v>
      </c>
      <c r="E106" s="23">
        <f>INDEX('S grade sterling'!$A:$AG,MATCH($B106,'S grade sterling'!$B:$B,0),MATCH(E$10,'S grade sterling'!$12:$12,0))</f>
        <v>164.45411357142859</v>
      </c>
      <c r="F106" s="23">
        <f>INDEX('S grade sterling'!$A:$AG,MATCH($B106,'S grade sterling'!$B:$B,0),MATCH(F$10,'S grade sterling'!$12:$12,0))</f>
        <v>188.08233171428574</v>
      </c>
      <c r="G106" s="23">
        <f>INDEX('S grade sterling'!$A:$AG,MATCH($B106,'S grade sterling'!$B:$B,0),MATCH(G$10,'S grade sterling'!$12:$12,0))</f>
        <v>162.95322857142858</v>
      </c>
      <c r="H106" s="23">
        <f>INDEX('S grade sterling'!$A:$AG,MATCH($B106,'S grade sterling'!$B:$B,0),MATCH(H$10,'S grade sterling'!$12:$12,0))</f>
        <v>139.25639854285717</v>
      </c>
      <c r="I106" s="23">
        <f>INDEX('S grade sterling'!$A:$AG,MATCH($B106,'S grade sterling'!$B:$B,0),MATCH(I$10,'S grade sterling'!$12:$12,0))</f>
        <v>162.82629658285717</v>
      </c>
      <c r="J106" s="23">
        <f>INDEX('S grade sterling'!$A:$AG,MATCH($B106,'S grade sterling'!$B:$B,0),MATCH(J$10,'S grade sterling'!$12:$12,0))</f>
        <v>168.19514592185408</v>
      </c>
    </row>
    <row r="107" spans="2:10" hidden="1">
      <c r="B107" s="24">
        <f t="shared" si="1"/>
        <v>44724</v>
      </c>
      <c r="C107" s="25">
        <f>INDEX('S grade sterling'!$A:$AG,MATCH($B107,'S grade sterling'!$B:$B,0),MATCH(C$10,'S grade sterling'!$12:$12,0))</f>
        <v>187.07</v>
      </c>
      <c r="D107" s="25">
        <f>INDEX('S grade sterling'!$A:$AG,MATCH($B107,'S grade sterling'!$B:$B,0),MATCH(D$10,'S grade sterling'!$12:$12,0))</f>
        <v>147.79517130400001</v>
      </c>
      <c r="E107" s="25">
        <f>INDEX('S grade sterling'!$A:$AG,MATCH($B107,'S grade sterling'!$B:$B,0),MATCH(E$10,'S grade sterling'!$12:$12,0))</f>
        <v>163.66182360000002</v>
      </c>
      <c r="F107" s="25">
        <f>INDEX('S grade sterling'!$A:$AG,MATCH($B107,'S grade sterling'!$B:$B,0),MATCH(F$10,'S grade sterling'!$12:$12,0))</f>
        <v>185.94946880000001</v>
      </c>
      <c r="G107" s="25">
        <f>INDEX('S grade sterling'!$A:$AG,MATCH($B107,'S grade sterling'!$B:$B,0),MATCH(G$10,'S grade sterling'!$12:$12,0))</f>
        <v>162.18508571428572</v>
      </c>
      <c r="H107" s="25">
        <f>INDEX('S grade sterling'!$A:$AG,MATCH($B107,'S grade sterling'!$B:$B,0),MATCH(H$10,'S grade sterling'!$12:$12,0))</f>
        <v>136.25254411428571</v>
      </c>
      <c r="I107" s="25">
        <f>INDEX('S grade sterling'!$A:$AG,MATCH($B107,'S grade sterling'!$B:$B,0),MATCH(I$10,'S grade sterling'!$12:$12,0))</f>
        <v>164.22819099142859</v>
      </c>
      <c r="J107" s="25">
        <f>INDEX('S grade sterling'!$A:$AG,MATCH($B107,'S grade sterling'!$B:$B,0),MATCH(J$10,'S grade sterling'!$12:$12,0))</f>
        <v>166.72219232460276</v>
      </c>
    </row>
    <row r="108" spans="2:10" hidden="1">
      <c r="B108" s="22">
        <f t="shared" si="1"/>
        <v>44717</v>
      </c>
      <c r="C108" s="23">
        <f>INDEX('S grade sterling'!$A:$AG,MATCH($B108,'S grade sterling'!$B:$B,0),MATCH(C$10,'S grade sterling'!$12:$12,0))</f>
        <v>184.84</v>
      </c>
      <c r="D108" s="23">
        <f>INDEX('S grade sterling'!$A:$AG,MATCH($B108,'S grade sterling'!$B:$B,0),MATCH(D$10,'S grade sterling'!$12:$12,0))</f>
        <v>146.70204251314286</v>
      </c>
      <c r="E108" s="23">
        <f>INDEX('S grade sterling'!$A:$AG,MATCH($B108,'S grade sterling'!$B:$B,0),MATCH(E$10,'S grade sterling'!$12:$12,0))</f>
        <v>163.14596285714282</v>
      </c>
      <c r="F108" s="23">
        <f>INDEX('S grade sterling'!$A:$AG,MATCH($B108,'S grade sterling'!$B:$B,0),MATCH(F$10,'S grade sterling'!$12:$12,0))</f>
        <v>185.29632857142855</v>
      </c>
      <c r="G108" s="23">
        <f>INDEX('S grade sterling'!$A:$AG,MATCH($B108,'S grade sterling'!$B:$B,0),MATCH(G$10,'S grade sterling'!$12:$12,0))</f>
        <v>161.86805714285711</v>
      </c>
      <c r="H108" s="23">
        <f>INDEX('S grade sterling'!$A:$AG,MATCH($B108,'S grade sterling'!$B:$B,0),MATCH(H$10,'S grade sterling'!$12:$12,0))</f>
        <v>135.96064862857142</v>
      </c>
      <c r="I108" s="23">
        <f>INDEX('S grade sterling'!$A:$AG,MATCH($B108,'S grade sterling'!$B:$B,0),MATCH(I$10,'S grade sterling'!$12:$12,0))</f>
        <v>162.86473840628571</v>
      </c>
      <c r="J108" s="23">
        <f>INDEX('S grade sterling'!$A:$AG,MATCH($B108,'S grade sterling'!$B:$B,0),MATCH(J$10,'S grade sterling'!$12:$12,0))</f>
        <v>165.57521676366849</v>
      </c>
    </row>
    <row r="109" spans="2:10" hidden="1">
      <c r="B109" s="24">
        <f t="shared" si="1"/>
        <v>44710</v>
      </c>
      <c r="C109" s="25">
        <f>INDEX('S grade sterling'!$A:$AG,MATCH($B109,'S grade sterling'!$B:$B,0),MATCH(C$10,'S grade sterling'!$12:$12,0))</f>
        <v>179.87</v>
      </c>
      <c r="D109" s="25">
        <f>INDEX('S grade sterling'!$A:$AG,MATCH($B109,'S grade sterling'!$B:$B,0),MATCH(D$10,'S grade sterling'!$12:$12,0))</f>
        <v>146.79670186199999</v>
      </c>
      <c r="E109" s="25">
        <f>INDEX('S grade sterling'!$A:$AG,MATCH($B109,'S grade sterling'!$B:$B,0),MATCH(E$10,'S grade sterling'!$12:$12,0))</f>
        <v>163.00593288571429</v>
      </c>
      <c r="F109" s="25">
        <f>INDEX('S grade sterling'!$A:$AG,MATCH($B109,'S grade sterling'!$B:$B,0),MATCH(F$10,'S grade sterling'!$12:$12,0))</f>
        <v>184.93627914285713</v>
      </c>
      <c r="G109" s="25">
        <f>INDEX('S grade sterling'!$A:$AG,MATCH($B109,'S grade sterling'!$B:$B,0),MATCH(G$10,'S grade sterling'!$12:$12,0))</f>
        <v>161.62784285714287</v>
      </c>
      <c r="H109" s="25">
        <f>INDEX('S grade sterling'!$A:$AG,MATCH($B109,'S grade sterling'!$B:$B,0),MATCH(H$10,'S grade sterling'!$12:$12,0))</f>
        <v>135.80141491428571</v>
      </c>
      <c r="I109" s="25">
        <f>INDEX('S grade sterling'!$A:$AG,MATCH($B109,'S grade sterling'!$B:$B,0),MATCH(I$10,'S grade sterling'!$12:$12,0))</f>
        <v>160.20177487942857</v>
      </c>
      <c r="J109" s="25">
        <f>INDEX('S grade sterling'!$A:$AG,MATCH($B109,'S grade sterling'!$B:$B,0),MATCH(J$10,'S grade sterling'!$12:$12,0))</f>
        <v>165.4319356989692</v>
      </c>
    </row>
    <row r="110" spans="2:10" hidden="1">
      <c r="B110" s="22">
        <f t="shared" si="1"/>
        <v>44703</v>
      </c>
      <c r="C110" s="23">
        <f>INDEX('S grade sterling'!$A:$AG,MATCH($B110,'S grade sterling'!$B:$B,0),MATCH(C$10,'S grade sterling'!$12:$12,0))</f>
        <v>179.69</v>
      </c>
      <c r="D110" s="23">
        <f>INDEX('S grade sterling'!$A:$AG,MATCH($B110,'S grade sterling'!$B:$B,0),MATCH(D$10,'S grade sterling'!$12:$12,0))</f>
        <v>145.05678006257145</v>
      </c>
      <c r="E110" s="23">
        <f>INDEX('S grade sterling'!$A:$AG,MATCH($B110,'S grade sterling'!$B:$B,0),MATCH(E$10,'S grade sterling'!$12:$12,0))</f>
        <v>162.41689277142859</v>
      </c>
      <c r="F110" s="23">
        <f>INDEX('S grade sterling'!$A:$AG,MATCH($B110,'S grade sterling'!$B:$B,0),MATCH(F$10,'S grade sterling'!$12:$12,0))</f>
        <v>184.35457885714288</v>
      </c>
      <c r="G110" s="23">
        <f>INDEX('S grade sterling'!$A:$AG,MATCH($B110,'S grade sterling'!$B:$B,0),MATCH(G$10,'S grade sterling'!$12:$12,0))</f>
        <v>154.33548000000002</v>
      </c>
      <c r="H110" s="23">
        <f>INDEX('S grade sterling'!$A:$AG,MATCH($B110,'S grade sterling'!$B:$B,0),MATCH(H$10,'S grade sterling'!$12:$12,0))</f>
        <v>135.44210365714287</v>
      </c>
      <c r="I110" s="23">
        <f>INDEX('S grade sterling'!$A:$AG,MATCH($B110,'S grade sterling'!$B:$B,0),MATCH(I$10,'S grade sterling'!$12:$12,0))</f>
        <v>156.3462508251429</v>
      </c>
      <c r="J110" s="23">
        <f>INDEX('S grade sterling'!$A:$AG,MATCH($B110,'S grade sterling'!$B:$B,0),MATCH(J$10,'S grade sterling'!$12:$12,0))</f>
        <v>163.82967106161354</v>
      </c>
    </row>
    <row r="111" spans="2:10" hidden="1">
      <c r="B111" s="24">
        <f t="shared" si="1"/>
        <v>44696</v>
      </c>
      <c r="C111" s="25">
        <f>INDEX('S grade sterling'!$A:$AG,MATCH($B111,'S grade sterling'!$B:$B,0),MATCH(C$10,'S grade sterling'!$12:$12,0))</f>
        <v>177.83</v>
      </c>
      <c r="D111" s="25">
        <f>INDEX('S grade sterling'!$A:$AG,MATCH($B111,'S grade sterling'!$B:$B,0),MATCH(D$10,'S grade sterling'!$12:$12,0))</f>
        <v>145.32790484771428</v>
      </c>
      <c r="E111" s="25">
        <f>INDEX('S grade sterling'!$A:$AG,MATCH($B111,'S grade sterling'!$B:$B,0),MATCH(E$10,'S grade sterling'!$12:$12,0))</f>
        <v>164.2172879</v>
      </c>
      <c r="F111" s="25">
        <f>INDEX('S grade sterling'!$A:$AG,MATCH($B111,'S grade sterling'!$B:$B,0),MATCH(F$10,'S grade sterling'!$12:$12,0))</f>
        <v>185.48369549999998</v>
      </c>
      <c r="G111" s="25">
        <f>INDEX('S grade sterling'!$A:$AG,MATCH($B111,'S grade sterling'!$B:$B,0),MATCH(G$10,'S grade sterling'!$12:$12,0))</f>
        <v>162.14355714285713</v>
      </c>
      <c r="H111" s="25">
        <f>INDEX('S grade sterling'!$A:$AG,MATCH($B111,'S grade sterling'!$B:$B,0),MATCH(H$10,'S grade sterling'!$12:$12,0))</f>
        <v>136.49927350000002</v>
      </c>
      <c r="I111" s="25">
        <f>INDEX('S grade sterling'!$A:$AG,MATCH($B111,'S grade sterling'!$B:$B,0),MATCH(I$10,'S grade sterling'!$12:$12,0))</f>
        <v>156.14160002842857</v>
      </c>
      <c r="J111" s="25">
        <f>INDEX('S grade sterling'!$A:$AG,MATCH($B111,'S grade sterling'!$B:$B,0),MATCH(J$10,'S grade sterling'!$12:$12,0))</f>
        <v>165.86388895379909</v>
      </c>
    </row>
    <row r="112" spans="2:10" hidden="1">
      <c r="B112" s="22">
        <f t="shared" si="1"/>
        <v>44689</v>
      </c>
      <c r="C112" s="23">
        <f>INDEX('S grade sterling'!$A:$AG,MATCH($B112,'S grade sterling'!$B:$B,0),MATCH(C$10,'S grade sterling'!$12:$12,0))</f>
        <v>176.78</v>
      </c>
      <c r="D112" s="23">
        <f>INDEX('S grade sterling'!$A:$AG,MATCH($B112,'S grade sterling'!$B:$B,0),MATCH(D$10,'S grade sterling'!$12:$12,0))</f>
        <v>142.53974276142858</v>
      </c>
      <c r="E112" s="23">
        <f>INDEX('S grade sterling'!$A:$AG,MATCH($B112,'S grade sterling'!$B:$B,0),MATCH(E$10,'S grade sterling'!$12:$12,0))</f>
        <v>167.1984204</v>
      </c>
      <c r="F112" s="23">
        <f>INDEX('S grade sterling'!$A:$AG,MATCH($B112,'S grade sterling'!$B:$B,0),MATCH(F$10,'S grade sterling'!$12:$12,0))</f>
        <v>183.61017180000002</v>
      </c>
      <c r="G112" s="23">
        <f>INDEX('S grade sterling'!$A:$AG,MATCH($B112,'S grade sterling'!$B:$B,0),MATCH(G$10,'S grade sterling'!$12:$12,0))</f>
        <v>160.81654285714288</v>
      </c>
      <c r="H112" s="23">
        <f>INDEX('S grade sterling'!$A:$AG,MATCH($B112,'S grade sterling'!$B:$B,0),MATCH(H$10,'S grade sterling'!$12:$12,0))</f>
        <v>140.74833111428572</v>
      </c>
      <c r="I112" s="23">
        <f>INDEX('S grade sterling'!$A:$AG,MATCH($B112,'S grade sterling'!$B:$B,0),MATCH(I$10,'S grade sterling'!$12:$12,0))</f>
        <v>160.10928862971431</v>
      </c>
      <c r="J112" s="23">
        <f>INDEX('S grade sterling'!$A:$AG,MATCH($B112,'S grade sterling'!$B:$B,0),MATCH(J$10,'S grade sterling'!$12:$12,0))</f>
        <v>166.59445564207275</v>
      </c>
    </row>
    <row r="113" spans="2:10" hidden="1">
      <c r="B113" s="24">
        <f t="shared" si="1"/>
        <v>44682</v>
      </c>
      <c r="C113" s="25">
        <f>INDEX('S grade sterling'!$A:$AG,MATCH($B113,'S grade sterling'!$B:$B,0),MATCH(C$10,'S grade sterling'!$12:$12,0))</f>
        <v>172</v>
      </c>
      <c r="D113" s="25">
        <f>INDEX('S grade sterling'!$A:$AG,MATCH($B113,'S grade sterling'!$B:$B,0),MATCH(D$10,'S grade sterling'!$12:$12,0))</f>
        <v>139.83176673771428</v>
      </c>
      <c r="E113" s="25">
        <f>INDEX('S grade sterling'!$A:$AG,MATCH($B113,'S grade sterling'!$B:$B,0),MATCH(E$10,'S grade sterling'!$12:$12,0))</f>
        <v>173.35100442857143</v>
      </c>
      <c r="F113" s="25">
        <f>INDEX('S grade sterling'!$A:$AG,MATCH($B113,'S grade sterling'!$B:$B,0),MATCH(F$10,'S grade sterling'!$12:$12,0))</f>
        <v>182.79657347142859</v>
      </c>
      <c r="G113" s="25">
        <f>INDEX('S grade sterling'!$A:$AG,MATCH($B113,'S grade sterling'!$B:$B,0),MATCH(G$10,'S grade sterling'!$12:$12,0))</f>
        <v>158.96816999999999</v>
      </c>
      <c r="H113" s="25">
        <f>INDEX('S grade sterling'!$A:$AG,MATCH($B113,'S grade sterling'!$B:$B,0),MATCH(H$10,'S grade sterling'!$12:$12,0))</f>
        <v>139.96768872857143</v>
      </c>
      <c r="I113" s="25">
        <f>INDEX('S grade sterling'!$A:$AG,MATCH($B113,'S grade sterling'!$B:$B,0),MATCH(I$10,'S grade sterling'!$12:$12,0))</f>
        <v>163.73073861900002</v>
      </c>
      <c r="J113" s="25">
        <f>INDEX('S grade sterling'!$A:$AG,MATCH($B113,'S grade sterling'!$B:$B,0),MATCH(J$10,'S grade sterling'!$12:$12,0))</f>
        <v>167.31589938579228</v>
      </c>
    </row>
    <row r="114" spans="2:10" hidden="1">
      <c r="B114" s="22">
        <f t="shared" si="1"/>
        <v>44675</v>
      </c>
      <c r="C114" s="23">
        <f>INDEX('S grade sterling'!$A:$AG,MATCH($B114,'S grade sterling'!$B:$B,0),MATCH(C$10,'S grade sterling'!$12:$12,0))</f>
        <v>172.01</v>
      </c>
      <c r="D114" s="23">
        <f>INDEX('S grade sterling'!$A:$AG,MATCH($B114,'S grade sterling'!$B:$B,0),MATCH(D$10,'S grade sterling'!$12:$12,0))</f>
        <v>137.49693559742857</v>
      </c>
      <c r="E114" s="23">
        <f>INDEX('S grade sterling'!$A:$AG,MATCH($B114,'S grade sterling'!$B:$B,0),MATCH(E$10,'S grade sterling'!$12:$12,0))</f>
        <v>172.39201078571429</v>
      </c>
      <c r="F114" s="23">
        <f>INDEX('S grade sterling'!$A:$AG,MATCH($B114,'S grade sterling'!$B:$B,0),MATCH(F$10,'S grade sterling'!$12:$12,0))</f>
        <v>180.36394382857142</v>
      </c>
      <c r="G114" s="23">
        <f>INDEX('S grade sterling'!$A:$AG,MATCH($B114,'S grade sterling'!$B:$B,0),MATCH(G$10,'S grade sterling'!$12:$12,0))</f>
        <v>157.43942999999999</v>
      </c>
      <c r="H114" s="23">
        <f>INDEX('S grade sterling'!$A:$AG,MATCH($B114,'S grade sterling'!$B:$B,0),MATCH(H$10,'S grade sterling'!$12:$12,0))</f>
        <v>138.53836827142857</v>
      </c>
      <c r="I114" s="23">
        <f>INDEX('S grade sterling'!$A:$AG,MATCH($B114,'S grade sterling'!$B:$B,0),MATCH(I$10,'S grade sterling'!$12:$12,0))</f>
        <v>160.23785339228573</v>
      </c>
      <c r="J114" s="23">
        <f>INDEX('S grade sterling'!$A:$AG,MATCH($B114,'S grade sterling'!$B:$B,0),MATCH(J$10,'S grade sterling'!$12:$12,0))</f>
        <v>165.70453331884369</v>
      </c>
    </row>
    <row r="115" spans="2:10" hidden="1">
      <c r="B115" s="24">
        <f t="shared" si="1"/>
        <v>44668</v>
      </c>
      <c r="C115" s="25">
        <f>INDEX('S grade sterling'!$A:$AG,MATCH($B115,'S grade sterling'!$B:$B,0),MATCH(C$10,'S grade sterling'!$12:$12,0))</f>
        <v>164.82</v>
      </c>
      <c r="D115" s="25">
        <f>INDEX('S grade sterling'!$A:$AG,MATCH($B115,'S grade sterling'!$B:$B,0),MATCH(D$10,'S grade sterling'!$12:$12,0))</f>
        <v>137.0485854874286</v>
      </c>
      <c r="E115" s="25">
        <f>INDEX('S grade sterling'!$A:$AG,MATCH($B115,'S grade sterling'!$B:$B,0),MATCH(E$10,'S grade sterling'!$12:$12,0))</f>
        <v>172.03096015714289</v>
      </c>
      <c r="F115" s="25">
        <f>INDEX('S grade sterling'!$A:$AG,MATCH($B115,'S grade sterling'!$B:$B,0),MATCH(F$10,'S grade sterling'!$12:$12,0))</f>
        <v>180.06123522857143</v>
      </c>
      <c r="G115" s="25">
        <f>INDEX('S grade sterling'!$A:$AG,MATCH($B115,'S grade sterling'!$B:$B,0),MATCH(G$10,'S grade sterling'!$12:$12,0))</f>
        <v>156.44473714285715</v>
      </c>
      <c r="H115" s="25">
        <f>INDEX('S grade sterling'!$A:$AG,MATCH($B115,'S grade sterling'!$B:$B,0),MATCH(H$10,'S grade sterling'!$12:$12,0))</f>
        <v>138.57009377142859</v>
      </c>
      <c r="I115" s="25">
        <f>INDEX('S grade sterling'!$A:$AG,MATCH($B115,'S grade sterling'!$B:$B,0),MATCH(I$10,'S grade sterling'!$12:$12,0))</f>
        <v>159.10388159785717</v>
      </c>
      <c r="J115" s="25">
        <f>INDEX('S grade sterling'!$A:$AG,MATCH($B115,'S grade sterling'!$B:$B,0),MATCH(J$10,'S grade sterling'!$12:$12,0))</f>
        <v>164.99154604732445</v>
      </c>
    </row>
    <row r="116" spans="2:10" hidden="1">
      <c r="B116" s="22">
        <f t="shared" si="1"/>
        <v>44661</v>
      </c>
      <c r="C116" s="23">
        <f>INDEX('S grade sterling'!$A:$AG,MATCH($B116,'S grade sterling'!$B:$B,0),MATCH(C$10,'S grade sterling'!$12:$12,0))</f>
        <v>163.63999999999999</v>
      </c>
      <c r="D116" s="23">
        <f>INDEX('S grade sterling'!$A:$AG,MATCH($B116,'S grade sterling'!$B:$B,0),MATCH(D$10,'S grade sterling'!$12:$12,0))</f>
        <v>136.32868974199999</v>
      </c>
      <c r="E116" s="23">
        <f>INDEX('S grade sterling'!$A:$AG,MATCH($B116,'S grade sterling'!$B:$B,0),MATCH(E$10,'S grade sterling'!$12:$12,0))</f>
        <v>172.84731379999999</v>
      </c>
      <c r="F116" s="23">
        <f>INDEX('S grade sterling'!$A:$AG,MATCH($B116,'S grade sterling'!$B:$B,0),MATCH(F$10,'S grade sterling'!$12:$12,0))</f>
        <v>175.57247819999998</v>
      </c>
      <c r="G116" s="23">
        <f>INDEX('S grade sterling'!$A:$AG,MATCH($B116,'S grade sterling'!$B:$B,0),MATCH(G$10,'S grade sterling'!$12:$12,0))</f>
        <v>149.63325999999998</v>
      </c>
      <c r="H116" s="23">
        <f>INDEX('S grade sterling'!$A:$AG,MATCH($B116,'S grade sterling'!$B:$B,0),MATCH(H$10,'S grade sterling'!$12:$12,0))</f>
        <v>142.69495799999999</v>
      </c>
      <c r="I116" s="23">
        <f>INDEX('S grade sterling'!$A:$AG,MATCH($B116,'S grade sterling'!$B:$B,0),MATCH(I$10,'S grade sterling'!$12:$12,0))</f>
        <v>162.23697816199999</v>
      </c>
      <c r="J116" s="23">
        <f>INDEX('S grade sterling'!$A:$AG,MATCH($B116,'S grade sterling'!$B:$B,0),MATCH(J$10,'S grade sterling'!$12:$12,0))</f>
        <v>164.15585333619768</v>
      </c>
    </row>
    <row r="117" spans="2:10" hidden="1">
      <c r="B117" s="24">
        <f>B116-7</f>
        <v>44654</v>
      </c>
      <c r="C117" s="25">
        <f>INDEX('S grade sterling'!$A:$AG,MATCH($B117,'S grade sterling'!$B:$B,0),MATCH(C$10,'S grade sterling'!$12:$12,0))</f>
        <v>157.88999999999999</v>
      </c>
      <c r="D117" s="25">
        <f>INDEX('S grade sterling'!$A:$AG,MATCH($B117,'S grade sterling'!$B:$B,0),MATCH(D$10,'S grade sterling'!$12:$12,0))</f>
        <v>131.41422769785717</v>
      </c>
      <c r="E117" s="25">
        <f>INDEX('S grade sterling'!$A:$AG,MATCH($B117,'S grade sterling'!$B:$B,0),MATCH(E$10,'S grade sterling'!$12:$12,0))</f>
        <v>172.55092300000001</v>
      </c>
      <c r="F117" s="25">
        <f>INDEX('S grade sterling'!$A:$AG,MATCH($B117,'S grade sterling'!$B:$B,0),MATCH(F$10,'S grade sterling'!$12:$12,0))</f>
        <v>171.09547152857144</v>
      </c>
      <c r="G117" s="25">
        <f>INDEX('S grade sterling'!$A:$AG,MATCH($B117,'S grade sterling'!$B:$B,0),MATCH(G$10,'S grade sterling'!$12:$12,0))</f>
        <v>150.59295571428572</v>
      </c>
      <c r="H117" s="25">
        <f>INDEX('S grade sterling'!$A:$AG,MATCH($B117,'S grade sterling'!$B:$B,0),MATCH(H$10,'S grade sterling'!$12:$12,0))</f>
        <v>143.14743807142858</v>
      </c>
      <c r="I117" s="25">
        <f>INDEX('S grade sterling'!$A:$AG,MATCH($B117,'S grade sterling'!$B:$B,0),MATCH(I$10,'S grade sterling'!$12:$12,0))</f>
        <v>161.87750003600001</v>
      </c>
      <c r="J117" s="25">
        <f>INDEX('S grade sterling'!$A:$AG,MATCH($B117,'S grade sterling'!$B:$B,0),MATCH(J$10,'S grade sterling'!$12:$12,0))</f>
        <v>162.33292002670663</v>
      </c>
    </row>
    <row r="118" spans="2:10" hidden="1">
      <c r="B118" s="22">
        <f t="shared" si="1"/>
        <v>44647</v>
      </c>
      <c r="C118" s="23">
        <f>INDEX('S grade sterling'!$A:$AG,MATCH($B118,'S grade sterling'!$B:$B,0),MATCH(C$10,'S grade sterling'!$12:$12,0))</f>
        <v>153.68</v>
      </c>
      <c r="D118" s="23">
        <f>INDEX('S grade sterling'!$A:$AG,MATCH($B118,'S grade sterling'!$B:$B,0),MATCH(D$10,'S grade sterling'!$12:$12,0))</f>
        <v>121.26617219657146</v>
      </c>
      <c r="E118" s="23">
        <f>INDEX('S grade sterling'!$A:$AG,MATCH($B118,'S grade sterling'!$B:$B,0),MATCH(E$10,'S grade sterling'!$12:$12,0))</f>
        <v>167.52288822857147</v>
      </c>
      <c r="F118" s="23">
        <f>INDEX('S grade sterling'!$A:$AG,MATCH($B118,'S grade sterling'!$B:$B,0),MATCH(F$10,'S grade sterling'!$12:$12,0))</f>
        <v>164.20932205714288</v>
      </c>
      <c r="G118" s="23">
        <f>INDEX('S grade sterling'!$A:$AG,MATCH($B118,'S grade sterling'!$B:$B,0),MATCH(G$10,'S grade sterling'!$12:$12,0))</f>
        <v>141.05609142857145</v>
      </c>
      <c r="H118" s="23">
        <f>INDEX('S grade sterling'!$A:$AG,MATCH($B118,'S grade sterling'!$B:$B,0),MATCH(H$10,'S grade sterling'!$12:$12,0))</f>
        <v>140.33829120000004</v>
      </c>
      <c r="I118" s="23">
        <f>INDEX('S grade sterling'!$A:$AG,MATCH($B118,'S grade sterling'!$B:$B,0),MATCH(I$10,'S grade sterling'!$12:$12,0))</f>
        <v>157.30850751085717</v>
      </c>
      <c r="J118" s="23">
        <f>INDEX('S grade sterling'!$A:$AG,MATCH($B118,'S grade sterling'!$B:$B,0),MATCH(J$10,'S grade sterling'!$12:$12,0))</f>
        <v>156.06980848967322</v>
      </c>
    </row>
    <row r="119" spans="2:10" hidden="1">
      <c r="B119" s="24">
        <f t="shared" si="1"/>
        <v>44640</v>
      </c>
      <c r="C119" s="25">
        <f>INDEX('S grade sterling'!$A:$AG,MATCH($B119,'S grade sterling'!$B:$B,0),MATCH(C$10,'S grade sterling'!$12:$12,0))</f>
        <v>148.9</v>
      </c>
      <c r="D119" s="25">
        <f>INDEX('S grade sterling'!$A:$AG,MATCH($B119,'S grade sterling'!$B:$B,0),MATCH(D$10,'S grade sterling'!$12:$12,0))</f>
        <v>114.81519026799999</v>
      </c>
      <c r="E119" s="25">
        <f>INDEX('S grade sterling'!$A:$AG,MATCH($B119,'S grade sterling'!$B:$B,0),MATCH(E$10,'S grade sterling'!$12:$12,0))</f>
        <v>161.69982109999998</v>
      </c>
      <c r="F119" s="25">
        <f>INDEX('S grade sterling'!$A:$AG,MATCH($B119,'S grade sterling'!$B:$B,0),MATCH(F$10,'S grade sterling'!$12:$12,0))</f>
        <v>159.67510779999998</v>
      </c>
      <c r="G119" s="25">
        <f>INDEX('S grade sterling'!$A:$AG,MATCH($B119,'S grade sterling'!$B:$B,0),MATCH(G$10,'S grade sterling'!$12:$12,0))</f>
        <v>133.58067</v>
      </c>
      <c r="H119" s="25">
        <f>INDEX('S grade sterling'!$A:$AG,MATCH($B119,'S grade sterling'!$B:$B,0),MATCH(H$10,'S grade sterling'!$12:$12,0))</f>
        <v>136.71435489999999</v>
      </c>
      <c r="I119" s="25">
        <f>INDEX('S grade sterling'!$A:$AG,MATCH($B119,'S grade sterling'!$B:$B,0),MATCH(I$10,'S grade sterling'!$12:$12,0))</f>
        <v>158.52538989499999</v>
      </c>
      <c r="J119" s="25">
        <f>INDEX('S grade sterling'!$A:$AG,MATCH($B119,'S grade sterling'!$B:$B,0),MATCH(J$10,'S grade sterling'!$12:$12,0))</f>
        <v>150.77768554384008</v>
      </c>
    </row>
    <row r="120" spans="2:10" hidden="1">
      <c r="B120" s="22">
        <f t="shared" si="1"/>
        <v>44633</v>
      </c>
      <c r="C120" s="23">
        <f>INDEX('S grade sterling'!$A:$AG,MATCH($B120,'S grade sterling'!$B:$B,0),MATCH(C$10,'S grade sterling'!$12:$12,0))</f>
        <v>145.59</v>
      </c>
      <c r="D120" s="23">
        <f>INDEX('S grade sterling'!$A:$AG,MATCH($B120,'S grade sterling'!$B:$B,0),MATCH(D$10,'S grade sterling'!$12:$12,0))</f>
        <v>110.97322003928572</v>
      </c>
      <c r="E120" s="23">
        <f>INDEX('S grade sterling'!$A:$AG,MATCH($B120,'S grade sterling'!$B:$B,0),MATCH(E$10,'S grade sterling'!$12:$12,0))</f>
        <v>148.31462318571428</v>
      </c>
      <c r="F120" s="23">
        <f>INDEX('S grade sterling'!$A:$AG,MATCH($B120,'S grade sterling'!$B:$B,0),MATCH(F$10,'S grade sterling'!$12:$12,0))</f>
        <v>148.07272879999999</v>
      </c>
      <c r="G120" s="23">
        <f>INDEX('S grade sterling'!$A:$AG,MATCH($B120,'S grade sterling'!$B:$B,0),MATCH(G$10,'S grade sterling'!$12:$12,0))</f>
        <v>125.95190428571428</v>
      </c>
      <c r="H120" s="23">
        <f>INDEX('S grade sterling'!$A:$AG,MATCH($B120,'S grade sterling'!$B:$B,0),MATCH(H$10,'S grade sterling'!$12:$12,0))</f>
        <v>118.67839034285714</v>
      </c>
      <c r="I120" s="23">
        <f>INDEX('S grade sterling'!$A:$AG,MATCH($B120,'S grade sterling'!$B:$B,0),MATCH(I$10,'S grade sterling'!$12:$12,0))</f>
        <v>138.98575767099999</v>
      </c>
      <c r="J120" s="23">
        <f>INDEX('S grade sterling'!$A:$AG,MATCH($B120,'S grade sterling'!$B:$B,0),MATCH(J$10,'S grade sterling'!$12:$12,0))</f>
        <v>138.032811753868</v>
      </c>
    </row>
    <row r="121" spans="2:10" hidden="1">
      <c r="B121" s="24">
        <f t="shared" si="1"/>
        <v>44626</v>
      </c>
      <c r="C121" s="25">
        <f>INDEX('S grade sterling'!$A:$AG,MATCH($B121,'S grade sterling'!$B:$B,0),MATCH(C$10,'S grade sterling'!$12:$12,0))</f>
        <v>144.94999999999999</v>
      </c>
      <c r="D121" s="25">
        <f>INDEX('S grade sterling'!$A:$AG,MATCH($B121,'S grade sterling'!$B:$B,0),MATCH(D$10,'S grade sterling'!$12:$12,0))</f>
        <v>109.30567942285715</v>
      </c>
      <c r="E121" s="25">
        <f>INDEX('S grade sterling'!$A:$AG,MATCH($B121,'S grade sterling'!$B:$B,0),MATCH(E$10,'S grade sterling'!$12:$12,0))</f>
        <v>127.76838557142857</v>
      </c>
      <c r="F121" s="25">
        <f>INDEX('S grade sterling'!$A:$AG,MATCH($B121,'S grade sterling'!$B:$B,0),MATCH(F$10,'S grade sterling'!$12:$12,0))</f>
        <v>138.86567871428571</v>
      </c>
      <c r="G121" s="25">
        <f>INDEX('S grade sterling'!$A:$AG,MATCH($B121,'S grade sterling'!$B:$B,0),MATCH(G$10,'S grade sterling'!$12:$12,0))</f>
        <v>122.10345</v>
      </c>
      <c r="H121" s="25">
        <f>INDEX('S grade sterling'!$A:$AG,MATCH($B121,'S grade sterling'!$B:$B,0),MATCH(H$10,'S grade sterling'!$12:$12,0))</f>
        <v>105.66516921428571</v>
      </c>
      <c r="I121" s="25">
        <f>INDEX('S grade sterling'!$A:$AG,MATCH($B121,'S grade sterling'!$B:$B,0),MATCH(I$10,'S grade sterling'!$12:$12,0))</f>
        <v>118.03964783142858</v>
      </c>
      <c r="J121" s="25">
        <f>INDEX('S grade sterling'!$A:$AG,MATCH($B121,'S grade sterling'!$B:$B,0),MATCH(J$10,'S grade sterling'!$12:$12,0))</f>
        <v>125.72565808801863</v>
      </c>
    </row>
    <row r="122" spans="2:10" hidden="1">
      <c r="B122" s="22">
        <f t="shared" si="1"/>
        <v>44619</v>
      </c>
      <c r="C122" s="23">
        <f>INDEX('S grade sterling'!$A:$AG,MATCH($B122,'S grade sterling'!$B:$B,0),MATCH(C$10,'S grade sterling'!$12:$12,0))</f>
        <v>145.47999999999999</v>
      </c>
      <c r="D122" s="23">
        <f>INDEX('S grade sterling'!$A:$AG,MATCH($B122,'S grade sterling'!$B:$B,0),MATCH(D$10,'S grade sterling'!$12:$12,0))</f>
        <v>108.47355643114285</v>
      </c>
      <c r="E122" s="23">
        <f>INDEX('S grade sterling'!$A:$AG,MATCH($B122,'S grade sterling'!$B:$B,0),MATCH(E$10,'S grade sterling'!$12:$12,0))</f>
        <v>116.28608665714285</v>
      </c>
      <c r="F122" s="23">
        <f>INDEX('S grade sterling'!$A:$AG,MATCH($B122,'S grade sterling'!$B:$B,0),MATCH(F$10,'S grade sterling'!$12:$12,0))</f>
        <v>131.36593337142855</v>
      </c>
      <c r="G122" s="23">
        <f>INDEX('S grade sterling'!$A:$AG,MATCH($B122,'S grade sterling'!$B:$B,0),MATCH(G$10,'S grade sterling'!$12:$12,0))</f>
        <v>122.81093999999999</v>
      </c>
      <c r="H122" s="23">
        <f>INDEX('S grade sterling'!$A:$AG,MATCH($B122,'S grade sterling'!$B:$B,0),MATCH(H$10,'S grade sterling'!$12:$12,0))</f>
        <v>96.277093371428563</v>
      </c>
      <c r="I122" s="23">
        <f>INDEX('S grade sterling'!$A:$AG,MATCH($B122,'S grade sterling'!$B:$B,0),MATCH(I$10,'S grade sterling'!$12:$12,0))</f>
        <v>107.34678694285714</v>
      </c>
      <c r="J122" s="23">
        <f>INDEX('S grade sterling'!$A:$AG,MATCH($B122,'S grade sterling'!$B:$B,0),MATCH(J$10,'S grade sterling'!$12:$12,0))</f>
        <v>118.96234244716806</v>
      </c>
    </row>
    <row r="123" spans="2:10" hidden="1">
      <c r="B123" s="24">
        <f t="shared" si="1"/>
        <v>44612</v>
      </c>
      <c r="C123" s="25">
        <f>INDEX('S grade sterling'!$A:$AG,MATCH($B123,'S grade sterling'!$B:$B,0),MATCH(C$10,'S grade sterling'!$12:$12,0))</f>
        <v>145.25</v>
      </c>
      <c r="D123" s="25">
        <f>INDEX('S grade sterling'!$A:$AG,MATCH($B123,'S grade sterling'!$B:$B,0),MATCH(D$10,'S grade sterling'!$12:$12,0))</f>
        <v>107.51703601200001</v>
      </c>
      <c r="E123" s="25">
        <f>INDEX('S grade sterling'!$A:$AG,MATCH($B123,'S grade sterling'!$B:$B,0),MATCH(E$10,'S grade sterling'!$12:$12,0))</f>
        <v>111.55570045714285</v>
      </c>
      <c r="F123" s="25">
        <f>INDEX('S grade sterling'!$A:$AG,MATCH($B123,'S grade sterling'!$B:$B,0),MATCH(F$10,'S grade sterling'!$12:$12,0))</f>
        <v>125.27005637142858</v>
      </c>
      <c r="G123" s="25">
        <f>INDEX('S grade sterling'!$A:$AG,MATCH($B123,'S grade sterling'!$B:$B,0),MATCH(G$10,'S grade sterling'!$12:$12,0))</f>
        <v>120.49220571428572</v>
      </c>
      <c r="H123" s="25">
        <f>INDEX('S grade sterling'!$A:$AG,MATCH($B123,'S grade sterling'!$B:$B,0),MATCH(H$10,'S grade sterling'!$12:$12,0))</f>
        <v>94.092698142857145</v>
      </c>
      <c r="I123" s="25">
        <f>INDEX('S grade sterling'!$A:$AG,MATCH($B123,'S grade sterling'!$B:$B,0),MATCH(I$10,'S grade sterling'!$12:$12,0))</f>
        <v>102.98033711657143</v>
      </c>
      <c r="J123" s="25">
        <f>INDEX('S grade sterling'!$A:$AG,MATCH($B123,'S grade sterling'!$B:$B,0),MATCH(J$10,'S grade sterling'!$12:$12,0))</f>
        <v>115.00708672125405</v>
      </c>
    </row>
    <row r="124" spans="2:10" hidden="1">
      <c r="B124" s="22">
        <f t="shared" si="1"/>
        <v>44605</v>
      </c>
      <c r="C124" s="23">
        <f>INDEX('S grade sterling'!$A:$AG,MATCH($B124,'S grade sterling'!$B:$B,0),MATCH(C$10,'S grade sterling'!$12:$12,0))</f>
        <v>144.93</v>
      </c>
      <c r="D124" s="23">
        <f>INDEX('S grade sterling'!$A:$AG,MATCH($B124,'S grade sterling'!$B:$B,0),MATCH(D$10,'S grade sterling'!$12:$12,0))</f>
        <v>108.62161657142858</v>
      </c>
      <c r="E124" s="23">
        <f>INDEX('S grade sterling'!$A:$AG,MATCH($B124,'S grade sterling'!$B:$B,0),MATCH(E$10,'S grade sterling'!$12:$12,0))</f>
        <v>109.97875457142857</v>
      </c>
      <c r="F124" s="23">
        <f>INDEX('S grade sterling'!$A:$AG,MATCH($B124,'S grade sterling'!$B:$B,0),MATCH(F$10,'S grade sterling'!$12:$12,0))</f>
        <v>122.06655514285714</v>
      </c>
      <c r="G124" s="23">
        <f>INDEX('S grade sterling'!$A:$AG,MATCH($B124,'S grade sterling'!$B:$B,0),MATCH(G$10,'S grade sterling'!$12:$12,0))</f>
        <v>120.54082857142856</v>
      </c>
      <c r="H124" s="23">
        <f>INDEX('S grade sterling'!$A:$AG,MATCH($B124,'S grade sterling'!$B:$B,0),MATCH(H$10,'S grade sterling'!$12:$12,0))</f>
        <v>94.645623999999998</v>
      </c>
      <c r="I124" s="23">
        <f>INDEX('S grade sterling'!$A:$AG,MATCH($B124,'S grade sterling'!$B:$B,0),MATCH(I$10,'S grade sterling'!$12:$12,0))</f>
        <v>103.74611938000001</v>
      </c>
      <c r="J124" s="23">
        <f>INDEX('S grade sterling'!$A:$AG,MATCH($B124,'S grade sterling'!$B:$B,0),MATCH(J$10,'S grade sterling'!$12:$12,0))</f>
        <v>114.02141815973701</v>
      </c>
    </row>
    <row r="125" spans="2:10" hidden="1">
      <c r="B125" s="24">
        <f t="shared" si="1"/>
        <v>44598</v>
      </c>
      <c r="C125" s="25">
        <f>INDEX('S grade sterling'!$A:$AG,MATCH($B125,'S grade sterling'!$B:$B,0),MATCH(C$10,'S grade sterling'!$12:$12,0))</f>
        <v>144.79</v>
      </c>
      <c r="D125" s="25">
        <f>INDEX('S grade sterling'!$A:$AG,MATCH($B125,'S grade sterling'!$B:$B,0),MATCH(D$10,'S grade sterling'!$12:$12,0))</f>
        <v>108.71571505457145</v>
      </c>
      <c r="E125" s="25">
        <f>INDEX('S grade sterling'!$A:$AG,MATCH($B125,'S grade sterling'!$B:$B,0),MATCH(E$10,'S grade sterling'!$12:$12,0))</f>
        <v>109.45200420000002</v>
      </c>
      <c r="F125" s="25">
        <f>INDEX('S grade sterling'!$A:$AG,MATCH($B125,'S grade sterling'!$B:$B,0),MATCH(F$10,'S grade sterling'!$12:$12,0))</f>
        <v>118.25300614285715</v>
      </c>
      <c r="G125" s="25">
        <f>INDEX('S grade sterling'!$A:$AG,MATCH($B125,'S grade sterling'!$B:$B,0),MATCH(G$10,'S grade sterling'!$12:$12,0))</f>
        <v>119.63339142857144</v>
      </c>
      <c r="H125" s="25">
        <f>INDEX('S grade sterling'!$A:$AG,MATCH($B125,'S grade sterling'!$B:$B,0),MATCH(H$10,'S grade sterling'!$12:$12,0))</f>
        <v>93.807637628571428</v>
      </c>
      <c r="I125" s="25">
        <f>INDEX('S grade sterling'!$A:$AG,MATCH($B125,'S grade sterling'!$B:$B,0),MATCH(I$10,'S grade sterling'!$12:$12,0))</f>
        <v>104.01797111828573</v>
      </c>
      <c r="J125" s="25">
        <f>INDEX('S grade sterling'!$A:$AG,MATCH($B125,'S grade sterling'!$B:$B,0),MATCH(J$10,'S grade sterling'!$12:$12,0))</f>
        <v>112.50606326498804</v>
      </c>
    </row>
    <row r="126" spans="2:10" hidden="1">
      <c r="B126" s="22">
        <f t="shared" si="1"/>
        <v>44591</v>
      </c>
      <c r="C126" s="23">
        <f>INDEX('S grade sterling'!$A:$AG,MATCH($B126,'S grade sterling'!$B:$B,0),MATCH(C$10,'S grade sterling'!$12:$12,0))</f>
        <v>144.65</v>
      </c>
      <c r="D126" s="23">
        <f>INDEX('S grade sterling'!$A:$AG,MATCH($B126,'S grade sterling'!$B:$B,0),MATCH(D$10,'S grade sterling'!$12:$12,0))</f>
        <v>110.35883955642859</v>
      </c>
      <c r="E126" s="23">
        <f>INDEX('S grade sterling'!$A:$AG,MATCH($B126,'S grade sterling'!$B:$B,0),MATCH(E$10,'S grade sterling'!$12:$12,0))</f>
        <v>108.92764598571431</v>
      </c>
      <c r="F126" s="23">
        <f>INDEX('S grade sterling'!$A:$AG,MATCH($B126,'S grade sterling'!$B:$B,0),MATCH(F$10,'S grade sterling'!$12:$12,0))</f>
        <v>115.84779454285716</v>
      </c>
      <c r="G126" s="23">
        <f>INDEX('S grade sterling'!$A:$AG,MATCH($B126,'S grade sterling'!$B:$B,0),MATCH(G$10,'S grade sterling'!$12:$12,0))</f>
        <v>119.37047571428573</v>
      </c>
      <c r="H126" s="23">
        <f>INDEX('S grade sterling'!$A:$AG,MATCH($B126,'S grade sterling'!$B:$B,0),MATCH(H$10,'S grade sterling'!$12:$12,0))</f>
        <v>93.701649642857163</v>
      </c>
      <c r="I126" s="23">
        <f>INDEX('S grade sterling'!$A:$AG,MATCH($B126,'S grade sterling'!$B:$B,0),MATCH(I$10,'S grade sterling'!$12:$12,0))</f>
        <v>105.58318576928573</v>
      </c>
      <c r="J126" s="23">
        <f>INDEX('S grade sterling'!$A:$AG,MATCH($B126,'S grade sterling'!$B:$B,0),MATCH(J$10,'S grade sterling'!$12:$12,0))</f>
        <v>111.93934735454857</v>
      </c>
    </row>
    <row r="127" spans="2:10" hidden="1">
      <c r="B127" s="24">
        <f t="shared" si="1"/>
        <v>44584</v>
      </c>
      <c r="C127" s="25">
        <f>INDEX('S grade sterling'!$A:$AG,MATCH($B127,'S grade sterling'!$B:$B,0),MATCH(C$10,'S grade sterling'!$12:$12,0))</f>
        <v>145.44999999999999</v>
      </c>
      <c r="D127" s="25">
        <f>INDEX('S grade sterling'!$A:$AG,MATCH($B127,'S grade sterling'!$B:$B,0),MATCH(D$10,'S grade sterling'!$12:$12,0))</f>
        <v>112.4118531677143</v>
      </c>
      <c r="E127" s="25">
        <f>INDEX('S grade sterling'!$A:$AG,MATCH($B127,'S grade sterling'!$B:$B,0),MATCH(E$10,'S grade sterling'!$12:$12,0))</f>
        <v>109.71852675714285</v>
      </c>
      <c r="F127" s="25">
        <f>INDEX('S grade sterling'!$A:$AG,MATCH($B127,'S grade sterling'!$B:$B,0),MATCH(F$10,'S grade sterling'!$12:$12,0))</f>
        <v>114.22716418571429</v>
      </c>
      <c r="G127" s="25">
        <f>INDEX('S grade sterling'!$A:$AG,MATCH($B127,'S grade sterling'!$B:$B,0),MATCH(G$10,'S grade sterling'!$12:$12,0))</f>
        <v>119.39539857142857</v>
      </c>
      <c r="H127" s="25">
        <f>INDEX('S grade sterling'!$A:$AG,MATCH($B127,'S grade sterling'!$B:$B,0),MATCH(H$10,'S grade sterling'!$12:$12,0))</f>
        <v>93.746261200000006</v>
      </c>
      <c r="I127" s="25">
        <f>INDEX('S grade sterling'!$A:$AG,MATCH($B127,'S grade sterling'!$B:$B,0),MATCH(I$10,'S grade sterling'!$12:$12,0))</f>
        <v>109.60004978471429</v>
      </c>
      <c r="J127" s="25">
        <f>INDEX('S grade sterling'!$A:$AG,MATCH($B127,'S grade sterling'!$B:$B,0),MATCH(J$10,'S grade sterling'!$12:$12,0))</f>
        <v>112.2960930046831</v>
      </c>
    </row>
    <row r="128" spans="2:10" hidden="1">
      <c r="B128" s="22">
        <f t="shared" si="1"/>
        <v>44577</v>
      </c>
      <c r="C128" s="23">
        <f>INDEX('S grade sterling'!$A:$AG,MATCH($B128,'S grade sterling'!$B:$B,0),MATCH(C$10,'S grade sterling'!$12:$12,0))</f>
        <v>144.66999999999999</v>
      </c>
      <c r="D128" s="23">
        <f>INDEX('S grade sterling'!$A:$AG,MATCH($B128,'S grade sterling'!$B:$B,0),MATCH(D$10,'S grade sterling'!$12:$12,0))</f>
        <v>113.18004064028572</v>
      </c>
      <c r="E128" s="23">
        <f>INDEX('S grade sterling'!$A:$AG,MATCH($B128,'S grade sterling'!$B:$B,0),MATCH(E$10,'S grade sterling'!$12:$12,0))</f>
        <v>110.74800771428571</v>
      </c>
      <c r="F128" s="23">
        <f>INDEX('S grade sterling'!$A:$AG,MATCH($B128,'S grade sterling'!$B:$B,0),MATCH(F$10,'S grade sterling'!$12:$12,0))</f>
        <v>112.90955511428571</v>
      </c>
      <c r="G128" s="23">
        <f>INDEX('S grade sterling'!$A:$AG,MATCH($B128,'S grade sterling'!$B:$B,0),MATCH(G$10,'S grade sterling'!$12:$12,0))</f>
        <v>119.34412285714286</v>
      </c>
      <c r="H128" s="23">
        <f>INDEX('S grade sterling'!$A:$AG,MATCH($B128,'S grade sterling'!$B:$B,0),MATCH(H$10,'S grade sterling'!$12:$12,0))</f>
        <v>96.167994942857149</v>
      </c>
      <c r="I128" s="23">
        <f>INDEX('S grade sterling'!$A:$AG,MATCH($B128,'S grade sterling'!$B:$B,0),MATCH(I$10,'S grade sterling'!$12:$12,0))</f>
        <v>110.03327829600001</v>
      </c>
      <c r="J128" s="23">
        <f>INDEX('S grade sterling'!$A:$AG,MATCH($B128,'S grade sterling'!$B:$B,0),MATCH(J$10,'S grade sterling'!$12:$12,0))</f>
        <v>112.51934806978151</v>
      </c>
    </row>
    <row r="129" spans="2:10" hidden="1">
      <c r="B129" s="24">
        <f t="shared" si="1"/>
        <v>44570</v>
      </c>
      <c r="C129" s="25">
        <f>INDEX('S grade sterling'!$A:$AG,MATCH($B129,'S grade sterling'!$B:$B,0),MATCH(C$10,'S grade sterling'!$12:$12,0))</f>
        <v>145.91</v>
      </c>
      <c r="D129" s="25">
        <f>INDEX('S grade sterling'!$A:$AG,MATCH($B129,'S grade sterling'!$B:$B,0),MATCH(D$10,'S grade sterling'!$12:$12,0))</f>
        <v>113.51956144285717</v>
      </c>
      <c r="E129" s="25">
        <f>INDEX('S grade sterling'!$A:$AG,MATCH($B129,'S grade sterling'!$B:$B,0),MATCH(E$10,'S grade sterling'!$12:$12,0))</f>
        <v>111.4237242857143</v>
      </c>
      <c r="F129" s="25">
        <f>INDEX('S grade sterling'!$A:$AG,MATCH($B129,'S grade sterling'!$B:$B,0),MATCH(F$10,'S grade sterling'!$12:$12,0))</f>
        <v>110.67057857142858</v>
      </c>
      <c r="G129" s="25">
        <f>INDEX('S grade sterling'!$A:$AG,MATCH($B129,'S grade sterling'!$B:$B,0),MATCH(G$10,'S grade sterling'!$12:$12,0))</f>
        <v>119.66648571428573</v>
      </c>
      <c r="H129" s="25">
        <f>INDEX('S grade sterling'!$A:$AG,MATCH($B129,'S grade sterling'!$B:$B,0),MATCH(H$10,'S grade sterling'!$12:$12,0))</f>
        <v>96.226917428571426</v>
      </c>
      <c r="I129" s="25">
        <f>INDEX('S grade sterling'!$A:$AG,MATCH($B129,'S grade sterling'!$B:$B,0),MATCH(I$10,'S grade sterling'!$12:$12,0))</f>
        <v>109.11374269714287</v>
      </c>
      <c r="J129" s="25">
        <f>INDEX('S grade sterling'!$A:$AG,MATCH($B129,'S grade sterling'!$B:$B,0),MATCH(J$10,'S grade sterling'!$12:$12,0))</f>
        <v>112.19808855173777</v>
      </c>
    </row>
    <row r="130" spans="2:10" hidden="1">
      <c r="B130" s="22">
        <f t="shared" si="1"/>
        <v>44563</v>
      </c>
      <c r="C130" s="23">
        <f>INDEX('S grade sterling'!$A:$AG,MATCH($B130,'S grade sterling'!$B:$B,0),MATCH(C$10,'S grade sterling'!$12:$12,0))</f>
        <v>146.94999999999999</v>
      </c>
      <c r="D130" s="23">
        <f>INDEX('S grade sterling'!$A:$AG,MATCH($B130,'S grade sterling'!$B:$B,0),MATCH(D$10,'S grade sterling'!$12:$12,0))</f>
        <v>114.06965209714286</v>
      </c>
      <c r="E130" s="23">
        <f>INDEX('S grade sterling'!$A:$AG,MATCH($B130,'S grade sterling'!$B:$B,0),MATCH(E$10,'S grade sterling'!$12:$12,0))</f>
        <v>112.0996404</v>
      </c>
      <c r="F130" s="23">
        <f>INDEX('S grade sterling'!$A:$AG,MATCH($B130,'S grade sterling'!$B:$B,0),MATCH(F$10,'S grade sterling'!$12:$12,0))</f>
        <v>110.13047022857143</v>
      </c>
      <c r="G130" s="23">
        <f>INDEX('S grade sterling'!$A:$AG,MATCH($B130,'S grade sterling'!$B:$B,0),MATCH(G$10,'S grade sterling'!$12:$12,0))</f>
        <v>120.33817714285713</v>
      </c>
      <c r="H130" s="23">
        <f>INDEX('S grade sterling'!$A:$AG,MATCH($B130,'S grade sterling'!$B:$B,0),MATCH(H$10,'S grade sterling'!$12:$12,0))</f>
        <v>96.910101257142841</v>
      </c>
      <c r="I130" s="23">
        <f>INDEX('S grade sterling'!$A:$AG,MATCH($B130,'S grade sterling'!$B:$B,0),MATCH(I$10,'S grade sterling'!$12:$12,0))</f>
        <v>108.95191346571428</v>
      </c>
      <c r="J130" s="23">
        <f>INDEX('S grade sterling'!$A:$AG,MATCH($B130,'S grade sterling'!$B:$B,0),MATCH(J$10,'S grade sterling'!$12:$12,0))</f>
        <v>112.58136295629608</v>
      </c>
    </row>
    <row r="131" spans="2:10" hidden="1">
      <c r="B131" s="24">
        <f t="shared" si="1"/>
        <v>44556</v>
      </c>
      <c r="C131" s="25">
        <f>INDEX('S grade sterling'!$A:$AG,MATCH($B131,'S grade sterling'!$B:$B,0),MATCH(C$10,'S grade sterling'!$12:$12,0))</f>
        <v>147.71</v>
      </c>
      <c r="D131" s="25">
        <f>INDEX('S grade sterling'!$A:$AG,MATCH($B131,'S grade sterling'!$B:$B,0),MATCH(D$10,'S grade sterling'!$12:$12,0))</f>
        <v>115.06306056028572</v>
      </c>
      <c r="E131" s="25">
        <f>INDEX('S grade sterling'!$A:$AG,MATCH($B131,'S grade sterling'!$B:$B,0),MATCH(E$10,'S grade sterling'!$12:$12,0))</f>
        <v>112.90252980000001</v>
      </c>
      <c r="F131" s="25">
        <f>INDEX('S grade sterling'!$A:$AG,MATCH($B131,'S grade sterling'!$B:$B,0),MATCH(F$10,'S grade sterling'!$12:$12,0))</f>
        <v>110.65533358571429</v>
      </c>
      <c r="G131" s="25">
        <f>INDEX('S grade sterling'!$A:$AG,MATCH($B131,'S grade sterling'!$B:$B,0),MATCH(G$10,'S grade sterling'!$12:$12,0))</f>
        <v>120.41579714285713</v>
      </c>
      <c r="H131" s="25">
        <f>INDEX('S grade sterling'!$A:$AG,MATCH($B131,'S grade sterling'!$B:$B,0),MATCH(H$10,'S grade sterling'!$12:$12,0))</f>
        <v>97.647035500000001</v>
      </c>
      <c r="I131" s="25">
        <f>INDEX('S grade sterling'!$A:$AG,MATCH($B131,'S grade sterling'!$B:$B,0),MATCH(I$10,'S grade sterling'!$12:$12,0))</f>
        <v>110.44748913585714</v>
      </c>
      <c r="J131" s="25">
        <f>INDEX('S grade sterling'!$A:$AG,MATCH($B131,'S grade sterling'!$B:$B,0),MATCH(J$10,'S grade sterling'!$12:$12,0))</f>
        <v>113.25527126323315</v>
      </c>
    </row>
    <row r="132" spans="2:10" hidden="1">
      <c r="B132" s="22">
        <f t="shared" si="1"/>
        <v>44549</v>
      </c>
      <c r="C132" s="23">
        <f>INDEX('S grade sterling'!$A:$AG,MATCH($B132,'S grade sterling'!$B:$B,0),MATCH(C$10,'S grade sterling'!$12:$12,0))</f>
        <v>146.37</v>
      </c>
      <c r="D132" s="23">
        <f>INDEX('S grade sterling'!$A:$AG,MATCH($B132,'S grade sterling'!$B:$B,0),MATCH(D$10,'S grade sterling'!$12:$12,0))</f>
        <v>117.14783836971428</v>
      </c>
      <c r="E132" s="23">
        <f>INDEX('S grade sterling'!$A:$AG,MATCH($B132,'S grade sterling'!$B:$B,0),MATCH(E$10,'S grade sterling'!$12:$12,0))</f>
        <v>112.96738105714286</v>
      </c>
      <c r="F132" s="23">
        <f>INDEX('S grade sterling'!$A:$AG,MATCH($B132,'S grade sterling'!$B:$B,0),MATCH(F$10,'S grade sterling'!$12:$12,0))</f>
        <v>112.40535428571428</v>
      </c>
      <c r="G132" s="23">
        <f>INDEX('S grade sterling'!$A:$AG,MATCH($B132,'S grade sterling'!$B:$B,0),MATCH(G$10,'S grade sterling'!$12:$12,0))</f>
        <v>120.92091142857143</v>
      </c>
      <c r="H132" s="23">
        <f>INDEX('S grade sterling'!$A:$AG,MATCH($B132,'S grade sterling'!$B:$B,0),MATCH(H$10,'S grade sterling'!$12:$12,0))</f>
        <v>97.801173785714298</v>
      </c>
      <c r="I132" s="23">
        <f>INDEX('S grade sterling'!$A:$AG,MATCH($B132,'S grade sterling'!$B:$B,0),MATCH(I$10,'S grade sterling'!$12:$12,0))</f>
        <v>113.08293716757144</v>
      </c>
      <c r="J132" s="23">
        <f>INDEX('S grade sterling'!$A:$AG,MATCH($B132,'S grade sterling'!$B:$B,0),MATCH(J$10,'S grade sterling'!$12:$12,0))</f>
        <v>114.30228990457304</v>
      </c>
    </row>
    <row r="133" spans="2:10" hidden="1">
      <c r="B133" s="24">
        <f t="shared" si="1"/>
        <v>44542</v>
      </c>
      <c r="C133" s="25">
        <f>INDEX('S grade sterling'!$A:$AG,MATCH($B133,'S grade sterling'!$B:$B,0),MATCH(C$10,'S grade sterling'!$12:$12,0))</f>
        <v>147</v>
      </c>
      <c r="D133" s="25">
        <f>INDEX('S grade sterling'!$A:$AG,MATCH($B133,'S grade sterling'!$B:$B,0),MATCH(D$10,'S grade sterling'!$12:$12,0))</f>
        <v>115.06501305857145</v>
      </c>
      <c r="E133" s="25">
        <f>INDEX('S grade sterling'!$A:$AG,MATCH($B133,'S grade sterling'!$B:$B,0),MATCH(E$10,'S grade sterling'!$12:$12,0))</f>
        <v>112.28351777142859</v>
      </c>
      <c r="F133" s="25">
        <f>INDEX('S grade sterling'!$A:$AG,MATCH($B133,'S grade sterling'!$B:$B,0),MATCH(F$10,'S grade sterling'!$12:$12,0))</f>
        <v>111.9166896857143</v>
      </c>
      <c r="G133" s="25">
        <f>INDEX('S grade sterling'!$A:$AG,MATCH($B133,'S grade sterling'!$B:$B,0),MATCH(G$10,'S grade sterling'!$12:$12,0))</f>
        <v>121.13857714285716</v>
      </c>
      <c r="H133" s="25">
        <f>INDEX('S grade sterling'!$A:$AG,MATCH($B133,'S grade sterling'!$B:$B,0),MATCH(H$10,'S grade sterling'!$12:$12,0))</f>
        <v>97.900444457142868</v>
      </c>
      <c r="I133" s="25">
        <f>INDEX('S grade sterling'!$A:$AG,MATCH($B133,'S grade sterling'!$B:$B,0),MATCH(I$10,'S grade sterling'!$12:$12,0))</f>
        <v>110.88701178000002</v>
      </c>
      <c r="J133" s="25">
        <f>INDEX('S grade sterling'!$A:$AG,MATCH($B133,'S grade sterling'!$B:$B,0),MATCH(J$10,'S grade sterling'!$12:$12,0))</f>
        <v>113.60484518066686</v>
      </c>
    </row>
    <row r="134" spans="2:10" hidden="1">
      <c r="B134" s="22">
        <f t="shared" si="1"/>
        <v>44535</v>
      </c>
      <c r="C134" s="23">
        <f>INDEX('S grade sterling'!$A:$AG,MATCH($B134,'S grade sterling'!$B:$B,0),MATCH(C$10,'S grade sterling'!$12:$12,0))</f>
        <v>146.96</v>
      </c>
      <c r="D134" s="23">
        <f>INDEX('S grade sterling'!$A:$AG,MATCH($B134,'S grade sterling'!$B:$B,0),MATCH(D$10,'S grade sterling'!$12:$12,0))</f>
        <v>114.68406063028574</v>
      </c>
      <c r="E134" s="23">
        <f>INDEX('S grade sterling'!$A:$AG,MATCH($B134,'S grade sterling'!$B:$B,0),MATCH(E$10,'S grade sterling'!$12:$12,0))</f>
        <v>109.8324072857143</v>
      </c>
      <c r="F134" s="23">
        <f>INDEX('S grade sterling'!$A:$AG,MATCH($B134,'S grade sterling'!$B:$B,0),MATCH(F$10,'S grade sterling'!$12:$12,0))</f>
        <v>112.27029598571431</v>
      </c>
      <c r="G134" s="23">
        <f>INDEX('S grade sterling'!$A:$AG,MATCH($B134,'S grade sterling'!$B:$B,0),MATCH(G$10,'S grade sterling'!$12:$12,0))</f>
        <v>120.62027714285715</v>
      </c>
      <c r="H134" s="23">
        <f>INDEX('S grade sterling'!$A:$AG,MATCH($B134,'S grade sterling'!$B:$B,0),MATCH(H$10,'S grade sterling'!$12:$12,0))</f>
        <v>97.583503085714284</v>
      </c>
      <c r="I134" s="23">
        <f>INDEX('S grade sterling'!$A:$AG,MATCH($B134,'S grade sterling'!$B:$B,0),MATCH(I$10,'S grade sterling'!$12:$12,0))</f>
        <v>104.78852599242859</v>
      </c>
      <c r="J134" s="23">
        <f>INDEX('S grade sterling'!$A:$AG,MATCH($B134,'S grade sterling'!$B:$B,0),MATCH(J$10,'S grade sterling'!$12:$12,0))</f>
        <v>112.55431259160382</v>
      </c>
    </row>
    <row r="135" spans="2:10" hidden="1">
      <c r="B135" s="24">
        <f t="shared" si="1"/>
        <v>44528</v>
      </c>
      <c r="C135" s="25">
        <f>INDEX('S grade sterling'!$A:$AG,MATCH($B135,'S grade sterling'!$B:$B,0),MATCH(C$10,'S grade sterling'!$12:$12,0))</f>
        <v>147.30000000000001</v>
      </c>
      <c r="D135" s="25">
        <f>INDEX('S grade sterling'!$A:$AG,MATCH($B135,'S grade sterling'!$B:$B,0),MATCH(D$10,'S grade sterling'!$12:$12,0))</f>
        <v>113.6981906502857</v>
      </c>
      <c r="E135" s="25">
        <f>INDEX('S grade sterling'!$A:$AG,MATCH($B135,'S grade sterling'!$B:$B,0),MATCH(E$10,'S grade sterling'!$12:$12,0))</f>
        <v>109.46284268571426</v>
      </c>
      <c r="F135" s="25">
        <f>INDEX('S grade sterling'!$A:$AG,MATCH($B135,'S grade sterling'!$B:$B,0),MATCH(F$10,'S grade sterling'!$12:$12,0))</f>
        <v>111.33241885714283</v>
      </c>
      <c r="G135" s="25">
        <f>INDEX('S grade sterling'!$A:$AG,MATCH($B135,'S grade sterling'!$B:$B,0),MATCH(G$10,'S grade sterling'!$12:$12,0))</f>
        <v>118.74335142857142</v>
      </c>
      <c r="H135" s="25">
        <f>INDEX('S grade sterling'!$A:$AG,MATCH($B135,'S grade sterling'!$B:$B,0),MATCH(H$10,'S grade sterling'!$12:$12,0))</f>
        <v>97.024266085714274</v>
      </c>
      <c r="I135" s="25">
        <f>INDEX('S grade sterling'!$A:$AG,MATCH($B135,'S grade sterling'!$B:$B,0),MATCH(I$10,'S grade sterling'!$12:$12,0))</f>
        <v>101.17565155285713</v>
      </c>
      <c r="J135" s="25">
        <f>INDEX('S grade sterling'!$A:$AG,MATCH($B135,'S grade sterling'!$B:$B,0),MATCH(J$10,'S grade sterling'!$12:$12,0))</f>
        <v>111.3747302307374</v>
      </c>
    </row>
    <row r="136" spans="2:10" hidden="1">
      <c r="B136" s="22">
        <f t="shared" si="1"/>
        <v>44521</v>
      </c>
      <c r="C136" s="23">
        <f>INDEX('S grade sterling'!$A:$AG,MATCH($B136,'S grade sterling'!$B:$B,0),MATCH(C$10,'S grade sterling'!$12:$12,0))</f>
        <v>148.80000000000001</v>
      </c>
      <c r="D136" s="23">
        <f>INDEX('S grade sterling'!$A:$AG,MATCH($B136,'S grade sterling'!$B:$B,0),MATCH(D$10,'S grade sterling'!$12:$12,0))</f>
        <v>114.1590203031429</v>
      </c>
      <c r="E136" s="23">
        <f>INDEX('S grade sterling'!$A:$AG,MATCH($B136,'S grade sterling'!$B:$B,0),MATCH(E$10,'S grade sterling'!$12:$12,0))</f>
        <v>109.88452251428575</v>
      </c>
      <c r="F136" s="23">
        <f>INDEX('S grade sterling'!$A:$AG,MATCH($B136,'S grade sterling'!$B:$B,0),MATCH(F$10,'S grade sterling'!$12:$12,0))</f>
        <v>112.87492234285716</v>
      </c>
      <c r="G136" s="23">
        <f>INDEX('S grade sterling'!$A:$AG,MATCH($B136,'S grade sterling'!$B:$B,0),MATCH(G$10,'S grade sterling'!$12:$12,0))</f>
        <v>118.26440000000002</v>
      </c>
      <c r="H136" s="23">
        <f>INDEX('S grade sterling'!$A:$AG,MATCH($B136,'S grade sterling'!$B:$B,0),MATCH(H$10,'S grade sterling'!$12:$12,0))</f>
        <v>96.97680800000002</v>
      </c>
      <c r="I136" s="23">
        <f>INDEX('S grade sterling'!$A:$AG,MATCH($B136,'S grade sterling'!$B:$B,0),MATCH(I$10,'S grade sterling'!$12:$12,0))</f>
        <v>100.95953061914288</v>
      </c>
      <c r="J136" s="23">
        <f>INDEX('S grade sterling'!$A:$AG,MATCH($B136,'S grade sterling'!$B:$B,0),MATCH(J$10,'S grade sterling'!$12:$12,0))</f>
        <v>111.87168253344663</v>
      </c>
    </row>
    <row r="137" spans="2:10" hidden="1">
      <c r="B137" s="24">
        <f t="shared" si="1"/>
        <v>44514</v>
      </c>
      <c r="C137" s="25">
        <f>INDEX('S grade sterling'!$A:$AG,MATCH($B137,'S grade sterling'!$B:$B,0),MATCH(C$10,'S grade sterling'!$12:$12,0))</f>
        <v>148.37</v>
      </c>
      <c r="D137" s="25">
        <f>INDEX('S grade sterling'!$A:$AG,MATCH($B137,'S grade sterling'!$B:$B,0),MATCH(D$10,'S grade sterling'!$12:$12,0))</f>
        <v>115.99261169414288</v>
      </c>
      <c r="E137" s="25">
        <f>INDEX('S grade sterling'!$A:$AG,MATCH($B137,'S grade sterling'!$B:$B,0),MATCH(E$10,'S grade sterling'!$12:$12,0))</f>
        <v>111.34646395714286</v>
      </c>
      <c r="F137" s="25">
        <f>INDEX('S grade sterling'!$A:$AG,MATCH($B137,'S grade sterling'!$B:$B,0),MATCH(F$10,'S grade sterling'!$12:$12,0))</f>
        <v>112.73156164285714</v>
      </c>
      <c r="G137" s="25">
        <f>INDEX('S grade sterling'!$A:$AG,MATCH($B137,'S grade sterling'!$B:$B,0),MATCH(G$10,'S grade sterling'!$12:$12,0))</f>
        <v>119.69980000000001</v>
      </c>
      <c r="H137" s="25">
        <f>INDEX('S grade sterling'!$A:$AG,MATCH($B137,'S grade sterling'!$B:$B,0),MATCH(H$10,'S grade sterling'!$12:$12,0))</f>
        <v>98.376135628571433</v>
      </c>
      <c r="I137" s="25">
        <f>INDEX('S grade sterling'!$A:$AG,MATCH($B137,'S grade sterling'!$B:$B,0),MATCH(I$10,'S grade sterling'!$12:$12,0))</f>
        <v>103.42507319257145</v>
      </c>
      <c r="J137" s="25">
        <f>INDEX('S grade sterling'!$A:$AG,MATCH($B137,'S grade sterling'!$B:$B,0),MATCH(J$10,'S grade sterling'!$12:$12,0))</f>
        <v>112.86182299471197</v>
      </c>
    </row>
    <row r="138" spans="2:10" hidden="1">
      <c r="B138" s="22">
        <f t="shared" si="1"/>
        <v>44507</v>
      </c>
      <c r="C138" s="23">
        <f>INDEX('S grade sterling'!$A:$AG,MATCH($B138,'S grade sterling'!$B:$B,0),MATCH(C$10,'S grade sterling'!$12:$12,0))</f>
        <v>150.77000000000001</v>
      </c>
      <c r="D138" s="23">
        <f>INDEX('S grade sterling'!$A:$AG,MATCH($B138,'S grade sterling'!$B:$B,0),MATCH(D$10,'S grade sterling'!$12:$12,0))</f>
        <v>115.78370150828573</v>
      </c>
      <c r="E138" s="23">
        <f>INDEX('S grade sterling'!$A:$AG,MATCH($B138,'S grade sterling'!$B:$B,0),MATCH(E$10,'S grade sterling'!$12:$12,0))</f>
        <v>111.16699650000001</v>
      </c>
      <c r="F138" s="23">
        <f>INDEX('S grade sterling'!$A:$AG,MATCH($B138,'S grade sterling'!$B:$B,0),MATCH(F$10,'S grade sterling'!$12:$12,0))</f>
        <v>114.39456351428574</v>
      </c>
      <c r="G138" s="23">
        <f>INDEX('S grade sterling'!$A:$AG,MATCH($B138,'S grade sterling'!$B:$B,0),MATCH(G$10,'S grade sterling'!$12:$12,0))</f>
        <v>119.85660000000001</v>
      </c>
      <c r="H138" s="23">
        <f>INDEX('S grade sterling'!$A:$AG,MATCH($B138,'S grade sterling'!$B:$B,0),MATCH(H$10,'S grade sterling'!$12:$12,0))</f>
        <v>99.129969385714304</v>
      </c>
      <c r="I138" s="23">
        <f>INDEX('S grade sterling'!$A:$AG,MATCH($B138,'S grade sterling'!$B:$B,0),MATCH(I$10,'S grade sterling'!$12:$12,0))</f>
        <v>103.1289848447143</v>
      </c>
      <c r="J138" s="23">
        <f>INDEX('S grade sterling'!$A:$AG,MATCH($B138,'S grade sterling'!$B:$B,0),MATCH(J$10,'S grade sterling'!$12:$12,0))</f>
        <v>113.36163159255395</v>
      </c>
    </row>
    <row r="139" spans="2:10" hidden="1">
      <c r="B139" s="24">
        <f t="shared" si="1"/>
        <v>44500</v>
      </c>
      <c r="C139" s="25">
        <f>INDEX('S grade sterling'!$A:$AG,MATCH($B139,'S grade sterling'!$B:$B,0),MATCH(C$10,'S grade sterling'!$12:$12,0))</f>
        <v>149.51</v>
      </c>
      <c r="D139" s="25">
        <f>INDEX('S grade sterling'!$A:$AG,MATCH($B139,'S grade sterling'!$B:$B,0),MATCH(D$10,'S grade sterling'!$12:$12,0))</f>
        <v>115.90799577071427</v>
      </c>
      <c r="E139" s="25">
        <f>INDEX('S grade sterling'!$A:$AG,MATCH($B139,'S grade sterling'!$B:$B,0),MATCH(E$10,'S grade sterling'!$12:$12,0))</f>
        <v>111.44728154285714</v>
      </c>
      <c r="F139" s="25">
        <f>INDEX('S grade sterling'!$A:$AG,MATCH($B139,'S grade sterling'!$B:$B,0),MATCH(F$10,'S grade sterling'!$12:$12,0))</f>
        <v>114.79206869999999</v>
      </c>
      <c r="G139" s="25">
        <f>INDEX('S grade sterling'!$A:$AG,MATCH($B139,'S grade sterling'!$B:$B,0),MATCH(G$10,'S grade sterling'!$12:$12,0))</f>
        <v>118.90675571428571</v>
      </c>
      <c r="H139" s="25">
        <f>INDEX('S grade sterling'!$A:$AG,MATCH($B139,'S grade sterling'!$B:$B,0),MATCH(H$10,'S grade sterling'!$12:$12,0))</f>
        <v>98.376092857142851</v>
      </c>
      <c r="I139" s="25">
        <f>INDEX('S grade sterling'!$A:$AG,MATCH($B139,'S grade sterling'!$B:$B,0),MATCH(I$10,'S grade sterling'!$12:$12,0))</f>
        <v>100.92283604014284</v>
      </c>
      <c r="J139" s="25">
        <f>INDEX('S grade sterling'!$A:$AG,MATCH($B139,'S grade sterling'!$B:$B,0),MATCH(J$10,'S grade sterling'!$12:$12,0))</f>
        <v>113.3872153003374</v>
      </c>
    </row>
    <row r="140" spans="2:10" hidden="1">
      <c r="B140" s="22">
        <f t="shared" si="1"/>
        <v>44493</v>
      </c>
      <c r="C140" s="23">
        <f>INDEX('S grade sterling'!$A:$AG,MATCH($B140,'S grade sterling'!$B:$B,0),MATCH(C$10,'S grade sterling'!$12:$12,0))</f>
        <v>152.18</v>
      </c>
      <c r="D140" s="23">
        <f>INDEX('S grade sterling'!$A:$AG,MATCH($B140,'S grade sterling'!$B:$B,0),MATCH(D$10,'S grade sterling'!$12:$12,0))</f>
        <v>114.98663965999999</v>
      </c>
      <c r="E140" s="23">
        <f>INDEX('S grade sterling'!$A:$AG,MATCH($B140,'S grade sterling'!$B:$B,0),MATCH(E$10,'S grade sterling'!$12:$12,0))</f>
        <v>110.0904496</v>
      </c>
      <c r="F140" s="23">
        <f>INDEX('S grade sterling'!$A:$AG,MATCH($B140,'S grade sterling'!$B:$B,0),MATCH(F$10,'S grade sterling'!$12:$12,0))</f>
        <v>114.54536662857143</v>
      </c>
      <c r="G140" s="23">
        <f>INDEX('S grade sterling'!$A:$AG,MATCH($B140,'S grade sterling'!$B:$B,0),MATCH(G$10,'S grade sterling'!$12:$12,0))</f>
        <v>118.96653428571429</v>
      </c>
      <c r="H140" s="23">
        <f>INDEX('S grade sterling'!$A:$AG,MATCH($B140,'S grade sterling'!$B:$B,0),MATCH(H$10,'S grade sterling'!$12:$12,0))</f>
        <v>97.206627057142853</v>
      </c>
      <c r="I140" s="23">
        <f>INDEX('S grade sterling'!$A:$AG,MATCH($B140,'S grade sterling'!$B:$B,0),MATCH(I$10,'S grade sterling'!$12:$12,0))</f>
        <v>100.15910644314286</v>
      </c>
      <c r="J140" s="23">
        <f>INDEX('S grade sterling'!$A:$AG,MATCH($B140,'S grade sterling'!$B:$B,0),MATCH(J$10,'S grade sterling'!$12:$12,0))</f>
        <v>112.62458141924016</v>
      </c>
    </row>
    <row r="141" spans="2:10" hidden="1">
      <c r="B141" s="24">
        <f t="shared" ref="B141:B204" si="2">B140-7</f>
        <v>44486</v>
      </c>
      <c r="C141" s="25">
        <f>INDEX('S grade sterling'!$A:$AG,MATCH($B141,'S grade sterling'!$B:$B,0),MATCH(C$10,'S grade sterling'!$12:$12,0))</f>
        <v>150.79</v>
      </c>
      <c r="D141" s="25" t="str">
        <f>INDEX('S grade sterling'!$A:$AG,MATCH($B141,'S grade sterling'!$B:$B,0),MATCH(D$10,'S grade sterling'!$12:$12,0))</f>
        <v>na</v>
      </c>
      <c r="E141" s="25">
        <f>INDEX('S grade sterling'!$A:$AG,MATCH($B141,'S grade sterling'!$B:$B,0),MATCH(E$10,'S grade sterling'!$12:$12,0))</f>
        <v>110.55253750000001</v>
      </c>
      <c r="F141" s="25">
        <f>INDEX('S grade sterling'!$A:$AG,MATCH($B141,'S grade sterling'!$B:$B,0),MATCH(F$10,'S grade sterling'!$12:$12,0))</f>
        <v>118.1400575</v>
      </c>
      <c r="G141" s="25">
        <f>INDEX('S grade sterling'!$A:$AG,MATCH($B141,'S grade sterling'!$B:$B,0),MATCH(G$10,'S grade sterling'!$12:$12,0))</f>
        <v>121.09546428571429</v>
      </c>
      <c r="H141" s="25">
        <f>INDEX('S grade sterling'!$A:$AG,MATCH($B141,'S grade sterling'!$B:$B,0),MATCH(H$10,'S grade sterling'!$12:$12,0))</f>
        <v>97.435273571428581</v>
      </c>
      <c r="I141" s="25">
        <f>INDEX('S grade sterling'!$A:$AG,MATCH($B141,'S grade sterling'!$B:$B,0),MATCH(I$10,'S grade sterling'!$12:$12,0))</f>
        <v>100.80689308928572</v>
      </c>
      <c r="J141" s="25">
        <f>INDEX('S grade sterling'!$A:$AG,MATCH($B141,'S grade sterling'!$B:$B,0),MATCH(J$10,'S grade sterling'!$12:$12,0))</f>
        <v>114.56944750734418</v>
      </c>
    </row>
    <row r="142" spans="2:10" hidden="1">
      <c r="B142" s="22">
        <f t="shared" si="2"/>
        <v>44479</v>
      </c>
      <c r="C142" s="23">
        <f>INDEX('S grade sterling'!$A:$AG,MATCH($B142,'S grade sterling'!$B:$B,0),MATCH(C$10,'S grade sterling'!$12:$12,0))</f>
        <v>154.69999999999999</v>
      </c>
      <c r="D142" s="23">
        <f>INDEX('S grade sterling'!$A:$AG,MATCH($B142,'S grade sterling'!$B:$B,0),MATCH(D$10,'S grade sterling'!$12:$12,0))</f>
        <v>118.82562711842859</v>
      </c>
      <c r="E142" s="23">
        <f>INDEX('S grade sterling'!$A:$AG,MATCH($B142,'S grade sterling'!$B:$B,0),MATCH(E$10,'S grade sterling'!$12:$12,0))</f>
        <v>112.08076812857145</v>
      </c>
      <c r="F142" s="23">
        <f>INDEX('S grade sterling'!$A:$AG,MATCH($B142,'S grade sterling'!$B:$B,0),MATCH(F$10,'S grade sterling'!$12:$12,0))</f>
        <v>122.54709014285716</v>
      </c>
      <c r="G142" s="23">
        <f>INDEX('S grade sterling'!$A:$AG,MATCH($B142,'S grade sterling'!$B:$B,0),MATCH(G$10,'S grade sterling'!$12:$12,0))</f>
        <v>123.48386428571429</v>
      </c>
      <c r="H142" s="23">
        <f>INDEX('S grade sterling'!$A:$AG,MATCH($B142,'S grade sterling'!$B:$B,0),MATCH(H$10,'S grade sterling'!$12:$12,0))</f>
        <v>98.063220500000014</v>
      </c>
      <c r="I142" s="23">
        <f>INDEX('S grade sterling'!$A:$AG,MATCH($B142,'S grade sterling'!$B:$B,0),MATCH(I$10,'S grade sterling'!$12:$12,0))</f>
        <v>104.08914791585714</v>
      </c>
      <c r="J142" s="23">
        <f>INDEX('S grade sterling'!$A:$AG,MATCH($B142,'S grade sterling'!$B:$B,0),MATCH(J$10,'S grade sterling'!$12:$12,0))</f>
        <v>117.20331310668233</v>
      </c>
    </row>
    <row r="143" spans="2:10" hidden="1">
      <c r="B143" s="24">
        <f t="shared" si="2"/>
        <v>44472</v>
      </c>
      <c r="C143" s="25">
        <f>INDEX('S grade sterling'!$A:$AG,MATCH($B143,'S grade sterling'!$B:$B,0),MATCH(C$10,'S grade sterling'!$12:$12,0))</f>
        <v>154.77000000000001</v>
      </c>
      <c r="D143" s="25">
        <f>INDEX('S grade sterling'!$A:$AG,MATCH($B143,'S grade sterling'!$B:$B,0),MATCH(D$10,'S grade sterling'!$12:$12,0))</f>
        <v>119.81808025000002</v>
      </c>
      <c r="E143" s="25">
        <f>INDEX('S grade sterling'!$A:$AG,MATCH($B143,'S grade sterling'!$B:$B,0),MATCH(E$10,'S grade sterling'!$12:$12,0))</f>
        <v>115.46242321428572</v>
      </c>
      <c r="F143" s="25">
        <f>INDEX('S grade sterling'!$A:$AG,MATCH($B143,'S grade sterling'!$B:$B,0),MATCH(F$10,'S grade sterling'!$12:$12,0))</f>
        <v>126.98205535714288</v>
      </c>
      <c r="G143" s="25">
        <f>INDEX('S grade sterling'!$A:$AG,MATCH($B143,'S grade sterling'!$B:$B,0),MATCH(G$10,'S grade sterling'!$12:$12,0))</f>
        <v>127.04214285714288</v>
      </c>
      <c r="H143" s="25">
        <f>INDEX('S grade sterling'!$A:$AG,MATCH($B143,'S grade sterling'!$B:$B,0),MATCH(H$10,'S grade sterling'!$12:$12,0))</f>
        <v>100.48346785714287</v>
      </c>
      <c r="I143" s="25">
        <f>INDEX('S grade sterling'!$A:$AG,MATCH($B143,'S grade sterling'!$B:$B,0),MATCH(I$10,'S grade sterling'!$12:$12,0))</f>
        <v>105.54240616071431</v>
      </c>
      <c r="J143" s="25">
        <f>INDEX('S grade sterling'!$A:$AG,MATCH($B143,'S grade sterling'!$B:$B,0),MATCH(J$10,'S grade sterling'!$12:$12,0))</f>
        <v>120.56552031636035</v>
      </c>
    </row>
    <row r="144" spans="2:10" hidden="1">
      <c r="B144" s="22">
        <f t="shared" si="2"/>
        <v>44465</v>
      </c>
      <c r="C144" s="23">
        <f>INDEX('S grade sterling'!$A:$AG,MATCH($B144,'S grade sterling'!$B:$B,0),MATCH(C$10,'S grade sterling'!$12:$12,0))</f>
        <v>157.47999999999999</v>
      </c>
      <c r="D144" s="23">
        <f>INDEX('S grade sterling'!$A:$AG,MATCH($B144,'S grade sterling'!$B:$B,0),MATCH(D$10,'S grade sterling'!$12:$12,0))</f>
        <v>119.84354986285713</v>
      </c>
      <c r="E144" s="23">
        <f>INDEX('S grade sterling'!$A:$AG,MATCH($B144,'S grade sterling'!$B:$B,0),MATCH(E$10,'S grade sterling'!$12:$12,0))</f>
        <v>115.98882377142857</v>
      </c>
      <c r="F144" s="23">
        <f>INDEX('S grade sterling'!$A:$AG,MATCH($B144,'S grade sterling'!$B:$B,0),MATCH(F$10,'S grade sterling'!$12:$12,0))</f>
        <v>129.06498697142857</v>
      </c>
      <c r="G144" s="23">
        <f>INDEX('S grade sterling'!$A:$AG,MATCH($B144,'S grade sterling'!$B:$B,0),MATCH(G$10,'S grade sterling'!$12:$12,0))</f>
        <v>129.3906057142857</v>
      </c>
      <c r="H144" s="23">
        <f>INDEX('S grade sterling'!$A:$AG,MATCH($B144,'S grade sterling'!$B:$B,0),MATCH(H$10,'S grade sterling'!$12:$12,0))</f>
        <v>102.47564594285714</v>
      </c>
      <c r="I144" s="23">
        <f>INDEX('S grade sterling'!$A:$AG,MATCH($B144,'S grade sterling'!$B:$B,0),MATCH(I$10,'S grade sterling'!$12:$12,0))</f>
        <v>105.8085251542857</v>
      </c>
      <c r="J144" s="23">
        <f>INDEX('S grade sterling'!$A:$AG,MATCH($B144,'S grade sterling'!$B:$B,0),MATCH(J$10,'S grade sterling'!$12:$12,0))</f>
        <v>121.86198349889858</v>
      </c>
    </row>
    <row r="145" spans="2:10" hidden="1">
      <c r="B145" s="24">
        <f t="shared" si="2"/>
        <v>44458</v>
      </c>
      <c r="C145" s="25">
        <f>INDEX('S grade sterling'!$A:$AG,MATCH($B145,'S grade sterling'!$B:$B,0),MATCH(C$10,'S grade sterling'!$12:$12,0))</f>
        <v>157.99</v>
      </c>
      <c r="D145" s="25">
        <f>INDEX('S grade sterling'!$A:$AG,MATCH($B145,'S grade sterling'!$B:$B,0),MATCH(D$10,'S grade sterling'!$12:$12,0))</f>
        <v>127.63065089357143</v>
      </c>
      <c r="E145" s="25">
        <f>INDEX('S grade sterling'!$A:$AG,MATCH($B145,'S grade sterling'!$B:$B,0),MATCH(E$10,'S grade sterling'!$12:$12,0))</f>
        <v>115.5600336</v>
      </c>
      <c r="F145" s="25">
        <f>INDEX('S grade sterling'!$A:$AG,MATCH($B145,'S grade sterling'!$B:$B,0),MATCH(F$10,'S grade sterling'!$12:$12,0))</f>
        <v>131.04535097142858</v>
      </c>
      <c r="G145" s="25">
        <f>INDEX('S grade sterling'!$A:$AG,MATCH($B145,'S grade sterling'!$B:$B,0),MATCH(G$10,'S grade sterling'!$12:$12,0))</f>
        <v>131.31822</v>
      </c>
      <c r="H145" s="25">
        <f>INDEX('S grade sterling'!$A:$AG,MATCH($B145,'S grade sterling'!$B:$B,0),MATCH(H$10,'S grade sterling'!$12:$12,0))</f>
        <v>101.83131059999999</v>
      </c>
      <c r="I145" s="25">
        <f>INDEX('S grade sterling'!$A:$AG,MATCH($B145,'S grade sterling'!$B:$B,0),MATCH(I$10,'S grade sterling'!$12:$12,0))</f>
        <v>107.63881624371427</v>
      </c>
      <c r="J145" s="25">
        <f>INDEX('S grade sterling'!$A:$AG,MATCH($B145,'S grade sterling'!$B:$B,0),MATCH(J$10,'S grade sterling'!$12:$12,0))</f>
        <v>123.28736958895202</v>
      </c>
    </row>
    <row r="146" spans="2:10" hidden="1">
      <c r="B146" s="22">
        <f t="shared" si="2"/>
        <v>44451</v>
      </c>
      <c r="C146" s="23">
        <f>INDEX('S grade sterling'!$A:$AG,MATCH($B146,'S grade sterling'!$B:$B,0),MATCH(C$10,'S grade sterling'!$12:$12,0))</f>
        <v>159.93</v>
      </c>
      <c r="D146" s="23">
        <f>INDEX('S grade sterling'!$A:$AG,MATCH($B146,'S grade sterling'!$B:$B,0),MATCH(D$10,'S grade sterling'!$12:$12,0))</f>
        <v>120.49188971399998</v>
      </c>
      <c r="E146" s="23">
        <f>INDEX('S grade sterling'!$A:$AG,MATCH($B146,'S grade sterling'!$B:$B,0),MATCH(E$10,'S grade sterling'!$12:$12,0))</f>
        <v>116.25639479999998</v>
      </c>
      <c r="F146" s="23">
        <f>INDEX('S grade sterling'!$A:$AG,MATCH($B146,'S grade sterling'!$B:$B,0),MATCH(F$10,'S grade sterling'!$12:$12,0))</f>
        <v>133.17404729999998</v>
      </c>
      <c r="G146" s="23">
        <f>INDEX('S grade sterling'!$A:$AG,MATCH($B146,'S grade sterling'!$B:$B,0),MATCH(G$10,'S grade sterling'!$12:$12,0))</f>
        <v>131.91485999999998</v>
      </c>
      <c r="H146" s="23">
        <f>INDEX('S grade sterling'!$A:$AG,MATCH($B146,'S grade sterling'!$B:$B,0),MATCH(H$10,'S grade sterling'!$12:$12,0))</f>
        <v>102.65374559999998</v>
      </c>
      <c r="I146" s="23">
        <f>INDEX('S grade sterling'!$A:$AG,MATCH($B146,'S grade sterling'!$B:$B,0),MATCH(I$10,'S grade sterling'!$12:$12,0))</f>
        <v>112.50444494099997</v>
      </c>
      <c r="J146" s="23">
        <f>INDEX('S grade sterling'!$A:$AG,MATCH($B146,'S grade sterling'!$B:$B,0),MATCH(J$10,'S grade sterling'!$12:$12,0))</f>
        <v>124.13762352980574</v>
      </c>
    </row>
    <row r="147" spans="2:10" hidden="1">
      <c r="B147" s="24">
        <f t="shared" si="2"/>
        <v>44444</v>
      </c>
      <c r="C147" s="25">
        <f>INDEX('S grade sterling'!$A:$AG,MATCH($B147,'S grade sterling'!$B:$B,0),MATCH(C$10,'S grade sterling'!$12:$12,0))</f>
        <v>160.11000000000001</v>
      </c>
      <c r="D147" s="25">
        <f>INDEX('S grade sterling'!$A:$AG,MATCH($B147,'S grade sterling'!$B:$B,0),MATCH(D$10,'S grade sterling'!$12:$12,0))</f>
        <v>122.34348210742856</v>
      </c>
      <c r="E147" s="25">
        <f>INDEX('S grade sterling'!$A:$AG,MATCH($B147,'S grade sterling'!$B:$B,0),MATCH(E$10,'S grade sterling'!$12:$12,0))</f>
        <v>118.08838651428572</v>
      </c>
      <c r="F147" s="25">
        <f>INDEX('S grade sterling'!$A:$AG,MATCH($B147,'S grade sterling'!$B:$B,0),MATCH(F$10,'S grade sterling'!$12:$12,0))</f>
        <v>135.42529622857143</v>
      </c>
      <c r="G147" s="25">
        <f>INDEX('S grade sterling'!$A:$AG,MATCH($B147,'S grade sterling'!$B:$B,0),MATCH(G$10,'S grade sterling'!$12:$12,0))</f>
        <v>133.03074285714285</v>
      </c>
      <c r="H147" s="25">
        <f>INDEX('S grade sterling'!$A:$AG,MATCH($B147,'S grade sterling'!$B:$B,0),MATCH(H$10,'S grade sterling'!$12:$12,0))</f>
        <v>105.96971497142857</v>
      </c>
      <c r="I147" s="25">
        <f>INDEX('S grade sterling'!$A:$AG,MATCH($B147,'S grade sterling'!$B:$B,0),MATCH(I$10,'S grade sterling'!$12:$12,0))</f>
        <v>117.62234978285713</v>
      </c>
      <c r="J147" s="25">
        <f>INDEX('S grade sterling'!$A:$AG,MATCH($B147,'S grade sterling'!$B:$B,0),MATCH(J$10,'S grade sterling'!$12:$12,0))</f>
        <v>126.20123925997392</v>
      </c>
    </row>
    <row r="148" spans="2:10" hidden="1">
      <c r="B148" s="22">
        <f t="shared" si="2"/>
        <v>44437</v>
      </c>
      <c r="C148" s="23">
        <f>INDEX('S grade sterling'!$A:$AG,MATCH($B148,'S grade sterling'!$B:$B,0),MATCH(C$10,'S grade sterling'!$12:$12,0))</f>
        <v>161.54</v>
      </c>
      <c r="D148" s="23">
        <f>INDEX('S grade sterling'!$A:$AG,MATCH($B148,'S grade sterling'!$B:$B,0),MATCH(D$10,'S grade sterling'!$12:$12,0))</f>
        <v>123.376346626</v>
      </c>
      <c r="E148" s="23">
        <f>INDEX('S grade sterling'!$A:$AG,MATCH($B148,'S grade sterling'!$B:$B,0),MATCH(E$10,'S grade sterling'!$12:$12,0))</f>
        <v>120.39800797142856</v>
      </c>
      <c r="F148" s="23">
        <f>INDEX('S grade sterling'!$A:$AG,MATCH($B148,'S grade sterling'!$B:$B,0),MATCH(F$10,'S grade sterling'!$12:$12,0))</f>
        <v>135.88680819999999</v>
      </c>
      <c r="G148" s="23">
        <f>INDEX('S grade sterling'!$A:$AG,MATCH($B148,'S grade sterling'!$B:$B,0),MATCH(G$10,'S grade sterling'!$12:$12,0))</f>
        <v>132.7856214285714</v>
      </c>
      <c r="H148" s="23">
        <f>INDEX('S grade sterling'!$A:$AG,MATCH($B148,'S grade sterling'!$B:$B,0),MATCH(H$10,'S grade sterling'!$12:$12,0))</f>
        <v>105.77445598571427</v>
      </c>
      <c r="I148" s="23">
        <f>INDEX('S grade sterling'!$A:$AG,MATCH($B148,'S grade sterling'!$B:$B,0),MATCH(I$10,'S grade sterling'!$12:$12,0))</f>
        <v>120.69176403328571</v>
      </c>
      <c r="J148" s="23">
        <f>INDEX('S grade sterling'!$A:$AG,MATCH($B148,'S grade sterling'!$B:$B,0),MATCH(J$10,'S grade sterling'!$12:$12,0))</f>
        <v>126.91454463677647</v>
      </c>
    </row>
    <row r="149" spans="2:10" hidden="1">
      <c r="B149" s="24">
        <f t="shared" si="2"/>
        <v>44430</v>
      </c>
      <c r="C149" s="25">
        <f>INDEX('S grade sterling'!$A:$AG,MATCH($B149,'S grade sterling'!$B:$B,0),MATCH(C$10,'S grade sterling'!$12:$12,0))</f>
        <v>162.16</v>
      </c>
      <c r="D149" s="25">
        <f>INDEX('S grade sterling'!$A:$AG,MATCH($B149,'S grade sterling'!$B:$B,0),MATCH(D$10,'S grade sterling'!$12:$12,0))</f>
        <v>126.13357673809999</v>
      </c>
      <c r="E149" s="25">
        <f>INDEX('S grade sterling'!$A:$AG,MATCH($B149,'S grade sterling'!$B:$B,0),MATCH(E$10,'S grade sterling'!$12:$12,0))</f>
        <v>122.29363512</v>
      </c>
      <c r="F149" s="25">
        <f>INDEX('S grade sterling'!$A:$AG,MATCH($B149,'S grade sterling'!$B:$B,0),MATCH(F$10,'S grade sterling'!$12:$12,0))</f>
        <v>137.28160435999999</v>
      </c>
      <c r="G149" s="25">
        <f>INDEX('S grade sterling'!$A:$AG,MATCH($B149,'S grade sterling'!$B:$B,0),MATCH(G$10,'S grade sterling'!$12:$12,0))</f>
        <v>132.29699500000001</v>
      </c>
      <c r="H149" s="25">
        <f>INDEX('S grade sterling'!$A:$AG,MATCH($B149,'S grade sterling'!$B:$B,0),MATCH(H$10,'S grade sterling'!$12:$12,0))</f>
        <v>110.24180564</v>
      </c>
      <c r="I149" s="25">
        <f>INDEX('S grade sterling'!$A:$AG,MATCH($B149,'S grade sterling'!$B:$B,0),MATCH(I$10,'S grade sterling'!$12:$12,0))</f>
        <v>124.8002790872</v>
      </c>
      <c r="J149" s="25">
        <f>INDEX('S grade sterling'!$A:$AG,MATCH($B149,'S grade sterling'!$B:$B,0),MATCH(J$10,'S grade sterling'!$12:$12,0))</f>
        <v>128.51589756808133</v>
      </c>
    </row>
    <row r="150" spans="2:10" hidden="1">
      <c r="B150" s="22">
        <f t="shared" si="2"/>
        <v>44423</v>
      </c>
      <c r="C150" s="23">
        <f>INDEX('S grade sterling'!$A:$AG,MATCH($B150,'S grade sterling'!$B:$B,0),MATCH(C$10,'S grade sterling'!$12:$12,0))</f>
        <v>162.79</v>
      </c>
      <c r="D150" s="23">
        <f>INDEX('S grade sterling'!$A:$AG,MATCH($B150,'S grade sterling'!$B:$B,0),MATCH(D$10,'S grade sterling'!$12:$12,0))</f>
        <v>129.45506734285712</v>
      </c>
      <c r="E150" s="23">
        <f>INDEX('S grade sterling'!$A:$AG,MATCH($B150,'S grade sterling'!$B:$B,0),MATCH(E$10,'S grade sterling'!$12:$12,0))</f>
        <v>125.30454514285712</v>
      </c>
      <c r="F150" s="23">
        <f>INDEX('S grade sterling'!$A:$AG,MATCH($B150,'S grade sterling'!$B:$B,0),MATCH(F$10,'S grade sterling'!$12:$12,0))</f>
        <v>138.74093828571426</v>
      </c>
      <c r="G150" s="23">
        <f>INDEX('S grade sterling'!$A:$AG,MATCH($B150,'S grade sterling'!$B:$B,0),MATCH(G$10,'S grade sterling'!$12:$12,0))</f>
        <v>130.63159999999996</v>
      </c>
      <c r="H150" s="23">
        <f>INDEX('S grade sterling'!$A:$AG,MATCH($B150,'S grade sterling'!$B:$B,0),MATCH(H$10,'S grade sterling'!$12:$12,0))</f>
        <v>109.54392742857139</v>
      </c>
      <c r="I150" s="23">
        <f>INDEX('S grade sterling'!$A:$AG,MATCH($B150,'S grade sterling'!$B:$B,0),MATCH(I$10,'S grade sterling'!$12:$12,0))</f>
        <v>129.6933427742857</v>
      </c>
      <c r="J150" s="23">
        <f>INDEX('S grade sterling'!$A:$AG,MATCH($B150,'S grade sterling'!$B:$B,0),MATCH(J$10,'S grade sterling'!$12:$12,0))</f>
        <v>129.86961310970068</v>
      </c>
    </row>
    <row r="151" spans="2:10" hidden="1">
      <c r="B151" s="24">
        <f t="shared" si="2"/>
        <v>44416</v>
      </c>
      <c r="C151" s="25">
        <f>INDEX('S grade sterling'!$A:$AG,MATCH($B151,'S grade sterling'!$B:$B,0),MATCH(C$10,'S grade sterling'!$12:$12,0))</f>
        <v>163.29</v>
      </c>
      <c r="D151" s="25">
        <f>INDEX('S grade sterling'!$A:$AG,MATCH($B151,'S grade sterling'!$B:$B,0),MATCH(D$10,'S grade sterling'!$12:$12,0))</f>
        <v>134.04719116800001</v>
      </c>
      <c r="E151" s="25">
        <f>INDEX('S grade sterling'!$A:$AG,MATCH($B151,'S grade sterling'!$B:$B,0),MATCH(E$10,'S grade sterling'!$12:$12,0))</f>
        <v>126.70024559999999</v>
      </c>
      <c r="F151" s="25">
        <f>INDEX('S grade sterling'!$A:$AG,MATCH($B151,'S grade sterling'!$B:$B,0),MATCH(F$10,'S grade sterling'!$12:$12,0))</f>
        <v>140.31358337142856</v>
      </c>
      <c r="G151" s="25">
        <f>INDEX('S grade sterling'!$A:$AG,MATCH($B151,'S grade sterling'!$B:$B,0),MATCH(G$10,'S grade sterling'!$12:$12,0))</f>
        <v>131.11032</v>
      </c>
      <c r="H151" s="25">
        <f>INDEX('S grade sterling'!$A:$AG,MATCH($B151,'S grade sterling'!$B:$B,0),MATCH(H$10,'S grade sterling'!$12:$12,0))</f>
        <v>110.69457017142858</v>
      </c>
      <c r="I151" s="25">
        <f>INDEX('S grade sterling'!$A:$AG,MATCH($B151,'S grade sterling'!$B:$B,0),MATCH(I$10,'S grade sterling'!$12:$12,0))</f>
        <v>126.69139139657142</v>
      </c>
      <c r="J151" s="25">
        <f>INDEX('S grade sterling'!$A:$AG,MATCH($B151,'S grade sterling'!$B:$B,0),MATCH(J$10,'S grade sterling'!$12:$12,0))</f>
        <v>131.36143962857398</v>
      </c>
    </row>
    <row r="152" spans="2:10" hidden="1">
      <c r="B152" s="22">
        <f t="shared" si="2"/>
        <v>44409</v>
      </c>
      <c r="C152" s="23">
        <f>INDEX('S grade sterling'!$A:$AG,MATCH($B152,'S grade sterling'!$B:$B,0),MATCH(C$10,'S grade sterling'!$12:$12,0))</f>
        <v>163.49</v>
      </c>
      <c r="D152" s="23">
        <f>INDEX('S grade sterling'!$A:$AG,MATCH($B152,'S grade sterling'!$B:$B,0),MATCH(D$10,'S grade sterling'!$12:$12,0))</f>
        <v>136.67758761314286</v>
      </c>
      <c r="E152" s="23">
        <f>INDEX('S grade sterling'!$A:$AG,MATCH($B152,'S grade sterling'!$B:$B,0),MATCH(E$10,'S grade sterling'!$12:$12,0))</f>
        <v>129.43993545714287</v>
      </c>
      <c r="F152" s="23">
        <f>INDEX('S grade sterling'!$A:$AG,MATCH($B152,'S grade sterling'!$B:$B,0),MATCH(F$10,'S grade sterling'!$12:$12,0))</f>
        <v>143.94628215714286</v>
      </c>
      <c r="G152" s="23">
        <f>INDEX('S grade sterling'!$A:$AG,MATCH($B152,'S grade sterling'!$B:$B,0),MATCH(G$10,'S grade sterling'!$12:$12,0))</f>
        <v>132.18599285714285</v>
      </c>
      <c r="H152" s="23">
        <f>INDEX('S grade sterling'!$A:$AG,MATCH($B152,'S grade sterling'!$B:$B,0),MATCH(H$10,'S grade sterling'!$12:$12,0))</f>
        <v>114.44748542857143</v>
      </c>
      <c r="I152" s="23">
        <f>INDEX('S grade sterling'!$A:$AG,MATCH($B152,'S grade sterling'!$B:$B,0),MATCH(I$10,'S grade sterling'!$12:$12,0))</f>
        <v>125.41593799071428</v>
      </c>
      <c r="J152" s="23">
        <f>INDEX('S grade sterling'!$A:$AG,MATCH($B152,'S grade sterling'!$B:$B,0),MATCH(J$10,'S grade sterling'!$12:$12,0))</f>
        <v>133.74687480447659</v>
      </c>
    </row>
    <row r="153" spans="2:10" hidden="1">
      <c r="B153" s="24">
        <f t="shared" si="2"/>
        <v>44402</v>
      </c>
      <c r="C153" s="25">
        <f>INDEX('S grade sterling'!$A:$AG,MATCH($B153,'S grade sterling'!$B:$B,0),MATCH(C$10,'S grade sterling'!$12:$12,0))</f>
        <v>163.03</v>
      </c>
      <c r="D153" s="25">
        <f>INDEX('S grade sterling'!$A:$AG,MATCH($B153,'S grade sterling'!$B:$B,0),MATCH(D$10,'S grade sterling'!$12:$12,0))</f>
        <v>140.53731494400003</v>
      </c>
      <c r="E153" s="25">
        <f>INDEX('S grade sterling'!$A:$AG,MATCH($B153,'S grade sterling'!$B:$B,0),MATCH(E$10,'S grade sterling'!$12:$12,0))</f>
        <v>130.99317120000001</v>
      </c>
      <c r="F153" s="25">
        <f>INDEX('S grade sterling'!$A:$AG,MATCH($B153,'S grade sterling'!$B:$B,0),MATCH(F$10,'S grade sterling'!$12:$12,0))</f>
        <v>155.41868160000001</v>
      </c>
      <c r="G153" s="25">
        <f>INDEX('S grade sterling'!$A:$AG,MATCH($B153,'S grade sterling'!$B:$B,0),MATCH(G$10,'S grade sterling'!$12:$12,0))</f>
        <v>133.88544000000002</v>
      </c>
      <c r="H153" s="25">
        <f>INDEX('S grade sterling'!$A:$AG,MATCH($B153,'S grade sterling'!$B:$B,0),MATCH(H$10,'S grade sterling'!$12:$12,0))</f>
        <v>116.9437824</v>
      </c>
      <c r="I153" s="25">
        <f>INDEX('S grade sterling'!$A:$AG,MATCH($B153,'S grade sterling'!$B:$B,0),MATCH(I$10,'S grade sterling'!$12:$12,0))</f>
        <v>121.75473254400002</v>
      </c>
      <c r="J153" s="25">
        <f>INDEX('S grade sterling'!$A:$AG,MATCH($B153,'S grade sterling'!$B:$B,0),MATCH(J$10,'S grade sterling'!$12:$12,0))</f>
        <v>138.11362445747392</v>
      </c>
    </row>
    <row r="154" spans="2:10" hidden="1">
      <c r="B154" s="22">
        <f t="shared" si="2"/>
        <v>44395</v>
      </c>
      <c r="C154" s="23">
        <f>INDEX('S grade sterling'!$A:$AG,MATCH($B154,'S grade sterling'!$B:$B,0),MATCH(C$10,'S grade sterling'!$12:$12,0))</f>
        <v>163.04</v>
      </c>
      <c r="D154" s="23">
        <f>INDEX('S grade sterling'!$A:$AG,MATCH($B154,'S grade sterling'!$B:$B,0),MATCH(D$10,'S grade sterling'!$12:$12,0))</f>
        <v>143.29413891257144</v>
      </c>
      <c r="E154" s="23">
        <f>INDEX('S grade sterling'!$A:$AG,MATCH($B154,'S grade sterling'!$B:$B,0),MATCH(E$10,'S grade sterling'!$12:$12,0))</f>
        <v>132.17092679999999</v>
      </c>
      <c r="F154" s="23">
        <f>INDEX('S grade sterling'!$A:$AG,MATCH($B154,'S grade sterling'!$B:$B,0),MATCH(F$10,'S grade sterling'!$12:$12,0))</f>
        <v>154.64775559999998</v>
      </c>
      <c r="G154" s="23">
        <f>INDEX('S grade sterling'!$A:$AG,MATCH($B154,'S grade sterling'!$B:$B,0),MATCH(G$10,'S grade sterling'!$12:$12,0))</f>
        <v>137.49123999999998</v>
      </c>
      <c r="H154" s="23" t="str">
        <f>INDEX('S grade sterling'!$A:$AG,MATCH($B154,'S grade sterling'!$B:$B,0),MATCH(H$10,'S grade sterling'!$12:$12,0))</f>
        <v>na</v>
      </c>
      <c r="I154" s="23">
        <f>INDEX('S grade sterling'!$A:$AG,MATCH($B154,'S grade sterling'!$B:$B,0),MATCH(I$10,'S grade sterling'!$12:$12,0))</f>
        <v>123.03510359257142</v>
      </c>
      <c r="J154" s="23">
        <f>INDEX('S grade sterling'!$A:$AG,MATCH($B154,'S grade sterling'!$B:$B,0),MATCH(J$10,'S grade sterling'!$12:$12,0))</f>
        <v>139.28395373629081</v>
      </c>
    </row>
    <row r="155" spans="2:10" hidden="1">
      <c r="B155" s="24">
        <f t="shared" si="2"/>
        <v>44388</v>
      </c>
      <c r="C155" s="25">
        <f>INDEX('S grade sterling'!$A:$AG,MATCH($B155,'S grade sterling'!$B:$B,0),MATCH(C$10,'S grade sterling'!$12:$12,0))</f>
        <v>162.43</v>
      </c>
      <c r="D155" s="25">
        <f>INDEX('S grade sterling'!$A:$AG,MATCH($B155,'S grade sterling'!$B:$B,0),MATCH(D$10,'S grade sterling'!$12:$12,0))</f>
        <v>145.18254892585716</v>
      </c>
      <c r="E155" s="25">
        <f>INDEX('S grade sterling'!$A:$AG,MATCH($B155,'S grade sterling'!$B:$B,0),MATCH(E$10,'S grade sterling'!$12:$12,0))</f>
        <v>134.91429587142858</v>
      </c>
      <c r="F155" s="25">
        <f>INDEX('S grade sterling'!$A:$AG,MATCH($B155,'S grade sterling'!$B:$B,0),MATCH(F$10,'S grade sterling'!$12:$12,0))</f>
        <v>160.75150260000001</v>
      </c>
      <c r="G155" s="25">
        <f>INDEX('S grade sterling'!$A:$AG,MATCH($B155,'S grade sterling'!$B:$B,0),MATCH(G$10,'S grade sterling'!$12:$12,0))</f>
        <v>142.34903142857144</v>
      </c>
      <c r="H155" s="25">
        <f>INDEX('S grade sterling'!$A:$AG,MATCH($B155,'S grade sterling'!$B:$B,0),MATCH(H$10,'S grade sterling'!$12:$12,0))</f>
        <v>121.22820827142858</v>
      </c>
      <c r="I155" s="25">
        <f>INDEX('S grade sterling'!$A:$AG,MATCH($B155,'S grade sterling'!$B:$B,0),MATCH(I$10,'S grade sterling'!$12:$12,0))</f>
        <v>126.57058457142857</v>
      </c>
      <c r="J155" s="25">
        <f>INDEX('S grade sterling'!$A:$AG,MATCH($B155,'S grade sterling'!$B:$B,0),MATCH(J$10,'S grade sterling'!$12:$12,0))</f>
        <v>142.83482798382153</v>
      </c>
    </row>
    <row r="156" spans="2:10" hidden="1">
      <c r="B156" s="22">
        <f t="shared" si="2"/>
        <v>44381</v>
      </c>
      <c r="C156" s="23">
        <f>INDEX('S grade sterling'!$A:$AG,MATCH($B156,'S grade sterling'!$B:$B,0),MATCH(C$10,'S grade sterling'!$12:$12,0))</f>
        <v>161.72</v>
      </c>
      <c r="D156" s="23">
        <f>INDEX('S grade sterling'!$A:$AG,MATCH($B156,'S grade sterling'!$B:$B,0),MATCH(D$10,'S grade sterling'!$12:$12,0))</f>
        <v>149.51460899314287</v>
      </c>
      <c r="E156" s="23">
        <f>INDEX('S grade sterling'!$A:$AG,MATCH($B156,'S grade sterling'!$B:$B,0),MATCH(E$10,'S grade sterling'!$12:$12,0))</f>
        <v>135.0001974857143</v>
      </c>
      <c r="F156" s="23">
        <f>INDEX('S grade sterling'!$A:$AG,MATCH($B156,'S grade sterling'!$B:$B,0),MATCH(F$10,'S grade sterling'!$12:$12,0))</f>
        <v>166.53346662857143</v>
      </c>
      <c r="G156" s="23">
        <f>INDEX('S grade sterling'!$A:$AG,MATCH($B156,'S grade sterling'!$B:$B,0),MATCH(G$10,'S grade sterling'!$12:$12,0))</f>
        <v>147.78534857142859</v>
      </c>
      <c r="H156" s="23">
        <f>INDEX('S grade sterling'!$A:$AG,MATCH($B156,'S grade sterling'!$B:$B,0),MATCH(H$10,'S grade sterling'!$12:$12,0))</f>
        <v>121.36442142857143</v>
      </c>
      <c r="I156" s="23">
        <f>INDEX('S grade sterling'!$A:$AG,MATCH($B156,'S grade sterling'!$B:$B,0),MATCH(I$10,'S grade sterling'!$12:$12,0))</f>
        <v>127.17496327885715</v>
      </c>
      <c r="J156" s="23">
        <f>INDEX('S grade sterling'!$A:$AG,MATCH($B156,'S grade sterling'!$B:$B,0),MATCH(J$10,'S grade sterling'!$12:$12,0))</f>
        <v>145.73410995823571</v>
      </c>
    </row>
    <row r="157" spans="2:10" hidden="1">
      <c r="B157" s="24">
        <f t="shared" si="2"/>
        <v>44374</v>
      </c>
      <c r="C157" s="25">
        <f>INDEX('S grade sterling'!$A:$AG,MATCH($B157,'S grade sterling'!$B:$B,0),MATCH(C$10,'S grade sterling'!$12:$12,0))</f>
        <v>160.69999999999999</v>
      </c>
      <c r="D157" s="25">
        <f>INDEX('S grade sterling'!$A:$AG,MATCH($B157,'S grade sterling'!$B:$B,0),MATCH(D$10,'S grade sterling'!$12:$12,0))</f>
        <v>150.36436882999999</v>
      </c>
      <c r="E157" s="25">
        <f>INDEX('S grade sterling'!$A:$AG,MATCH($B157,'S grade sterling'!$B:$B,0),MATCH(E$10,'S grade sterling'!$12:$12,0))</f>
        <v>134.94952791428571</v>
      </c>
      <c r="F157" s="25">
        <f>INDEX('S grade sterling'!$A:$AG,MATCH($B157,'S grade sterling'!$B:$B,0),MATCH(F$10,'S grade sterling'!$12:$12,0))</f>
        <v>170.28610209999999</v>
      </c>
      <c r="G157" s="25">
        <f>INDEX('S grade sterling'!$A:$AG,MATCH($B157,'S grade sterling'!$B:$B,0),MATCH(G$10,'S grade sterling'!$12:$12,0))</f>
        <v>149.20077428571429</v>
      </c>
      <c r="H157" s="25">
        <f>INDEX('S grade sterling'!$A:$AG,MATCH($B157,'S grade sterling'!$B:$B,0),MATCH(H$10,'S grade sterling'!$12:$12,0))</f>
        <v>124.91706205714286</v>
      </c>
      <c r="I157" s="25">
        <f>INDEX('S grade sterling'!$A:$AG,MATCH($B157,'S grade sterling'!$B:$B,0),MATCH(I$10,'S grade sterling'!$12:$12,0))</f>
        <v>129.08173585385714</v>
      </c>
      <c r="J157" s="25">
        <f>INDEX('S grade sterling'!$A:$AG,MATCH($B157,'S grade sterling'!$B:$B,0),MATCH(J$10,'S grade sterling'!$12:$12,0))</f>
        <v>147.41799596061978</v>
      </c>
    </row>
    <row r="158" spans="2:10" hidden="1">
      <c r="B158" s="22">
        <f t="shared" si="2"/>
        <v>44367</v>
      </c>
      <c r="C158" s="23">
        <f>INDEX('S grade sterling'!$A:$AG,MATCH($B158,'S grade sterling'!$B:$B,0),MATCH(C$10,'S grade sterling'!$12:$12,0))</f>
        <v>159.47999999999999</v>
      </c>
      <c r="D158" s="23">
        <f>INDEX('S grade sterling'!$A:$AG,MATCH($B158,'S grade sterling'!$B:$B,0),MATCH(D$10,'S grade sterling'!$12:$12,0))</f>
        <v>155.78267383342859</v>
      </c>
      <c r="E158" s="23">
        <f>INDEX('S grade sterling'!$A:$AG,MATCH($B158,'S grade sterling'!$B:$B,0),MATCH(E$10,'S grade sterling'!$12:$12,0))</f>
        <v>137.85674850000001</v>
      </c>
      <c r="F158" s="23">
        <f>INDEX('S grade sterling'!$A:$AG,MATCH($B158,'S grade sterling'!$B:$B,0),MATCH(F$10,'S grade sterling'!$12:$12,0))</f>
        <v>171.20323618571427</v>
      </c>
      <c r="G158" s="23">
        <f>INDEX('S grade sterling'!$A:$AG,MATCH($B158,'S grade sterling'!$B:$B,0),MATCH(G$10,'S grade sterling'!$12:$12,0))</f>
        <v>149.31263142857142</v>
      </c>
      <c r="H158" s="23">
        <f>INDEX('S grade sterling'!$A:$AG,MATCH($B158,'S grade sterling'!$B:$B,0),MATCH(H$10,'S grade sterling'!$12:$12,0))</f>
        <v>130.91456925714286</v>
      </c>
      <c r="I158" s="23">
        <f>INDEX('S grade sterling'!$A:$AG,MATCH($B158,'S grade sterling'!$B:$B,0),MATCH(I$10,'S grade sterling'!$12:$12,0))</f>
        <v>135.66296837214287</v>
      </c>
      <c r="J158" s="23">
        <f>INDEX('S grade sterling'!$A:$AG,MATCH($B158,'S grade sterling'!$B:$B,0),MATCH(J$10,'S grade sterling'!$12:$12,0))</f>
        <v>150.51520510224208</v>
      </c>
    </row>
    <row r="159" spans="2:10" hidden="1">
      <c r="B159" s="24">
        <f t="shared" si="2"/>
        <v>44360</v>
      </c>
      <c r="C159" s="25">
        <f>INDEX('S grade sterling'!$A:$AG,MATCH($B159,'S grade sterling'!$B:$B,0),MATCH(C$10,'S grade sterling'!$12:$12,0))</f>
        <v>158.72</v>
      </c>
      <c r="D159" s="25">
        <f>INDEX('S grade sterling'!$A:$AG,MATCH($B159,'S grade sterling'!$B:$B,0),MATCH(D$10,'S grade sterling'!$12:$12,0))</f>
        <v>155.84633974171427</v>
      </c>
      <c r="E159" s="25">
        <f>INDEX('S grade sterling'!$A:$AG,MATCH($B159,'S grade sterling'!$B:$B,0),MATCH(E$10,'S grade sterling'!$12:$12,0))</f>
        <v>142.08055682857142</v>
      </c>
      <c r="F159" s="25">
        <f>INDEX('S grade sterling'!$A:$AG,MATCH($B159,'S grade sterling'!$B:$B,0),MATCH(F$10,'S grade sterling'!$12:$12,0))</f>
        <v>170.25955225714284</v>
      </c>
      <c r="G159" s="25">
        <f>INDEX('S grade sterling'!$A:$AG,MATCH($B159,'S grade sterling'!$B:$B,0),MATCH(G$10,'S grade sterling'!$12:$12,0))</f>
        <v>149.48613428571429</v>
      </c>
      <c r="H159" s="25">
        <f>INDEX('S grade sterling'!$A:$AG,MATCH($B159,'S grade sterling'!$B:$B,0),MATCH(H$10,'S grade sterling'!$12:$12,0))</f>
        <v>133.54094662857142</v>
      </c>
      <c r="I159" s="25">
        <f>INDEX('S grade sterling'!$A:$AG,MATCH($B159,'S grade sterling'!$B:$B,0),MATCH(I$10,'S grade sterling'!$12:$12,0))</f>
        <v>141.98339084128571</v>
      </c>
      <c r="J159" s="25">
        <f>INDEX('S grade sterling'!$A:$AG,MATCH($B159,'S grade sterling'!$B:$B,0),MATCH(J$10,'S grade sterling'!$12:$12,0))</f>
        <v>151.7409105298361</v>
      </c>
    </row>
    <row r="160" spans="2:10" hidden="1">
      <c r="B160" s="22">
        <f t="shared" si="2"/>
        <v>44353</v>
      </c>
      <c r="C160" s="23">
        <f>INDEX('S grade sterling'!$A:$AG,MATCH($B160,'S grade sterling'!$B:$B,0),MATCH(C$10,'S grade sterling'!$12:$12,0))</f>
        <v>157.6</v>
      </c>
      <c r="D160" s="23">
        <f>INDEX('S grade sterling'!$A:$AG,MATCH($B160,'S grade sterling'!$B:$B,0),MATCH(D$10,'S grade sterling'!$12:$12,0))</f>
        <v>153.80023639128569</v>
      </c>
      <c r="E160" s="23">
        <f>INDEX('S grade sterling'!$A:$AG,MATCH($B160,'S grade sterling'!$B:$B,0),MATCH(E$10,'S grade sterling'!$12:$12,0))</f>
        <v>141.16026172857141</v>
      </c>
      <c r="F160" s="23">
        <f>INDEX('S grade sterling'!$A:$AG,MATCH($B160,'S grade sterling'!$B:$B,0),MATCH(F$10,'S grade sterling'!$12:$12,0))</f>
        <v>169.35450405714283</v>
      </c>
      <c r="G160" s="23">
        <f>INDEX('S grade sterling'!$A:$AG,MATCH($B160,'S grade sterling'!$B:$B,0),MATCH(G$10,'S grade sterling'!$12:$12,0))</f>
        <v>149.52143142857139</v>
      </c>
      <c r="H160" s="23">
        <f>INDEX('S grade sterling'!$A:$AG,MATCH($B160,'S grade sterling'!$B:$B,0),MATCH(H$10,'S grade sterling'!$12:$12,0))</f>
        <v>133.53810599999997</v>
      </c>
      <c r="I160" s="23">
        <f>INDEX('S grade sterling'!$A:$AG,MATCH($B160,'S grade sterling'!$B:$B,0),MATCH(I$10,'S grade sterling'!$12:$12,0))</f>
        <v>144.32968641557142</v>
      </c>
      <c r="J160" s="23">
        <f>INDEX('S grade sterling'!$A:$AG,MATCH($B160,'S grade sterling'!$B:$B,0),MATCH(J$10,'S grade sterling'!$12:$12,0))</f>
        <v>151.11172507721517</v>
      </c>
    </row>
    <row r="161" spans="2:10" hidden="1">
      <c r="B161" s="24">
        <f t="shared" si="2"/>
        <v>44346</v>
      </c>
      <c r="C161" s="25">
        <f>INDEX('S grade sterling'!$A:$AG,MATCH($B161,'S grade sterling'!$B:$B,0),MATCH(C$10,'S grade sterling'!$12:$12,0))</f>
        <v>156.21</v>
      </c>
      <c r="D161" s="25">
        <f>INDEX('S grade sterling'!$A:$AG,MATCH($B161,'S grade sterling'!$B:$B,0),MATCH(D$10,'S grade sterling'!$12:$12,0))</f>
        <v>154.82266670328571</v>
      </c>
      <c r="E161" s="25">
        <f>INDEX('S grade sterling'!$A:$AG,MATCH($B161,'S grade sterling'!$B:$B,0),MATCH(E$10,'S grade sterling'!$12:$12,0))</f>
        <v>139.93083928571428</v>
      </c>
      <c r="F161" s="25">
        <f>INDEX('S grade sterling'!$A:$AG,MATCH($B161,'S grade sterling'!$B:$B,0),MATCH(F$10,'S grade sterling'!$12:$12,0))</f>
        <v>167.91700714285713</v>
      </c>
      <c r="G161" s="25">
        <f>INDEX('S grade sterling'!$A:$AG,MATCH($B161,'S grade sterling'!$B:$B,0),MATCH(G$10,'S grade sterling'!$12:$12,0))</f>
        <v>148.97252428571429</v>
      </c>
      <c r="H161" s="25">
        <f>INDEX('S grade sterling'!$A:$AG,MATCH($B161,'S grade sterling'!$B:$B,0),MATCH(H$10,'S grade sterling'!$12:$12,0))</f>
        <v>133.61027091428571</v>
      </c>
      <c r="I161" s="25">
        <f>INDEX('S grade sterling'!$A:$AG,MATCH($B161,'S grade sterling'!$B:$B,0),MATCH(I$10,'S grade sterling'!$12:$12,0))</f>
        <v>144.09785051271427</v>
      </c>
      <c r="J161" s="25">
        <f>INDEX('S grade sterling'!$A:$AG,MATCH($B161,'S grade sterling'!$B:$B,0),MATCH(J$10,'S grade sterling'!$12:$12,0))</f>
        <v>150.26173128259674</v>
      </c>
    </row>
    <row r="162" spans="2:10" hidden="1">
      <c r="B162" s="22">
        <f t="shared" si="2"/>
        <v>44339</v>
      </c>
      <c r="C162" s="23">
        <f>INDEX('S grade sterling'!$A:$AG,MATCH($B162,'S grade sterling'!$B:$B,0),MATCH(C$10,'S grade sterling'!$12:$12,0))</f>
        <v>154.69999999999999</v>
      </c>
      <c r="D162" s="23">
        <f>INDEX('S grade sterling'!$A:$AG,MATCH($B162,'S grade sterling'!$B:$B,0),MATCH(D$10,'S grade sterling'!$12:$12,0))</f>
        <v>149.12278154414284</v>
      </c>
      <c r="E162" s="23">
        <f>INDEX('S grade sterling'!$A:$AG,MATCH($B162,'S grade sterling'!$B:$B,0),MATCH(E$10,'S grade sterling'!$12:$12,0))</f>
        <v>137.37409377142856</v>
      </c>
      <c r="F162" s="23">
        <f>INDEX('S grade sterling'!$A:$AG,MATCH($B162,'S grade sterling'!$B:$B,0),MATCH(F$10,'S grade sterling'!$12:$12,0))</f>
        <v>163.98623489999997</v>
      </c>
      <c r="G162" s="23">
        <f>INDEX('S grade sterling'!$A:$AG,MATCH($B162,'S grade sterling'!$B:$B,0),MATCH(G$10,'S grade sterling'!$12:$12,0))</f>
        <v>148.94533857142855</v>
      </c>
      <c r="H162" s="23">
        <f>INDEX('S grade sterling'!$A:$AG,MATCH($B162,'S grade sterling'!$B:$B,0),MATCH(H$10,'S grade sterling'!$12:$12,0))</f>
        <v>129.52217765714283</v>
      </c>
      <c r="I162" s="23">
        <f>INDEX('S grade sterling'!$A:$AG,MATCH($B162,'S grade sterling'!$B:$B,0),MATCH(I$10,'S grade sterling'!$12:$12,0))</f>
        <v>139.21421441957142</v>
      </c>
      <c r="J162" s="23">
        <f>INDEX('S grade sterling'!$A:$AG,MATCH($B162,'S grade sterling'!$B:$B,0),MATCH(J$10,'S grade sterling'!$12:$12,0))</f>
        <v>146.18676709082376</v>
      </c>
    </row>
    <row r="163" spans="2:10" hidden="1">
      <c r="B163" s="24">
        <f t="shared" si="2"/>
        <v>44332</v>
      </c>
      <c r="C163" s="25">
        <f>INDEX('S grade sterling'!$A:$AG,MATCH($B163,'S grade sterling'!$B:$B,0),MATCH(C$10,'S grade sterling'!$12:$12,0))</f>
        <v>153.41999999999999</v>
      </c>
      <c r="D163" s="25">
        <f>INDEX('S grade sterling'!$A:$AG,MATCH($B163,'S grade sterling'!$B:$B,0),MATCH(D$10,'S grade sterling'!$12:$12,0))</f>
        <v>147.13186674214288</v>
      </c>
      <c r="E163" s="25">
        <f>INDEX('S grade sterling'!$A:$AG,MATCH($B163,'S grade sterling'!$B:$B,0),MATCH(E$10,'S grade sterling'!$12:$12,0))</f>
        <v>132.23053864285714</v>
      </c>
      <c r="F163" s="25">
        <f>INDEX('S grade sterling'!$A:$AG,MATCH($B163,'S grade sterling'!$B:$B,0),MATCH(F$10,'S grade sterling'!$12:$12,0))</f>
        <v>162.46893792857145</v>
      </c>
      <c r="G163" s="25">
        <f>INDEX('S grade sterling'!$A:$AG,MATCH($B163,'S grade sterling'!$B:$B,0),MATCH(G$10,'S grade sterling'!$12:$12,0))</f>
        <v>149.03826428571429</v>
      </c>
      <c r="H163" s="25">
        <f>INDEX('S grade sterling'!$A:$AG,MATCH($B163,'S grade sterling'!$B:$B,0),MATCH(H$10,'S grade sterling'!$12:$12,0))</f>
        <v>125.11460764285714</v>
      </c>
      <c r="I163" s="25">
        <f>INDEX('S grade sterling'!$A:$AG,MATCH($B163,'S grade sterling'!$B:$B,0),MATCH(I$10,'S grade sterling'!$12:$12,0))</f>
        <v>128.45461545000001</v>
      </c>
      <c r="J163" s="25">
        <f>INDEX('S grade sterling'!$A:$AG,MATCH($B163,'S grade sterling'!$B:$B,0),MATCH(J$10,'S grade sterling'!$12:$12,0))</f>
        <v>143.57312431761287</v>
      </c>
    </row>
    <row r="164" spans="2:10" hidden="1">
      <c r="B164" s="22">
        <f t="shared" si="2"/>
        <v>44325</v>
      </c>
      <c r="C164" s="23">
        <f>INDEX('S grade sterling'!$A:$AG,MATCH($B164,'S grade sterling'!$B:$B,0),MATCH(C$10,'S grade sterling'!$12:$12,0))</f>
        <v>151.77000000000001</v>
      </c>
      <c r="D164" s="23">
        <f>INDEX('S grade sterling'!$A:$AG,MATCH($B164,'S grade sterling'!$B:$B,0),MATCH(D$10,'S grade sterling'!$12:$12,0))</f>
        <v>147.41571003942857</v>
      </c>
      <c r="E164" s="23">
        <f>INDEX('S grade sterling'!$A:$AG,MATCH($B164,'S grade sterling'!$B:$B,0),MATCH(E$10,'S grade sterling'!$12:$12,0))</f>
        <v>131.0410432857143</v>
      </c>
      <c r="F164" s="23">
        <f>INDEX('S grade sterling'!$A:$AG,MATCH($B164,'S grade sterling'!$B:$B,0),MATCH(F$10,'S grade sterling'!$12:$12,0))</f>
        <v>161.79362697142858</v>
      </c>
      <c r="G164" s="23">
        <f>INDEX('S grade sterling'!$A:$AG,MATCH($B164,'S grade sterling'!$B:$B,0),MATCH(G$10,'S grade sterling'!$12:$12,0))</f>
        <v>148.29926142857144</v>
      </c>
      <c r="H164" s="23">
        <f>INDEX('S grade sterling'!$A:$AG,MATCH($B164,'S grade sterling'!$B:$B,0),MATCH(H$10,'S grade sterling'!$12:$12,0))</f>
        <v>125.92428514285716</v>
      </c>
      <c r="I164" s="23">
        <f>INDEX('S grade sterling'!$A:$AG,MATCH($B164,'S grade sterling'!$B:$B,0),MATCH(I$10,'S grade sterling'!$12:$12,0))</f>
        <v>126.59700875157145</v>
      </c>
      <c r="J164" s="23">
        <f>INDEX('S grade sterling'!$A:$AG,MATCH($B164,'S grade sterling'!$B:$B,0),MATCH(J$10,'S grade sterling'!$12:$12,0))</f>
        <v>143.13744381322894</v>
      </c>
    </row>
    <row r="165" spans="2:10" hidden="1">
      <c r="B165" s="24">
        <f t="shared" si="2"/>
        <v>44318</v>
      </c>
      <c r="C165" s="25">
        <f>INDEX('S grade sterling'!$A:$AG,MATCH($B165,'S grade sterling'!$B:$B,0),MATCH(C$10,'S grade sterling'!$12:$12,0))</f>
        <v>150.57</v>
      </c>
      <c r="D165" s="25">
        <f>INDEX('S grade sterling'!$A:$AG,MATCH($B165,'S grade sterling'!$B:$B,0),MATCH(D$10,'S grade sterling'!$12:$12,0))</f>
        <v>145.75214940471426</v>
      </c>
      <c r="E165" s="25">
        <f>INDEX('S grade sterling'!$A:$AG,MATCH($B165,'S grade sterling'!$B:$B,0),MATCH(E$10,'S grade sterling'!$12:$12,0))</f>
        <v>131.47502389999997</v>
      </c>
      <c r="F165" s="25">
        <f>INDEX('S grade sterling'!$A:$AG,MATCH($B165,'S grade sterling'!$B:$B,0),MATCH(F$10,'S grade sterling'!$12:$12,0))</f>
        <v>162.39907592857136</v>
      </c>
      <c r="G165" s="25">
        <f>INDEX('S grade sterling'!$A:$AG,MATCH($B165,'S grade sterling'!$B:$B,0),MATCH(G$10,'S grade sterling'!$12:$12,0))</f>
        <v>145.14661857142852</v>
      </c>
      <c r="H165" s="25">
        <f>INDEX('S grade sterling'!$A:$AG,MATCH($B165,'S grade sterling'!$B:$B,0),MATCH(H$10,'S grade sterling'!$12:$12,0))</f>
        <v>126.19064401428567</v>
      </c>
      <c r="I165" s="25">
        <f>INDEX('S grade sterling'!$A:$AG,MATCH($B165,'S grade sterling'!$B:$B,0),MATCH(I$10,'S grade sterling'!$12:$12,0))</f>
        <v>127.27003075442855</v>
      </c>
      <c r="J165" s="25">
        <f>INDEX('S grade sterling'!$A:$AG,MATCH($B165,'S grade sterling'!$B:$B,0),MATCH(J$10,'S grade sterling'!$12:$12,0))</f>
        <v>143.23763149171913</v>
      </c>
    </row>
    <row r="166" spans="2:10" hidden="1">
      <c r="B166" s="22">
        <f t="shared" si="2"/>
        <v>44311</v>
      </c>
      <c r="C166" s="23">
        <f>INDEX('S grade sterling'!$A:$AG,MATCH($B166,'S grade sterling'!$B:$B,0),MATCH(C$10,'S grade sterling'!$12:$12,0))</f>
        <v>148.41999999999999</v>
      </c>
      <c r="D166" s="23">
        <f>INDEX('S grade sterling'!$A:$AG,MATCH($B166,'S grade sterling'!$B:$B,0),MATCH(D$10,'S grade sterling'!$12:$12,0))</f>
        <v>143.97459636828569</v>
      </c>
      <c r="E166" s="23">
        <f>INDEX('S grade sterling'!$A:$AG,MATCH($B166,'S grade sterling'!$B:$B,0),MATCH(E$10,'S grade sterling'!$12:$12,0))</f>
        <v>133.81454834285711</v>
      </c>
      <c r="F166" s="23">
        <f>INDEX('S grade sterling'!$A:$AG,MATCH($B166,'S grade sterling'!$B:$B,0),MATCH(F$10,'S grade sterling'!$12:$12,0))</f>
        <v>161.90624825714283</v>
      </c>
      <c r="G166" s="23">
        <f>INDEX('S grade sterling'!$A:$AG,MATCH($B166,'S grade sterling'!$B:$B,0),MATCH(G$10,'S grade sterling'!$12:$12,0))</f>
        <v>140.3285657142857</v>
      </c>
      <c r="H166" s="23">
        <f>INDEX('S grade sterling'!$A:$AG,MATCH($B166,'S grade sterling'!$B:$B,0),MATCH(H$10,'S grade sterling'!$12:$12,0))</f>
        <v>129.55271782857142</v>
      </c>
      <c r="I166" s="23">
        <f>INDEX('S grade sterling'!$A:$AG,MATCH($B166,'S grade sterling'!$B:$B,0),MATCH(I$10,'S grade sterling'!$12:$12,0))</f>
        <v>131.73335444171428</v>
      </c>
      <c r="J166" s="23">
        <f>INDEX('S grade sterling'!$A:$AG,MATCH($B166,'S grade sterling'!$B:$B,0),MATCH(J$10,'S grade sterling'!$12:$12,0))</f>
        <v>143.78393406008519</v>
      </c>
    </row>
    <row r="167" spans="2:10" hidden="1">
      <c r="B167" s="24">
        <f t="shared" si="2"/>
        <v>44304</v>
      </c>
      <c r="C167" s="25">
        <f>INDEX('S grade sterling'!$A:$AG,MATCH($B167,'S grade sterling'!$B:$B,0),MATCH(C$10,'S grade sterling'!$12:$12,0))</f>
        <v>147.77000000000001</v>
      </c>
      <c r="D167" s="25">
        <f>INDEX('S grade sterling'!$A:$AG,MATCH($B167,'S grade sterling'!$B:$B,0),MATCH(D$10,'S grade sterling'!$12:$12,0))</f>
        <v>141.92962100100002</v>
      </c>
      <c r="E167" s="25">
        <f>INDEX('S grade sterling'!$A:$AG,MATCH($B167,'S grade sterling'!$B:$B,0),MATCH(E$10,'S grade sterling'!$12:$12,0))</f>
        <v>137.74935060000001</v>
      </c>
      <c r="F167" s="25">
        <f>INDEX('S grade sterling'!$A:$AG,MATCH($B167,'S grade sterling'!$B:$B,0),MATCH(F$10,'S grade sterling'!$12:$12,0))</f>
        <v>161.6529654</v>
      </c>
      <c r="G167" s="25">
        <f>INDEX('S grade sterling'!$A:$AG,MATCH($B167,'S grade sterling'!$B:$B,0),MATCH(G$10,'S grade sterling'!$12:$12,0))</f>
        <v>137.90547000000001</v>
      </c>
      <c r="H167" s="25">
        <f>INDEX('S grade sterling'!$A:$AG,MATCH($B167,'S grade sterling'!$B:$B,0),MATCH(H$10,'S grade sterling'!$12:$12,0))</f>
        <v>129.57910200000001</v>
      </c>
      <c r="I167" s="25">
        <f>INDEX('S grade sterling'!$A:$AG,MATCH($B167,'S grade sterling'!$B:$B,0),MATCH(I$10,'S grade sterling'!$12:$12,0))</f>
        <v>133.82372828700002</v>
      </c>
      <c r="J167" s="25">
        <f>INDEX('S grade sterling'!$A:$AG,MATCH($B167,'S grade sterling'!$B:$B,0),MATCH(J$10,'S grade sterling'!$12:$12,0))</f>
        <v>144.3987391848529</v>
      </c>
    </row>
    <row r="168" spans="2:10" hidden="1">
      <c r="B168" s="22">
        <f t="shared" si="2"/>
        <v>44297</v>
      </c>
      <c r="C168" s="23">
        <f>INDEX('S grade sterling'!$A:$AG,MATCH($B168,'S grade sterling'!$B:$B,0),MATCH(C$10,'S grade sterling'!$12:$12,0))</f>
        <v>146.74</v>
      </c>
      <c r="D168" s="23">
        <f>INDEX('S grade sterling'!$A:$AG,MATCH($B168,'S grade sterling'!$B:$B,0),MATCH(D$10,'S grade sterling'!$12:$12,0))</f>
        <v>140.24017117500003</v>
      </c>
      <c r="E168" s="23">
        <f>INDEX('S grade sterling'!$A:$AG,MATCH($B168,'S grade sterling'!$B:$B,0),MATCH(E$10,'S grade sterling'!$12:$12,0))</f>
        <v>136.47056280000001</v>
      </c>
      <c r="F168" s="23">
        <f>INDEX('S grade sterling'!$A:$AG,MATCH($B168,'S grade sterling'!$B:$B,0),MATCH(F$10,'S grade sterling'!$12:$12,0))</f>
        <v>160.37267219999998</v>
      </c>
      <c r="G168" s="23">
        <f>INDEX('S grade sterling'!$A:$AG,MATCH($B168,'S grade sterling'!$B:$B,0),MATCH(G$10,'S grade sterling'!$12:$12,0))</f>
        <v>134.88969</v>
      </c>
      <c r="H168" s="23">
        <f>INDEX('S grade sterling'!$A:$AG,MATCH($B168,'S grade sterling'!$B:$B,0),MATCH(H$10,'S grade sterling'!$12:$12,0))</f>
        <v>128.47169009999999</v>
      </c>
      <c r="I168" s="23">
        <f>INDEX('S grade sterling'!$A:$AG,MATCH($B168,'S grade sterling'!$B:$B,0),MATCH(I$10,'S grade sterling'!$12:$12,0))</f>
        <v>131.83705899</v>
      </c>
      <c r="J168" s="23">
        <f>INDEX('S grade sterling'!$A:$AG,MATCH($B168,'S grade sterling'!$B:$B,0),MATCH(J$10,'S grade sterling'!$12:$12,0))</f>
        <v>142.84276395043776</v>
      </c>
    </row>
    <row r="169" spans="2:10" hidden="1">
      <c r="B169" s="24">
        <f t="shared" si="2"/>
        <v>44290</v>
      </c>
      <c r="C169" s="25">
        <f>INDEX('S grade sterling'!$A:$AG,MATCH($B169,'S grade sterling'!$B:$B,0),MATCH(C$10,'S grade sterling'!$12:$12,0))</f>
        <v>145.72</v>
      </c>
      <c r="D169" s="25">
        <f>INDEX('S grade sterling'!$A:$AG,MATCH($B169,'S grade sterling'!$B:$B,0),MATCH(D$10,'S grade sterling'!$12:$12,0))</f>
        <v>138.36564190357143</v>
      </c>
      <c r="E169" s="25">
        <f>INDEX('S grade sterling'!$A:$AG,MATCH($B169,'S grade sterling'!$B:$B,0),MATCH(E$10,'S grade sterling'!$12:$12,0))</f>
        <v>135.53214450000002</v>
      </c>
      <c r="F169" s="25">
        <f>INDEX('S grade sterling'!$A:$AG,MATCH($B169,'S grade sterling'!$B:$B,0),MATCH(F$10,'S grade sterling'!$12:$12,0))</f>
        <v>158.79009821428573</v>
      </c>
      <c r="G169" s="25">
        <f>INDEX('S grade sterling'!$A:$AG,MATCH($B169,'S grade sterling'!$B:$B,0),MATCH(G$10,'S grade sterling'!$12:$12,0))</f>
        <v>133.00002857142857</v>
      </c>
      <c r="H169" s="25">
        <f>INDEX('S grade sterling'!$A:$AG,MATCH($B169,'S grade sterling'!$B:$B,0),MATCH(H$10,'S grade sterling'!$12:$12,0))</f>
        <v>127.42425814285716</v>
      </c>
      <c r="I169" s="25">
        <f>INDEX('S grade sterling'!$A:$AG,MATCH($B169,'S grade sterling'!$B:$B,0),MATCH(I$10,'S grade sterling'!$12:$12,0))</f>
        <v>129.26230148642858</v>
      </c>
      <c r="J169" s="25">
        <f>INDEX('S grade sterling'!$A:$AG,MATCH($B169,'S grade sterling'!$B:$B,0),MATCH(J$10,'S grade sterling'!$12:$12,0))</f>
        <v>141.49360269148139</v>
      </c>
    </row>
    <row r="170" spans="2:10" hidden="1">
      <c r="B170" s="22">
        <f t="shared" si="2"/>
        <v>44283</v>
      </c>
      <c r="C170" s="23">
        <f>INDEX('S grade sterling'!$A:$AG,MATCH($B170,'S grade sterling'!$B:$B,0),MATCH(C$10,'S grade sterling'!$12:$12,0))</f>
        <v>145.43</v>
      </c>
      <c r="D170" s="23">
        <f>INDEX('S grade sterling'!$A:$AG,MATCH($B170,'S grade sterling'!$B:$B,0),MATCH(D$10,'S grade sterling'!$12:$12,0))</f>
        <v>138.55597626085716</v>
      </c>
      <c r="E170" s="23">
        <f>INDEX('S grade sterling'!$A:$AG,MATCH($B170,'S grade sterling'!$B:$B,0),MATCH(E$10,'S grade sterling'!$12:$12,0))</f>
        <v>136.4586548571429</v>
      </c>
      <c r="F170" s="23">
        <f>INDEX('S grade sterling'!$A:$AG,MATCH($B170,'S grade sterling'!$B:$B,0),MATCH(F$10,'S grade sterling'!$12:$12,0))</f>
        <v>154.35811191428573</v>
      </c>
      <c r="G170" s="23">
        <f>INDEX('S grade sterling'!$A:$AG,MATCH($B170,'S grade sterling'!$B:$B,0),MATCH(G$10,'S grade sterling'!$12:$12,0))</f>
        <v>132.33396000000002</v>
      </c>
      <c r="H170" s="23">
        <f>INDEX('S grade sterling'!$A:$AG,MATCH($B170,'S grade sterling'!$B:$B,0),MATCH(H$10,'S grade sterling'!$12:$12,0))</f>
        <v>128.50143102857143</v>
      </c>
      <c r="I170" s="23">
        <f>INDEX('S grade sterling'!$A:$AG,MATCH($B170,'S grade sterling'!$B:$B,0),MATCH(I$10,'S grade sterling'!$12:$12,0))</f>
        <v>132.1946656174286</v>
      </c>
      <c r="J170" s="23">
        <f>INDEX('S grade sterling'!$A:$AG,MATCH($B170,'S grade sterling'!$B:$B,0),MATCH(J$10,'S grade sterling'!$12:$12,0))</f>
        <v>140.70962729524902</v>
      </c>
    </row>
    <row r="171" spans="2:10" hidden="1">
      <c r="B171" s="24">
        <f t="shared" si="2"/>
        <v>44276</v>
      </c>
      <c r="C171" s="25">
        <f>INDEX('S grade sterling'!$A:$AG,MATCH($B171,'S grade sterling'!$B:$B,0),MATCH(C$10,'S grade sterling'!$12:$12,0))</f>
        <v>144.53</v>
      </c>
      <c r="D171" s="25">
        <f>INDEX('S grade sterling'!$A:$AG,MATCH($B171,'S grade sterling'!$B:$B,0),MATCH(D$10,'S grade sterling'!$12:$12,0))</f>
        <v>137.10108077871428</v>
      </c>
      <c r="E171" s="25">
        <f>INDEX('S grade sterling'!$A:$AG,MATCH($B171,'S grade sterling'!$B:$B,0),MATCH(E$10,'S grade sterling'!$12:$12,0))</f>
        <v>135.98390172857142</v>
      </c>
      <c r="F171" s="25">
        <f>INDEX('S grade sterling'!$A:$AG,MATCH($B171,'S grade sterling'!$B:$B,0),MATCH(F$10,'S grade sterling'!$12:$12,0))</f>
        <v>147.61100121428572</v>
      </c>
      <c r="G171" s="25">
        <f>INDEX('S grade sterling'!$A:$AG,MATCH($B171,'S grade sterling'!$B:$B,0),MATCH(G$10,'S grade sterling'!$12:$12,0))</f>
        <v>129.47581285714287</v>
      </c>
      <c r="H171" s="25">
        <f>INDEX('S grade sterling'!$A:$AG,MATCH($B171,'S grade sterling'!$B:$B,0),MATCH(H$10,'S grade sterling'!$12:$12,0))</f>
        <v>128.02671270000002</v>
      </c>
      <c r="I171" s="25">
        <f>INDEX('S grade sterling'!$A:$AG,MATCH($B171,'S grade sterling'!$B:$B,0),MATCH(I$10,'S grade sterling'!$12:$12,0))</f>
        <v>134.25792912128571</v>
      </c>
      <c r="J171" s="25">
        <f>INDEX('S grade sterling'!$A:$AG,MATCH($B171,'S grade sterling'!$B:$B,0),MATCH(J$10,'S grade sterling'!$12:$12,0))</f>
        <v>138.16544836441622</v>
      </c>
    </row>
    <row r="172" spans="2:10" hidden="1">
      <c r="B172" s="22">
        <f t="shared" si="2"/>
        <v>44269</v>
      </c>
      <c r="C172" s="23">
        <f>INDEX('S grade sterling'!$A:$AG,MATCH($B172,'S grade sterling'!$B:$B,0),MATCH(C$10,'S grade sterling'!$12:$12,0))</f>
        <v>144.34</v>
      </c>
      <c r="D172" s="23">
        <f>INDEX('S grade sterling'!$A:$AG,MATCH($B172,'S grade sterling'!$B:$B,0),MATCH(D$10,'S grade sterling'!$12:$12,0))</f>
        <v>133.40387398071428</v>
      </c>
      <c r="E172" s="23">
        <f>INDEX('S grade sterling'!$A:$AG,MATCH($B172,'S grade sterling'!$B:$B,0),MATCH(E$10,'S grade sterling'!$12:$12,0))</f>
        <v>132.32299447142856</v>
      </c>
      <c r="F172" s="23">
        <f>INDEX('S grade sterling'!$A:$AG,MATCH($B172,'S grade sterling'!$B:$B,0),MATCH(F$10,'S grade sterling'!$12:$12,0))</f>
        <v>141.50553575714287</v>
      </c>
      <c r="G172" s="23">
        <f>INDEX('S grade sterling'!$A:$AG,MATCH($B172,'S grade sterling'!$B:$B,0),MATCH(G$10,'S grade sterling'!$12:$12,0))</f>
        <v>126.15267</v>
      </c>
      <c r="H172" s="23">
        <f>INDEX('S grade sterling'!$A:$AG,MATCH($B172,'S grade sterling'!$B:$B,0),MATCH(H$10,'S grade sterling'!$12:$12,0))</f>
        <v>118.90103692857143</v>
      </c>
      <c r="I172" s="23">
        <f>INDEX('S grade sterling'!$A:$AG,MATCH($B172,'S grade sterling'!$B:$B,0),MATCH(I$10,'S grade sterling'!$12:$12,0))</f>
        <v>130.90811075014287</v>
      </c>
      <c r="J172" s="23">
        <f>INDEX('S grade sterling'!$A:$AG,MATCH($B172,'S grade sterling'!$B:$B,0),MATCH(J$10,'S grade sterling'!$12:$12,0))</f>
        <v>133.09088523946363</v>
      </c>
    </row>
    <row r="173" spans="2:10" hidden="1">
      <c r="B173" s="24">
        <f t="shared" si="2"/>
        <v>44262</v>
      </c>
      <c r="C173" s="25">
        <f>INDEX('S grade sterling'!$A:$AG,MATCH($B173,'S grade sterling'!$B:$B,0),MATCH(C$10,'S grade sterling'!$12:$12,0))</f>
        <v>144.66</v>
      </c>
      <c r="D173" s="25">
        <f>INDEX('S grade sterling'!$A:$AG,MATCH($B173,'S grade sterling'!$B:$B,0),MATCH(D$10,'S grade sterling'!$12:$12,0))</f>
        <v>129.53414611285714</v>
      </c>
      <c r="E173" s="25">
        <f>INDEX('S grade sterling'!$A:$AG,MATCH($B173,'S grade sterling'!$B:$B,0),MATCH(E$10,'S grade sterling'!$12:$12,0))</f>
        <v>124.10526492857142</v>
      </c>
      <c r="F173" s="25">
        <f>INDEX('S grade sterling'!$A:$AG,MATCH($B173,'S grade sterling'!$B:$B,0),MATCH(F$10,'S grade sterling'!$12:$12,0))</f>
        <v>135.85605257142856</v>
      </c>
      <c r="G173" s="25">
        <f>INDEX('S grade sterling'!$A:$AG,MATCH($B173,'S grade sterling'!$B:$B,0),MATCH(G$10,'S grade sterling'!$12:$12,0))</f>
        <v>124.51165714285713</v>
      </c>
      <c r="H173" s="25">
        <f>INDEX('S grade sterling'!$A:$AG,MATCH($B173,'S grade sterling'!$B:$B,0),MATCH(H$10,'S grade sterling'!$12:$12,0))</f>
        <v>110.57326885714286</v>
      </c>
      <c r="I173" s="25">
        <f>INDEX('S grade sterling'!$A:$AG,MATCH($B173,'S grade sterling'!$B:$B,0),MATCH(I$10,'S grade sterling'!$12:$12,0))</f>
        <v>126.70280290928571</v>
      </c>
      <c r="J173" s="25">
        <f>INDEX('S grade sterling'!$A:$AG,MATCH($B173,'S grade sterling'!$B:$B,0),MATCH(J$10,'S grade sterling'!$12:$12,0))</f>
        <v>127.23870724041066</v>
      </c>
    </row>
    <row r="174" spans="2:10" hidden="1">
      <c r="B174" s="22">
        <f t="shared" si="2"/>
        <v>44255</v>
      </c>
      <c r="C174" s="23">
        <f>INDEX('S grade sterling'!$A:$AG,MATCH($B174,'S grade sterling'!$B:$B,0),MATCH(C$10,'S grade sterling'!$12:$12,0))</f>
        <v>144.43</v>
      </c>
      <c r="D174" s="23">
        <f>INDEX('S grade sterling'!$A:$AG,MATCH($B174,'S grade sterling'!$B:$B,0),MATCH(D$10,'S grade sterling'!$12:$12,0))</f>
        <v>129.54724512571431</v>
      </c>
      <c r="E174" s="23">
        <f>INDEX('S grade sterling'!$A:$AG,MATCH($B174,'S grade sterling'!$B:$B,0),MATCH(E$10,'S grade sterling'!$12:$12,0))</f>
        <v>115.79423457142859</v>
      </c>
      <c r="F174" s="23">
        <f>INDEX('S grade sterling'!$A:$AG,MATCH($B174,'S grade sterling'!$B:$B,0),MATCH(F$10,'S grade sterling'!$12:$12,0))</f>
        <v>130.31828342857145</v>
      </c>
      <c r="G174" s="23">
        <f>INDEX('S grade sterling'!$A:$AG,MATCH($B174,'S grade sterling'!$B:$B,0),MATCH(G$10,'S grade sterling'!$12:$12,0))</f>
        <v>122.90911428571431</v>
      </c>
      <c r="H174" s="23">
        <f>INDEX('S grade sterling'!$A:$AG,MATCH($B174,'S grade sterling'!$B:$B,0),MATCH(H$10,'S grade sterling'!$12:$12,0))</f>
        <v>105.10460385714288</v>
      </c>
      <c r="I174" s="23">
        <f>INDEX('S grade sterling'!$A:$AG,MATCH($B174,'S grade sterling'!$B:$B,0),MATCH(I$10,'S grade sterling'!$12:$12,0))</f>
        <v>119.20989616857146</v>
      </c>
      <c r="J174" s="23">
        <f>INDEX('S grade sterling'!$A:$AG,MATCH($B174,'S grade sterling'!$B:$B,0),MATCH(J$10,'S grade sterling'!$12:$12,0))</f>
        <v>121.71063480549257</v>
      </c>
    </row>
    <row r="175" spans="2:10" hidden="1">
      <c r="B175" s="24">
        <f t="shared" si="2"/>
        <v>44248</v>
      </c>
      <c r="C175" s="25">
        <f>INDEX('S grade sterling'!$A:$AG,MATCH($B175,'S grade sterling'!$B:$B,0),MATCH(C$10,'S grade sterling'!$12:$12,0))</f>
        <v>143.9</v>
      </c>
      <c r="D175" s="25">
        <f>INDEX('S grade sterling'!$A:$AG,MATCH($B175,'S grade sterling'!$B:$B,0),MATCH(D$10,'S grade sterling'!$12:$12,0))</f>
        <v>130.17217019128572</v>
      </c>
      <c r="E175" s="25">
        <f>INDEX('S grade sterling'!$A:$AG,MATCH($B175,'S grade sterling'!$B:$B,0),MATCH(E$10,'S grade sterling'!$12:$12,0))</f>
        <v>111.25008795714285</v>
      </c>
      <c r="F175" s="25">
        <f>INDEX('S grade sterling'!$A:$AG,MATCH($B175,'S grade sterling'!$B:$B,0),MATCH(F$10,'S grade sterling'!$12:$12,0))</f>
        <v>126.54034318571429</v>
      </c>
      <c r="G175" s="25">
        <f>INDEX('S grade sterling'!$A:$AG,MATCH($B175,'S grade sterling'!$B:$B,0),MATCH(G$10,'S grade sterling'!$12:$12,0))</f>
        <v>121.7654</v>
      </c>
      <c r="H175" s="25">
        <f>INDEX('S grade sterling'!$A:$AG,MATCH($B175,'S grade sterling'!$B:$B,0),MATCH(H$10,'S grade sterling'!$12:$12,0))</f>
        <v>102.30033105714286</v>
      </c>
      <c r="I175" s="25">
        <f>INDEX('S grade sterling'!$A:$AG,MATCH($B175,'S grade sterling'!$B:$B,0),MATCH(I$10,'S grade sterling'!$12:$12,0))</f>
        <v>111.57259231657142</v>
      </c>
      <c r="J175" s="25">
        <f>INDEX('S grade sterling'!$A:$AG,MATCH($B175,'S grade sterling'!$B:$B,0),MATCH(J$10,'S grade sterling'!$12:$12,0))</f>
        <v>118.62454782813948</v>
      </c>
    </row>
    <row r="176" spans="2:10" hidden="1">
      <c r="B176" s="22">
        <f t="shared" si="2"/>
        <v>44241</v>
      </c>
      <c r="C176" s="23">
        <f>INDEX('S grade sterling'!$A:$AG,MATCH($B176,'S grade sterling'!$B:$B,0),MATCH(C$10,'S grade sterling'!$12:$12,0))</f>
        <v>145.08000000000001</v>
      </c>
      <c r="D176" s="23">
        <f>INDEX('S grade sterling'!$A:$AG,MATCH($B176,'S grade sterling'!$B:$B,0),MATCH(D$10,'S grade sterling'!$12:$12,0))</f>
        <v>131.18100213</v>
      </c>
      <c r="E176" s="23">
        <f>INDEX('S grade sterling'!$A:$AG,MATCH($B176,'S grade sterling'!$B:$B,0),MATCH(E$10,'S grade sterling'!$12:$12,0))</f>
        <v>111.05740700000001</v>
      </c>
      <c r="F176" s="23">
        <f>INDEX('S grade sterling'!$A:$AG,MATCH($B176,'S grade sterling'!$B:$B,0),MATCH(F$10,'S grade sterling'!$12:$12,0))</f>
        <v>125.43635400000001</v>
      </c>
      <c r="G176" s="23">
        <f>INDEX('S grade sterling'!$A:$AG,MATCH($B176,'S grade sterling'!$B:$B,0),MATCH(G$10,'S grade sterling'!$12:$12,0))</f>
        <v>122.82200000000002</v>
      </c>
      <c r="H176" s="23">
        <f>INDEX('S grade sterling'!$A:$AG,MATCH($B176,'S grade sterling'!$B:$B,0),MATCH(H$10,'S grade sterling'!$12:$12,0))</f>
        <v>102.34581800000001</v>
      </c>
      <c r="I176" s="23">
        <f>INDEX('S grade sterling'!$A:$AG,MATCH($B176,'S grade sterling'!$B:$B,0),MATCH(I$10,'S grade sterling'!$12:$12,0))</f>
        <v>108.20565562000002</v>
      </c>
      <c r="J176" s="23">
        <f>INDEX('S grade sterling'!$A:$AG,MATCH($B176,'S grade sterling'!$B:$B,0),MATCH(J$10,'S grade sterling'!$12:$12,0))</f>
        <v>118.2140760166416</v>
      </c>
    </row>
    <row r="177" spans="2:10" hidden="1">
      <c r="B177" s="22">
        <f t="shared" si="2"/>
        <v>44234</v>
      </c>
      <c r="C177" s="25">
        <f>INDEX('S grade sterling'!$A:$AG,MATCH($B177,'S grade sterling'!$B:$B,0),MATCH(C$10,'S grade sterling'!$12:$12,0))</f>
        <v>145.25</v>
      </c>
      <c r="D177" s="25">
        <f>INDEX('S grade sterling'!$A:$AG,MATCH($B177,'S grade sterling'!$B:$B,0),MATCH(D$10,'S grade sterling'!$12:$12,0))</f>
        <v>131.60876596685713</v>
      </c>
      <c r="E177" s="25">
        <f>INDEX('S grade sterling'!$A:$AG,MATCH($B177,'S grade sterling'!$B:$B,0),MATCH(E$10,'S grade sterling'!$12:$12,0))</f>
        <v>111.06677657142856</v>
      </c>
      <c r="F177" s="25">
        <f>INDEX('S grade sterling'!$A:$AG,MATCH($B177,'S grade sterling'!$B:$B,0),MATCH(F$10,'S grade sterling'!$12:$12,0))</f>
        <v>123.94981914285715</v>
      </c>
      <c r="G177" s="25">
        <f>INDEX('S grade sterling'!$A:$AG,MATCH($B177,'S grade sterling'!$B:$B,0),MATCH(G$10,'S grade sterling'!$12:$12,0))</f>
        <v>123.1144</v>
      </c>
      <c r="H177" s="25">
        <f>INDEX('S grade sterling'!$A:$AG,MATCH($B177,'S grade sterling'!$B:$B,0),MATCH(H$10,'S grade sterling'!$12:$12,0))</f>
        <v>102.53670742857143</v>
      </c>
      <c r="I177" s="25">
        <f>INDEX('S grade sterling'!$A:$AG,MATCH($B177,'S grade sterling'!$B:$B,0),MATCH(I$10,'S grade sterling'!$12:$12,0))</f>
        <v>105.21945814342857</v>
      </c>
      <c r="J177" s="25">
        <f>INDEX('S grade sterling'!$A:$AG,MATCH($B177,'S grade sterling'!$B:$B,0),MATCH(J$10,'S grade sterling'!$12:$12,0))</f>
        <v>117.73506039637873</v>
      </c>
    </row>
    <row r="178" spans="2:10" hidden="1">
      <c r="B178" s="24">
        <f t="shared" si="2"/>
        <v>44227</v>
      </c>
      <c r="C178" s="23">
        <f>INDEX('S grade sterling'!$A:$AG,MATCH($B178,'S grade sterling'!$B:$B,0),MATCH(C$10,'S grade sterling'!$12:$12,0))</f>
        <v>145.83000000000001</v>
      </c>
      <c r="D178" s="23">
        <f>INDEX('S grade sterling'!$A:$AG,MATCH($B178,'S grade sterling'!$B:$B,0),MATCH(D$10,'S grade sterling'!$12:$12,0))</f>
        <v>132.47577583971429</v>
      </c>
      <c r="E178" s="23">
        <f>INDEX('S grade sterling'!$A:$AG,MATCH($B178,'S grade sterling'!$B:$B,0),MATCH(E$10,'S grade sterling'!$12:$12,0))</f>
        <v>112.80725871428571</v>
      </c>
      <c r="F178" s="23">
        <f>INDEX('S grade sterling'!$A:$AG,MATCH($B178,'S grade sterling'!$B:$B,0),MATCH(F$10,'S grade sterling'!$12:$12,0))</f>
        <v>125.08047578571428</v>
      </c>
      <c r="G178" s="23">
        <f>INDEX('S grade sterling'!$A:$AG,MATCH($B178,'S grade sterling'!$B:$B,0),MATCH(G$10,'S grade sterling'!$12:$12,0))</f>
        <v>124.06139999999999</v>
      </c>
      <c r="H178" s="23">
        <f>INDEX('S grade sterling'!$A:$AG,MATCH($B178,'S grade sterling'!$B:$B,0),MATCH(H$10,'S grade sterling'!$12:$12,0))</f>
        <v>103.25453091428571</v>
      </c>
      <c r="I178" s="23">
        <f>INDEX('S grade sterling'!$A:$AG,MATCH($B178,'S grade sterling'!$B:$B,0),MATCH(I$10,'S grade sterling'!$12:$12,0))</f>
        <v>103.15164856757143</v>
      </c>
      <c r="J178" s="23">
        <f>INDEX('S grade sterling'!$A:$AG,MATCH($B178,'S grade sterling'!$B:$B,0),MATCH(J$10,'S grade sterling'!$12:$12,0))</f>
        <v>118.64306697255195</v>
      </c>
    </row>
    <row r="179" spans="2:10" hidden="1">
      <c r="B179" s="22">
        <f t="shared" si="2"/>
        <v>44220</v>
      </c>
      <c r="C179" s="25">
        <f>INDEX('S grade sterling'!$A:$AG,MATCH($B179,'S grade sterling'!$B:$B,0),MATCH(C$10,'S grade sterling'!$12:$12,0))</f>
        <v>146.87</v>
      </c>
      <c r="D179" s="25">
        <f>INDEX('S grade sterling'!$A:$AG,MATCH($B179,'S grade sterling'!$B:$B,0),MATCH(D$10,'S grade sterling'!$12:$12,0))</f>
        <v>132.91304663185713</v>
      </c>
      <c r="E179" s="25">
        <f>INDEX('S grade sterling'!$A:$AG,MATCH($B179,'S grade sterling'!$B:$B,0),MATCH(E$10,'S grade sterling'!$12:$12,0))</f>
        <v>113.25014948571427</v>
      </c>
      <c r="F179" s="25">
        <f>INDEX('S grade sterling'!$A:$AG,MATCH($B179,'S grade sterling'!$B:$B,0),MATCH(F$10,'S grade sterling'!$12:$12,0))</f>
        <v>125.19227815714284</v>
      </c>
      <c r="G179" s="25">
        <f>INDEX('S grade sterling'!$A:$AG,MATCH($B179,'S grade sterling'!$B:$B,0),MATCH(G$10,'S grade sterling'!$12:$12,0))</f>
        <v>124.48979999999999</v>
      </c>
      <c r="H179" s="25">
        <f>INDEX('S grade sterling'!$A:$AG,MATCH($B179,'S grade sterling'!$B:$B,0),MATCH(H$10,'S grade sterling'!$12:$12,0))</f>
        <v>103.62886637142856</v>
      </c>
      <c r="I179" s="25">
        <f>INDEX('S grade sterling'!$A:$AG,MATCH($B179,'S grade sterling'!$B:$B,0),MATCH(I$10,'S grade sterling'!$12:$12,0))</f>
        <v>103.10956606285713</v>
      </c>
      <c r="J179" s="25">
        <f>INDEX('S grade sterling'!$A:$AG,MATCH($B179,'S grade sterling'!$B:$B,0),MATCH(J$10,'S grade sterling'!$12:$12,0))</f>
        <v>119.0060413327371</v>
      </c>
    </row>
    <row r="180" spans="2:10" hidden="1">
      <c r="B180" s="24">
        <f t="shared" si="2"/>
        <v>44213</v>
      </c>
      <c r="C180" s="23">
        <f>INDEX('S grade sterling'!$A:$AG,MATCH($B180,'S grade sterling'!$B:$B,0),MATCH(C$10,'S grade sterling'!$12:$12,0))</f>
        <v>148.38999999999999</v>
      </c>
      <c r="D180" s="23">
        <f>INDEX('S grade sterling'!$A:$AG,MATCH($B180,'S grade sterling'!$B:$B,0),MATCH(D$10,'S grade sterling'!$12:$12,0))</f>
        <v>134.11047718928572</v>
      </c>
      <c r="E180" s="23">
        <f>INDEX('S grade sterling'!$A:$AG,MATCH($B180,'S grade sterling'!$B:$B,0),MATCH(E$10,'S grade sterling'!$12:$12,0))</f>
        <v>113.56014857142857</v>
      </c>
      <c r="F180" s="23">
        <f>INDEX('S grade sterling'!$A:$AG,MATCH($B180,'S grade sterling'!$B:$B,0),MATCH(F$10,'S grade sterling'!$12:$12,0))</f>
        <v>126.37857214285712</v>
      </c>
      <c r="G180" s="23">
        <f>INDEX('S grade sterling'!$A:$AG,MATCH($B180,'S grade sterling'!$B:$B,0),MATCH(G$10,'S grade sterling'!$12:$12,0))</f>
        <v>125.14499999999998</v>
      </c>
      <c r="H180" s="23">
        <f>INDEX('S grade sterling'!$A:$AG,MATCH($B180,'S grade sterling'!$B:$B,0),MATCH(H$10,'S grade sterling'!$12:$12,0))</f>
        <v>104.29047964285714</v>
      </c>
      <c r="I180" s="23">
        <f>INDEX('S grade sterling'!$A:$AG,MATCH($B180,'S grade sterling'!$B:$B,0),MATCH(I$10,'S grade sterling'!$12:$12,0))</f>
        <v>103.20886928571429</v>
      </c>
      <c r="J180" s="23">
        <f>INDEX('S grade sterling'!$A:$AG,MATCH($B180,'S grade sterling'!$B:$B,0),MATCH(J$10,'S grade sterling'!$12:$12,0))</f>
        <v>119.85503558416708</v>
      </c>
    </row>
    <row r="181" spans="2:10" hidden="1">
      <c r="B181" s="22">
        <f t="shared" si="2"/>
        <v>44206</v>
      </c>
      <c r="C181" s="25">
        <f>INDEX('S grade sterling'!$A:$AG,MATCH($B181,'S grade sterling'!$B:$B,0),MATCH(C$10,'S grade sterling'!$12:$12,0))</f>
        <v>149.52000000000001</v>
      </c>
      <c r="D181" s="25">
        <f>INDEX('S grade sterling'!$A:$AG,MATCH($B181,'S grade sterling'!$B:$B,0),MATCH(D$10,'S grade sterling'!$12:$12,0))</f>
        <v>135.34302203400003</v>
      </c>
      <c r="E181" s="25">
        <f>INDEX('S grade sterling'!$A:$AG,MATCH($B181,'S grade sterling'!$B:$B,0),MATCH(E$10,'S grade sterling'!$12:$12,0))</f>
        <v>114.49580120000002</v>
      </c>
      <c r="F181" s="25">
        <f>INDEX('S grade sterling'!$A:$AG,MATCH($B181,'S grade sterling'!$B:$B,0),MATCH(F$10,'S grade sterling'!$12:$12,0))</f>
        <v>127.61248060000001</v>
      </c>
      <c r="G181" s="25">
        <f>INDEX('S grade sterling'!$A:$AG,MATCH($B181,'S grade sterling'!$B:$B,0),MATCH(G$10,'S grade sterling'!$12:$12,0))</f>
        <v>126.29540000000001</v>
      </c>
      <c r="H181" s="25">
        <f>INDEX('S grade sterling'!$A:$AG,MATCH($B181,'S grade sterling'!$B:$B,0),MATCH(H$10,'S grade sterling'!$12:$12,0))</f>
        <v>104.82518200000001</v>
      </c>
      <c r="I181" s="25">
        <f>INDEX('S grade sterling'!$A:$AG,MATCH($B181,'S grade sterling'!$B:$B,0),MATCH(I$10,'S grade sterling'!$12:$12,0))</f>
        <v>102.98767414100001</v>
      </c>
      <c r="J181" s="25">
        <f>INDEX('S grade sterling'!$A:$AG,MATCH($B181,'S grade sterling'!$B:$B,0),MATCH(J$10,'S grade sterling'!$12:$12,0))</f>
        <v>120.11544576200644</v>
      </c>
    </row>
    <row r="182" spans="2:10" hidden="1">
      <c r="B182" s="24">
        <f t="shared" si="2"/>
        <v>44199</v>
      </c>
      <c r="C182" s="23">
        <f>INDEX('S grade sterling'!$A:$AG,MATCH($B182,'S grade sterling'!$B:$B,0),MATCH(C$10,'S grade sterling'!$12:$12,0))</f>
        <v>150.9</v>
      </c>
      <c r="D182" s="23">
        <f>INDEX('S grade sterling'!$A:$AG,MATCH($B182,'S grade sterling'!$B:$B,0),MATCH(D$10,'S grade sterling'!$12:$12,0))</f>
        <v>135.48672411628573</v>
      </c>
      <c r="E182" s="23">
        <f>INDEX('S grade sterling'!$A:$AG,MATCH($B182,'S grade sterling'!$B:$B,0),MATCH(E$10,'S grade sterling'!$12:$12,0))</f>
        <v>114.49630571428571</v>
      </c>
      <c r="F182" s="23">
        <f>INDEX('S grade sterling'!$A:$AG,MATCH($B182,'S grade sterling'!$B:$B,0),MATCH(F$10,'S grade sterling'!$12:$12,0))</f>
        <v>128.01949142857143</v>
      </c>
      <c r="G182" s="23">
        <f>INDEX('S grade sterling'!$A:$AG,MATCH($B182,'S grade sterling'!$B:$B,0),MATCH(G$10,'S grade sterling'!$12:$12,0))</f>
        <v>126.21639999999999</v>
      </c>
      <c r="H182" s="23">
        <f>INDEX('S grade sterling'!$A:$AG,MATCH($B182,'S grade sterling'!$B:$B,0),MATCH(H$10,'S grade sterling'!$12:$12,0))</f>
        <v>104.57930285714286</v>
      </c>
      <c r="I182" s="23">
        <f>INDEX('S grade sterling'!$A:$AG,MATCH($B182,'S grade sterling'!$B:$B,0),MATCH(I$10,'S grade sterling'!$12:$12,0))</f>
        <v>102.731945534</v>
      </c>
      <c r="J182" s="23">
        <f>INDEX('S grade sterling'!$A:$AG,MATCH($B182,'S grade sterling'!$B:$B,0),MATCH(J$10,'S grade sterling'!$12:$12,0))</f>
        <v>120.31380637262085</v>
      </c>
    </row>
    <row r="183" spans="2:10" hidden="1">
      <c r="B183" s="22">
        <f t="shared" si="2"/>
        <v>44192</v>
      </c>
      <c r="C183" s="25">
        <f>INDEX('S grade sterling'!$A:$AG,MATCH($B183,'S grade sterling'!$B:$B,0),MATCH(C$10,'S grade sterling'!$12:$12,0))</f>
        <v>151.6</v>
      </c>
      <c r="D183" s="25">
        <f>INDEX('S grade sterling'!$A:$AG,MATCH($B183,'S grade sterling'!$B:$B,0),MATCH(D$10,'S grade sterling'!$12:$12,0))</f>
        <v>135.19334575228572</v>
      </c>
      <c r="E183" s="25">
        <f>INDEX('S grade sterling'!$A:$AG,MATCH($B183,'S grade sterling'!$B:$B,0),MATCH(E$10,'S grade sterling'!$12:$12,0))</f>
        <v>114.61297901428571</v>
      </c>
      <c r="F183" s="25">
        <f>INDEX('S grade sterling'!$A:$AG,MATCH($B183,'S grade sterling'!$B:$B,0),MATCH(F$10,'S grade sterling'!$12:$12,0))</f>
        <v>128.47226902857145</v>
      </c>
      <c r="G183" s="25">
        <f>INDEX('S grade sterling'!$A:$AG,MATCH($B183,'S grade sterling'!$B:$B,0),MATCH(G$10,'S grade sterling'!$12:$12,0))</f>
        <v>126.7342</v>
      </c>
      <c r="H183" s="25">
        <f>INDEX('S grade sterling'!$A:$AG,MATCH($B183,'S grade sterling'!$B:$B,0),MATCH(H$10,'S grade sterling'!$12:$12,0))</f>
        <v>104.91781271428572</v>
      </c>
      <c r="I183" s="25">
        <f>INDEX('S grade sterling'!$A:$AG,MATCH($B183,'S grade sterling'!$B:$B,0),MATCH(I$10,'S grade sterling'!$12:$12,0))</f>
        <v>103.87660073685716</v>
      </c>
      <c r="J183" s="25">
        <f>INDEX('S grade sterling'!$A:$AG,MATCH($B183,'S grade sterling'!$B:$B,0),MATCH(J$10,'S grade sterling'!$12:$12,0))</f>
        <v>120.73152838222491</v>
      </c>
    </row>
    <row r="184" spans="2:10" hidden="1">
      <c r="B184" s="24">
        <f t="shared" si="2"/>
        <v>44185</v>
      </c>
      <c r="C184" s="23">
        <f>INDEX('S grade sterling'!$A:$AG,MATCH($B184,'S grade sterling'!$B:$B,0),MATCH(C$10,'S grade sterling'!$12:$12,0))</f>
        <v>152.69997528000002</v>
      </c>
      <c r="D184" s="23">
        <f>INDEX('S grade sterling'!$A:$AG,MATCH($B184,'S grade sterling'!$B:$B,0),MATCH(D$10,'S grade sterling'!$12:$12,0))</f>
        <v>136.75693256357144</v>
      </c>
      <c r="E184" s="23">
        <f>INDEX('S grade sterling'!$A:$AG,MATCH($B184,'S grade sterling'!$B:$B,0),MATCH(E$10,'S grade sterling'!$12:$12,0))</f>
        <v>114.60704464285715</v>
      </c>
      <c r="F184" s="23">
        <f>INDEX('S grade sterling'!$A:$AG,MATCH($B184,'S grade sterling'!$B:$B,0),MATCH(F$10,'S grade sterling'!$12:$12,0))</f>
        <v>129.17689071428572</v>
      </c>
      <c r="G184" s="23">
        <f>INDEX('S grade sterling'!$A:$AG,MATCH($B184,'S grade sterling'!$B:$B,0),MATCH(G$10,'S grade sterling'!$12:$12,0))</f>
        <v>127.089</v>
      </c>
      <c r="H184" s="23">
        <f>INDEX('S grade sterling'!$A:$AG,MATCH($B184,'S grade sterling'!$B:$B,0),MATCH(H$10,'S grade sterling'!$12:$12,0))</f>
        <v>105.32954764285715</v>
      </c>
      <c r="I184" s="23">
        <f>INDEX('S grade sterling'!$A:$AG,MATCH($B184,'S grade sterling'!$B:$B,0),MATCH(I$10,'S grade sterling'!$12:$12,0))</f>
        <v>106.18857850500001</v>
      </c>
      <c r="J184" s="23">
        <f>INDEX('S grade sterling'!$A:$AG,MATCH($B184,'S grade sterling'!$B:$B,0),MATCH(J$10,'S grade sterling'!$12:$12,0))</f>
        <v>121.26109075652782</v>
      </c>
    </row>
    <row r="185" spans="2:10" hidden="1">
      <c r="B185" s="22">
        <f t="shared" si="2"/>
        <v>44178</v>
      </c>
      <c r="C185" s="25">
        <f>INDEX('S grade sterling'!$A:$AG,MATCH($B185,'S grade sterling'!$B:$B,0),MATCH(C$10,'S grade sterling'!$12:$12,0))</f>
        <v>153.75999269142855</v>
      </c>
      <c r="D185" s="25">
        <f>INDEX('S grade sterling'!$A:$AG,MATCH($B185,'S grade sterling'!$B:$B,0),MATCH(D$10,'S grade sterling'!$12:$12,0))</f>
        <v>135.87230952685715</v>
      </c>
      <c r="E185" s="25">
        <f>INDEX('S grade sterling'!$A:$AG,MATCH($B185,'S grade sterling'!$B:$B,0),MATCH(E$10,'S grade sterling'!$12:$12,0))</f>
        <v>114.55251908571428</v>
      </c>
      <c r="F185" s="25">
        <f>INDEX('S grade sterling'!$A:$AG,MATCH($B185,'S grade sterling'!$B:$B,0),MATCH(F$10,'S grade sterling'!$12:$12,0))</f>
        <v>129.69001165714283</v>
      </c>
      <c r="G185" s="25">
        <f>INDEX('S grade sterling'!$A:$AG,MATCH($B185,'S grade sterling'!$B:$B,0),MATCH(G$10,'S grade sterling'!$12:$12,0))</f>
        <v>128.57749714285711</v>
      </c>
      <c r="H185" s="25">
        <f>INDEX('S grade sterling'!$A:$AG,MATCH($B185,'S grade sterling'!$B:$B,0),MATCH(H$10,'S grade sterling'!$12:$12,0))</f>
        <v>105.85302034285712</v>
      </c>
      <c r="I185" s="25">
        <f>INDEX('S grade sterling'!$A:$AG,MATCH($B185,'S grade sterling'!$B:$B,0),MATCH(I$10,'S grade sterling'!$12:$12,0))</f>
        <v>105.84536040685714</v>
      </c>
      <c r="J185" s="25">
        <f>INDEX('S grade sterling'!$A:$AG,MATCH($B185,'S grade sterling'!$B:$B,0),MATCH(J$10,'S grade sterling'!$12:$12,0))</f>
        <v>121.53395993693238</v>
      </c>
    </row>
    <row r="186" spans="2:10" hidden="1">
      <c r="B186" s="24">
        <f t="shared" si="2"/>
        <v>44171</v>
      </c>
      <c r="C186" s="23">
        <f>INDEX('S grade sterling'!$A:$AG,MATCH($B186,'S grade sterling'!$B:$B,0),MATCH(C$10,'S grade sterling'!$12:$12,0))</f>
        <v>155.05002082000001</v>
      </c>
      <c r="D186" s="23">
        <f>INDEX('S grade sterling'!$A:$AG,MATCH($B186,'S grade sterling'!$B:$B,0),MATCH(D$10,'S grade sterling'!$12:$12,0))</f>
        <v>132.39148984700003</v>
      </c>
      <c r="E186" s="23">
        <f>INDEX('S grade sterling'!$A:$AG,MATCH($B186,'S grade sterling'!$B:$B,0),MATCH(E$10,'S grade sterling'!$12:$12,0))</f>
        <v>113.11116180000002</v>
      </c>
      <c r="F186" s="23">
        <f>INDEX('S grade sterling'!$A:$AG,MATCH($B186,'S grade sterling'!$B:$B,0),MATCH(F$10,'S grade sterling'!$12:$12,0))</f>
        <v>131.57571680000004</v>
      </c>
      <c r="G186" s="23">
        <f>INDEX('S grade sterling'!$A:$AG,MATCH($B186,'S grade sterling'!$B:$B,0),MATCH(G$10,'S grade sterling'!$12:$12,0))</f>
        <v>128.80153000000001</v>
      </c>
      <c r="H186" s="23">
        <f>INDEX('S grade sterling'!$A:$AG,MATCH($B186,'S grade sterling'!$B:$B,0),MATCH(H$10,'S grade sterling'!$12:$12,0))</f>
        <v>105.91448890000002</v>
      </c>
      <c r="I186" s="23">
        <f>INDEX('S grade sterling'!$A:$AG,MATCH($B186,'S grade sterling'!$B:$B,0),MATCH(I$10,'S grade sterling'!$12:$12,0))</f>
        <v>103.30261004200001</v>
      </c>
      <c r="J186" s="23">
        <f>INDEX('S grade sterling'!$A:$AG,MATCH($B186,'S grade sterling'!$B:$B,0),MATCH(J$10,'S grade sterling'!$12:$12,0))</f>
        <v>121.10065818549808</v>
      </c>
    </row>
    <row r="187" spans="2:10" hidden="1">
      <c r="B187" s="22">
        <f t="shared" si="2"/>
        <v>44164</v>
      </c>
      <c r="C187" s="25">
        <f>INDEX('S grade sterling'!$A:$AG,MATCH($B187,'S grade sterling'!$B:$B,0),MATCH(C$10,'S grade sterling'!$12:$12,0))</f>
        <v>156.24996151500002</v>
      </c>
      <c r="D187" s="25">
        <f>INDEX('S grade sterling'!$A:$AG,MATCH($B187,'S grade sterling'!$B:$B,0),MATCH(D$10,'S grade sterling'!$12:$12,0))</f>
        <v>133.98198498000002</v>
      </c>
      <c r="E187" s="25">
        <f>INDEX('S grade sterling'!$A:$AG,MATCH($B187,'S grade sterling'!$B:$B,0),MATCH(E$10,'S grade sterling'!$12:$12,0))</f>
        <v>112.53210750000002</v>
      </c>
      <c r="F187" s="25">
        <f>INDEX('S grade sterling'!$A:$AG,MATCH($B187,'S grade sterling'!$B:$B,0),MATCH(F$10,'S grade sterling'!$12:$12,0))</f>
        <v>134.20000200000001</v>
      </c>
      <c r="G187" s="25">
        <f>INDEX('S grade sterling'!$A:$AG,MATCH($B187,'S grade sterling'!$B:$B,0),MATCH(G$10,'S grade sterling'!$12:$12,0))</f>
        <v>130.23930000000001</v>
      </c>
      <c r="H187" s="25">
        <f>INDEX('S grade sterling'!$A:$AG,MATCH($B187,'S grade sterling'!$B:$B,0),MATCH(H$10,'S grade sterling'!$12:$12,0))</f>
        <v>104.94076200000002</v>
      </c>
      <c r="I187" s="25">
        <f>INDEX('S grade sterling'!$A:$AG,MATCH($B187,'S grade sterling'!$B:$B,0),MATCH(I$10,'S grade sterling'!$12:$12,0))</f>
        <v>102.84435529500001</v>
      </c>
      <c r="J187" s="25">
        <f>INDEX('S grade sterling'!$A:$AG,MATCH($B187,'S grade sterling'!$B:$B,0),MATCH(J$10,'S grade sterling'!$12:$12,0))</f>
        <v>121.94697064275874</v>
      </c>
    </row>
    <row r="188" spans="2:10" hidden="1">
      <c r="B188" s="24">
        <f t="shared" si="2"/>
        <v>44157</v>
      </c>
      <c r="C188" s="23">
        <f>INDEX('S grade sterling'!$A:$AG,MATCH($B188,'S grade sterling'!$B:$B,0),MATCH(C$10,'S grade sterling'!$12:$12,0))</f>
        <v>157.73003353600004</v>
      </c>
      <c r="D188" s="23">
        <f>INDEX('S grade sterling'!$A:$AG,MATCH($B188,'S grade sterling'!$B:$B,0),MATCH(D$10,'S grade sterling'!$12:$12,0))</f>
        <v>138.32304066742861</v>
      </c>
      <c r="E188" s="23">
        <f>INDEX('S grade sterling'!$A:$AG,MATCH($B188,'S grade sterling'!$B:$B,0),MATCH(E$10,'S grade sterling'!$12:$12,0))</f>
        <v>115.88068114285716</v>
      </c>
      <c r="F188" s="23">
        <f>INDEX('S grade sterling'!$A:$AG,MATCH($B188,'S grade sterling'!$B:$B,0),MATCH(F$10,'S grade sterling'!$12:$12,0))</f>
        <v>138.29591680000004</v>
      </c>
      <c r="G188" s="23">
        <f>INDEX('S grade sterling'!$A:$AG,MATCH($B188,'S grade sterling'!$B:$B,0),MATCH(G$10,'S grade sterling'!$12:$12,0))</f>
        <v>134.27657142857146</v>
      </c>
      <c r="H188" s="23">
        <f>INDEX('S grade sterling'!$A:$AG,MATCH($B188,'S grade sterling'!$B:$B,0),MATCH(H$10,'S grade sterling'!$12:$12,0))</f>
        <v>109.60548937142859</v>
      </c>
      <c r="I188" s="23">
        <f>INDEX('S grade sterling'!$A:$AG,MATCH($B188,'S grade sterling'!$B:$B,0),MATCH(I$10,'S grade sterling'!$12:$12,0))</f>
        <v>108.22073984914287</v>
      </c>
      <c r="J188" s="23">
        <f>INDEX('S grade sterling'!$A:$AG,MATCH($B188,'S grade sterling'!$B:$B,0),MATCH(J$10,'S grade sterling'!$12:$12,0))</f>
        <v>126.18084916718402</v>
      </c>
    </row>
    <row r="189" spans="2:10" hidden="1">
      <c r="B189" s="22">
        <f t="shared" si="2"/>
        <v>44150</v>
      </c>
      <c r="C189" s="25">
        <f>INDEX('S grade sterling'!$A:$AG,MATCH($B189,'S grade sterling'!$B:$B,0),MATCH(C$10,'S grade sterling'!$12:$12,0))</f>
        <v>158.17997825357142</v>
      </c>
      <c r="D189" s="25">
        <f>INDEX('S grade sterling'!$A:$AG,MATCH($B189,'S grade sterling'!$B:$B,0),MATCH(D$10,'S grade sterling'!$12:$12,0))</f>
        <v>142.38741049971426</v>
      </c>
      <c r="E189" s="25">
        <f>INDEX('S grade sterling'!$A:$AG,MATCH($B189,'S grade sterling'!$B:$B,0),MATCH(E$10,'S grade sterling'!$12:$12,0))</f>
        <v>119.86668269999998</v>
      </c>
      <c r="F189" s="25">
        <f>INDEX('S grade sterling'!$A:$AG,MATCH($B189,'S grade sterling'!$B:$B,0),MATCH(F$10,'S grade sterling'!$12:$12,0))</f>
        <v>143.02733335714285</v>
      </c>
      <c r="G189" s="25">
        <f>INDEX('S grade sterling'!$A:$AG,MATCH($B189,'S grade sterling'!$B:$B,0),MATCH(G$10,'S grade sterling'!$12:$12,0))</f>
        <v>137.24165571428568</v>
      </c>
      <c r="H189" s="25">
        <f>INDEX('S grade sterling'!$A:$AG,MATCH($B189,'S grade sterling'!$B:$B,0),MATCH(H$10,'S grade sterling'!$12:$12,0))</f>
        <v>110.49298791428571</v>
      </c>
      <c r="I189" s="25">
        <f>INDEX('S grade sterling'!$A:$AG,MATCH($B189,'S grade sterling'!$B:$B,0),MATCH(I$10,'S grade sterling'!$12:$12,0))</f>
        <v>112.43518159371428</v>
      </c>
      <c r="J189" s="25">
        <f>INDEX('S grade sterling'!$A:$AG,MATCH($B189,'S grade sterling'!$B:$B,0),MATCH(J$10,'S grade sterling'!$12:$12,0))</f>
        <v>129.77905458248466</v>
      </c>
    </row>
    <row r="190" spans="2:10" hidden="1">
      <c r="B190" s="24">
        <f t="shared" si="2"/>
        <v>44143</v>
      </c>
      <c r="C190" s="23">
        <f>INDEX('S grade sterling'!$A:$AG,MATCH($B190,'S grade sterling'!$B:$B,0),MATCH(C$10,'S grade sterling'!$12:$12,0))</f>
        <v>157.89996037100002</v>
      </c>
      <c r="D190" s="23">
        <f>INDEX('S grade sterling'!$A:$AG,MATCH($B190,'S grade sterling'!$B:$B,0),MATCH(D$10,'S grade sterling'!$12:$12,0))</f>
        <v>144.89761987042857</v>
      </c>
      <c r="E190" s="23">
        <f>INDEX('S grade sterling'!$A:$AG,MATCH($B190,'S grade sterling'!$B:$B,0),MATCH(E$10,'S grade sterling'!$12:$12,0))</f>
        <v>120.85485664285713</v>
      </c>
      <c r="F190" s="23">
        <f>INDEX('S grade sterling'!$A:$AG,MATCH($B190,'S grade sterling'!$B:$B,0),MATCH(F$10,'S grade sterling'!$12:$12,0))</f>
        <v>146.70399171428571</v>
      </c>
      <c r="G190" s="23">
        <f>INDEX('S grade sterling'!$A:$AG,MATCH($B190,'S grade sterling'!$B:$B,0),MATCH(G$10,'S grade sterling'!$12:$12,0))</f>
        <v>140.74921714285713</v>
      </c>
      <c r="H190" s="23">
        <f>INDEX('S grade sterling'!$A:$AG,MATCH($B190,'S grade sterling'!$B:$B,0),MATCH(H$10,'S grade sterling'!$12:$12,0))</f>
        <v>117.22785758571429</v>
      </c>
      <c r="I190" s="23">
        <f>INDEX('S grade sterling'!$A:$AG,MATCH($B190,'S grade sterling'!$B:$B,0),MATCH(I$10,'S grade sterling'!$12:$12,0))</f>
        <v>115.74566006057144</v>
      </c>
      <c r="J190" s="23">
        <f>INDEX('S grade sterling'!$A:$AG,MATCH($B190,'S grade sterling'!$B:$B,0),MATCH(J$10,'S grade sterling'!$12:$12,0))</f>
        <v>132.71793988404076</v>
      </c>
    </row>
    <row r="191" spans="2:10" hidden="1">
      <c r="B191" s="22">
        <f t="shared" si="2"/>
        <v>44136</v>
      </c>
      <c r="C191" s="25">
        <f>INDEX('S grade sterling'!$A:$AG,MATCH($B191,'S grade sterling'!$B:$B,0),MATCH(C$10,'S grade sterling'!$12:$12,0))</f>
        <v>158.81999245142856</v>
      </c>
      <c r="D191" s="25">
        <f>INDEX('S grade sterling'!$A:$AG,MATCH($B191,'S grade sterling'!$B:$B,0),MATCH(D$10,'S grade sterling'!$12:$12,0))</f>
        <v>145.56771086742859</v>
      </c>
      <c r="E191" s="25">
        <f>INDEX('S grade sterling'!$A:$AG,MATCH($B191,'S grade sterling'!$B:$B,0),MATCH(E$10,'S grade sterling'!$12:$12,0))</f>
        <v>121.1912361142857</v>
      </c>
      <c r="F191" s="25">
        <f>INDEX('S grade sterling'!$A:$AG,MATCH($B191,'S grade sterling'!$B:$B,0),MATCH(F$10,'S grade sterling'!$12:$12,0))</f>
        <v>149.04494342857143</v>
      </c>
      <c r="G191" s="25">
        <f>INDEX('S grade sterling'!$A:$AG,MATCH($B191,'S grade sterling'!$B:$B,0),MATCH(G$10,'S grade sterling'!$12:$12,0))</f>
        <v>141.2147657142857</v>
      </c>
      <c r="H191" s="25">
        <f>INDEX('S grade sterling'!$A:$AG,MATCH($B191,'S grade sterling'!$B:$B,0),MATCH(H$10,'S grade sterling'!$12:$12,0))</f>
        <v>118.05011279999999</v>
      </c>
      <c r="I191" s="25">
        <f>INDEX('S grade sterling'!$A:$AG,MATCH($B191,'S grade sterling'!$B:$B,0),MATCH(I$10,'S grade sterling'!$12:$12,0))</f>
        <v>115.43655336685714</v>
      </c>
      <c r="J191" s="25">
        <f>INDEX('S grade sterling'!$A:$AG,MATCH($B191,'S grade sterling'!$B:$B,0),MATCH(J$10,'S grade sterling'!$12:$12,0))</f>
        <v>133.7508716325799</v>
      </c>
    </row>
    <row r="192" spans="2:10" hidden="1">
      <c r="B192" s="24">
        <f t="shared" si="2"/>
        <v>44129</v>
      </c>
      <c r="C192" s="23">
        <f>INDEX('S grade sterling'!$A:$AG,MATCH($B192,'S grade sterling'!$B:$B,0),MATCH(C$10,'S grade sterling'!$12:$12,0))</f>
        <v>159.17003601100001</v>
      </c>
      <c r="D192" s="23">
        <f>INDEX('S grade sterling'!$A:$AG,MATCH($B192,'S grade sterling'!$B:$B,0),MATCH(D$10,'S grade sterling'!$12:$12,0))</f>
        <v>145.96476685414285</v>
      </c>
      <c r="E192" s="23">
        <f>INDEX('S grade sterling'!$A:$AG,MATCH($B192,'S grade sterling'!$B:$B,0),MATCH(E$10,'S grade sterling'!$12:$12,0))</f>
        <v>121.60622584285713</v>
      </c>
      <c r="F192" s="23">
        <f>INDEX('S grade sterling'!$A:$AG,MATCH($B192,'S grade sterling'!$B:$B,0),MATCH(F$10,'S grade sterling'!$12:$12,0))</f>
        <v>150.37211912857143</v>
      </c>
      <c r="G192" s="23">
        <f>INDEX('S grade sterling'!$A:$AG,MATCH($B192,'S grade sterling'!$B:$B,0),MATCH(G$10,'S grade sterling'!$12:$12,0))</f>
        <v>142.46830428571428</v>
      </c>
      <c r="H192" s="23">
        <f>INDEX('S grade sterling'!$A:$AG,MATCH($B192,'S grade sterling'!$B:$B,0),MATCH(H$10,'S grade sterling'!$12:$12,0))</f>
        <v>117.93108805714286</v>
      </c>
      <c r="I192" s="23">
        <f>INDEX('S grade sterling'!$A:$AG,MATCH($B192,'S grade sterling'!$B:$B,0),MATCH(I$10,'S grade sterling'!$12:$12,0))</f>
        <v>116.52890956171429</v>
      </c>
      <c r="J192" s="23">
        <f>INDEX('S grade sterling'!$A:$AG,MATCH($B192,'S grade sterling'!$B:$B,0),MATCH(J$10,'S grade sterling'!$12:$12,0))</f>
        <v>134.59748895262248</v>
      </c>
    </row>
    <row r="193" spans="2:10" hidden="1">
      <c r="B193" s="22">
        <f t="shared" si="2"/>
        <v>44122</v>
      </c>
      <c r="C193" s="25">
        <f>INDEX('S grade sterling'!$A:$AG,MATCH($B193,'S grade sterling'!$B:$B,0),MATCH(C$10,'S grade sterling'!$12:$12,0))</f>
        <v>159.96004356742861</v>
      </c>
      <c r="D193" s="25">
        <f>INDEX('S grade sterling'!$A:$AG,MATCH($B193,'S grade sterling'!$B:$B,0),MATCH(D$10,'S grade sterling'!$12:$12,0))</f>
        <v>146.04238373600003</v>
      </c>
      <c r="E193" s="25">
        <f>INDEX('S grade sterling'!$A:$AG,MATCH($B193,'S grade sterling'!$B:$B,0),MATCH(E$10,'S grade sterling'!$12:$12,0))</f>
        <v>121.83339497142859</v>
      </c>
      <c r="F193" s="25">
        <f>INDEX('S grade sterling'!$A:$AG,MATCH($B193,'S grade sterling'!$B:$B,0),MATCH(F$10,'S grade sterling'!$12:$12,0))</f>
        <v>150.56785742857147</v>
      </c>
      <c r="G193" s="25">
        <f>INDEX('S grade sterling'!$A:$AG,MATCH($B193,'S grade sterling'!$B:$B,0),MATCH(G$10,'S grade sterling'!$12:$12,0))</f>
        <v>142.44744571428575</v>
      </c>
      <c r="H193" s="25">
        <f>INDEX('S grade sterling'!$A:$AG,MATCH($B193,'S grade sterling'!$B:$B,0),MATCH(H$10,'S grade sterling'!$12:$12,0))</f>
        <v>118.05899131428573</v>
      </c>
      <c r="I193" s="25">
        <f>INDEX('S grade sterling'!$A:$AG,MATCH($B193,'S grade sterling'!$B:$B,0),MATCH(I$10,'S grade sterling'!$12:$12,0))</f>
        <v>118.38934236514288</v>
      </c>
      <c r="J193" s="25">
        <f>INDEX('S grade sterling'!$A:$AG,MATCH($B193,'S grade sterling'!$B:$B,0),MATCH(J$10,'S grade sterling'!$12:$12,0))</f>
        <v>134.83832435302654</v>
      </c>
    </row>
    <row r="194" spans="2:10" hidden="1">
      <c r="B194" s="24">
        <f t="shared" si="2"/>
        <v>44115</v>
      </c>
      <c r="C194" s="23">
        <f>INDEX('S grade sterling'!$A:$AG,MATCH($B194,'S grade sterling'!$B:$B,0),MATCH(C$10,'S grade sterling'!$12:$12,0))</f>
        <v>160.32998141785714</v>
      </c>
      <c r="D194" s="23">
        <f>INDEX('S grade sterling'!$A:$AG,MATCH($B194,'S grade sterling'!$B:$B,0),MATCH(D$10,'S grade sterling'!$12:$12,0))</f>
        <v>146.93991623400001</v>
      </c>
      <c r="E194" s="23">
        <f>INDEX('S grade sterling'!$A:$AG,MATCH($B194,'S grade sterling'!$B:$B,0),MATCH(E$10,'S grade sterling'!$12:$12,0))</f>
        <v>122.37512061428572</v>
      </c>
      <c r="F194" s="23">
        <f>INDEX('S grade sterling'!$A:$AG,MATCH($B194,'S grade sterling'!$B:$B,0),MATCH(F$10,'S grade sterling'!$12:$12,0))</f>
        <v>150.71778488571428</v>
      </c>
      <c r="G194" s="23">
        <f>INDEX('S grade sterling'!$A:$AG,MATCH($B194,'S grade sterling'!$B:$B,0),MATCH(G$10,'S grade sterling'!$12:$12,0))</f>
        <v>142.94244428571429</v>
      </c>
      <c r="H194" s="23">
        <f>INDEX('S grade sterling'!$A:$AG,MATCH($B194,'S grade sterling'!$B:$B,0),MATCH(H$10,'S grade sterling'!$12:$12,0))</f>
        <v>118.33267187142857</v>
      </c>
      <c r="I194" s="23">
        <f>INDEX('S grade sterling'!$A:$AG,MATCH($B194,'S grade sterling'!$B:$B,0),MATCH(I$10,'S grade sterling'!$12:$12,0))</f>
        <v>120.44667226242858</v>
      </c>
      <c r="J194" s="23">
        <f>INDEX('S grade sterling'!$A:$AG,MATCH($B194,'S grade sterling'!$B:$B,0),MATCH(J$10,'S grade sterling'!$12:$12,0))</f>
        <v>135.50230308027784</v>
      </c>
    </row>
    <row r="195" spans="2:10" hidden="1">
      <c r="B195" s="22">
        <f t="shared" si="2"/>
        <v>44108</v>
      </c>
      <c r="C195" s="25">
        <f>INDEX('S grade sterling'!$A:$AG,MATCH($B195,'S grade sterling'!$B:$B,0),MATCH(C$10,'S grade sterling'!$12:$12,0))</f>
        <v>160.24003255399998</v>
      </c>
      <c r="D195" s="25">
        <f>INDEX('S grade sterling'!$A:$AG,MATCH($B195,'S grade sterling'!$B:$B,0),MATCH(D$10,'S grade sterling'!$12:$12,0))</f>
        <v>146.73188507599997</v>
      </c>
      <c r="E195" s="25">
        <f>INDEX('S grade sterling'!$A:$AG,MATCH($B195,'S grade sterling'!$B:$B,0),MATCH(E$10,'S grade sterling'!$12:$12,0))</f>
        <v>122.725337</v>
      </c>
      <c r="F195" s="25">
        <f>INDEX('S grade sterling'!$A:$AG,MATCH($B195,'S grade sterling'!$B:$B,0),MATCH(F$10,'S grade sterling'!$12:$12,0))</f>
        <v>150.43281959999996</v>
      </c>
      <c r="G195" s="25">
        <f>INDEX('S grade sterling'!$A:$AG,MATCH($B195,'S grade sterling'!$B:$B,0),MATCH(G$10,'S grade sterling'!$12:$12,0))</f>
        <v>143.58091999999999</v>
      </c>
      <c r="H195" s="25">
        <f>INDEX('S grade sterling'!$A:$AG,MATCH($B195,'S grade sterling'!$B:$B,0),MATCH(H$10,'S grade sterling'!$12:$12,0))</f>
        <v>118.16346219999998</v>
      </c>
      <c r="I195" s="25">
        <f>INDEX('S grade sterling'!$A:$AG,MATCH($B195,'S grade sterling'!$B:$B,0),MATCH(I$10,'S grade sterling'!$12:$12,0))</f>
        <v>119.36917843199998</v>
      </c>
      <c r="J195" s="25">
        <f>INDEX('S grade sterling'!$A:$AG,MATCH($B195,'S grade sterling'!$B:$B,0),MATCH(J$10,'S grade sterling'!$12:$12,0))</f>
        <v>135.81493772507525</v>
      </c>
    </row>
    <row r="196" spans="2:10" hidden="1">
      <c r="B196" s="24">
        <f t="shared" si="2"/>
        <v>44101</v>
      </c>
      <c r="C196" s="23">
        <f>INDEX('S grade sterling'!$A:$AG,MATCH($B196,'S grade sterling'!$B:$B,0),MATCH(C$10,'S grade sterling'!$12:$12,0))</f>
        <v>160.66002536857144</v>
      </c>
      <c r="D196" s="23">
        <f>INDEX('S grade sterling'!$A:$AG,MATCH($B196,'S grade sterling'!$B:$B,0),MATCH(D$10,'S grade sterling'!$12:$12,0))</f>
        <v>148.37374473371429</v>
      </c>
      <c r="E196" s="23">
        <f>INDEX('S grade sterling'!$A:$AG,MATCH($B196,'S grade sterling'!$B:$B,0),MATCH(E$10,'S grade sterling'!$12:$12,0))</f>
        <v>124.40633422857142</v>
      </c>
      <c r="F196" s="23">
        <f>INDEX('S grade sterling'!$A:$AG,MATCH($B196,'S grade sterling'!$B:$B,0),MATCH(F$10,'S grade sterling'!$12:$12,0))</f>
        <v>151.48898108571427</v>
      </c>
      <c r="G196" s="23">
        <f>INDEX('S grade sterling'!$A:$AG,MATCH($B196,'S grade sterling'!$B:$B,0),MATCH(G$10,'S grade sterling'!$12:$12,0))</f>
        <v>144.56277714285716</v>
      </c>
      <c r="H196" s="23">
        <f>INDEX('S grade sterling'!$A:$AG,MATCH($B196,'S grade sterling'!$B:$B,0),MATCH(H$10,'S grade sterling'!$12:$12,0))</f>
        <v>119.01725348571429</v>
      </c>
      <c r="I196" s="23">
        <f>INDEX('S grade sterling'!$A:$AG,MATCH($B196,'S grade sterling'!$B:$B,0),MATCH(I$10,'S grade sterling'!$12:$12,0))</f>
        <v>120.99364623828572</v>
      </c>
      <c r="J196" s="23">
        <f>INDEX('S grade sterling'!$A:$AG,MATCH($B196,'S grade sterling'!$B:$B,0),MATCH(J$10,'S grade sterling'!$12:$12,0))</f>
        <v>137.13265805333918</v>
      </c>
    </row>
    <row r="197" spans="2:10" hidden="1">
      <c r="B197" s="22">
        <f t="shared" si="2"/>
        <v>44094</v>
      </c>
      <c r="C197" s="25">
        <f>INDEX('S grade sterling'!$A:$AG,MATCH($B197,'S grade sterling'!$B:$B,0),MATCH(C$10,'S grade sterling'!$12:$12,0))</f>
        <v>160.75997318999998</v>
      </c>
      <c r="D197" s="25">
        <f>INDEX('S grade sterling'!$A:$AG,MATCH($B197,'S grade sterling'!$B:$B,0),MATCH(D$10,'S grade sterling'!$12:$12,0))</f>
        <v>151.07610396685712</v>
      </c>
      <c r="E197" s="25">
        <f>INDEX('S grade sterling'!$A:$AG,MATCH($B197,'S grade sterling'!$B:$B,0),MATCH(E$10,'S grade sterling'!$12:$12,0))</f>
        <v>124.65776074285712</v>
      </c>
      <c r="F197" s="25">
        <f>INDEX('S grade sterling'!$A:$AG,MATCH($B197,'S grade sterling'!$B:$B,0),MATCH(F$10,'S grade sterling'!$12:$12,0))</f>
        <v>151.18400734285711</v>
      </c>
      <c r="G197" s="25">
        <f>INDEX('S grade sterling'!$A:$AG,MATCH($B197,'S grade sterling'!$B:$B,0),MATCH(G$10,'S grade sterling'!$12:$12,0))</f>
        <v>144.97222285714281</v>
      </c>
      <c r="H197" s="25">
        <f>INDEX('S grade sterling'!$A:$AG,MATCH($B197,'S grade sterling'!$B:$B,0),MATCH(H$10,'S grade sterling'!$12:$12,0))</f>
        <v>117.47337779999998</v>
      </c>
      <c r="I197" s="25">
        <f>INDEX('S grade sterling'!$A:$AG,MATCH($B197,'S grade sterling'!$B:$B,0),MATCH(I$10,'S grade sterling'!$12:$12,0))</f>
        <v>125.52401565171427</v>
      </c>
      <c r="J197" s="25">
        <f>INDEX('S grade sterling'!$A:$AG,MATCH($B197,'S grade sterling'!$B:$B,0),MATCH(J$10,'S grade sterling'!$12:$12,0))</f>
        <v>138.01904455924716</v>
      </c>
    </row>
    <row r="198" spans="2:10" hidden="1">
      <c r="B198" s="24">
        <f t="shared" si="2"/>
        <v>44087</v>
      </c>
      <c r="C198" s="23">
        <f>INDEX('S grade sterling'!$A:$AG,MATCH($B198,'S grade sterling'!$B:$B,0),MATCH(C$10,'S grade sterling'!$12:$12,0))</f>
        <v>161.58000517942855</v>
      </c>
      <c r="D198" s="23">
        <f>INDEX('S grade sterling'!$A:$AG,MATCH($B198,'S grade sterling'!$B:$B,0),MATCH(D$10,'S grade sterling'!$12:$12,0))</f>
        <v>152.44664995657143</v>
      </c>
      <c r="E198" s="23">
        <f>INDEX('S grade sterling'!$A:$AG,MATCH($B198,'S grade sterling'!$B:$B,0),MATCH(E$10,'S grade sterling'!$12:$12,0))</f>
        <v>137.63300868571426</v>
      </c>
      <c r="F198" s="23">
        <f>INDEX('S grade sterling'!$A:$AG,MATCH($B198,'S grade sterling'!$B:$B,0),MATCH(F$10,'S grade sterling'!$12:$12,0))</f>
        <v>150.79640114285712</v>
      </c>
      <c r="G198" s="23">
        <f>INDEX('S grade sterling'!$A:$AG,MATCH($B198,'S grade sterling'!$B:$B,0),MATCH(G$10,'S grade sterling'!$12:$12,0))</f>
        <v>142.92203428571426</v>
      </c>
      <c r="H198" s="23">
        <f>INDEX('S grade sterling'!$A:$AG,MATCH($B198,'S grade sterling'!$B:$B,0),MATCH(H$10,'S grade sterling'!$12:$12,0))</f>
        <v>122.8037097142857</v>
      </c>
      <c r="I198" s="23">
        <f>INDEX('S grade sterling'!$A:$AG,MATCH($B198,'S grade sterling'!$B:$B,0),MATCH(I$10,'S grade sterling'!$12:$12,0))</f>
        <v>131.70511248914283</v>
      </c>
      <c r="J198" s="23">
        <f>INDEX('S grade sterling'!$A:$AG,MATCH($B198,'S grade sterling'!$B:$B,0),MATCH(J$10,'S grade sterling'!$12:$12,0))</f>
        <v>141.83164643935177</v>
      </c>
    </row>
    <row r="199" spans="2:10" hidden="1">
      <c r="B199" s="22">
        <f t="shared" si="2"/>
        <v>44080</v>
      </c>
      <c r="C199" s="25">
        <f>INDEX('S grade sterling'!$A:$AG,MATCH($B199,'S grade sterling'!$B:$B,0),MATCH(C$10,'S grade sterling'!$12:$12,0))</f>
        <v>163.23999455500001</v>
      </c>
      <c r="D199" s="25">
        <f>INDEX('S grade sterling'!$A:$AG,MATCH($B199,'S grade sterling'!$B:$B,0),MATCH(D$10,'S grade sterling'!$12:$12,0))</f>
        <v>148.09470843100002</v>
      </c>
      <c r="E199" s="25">
        <f>INDEX('S grade sterling'!$A:$AG,MATCH($B199,'S grade sterling'!$B:$B,0),MATCH(E$10,'S grade sterling'!$12:$12,0))</f>
        <v>138.72202550000003</v>
      </c>
      <c r="F199" s="25">
        <f>INDEX('S grade sterling'!$A:$AG,MATCH($B199,'S grade sterling'!$B:$B,0),MATCH(F$10,'S grade sterling'!$12:$12,0))</f>
        <v>148.02965320000001</v>
      </c>
      <c r="G199" s="25">
        <f>INDEX('S grade sterling'!$A:$AG,MATCH($B199,'S grade sterling'!$B:$B,0),MATCH(G$10,'S grade sterling'!$12:$12,0))</f>
        <v>138.32044999999999</v>
      </c>
      <c r="H199" s="25">
        <f>INDEX('S grade sterling'!$A:$AG,MATCH($B199,'S grade sterling'!$B:$B,0),MATCH(H$10,'S grade sterling'!$12:$12,0))</f>
        <v>117.4296001</v>
      </c>
      <c r="I199" s="25">
        <f>INDEX('S grade sterling'!$A:$AG,MATCH($B199,'S grade sterling'!$B:$B,0),MATCH(I$10,'S grade sterling'!$12:$12,0))</f>
        <v>129.99382662700003</v>
      </c>
      <c r="J199" s="25">
        <f>INDEX('S grade sterling'!$A:$AG,MATCH($B199,'S grade sterling'!$B:$B,0),MATCH(J$10,'S grade sterling'!$12:$12,0))</f>
        <v>139.50884523501156</v>
      </c>
    </row>
    <row r="200" spans="2:10" hidden="1">
      <c r="B200" s="24">
        <f t="shared" si="2"/>
        <v>44073</v>
      </c>
      <c r="C200" s="23">
        <f>INDEX('S grade sterling'!$A:$AG,MATCH($B200,'S grade sterling'!$B:$B,0),MATCH(C$10,'S grade sterling'!$12:$12,0))</f>
        <v>164.5899656434286</v>
      </c>
      <c r="D200" s="23">
        <f>INDEX('S grade sterling'!$A:$AG,MATCH($B200,'S grade sterling'!$B:$B,0),MATCH(D$10,'S grade sterling'!$12:$12,0))</f>
        <v>147.16486259171432</v>
      </c>
      <c r="E200" s="23">
        <f>INDEX('S grade sterling'!$A:$AG,MATCH($B200,'S grade sterling'!$B:$B,0),MATCH(E$10,'S grade sterling'!$12:$12,0))</f>
        <v>139.48013260000002</v>
      </c>
      <c r="F200" s="23">
        <f>INDEX('S grade sterling'!$A:$AG,MATCH($B200,'S grade sterling'!$B:$B,0),MATCH(F$10,'S grade sterling'!$12:$12,0))</f>
        <v>148.52341900000005</v>
      </c>
      <c r="G200" s="23">
        <f>INDEX('S grade sterling'!$A:$AG,MATCH($B200,'S grade sterling'!$B:$B,0),MATCH(G$10,'S grade sterling'!$12:$12,0))</f>
        <v>137.2641685714286</v>
      </c>
      <c r="H200" s="23">
        <f>INDEX('S grade sterling'!$A:$AG,MATCH($B200,'S grade sterling'!$B:$B,0),MATCH(H$10,'S grade sterling'!$12:$12,0))</f>
        <v>116.96163174285716</v>
      </c>
      <c r="I200" s="23">
        <f>INDEX('S grade sterling'!$A:$AG,MATCH($B200,'S grade sterling'!$B:$B,0),MATCH(I$10,'S grade sterling'!$12:$12,0))</f>
        <v>131.49458773428574</v>
      </c>
      <c r="J200" s="23">
        <f>INDEX('S grade sterling'!$A:$AG,MATCH($B200,'S grade sterling'!$B:$B,0),MATCH(J$10,'S grade sterling'!$12:$12,0))</f>
        <v>139.65576827344759</v>
      </c>
    </row>
    <row r="201" spans="2:10" hidden="1">
      <c r="B201" s="22">
        <f t="shared" si="2"/>
        <v>44066</v>
      </c>
      <c r="C201" s="25">
        <f>INDEX('S grade sterling'!$A:$AG,MATCH($B201,'S grade sterling'!$B:$B,0),MATCH(C$10,'S grade sterling'!$12:$12,0))</f>
        <v>164.94003502571428</v>
      </c>
      <c r="D201" s="25">
        <f>INDEX('S grade sterling'!$A:$AG,MATCH($B201,'S grade sterling'!$B:$B,0),MATCH(D$10,'S grade sterling'!$12:$12,0))</f>
        <v>148.35631080957143</v>
      </c>
      <c r="E201" s="25">
        <f>INDEX('S grade sterling'!$A:$AG,MATCH($B201,'S grade sterling'!$B:$B,0),MATCH(E$10,'S grade sterling'!$12:$12,0))</f>
        <v>139.99136464285715</v>
      </c>
      <c r="F201" s="25">
        <f>INDEX('S grade sterling'!$A:$AG,MATCH($B201,'S grade sterling'!$B:$B,0),MATCH(F$10,'S grade sterling'!$12:$12,0))</f>
        <v>149.58561984285717</v>
      </c>
      <c r="G201" s="25">
        <f>INDEX('S grade sterling'!$A:$AG,MATCH($B201,'S grade sterling'!$B:$B,0),MATCH(G$10,'S grade sterling'!$12:$12,0))</f>
        <v>135.25735714285713</v>
      </c>
      <c r="H201" s="25">
        <f>INDEX('S grade sterling'!$A:$AG,MATCH($B201,'S grade sterling'!$B:$B,0),MATCH(H$10,'S grade sterling'!$12:$12,0))</f>
        <v>117.63783208571429</v>
      </c>
      <c r="I201" s="25">
        <f>INDEX('S grade sterling'!$A:$AG,MATCH($B201,'S grade sterling'!$B:$B,0),MATCH(I$10,'S grade sterling'!$12:$12,0))</f>
        <v>132.72939713785715</v>
      </c>
      <c r="J201" s="25">
        <f>INDEX('S grade sterling'!$A:$AG,MATCH($B201,'S grade sterling'!$B:$B,0),MATCH(J$10,'S grade sterling'!$12:$12,0))</f>
        <v>140.25302183587269</v>
      </c>
    </row>
    <row r="202" spans="2:10" hidden="1">
      <c r="B202" s="24">
        <f t="shared" si="2"/>
        <v>44059</v>
      </c>
      <c r="C202" s="23">
        <f>INDEX('S grade sterling'!$A:$AG,MATCH($B202,'S grade sterling'!$B:$B,0),MATCH(C$10,'S grade sterling'!$12:$12,0))</f>
        <v>165.68999506714286</v>
      </c>
      <c r="D202" s="23">
        <f>INDEX('S grade sterling'!$A:$AG,MATCH($B202,'S grade sterling'!$B:$B,0),MATCH(D$10,'S grade sterling'!$12:$12,0))</f>
        <v>148.28514634999999</v>
      </c>
      <c r="E202" s="23">
        <f>INDEX('S grade sterling'!$A:$AG,MATCH($B202,'S grade sterling'!$B:$B,0),MATCH(E$10,'S grade sterling'!$12:$12,0))</f>
        <v>140.18036292857144</v>
      </c>
      <c r="F202" s="23">
        <f>INDEX('S grade sterling'!$A:$AG,MATCH($B202,'S grade sterling'!$B:$B,0),MATCH(F$10,'S grade sterling'!$12:$12,0))</f>
        <v>149.22978714285713</v>
      </c>
      <c r="G202" s="23">
        <f>INDEX('S grade sterling'!$A:$AG,MATCH($B202,'S grade sterling'!$B:$B,0),MATCH(G$10,'S grade sterling'!$12:$12,0))</f>
        <v>134.43312142857141</v>
      </c>
      <c r="H202" s="23">
        <f>INDEX('S grade sterling'!$A:$AG,MATCH($B202,'S grade sterling'!$B:$B,0),MATCH(H$10,'S grade sterling'!$12:$12,0))</f>
        <v>117.57033592857142</v>
      </c>
      <c r="I202" s="23">
        <f>INDEX('S grade sterling'!$A:$AG,MATCH($B202,'S grade sterling'!$B:$B,0),MATCH(I$10,'S grade sterling'!$12:$12,0))</f>
        <v>134.62159846928571</v>
      </c>
      <c r="J202" s="23">
        <f>INDEX('S grade sterling'!$A:$AG,MATCH($B202,'S grade sterling'!$B:$B,0),MATCH(J$10,'S grade sterling'!$12:$12,0))</f>
        <v>140.06693003101734</v>
      </c>
    </row>
    <row r="203" spans="2:10" hidden="1">
      <c r="B203" s="22">
        <f t="shared" si="2"/>
        <v>44052</v>
      </c>
      <c r="C203" s="25">
        <f>INDEX('S grade sterling'!$A:$AG,MATCH($B203,'S grade sterling'!$B:$B,0),MATCH(C$10,'S grade sterling'!$12:$12,0))</f>
        <v>166.36997137500003</v>
      </c>
      <c r="D203" s="25">
        <f>INDEX('S grade sterling'!$A:$AG,MATCH($B203,'S grade sterling'!$B:$B,0),MATCH(D$10,'S grade sterling'!$12:$12,0))</f>
        <v>148.12815677000003</v>
      </c>
      <c r="E203" s="25">
        <f>INDEX('S grade sterling'!$A:$AG,MATCH($B203,'S grade sterling'!$B:$B,0),MATCH(E$10,'S grade sterling'!$12:$12,0))</f>
        <v>140.01841842857147</v>
      </c>
      <c r="F203" s="25">
        <f>INDEX('S grade sterling'!$A:$AG,MATCH($B203,'S grade sterling'!$B:$B,0),MATCH(F$10,'S grade sterling'!$12:$12,0))</f>
        <v>149.58029985714288</v>
      </c>
      <c r="G203" s="25">
        <f>INDEX('S grade sterling'!$A:$AG,MATCH($B203,'S grade sterling'!$B:$B,0),MATCH(G$10,'S grade sterling'!$12:$12,0))</f>
        <v>134.40757857142859</v>
      </c>
      <c r="H203" s="25">
        <f>INDEX('S grade sterling'!$A:$AG,MATCH($B203,'S grade sterling'!$B:$B,0),MATCH(H$10,'S grade sterling'!$12:$12,0))</f>
        <v>117.52995578571429</v>
      </c>
      <c r="I203" s="25">
        <f>INDEX('S grade sterling'!$A:$AG,MATCH($B203,'S grade sterling'!$B:$B,0),MATCH(I$10,'S grade sterling'!$12:$12,0))</f>
        <v>135.88633255500005</v>
      </c>
      <c r="J203" s="25">
        <f>INDEX('S grade sterling'!$A:$AG,MATCH($B203,'S grade sterling'!$B:$B,0),MATCH(J$10,'S grade sterling'!$12:$12,0))</f>
        <v>140.27292137513925</v>
      </c>
    </row>
    <row r="204" spans="2:10" hidden="1">
      <c r="B204" s="24">
        <f t="shared" si="2"/>
        <v>44045</v>
      </c>
      <c r="C204" s="23">
        <f>INDEX('S grade sterling'!$A:$AG,MATCH($B204,'S grade sterling'!$B:$B,0),MATCH(C$10,'S grade sterling'!$12:$12,0))</f>
        <v>167.03003935828573</v>
      </c>
      <c r="D204" s="23">
        <f>INDEX('S grade sterling'!$A:$AG,MATCH($B204,'S grade sterling'!$B:$B,0),MATCH(D$10,'S grade sterling'!$12:$12,0))</f>
        <v>148.704849612</v>
      </c>
      <c r="E204" s="23">
        <f>INDEX('S grade sterling'!$A:$AG,MATCH($B204,'S grade sterling'!$B:$B,0),MATCH(E$10,'S grade sterling'!$12:$12,0))</f>
        <v>140.59650205714286</v>
      </c>
      <c r="F204" s="23">
        <f>INDEX('S grade sterling'!$A:$AG,MATCH($B204,'S grade sterling'!$B:$B,0),MATCH(F$10,'S grade sterling'!$12:$12,0))</f>
        <v>152.25400097142858</v>
      </c>
      <c r="G204" s="23">
        <f>INDEX('S grade sterling'!$A:$AG,MATCH($B204,'S grade sterling'!$B:$B,0),MATCH(G$10,'S grade sterling'!$12:$12,0))</f>
        <v>134.96249714285713</v>
      </c>
      <c r="H204" s="23">
        <f>INDEX('S grade sterling'!$A:$AG,MATCH($B204,'S grade sterling'!$B:$B,0),MATCH(H$10,'S grade sterling'!$12:$12,0))</f>
        <v>117.80686159999999</v>
      </c>
      <c r="I204" s="23">
        <f>INDEX('S grade sterling'!$A:$AG,MATCH($B204,'S grade sterling'!$B:$B,0),MATCH(I$10,'S grade sterling'!$12:$12,0))</f>
        <v>136.79028790114285</v>
      </c>
      <c r="J204" s="23">
        <f>INDEX('S grade sterling'!$A:$AG,MATCH($B204,'S grade sterling'!$B:$B,0),MATCH(J$10,'S grade sterling'!$12:$12,0))</f>
        <v>141.29763505834552</v>
      </c>
    </row>
    <row r="205" spans="2:10" hidden="1">
      <c r="B205" s="22">
        <f t="shared" ref="B205:B268" si="3">B204-7</f>
        <v>44038</v>
      </c>
      <c r="C205" s="25">
        <f>INDEX('S grade sterling'!$A:$AG,MATCH($B205,'S grade sterling'!$B:$B,0),MATCH(C$10,'S grade sterling'!$12:$12,0))</f>
        <v>167.27003712342861</v>
      </c>
      <c r="D205" s="25">
        <f>INDEX('S grade sterling'!$A:$AG,MATCH($B205,'S grade sterling'!$B:$B,0),MATCH(D$10,'S grade sterling'!$12:$12,0))</f>
        <v>149.01322680400003</v>
      </c>
      <c r="E205" s="25">
        <f>INDEX('S grade sterling'!$A:$AG,MATCH($B205,'S grade sterling'!$B:$B,0),MATCH(E$10,'S grade sterling'!$12:$12,0))</f>
        <v>140.5369446857143</v>
      </c>
      <c r="F205" s="25">
        <f>INDEX('S grade sterling'!$A:$AG,MATCH($B205,'S grade sterling'!$B:$B,0),MATCH(F$10,'S grade sterling'!$12:$12,0))</f>
        <v>151.83950217142859</v>
      </c>
      <c r="G205" s="25">
        <f>INDEX('S grade sterling'!$A:$AG,MATCH($B205,'S grade sterling'!$B:$B,0),MATCH(G$10,'S grade sterling'!$12:$12,0))</f>
        <v>137.19342285714288</v>
      </c>
      <c r="H205" s="25">
        <f>INDEX('S grade sterling'!$A:$AG,MATCH($B205,'S grade sterling'!$B:$B,0),MATCH(H$10,'S grade sterling'!$12:$12,0))</f>
        <v>118.55874005714288</v>
      </c>
      <c r="I205" s="25">
        <f>INDEX('S grade sterling'!$A:$AG,MATCH($B205,'S grade sterling'!$B:$B,0),MATCH(I$10,'S grade sterling'!$12:$12,0))</f>
        <v>133.42732711485718</v>
      </c>
      <c r="J205" s="25">
        <f>INDEX('S grade sterling'!$A:$AG,MATCH($B205,'S grade sterling'!$B:$B,0),MATCH(J$10,'S grade sterling'!$12:$12,0))</f>
        <v>141.01463970143772</v>
      </c>
    </row>
    <row r="206" spans="2:10" hidden="1">
      <c r="B206" s="24">
        <f t="shared" si="3"/>
        <v>44031</v>
      </c>
      <c r="C206" s="23">
        <f>INDEX('S grade sterling'!$A:$AG,MATCH($B206,'S grade sterling'!$B:$B,0),MATCH(C$10,'S grade sterling'!$12:$12,0))</f>
        <v>167.51998385700003</v>
      </c>
      <c r="D206" s="23">
        <f>INDEX('S grade sterling'!$A:$AG,MATCH($B206,'S grade sterling'!$B:$B,0),MATCH(D$10,'S grade sterling'!$12:$12,0))</f>
        <v>148.97803668900002</v>
      </c>
      <c r="E206" s="23">
        <f>INDEX('S grade sterling'!$A:$AG,MATCH($B206,'S grade sterling'!$B:$B,0),MATCH(E$10,'S grade sterling'!$12:$12,0))</f>
        <v>140.62570300000004</v>
      </c>
      <c r="F206" s="23">
        <f>INDEX('S grade sterling'!$A:$AG,MATCH($B206,'S grade sterling'!$B:$B,0),MATCH(F$10,'S grade sterling'!$12:$12,0))</f>
        <v>152.73237170000004</v>
      </c>
      <c r="G206" s="23">
        <f>INDEX('S grade sterling'!$A:$AG,MATCH($B206,'S grade sterling'!$B:$B,0),MATCH(G$10,'S grade sterling'!$12:$12,0))</f>
        <v>138.54303000000002</v>
      </c>
      <c r="H206" s="23">
        <f>INDEX('S grade sterling'!$A:$AG,MATCH($B206,'S grade sterling'!$B:$B,0),MATCH(H$10,'S grade sterling'!$12:$12,0))</f>
        <v>118.11472440000001</v>
      </c>
      <c r="I206" s="23">
        <f>INDEX('S grade sterling'!$A:$AG,MATCH($B206,'S grade sterling'!$B:$B,0),MATCH(I$10,'S grade sterling'!$12:$12,0))</f>
        <v>123.37845403000003</v>
      </c>
      <c r="J206" s="23">
        <f>INDEX('S grade sterling'!$A:$AG,MATCH($B206,'S grade sterling'!$B:$B,0),MATCH(J$10,'S grade sterling'!$12:$12,0))</f>
        <v>140.81497319599674</v>
      </c>
    </row>
    <row r="207" spans="2:10" hidden="1">
      <c r="B207" s="22">
        <f t="shared" si="3"/>
        <v>44024</v>
      </c>
      <c r="C207" s="25">
        <f>INDEX('S grade sterling'!$A:$AG,MATCH($B207,'S grade sterling'!$B:$B,0),MATCH(C$10,'S grade sterling'!$12:$12,0))</f>
        <v>167.10997794128571</v>
      </c>
      <c r="D207" s="25">
        <f>INDEX('S grade sterling'!$A:$AG,MATCH($B207,'S grade sterling'!$B:$B,0),MATCH(D$10,'S grade sterling'!$12:$12,0))</f>
        <v>148.70791914471428</v>
      </c>
      <c r="E207" s="25">
        <f>INDEX('S grade sterling'!$A:$AG,MATCH($B207,'S grade sterling'!$B:$B,0),MATCH(E$10,'S grade sterling'!$12:$12,0))</f>
        <v>145.83554258571428</v>
      </c>
      <c r="F207" s="25">
        <f>INDEX('S grade sterling'!$A:$AG,MATCH($B207,'S grade sterling'!$B:$B,0),MATCH(F$10,'S grade sterling'!$12:$12,0))</f>
        <v>152.55313217142856</v>
      </c>
      <c r="G207" s="25">
        <f>INDEX('S grade sterling'!$A:$AG,MATCH($B207,'S grade sterling'!$B:$B,0),MATCH(G$10,'S grade sterling'!$12:$12,0))</f>
        <v>139.3877357142857</v>
      </c>
      <c r="H207" s="25">
        <f>INDEX('S grade sterling'!$A:$AG,MATCH($B207,'S grade sterling'!$B:$B,0),MATCH(H$10,'S grade sterling'!$12:$12,0))</f>
        <v>117.48137931428572</v>
      </c>
      <c r="I207" s="25">
        <f>INDEX('S grade sterling'!$A:$AG,MATCH($B207,'S grade sterling'!$B:$B,0),MATCH(I$10,'S grade sterling'!$12:$12,0))</f>
        <v>131.42383991614284</v>
      </c>
      <c r="J207" s="25">
        <f>INDEX('S grade sterling'!$A:$AG,MATCH($B207,'S grade sterling'!$B:$B,0),MATCH(J$10,'S grade sterling'!$12:$12,0))</f>
        <v>143.32839311462791</v>
      </c>
    </row>
    <row r="208" spans="2:10" hidden="1">
      <c r="B208" s="24">
        <f t="shared" si="3"/>
        <v>44017</v>
      </c>
      <c r="C208" s="23">
        <f>INDEX('S grade sterling'!$A:$AG,MATCH($B208,'S grade sterling'!$B:$B,0),MATCH(C$10,'S grade sterling'!$12:$12,0))</f>
        <v>167.35997667971432</v>
      </c>
      <c r="D208" s="23">
        <f>INDEX('S grade sterling'!$A:$AG,MATCH($B208,'S grade sterling'!$B:$B,0),MATCH(D$10,'S grade sterling'!$12:$12,0))</f>
        <v>152.83467690400002</v>
      </c>
      <c r="E208" s="23">
        <f>INDEX('S grade sterling'!$A:$AG,MATCH($B208,'S grade sterling'!$B:$B,0),MATCH(E$10,'S grade sterling'!$12:$12,0))</f>
        <v>155.12016228571431</v>
      </c>
      <c r="F208" s="23">
        <f>INDEX('S grade sterling'!$A:$AG,MATCH($B208,'S grade sterling'!$B:$B,0),MATCH(F$10,'S grade sterling'!$12:$12,0))</f>
        <v>153.58889432857143</v>
      </c>
      <c r="G208" s="23">
        <f>INDEX('S grade sterling'!$A:$AG,MATCH($B208,'S grade sterling'!$B:$B,0),MATCH(G$10,'S grade sterling'!$12:$12,0))</f>
        <v>139.53566000000001</v>
      </c>
      <c r="H208" s="23">
        <f>INDEX('S grade sterling'!$A:$AG,MATCH($B208,'S grade sterling'!$B:$B,0),MATCH(H$10,'S grade sterling'!$12:$12,0))</f>
        <v>121.04265467142858</v>
      </c>
      <c r="I208" s="23">
        <f>INDEX('S grade sterling'!$A:$AG,MATCH($B208,'S grade sterling'!$B:$B,0),MATCH(I$10,'S grade sterling'!$12:$12,0))</f>
        <v>141.3904875947143</v>
      </c>
      <c r="J208" s="23">
        <f>INDEX('S grade sterling'!$A:$AG,MATCH($B208,'S grade sterling'!$B:$B,0),MATCH(J$10,'S grade sterling'!$12:$12,0))</f>
        <v>147.91938103215799</v>
      </c>
    </row>
    <row r="209" spans="2:10" hidden="1">
      <c r="B209" s="22">
        <f t="shared" si="3"/>
        <v>44010</v>
      </c>
      <c r="C209" s="25">
        <f>INDEX('S grade sterling'!$A:$AG,MATCH($B209,'S grade sterling'!$B:$B,0),MATCH(C$10,'S grade sterling'!$12:$12,0))</f>
        <v>166.96998844714287</v>
      </c>
      <c r="D209" s="25">
        <f>INDEX('S grade sterling'!$A:$AG,MATCH($B209,'S grade sterling'!$B:$B,0),MATCH(D$10,'S grade sterling'!$12:$12,0))</f>
        <v>154.83104951985715</v>
      </c>
      <c r="E209" s="25">
        <f>INDEX('S grade sterling'!$A:$AG,MATCH($B209,'S grade sterling'!$B:$B,0),MATCH(E$10,'S grade sterling'!$12:$12,0))</f>
        <v>158.29033825714288</v>
      </c>
      <c r="F209" s="25">
        <f>INDEX('S grade sterling'!$A:$AG,MATCH($B209,'S grade sterling'!$B:$B,0),MATCH(F$10,'S grade sterling'!$12:$12,0))</f>
        <v>152.55636074285715</v>
      </c>
      <c r="G209" s="25">
        <f>INDEX('S grade sterling'!$A:$AG,MATCH($B209,'S grade sterling'!$B:$B,0),MATCH(G$10,'S grade sterling'!$12:$12,0))</f>
        <v>139.27958000000001</v>
      </c>
      <c r="H209" s="25">
        <f>INDEX('S grade sterling'!$A:$AG,MATCH($B209,'S grade sterling'!$B:$B,0),MATCH(H$10,'S grade sterling'!$12:$12,0))</f>
        <v>133.72648505714287</v>
      </c>
      <c r="I209" s="25">
        <f>INDEX('S grade sterling'!$A:$AG,MATCH($B209,'S grade sterling'!$B:$B,0),MATCH(I$10,'S grade sterling'!$12:$12,0))</f>
        <v>145.14397384828573</v>
      </c>
      <c r="J209" s="25">
        <f>INDEX('S grade sterling'!$A:$AG,MATCH($B209,'S grade sterling'!$B:$B,0),MATCH(J$10,'S grade sterling'!$12:$12,0))</f>
        <v>149.71269942030855</v>
      </c>
    </row>
    <row r="210" spans="2:10" hidden="1">
      <c r="B210" s="24">
        <f t="shared" si="3"/>
        <v>44003</v>
      </c>
      <c r="C210" s="23">
        <f>INDEX('S grade sterling'!$A:$AG,MATCH($B210,'S grade sterling'!$B:$B,0),MATCH(C$10,'S grade sterling'!$12:$12,0))</f>
        <v>166.81998987471428</v>
      </c>
      <c r="D210" s="23">
        <f>INDEX('S grade sterling'!$A:$AG,MATCH($B210,'S grade sterling'!$B:$B,0),MATCH(D$10,'S grade sterling'!$12:$12,0))</f>
        <v>154.30704582000001</v>
      </c>
      <c r="E210" s="23">
        <f>INDEX('S grade sterling'!$A:$AG,MATCH($B210,'S grade sterling'!$B:$B,0),MATCH(E$10,'S grade sterling'!$12:$12,0))</f>
        <v>157.21734634285716</v>
      </c>
      <c r="F210" s="23">
        <f>INDEX('S grade sterling'!$A:$AG,MATCH($B210,'S grade sterling'!$B:$B,0),MATCH(F$10,'S grade sterling'!$12:$12,0))</f>
        <v>149.22705244285714</v>
      </c>
      <c r="G210" s="23">
        <f>INDEX('S grade sterling'!$A:$AG,MATCH($B210,'S grade sterling'!$B:$B,0),MATCH(G$10,'S grade sterling'!$12:$12,0))</f>
        <v>139.3133357142857</v>
      </c>
      <c r="H210" s="23">
        <f>INDEX('S grade sterling'!$A:$AG,MATCH($B210,'S grade sterling'!$B:$B,0),MATCH(H$10,'S grade sterling'!$12:$12,0))</f>
        <v>119.00055257142857</v>
      </c>
      <c r="I210" s="23">
        <f>INDEX('S grade sterling'!$A:$AG,MATCH($B210,'S grade sterling'!$B:$B,0),MATCH(I$10,'S grade sterling'!$12:$12,0))</f>
        <v>148.59573833314286</v>
      </c>
      <c r="J210" s="23">
        <f>INDEX('S grade sterling'!$A:$AG,MATCH($B210,'S grade sterling'!$B:$B,0),MATCH(J$10,'S grade sterling'!$12:$12,0))</f>
        <v>147.5112259057378</v>
      </c>
    </row>
    <row r="211" spans="2:10" hidden="1">
      <c r="B211" s="22">
        <f t="shared" si="3"/>
        <v>43996</v>
      </c>
      <c r="C211" s="25">
        <f>INDEX('S grade sterling'!$A:$AG,MATCH($B211,'S grade sterling'!$B:$B,0),MATCH(C$10,'S grade sterling'!$12:$12,0))</f>
        <v>166.53001552857145</v>
      </c>
      <c r="D211" s="25">
        <f>INDEX('S grade sterling'!$A:$AG,MATCH($B211,'S grade sterling'!$B:$B,0),MATCH(D$10,'S grade sterling'!$12:$12,0))</f>
        <v>155.01276889285717</v>
      </c>
      <c r="E211" s="25">
        <f>INDEX('S grade sterling'!$A:$AG,MATCH($B211,'S grade sterling'!$B:$B,0),MATCH(E$10,'S grade sterling'!$12:$12,0))</f>
        <v>156.65114357142858</v>
      </c>
      <c r="F211" s="25">
        <f>INDEX('S grade sterling'!$A:$AG,MATCH($B211,'S grade sterling'!$B:$B,0),MATCH(F$10,'S grade sterling'!$12:$12,0))</f>
        <v>146.93530464285718</v>
      </c>
      <c r="G211" s="25">
        <f>INDEX('S grade sterling'!$A:$AG,MATCH($B211,'S grade sterling'!$B:$B,0),MATCH(G$10,'S grade sterling'!$12:$12,0))</f>
        <v>137.64850000000001</v>
      </c>
      <c r="H211" s="25">
        <f>INDEX('S grade sterling'!$A:$AG,MATCH($B211,'S grade sterling'!$B:$B,0),MATCH(H$10,'S grade sterling'!$12:$12,0))</f>
        <v>135.92342464285716</v>
      </c>
      <c r="I211" s="25">
        <f>INDEX('S grade sterling'!$A:$AG,MATCH($B211,'S grade sterling'!$B:$B,0),MATCH(I$10,'S grade sterling'!$12:$12,0))</f>
        <v>148.37256950000003</v>
      </c>
      <c r="J211" s="25">
        <f>INDEX('S grade sterling'!$A:$AG,MATCH($B211,'S grade sterling'!$B:$B,0),MATCH(J$10,'S grade sterling'!$12:$12,0))</f>
        <v>147.55827020595279</v>
      </c>
    </row>
    <row r="212" spans="2:10" hidden="1">
      <c r="B212" s="24">
        <f t="shared" si="3"/>
        <v>43989</v>
      </c>
      <c r="C212" s="23">
        <f>INDEX('S grade sterling'!$A:$AG,MATCH($B212,'S grade sterling'!$B:$B,0),MATCH(C$10,'S grade sterling'!$12:$12,0))</f>
        <v>166.51996801714284</v>
      </c>
      <c r="D212" s="23">
        <f>INDEX('S grade sterling'!$A:$AG,MATCH($B212,'S grade sterling'!$B:$B,0),MATCH(D$10,'S grade sterling'!$12:$12,0))</f>
        <v>158.46402260571426</v>
      </c>
      <c r="E212" s="23">
        <f>INDEX('S grade sterling'!$A:$AG,MATCH($B212,'S grade sterling'!$B:$B,0),MATCH(E$10,'S grade sterling'!$12:$12,0))</f>
        <v>156.7030487142857</v>
      </c>
      <c r="F212" s="23">
        <f>INDEX('S grade sterling'!$A:$AG,MATCH($B212,'S grade sterling'!$B:$B,0),MATCH(F$10,'S grade sterling'!$12:$12,0))</f>
        <v>145.95427028571427</v>
      </c>
      <c r="G212" s="23">
        <f>INDEX('S grade sterling'!$A:$AG,MATCH($B212,'S grade sterling'!$B:$B,0),MATCH(G$10,'S grade sterling'!$12:$12,0))</f>
        <v>137.82779999999997</v>
      </c>
      <c r="H212" s="23">
        <f>INDEX('S grade sterling'!$A:$AG,MATCH($B212,'S grade sterling'!$B:$B,0),MATCH(H$10,'S grade sterling'!$12:$12,0))</f>
        <v>132.65478257142854</v>
      </c>
      <c r="I212" s="23">
        <f>INDEX('S grade sterling'!$A:$AG,MATCH($B212,'S grade sterling'!$B:$B,0),MATCH(I$10,'S grade sterling'!$12:$12,0))</f>
        <v>151.19512763142856</v>
      </c>
      <c r="J212" s="23">
        <f>INDEX('S grade sterling'!$A:$AG,MATCH($B212,'S grade sterling'!$B:$B,0),MATCH(J$10,'S grade sterling'!$12:$12,0))</f>
        <v>147.293497689948</v>
      </c>
    </row>
    <row r="213" spans="2:10" hidden="1">
      <c r="B213" s="22">
        <f t="shared" si="3"/>
        <v>43982</v>
      </c>
      <c r="C213" s="25">
        <f>INDEX('S grade sterling'!$A:$AG,MATCH($B213,'S grade sterling'!$B:$B,0),MATCH(C$10,'S grade sterling'!$12:$12,0))</f>
        <v>166.32998431214284</v>
      </c>
      <c r="D213" s="25">
        <f>INDEX('S grade sterling'!$A:$AG,MATCH($B213,'S grade sterling'!$B:$B,0),MATCH(D$10,'S grade sterling'!$12:$12,0))</f>
        <v>161.33750415</v>
      </c>
      <c r="E213" s="25">
        <f>INDEX('S grade sterling'!$A:$AG,MATCH($B213,'S grade sterling'!$B:$B,0),MATCH(E$10,'S grade sterling'!$12:$12,0))</f>
        <v>156.47831335714284</v>
      </c>
      <c r="F213" s="25">
        <f>INDEX('S grade sterling'!$A:$AG,MATCH($B213,'S grade sterling'!$B:$B,0),MATCH(F$10,'S grade sterling'!$12:$12,0))</f>
        <v>144.66423207142856</v>
      </c>
      <c r="G213" s="25">
        <f>INDEX('S grade sterling'!$A:$AG,MATCH($B213,'S grade sterling'!$B:$B,0),MATCH(G$10,'S grade sterling'!$12:$12,0))</f>
        <v>138.0401</v>
      </c>
      <c r="H213" s="25">
        <f>INDEX('S grade sterling'!$A:$AG,MATCH($B213,'S grade sterling'!$B:$B,0),MATCH(H$10,'S grade sterling'!$12:$12,0))</f>
        <v>131.69384085714285</v>
      </c>
      <c r="I213" s="25">
        <f>INDEX('S grade sterling'!$A:$AG,MATCH($B213,'S grade sterling'!$B:$B,0),MATCH(I$10,'S grade sterling'!$12:$12,0))</f>
        <v>151.36356910642854</v>
      </c>
      <c r="J213" s="25">
        <f>INDEX('S grade sterling'!$A:$AG,MATCH($B213,'S grade sterling'!$B:$B,0),MATCH(J$10,'S grade sterling'!$12:$12,0))</f>
        <v>146.39049769652277</v>
      </c>
    </row>
    <row r="214" spans="2:10" hidden="1">
      <c r="B214" s="24">
        <f t="shared" si="3"/>
        <v>43975</v>
      </c>
      <c r="C214" s="23">
        <f>INDEX('S grade sterling'!$A:$AG,MATCH($B214,'S grade sterling'!$B:$B,0),MATCH(C$10,'S grade sterling'!$12:$12,0))</f>
        <v>166.62003952185714</v>
      </c>
      <c r="D214" s="23">
        <f>INDEX('S grade sterling'!$A:$AG,MATCH($B214,'S grade sterling'!$B:$B,0),MATCH(D$10,'S grade sterling'!$12:$12,0))</f>
        <v>164.86541593257141</v>
      </c>
      <c r="E214" s="23">
        <f>INDEX('S grade sterling'!$A:$AG,MATCH($B214,'S grade sterling'!$B:$B,0),MATCH(E$10,'S grade sterling'!$12:$12,0))</f>
        <v>154.01348254285713</v>
      </c>
      <c r="F214" s="23">
        <f>INDEX('S grade sterling'!$A:$AG,MATCH($B214,'S grade sterling'!$B:$B,0),MATCH(F$10,'S grade sterling'!$12:$12,0))</f>
        <v>142.60507642857141</v>
      </c>
      <c r="G214" s="23">
        <f>INDEX('S grade sterling'!$A:$AG,MATCH($B214,'S grade sterling'!$B:$B,0),MATCH(G$10,'S grade sterling'!$12:$12,0))</f>
        <v>139.4758114285714</v>
      </c>
      <c r="H214" s="23">
        <f>INDEX('S grade sterling'!$A:$AG,MATCH($B214,'S grade sterling'!$B:$B,0),MATCH(H$10,'S grade sterling'!$12:$12,0))</f>
        <v>127.50413761428571</v>
      </c>
      <c r="I214" s="23">
        <f>INDEX('S grade sterling'!$A:$AG,MATCH($B214,'S grade sterling'!$B:$B,0),MATCH(I$10,'S grade sterling'!$12:$12,0))</f>
        <v>134.886341972</v>
      </c>
      <c r="J214" s="23">
        <f>INDEX('S grade sterling'!$A:$AG,MATCH($B214,'S grade sterling'!$B:$B,0),MATCH(J$10,'S grade sterling'!$12:$12,0))</f>
        <v>144.24677969004418</v>
      </c>
    </row>
    <row r="215" spans="2:10" hidden="1">
      <c r="B215" s="22">
        <f t="shared" si="3"/>
        <v>43968</v>
      </c>
      <c r="C215" s="25">
        <f>INDEX('S grade sterling'!$A:$AG,MATCH($B215,'S grade sterling'!$B:$B,0),MATCH(C$10,'S grade sterling'!$12:$12,0))</f>
        <v>166.65998046114288</v>
      </c>
      <c r="D215" s="25">
        <f>INDEX('S grade sterling'!$A:$AG,MATCH($B215,'S grade sterling'!$B:$B,0),MATCH(D$10,'S grade sterling'!$12:$12,0))</f>
        <v>163.91405430871433</v>
      </c>
      <c r="E215" s="25">
        <f>INDEX('S grade sterling'!$A:$AG,MATCH($B215,'S grade sterling'!$B:$B,0),MATCH(E$10,'S grade sterling'!$12:$12,0))</f>
        <v>149.61341767142858</v>
      </c>
      <c r="F215" s="25">
        <f>INDEX('S grade sterling'!$A:$AG,MATCH($B215,'S grade sterling'!$B:$B,0),MATCH(F$10,'S grade sterling'!$12:$12,0))</f>
        <v>144.07446664285715</v>
      </c>
      <c r="G215" s="25">
        <f>INDEX('S grade sterling'!$A:$AG,MATCH($B215,'S grade sterling'!$B:$B,0),MATCH(G$10,'S grade sterling'!$12:$12,0))</f>
        <v>141.11977142857145</v>
      </c>
      <c r="H215" s="25">
        <f>INDEX('S grade sterling'!$A:$AG,MATCH($B215,'S grade sterling'!$B:$B,0),MATCH(H$10,'S grade sterling'!$12:$12,0))</f>
        <v>124.89099771428572</v>
      </c>
      <c r="I215" s="25">
        <f>INDEX('S grade sterling'!$A:$AG,MATCH($B215,'S grade sterling'!$B:$B,0),MATCH(I$10,'S grade sterling'!$12:$12,0))</f>
        <v>125.87416152185715</v>
      </c>
      <c r="J215" s="25">
        <f>INDEX('S grade sterling'!$A:$AG,MATCH($B215,'S grade sterling'!$B:$B,0),MATCH(J$10,'S grade sterling'!$12:$12,0))</f>
        <v>143.27052753390936</v>
      </c>
    </row>
    <row r="216" spans="2:10" hidden="1">
      <c r="B216" s="24">
        <f t="shared" si="3"/>
        <v>43961</v>
      </c>
      <c r="C216" s="23">
        <f>INDEX('S grade sterling'!$A:$AG,MATCH($B216,'S grade sterling'!$B:$B,0),MATCH(C$10,'S grade sterling'!$12:$12,0))</f>
        <v>166.52001902400002</v>
      </c>
      <c r="D216" s="23">
        <f>INDEX('S grade sterling'!$A:$AG,MATCH($B216,'S grade sterling'!$B:$B,0),MATCH(D$10,'S grade sterling'!$12:$12,0))</f>
        <v>168.54121902171428</v>
      </c>
      <c r="E216" s="23">
        <f>INDEX('S grade sterling'!$A:$AG,MATCH($B216,'S grade sterling'!$B:$B,0),MATCH(E$10,'S grade sterling'!$12:$12,0))</f>
        <v>152.15578902857143</v>
      </c>
      <c r="F216" s="23">
        <f>INDEX('S grade sterling'!$A:$AG,MATCH($B216,'S grade sterling'!$B:$B,0),MATCH(F$10,'S grade sterling'!$12:$12,0))</f>
        <v>147.98773577142859</v>
      </c>
      <c r="G216" s="23">
        <f>INDEX('S grade sterling'!$A:$AG,MATCH($B216,'S grade sterling'!$B:$B,0),MATCH(G$10,'S grade sterling'!$12:$12,0))</f>
        <v>143.30413714285714</v>
      </c>
      <c r="H216" s="23">
        <f>INDEX('S grade sterling'!$A:$AG,MATCH($B216,'S grade sterling'!$B:$B,0),MATCH(H$10,'S grade sterling'!$12:$12,0))</f>
        <v>127.96884685714288</v>
      </c>
      <c r="I216" s="23">
        <f>INDEX('S grade sterling'!$A:$AG,MATCH($B216,'S grade sterling'!$B:$B,0),MATCH(I$10,'S grade sterling'!$12:$12,0))</f>
        <v>132.45505277485714</v>
      </c>
      <c r="J216" s="23">
        <f>INDEX('S grade sterling'!$A:$AG,MATCH($B216,'S grade sterling'!$B:$B,0),MATCH(J$10,'S grade sterling'!$12:$12,0))</f>
        <v>147.12793305435218</v>
      </c>
    </row>
    <row r="217" spans="2:10" hidden="1">
      <c r="B217" s="22">
        <f t="shared" si="3"/>
        <v>43954</v>
      </c>
      <c r="C217" s="25">
        <f>INDEX('S grade sterling'!$A:$AG,MATCH($B217,'S grade sterling'!$B:$B,0),MATCH(C$10,'S grade sterling'!$12:$12,0))</f>
        <v>166.64997769714284</v>
      </c>
      <c r="D217" s="25">
        <f>INDEX('S grade sterling'!$A:$AG,MATCH($B217,'S grade sterling'!$B:$B,0),MATCH(D$10,'S grade sterling'!$12:$12,0))</f>
        <v>171.15824650857141</v>
      </c>
      <c r="E217" s="25">
        <f>INDEX('S grade sterling'!$A:$AG,MATCH($B217,'S grade sterling'!$B:$B,0),MATCH(E$10,'S grade sterling'!$12:$12,0))</f>
        <v>159.13997211428571</v>
      </c>
      <c r="F217" s="25">
        <f>INDEX('S grade sterling'!$A:$AG,MATCH($B217,'S grade sterling'!$B:$B,0),MATCH(F$10,'S grade sterling'!$12:$12,0))</f>
        <v>152.96223228571426</v>
      </c>
      <c r="G217" s="25">
        <f>INDEX('S grade sterling'!$A:$AG,MATCH($B217,'S grade sterling'!$B:$B,0),MATCH(G$10,'S grade sterling'!$12:$12,0))</f>
        <v>147.25501142857141</v>
      </c>
      <c r="H217" s="25">
        <f>INDEX('S grade sterling'!$A:$AG,MATCH($B217,'S grade sterling'!$B:$B,0),MATCH(H$10,'S grade sterling'!$12:$12,0))</f>
        <v>137.98404502857142</v>
      </c>
      <c r="I217" s="25">
        <f>INDEX('S grade sterling'!$A:$AG,MATCH($B217,'S grade sterling'!$B:$B,0),MATCH(I$10,'S grade sterling'!$12:$12,0))</f>
        <v>140.28061327485713</v>
      </c>
      <c r="J217" s="25">
        <f>INDEX('S grade sterling'!$A:$AG,MATCH($B217,'S grade sterling'!$B:$B,0),MATCH(J$10,'S grade sterling'!$12:$12,0))</f>
        <v>152.81962739283611</v>
      </c>
    </row>
    <row r="218" spans="2:10" hidden="1">
      <c r="B218" s="24">
        <f t="shared" si="3"/>
        <v>43947</v>
      </c>
      <c r="C218" s="23">
        <f>INDEX('S grade sterling'!$A:$AG,MATCH($B218,'S grade sterling'!$B:$B,0),MATCH(C$10,'S grade sterling'!$12:$12,0))</f>
        <v>166.81003460157143</v>
      </c>
      <c r="D218" s="23">
        <f>INDEX('S grade sterling'!$A:$AG,MATCH($B218,'S grade sterling'!$B:$B,0),MATCH(D$10,'S grade sterling'!$12:$12,0))</f>
        <v>176.46139518542859</v>
      </c>
      <c r="E218" s="23">
        <f>INDEX('S grade sterling'!$A:$AG,MATCH($B218,'S grade sterling'!$B:$B,0),MATCH(E$10,'S grade sterling'!$12:$12,0))</f>
        <v>164.47155450000002</v>
      </c>
      <c r="F218" s="23">
        <f>INDEX('S grade sterling'!$A:$AG,MATCH($B218,'S grade sterling'!$B:$B,0),MATCH(F$10,'S grade sterling'!$12:$12,0))</f>
        <v>158.66976462857141</v>
      </c>
      <c r="G218" s="23">
        <f>INDEX('S grade sterling'!$A:$AG,MATCH($B218,'S grade sterling'!$B:$B,0),MATCH(G$10,'S grade sterling'!$12:$12,0))</f>
        <v>149.6389242857143</v>
      </c>
      <c r="H218" s="23">
        <f>INDEX('S grade sterling'!$A:$AG,MATCH($B218,'S grade sterling'!$B:$B,0),MATCH(H$10,'S grade sterling'!$12:$12,0))</f>
        <v>144.40593734285716</v>
      </c>
      <c r="I218" s="23">
        <f>INDEX('S grade sterling'!$A:$AG,MATCH($B218,'S grade sterling'!$B:$B,0),MATCH(I$10,'S grade sterling'!$12:$12,0))</f>
        <v>152.19346199200001</v>
      </c>
      <c r="J218" s="23">
        <f>INDEX('S grade sterling'!$A:$AG,MATCH($B218,'S grade sterling'!$B:$B,0),MATCH(J$10,'S grade sterling'!$12:$12,0))</f>
        <v>158.33214329149308</v>
      </c>
    </row>
    <row r="219" spans="2:10" hidden="1">
      <c r="B219" s="22">
        <f t="shared" si="3"/>
        <v>43940</v>
      </c>
      <c r="C219" s="25">
        <f>INDEX('S grade sterling'!$A:$AG,MATCH($B219,'S grade sterling'!$B:$B,0),MATCH(C$10,'S grade sterling'!$12:$12,0))</f>
        <v>166.01997456385715</v>
      </c>
      <c r="D219" s="25">
        <f>INDEX('S grade sterling'!$A:$AG,MATCH($B219,'S grade sterling'!$B:$B,0),MATCH(D$10,'S grade sterling'!$12:$12,0))</f>
        <v>177.74691049414287</v>
      </c>
      <c r="E219" s="25">
        <f>INDEX('S grade sterling'!$A:$AG,MATCH($B219,'S grade sterling'!$B:$B,0),MATCH(E$10,'S grade sterling'!$12:$12,0))</f>
        <v>168.34300328571427</v>
      </c>
      <c r="F219" s="25">
        <f>INDEX('S grade sterling'!$A:$AG,MATCH($B219,'S grade sterling'!$B:$B,0),MATCH(F$10,'S grade sterling'!$12:$12,0))</f>
        <v>160.00003225714286</v>
      </c>
      <c r="G219" s="25">
        <f>INDEX('S grade sterling'!$A:$AG,MATCH($B219,'S grade sterling'!$B:$B,0),MATCH(G$10,'S grade sterling'!$12:$12,0))</f>
        <v>150.10366285714284</v>
      </c>
      <c r="H219" s="25">
        <f>INDEX('S grade sterling'!$A:$AG,MATCH($B219,'S grade sterling'!$B:$B,0),MATCH(H$10,'S grade sterling'!$12:$12,0))</f>
        <v>147.22376700000001</v>
      </c>
      <c r="I219" s="25">
        <f>INDEX('S grade sterling'!$A:$AG,MATCH($B219,'S grade sterling'!$B:$B,0),MATCH(I$10,'S grade sterling'!$12:$12,0))</f>
        <v>154.49602765671429</v>
      </c>
      <c r="J219" s="25">
        <f>INDEX('S grade sterling'!$A:$AG,MATCH($B219,'S grade sterling'!$B:$B,0),MATCH(J$10,'S grade sterling'!$12:$12,0))</f>
        <v>160.52054882857294</v>
      </c>
    </row>
    <row r="220" spans="2:10" hidden="1">
      <c r="B220" s="24">
        <f t="shared" si="3"/>
        <v>43933</v>
      </c>
      <c r="C220" s="23">
        <f>INDEX('S grade sterling'!$A:$AG,MATCH($B220,'S grade sterling'!$B:$B,0),MATCH(C$10,'S grade sterling'!$12:$12,0))</f>
        <v>165.62003402000005</v>
      </c>
      <c r="D220" s="23">
        <f>INDEX('S grade sterling'!$A:$AG,MATCH($B220,'S grade sterling'!$B:$B,0),MATCH(D$10,'S grade sterling'!$12:$12,0))</f>
        <v>181.27055190628576</v>
      </c>
      <c r="E220" s="23">
        <f>INDEX('S grade sterling'!$A:$AG,MATCH($B220,'S grade sterling'!$B:$B,0),MATCH(E$10,'S grade sterling'!$12:$12,0))</f>
        <v>172.60735822857146</v>
      </c>
      <c r="F220" s="23">
        <f>INDEX('S grade sterling'!$A:$AG,MATCH($B220,'S grade sterling'!$B:$B,0),MATCH(F$10,'S grade sterling'!$12:$12,0))</f>
        <v>164.97141794285719</v>
      </c>
      <c r="G220" s="23">
        <f>INDEX('S grade sterling'!$A:$AG,MATCH($B220,'S grade sterling'!$B:$B,0),MATCH(G$10,'S grade sterling'!$12:$12,0))</f>
        <v>151.84111142857145</v>
      </c>
      <c r="H220" s="23">
        <f>INDEX('S grade sterling'!$A:$AG,MATCH($B220,'S grade sterling'!$B:$B,0),MATCH(H$10,'S grade sterling'!$12:$12,0))</f>
        <v>151.79722671428576</v>
      </c>
      <c r="I220" s="23">
        <f>INDEX('S grade sterling'!$A:$AG,MATCH($B220,'S grade sterling'!$B:$B,0),MATCH(I$10,'S grade sterling'!$12:$12,0))</f>
        <v>158.70766490342862</v>
      </c>
      <c r="J220" s="23">
        <f>INDEX('S grade sterling'!$A:$AG,MATCH($B220,'S grade sterling'!$B:$B,0),MATCH(J$10,'S grade sterling'!$12:$12,0))</f>
        <v>164.46527468648654</v>
      </c>
    </row>
    <row r="221" spans="2:10" hidden="1">
      <c r="B221" s="22">
        <f t="shared" si="3"/>
        <v>43926</v>
      </c>
      <c r="C221" s="25">
        <f>INDEX('S grade sterling'!$A:$AG,MATCH($B221,'S grade sterling'!$B:$B,0),MATCH(C$10,'S grade sterling'!$12:$12,0))</f>
        <v>165.749984144</v>
      </c>
      <c r="D221" s="25">
        <f>INDEX('S grade sterling'!$A:$AG,MATCH($B221,'S grade sterling'!$B:$B,0),MATCH(D$10,'S grade sterling'!$12:$12,0))</f>
        <v>182.4516764502857</v>
      </c>
      <c r="E221" s="25">
        <f>INDEX('S grade sterling'!$A:$AG,MATCH($B221,'S grade sterling'!$B:$B,0),MATCH(E$10,'S grade sterling'!$12:$12,0))</f>
        <v>175.35290879999999</v>
      </c>
      <c r="F221" s="25">
        <f>INDEX('S grade sterling'!$A:$AG,MATCH($B221,'S grade sterling'!$B:$B,0),MATCH(F$10,'S grade sterling'!$12:$12,0))</f>
        <v>166.2420585142857</v>
      </c>
      <c r="G221" s="25">
        <f>INDEX('S grade sterling'!$A:$AG,MATCH($B221,'S grade sterling'!$B:$B,0),MATCH(G$10,'S grade sterling'!$12:$12,0))</f>
        <v>153.91145142857141</v>
      </c>
      <c r="H221" s="25">
        <f>INDEX('S grade sterling'!$A:$AG,MATCH($B221,'S grade sterling'!$B:$B,0),MATCH(H$10,'S grade sterling'!$12:$12,0))</f>
        <v>154.2387344</v>
      </c>
      <c r="I221" s="25">
        <f>INDEX('S grade sterling'!$A:$AG,MATCH($B221,'S grade sterling'!$B:$B,0),MATCH(I$10,'S grade sterling'!$12:$12,0))</f>
        <v>161.34404770971429</v>
      </c>
      <c r="J221" s="25">
        <f>INDEX('S grade sterling'!$A:$AG,MATCH($B221,'S grade sterling'!$B:$B,0),MATCH(J$10,'S grade sterling'!$12:$12,0))</f>
        <v>166.71402874210511</v>
      </c>
    </row>
    <row r="222" spans="2:10" hidden="1">
      <c r="B222" s="24">
        <f t="shared" si="3"/>
        <v>43919</v>
      </c>
      <c r="C222" s="23">
        <f>INDEX('S grade sterling'!$A:$AG,MATCH($B222,'S grade sterling'!$B:$B,0),MATCH(C$10,'S grade sterling'!$12:$12,0))</f>
        <v>165.53999356</v>
      </c>
      <c r="D222" s="23">
        <f>INDEX('S grade sterling'!$A:$AG,MATCH($B222,'S grade sterling'!$B:$B,0),MATCH(D$10,'S grade sterling'!$12:$12,0))</f>
        <v>190.69287327999999</v>
      </c>
      <c r="E222" s="23">
        <f>INDEX('S grade sterling'!$A:$AG,MATCH($B222,'S grade sterling'!$B:$B,0),MATCH(E$10,'S grade sterling'!$12:$12,0))</f>
        <v>181.49794999999997</v>
      </c>
      <c r="F222" s="23">
        <f>INDEX('S grade sterling'!$A:$AG,MATCH($B222,'S grade sterling'!$B:$B,0),MATCH(F$10,'S grade sterling'!$12:$12,0))</f>
        <v>173.72728399999997</v>
      </c>
      <c r="G222" s="23">
        <f>INDEX('S grade sterling'!$A:$AG,MATCH($B222,'S grade sterling'!$B:$B,0),MATCH(G$10,'S grade sterling'!$12:$12,0))</f>
        <v>159.60874999999999</v>
      </c>
      <c r="H222" s="23">
        <f>INDEX('S grade sterling'!$A:$AG,MATCH($B222,'S grade sterling'!$B:$B,0),MATCH(H$10,'S grade sterling'!$12:$12,0))</f>
        <v>158.98855599999999</v>
      </c>
      <c r="I222" s="23">
        <f>INDEX('S grade sterling'!$A:$AG,MATCH($B222,'S grade sterling'!$B:$B,0),MATCH(I$10,'S grade sterling'!$12:$12,0))</f>
        <v>164.099045765</v>
      </c>
      <c r="J222" s="23">
        <f>INDEX('S grade sterling'!$A:$AG,MATCH($B222,'S grade sterling'!$B:$B,0),MATCH(J$10,'S grade sterling'!$12:$12,0))</f>
        <v>173.10739016469748</v>
      </c>
    </row>
    <row r="223" spans="2:10" hidden="1">
      <c r="B223" s="22">
        <f t="shared" si="3"/>
        <v>43912</v>
      </c>
      <c r="C223" s="25">
        <f>INDEX('S grade sterling'!$A:$AG,MATCH($B223,'S grade sterling'!$B:$B,0),MATCH(C$10,'S grade sterling'!$12:$12,0))</f>
        <v>165.31996355885715</v>
      </c>
      <c r="D223" s="25">
        <f>INDEX('S grade sterling'!$A:$AG,MATCH($B223,'S grade sterling'!$B:$B,0),MATCH(D$10,'S grade sterling'!$12:$12,0))</f>
        <v>191.15401069228574</v>
      </c>
      <c r="E223" s="25">
        <f>INDEX('S grade sterling'!$A:$AG,MATCH($B223,'S grade sterling'!$B:$B,0),MATCH(E$10,'S grade sterling'!$12:$12,0))</f>
        <v>183.87458951428573</v>
      </c>
      <c r="F223" s="25">
        <f>INDEX('S grade sterling'!$A:$AG,MATCH($B223,'S grade sterling'!$B:$B,0),MATCH(F$10,'S grade sterling'!$12:$12,0))</f>
        <v>176.24543017142858</v>
      </c>
      <c r="G223" s="25">
        <f>INDEX('S grade sterling'!$A:$AG,MATCH($B223,'S grade sterling'!$B:$B,0),MATCH(G$10,'S grade sterling'!$12:$12,0))</f>
        <v>160.42198857142859</v>
      </c>
      <c r="H223" s="25">
        <f>INDEX('S grade sterling'!$A:$AG,MATCH($B223,'S grade sterling'!$B:$B,0),MATCH(H$10,'S grade sterling'!$12:$12,0))</f>
        <v>161.90771494285713</v>
      </c>
      <c r="I223" s="25">
        <f>INDEX('S grade sterling'!$A:$AG,MATCH($B223,'S grade sterling'!$B:$B,0),MATCH(I$10,'S grade sterling'!$12:$12,0))</f>
        <v>168.9511517297143</v>
      </c>
      <c r="J223" s="25">
        <f>INDEX('S grade sterling'!$A:$AG,MATCH($B223,'S grade sterling'!$B:$B,0),MATCH(J$10,'S grade sterling'!$12:$12,0))</f>
        <v>175.21866874603464</v>
      </c>
    </row>
    <row r="224" spans="2:10" hidden="1">
      <c r="B224" s="24">
        <f t="shared" si="3"/>
        <v>43905</v>
      </c>
      <c r="C224" s="23">
        <f>INDEX('S grade sterling'!$A:$AG,MATCH($B224,'S grade sterling'!$B:$B,0),MATCH(C$10,'S grade sterling'!$12:$12,0))</f>
        <v>165.03004292314287</v>
      </c>
      <c r="D224" s="23">
        <f>INDEX('S grade sterling'!$A:$AG,MATCH($B224,'S grade sterling'!$B:$B,0),MATCH(D$10,'S grade sterling'!$12:$12,0))</f>
        <v>187.50039455314285</v>
      </c>
      <c r="E224" s="23">
        <f>INDEX('S grade sterling'!$A:$AG,MATCH($B224,'S grade sterling'!$B:$B,0),MATCH(E$10,'S grade sterling'!$12:$12,0))</f>
        <v>182.63517179999999</v>
      </c>
      <c r="F224" s="23">
        <f>INDEX('S grade sterling'!$A:$AG,MATCH($B224,'S grade sterling'!$B:$B,0),MATCH(F$10,'S grade sterling'!$12:$12,0))</f>
        <v>170.5540062</v>
      </c>
      <c r="G224" s="23">
        <f>INDEX('S grade sterling'!$A:$AG,MATCH($B224,'S grade sterling'!$B:$B,0),MATCH(G$10,'S grade sterling'!$12:$12,0))</f>
        <v>153.21594857142856</v>
      </c>
      <c r="H224" s="23">
        <f>INDEX('S grade sterling'!$A:$AG,MATCH($B224,'S grade sterling'!$B:$B,0),MATCH(H$10,'S grade sterling'!$12:$12,0))</f>
        <v>164.575062</v>
      </c>
      <c r="I224" s="23">
        <f>INDEX('S grade sterling'!$A:$AG,MATCH($B224,'S grade sterling'!$B:$B,0),MATCH(I$10,'S grade sterling'!$12:$12,0))</f>
        <v>174.28710398142857</v>
      </c>
      <c r="J224" s="23">
        <f>INDEX('S grade sterling'!$A:$AG,MATCH($B224,'S grade sterling'!$B:$B,0),MATCH(J$10,'S grade sterling'!$12:$12,0))</f>
        <v>172.51009975636836</v>
      </c>
    </row>
    <row r="225" spans="2:10" hidden="1">
      <c r="B225" s="22">
        <f t="shared" si="3"/>
        <v>43898</v>
      </c>
      <c r="C225" s="25">
        <f>INDEX('S grade sterling'!$A:$AG,MATCH($B225,'S grade sterling'!$B:$B,0),MATCH(C$10,'S grade sterling'!$12:$12,0))</f>
        <v>164.87999333142855</v>
      </c>
      <c r="D225" s="25">
        <f>INDEX('S grade sterling'!$A:$AG,MATCH($B225,'S grade sterling'!$B:$B,0),MATCH(D$10,'S grade sterling'!$12:$12,0))</f>
        <v>185.08368429257143</v>
      </c>
      <c r="E225" s="25">
        <f>INDEX('S grade sterling'!$A:$AG,MATCH($B225,'S grade sterling'!$B:$B,0),MATCH(E$10,'S grade sterling'!$12:$12,0))</f>
        <v>183.67859337142855</v>
      </c>
      <c r="F225" s="25">
        <f>INDEX('S grade sterling'!$A:$AG,MATCH($B225,'S grade sterling'!$B:$B,0),MATCH(F$10,'S grade sterling'!$12:$12,0))</f>
        <v>165.52935771428571</v>
      </c>
      <c r="G225" s="25">
        <f>INDEX('S grade sterling'!$A:$AG,MATCH($B225,'S grade sterling'!$B:$B,0),MATCH(G$10,'S grade sterling'!$12:$12,0))</f>
        <v>149.21933714285711</v>
      </c>
      <c r="H225" s="25">
        <f>INDEX('S grade sterling'!$A:$AG,MATCH($B225,'S grade sterling'!$B:$B,0),MATCH(H$10,'S grade sterling'!$12:$12,0))</f>
        <v>156.18579805714285</v>
      </c>
      <c r="I225" s="25">
        <f>INDEX('S grade sterling'!$A:$AG,MATCH($B225,'S grade sterling'!$B:$B,0),MATCH(I$10,'S grade sterling'!$12:$12,0))</f>
        <v>174.49848094171429</v>
      </c>
      <c r="J225" s="25">
        <f>INDEX('S grade sterling'!$A:$AG,MATCH($B225,'S grade sterling'!$B:$B,0),MATCH(J$10,'S grade sterling'!$12:$12,0))</f>
        <v>169.81395444058137</v>
      </c>
    </row>
    <row r="226" spans="2:10" hidden="1">
      <c r="B226" s="24">
        <f t="shared" si="3"/>
        <v>43891</v>
      </c>
      <c r="C226" s="23">
        <f>INDEX('S grade sterling'!$A:$AG,MATCH($B226,'S grade sterling'!$B:$B,0),MATCH(C$10,'S grade sterling'!$12:$12,0))</f>
        <v>165.13001619600001</v>
      </c>
      <c r="D226" s="23">
        <f>INDEX('S grade sterling'!$A:$AG,MATCH($B226,'S grade sterling'!$B:$B,0),MATCH(D$10,'S grade sterling'!$12:$12,0))</f>
        <v>177.45605760857146</v>
      </c>
      <c r="E226" s="23">
        <f>INDEX('S grade sterling'!$A:$AG,MATCH($B226,'S grade sterling'!$B:$B,0),MATCH(E$10,'S grade sterling'!$12:$12,0))</f>
        <v>176.47330611428575</v>
      </c>
      <c r="F226" s="23">
        <f>INDEX('S grade sterling'!$A:$AG,MATCH($B226,'S grade sterling'!$B:$B,0),MATCH(F$10,'S grade sterling'!$12:$12,0))</f>
        <v>157.29931388571433</v>
      </c>
      <c r="G226" s="23">
        <f>INDEX('S grade sterling'!$A:$AG,MATCH($B226,'S grade sterling'!$B:$B,0),MATCH(G$10,'S grade sterling'!$12:$12,0))</f>
        <v>142.62344571428574</v>
      </c>
      <c r="H226" s="23">
        <f>INDEX('S grade sterling'!$A:$AG,MATCH($B226,'S grade sterling'!$B:$B,0),MATCH(H$10,'S grade sterling'!$12:$12,0))</f>
        <v>151.93194634285717</v>
      </c>
      <c r="I226" s="23">
        <f>INDEX('S grade sterling'!$A:$AG,MATCH($B226,'S grade sterling'!$B:$B,0),MATCH(I$10,'S grade sterling'!$12:$12,0))</f>
        <v>168.20646299485716</v>
      </c>
      <c r="J226" s="23">
        <f>INDEX('S grade sterling'!$A:$AG,MATCH($B226,'S grade sterling'!$B:$B,0),MATCH(J$10,'S grade sterling'!$12:$12,0))</f>
        <v>162.42993808715761</v>
      </c>
    </row>
    <row r="227" spans="2:10" hidden="1">
      <c r="B227" s="22">
        <f t="shared" si="3"/>
        <v>43884</v>
      </c>
      <c r="C227" s="25">
        <f>INDEX('S grade sterling'!$A:$AG,MATCH($B227,'S grade sterling'!$B:$B,0),MATCH(C$10,'S grade sterling'!$12:$12,0))</f>
        <v>165.10998641128569</v>
      </c>
      <c r="D227" s="25">
        <f>INDEX('S grade sterling'!$A:$AG,MATCH($B227,'S grade sterling'!$B:$B,0),MATCH(D$10,'S grade sterling'!$12:$12,0))</f>
        <v>174.62087559557139</v>
      </c>
      <c r="E227" s="25">
        <f>INDEX('S grade sterling'!$A:$AG,MATCH($B227,'S grade sterling'!$B:$B,0),MATCH(E$10,'S grade sterling'!$12:$12,0))</f>
        <v>169.47235981428568</v>
      </c>
      <c r="F227" s="25">
        <f>INDEX('S grade sterling'!$A:$AG,MATCH($B227,'S grade sterling'!$B:$B,0),MATCH(F$10,'S grade sterling'!$12:$12,0))</f>
        <v>152.11088214285712</v>
      </c>
      <c r="G227" s="25">
        <f>INDEX('S grade sterling'!$A:$AG,MATCH($B227,'S grade sterling'!$B:$B,0),MATCH(G$10,'S grade sterling'!$12:$12,0))</f>
        <v>138.35839142857139</v>
      </c>
      <c r="H227" s="25">
        <f>INDEX('S grade sterling'!$A:$AG,MATCH($B227,'S grade sterling'!$B:$B,0),MATCH(H$10,'S grade sterling'!$12:$12,0))</f>
        <v>146.40151478571426</v>
      </c>
      <c r="I227" s="25">
        <f>INDEX('S grade sterling'!$A:$AG,MATCH($B227,'S grade sterling'!$B:$B,0),MATCH(I$10,'S grade sterling'!$12:$12,0))</f>
        <v>162.96893197814282</v>
      </c>
      <c r="J227" s="25">
        <f>INDEX('S grade sterling'!$A:$AG,MATCH($B227,'S grade sterling'!$B:$B,0),MATCH(J$10,'S grade sterling'!$12:$12,0))</f>
        <v>156.95178321614543</v>
      </c>
    </row>
    <row r="228" spans="2:10" hidden="1">
      <c r="B228" s="24">
        <f t="shared" si="3"/>
        <v>43877</v>
      </c>
      <c r="C228" s="23">
        <f>INDEX('S grade sterling'!$A:$AG,MATCH($B228,'S grade sterling'!$B:$B,0),MATCH(C$10,'S grade sterling'!$12:$12,0))</f>
        <v>165.28001040571434</v>
      </c>
      <c r="D228" s="23">
        <f>INDEX('S grade sterling'!$A:$AG,MATCH($B228,'S grade sterling'!$B:$B,0),MATCH(D$10,'S grade sterling'!$12:$12,0))</f>
        <v>175.7958148885715</v>
      </c>
      <c r="E228" s="23">
        <f>INDEX('S grade sterling'!$A:$AG,MATCH($B228,'S grade sterling'!$B:$B,0),MATCH(E$10,'S grade sterling'!$12:$12,0))</f>
        <v>166.05889671428577</v>
      </c>
      <c r="F228" s="23">
        <f>INDEX('S grade sterling'!$A:$AG,MATCH($B228,'S grade sterling'!$B:$B,0),MATCH(F$10,'S grade sterling'!$12:$12,0))</f>
        <v>149.48238314285717</v>
      </c>
      <c r="G228" s="23">
        <f>INDEX('S grade sterling'!$A:$AG,MATCH($B228,'S grade sterling'!$B:$B,0),MATCH(G$10,'S grade sterling'!$12:$12,0))</f>
        <v>139.32664571428575</v>
      </c>
      <c r="H228" s="23">
        <f>INDEX('S grade sterling'!$A:$AG,MATCH($B228,'S grade sterling'!$B:$B,0),MATCH(H$10,'S grade sterling'!$12:$12,0))</f>
        <v>143.96806951428576</v>
      </c>
      <c r="I228" s="23">
        <f>INDEX('S grade sterling'!$A:$AG,MATCH($B228,'S grade sterling'!$B:$B,0),MATCH(I$10,'S grade sterling'!$12:$12,0))</f>
        <v>160.93285119600006</v>
      </c>
      <c r="J228" s="23">
        <f>INDEX('S grade sterling'!$A:$AG,MATCH($B228,'S grade sterling'!$B:$B,0),MATCH(J$10,'S grade sterling'!$12:$12,0))</f>
        <v>154.94686137891819</v>
      </c>
    </row>
    <row r="229" spans="2:10" hidden="1">
      <c r="B229" s="22">
        <f t="shared" si="3"/>
        <v>43870</v>
      </c>
      <c r="C229" s="25">
        <f>INDEX('S grade sterling'!$A:$AG,MATCH($B229,'S grade sterling'!$B:$B,0),MATCH(C$10,'S grade sterling'!$12:$12,0))</f>
        <v>165.23000310385717</v>
      </c>
      <c r="D229" s="25">
        <f>INDEX('S grade sterling'!$A:$AG,MATCH($B229,'S grade sterling'!$B:$B,0),MATCH(D$10,'S grade sterling'!$12:$12,0))</f>
        <v>176.48801085457143</v>
      </c>
      <c r="E229" s="25">
        <f>INDEX('S grade sterling'!$A:$AG,MATCH($B229,'S grade sterling'!$B:$B,0),MATCH(E$10,'S grade sterling'!$12:$12,0))</f>
        <v>164.55085730000002</v>
      </c>
      <c r="F229" s="25">
        <f>INDEX('S grade sterling'!$A:$AG,MATCH($B229,'S grade sterling'!$B:$B,0),MATCH(F$10,'S grade sterling'!$12:$12,0))</f>
        <v>150.49051602857142</v>
      </c>
      <c r="G229" s="25">
        <f>INDEX('S grade sterling'!$A:$AG,MATCH($B229,'S grade sterling'!$B:$B,0),MATCH(G$10,'S grade sterling'!$12:$12,0))</f>
        <v>141.36526142857144</v>
      </c>
      <c r="H229" s="25">
        <f>INDEX('S grade sterling'!$A:$AG,MATCH($B229,'S grade sterling'!$B:$B,0),MATCH(H$10,'S grade sterling'!$12:$12,0))</f>
        <v>145.0475302142857</v>
      </c>
      <c r="I229" s="25">
        <f>INDEX('S grade sterling'!$A:$AG,MATCH($B229,'S grade sterling'!$B:$B,0),MATCH(I$10,'S grade sterling'!$12:$12,0))</f>
        <v>159.62736765900002</v>
      </c>
      <c r="J229" s="25">
        <f>INDEX('S grade sterling'!$A:$AG,MATCH($B229,'S grade sterling'!$B:$B,0),MATCH(J$10,'S grade sterling'!$12:$12,0))</f>
        <v>155.49098946368827</v>
      </c>
    </row>
    <row r="230" spans="2:10" hidden="1">
      <c r="B230" s="24">
        <f t="shared" si="3"/>
        <v>43863</v>
      </c>
      <c r="C230" s="23">
        <f>INDEX('S grade sterling'!$A:$AG,MATCH($B230,'S grade sterling'!$B:$B,0),MATCH(C$10,'S grade sterling'!$12:$12,0))</f>
        <v>164.84001442700003</v>
      </c>
      <c r="D230" s="23">
        <f>INDEX('S grade sterling'!$A:$AG,MATCH($B230,'S grade sterling'!$B:$B,0),MATCH(D$10,'S grade sterling'!$12:$12,0))</f>
        <v>174.25896428400003</v>
      </c>
      <c r="E230" s="23">
        <f>INDEX('S grade sterling'!$A:$AG,MATCH($B230,'S grade sterling'!$B:$B,0),MATCH(E$10,'S grade sterling'!$12:$12,0))</f>
        <v>162.27208400000004</v>
      </c>
      <c r="F230" s="23">
        <f>INDEX('S grade sterling'!$A:$AG,MATCH($B230,'S grade sterling'!$B:$B,0),MATCH(F$10,'S grade sterling'!$12:$12,0))</f>
        <v>149.71370910000002</v>
      </c>
      <c r="G230" s="23">
        <f>INDEX('S grade sterling'!$A:$AG,MATCH($B230,'S grade sterling'!$B:$B,0),MATCH(G$10,'S grade sterling'!$12:$12,0))</f>
        <v>141.69288000000003</v>
      </c>
      <c r="H230" s="23">
        <f>INDEX('S grade sterling'!$A:$AG,MATCH($B230,'S grade sterling'!$B:$B,0),MATCH(H$10,'S grade sterling'!$12:$12,0))</f>
        <v>142.59532870000001</v>
      </c>
      <c r="I230" s="23">
        <f>INDEX('S grade sterling'!$A:$AG,MATCH($B230,'S grade sterling'!$B:$B,0),MATCH(I$10,'S grade sterling'!$12:$12,0))</f>
        <v>154.26061675100004</v>
      </c>
      <c r="J230" s="23">
        <f>INDEX('S grade sterling'!$A:$AG,MATCH($B230,'S grade sterling'!$B:$B,0),MATCH(J$10,'S grade sterling'!$12:$12,0))</f>
        <v>153.77324851115449</v>
      </c>
    </row>
    <row r="231" spans="2:10" hidden="1">
      <c r="B231" s="22">
        <f t="shared" si="3"/>
        <v>43856</v>
      </c>
      <c r="C231" s="25">
        <f>INDEX('S grade sterling'!$A:$AG,MATCH($B231,'S grade sterling'!$B:$B,0),MATCH(C$10,'S grade sterling'!$12:$12,0))</f>
        <v>164.71999382471429</v>
      </c>
      <c r="D231" s="25">
        <f>INDEX('S grade sterling'!$A:$AG,MATCH($B231,'S grade sterling'!$B:$B,0),MATCH(D$10,'S grade sterling'!$12:$12,0))</f>
        <v>174.00519785185716</v>
      </c>
      <c r="E231" s="25">
        <f>INDEX('S grade sterling'!$A:$AG,MATCH($B231,'S grade sterling'!$B:$B,0),MATCH(E$10,'S grade sterling'!$12:$12,0))</f>
        <v>162.04421844285716</v>
      </c>
      <c r="F231" s="25">
        <f>INDEX('S grade sterling'!$A:$AG,MATCH($B231,'S grade sterling'!$B:$B,0),MATCH(F$10,'S grade sterling'!$12:$12,0))</f>
        <v>151.04869355714288</v>
      </c>
      <c r="G231" s="25">
        <f>INDEX('S grade sterling'!$A:$AG,MATCH($B231,'S grade sterling'!$B:$B,0),MATCH(G$10,'S grade sterling'!$12:$12,0))</f>
        <v>146.55052428571429</v>
      </c>
      <c r="H231" s="25">
        <f>INDEX('S grade sterling'!$A:$AG,MATCH($B231,'S grade sterling'!$B:$B,0),MATCH(H$10,'S grade sterling'!$12:$12,0))</f>
        <v>142.45896918571432</v>
      </c>
      <c r="I231" s="25">
        <f>INDEX('S grade sterling'!$A:$AG,MATCH($B231,'S grade sterling'!$B:$B,0),MATCH(I$10,'S grade sterling'!$12:$12,0))</f>
        <v>152.72394394342859</v>
      </c>
      <c r="J231" s="25">
        <f>INDEX('S grade sterling'!$A:$AG,MATCH($B231,'S grade sterling'!$B:$B,0),MATCH(J$10,'S grade sterling'!$12:$12,0))</f>
        <v>154.87149710783331</v>
      </c>
    </row>
    <row r="232" spans="2:10" hidden="1">
      <c r="B232" s="24">
        <f t="shared" si="3"/>
        <v>43849</v>
      </c>
      <c r="C232" s="23">
        <f>INDEX('S grade sterling'!$A:$AG,MATCH($B232,'S grade sterling'!$B:$B,0),MATCH(C$10,'S grade sterling'!$12:$12,0))</f>
        <v>164.41999904928571</v>
      </c>
      <c r="D232" s="23">
        <f>INDEX('S grade sterling'!$A:$AG,MATCH($B232,'S grade sterling'!$B:$B,0),MATCH(D$10,'S grade sterling'!$12:$12,0))</f>
        <v>173.97364443728574</v>
      </c>
      <c r="E232" s="23">
        <f>INDEX('S grade sterling'!$A:$AG,MATCH($B232,'S grade sterling'!$B:$B,0),MATCH(E$10,'S grade sterling'!$12:$12,0))</f>
        <v>164.9838311</v>
      </c>
      <c r="F232" s="23">
        <f>INDEX('S grade sterling'!$A:$AG,MATCH($B232,'S grade sterling'!$B:$B,0),MATCH(F$10,'S grade sterling'!$12:$12,0))</f>
        <v>155.35472355714288</v>
      </c>
      <c r="G232" s="23">
        <f>INDEX('S grade sterling'!$A:$AG,MATCH($B232,'S grade sterling'!$B:$B,0),MATCH(G$10,'S grade sterling'!$12:$12,0))</f>
        <v>151.94868285714287</v>
      </c>
      <c r="H232" s="23">
        <f>INDEX('S grade sterling'!$A:$AG,MATCH($B232,'S grade sterling'!$B:$B,0),MATCH(H$10,'S grade sterling'!$12:$12,0))</f>
        <v>143.14761027142856</v>
      </c>
      <c r="I232" s="23">
        <f>INDEX('S grade sterling'!$A:$AG,MATCH($B232,'S grade sterling'!$B:$B,0),MATCH(I$10,'S grade sterling'!$12:$12,0))</f>
        <v>156.50850917371429</v>
      </c>
      <c r="J232" s="23">
        <f>INDEX('S grade sterling'!$A:$AG,MATCH($B232,'S grade sterling'!$B:$B,0),MATCH(J$10,'S grade sterling'!$12:$12,0))</f>
        <v>158.32897703394093</v>
      </c>
    </row>
    <row r="233" spans="2:10" hidden="1">
      <c r="B233" s="22">
        <f t="shared" si="3"/>
        <v>43842</v>
      </c>
      <c r="C233" s="25">
        <f>INDEX('S grade sterling'!$A:$AG,MATCH($B233,'S grade sterling'!$B:$B,0),MATCH(C$10,'S grade sterling'!$12:$12,0))</f>
        <v>164.54002682999999</v>
      </c>
      <c r="D233" s="25">
        <f>INDEX('S grade sterling'!$A:$AG,MATCH($B233,'S grade sterling'!$B:$B,0),MATCH(D$10,'S grade sterling'!$12:$12,0))</f>
        <v>170.80736791971427</v>
      </c>
      <c r="E233" s="25">
        <f>INDEX('S grade sterling'!$A:$AG,MATCH($B233,'S grade sterling'!$B:$B,0),MATCH(E$10,'S grade sterling'!$12:$12,0))</f>
        <v>169.66501408571426</v>
      </c>
      <c r="F233" s="25">
        <f>INDEX('S grade sterling'!$A:$AG,MATCH($B233,'S grade sterling'!$B:$B,0),MATCH(F$10,'S grade sterling'!$12:$12,0))</f>
        <v>161.1864406285714</v>
      </c>
      <c r="G233" s="25">
        <f>INDEX('S grade sterling'!$A:$AG,MATCH($B233,'S grade sterling'!$B:$B,0),MATCH(G$10,'S grade sterling'!$12:$12,0))</f>
        <v>155.62476857142855</v>
      </c>
      <c r="H233" s="25">
        <f>INDEX('S grade sterling'!$A:$AG,MATCH($B233,'S grade sterling'!$B:$B,0),MATCH(H$10,'S grade sterling'!$12:$12,0))</f>
        <v>148.25172625714285</v>
      </c>
      <c r="I233" s="25">
        <f>INDEX('S grade sterling'!$A:$AG,MATCH($B233,'S grade sterling'!$B:$B,0),MATCH(I$10,'S grade sterling'!$12:$12,0))</f>
        <v>161.2112725588571</v>
      </c>
      <c r="J233" s="25">
        <f>INDEX('S grade sterling'!$A:$AG,MATCH($B233,'S grade sterling'!$B:$B,0),MATCH(J$10,'S grade sterling'!$12:$12,0))</f>
        <v>162.67910720452196</v>
      </c>
    </row>
    <row r="234" spans="2:10" hidden="1">
      <c r="B234" s="24">
        <f t="shared" si="3"/>
        <v>43835</v>
      </c>
      <c r="C234" s="23">
        <f>INDEX('S grade sterling'!$A:$AG,MATCH($B234,'S grade sterling'!$B:$B,0),MATCH(C$10,'S grade sterling'!$12:$12,0))</f>
        <v>164.32002611885713</v>
      </c>
      <c r="D234" s="23">
        <f>INDEX('S grade sterling'!$A:$AG,MATCH($B234,'S grade sterling'!$B:$B,0),MATCH(D$10,'S grade sterling'!$12:$12,0))</f>
        <v>170.12244314742856</v>
      </c>
      <c r="E234" s="23">
        <f>INDEX('S grade sterling'!$A:$AG,MATCH($B234,'S grade sterling'!$B:$B,0),MATCH(E$10,'S grade sterling'!$12:$12,0))</f>
        <v>173.77473285714282</v>
      </c>
      <c r="F234" s="23">
        <f>INDEX('S grade sterling'!$A:$AG,MATCH($B234,'S grade sterling'!$B:$B,0),MATCH(F$10,'S grade sterling'!$12:$12,0))</f>
        <v>159.23465851428568</v>
      </c>
      <c r="G234" s="23">
        <f>INDEX('S grade sterling'!$A:$AG,MATCH($B234,'S grade sterling'!$B:$B,0),MATCH(G$10,'S grade sterling'!$12:$12,0))</f>
        <v>157.39694285714285</v>
      </c>
      <c r="H234" s="23">
        <f>INDEX('S grade sterling'!$A:$AG,MATCH($B234,'S grade sterling'!$B:$B,0),MATCH(H$10,'S grade sterling'!$12:$12,0))</f>
        <v>160.76608822857142</v>
      </c>
      <c r="I234" s="23">
        <f>INDEX('S grade sterling'!$A:$AG,MATCH($B234,'S grade sterling'!$B:$B,0),MATCH(I$10,'S grade sterling'!$12:$12,0))</f>
        <v>164.73946770171426</v>
      </c>
      <c r="J234" s="23">
        <f>INDEX('S grade sterling'!$A:$AG,MATCH($B234,'S grade sterling'!$B:$B,0),MATCH(J$10,'S grade sterling'!$12:$12,0))</f>
        <v>164.53169788911117</v>
      </c>
    </row>
    <row r="235" spans="2:10" hidden="1">
      <c r="B235" s="22">
        <f t="shared" si="3"/>
        <v>43828</v>
      </c>
      <c r="C235" s="25">
        <f>INDEX('S grade sterling'!$A:$AG,MATCH($B235,'S grade sterling'!$B:$B,0),MATCH(C$10,'S grade sterling'!$12:$12,0))</f>
        <v>164.59001517142858</v>
      </c>
      <c r="D235" s="25">
        <f>INDEX('S grade sterling'!$A:$AG,MATCH($B235,'S grade sterling'!$B:$B,0),MATCH(D$10,'S grade sterling'!$12:$12,0))</f>
        <v>171.08718494285714</v>
      </c>
      <c r="E235" s="25">
        <f>INDEX('S grade sterling'!$A:$AG,MATCH($B235,'S grade sterling'!$B:$B,0),MATCH(E$10,'S grade sterling'!$12:$12,0))</f>
        <v>174.61378571428571</v>
      </c>
      <c r="F235" s="25">
        <f>INDEX('S grade sterling'!$A:$AG,MATCH($B235,'S grade sterling'!$B:$B,0),MATCH(F$10,'S grade sterling'!$12:$12,0))</f>
        <v>160.46537285714285</v>
      </c>
      <c r="G235" s="25">
        <f>INDEX('S grade sterling'!$A:$AG,MATCH($B235,'S grade sterling'!$B:$B,0),MATCH(G$10,'S grade sterling'!$12:$12,0))</f>
        <v>159.67128571428572</v>
      </c>
      <c r="H235" s="25">
        <f>INDEX('S grade sterling'!$A:$AG,MATCH($B235,'S grade sterling'!$B:$B,0),MATCH(H$10,'S grade sterling'!$12:$12,0))</f>
        <v>161.52415571428574</v>
      </c>
      <c r="I235" s="25">
        <f>INDEX('S grade sterling'!$A:$AG,MATCH($B235,'S grade sterling'!$B:$B,0),MATCH(I$10,'S grade sterling'!$12:$12,0))</f>
        <v>167.88060982857144</v>
      </c>
      <c r="J235" s="25">
        <f>INDEX('S grade sterling'!$A:$AG,MATCH($B235,'S grade sterling'!$B:$B,0),MATCH(J$10,'S grade sterling'!$12:$12,0))</f>
        <v>165.89206337104994</v>
      </c>
    </row>
    <row r="236" spans="2:10" hidden="1">
      <c r="B236" s="24">
        <f t="shared" si="3"/>
        <v>43821</v>
      </c>
      <c r="C236" s="23">
        <f>INDEX('S grade sterling'!$A:$AG,MATCH($B236,'S grade sterling'!$B:$B,0),MATCH(C$10,'S grade sterling'!$12:$12,0))</f>
        <v>164.25997617857143</v>
      </c>
      <c r="D236" s="23">
        <f>INDEX('S grade sterling'!$A:$AG,MATCH($B236,'S grade sterling'!$B:$B,0),MATCH(D$10,'S grade sterling'!$12:$12,0))</f>
        <v>169.44409731857144</v>
      </c>
      <c r="E236" s="23">
        <f>INDEX('S grade sterling'!$A:$AG,MATCH($B236,'S grade sterling'!$B:$B,0),MATCH(E$10,'S grade sterling'!$12:$12,0))</f>
        <v>176.48611842857142</v>
      </c>
      <c r="F236" s="23">
        <f>INDEX('S grade sterling'!$A:$AG,MATCH($B236,'S grade sterling'!$B:$B,0),MATCH(F$10,'S grade sterling'!$12:$12,0))</f>
        <v>160.99938964285715</v>
      </c>
      <c r="G236" s="23">
        <f>INDEX('S grade sterling'!$A:$AG,MATCH($B236,'S grade sterling'!$B:$B,0),MATCH(G$10,'S grade sterling'!$12:$12,0))</f>
        <v>160.70335714285716</v>
      </c>
      <c r="H236" s="23">
        <f>INDEX('S grade sterling'!$A:$AG,MATCH($B236,'S grade sterling'!$B:$B,0),MATCH(H$10,'S grade sterling'!$12:$12,0))</f>
        <v>159.82371771428572</v>
      </c>
      <c r="I236" s="23">
        <f>INDEX('S grade sterling'!$A:$AG,MATCH($B236,'S grade sterling'!$B:$B,0),MATCH(I$10,'S grade sterling'!$12:$12,0))</f>
        <v>166.21489022785715</v>
      </c>
      <c r="J236" s="23">
        <f>INDEX('S grade sterling'!$A:$AG,MATCH($B236,'S grade sterling'!$B:$B,0),MATCH(J$10,'S grade sterling'!$12:$12,0))</f>
        <v>166.72524333672382</v>
      </c>
    </row>
    <row r="237" spans="2:10" hidden="1">
      <c r="B237" s="22">
        <f t="shared" si="3"/>
        <v>43814</v>
      </c>
      <c r="C237" s="25">
        <f>INDEX('S grade sterling'!$A:$AG,MATCH($B237,'S grade sterling'!$B:$B,0),MATCH(C$10,'S grade sterling'!$12:$12,0))</f>
        <v>163.33999504085713</v>
      </c>
      <c r="D237" s="25">
        <f>INDEX('S grade sterling'!$A:$AG,MATCH($B237,'S grade sterling'!$B:$B,0),MATCH(D$10,'S grade sterling'!$12:$12,0))</f>
        <v>168.87876380285715</v>
      </c>
      <c r="E237" s="25">
        <f>INDEX('S grade sterling'!$A:$AG,MATCH($B237,'S grade sterling'!$B:$B,0),MATCH(E$10,'S grade sterling'!$12:$12,0))</f>
        <v>178.28618728571431</v>
      </c>
      <c r="F237" s="25">
        <f>INDEX('S grade sterling'!$A:$AG,MATCH($B237,'S grade sterling'!$B:$B,0),MATCH(F$10,'S grade sterling'!$12:$12,0))</f>
        <v>158.68773868571429</v>
      </c>
      <c r="G237" s="25">
        <f>INDEX('S grade sterling'!$A:$AG,MATCH($B237,'S grade sterling'!$B:$B,0),MATCH(G$10,'S grade sterling'!$12:$12,0))</f>
        <v>159.74711428571428</v>
      </c>
      <c r="H237" s="25">
        <f>INDEX('S grade sterling'!$A:$AG,MATCH($B237,'S grade sterling'!$B:$B,0),MATCH(H$10,'S grade sterling'!$12:$12,0))</f>
        <v>161.0082757142857</v>
      </c>
      <c r="I237" s="25">
        <f>INDEX('S grade sterling'!$A:$AG,MATCH($B237,'S grade sterling'!$B:$B,0),MATCH(I$10,'S grade sterling'!$12:$12,0))</f>
        <v>166.09269005228572</v>
      </c>
      <c r="J237" s="25">
        <f>INDEX('S grade sterling'!$A:$AG,MATCH($B237,'S grade sterling'!$B:$B,0),MATCH(J$10,'S grade sterling'!$12:$12,0))</f>
        <v>166.411558391825</v>
      </c>
    </row>
    <row r="238" spans="2:10" hidden="1">
      <c r="B238" s="24">
        <f t="shared" si="3"/>
        <v>43807</v>
      </c>
      <c r="C238" s="23">
        <f>INDEX('S grade sterling'!$A:$AG,MATCH($B238,'S grade sterling'!$B:$B,0),MATCH(C$10,'S grade sterling'!$12:$12,0))</f>
        <v>162.51000934885715</v>
      </c>
      <c r="D238" s="23">
        <f>INDEX('S grade sterling'!$A:$AG,MATCH($B238,'S grade sterling'!$B:$B,0),MATCH(D$10,'S grade sterling'!$12:$12,0))</f>
        <v>172.52071439242857</v>
      </c>
      <c r="E238" s="23">
        <f>INDEX('S grade sterling'!$A:$AG,MATCH($B238,'S grade sterling'!$B:$B,0),MATCH(E$10,'S grade sterling'!$12:$12,0))</f>
        <v>178.75017231428569</v>
      </c>
      <c r="F238" s="23">
        <f>INDEX('S grade sterling'!$A:$AG,MATCH($B238,'S grade sterling'!$B:$B,0),MATCH(F$10,'S grade sterling'!$12:$12,0))</f>
        <v>158.37173678571426</v>
      </c>
      <c r="G238" s="23">
        <f>INDEX('S grade sterling'!$A:$AG,MATCH($B238,'S grade sterling'!$B:$B,0),MATCH(G$10,'S grade sterling'!$12:$12,0))</f>
        <v>161.12787142857141</v>
      </c>
      <c r="H238" s="23">
        <f>INDEX('S grade sterling'!$A:$AG,MATCH($B238,'S grade sterling'!$B:$B,0),MATCH(H$10,'S grade sterling'!$12:$12,0))</f>
        <v>162.10311907142855</v>
      </c>
      <c r="I238" s="23">
        <f>INDEX('S grade sterling'!$A:$AG,MATCH($B238,'S grade sterling'!$B:$B,0),MATCH(I$10,'S grade sterling'!$12:$12,0))</f>
        <v>164.67031008399999</v>
      </c>
      <c r="J238" s="23">
        <f>INDEX('S grade sterling'!$A:$AG,MATCH($B238,'S grade sterling'!$B:$B,0),MATCH(J$10,'S grade sterling'!$12:$12,0))</f>
        <v>166.78816959149879</v>
      </c>
    </row>
    <row r="239" spans="2:10" hidden="1">
      <c r="B239" s="22">
        <f t="shared" si="3"/>
        <v>43800</v>
      </c>
      <c r="C239" s="25">
        <f>INDEX('S grade sterling'!$A:$AG,MATCH($B239,'S grade sterling'!$B:$B,0),MATCH(C$10,'S grade sterling'!$12:$12,0))</f>
        <v>161.38000955999999</v>
      </c>
      <c r="D239" s="25">
        <f>INDEX('S grade sterling'!$A:$AG,MATCH($B239,'S grade sterling'!$B:$B,0),MATCH(D$10,'S grade sterling'!$12:$12,0))</f>
        <v>174.2194839</v>
      </c>
      <c r="E239" s="25">
        <f>INDEX('S grade sterling'!$A:$AG,MATCH($B239,'S grade sterling'!$B:$B,0),MATCH(E$10,'S grade sterling'!$12:$12,0))</f>
        <v>176.65794299999999</v>
      </c>
      <c r="F239" s="25">
        <f>INDEX('S grade sterling'!$A:$AG,MATCH($B239,'S grade sterling'!$B:$B,0),MATCH(F$10,'S grade sterling'!$12:$12,0))</f>
        <v>155.70924599999998</v>
      </c>
      <c r="G239" s="25">
        <f>INDEX('S grade sterling'!$A:$AG,MATCH($B239,'S grade sterling'!$B:$B,0),MATCH(G$10,'S grade sterling'!$12:$12,0))</f>
        <v>161.53829999999999</v>
      </c>
      <c r="H239" s="25">
        <f>INDEX('S grade sterling'!$A:$AG,MATCH($B239,'S grade sterling'!$B:$B,0),MATCH(H$10,'S grade sterling'!$12:$12,0))</f>
        <v>161.19641999999999</v>
      </c>
      <c r="I239" s="25">
        <f>INDEX('S grade sterling'!$A:$AG,MATCH($B239,'S grade sterling'!$B:$B,0),MATCH(I$10,'S grade sterling'!$12:$12,0))</f>
        <v>160.97411252999999</v>
      </c>
      <c r="J239" s="25">
        <f>INDEX('S grade sterling'!$A:$AG,MATCH($B239,'S grade sterling'!$B:$B,0),MATCH(J$10,'S grade sterling'!$12:$12,0))</f>
        <v>164.94440999268289</v>
      </c>
    </row>
    <row r="240" spans="2:10" hidden="1">
      <c r="B240" s="24">
        <f t="shared" si="3"/>
        <v>43793</v>
      </c>
      <c r="C240" s="23">
        <f>INDEX('S grade sterling'!$A:$AG,MATCH($B240,'S grade sterling'!$B:$B,0),MATCH(C$10,'S grade sterling'!$12:$12,0))</f>
        <v>160.69003819942856</v>
      </c>
      <c r="D240" s="23">
        <f>INDEX('S grade sterling'!$A:$AG,MATCH($B240,'S grade sterling'!$B:$B,0),MATCH(D$10,'S grade sterling'!$12:$12,0))</f>
        <v>174.63137829971427</v>
      </c>
      <c r="E240" s="23">
        <f>INDEX('S grade sterling'!$A:$AG,MATCH($B240,'S grade sterling'!$B:$B,0),MATCH(E$10,'S grade sterling'!$12:$12,0))</f>
        <v>172.18999222857141</v>
      </c>
      <c r="F240" s="23">
        <f>INDEX('S grade sterling'!$A:$AG,MATCH($B240,'S grade sterling'!$B:$B,0),MATCH(F$10,'S grade sterling'!$12:$12,0))</f>
        <v>153.6308997142857</v>
      </c>
      <c r="G240" s="23">
        <f>INDEX('S grade sterling'!$A:$AG,MATCH($B240,'S grade sterling'!$B:$B,0),MATCH(G$10,'S grade sterling'!$12:$12,0))</f>
        <v>161.08538285714283</v>
      </c>
      <c r="H240" s="23">
        <f>INDEX('S grade sterling'!$A:$AG,MATCH($B240,'S grade sterling'!$B:$B,0),MATCH(H$10,'S grade sterling'!$12:$12,0))</f>
        <v>155.64446699999999</v>
      </c>
      <c r="I240" s="23">
        <f>INDEX('S grade sterling'!$A:$AG,MATCH($B240,'S grade sterling'!$B:$B,0),MATCH(I$10,'S grade sterling'!$12:$12,0))</f>
        <v>157.48383929457142</v>
      </c>
      <c r="J240" s="23">
        <f>INDEX('S grade sterling'!$A:$AG,MATCH($B240,'S grade sterling'!$B:$B,0),MATCH(J$10,'S grade sterling'!$12:$12,0))</f>
        <v>161.91735990753341</v>
      </c>
    </row>
    <row r="241" spans="2:10" hidden="1">
      <c r="B241" s="22">
        <f t="shared" si="3"/>
        <v>43786</v>
      </c>
      <c r="C241" s="25">
        <f>INDEX('S grade sterling'!$A:$AG,MATCH($B241,'S grade sterling'!$B:$B,0),MATCH(C$10,'S grade sterling'!$12:$12,0))</f>
        <v>160.37996484342858</v>
      </c>
      <c r="D241" s="25">
        <f>INDEX('S grade sterling'!$A:$AG,MATCH($B241,'S grade sterling'!$B:$B,0),MATCH(D$10,'S grade sterling'!$12:$12,0))</f>
        <v>173.91260016000004</v>
      </c>
      <c r="E241" s="25">
        <f>INDEX('S grade sterling'!$A:$AG,MATCH($B241,'S grade sterling'!$B:$B,0),MATCH(E$10,'S grade sterling'!$12:$12,0))</f>
        <v>168.31303097142859</v>
      </c>
      <c r="F241" s="25">
        <f>INDEX('S grade sterling'!$A:$AG,MATCH($B241,'S grade sterling'!$B:$B,0),MATCH(F$10,'S grade sterling'!$12:$12,0))</f>
        <v>153.65361960000001</v>
      </c>
      <c r="G241" s="25">
        <f>INDEX('S grade sterling'!$A:$AG,MATCH($B241,'S grade sterling'!$B:$B,0),MATCH(G$10,'S grade sterling'!$12:$12,0))</f>
        <v>161.26210285714288</v>
      </c>
      <c r="H241" s="25">
        <f>INDEX('S grade sterling'!$A:$AG,MATCH($B241,'S grade sterling'!$B:$B,0),MATCH(H$10,'S grade sterling'!$12:$12,0))</f>
        <v>152.61570925714287</v>
      </c>
      <c r="I241" s="25">
        <f>INDEX('S grade sterling'!$A:$AG,MATCH($B241,'S grade sterling'!$B:$B,0),MATCH(I$10,'S grade sterling'!$12:$12,0))</f>
        <v>154.85802448628573</v>
      </c>
      <c r="J241" s="25">
        <f>INDEX('S grade sterling'!$A:$AG,MATCH($B241,'S grade sterling'!$B:$B,0),MATCH(J$10,'S grade sterling'!$12:$12,0))</f>
        <v>159.98856130522361</v>
      </c>
    </row>
    <row r="242" spans="2:10" hidden="1">
      <c r="B242" s="24">
        <f t="shared" si="3"/>
        <v>43779</v>
      </c>
      <c r="C242" s="23">
        <f>INDEX('S grade sterling'!$A:$AG,MATCH($B242,'S grade sterling'!$B:$B,0),MATCH(C$10,'S grade sterling'!$12:$12,0))</f>
        <v>159.98003115428571</v>
      </c>
      <c r="D242" s="23">
        <f>INDEX('S grade sterling'!$A:$AG,MATCH($B242,'S grade sterling'!$B:$B,0),MATCH(D$10,'S grade sterling'!$12:$12,0))</f>
        <v>170.94068074285715</v>
      </c>
      <c r="E242" s="23">
        <f>INDEX('S grade sterling'!$A:$AG,MATCH($B242,'S grade sterling'!$B:$B,0),MATCH(E$10,'S grade sterling'!$12:$12,0))</f>
        <v>166.97066742857143</v>
      </c>
      <c r="F242" s="23">
        <f>INDEX('S grade sterling'!$A:$AG,MATCH($B242,'S grade sterling'!$B:$B,0),MATCH(F$10,'S grade sterling'!$12:$12,0))</f>
        <v>155.04295999999999</v>
      </c>
      <c r="G242" s="23">
        <f>INDEX('S grade sterling'!$A:$AG,MATCH($B242,'S grade sterling'!$B:$B,0),MATCH(G$10,'S grade sterling'!$12:$12,0))</f>
        <v>162.02377142857142</v>
      </c>
      <c r="H242" s="23">
        <f>INDEX('S grade sterling'!$A:$AG,MATCH($B242,'S grade sterling'!$B:$B,0),MATCH(H$10,'S grade sterling'!$12:$12,0))</f>
        <v>152.22478057142857</v>
      </c>
      <c r="I242" s="23">
        <f>INDEX('S grade sterling'!$A:$AG,MATCH($B242,'S grade sterling'!$B:$B,0),MATCH(I$10,'S grade sterling'!$12:$12,0))</f>
        <v>155.71061859428571</v>
      </c>
      <c r="J242" s="23">
        <f>INDEX('S grade sterling'!$A:$AG,MATCH($B242,'S grade sterling'!$B:$B,0),MATCH(J$10,'S grade sterling'!$12:$12,0))</f>
        <v>159.98271020267947</v>
      </c>
    </row>
    <row r="243" spans="2:10" hidden="1">
      <c r="B243" s="22">
        <f t="shared" si="3"/>
        <v>43772</v>
      </c>
      <c r="C243" s="25">
        <f>INDEX('S grade sterling'!$A:$AG,MATCH($B243,'S grade sterling'!$B:$B,0),MATCH(C$10,'S grade sterling'!$12:$12,0))</f>
        <v>159.7486778214286</v>
      </c>
      <c r="D243" s="25">
        <f>INDEX('S grade sterling'!$A:$AG,MATCH($B243,'S grade sterling'!$B:$B,0),MATCH(D$10,'S grade sterling'!$12:$12,0))</f>
        <v>169.55197162428576</v>
      </c>
      <c r="E243" s="25">
        <f>INDEX('S grade sterling'!$A:$AG,MATCH($B243,'S grade sterling'!$B:$B,0),MATCH(E$10,'S grade sterling'!$12:$12,0))</f>
        <v>167.11904054285716</v>
      </c>
      <c r="F243" s="25">
        <f>INDEX('S grade sterling'!$A:$AG,MATCH($B243,'S grade sterling'!$B:$B,0),MATCH(F$10,'S grade sterling'!$12:$12,0))</f>
        <v>154.90911528571431</v>
      </c>
      <c r="G243" s="25">
        <f>INDEX('S grade sterling'!$A:$AG,MATCH($B243,'S grade sterling'!$B:$B,0),MATCH(G$10,'S grade sterling'!$12:$12,0))</f>
        <v>162.97146000000001</v>
      </c>
      <c r="H243" s="25">
        <f>INDEX('S grade sterling'!$A:$AG,MATCH($B243,'S grade sterling'!$B:$B,0),MATCH(H$10,'S grade sterling'!$12:$12,0))</f>
        <v>149.2094256</v>
      </c>
      <c r="I243" s="25">
        <f>INDEX('S grade sterling'!$A:$AG,MATCH($B243,'S grade sterling'!$B:$B,0),MATCH(I$10,'S grade sterling'!$12:$12,0))</f>
        <v>155.91781377200002</v>
      </c>
      <c r="J243" s="25">
        <f>INDEX('S grade sterling'!$A:$AG,MATCH($B243,'S grade sterling'!$B:$B,0),MATCH(J$10,'S grade sterling'!$12:$12,0))</f>
        <v>159.82837131230627</v>
      </c>
    </row>
    <row r="244" spans="2:10" hidden="1">
      <c r="B244" s="24">
        <f t="shared" si="3"/>
        <v>43765</v>
      </c>
      <c r="C244" s="23">
        <f>INDEX('S grade sterling'!$A:$AG,MATCH($B244,'S grade sterling'!$B:$B,0),MATCH(C$10,'S grade sterling'!$12:$12,0))</f>
        <v>159.00735041257141</v>
      </c>
      <c r="D244" s="23">
        <f>INDEX('S grade sterling'!$A:$AG,MATCH($B244,'S grade sterling'!$B:$B,0),MATCH(D$10,'S grade sterling'!$12:$12,0))</f>
        <v>166.75445759199999</v>
      </c>
      <c r="E244" s="23">
        <f>INDEX('S grade sterling'!$A:$AG,MATCH($B244,'S grade sterling'!$B:$B,0),MATCH(E$10,'S grade sterling'!$12:$12,0))</f>
        <v>167.24766251428571</v>
      </c>
      <c r="F244" s="23">
        <f>INDEX('S grade sterling'!$A:$AG,MATCH($B244,'S grade sterling'!$B:$B,0),MATCH(F$10,'S grade sterling'!$12:$12,0))</f>
        <v>155.4635785142857</v>
      </c>
      <c r="G244" s="23">
        <f>INDEX('S grade sterling'!$A:$AG,MATCH($B244,'S grade sterling'!$B:$B,0),MATCH(G$10,'S grade sterling'!$12:$12,0))</f>
        <v>163.16423999999998</v>
      </c>
      <c r="H244" s="23">
        <f>INDEX('S grade sterling'!$A:$AG,MATCH($B244,'S grade sterling'!$B:$B,0),MATCH(H$10,'S grade sterling'!$12:$12,0))</f>
        <v>149.37729337142855</v>
      </c>
      <c r="I244" s="23">
        <f>INDEX('S grade sterling'!$A:$AG,MATCH($B244,'S grade sterling'!$B:$B,0),MATCH(I$10,'S grade sterling'!$12:$12,0))</f>
        <v>156.56964213485713</v>
      </c>
      <c r="J244" s="23">
        <f>INDEX('S grade sterling'!$A:$AG,MATCH($B244,'S grade sterling'!$B:$B,0),MATCH(J$10,'S grade sterling'!$12:$12,0))</f>
        <v>159.81940043478701</v>
      </c>
    </row>
    <row r="245" spans="2:10" hidden="1">
      <c r="B245" s="22">
        <f t="shared" si="3"/>
        <v>43758</v>
      </c>
      <c r="C245" s="25">
        <f>INDEX('S grade sterling'!$A:$AG,MATCH($B245,'S grade sterling'!$B:$B,0),MATCH(C$10,'S grade sterling'!$12:$12,0))</f>
        <v>159.24000773014288</v>
      </c>
      <c r="D245" s="25">
        <f>INDEX('S grade sterling'!$A:$AG,MATCH($B245,'S grade sterling'!$B:$B,0),MATCH(D$10,'S grade sterling'!$12:$12,0))</f>
        <v>165.91755722657146</v>
      </c>
      <c r="E245" s="25">
        <f>INDEX('S grade sterling'!$A:$AG,MATCH($B245,'S grade sterling'!$B:$B,0),MATCH(E$10,'S grade sterling'!$12:$12,0))</f>
        <v>168.51516964285713</v>
      </c>
      <c r="F245" s="25">
        <f>INDEX('S grade sterling'!$A:$AG,MATCH($B245,'S grade sterling'!$B:$B,0),MATCH(F$10,'S grade sterling'!$12:$12,0))</f>
        <v>157.54755008571431</v>
      </c>
      <c r="G245" s="25">
        <f>INDEX('S grade sterling'!$A:$AG,MATCH($B245,'S grade sterling'!$B:$B,0),MATCH(G$10,'S grade sterling'!$12:$12,0))</f>
        <v>164.38382999999999</v>
      </c>
      <c r="H245" s="25">
        <f>INDEX('S grade sterling'!$A:$AG,MATCH($B245,'S grade sterling'!$B:$B,0),MATCH(H$10,'S grade sterling'!$12:$12,0))</f>
        <v>151.08526512857145</v>
      </c>
      <c r="I245" s="25">
        <f>INDEX('S grade sterling'!$A:$AG,MATCH($B245,'S grade sterling'!$B:$B,0),MATCH(I$10,'S grade sterling'!$12:$12,0))</f>
        <v>157.69793084871429</v>
      </c>
      <c r="J245" s="25">
        <f>INDEX('S grade sterling'!$A:$AG,MATCH($B245,'S grade sterling'!$B:$B,0),MATCH(J$10,'S grade sterling'!$12:$12,0))</f>
        <v>161.04829672416309</v>
      </c>
    </row>
    <row r="246" spans="2:10" hidden="1">
      <c r="B246" s="24">
        <f t="shared" si="3"/>
        <v>43751</v>
      </c>
      <c r="C246" s="23">
        <f>INDEX('S grade sterling'!$A:$AG,MATCH($B246,'S grade sterling'!$B:$B,0),MATCH(C$10,'S grade sterling'!$12:$12,0))</f>
        <v>158.21002362400003</v>
      </c>
      <c r="D246" s="23">
        <f>INDEX('S grade sterling'!$A:$AG,MATCH($B246,'S grade sterling'!$B:$B,0),MATCH(D$10,'S grade sterling'!$12:$12,0))</f>
        <v>167.44279410800002</v>
      </c>
      <c r="E246" s="23">
        <f>INDEX('S grade sterling'!$A:$AG,MATCH($B246,'S grade sterling'!$B:$B,0),MATCH(E$10,'S grade sterling'!$12:$12,0))</f>
        <v>172.42966325714289</v>
      </c>
      <c r="F246" s="23">
        <f>INDEX('S grade sterling'!$A:$AG,MATCH($B246,'S grade sterling'!$B:$B,0),MATCH(F$10,'S grade sterling'!$12:$12,0))</f>
        <v>162.18517131428572</v>
      </c>
      <c r="G246" s="23">
        <f>INDEX('S grade sterling'!$A:$AG,MATCH($B246,'S grade sterling'!$B:$B,0),MATCH(G$10,'S grade sterling'!$12:$12,0))</f>
        <v>168.21972</v>
      </c>
      <c r="H246" s="23">
        <f>INDEX('S grade sterling'!$A:$AG,MATCH($B246,'S grade sterling'!$B:$B,0),MATCH(H$10,'S grade sterling'!$12:$12,0))</f>
        <v>154.18360897142855</v>
      </c>
      <c r="I246" s="23">
        <f>INDEX('S grade sterling'!$A:$AG,MATCH($B246,'S grade sterling'!$B:$B,0),MATCH(I$10,'S grade sterling'!$12:$12,0))</f>
        <v>161.274737708</v>
      </c>
      <c r="J246" s="23">
        <f>INDEX('S grade sterling'!$A:$AG,MATCH($B246,'S grade sterling'!$B:$B,0),MATCH(J$10,'S grade sterling'!$12:$12,0))</f>
        <v>164.90460803234876</v>
      </c>
    </row>
    <row r="247" spans="2:10" hidden="1">
      <c r="B247" s="22">
        <f t="shared" si="3"/>
        <v>43744</v>
      </c>
      <c r="C247" s="25">
        <f>INDEX('S grade sterling'!$A:$AG,MATCH($B247,'S grade sterling'!$B:$B,0),MATCH(C$10,'S grade sterling'!$12:$12,0))</f>
        <v>157.52998807942856</v>
      </c>
      <c r="D247" s="25">
        <f>INDEX('S grade sterling'!$A:$AG,MATCH($B247,'S grade sterling'!$B:$B,0),MATCH(D$10,'S grade sterling'!$12:$12,0))</f>
        <v>165.11273652799997</v>
      </c>
      <c r="E247" s="25">
        <f>INDEX('S grade sterling'!$A:$AG,MATCH($B247,'S grade sterling'!$B:$B,0),MATCH(E$10,'S grade sterling'!$12:$12,0))</f>
        <v>172.21278079999996</v>
      </c>
      <c r="F247" s="25">
        <f>INDEX('S grade sterling'!$A:$AG,MATCH($B247,'S grade sterling'!$B:$B,0),MATCH(F$10,'S grade sterling'!$12:$12,0))</f>
        <v>162.77378548571426</v>
      </c>
      <c r="G247" s="25">
        <f>INDEX('S grade sterling'!$A:$AG,MATCH($B247,'S grade sterling'!$B:$B,0),MATCH(G$10,'S grade sterling'!$12:$12,0))</f>
        <v>168.87091428571426</v>
      </c>
      <c r="H247" s="25">
        <f>INDEX('S grade sterling'!$A:$AG,MATCH($B247,'S grade sterling'!$B:$B,0),MATCH(H$10,'S grade sterling'!$12:$12,0))</f>
        <v>154.01916177142854</v>
      </c>
      <c r="I247" s="25">
        <f>INDEX('S grade sterling'!$A:$AG,MATCH($B247,'S grade sterling'!$B:$B,0),MATCH(I$10,'S grade sterling'!$12:$12,0))</f>
        <v>160.42541322399998</v>
      </c>
      <c r="J247" s="25">
        <f>INDEX('S grade sterling'!$A:$AG,MATCH($B247,'S grade sterling'!$B:$B,0),MATCH(J$10,'S grade sterling'!$12:$12,0))</f>
        <v>164.82957323763486</v>
      </c>
    </row>
    <row r="248" spans="2:10" hidden="1">
      <c r="B248" s="24">
        <f t="shared" si="3"/>
        <v>43737</v>
      </c>
      <c r="C248" s="23">
        <f>INDEX('S grade sterling'!$A:$AG,MATCH($B248,'S grade sterling'!$B:$B,0),MATCH(C$10,'S grade sterling'!$12:$12,0))</f>
        <v>156.56999455071431</v>
      </c>
      <c r="D248" s="23">
        <f>INDEX('S grade sterling'!$A:$AG,MATCH($B248,'S grade sterling'!$B:$B,0),MATCH(D$10,'S grade sterling'!$12:$12,0))</f>
        <v>162.03314518285717</v>
      </c>
      <c r="E248" s="23">
        <f>INDEX('S grade sterling'!$A:$AG,MATCH($B248,'S grade sterling'!$B:$B,0),MATCH(E$10,'S grade sterling'!$12:$12,0))</f>
        <v>171.82796764285717</v>
      </c>
      <c r="F248" s="23">
        <f>INDEX('S grade sterling'!$A:$AG,MATCH($B248,'S grade sterling'!$B:$B,0),MATCH(F$10,'S grade sterling'!$12:$12,0))</f>
        <v>162.86356885714287</v>
      </c>
      <c r="G248" s="23">
        <f>INDEX('S grade sterling'!$A:$AG,MATCH($B248,'S grade sterling'!$B:$B,0),MATCH(G$10,'S grade sterling'!$12:$12,0))</f>
        <v>167.25285000000002</v>
      </c>
      <c r="H248" s="23">
        <f>INDEX('S grade sterling'!$A:$AG,MATCH($B248,'S grade sterling'!$B:$B,0),MATCH(H$10,'S grade sterling'!$12:$12,0))</f>
        <v>153.36820864285716</v>
      </c>
      <c r="I248" s="23">
        <f>INDEX('S grade sterling'!$A:$AG,MATCH($B248,'S grade sterling'!$B:$B,0),MATCH(I$10,'S grade sterling'!$12:$12,0))</f>
        <v>159.37771858500003</v>
      </c>
      <c r="J248" s="23">
        <f>INDEX('S grade sterling'!$A:$AG,MATCH($B248,'S grade sterling'!$B:$B,0),MATCH(J$10,'S grade sterling'!$12:$12,0))</f>
        <v>164.02282831721598</v>
      </c>
    </row>
    <row r="249" spans="2:10" hidden="1">
      <c r="B249" s="22">
        <f t="shared" si="3"/>
        <v>43730</v>
      </c>
      <c r="C249" s="25">
        <f>INDEX('S grade sterling'!$A:$AG,MATCH($B249,'S grade sterling'!$B:$B,0),MATCH(C$10,'S grade sterling'!$12:$12,0))</f>
        <v>156.06003718114283</v>
      </c>
      <c r="D249" s="25">
        <f>INDEX('S grade sterling'!$A:$AG,MATCH($B249,'S grade sterling'!$B:$B,0),MATCH(D$10,'S grade sterling'!$12:$12,0))</f>
        <v>162.58910957485713</v>
      </c>
      <c r="E249" s="25">
        <f>INDEX('S grade sterling'!$A:$AG,MATCH($B249,'S grade sterling'!$B:$B,0),MATCH(E$10,'S grade sterling'!$12:$12,0))</f>
        <v>171.6367258285714</v>
      </c>
      <c r="F249" s="25">
        <f>INDEX('S grade sterling'!$A:$AG,MATCH($B249,'S grade sterling'!$B:$B,0),MATCH(F$10,'S grade sterling'!$12:$12,0))</f>
        <v>160.08084548571426</v>
      </c>
      <c r="G249" s="25">
        <f>INDEX('S grade sterling'!$A:$AG,MATCH($B249,'S grade sterling'!$B:$B,0),MATCH(G$10,'S grade sterling'!$12:$12,0))</f>
        <v>167.48936999999998</v>
      </c>
      <c r="H249" s="25">
        <f>INDEX('S grade sterling'!$A:$AG,MATCH($B249,'S grade sterling'!$B:$B,0),MATCH(H$10,'S grade sterling'!$12:$12,0))</f>
        <v>152.601426</v>
      </c>
      <c r="I249" s="25">
        <f>INDEX('S grade sterling'!$A:$AG,MATCH($B249,'S grade sterling'!$B:$B,0),MATCH(I$10,'S grade sterling'!$12:$12,0))</f>
        <v>160.80831651128571</v>
      </c>
      <c r="J249" s="25">
        <f>INDEX('S grade sterling'!$A:$AG,MATCH($B249,'S grade sterling'!$B:$B,0),MATCH(J$10,'S grade sterling'!$12:$12,0))</f>
        <v>163.3966425794795</v>
      </c>
    </row>
    <row r="250" spans="2:10" hidden="1">
      <c r="B250" s="24">
        <f t="shared" si="3"/>
        <v>43723</v>
      </c>
      <c r="C250" s="23">
        <f>INDEX('S grade sterling'!$A:$AG,MATCH($B250,'S grade sterling'!$B:$B,0),MATCH(C$10,'S grade sterling'!$12:$12,0))</f>
        <v>155.75997155700003</v>
      </c>
      <c r="D250" s="23">
        <f>INDEX('S grade sterling'!$A:$AG,MATCH($B250,'S grade sterling'!$B:$B,0),MATCH(D$10,'S grade sterling'!$12:$12,0))</f>
        <v>163.402335247</v>
      </c>
      <c r="E250" s="23">
        <f>INDEX('S grade sterling'!$A:$AG,MATCH($B250,'S grade sterling'!$B:$B,0),MATCH(E$10,'S grade sterling'!$12:$12,0))</f>
        <v>172.81180040000001</v>
      </c>
      <c r="F250" s="23">
        <f>INDEX('S grade sterling'!$A:$AG,MATCH($B250,'S grade sterling'!$B:$B,0),MATCH(F$10,'S grade sterling'!$12:$12,0))</f>
        <v>163.33801700000001</v>
      </c>
      <c r="G250" s="23">
        <f>INDEX('S grade sterling'!$A:$AG,MATCH($B250,'S grade sterling'!$B:$B,0),MATCH(G$10,'S grade sterling'!$12:$12,0))</f>
        <v>165.92502000000002</v>
      </c>
      <c r="H250" s="23">
        <f>INDEX('S grade sterling'!$A:$AG,MATCH($B250,'S grade sterling'!$B:$B,0),MATCH(H$10,'S grade sterling'!$12:$12,0))</f>
        <v>154.60465170000001</v>
      </c>
      <c r="I250" s="23">
        <f>INDEX('S grade sterling'!$A:$AG,MATCH($B250,'S grade sterling'!$B:$B,0),MATCH(I$10,'S grade sterling'!$12:$12,0))</f>
        <v>161.56511708200003</v>
      </c>
      <c r="J250" s="23">
        <f>INDEX('S grade sterling'!$A:$AG,MATCH($B250,'S grade sterling'!$B:$B,0),MATCH(J$10,'S grade sterling'!$12:$12,0))</f>
        <v>164.70159634877706</v>
      </c>
    </row>
    <row r="251" spans="2:10" hidden="1">
      <c r="B251" s="22">
        <f t="shared" si="3"/>
        <v>43716</v>
      </c>
      <c r="C251" s="25">
        <f>INDEX('S grade sterling'!$A:$AG,MATCH($B251,'S grade sterling'!$B:$B,0),MATCH(C$10,'S grade sterling'!$12:$12,0))</f>
        <v>155.67001607142859</v>
      </c>
      <c r="D251" s="25">
        <f>INDEX('S grade sterling'!$A:$AG,MATCH($B251,'S grade sterling'!$B:$B,0),MATCH(D$10,'S grade sterling'!$12:$12,0))</f>
        <v>165.31399860714288</v>
      </c>
      <c r="E251" s="25">
        <f>INDEX('S grade sterling'!$A:$AG,MATCH($B251,'S grade sterling'!$B:$B,0),MATCH(E$10,'S grade sterling'!$12:$12,0))</f>
        <v>175.0532285714286</v>
      </c>
      <c r="F251" s="25">
        <f>INDEX('S grade sterling'!$A:$AG,MATCH($B251,'S grade sterling'!$B:$B,0),MATCH(F$10,'S grade sterling'!$12:$12,0))</f>
        <v>166.19593928571427</v>
      </c>
      <c r="G251" s="25">
        <f>INDEX('S grade sterling'!$A:$AG,MATCH($B251,'S grade sterling'!$B:$B,0),MATCH(G$10,'S grade sterling'!$12:$12,0))</f>
        <v>164.1575</v>
      </c>
      <c r="H251" s="25">
        <f>INDEX('S grade sterling'!$A:$AG,MATCH($B251,'S grade sterling'!$B:$B,0),MATCH(H$10,'S grade sterling'!$12:$12,0))</f>
        <v>156.10295892857144</v>
      </c>
      <c r="I251" s="25">
        <f>INDEX('S grade sterling'!$A:$AG,MATCH($B251,'S grade sterling'!$B:$B,0),MATCH(I$10,'S grade sterling'!$12:$12,0))</f>
        <v>162.11824894642859</v>
      </c>
      <c r="J251" s="25">
        <f>INDEX('S grade sterling'!$A:$AG,MATCH($B251,'S grade sterling'!$B:$B,0),MATCH(J$10,'S grade sterling'!$12:$12,0))</f>
        <v>166.39146085810444</v>
      </c>
    </row>
    <row r="252" spans="2:10" hidden="1">
      <c r="B252" s="24">
        <f t="shared" si="3"/>
        <v>43709</v>
      </c>
      <c r="C252" s="23">
        <f>INDEX('S grade sterling'!$A:$AG,MATCH($B252,'S grade sterling'!$B:$B,0),MATCH(C$10,'S grade sterling'!$12:$12,0))</f>
        <v>155.72996557714282</v>
      </c>
      <c r="D252" s="23">
        <f>INDEX('S grade sterling'!$A:$AG,MATCH($B252,'S grade sterling'!$B:$B,0),MATCH(D$10,'S grade sterling'!$12:$12,0))</f>
        <v>166.08603437999997</v>
      </c>
      <c r="E252" s="23">
        <f>INDEX('S grade sterling'!$A:$AG,MATCH($B252,'S grade sterling'!$B:$B,0),MATCH(E$10,'S grade sterling'!$12:$12,0))</f>
        <v>175.8762334285714</v>
      </c>
      <c r="F252" s="23">
        <f>INDEX('S grade sterling'!$A:$AG,MATCH($B252,'S grade sterling'!$B:$B,0),MATCH(F$10,'S grade sterling'!$12:$12,0))</f>
        <v>166.13704057142854</v>
      </c>
      <c r="G252" s="23">
        <f>INDEX('S grade sterling'!$A:$AG,MATCH($B252,'S grade sterling'!$B:$B,0),MATCH(G$10,'S grade sterling'!$12:$12,0))</f>
        <v>163.07485714285713</v>
      </c>
      <c r="H252" s="23">
        <f>INDEX('S grade sterling'!$A:$AG,MATCH($B252,'S grade sterling'!$B:$B,0),MATCH(H$10,'S grade sterling'!$12:$12,0))</f>
        <v>156.77835571428571</v>
      </c>
      <c r="I252" s="23">
        <f>INDEX('S grade sterling'!$A:$AG,MATCH($B252,'S grade sterling'!$B:$B,0),MATCH(I$10,'S grade sterling'!$12:$12,0))</f>
        <v>161.98859739999997</v>
      </c>
      <c r="J252" s="23">
        <f>INDEX('S grade sterling'!$A:$AG,MATCH($B252,'S grade sterling'!$B:$B,0),MATCH(J$10,'S grade sterling'!$12:$12,0))</f>
        <v>166.768326475306</v>
      </c>
    </row>
    <row r="253" spans="2:10" hidden="1">
      <c r="B253" s="22">
        <f t="shared" si="3"/>
        <v>43702</v>
      </c>
      <c r="C253" s="25">
        <f>INDEX('S grade sterling'!$A:$AG,MATCH($B253,'S grade sterling'!$B:$B,0),MATCH(C$10,'S grade sterling'!$12:$12,0))</f>
        <v>155.71997959999999</v>
      </c>
      <c r="D253" s="25">
        <f>INDEX('S grade sterling'!$A:$AG,MATCH($B253,'S grade sterling'!$B:$B,0),MATCH(D$10,'S grade sterling'!$12:$12,0))</f>
        <v>163.13450512</v>
      </c>
      <c r="E253" s="25">
        <f>INDEX('S grade sterling'!$A:$AG,MATCH($B253,'S grade sterling'!$B:$B,0),MATCH(E$10,'S grade sterling'!$12:$12,0))</f>
        <v>177.41975200000002</v>
      </c>
      <c r="F253" s="25">
        <f>INDEX('S grade sterling'!$A:$AG,MATCH($B253,'S grade sterling'!$B:$B,0),MATCH(F$10,'S grade sterling'!$12:$12,0))</f>
        <v>167.56968000000001</v>
      </c>
      <c r="G253" s="25">
        <f>INDEX('S grade sterling'!$A:$AG,MATCH($B253,'S grade sterling'!$B:$B,0),MATCH(G$10,'S grade sterling'!$12:$12,0))</f>
        <v>161.2824</v>
      </c>
      <c r="H253" s="25">
        <f>INDEX('S grade sterling'!$A:$AG,MATCH($B253,'S grade sterling'!$B:$B,0),MATCH(H$10,'S grade sterling'!$12:$12,0))</f>
        <v>157.65582400000002</v>
      </c>
      <c r="I253" s="25">
        <f>INDEX('S grade sterling'!$A:$AG,MATCH($B253,'S grade sterling'!$B:$B,0),MATCH(I$10,'S grade sterling'!$12:$12,0))</f>
        <v>165.12729952000001</v>
      </c>
      <c r="J253" s="25">
        <f>INDEX('S grade sterling'!$A:$AG,MATCH($B253,'S grade sterling'!$B:$B,0),MATCH(J$10,'S grade sterling'!$12:$12,0))</f>
        <v>167.63218979200508</v>
      </c>
    </row>
    <row r="254" spans="2:10" hidden="1">
      <c r="B254" s="24">
        <f t="shared" si="3"/>
        <v>43695</v>
      </c>
      <c r="C254" s="23">
        <f>INDEX('S grade sterling'!$A:$AG,MATCH($B254,'S grade sterling'!$B:$B,0),MATCH(C$10,'S grade sterling'!$12:$12,0))</f>
        <v>155.26997077371431</v>
      </c>
      <c r="D254" s="23">
        <f>INDEX('S grade sterling'!$A:$AG,MATCH($B254,'S grade sterling'!$B:$B,0),MATCH(D$10,'S grade sterling'!$12:$12,0))</f>
        <v>161.25534989614289</v>
      </c>
      <c r="E254" s="23">
        <f>INDEX('S grade sterling'!$A:$AG,MATCH($B254,'S grade sterling'!$B:$B,0),MATCH(E$10,'S grade sterling'!$12:$12,0))</f>
        <v>179.31908792857146</v>
      </c>
      <c r="F254" s="23">
        <f>INDEX('S grade sterling'!$A:$AG,MATCH($B254,'S grade sterling'!$B:$B,0),MATCH(F$10,'S grade sterling'!$12:$12,0))</f>
        <v>168.77090628571432</v>
      </c>
      <c r="G254" s="23">
        <f>INDEX('S grade sterling'!$A:$AG,MATCH($B254,'S grade sterling'!$B:$B,0),MATCH(G$10,'S grade sterling'!$12:$12,0))</f>
        <v>162.13798857142859</v>
      </c>
      <c r="H254" s="23">
        <f>INDEX('S grade sterling'!$A:$AG,MATCH($B254,'S grade sterling'!$B:$B,0),MATCH(H$10,'S grade sterling'!$12:$12,0))</f>
        <v>159.30057377142862</v>
      </c>
      <c r="I254" s="23">
        <f>INDEX('S grade sterling'!$A:$AG,MATCH($B254,'S grade sterling'!$B:$B,0),MATCH(I$10,'S grade sterling'!$12:$12,0))</f>
        <v>165.97061740014288</v>
      </c>
      <c r="J254" s="23">
        <f>INDEX('S grade sterling'!$A:$AG,MATCH($B254,'S grade sterling'!$B:$B,0),MATCH(J$10,'S grade sterling'!$12:$12,0))</f>
        <v>168.68697653002505</v>
      </c>
    </row>
    <row r="255" spans="2:10" hidden="1">
      <c r="B255" s="22">
        <f t="shared" si="3"/>
        <v>43688</v>
      </c>
      <c r="C255" s="25">
        <f>INDEX('S grade sterling'!$A:$AG,MATCH($B255,'S grade sterling'!$B:$B,0),MATCH(C$10,'S grade sterling'!$12:$12,0))</f>
        <v>155.36999363800001</v>
      </c>
      <c r="D255" s="25">
        <f>INDEX('S grade sterling'!$A:$AG,MATCH($B255,'S grade sterling'!$B:$B,0),MATCH(D$10,'S grade sterling'!$12:$12,0))</f>
        <v>158.95752857300002</v>
      </c>
      <c r="E255" s="25">
        <f>INDEX('S grade sterling'!$A:$AG,MATCH($B255,'S grade sterling'!$B:$B,0),MATCH(E$10,'S grade sterling'!$12:$12,0))</f>
        <v>175.58316940000003</v>
      </c>
      <c r="F255" s="25">
        <f>INDEX('S grade sterling'!$A:$AG,MATCH($B255,'S grade sterling'!$B:$B,0),MATCH(F$10,'S grade sterling'!$12:$12,0))</f>
        <v>167.83007450000002</v>
      </c>
      <c r="G255" s="25">
        <f>INDEX('S grade sterling'!$A:$AG,MATCH($B255,'S grade sterling'!$B:$B,0),MATCH(G$10,'S grade sterling'!$12:$12,0))</f>
        <v>162.25264000000001</v>
      </c>
      <c r="H255" s="25">
        <f>INDEX('S grade sterling'!$A:$AG,MATCH($B255,'S grade sterling'!$B:$B,0),MATCH(H$10,'S grade sterling'!$12:$12,0))</f>
        <v>151.65090500000002</v>
      </c>
      <c r="I255" s="25">
        <f>INDEX('S grade sterling'!$A:$AG,MATCH($B255,'S grade sterling'!$B:$B,0),MATCH(I$10,'S grade sterling'!$12:$12,0))</f>
        <v>162.39875956500003</v>
      </c>
      <c r="J255" s="25">
        <f>INDEX('S grade sterling'!$A:$AG,MATCH($B255,'S grade sterling'!$B:$B,0),MATCH(J$10,'S grade sterling'!$12:$12,0))</f>
        <v>165.95061557571114</v>
      </c>
    </row>
    <row r="256" spans="2:10" hidden="1">
      <c r="B256" s="24">
        <f t="shared" si="3"/>
        <v>43681</v>
      </c>
      <c r="C256" s="23">
        <f>INDEX('S grade sterling'!$A:$AG,MATCH($B256,'S grade sterling'!$B:$B,0),MATCH(C$10,'S grade sterling'!$12:$12,0))</f>
        <v>154.800026328</v>
      </c>
      <c r="D256" s="23">
        <f>INDEX('S grade sterling'!$A:$AG,MATCH($B256,'S grade sterling'!$B:$B,0),MATCH(D$10,'S grade sterling'!$12:$12,0))</f>
        <v>157.22785417028572</v>
      </c>
      <c r="E256" s="23">
        <f>INDEX('S grade sterling'!$A:$AG,MATCH($B256,'S grade sterling'!$B:$B,0),MATCH(E$10,'S grade sterling'!$12:$12,0))</f>
        <v>168.51263622857141</v>
      </c>
      <c r="F256" s="23">
        <f>INDEX('S grade sterling'!$A:$AG,MATCH($B256,'S grade sterling'!$B:$B,0),MATCH(F$10,'S grade sterling'!$12:$12,0))</f>
        <v>165.7622273142857</v>
      </c>
      <c r="G256" s="23">
        <f>INDEX('S grade sterling'!$A:$AG,MATCH($B256,'S grade sterling'!$B:$B,0),MATCH(G$10,'S grade sterling'!$12:$12,0))</f>
        <v>159.37799999999999</v>
      </c>
      <c r="H256" s="23">
        <f>INDEX('S grade sterling'!$A:$AG,MATCH($B256,'S grade sterling'!$B:$B,0),MATCH(H$10,'S grade sterling'!$12:$12,0))</f>
        <v>144.98844342857143</v>
      </c>
      <c r="I256" s="23">
        <f>INDEX('S grade sterling'!$A:$AG,MATCH($B256,'S grade sterling'!$B:$B,0),MATCH(I$10,'S grade sterling'!$12:$12,0))</f>
        <v>155.88835038514287</v>
      </c>
      <c r="J256" s="23">
        <f>INDEX('S grade sterling'!$A:$AG,MATCH($B256,'S grade sterling'!$B:$B,0),MATCH(J$10,'S grade sterling'!$12:$12,0))</f>
        <v>161.59241430324118</v>
      </c>
    </row>
    <row r="257" spans="2:10" hidden="1">
      <c r="B257" s="22">
        <f t="shared" si="3"/>
        <v>43674</v>
      </c>
      <c r="C257" s="25">
        <f>INDEX('S grade sterling'!$A:$AG,MATCH($B257,'S grade sterling'!$B:$B,0),MATCH(C$10,'S grade sterling'!$12:$12,0))</f>
        <v>155.10997119214286</v>
      </c>
      <c r="D257" s="25">
        <f>INDEX('S grade sterling'!$A:$AG,MATCH($B257,'S grade sterling'!$B:$B,0),MATCH(D$10,'S grade sterling'!$12:$12,0))</f>
        <v>154.84098230357142</v>
      </c>
      <c r="E257" s="25">
        <f>INDEX('S grade sterling'!$A:$AG,MATCH($B257,'S grade sterling'!$B:$B,0),MATCH(E$10,'S grade sterling'!$12:$12,0))</f>
        <v>164.02591414285715</v>
      </c>
      <c r="F257" s="25">
        <f>INDEX('S grade sterling'!$A:$AG,MATCH($B257,'S grade sterling'!$B:$B,0),MATCH(F$10,'S grade sterling'!$12:$12,0))</f>
        <v>163.08570664285713</v>
      </c>
      <c r="G257" s="25">
        <f>INDEX('S grade sterling'!$A:$AG,MATCH($B257,'S grade sterling'!$B:$B,0),MATCH(G$10,'S grade sterling'!$12:$12,0))</f>
        <v>155.80581428571426</v>
      </c>
      <c r="H257" s="25">
        <f>INDEX('S grade sterling'!$A:$AG,MATCH($B257,'S grade sterling'!$B:$B,0),MATCH(H$10,'S grade sterling'!$12:$12,0))</f>
        <v>142.79513335714284</v>
      </c>
      <c r="I257" s="25">
        <f>INDEX('S grade sterling'!$A:$AG,MATCH($B257,'S grade sterling'!$B:$B,0),MATCH(I$10,'S grade sterling'!$12:$12,0))</f>
        <v>151.98454237499999</v>
      </c>
      <c r="J257" s="25">
        <f>INDEX('S grade sterling'!$A:$AG,MATCH($B257,'S grade sterling'!$B:$B,0),MATCH(J$10,'S grade sterling'!$12:$12,0))</f>
        <v>158.21440180069598</v>
      </c>
    </row>
    <row r="258" spans="2:10" hidden="1">
      <c r="B258" s="24">
        <f t="shared" si="3"/>
        <v>43667</v>
      </c>
      <c r="C258" s="23">
        <f>INDEX('S grade sterling'!$A:$AG,MATCH($B258,'S grade sterling'!$B:$B,0),MATCH(C$10,'S grade sterling'!$12:$12,0))</f>
        <v>154.619958072</v>
      </c>
      <c r="D258" s="23">
        <f>INDEX('S grade sterling'!$A:$AG,MATCH($B258,'S grade sterling'!$B:$B,0),MATCH(D$10,'S grade sterling'!$12:$12,0))</f>
        <v>157.86227470400001</v>
      </c>
      <c r="E258" s="23">
        <f>INDEX('S grade sterling'!$A:$AG,MATCH($B258,'S grade sterling'!$B:$B,0),MATCH(E$10,'S grade sterling'!$12:$12,0))</f>
        <v>166.22930559999998</v>
      </c>
      <c r="F258" s="23">
        <f>INDEX('S grade sterling'!$A:$AG,MATCH($B258,'S grade sterling'!$B:$B,0),MATCH(F$10,'S grade sterling'!$12:$12,0))</f>
        <v>163.56791039999999</v>
      </c>
      <c r="G258" s="23">
        <f>INDEX('S grade sterling'!$A:$AG,MATCH($B258,'S grade sterling'!$B:$B,0),MATCH(G$10,'S grade sterling'!$12:$12,0))</f>
        <v>155.54775999999998</v>
      </c>
      <c r="H258" s="23">
        <f>INDEX('S grade sterling'!$A:$AG,MATCH($B258,'S grade sterling'!$B:$B,0),MATCH(H$10,'S grade sterling'!$12:$12,0))</f>
        <v>143.39165759999997</v>
      </c>
      <c r="I258" s="23">
        <f>INDEX('S grade sterling'!$A:$AG,MATCH($B258,'S grade sterling'!$B:$B,0),MATCH(I$10,'S grade sterling'!$12:$12,0))</f>
        <v>156.09271663199999</v>
      </c>
      <c r="J258" s="23">
        <f>INDEX('S grade sterling'!$A:$AG,MATCH($B258,'S grade sterling'!$B:$B,0),MATCH(J$10,'S grade sterling'!$12:$12,0))</f>
        <v>159.638204309993</v>
      </c>
    </row>
    <row r="259" spans="2:10" hidden="1">
      <c r="B259" s="22">
        <f t="shared" si="3"/>
        <v>43660</v>
      </c>
      <c r="C259" s="25">
        <f>INDEX('S grade sterling'!$A:$AG,MATCH($B259,'S grade sterling'!$B:$B,0),MATCH(C$10,'S grade sterling'!$12:$12,0))</f>
        <v>154.35998551185713</v>
      </c>
      <c r="D259" s="25">
        <f>INDEX('S grade sterling'!$A:$AG,MATCH($B259,'S grade sterling'!$B:$B,0),MATCH(D$10,'S grade sterling'!$12:$12,0))</f>
        <v>161.91401526000001</v>
      </c>
      <c r="E259" s="25">
        <f>INDEX('S grade sterling'!$A:$AG,MATCH($B259,'S grade sterling'!$B:$B,0),MATCH(E$10,'S grade sterling'!$12:$12,0))</f>
        <v>169.5146509857143</v>
      </c>
      <c r="F259" s="25">
        <f>INDEX('S grade sterling'!$A:$AG,MATCH($B259,'S grade sterling'!$B:$B,0),MATCH(F$10,'S grade sterling'!$12:$12,0))</f>
        <v>164.54873468571429</v>
      </c>
      <c r="G259" s="25">
        <f>INDEX('S grade sterling'!$A:$AG,MATCH($B259,'S grade sterling'!$B:$B,0),MATCH(G$10,'S grade sterling'!$12:$12,0))</f>
        <v>154.45526285714286</v>
      </c>
      <c r="H259" s="25">
        <f>INDEX('S grade sterling'!$A:$AG,MATCH($B259,'S grade sterling'!$B:$B,0),MATCH(H$10,'S grade sterling'!$12:$12,0))</f>
        <v>146.67861997142856</v>
      </c>
      <c r="I259" s="25">
        <f>INDEX('S grade sterling'!$A:$AG,MATCH($B259,'S grade sterling'!$B:$B,0),MATCH(I$10,'S grade sterling'!$12:$12,0))</f>
        <v>159.81611767228571</v>
      </c>
      <c r="J259" s="25">
        <f>INDEX('S grade sterling'!$A:$AG,MATCH($B259,'S grade sterling'!$B:$B,0),MATCH(J$10,'S grade sterling'!$12:$12,0))</f>
        <v>161.61772481201399</v>
      </c>
    </row>
    <row r="260" spans="2:10" hidden="1">
      <c r="B260" s="24">
        <f t="shared" si="3"/>
        <v>43653</v>
      </c>
      <c r="C260" s="23">
        <f>INDEX('S grade sterling'!$A:$AG,MATCH($B260,'S grade sterling'!$B:$B,0),MATCH(C$10,'S grade sterling'!$12:$12,0))</f>
        <v>153.79003883828571</v>
      </c>
      <c r="D260" s="23">
        <f>INDEX('S grade sterling'!$A:$AG,MATCH($B260,'S grade sterling'!$B:$B,0),MATCH(D$10,'S grade sterling'!$12:$12,0))</f>
        <v>161.83152916028573</v>
      </c>
      <c r="E260" s="23">
        <f>INDEX('S grade sterling'!$A:$AG,MATCH($B260,'S grade sterling'!$B:$B,0),MATCH(E$10,'S grade sterling'!$12:$12,0))</f>
        <v>171.80203740000002</v>
      </c>
      <c r="F260" s="23">
        <f>INDEX('S grade sterling'!$A:$AG,MATCH($B260,'S grade sterling'!$B:$B,0),MATCH(F$10,'S grade sterling'!$12:$12,0))</f>
        <v>163.48050231428573</v>
      </c>
      <c r="G260" s="23">
        <f>INDEX('S grade sterling'!$A:$AG,MATCH($B260,'S grade sterling'!$B:$B,0),MATCH(G$10,'S grade sterling'!$12:$12,0))</f>
        <v>154.23534857142857</v>
      </c>
      <c r="H260" s="23">
        <f>INDEX('S grade sterling'!$A:$AG,MATCH($B260,'S grade sterling'!$B:$B,0),MATCH(H$10,'S grade sterling'!$12:$12,0))</f>
        <v>149.50068205714285</v>
      </c>
      <c r="I260" s="23">
        <f>INDEX('S grade sterling'!$A:$AG,MATCH($B260,'S grade sterling'!$B:$B,0),MATCH(I$10,'S grade sterling'!$12:$12,0))</f>
        <v>161.76902797542857</v>
      </c>
      <c r="J260" s="23">
        <f>INDEX('S grade sterling'!$A:$AG,MATCH($B260,'S grade sterling'!$B:$B,0),MATCH(J$10,'S grade sterling'!$12:$12,0))</f>
        <v>162.46383844581496</v>
      </c>
    </row>
    <row r="261" spans="2:10" hidden="1">
      <c r="B261" s="22">
        <f t="shared" si="3"/>
        <v>43646</v>
      </c>
      <c r="C261" s="25">
        <f>INDEX('S grade sterling'!$A:$AG,MATCH($B261,'S grade sterling'!$B:$B,0),MATCH(C$10,'S grade sterling'!$12:$12,0))</f>
        <v>152.93002111199999</v>
      </c>
      <c r="D261" s="25">
        <f>INDEX('S grade sterling'!$A:$AG,MATCH($B261,'S grade sterling'!$B:$B,0),MATCH(D$10,'S grade sterling'!$12:$12,0))</f>
        <v>161.64920371885714</v>
      </c>
      <c r="E261" s="25">
        <f>INDEX('S grade sterling'!$A:$AG,MATCH($B261,'S grade sterling'!$B:$B,0),MATCH(E$10,'S grade sterling'!$12:$12,0))</f>
        <v>171.84496217142856</v>
      </c>
      <c r="F261" s="25">
        <f>INDEX('S grade sterling'!$A:$AG,MATCH($B261,'S grade sterling'!$B:$B,0),MATCH(F$10,'S grade sterling'!$12:$12,0))</f>
        <v>163.71685748571429</v>
      </c>
      <c r="G261" s="25">
        <f>INDEX('S grade sterling'!$A:$AG,MATCH($B261,'S grade sterling'!$B:$B,0),MATCH(G$10,'S grade sterling'!$12:$12,0))</f>
        <v>153.07333714285713</v>
      </c>
      <c r="H261" s="25">
        <f>INDEX('S grade sterling'!$A:$AG,MATCH($B261,'S grade sterling'!$B:$B,0),MATCH(H$10,'S grade sterling'!$12:$12,0))</f>
        <v>149.33154445714285</v>
      </c>
      <c r="I261" s="25">
        <f>INDEX('S grade sterling'!$A:$AG,MATCH($B261,'S grade sterling'!$B:$B,0),MATCH(I$10,'S grade sterling'!$12:$12,0))</f>
        <v>161.11022444228573</v>
      </c>
      <c r="J261" s="25">
        <f>INDEX('S grade sterling'!$A:$AG,MATCH($B261,'S grade sterling'!$B:$B,0),MATCH(J$10,'S grade sterling'!$12:$12,0))</f>
        <v>162.19493777477749</v>
      </c>
    </row>
    <row r="262" spans="2:10" hidden="1">
      <c r="B262" s="24">
        <f t="shared" si="3"/>
        <v>43639</v>
      </c>
      <c r="C262" s="23">
        <f>INDEX('S grade sterling'!$A:$AG,MATCH($B262,'S grade sterling'!$B:$B,0),MATCH(C$10,'S grade sterling'!$12:$12,0))</f>
        <v>151.90202019371426</v>
      </c>
      <c r="D262" s="23">
        <f>INDEX('S grade sterling'!$A:$AG,MATCH($B262,'S grade sterling'!$B:$B,0),MATCH(D$10,'S grade sterling'!$12:$12,0))</f>
        <v>159.89761477714282</v>
      </c>
      <c r="E262" s="23">
        <f>INDEX('S grade sterling'!$A:$AG,MATCH($B262,'S grade sterling'!$B:$B,0),MATCH(E$10,'S grade sterling'!$12:$12,0))</f>
        <v>171.36731242857141</v>
      </c>
      <c r="F262" s="23">
        <f>INDEX('S grade sterling'!$A:$AG,MATCH($B262,'S grade sterling'!$B:$B,0),MATCH(F$10,'S grade sterling'!$12:$12,0))</f>
        <v>161.95348714285711</v>
      </c>
      <c r="G262" s="23">
        <f>INDEX('S grade sterling'!$A:$AG,MATCH($B262,'S grade sterling'!$B:$B,0),MATCH(G$10,'S grade sterling'!$12:$12,0))</f>
        <v>152.58427714285713</v>
      </c>
      <c r="H262" s="23">
        <f>INDEX('S grade sterling'!$A:$AG,MATCH($B262,'S grade sterling'!$B:$B,0),MATCH(H$10,'S grade sterling'!$12:$12,0))</f>
        <v>148.7116703428571</v>
      </c>
      <c r="I262" s="23">
        <f>INDEX('S grade sterling'!$A:$AG,MATCH($B262,'S grade sterling'!$B:$B,0),MATCH(I$10,'S grade sterling'!$12:$12,0))</f>
        <v>160.98016006971426</v>
      </c>
      <c r="J262" s="23">
        <f>INDEX('S grade sterling'!$A:$AG,MATCH($B262,'S grade sterling'!$B:$B,0),MATCH(J$10,'S grade sterling'!$12:$12,0))</f>
        <v>161.2113136314905</v>
      </c>
    </row>
    <row r="263" spans="2:10" hidden="1">
      <c r="B263" s="22">
        <f t="shared" si="3"/>
        <v>43632</v>
      </c>
      <c r="C263" s="25">
        <f>INDEX('S grade sterling'!$A:$AG,MATCH($B263,'S grade sterling'!$B:$B,0),MATCH(C$10,'S grade sterling'!$12:$12,0))</f>
        <v>151.09001034214288</v>
      </c>
      <c r="D263" s="25">
        <f>INDEX('S grade sterling'!$A:$AG,MATCH($B263,'S grade sterling'!$B:$B,0),MATCH(D$10,'S grade sterling'!$12:$12,0))</f>
        <v>158.01371027742857</v>
      </c>
      <c r="E263" s="25">
        <f>INDEX('S grade sterling'!$A:$AG,MATCH($B263,'S grade sterling'!$B:$B,0),MATCH(E$10,'S grade sterling'!$12:$12,0))</f>
        <v>170.75867194285715</v>
      </c>
      <c r="F263" s="25">
        <f>INDEX('S grade sterling'!$A:$AG,MATCH($B263,'S grade sterling'!$B:$B,0),MATCH(F$10,'S grade sterling'!$12:$12,0))</f>
        <v>161.5301571</v>
      </c>
      <c r="G263" s="25">
        <f>INDEX('S grade sterling'!$A:$AG,MATCH($B263,'S grade sterling'!$B:$B,0),MATCH(G$10,'S grade sterling'!$12:$12,0))</f>
        <v>151.28712857142858</v>
      </c>
      <c r="H263" s="25">
        <f>INDEX('S grade sterling'!$A:$AG,MATCH($B263,'S grade sterling'!$B:$B,0),MATCH(H$10,'S grade sterling'!$12:$12,0))</f>
        <v>148.30588221428573</v>
      </c>
      <c r="I263" s="25">
        <f>INDEX('S grade sterling'!$A:$AG,MATCH($B263,'S grade sterling'!$B:$B,0),MATCH(I$10,'S grade sterling'!$12:$12,0))</f>
        <v>161.8326423647143</v>
      </c>
      <c r="J263" s="25">
        <f>INDEX('S grade sterling'!$A:$AG,MATCH($B263,'S grade sterling'!$B:$B,0),MATCH(J$10,'S grade sterling'!$12:$12,0))</f>
        <v>160.48281414418375</v>
      </c>
    </row>
    <row r="264" spans="2:10" hidden="1">
      <c r="B264" s="24">
        <f t="shared" si="3"/>
        <v>43625</v>
      </c>
      <c r="C264" s="23">
        <f>INDEX('S grade sterling'!$A:$AG,MATCH($B264,'S grade sterling'!$B:$B,0),MATCH(C$10,'S grade sterling'!$12:$12,0))</f>
        <v>150.20002708571431</v>
      </c>
      <c r="D264" s="23">
        <f>INDEX('S grade sterling'!$A:$AG,MATCH($B264,'S grade sterling'!$B:$B,0),MATCH(D$10,'S grade sterling'!$12:$12,0))</f>
        <v>155.86874384399999</v>
      </c>
      <c r="E264" s="23">
        <f>INDEX('S grade sterling'!$A:$AG,MATCH($B264,'S grade sterling'!$B:$B,0),MATCH(E$10,'S grade sterling'!$12:$12,0))</f>
        <v>168.95951577142858</v>
      </c>
      <c r="F264" s="23">
        <f>INDEX('S grade sterling'!$A:$AG,MATCH($B264,'S grade sterling'!$B:$B,0),MATCH(F$10,'S grade sterling'!$12:$12,0))</f>
        <v>157.74460405714288</v>
      </c>
      <c r="G264" s="23">
        <f>INDEX('S grade sterling'!$A:$AG,MATCH($B264,'S grade sterling'!$B:$B,0),MATCH(G$10,'S grade sterling'!$12:$12,0))</f>
        <v>148.94112000000001</v>
      </c>
      <c r="H264" s="23">
        <f>INDEX('S grade sterling'!$A:$AG,MATCH($B264,'S grade sterling'!$B:$B,0),MATCH(H$10,'S grade sterling'!$12:$12,0))</f>
        <v>147.39851554285713</v>
      </c>
      <c r="I264" s="23">
        <f>INDEX('S grade sterling'!$A:$AG,MATCH($B264,'S grade sterling'!$B:$B,0),MATCH(I$10,'S grade sterling'!$12:$12,0))</f>
        <v>160.61367103657145</v>
      </c>
      <c r="J264" s="23">
        <f>INDEX('S grade sterling'!$A:$AG,MATCH($B264,'S grade sterling'!$B:$B,0),MATCH(J$10,'S grade sterling'!$12:$12,0))</f>
        <v>158.13163437268912</v>
      </c>
    </row>
    <row r="265" spans="2:10" hidden="1">
      <c r="B265" s="22">
        <f t="shared" si="3"/>
        <v>43618</v>
      </c>
      <c r="C265" s="25">
        <f>INDEX('S grade sterling'!$A:$AG,MATCH($B265,'S grade sterling'!$B:$B,0),MATCH(C$10,'S grade sterling'!$12:$12,0))</f>
        <v>149.22996665785712</v>
      </c>
      <c r="D265" s="25">
        <f>INDEX('S grade sterling'!$A:$AG,MATCH($B265,'S grade sterling'!$B:$B,0),MATCH(D$10,'S grade sterling'!$12:$12,0))</f>
        <v>155.15291800928571</v>
      </c>
      <c r="E265" s="25">
        <f>INDEX('S grade sterling'!$A:$AG,MATCH($B265,'S grade sterling'!$B:$B,0),MATCH(E$10,'S grade sterling'!$12:$12,0))</f>
        <v>167.01499542857144</v>
      </c>
      <c r="F265" s="25">
        <f>INDEX('S grade sterling'!$A:$AG,MATCH($B265,'S grade sterling'!$B:$B,0),MATCH(F$10,'S grade sterling'!$12:$12,0))</f>
        <v>156.1434647142857</v>
      </c>
      <c r="G265" s="25">
        <f>INDEX('S grade sterling'!$A:$AG,MATCH($B265,'S grade sterling'!$B:$B,0),MATCH(G$10,'S grade sterling'!$12:$12,0))</f>
        <v>147.6053357142857</v>
      </c>
      <c r="H265" s="25">
        <f>INDEX('S grade sterling'!$A:$AG,MATCH($B265,'S grade sterling'!$B:$B,0),MATCH(H$10,'S grade sterling'!$12:$12,0))</f>
        <v>144.69742221428572</v>
      </c>
      <c r="I265" s="25">
        <f>INDEX('S grade sterling'!$A:$AG,MATCH($B265,'S grade sterling'!$B:$B,0),MATCH(I$10,'S grade sterling'!$12:$12,0))</f>
        <v>159.73672658142857</v>
      </c>
      <c r="J265" s="25">
        <f>INDEX('S grade sterling'!$A:$AG,MATCH($B265,'S grade sterling'!$B:$B,0),MATCH(J$10,'S grade sterling'!$12:$12,0))</f>
        <v>156.53281635716723</v>
      </c>
    </row>
    <row r="266" spans="2:10" hidden="1">
      <c r="B266" s="24">
        <f t="shared" si="3"/>
        <v>43611</v>
      </c>
      <c r="C266" s="23">
        <f>INDEX('S grade sterling'!$A:$AG,MATCH($B266,'S grade sterling'!$B:$B,0),MATCH(C$10,'S grade sterling'!$12:$12,0))</f>
        <v>148.09999502128574</v>
      </c>
      <c r="D266" s="23">
        <f>INDEX('S grade sterling'!$A:$AG,MATCH($B266,'S grade sterling'!$B:$B,0),MATCH(D$10,'S grade sterling'!$12:$12,0))</f>
        <v>153.49995284114289</v>
      </c>
      <c r="E266" s="23">
        <f>INDEX('S grade sterling'!$A:$AG,MATCH($B266,'S grade sterling'!$B:$B,0),MATCH(E$10,'S grade sterling'!$12:$12,0))</f>
        <v>165.93395858571432</v>
      </c>
      <c r="F266" s="23">
        <f>INDEX('S grade sterling'!$A:$AG,MATCH($B266,'S grade sterling'!$B:$B,0),MATCH(F$10,'S grade sterling'!$12:$12,0))</f>
        <v>153.90746362857143</v>
      </c>
      <c r="G266" s="23">
        <f>INDEX('S grade sterling'!$A:$AG,MATCH($B266,'S grade sterling'!$B:$B,0),MATCH(G$10,'S grade sterling'!$12:$12,0))</f>
        <v>145.16252142857144</v>
      </c>
      <c r="H266" s="23">
        <f>INDEX('S grade sterling'!$A:$AG,MATCH($B266,'S grade sterling'!$B:$B,0),MATCH(H$10,'S grade sterling'!$12:$12,0))</f>
        <v>144.23875992857145</v>
      </c>
      <c r="I266" s="23">
        <f>INDEX('S grade sterling'!$A:$AG,MATCH($B266,'S grade sterling'!$B:$B,0),MATCH(I$10,'S grade sterling'!$12:$12,0))</f>
        <v>159.68950680028573</v>
      </c>
      <c r="J266" s="23">
        <f>INDEX('S grade sterling'!$A:$AG,MATCH($B266,'S grade sterling'!$B:$B,0),MATCH(J$10,'S grade sterling'!$12:$12,0))</f>
        <v>154.9432834011966</v>
      </c>
    </row>
    <row r="267" spans="2:10" hidden="1">
      <c r="B267" s="22">
        <f t="shared" si="3"/>
        <v>43604</v>
      </c>
      <c r="C267" s="25">
        <f>INDEX('S grade sterling'!$A:$AG,MATCH($B267,'S grade sterling'!$B:$B,0),MATCH(C$10,'S grade sterling'!$12:$12,0))</f>
        <v>147.29001693942854</v>
      </c>
      <c r="D267" s="25">
        <f>INDEX('S grade sterling'!$A:$AG,MATCH($B267,'S grade sterling'!$B:$B,0),MATCH(D$10,'S grade sterling'!$12:$12,0))</f>
        <v>148.72147027714286</v>
      </c>
      <c r="E267" s="25">
        <f>INDEX('S grade sterling'!$A:$AG,MATCH($B267,'S grade sterling'!$B:$B,0),MATCH(E$10,'S grade sterling'!$12:$12,0))</f>
        <v>162.52244074285713</v>
      </c>
      <c r="F267" s="25">
        <f>INDEX('S grade sterling'!$A:$AG,MATCH($B267,'S grade sterling'!$B:$B,0),MATCH(F$10,'S grade sterling'!$12:$12,0))</f>
        <v>150.28564114285712</v>
      </c>
      <c r="G267" s="25">
        <f>INDEX('S grade sterling'!$A:$AG,MATCH($B267,'S grade sterling'!$B:$B,0),MATCH(G$10,'S grade sterling'!$12:$12,0))</f>
        <v>142.6322057142857</v>
      </c>
      <c r="H267" s="25">
        <f>INDEX('S grade sterling'!$A:$AG,MATCH($B267,'S grade sterling'!$B:$B,0),MATCH(H$10,'S grade sterling'!$12:$12,0))</f>
        <v>140.18832462857139</v>
      </c>
      <c r="I267" s="25">
        <f>INDEX('S grade sterling'!$A:$AG,MATCH($B267,'S grade sterling'!$B:$B,0),MATCH(I$10,'S grade sterling'!$12:$12,0))</f>
        <v>157.28053324114285</v>
      </c>
      <c r="J267" s="25">
        <f>INDEX('S grade sterling'!$A:$AG,MATCH($B267,'S grade sterling'!$B:$B,0),MATCH(J$10,'S grade sterling'!$12:$12,0))</f>
        <v>151.42302953370225</v>
      </c>
    </row>
    <row r="268" spans="2:10" hidden="1">
      <c r="B268" s="24">
        <f t="shared" si="3"/>
        <v>43597</v>
      </c>
      <c r="C268" s="23">
        <f>INDEX('S grade sterling'!$A:$AG,MATCH($B268,'S grade sterling'!$B:$B,0),MATCH(C$10,'S grade sterling'!$12:$12,0))</f>
        <v>146.17001335500001</v>
      </c>
      <c r="D268" s="23">
        <f>INDEX('S grade sterling'!$A:$AG,MATCH($B268,'S grade sterling'!$B:$B,0),MATCH(D$10,'S grade sterling'!$12:$12,0))</f>
        <v>143.43679046499997</v>
      </c>
      <c r="E268" s="23">
        <f>INDEX('S grade sterling'!$A:$AG,MATCH($B268,'S grade sterling'!$B:$B,0),MATCH(E$10,'S grade sterling'!$12:$12,0))</f>
        <v>157.39107849999999</v>
      </c>
      <c r="F268" s="23">
        <f>INDEX('S grade sterling'!$A:$AG,MATCH($B268,'S grade sterling'!$B:$B,0),MATCH(F$10,'S grade sterling'!$12:$12,0))</f>
        <v>147.1292455</v>
      </c>
      <c r="G268" s="23">
        <f>INDEX('S grade sterling'!$A:$AG,MATCH($B268,'S grade sterling'!$B:$B,0),MATCH(G$10,'S grade sterling'!$12:$12,0))</f>
        <v>139.23089999999999</v>
      </c>
      <c r="H268" s="23">
        <f>INDEX('S grade sterling'!$A:$AG,MATCH($B268,'S grade sterling'!$B:$B,0),MATCH(H$10,'S grade sterling'!$12:$12,0))</f>
        <v>138.46598950000001</v>
      </c>
      <c r="I268" s="23">
        <f>INDEX('S grade sterling'!$A:$AG,MATCH($B268,'S grade sterling'!$B:$B,0),MATCH(I$10,'S grade sterling'!$12:$12,0))</f>
        <v>155.561567285</v>
      </c>
      <c r="J268" s="23">
        <f>INDEX('S grade sterling'!$A:$AG,MATCH($B268,'S grade sterling'!$B:$B,0),MATCH(J$10,'S grade sterling'!$12:$12,0))</f>
        <v>147.74664673039499</v>
      </c>
    </row>
    <row r="269" spans="2:10" hidden="1">
      <c r="B269" s="22">
        <f t="shared" ref="B269:B332" si="4">B268-7</f>
        <v>43590</v>
      </c>
      <c r="C269" s="25">
        <f>INDEX('S grade sterling'!$A:$AG,MATCH($B269,'S grade sterling'!$B:$B,0),MATCH(C$10,'S grade sterling'!$12:$12,0))</f>
        <v>144.84999102685714</v>
      </c>
      <c r="D269" s="25">
        <f>INDEX('S grade sterling'!$A:$AG,MATCH($B269,'S grade sterling'!$B:$B,0),MATCH(D$10,'S grade sterling'!$12:$12,0))</f>
        <v>143.2397268514286</v>
      </c>
      <c r="E269" s="25">
        <f>INDEX('S grade sterling'!$A:$AG,MATCH($B269,'S grade sterling'!$B:$B,0),MATCH(E$10,'S grade sterling'!$12:$12,0))</f>
        <v>156.43747028571431</v>
      </c>
      <c r="F269" s="25">
        <f>INDEX('S grade sterling'!$A:$AG,MATCH($B269,'S grade sterling'!$B:$B,0),MATCH(F$10,'S grade sterling'!$12:$12,0))</f>
        <v>148.1980284</v>
      </c>
      <c r="G269" s="25">
        <f>INDEX('S grade sterling'!$A:$AG,MATCH($B269,'S grade sterling'!$B:$B,0),MATCH(G$10,'S grade sterling'!$12:$12,0))</f>
        <v>138.61548000000002</v>
      </c>
      <c r="H269" s="25">
        <f>INDEX('S grade sterling'!$A:$AG,MATCH($B269,'S grade sterling'!$B:$B,0),MATCH(H$10,'S grade sterling'!$12:$12,0))</f>
        <v>138.52938342857144</v>
      </c>
      <c r="I269" s="25">
        <f>INDEX('S grade sterling'!$A:$AG,MATCH($B269,'S grade sterling'!$B:$B,0),MATCH(I$10,'S grade sterling'!$12:$12,0))</f>
        <v>156.33432659314289</v>
      </c>
      <c r="J269" s="25">
        <f>INDEX('S grade sterling'!$A:$AG,MATCH($B269,'S grade sterling'!$B:$B,0),MATCH(J$10,'S grade sterling'!$12:$12,0))</f>
        <v>147.69800962301264</v>
      </c>
    </row>
    <row r="270" spans="2:10" hidden="1">
      <c r="B270" s="24">
        <f t="shared" si="4"/>
        <v>43583</v>
      </c>
      <c r="C270" s="23">
        <f>INDEX('S grade sterling'!$A:$AG,MATCH($B270,'S grade sterling'!$B:$B,0),MATCH(C$10,'S grade sterling'!$12:$12,0))</f>
        <v>143.56998073571432</v>
      </c>
      <c r="D270" s="23">
        <f>INDEX('S grade sterling'!$A:$AG,MATCH($B270,'S grade sterling'!$B:$B,0),MATCH(D$10,'S grade sterling'!$12:$12,0))</f>
        <v>142.05225602857146</v>
      </c>
      <c r="E270" s="23">
        <f>INDEX('S grade sterling'!$A:$AG,MATCH($B270,'S grade sterling'!$B:$B,0),MATCH(E$10,'S grade sterling'!$12:$12,0))</f>
        <v>156.69066285714288</v>
      </c>
      <c r="F270" s="23">
        <f>INDEX('S grade sterling'!$A:$AG,MATCH($B270,'S grade sterling'!$B:$B,0),MATCH(F$10,'S grade sterling'!$12:$12,0))</f>
        <v>148.04709142857146</v>
      </c>
      <c r="G270" s="23">
        <f>INDEX('S grade sterling'!$A:$AG,MATCH($B270,'S grade sterling'!$B:$B,0),MATCH(G$10,'S grade sterling'!$12:$12,0))</f>
        <v>139.16150000000002</v>
      </c>
      <c r="H270" s="23">
        <f>INDEX('S grade sterling'!$A:$AG,MATCH($B270,'S grade sterling'!$B:$B,0),MATCH(H$10,'S grade sterling'!$12:$12,0))</f>
        <v>139.02320285714288</v>
      </c>
      <c r="I270" s="23">
        <f>INDEX('S grade sterling'!$A:$AG,MATCH($B270,'S grade sterling'!$B:$B,0),MATCH(I$10,'S grade sterling'!$12:$12,0))</f>
        <v>156.96379971428576</v>
      </c>
      <c r="J270" s="23">
        <f>INDEX('S grade sterling'!$A:$AG,MATCH($B270,'S grade sterling'!$B:$B,0),MATCH(J$10,'S grade sterling'!$12:$12,0))</f>
        <v>147.86470900766247</v>
      </c>
    </row>
    <row r="271" spans="2:10" hidden="1">
      <c r="B271" s="22">
        <f t="shared" si="4"/>
        <v>43576</v>
      </c>
      <c r="C271" s="25">
        <f>INDEX('S grade sterling'!$A:$AG,MATCH($B271,'S grade sterling'!$B:$B,0),MATCH(C$10,'S grade sterling'!$12:$12,0))</f>
        <v>143.30998957428574</v>
      </c>
      <c r="D271" s="25">
        <f>INDEX('S grade sterling'!$A:$AG,MATCH($B271,'S grade sterling'!$B:$B,0),MATCH(D$10,'S grade sterling'!$12:$12,0))</f>
        <v>141.70590710571429</v>
      </c>
      <c r="E271" s="25">
        <f>INDEX('S grade sterling'!$A:$AG,MATCH($B271,'S grade sterling'!$B:$B,0),MATCH(E$10,'S grade sterling'!$12:$12,0))</f>
        <v>156.57089439999999</v>
      </c>
      <c r="F271" s="25">
        <f>INDEX('S grade sterling'!$A:$AG,MATCH($B271,'S grade sterling'!$B:$B,0),MATCH(F$10,'S grade sterling'!$12:$12,0))</f>
        <v>149.65674582857142</v>
      </c>
      <c r="G271" s="25">
        <f>INDEX('S grade sterling'!$A:$AG,MATCH($B271,'S grade sterling'!$B:$B,0),MATCH(G$10,'S grade sterling'!$12:$12,0))</f>
        <v>138.28297142857141</v>
      </c>
      <c r="H271" s="25">
        <f>INDEX('S grade sterling'!$A:$AG,MATCH($B271,'S grade sterling'!$B:$B,0),MATCH(H$10,'S grade sterling'!$12:$12,0))</f>
        <v>139.33737908571428</v>
      </c>
      <c r="I271" s="25">
        <f>INDEX('S grade sterling'!$A:$AG,MATCH($B271,'S grade sterling'!$B:$B,0),MATCH(I$10,'S grade sterling'!$12:$12,0))</f>
        <v>157.40180220457145</v>
      </c>
      <c r="J271" s="25">
        <f>INDEX('S grade sterling'!$A:$AG,MATCH($B271,'S grade sterling'!$B:$B,0),MATCH(J$10,'S grade sterling'!$12:$12,0))</f>
        <v>147.85905094416739</v>
      </c>
    </row>
    <row r="272" spans="2:10" hidden="1">
      <c r="B272" s="24">
        <f t="shared" si="4"/>
        <v>43569</v>
      </c>
      <c r="C272" s="23">
        <f>INDEX('S grade sterling'!$A:$AG,MATCH($B272,'S grade sterling'!$B:$B,0),MATCH(C$10,'S grade sterling'!$12:$12,0))</f>
        <v>142.50000912199999</v>
      </c>
      <c r="D272" s="23">
        <f>INDEX('S grade sterling'!$A:$AG,MATCH($B272,'S grade sterling'!$B:$B,0),MATCH(D$10,'S grade sterling'!$12:$12,0))</f>
        <v>137.62157188842858</v>
      </c>
      <c r="E272" s="23">
        <f>INDEX('S grade sterling'!$A:$AG,MATCH($B272,'S grade sterling'!$B:$B,0),MATCH(E$10,'S grade sterling'!$12:$12,0))</f>
        <v>154.8034442</v>
      </c>
      <c r="F272" s="23">
        <f>INDEX('S grade sterling'!$A:$AG,MATCH($B272,'S grade sterling'!$B:$B,0),MATCH(F$10,'S grade sterling'!$12:$12,0))</f>
        <v>143.72881855714286</v>
      </c>
      <c r="G272" s="23">
        <f>INDEX('S grade sterling'!$A:$AG,MATCH($B272,'S grade sterling'!$B:$B,0),MATCH(G$10,'S grade sterling'!$12:$12,0))</f>
        <v>134.44681714285716</v>
      </c>
      <c r="H272" s="23">
        <f>INDEX('S grade sterling'!$A:$AG,MATCH($B272,'S grade sterling'!$B:$B,0),MATCH(H$10,'S grade sterling'!$12:$12,0))</f>
        <v>136.81687321428572</v>
      </c>
      <c r="I272" s="23">
        <f>INDEX('S grade sterling'!$A:$AG,MATCH($B272,'S grade sterling'!$B:$B,0),MATCH(I$10,'S grade sterling'!$12:$12,0))</f>
        <v>156.65113991328573</v>
      </c>
      <c r="J272" s="23">
        <f>INDEX('S grade sterling'!$A:$AG,MATCH($B272,'S grade sterling'!$B:$B,0),MATCH(J$10,'S grade sterling'!$12:$12,0))</f>
        <v>144.27117458120466</v>
      </c>
    </row>
    <row r="273" spans="2:10" hidden="1">
      <c r="B273" s="22">
        <f t="shared" si="4"/>
        <v>43562</v>
      </c>
      <c r="C273" s="25">
        <f>INDEX('S grade sterling'!$A:$AG,MATCH($B273,'S grade sterling'!$B:$B,0),MATCH(C$10,'S grade sterling'!$12:$12,0))</f>
        <v>142.01998644285715</v>
      </c>
      <c r="D273" s="25">
        <f>INDEX('S grade sterling'!$A:$AG,MATCH($B273,'S grade sterling'!$B:$B,0),MATCH(D$10,'S grade sterling'!$12:$12,0))</f>
        <v>128.87579094857142</v>
      </c>
      <c r="E273" s="25">
        <f>INDEX('S grade sterling'!$A:$AG,MATCH($B273,'S grade sterling'!$B:$B,0),MATCH(E$10,'S grade sterling'!$12:$12,0))</f>
        <v>148.7226216</v>
      </c>
      <c r="F273" s="25">
        <f>INDEX('S grade sterling'!$A:$AG,MATCH($B273,'S grade sterling'!$B:$B,0),MATCH(F$10,'S grade sterling'!$12:$12,0))</f>
        <v>137.49083131428571</v>
      </c>
      <c r="G273" s="25">
        <f>INDEX('S grade sterling'!$A:$AG,MATCH($B273,'S grade sterling'!$B:$B,0),MATCH(G$10,'S grade sterling'!$12:$12,0))</f>
        <v>129.46567428571427</v>
      </c>
      <c r="H273" s="25">
        <f>INDEX('S grade sterling'!$A:$AG,MATCH($B273,'S grade sterling'!$B:$B,0),MATCH(H$10,'S grade sterling'!$12:$12,0))</f>
        <v>127.63086274285715</v>
      </c>
      <c r="I273" s="25">
        <f>INDEX('S grade sterling'!$A:$AG,MATCH($B273,'S grade sterling'!$B:$B,0),MATCH(I$10,'S grade sterling'!$12:$12,0))</f>
        <v>144.85159793885714</v>
      </c>
      <c r="J273" s="25">
        <f>INDEX('S grade sterling'!$A:$AG,MATCH($B273,'S grade sterling'!$B:$B,0),MATCH(J$10,'S grade sterling'!$12:$12,0))</f>
        <v>137.28617230548085</v>
      </c>
    </row>
    <row r="274" spans="2:10" hidden="1">
      <c r="B274" s="24">
        <f t="shared" si="4"/>
        <v>43555</v>
      </c>
      <c r="C274" s="23">
        <f>INDEX('S grade sterling'!$A:$AG,MATCH($B274,'S grade sterling'!$B:$B,0),MATCH(C$10,'S grade sterling'!$12:$12,0))</f>
        <v>141.88004012600001</v>
      </c>
      <c r="D274" s="23">
        <f>INDEX('S grade sterling'!$A:$AG,MATCH($B274,'S grade sterling'!$B:$B,0),MATCH(D$10,'S grade sterling'!$12:$12,0))</f>
        <v>123.03813673614286</v>
      </c>
      <c r="E274" s="23">
        <f>INDEX('S grade sterling'!$A:$AG,MATCH($B274,'S grade sterling'!$B:$B,0),MATCH(E$10,'S grade sterling'!$12:$12,0))</f>
        <v>139.73990107142856</v>
      </c>
      <c r="F274" s="23">
        <f>INDEX('S grade sterling'!$A:$AG,MATCH($B274,'S grade sterling'!$B:$B,0),MATCH(F$10,'S grade sterling'!$12:$12,0))</f>
        <v>132.17297472857143</v>
      </c>
      <c r="G274" s="23">
        <f>INDEX('S grade sterling'!$A:$AG,MATCH($B274,'S grade sterling'!$B:$B,0),MATCH(G$10,'S grade sterling'!$12:$12,0))</f>
        <v>126.68609714285714</v>
      </c>
      <c r="H274" s="23">
        <f>INDEX('S grade sterling'!$A:$AG,MATCH($B274,'S grade sterling'!$B:$B,0),MATCH(H$10,'S grade sterling'!$12:$12,0))</f>
        <v>118.75109632857142</v>
      </c>
      <c r="I274" s="23">
        <f>INDEX('S grade sterling'!$A:$AG,MATCH($B274,'S grade sterling'!$B:$B,0),MATCH(I$10,'S grade sterling'!$12:$12,0))</f>
        <v>131.38529535971429</v>
      </c>
      <c r="J274" s="23">
        <f>INDEX('S grade sterling'!$A:$AG,MATCH($B274,'S grade sterling'!$B:$B,0),MATCH(J$10,'S grade sterling'!$12:$12,0))</f>
        <v>130.28067196383759</v>
      </c>
    </row>
    <row r="275" spans="2:10" hidden="1">
      <c r="B275" s="22">
        <f t="shared" si="4"/>
        <v>43548</v>
      </c>
      <c r="C275" s="25">
        <f>INDEX('S grade sterling'!$A:$AG,MATCH($B275,'S grade sterling'!$B:$B,0),MATCH(C$10,'S grade sterling'!$12:$12,0))</f>
        <v>142.70997974957146</v>
      </c>
      <c r="D275" s="25">
        <f>INDEX('S grade sterling'!$A:$AG,MATCH($B275,'S grade sterling'!$B:$B,0),MATCH(D$10,'S grade sterling'!$12:$12,0))</f>
        <v>120.64114455428575</v>
      </c>
      <c r="E275" s="25">
        <f>INDEX('S grade sterling'!$A:$AG,MATCH($B275,'S grade sterling'!$B:$B,0),MATCH(E$10,'S grade sterling'!$12:$12,0))</f>
        <v>132.74855498571432</v>
      </c>
      <c r="F275" s="25">
        <f>INDEX('S grade sterling'!$A:$AG,MATCH($B275,'S grade sterling'!$B:$B,0),MATCH(F$10,'S grade sterling'!$12:$12,0))</f>
        <v>128.52204304285718</v>
      </c>
      <c r="G275" s="25">
        <f>INDEX('S grade sterling'!$A:$AG,MATCH($B275,'S grade sterling'!$B:$B,0),MATCH(G$10,'S grade sterling'!$12:$12,0))</f>
        <v>121.12564714285716</v>
      </c>
      <c r="H275" s="25">
        <f>INDEX('S grade sterling'!$A:$AG,MATCH($B275,'S grade sterling'!$B:$B,0),MATCH(H$10,'S grade sterling'!$12:$12,0))</f>
        <v>112.68121372857146</v>
      </c>
      <c r="I275" s="25">
        <f>INDEX('S grade sterling'!$A:$AG,MATCH($B275,'S grade sterling'!$B:$B,0),MATCH(I$10,'S grade sterling'!$12:$12,0))</f>
        <v>121.06757555600002</v>
      </c>
      <c r="J275" s="25">
        <f>INDEX('S grade sterling'!$A:$AG,MATCH($B275,'S grade sterling'!$B:$B,0),MATCH(J$10,'S grade sterling'!$12:$12,0))</f>
        <v>125.11451965728112</v>
      </c>
    </row>
    <row r="276" spans="2:10" hidden="1">
      <c r="B276" s="24">
        <f t="shared" si="4"/>
        <v>43541</v>
      </c>
      <c r="C276" s="23">
        <f>INDEX('S grade sterling'!$A:$AG,MATCH($B276,'S grade sterling'!$B:$B,0),MATCH(C$10,'S grade sterling'!$12:$12,0))</f>
        <v>142.31997533314285</v>
      </c>
      <c r="D276" s="23">
        <f>INDEX('S grade sterling'!$A:$AG,MATCH($B276,'S grade sterling'!$B:$B,0),MATCH(D$10,'S grade sterling'!$12:$12,0))</f>
        <v>118.36710527142857</v>
      </c>
      <c r="E276" s="23">
        <f>INDEX('S grade sterling'!$A:$AG,MATCH($B276,'S grade sterling'!$B:$B,0),MATCH(E$10,'S grade sterling'!$12:$12,0))</f>
        <v>128.16582737142855</v>
      </c>
      <c r="F276" s="23">
        <f>INDEX('S grade sterling'!$A:$AG,MATCH($B276,'S grade sterling'!$B:$B,0),MATCH(F$10,'S grade sterling'!$12:$12,0))</f>
        <v>125.1989861142857</v>
      </c>
      <c r="G276" s="23">
        <f>INDEX('S grade sterling'!$A:$AG,MATCH($B276,'S grade sterling'!$B:$B,0),MATCH(G$10,'S grade sterling'!$12:$12,0))</f>
        <v>118.33066285714284</v>
      </c>
      <c r="H276" s="23">
        <f>INDEX('S grade sterling'!$A:$AG,MATCH($B276,'S grade sterling'!$B:$B,0),MATCH(H$10,'S grade sterling'!$12:$12,0))</f>
        <v>109.03570354285714</v>
      </c>
      <c r="I276" s="23">
        <f>INDEX('S grade sterling'!$A:$AG,MATCH($B276,'S grade sterling'!$B:$B,0),MATCH(I$10,'S grade sterling'!$12:$12,0))</f>
        <v>115.419042576</v>
      </c>
      <c r="J276" s="23">
        <f>INDEX('S grade sterling'!$A:$AG,MATCH($B276,'S grade sterling'!$B:$B,0),MATCH(J$10,'S grade sterling'!$12:$12,0))</f>
        <v>121.73326094185246</v>
      </c>
    </row>
    <row r="277" spans="2:10" hidden="1">
      <c r="B277" s="22">
        <f t="shared" si="4"/>
        <v>43534</v>
      </c>
      <c r="C277" s="25">
        <f>INDEX('S grade sterling'!$A:$AG,MATCH($B277,'S grade sterling'!$B:$B,0),MATCH(C$10,'S grade sterling'!$12:$12,0))</f>
        <v>142.35997522371429</v>
      </c>
      <c r="D277" s="25">
        <f>INDEX('S grade sterling'!$A:$AG,MATCH($B277,'S grade sterling'!$B:$B,0),MATCH(D$10,'S grade sterling'!$12:$12,0))</f>
        <v>116.48949614099999</v>
      </c>
      <c r="E277" s="25">
        <f>INDEX('S grade sterling'!$A:$AG,MATCH($B277,'S grade sterling'!$B:$B,0),MATCH(E$10,'S grade sterling'!$12:$12,0))</f>
        <v>126.84262221428571</v>
      </c>
      <c r="F277" s="25">
        <f>INDEX('S grade sterling'!$A:$AG,MATCH($B277,'S grade sterling'!$B:$B,0),MATCH(F$10,'S grade sterling'!$12:$12,0))</f>
        <v>122.76784058571428</v>
      </c>
      <c r="G277" s="25">
        <f>INDEX('S grade sterling'!$A:$AG,MATCH($B277,'S grade sterling'!$B:$B,0),MATCH(G$10,'S grade sterling'!$12:$12,0))</f>
        <v>118.63288285714285</v>
      </c>
      <c r="H277" s="25">
        <f>INDEX('S grade sterling'!$A:$AG,MATCH($B277,'S grade sterling'!$B:$B,0),MATCH(H$10,'S grade sterling'!$12:$12,0))</f>
        <v>109.22821808571427</v>
      </c>
      <c r="I277" s="25">
        <f>INDEX('S grade sterling'!$A:$AG,MATCH($B277,'S grade sterling'!$B:$B,0),MATCH(I$10,'S grade sterling'!$12:$12,0))</f>
        <v>114.43018403314285</v>
      </c>
      <c r="J277" s="25">
        <f>INDEX('S grade sterling'!$A:$AG,MATCH($B277,'S grade sterling'!$B:$B,0),MATCH(J$10,'S grade sterling'!$12:$12,0))</f>
        <v>120.44732324323287</v>
      </c>
    </row>
    <row r="278" spans="2:10" hidden="1">
      <c r="B278" s="24">
        <f t="shared" si="4"/>
        <v>43527</v>
      </c>
      <c r="C278" s="23">
        <f>INDEX('S grade sterling'!$A:$AG,MATCH($B278,'S grade sterling'!$B:$B,0),MATCH(C$10,'S grade sterling'!$12:$12,0))</f>
        <v>141.53000592857143</v>
      </c>
      <c r="D278" s="23">
        <f>INDEX('S grade sterling'!$A:$AG,MATCH($B278,'S grade sterling'!$B:$B,0),MATCH(D$10,'S grade sterling'!$12:$12,0))</f>
        <v>116.80237154571429</v>
      </c>
      <c r="E278" s="23">
        <f>INDEX('S grade sterling'!$A:$AG,MATCH($B278,'S grade sterling'!$B:$B,0),MATCH(E$10,'S grade sterling'!$12:$12,0))</f>
        <v>127.200936</v>
      </c>
      <c r="F278" s="23">
        <f>INDEX('S grade sterling'!$A:$AG,MATCH($B278,'S grade sterling'!$B:$B,0),MATCH(F$10,'S grade sterling'!$12:$12,0))</f>
        <v>121.13225485714285</v>
      </c>
      <c r="G278" s="23">
        <f>INDEX('S grade sterling'!$A:$AG,MATCH($B278,'S grade sterling'!$B:$B,0),MATCH(G$10,'S grade sterling'!$12:$12,0))</f>
        <v>118.09791428571428</v>
      </c>
      <c r="H278" s="23">
        <f>INDEX('S grade sterling'!$A:$AG,MATCH($B278,'S grade sterling'!$B:$B,0),MATCH(H$10,'S grade sterling'!$12:$12,0))</f>
        <v>109.339704</v>
      </c>
      <c r="I278" s="23">
        <f>INDEX('S grade sterling'!$A:$AG,MATCH($B278,'S grade sterling'!$B:$B,0),MATCH(I$10,'S grade sterling'!$12:$12,0))</f>
        <v>113.72286067714285</v>
      </c>
      <c r="J278" s="23">
        <f>INDEX('S grade sterling'!$A:$AG,MATCH($B278,'S grade sterling'!$B:$B,0),MATCH(J$10,'S grade sterling'!$12:$12,0))</f>
        <v>119.86684304264062</v>
      </c>
    </row>
    <row r="279" spans="2:10" hidden="1">
      <c r="B279" s="22">
        <f t="shared" si="4"/>
        <v>43520</v>
      </c>
      <c r="C279" s="25">
        <f>INDEX('S grade sterling'!$A:$AG,MATCH($B279,'S grade sterling'!$B:$B,0),MATCH(C$10,'S grade sterling'!$12:$12,0))</f>
        <v>141.81000309514286</v>
      </c>
      <c r="D279" s="25">
        <f>INDEX('S grade sterling'!$A:$AG,MATCH($B279,'S grade sterling'!$B:$B,0),MATCH(D$10,'S grade sterling'!$12:$12,0))</f>
        <v>118.38458209628574</v>
      </c>
      <c r="E279" s="25">
        <f>INDEX('S grade sterling'!$A:$AG,MATCH($B279,'S grade sterling'!$B:$B,0),MATCH(E$10,'S grade sterling'!$12:$12,0))</f>
        <v>128.46238032857144</v>
      </c>
      <c r="F279" s="25">
        <f>INDEX('S grade sterling'!$A:$AG,MATCH($B279,'S grade sterling'!$B:$B,0),MATCH(F$10,'S grade sterling'!$12:$12,0))</f>
        <v>118.45039757142857</v>
      </c>
      <c r="G279" s="25">
        <f>INDEX('S grade sterling'!$A:$AG,MATCH($B279,'S grade sterling'!$B:$B,0),MATCH(G$10,'S grade sterling'!$12:$12,0))</f>
        <v>119.58514714285715</v>
      </c>
      <c r="H279" s="25">
        <f>INDEX('S grade sterling'!$A:$AG,MATCH($B279,'S grade sterling'!$B:$B,0),MATCH(H$10,'S grade sterling'!$12:$12,0))</f>
        <v>110.58571015714287</v>
      </c>
      <c r="I279" s="25">
        <f>INDEX('S grade sterling'!$A:$AG,MATCH($B279,'S grade sterling'!$B:$B,0),MATCH(I$10,'S grade sterling'!$12:$12,0))</f>
        <v>114.1979671967143</v>
      </c>
      <c r="J279" s="25">
        <f>INDEX('S grade sterling'!$A:$AG,MATCH($B279,'S grade sterling'!$B:$B,0),MATCH(J$10,'S grade sterling'!$12:$12,0))</f>
        <v>119.99028052876329</v>
      </c>
    </row>
    <row r="280" spans="2:10" hidden="1">
      <c r="B280" s="24">
        <f t="shared" si="4"/>
        <v>43513</v>
      </c>
      <c r="C280" s="23">
        <f>INDEX('S grade sterling'!$A:$AG,MATCH($B280,'S grade sterling'!$B:$B,0),MATCH(C$10,'S grade sterling'!$12:$12,0))</f>
        <v>142.31003016342859</v>
      </c>
      <c r="D280" s="23">
        <f>INDEX('S grade sterling'!$A:$AG,MATCH($B280,'S grade sterling'!$B:$B,0),MATCH(D$10,'S grade sterling'!$12:$12,0))</f>
        <v>118.63894010057143</v>
      </c>
      <c r="E280" s="23">
        <f>INDEX('S grade sterling'!$A:$AG,MATCH($B280,'S grade sterling'!$B:$B,0),MATCH(E$10,'S grade sterling'!$12:$12,0))</f>
        <v>128.62767771428571</v>
      </c>
      <c r="F280" s="23">
        <f>INDEX('S grade sterling'!$A:$AG,MATCH($B280,'S grade sterling'!$B:$B,0),MATCH(F$10,'S grade sterling'!$12:$12,0))</f>
        <v>118.0461648</v>
      </c>
      <c r="G280" s="23">
        <f>INDEX('S grade sterling'!$A:$AG,MATCH($B280,'S grade sterling'!$B:$B,0),MATCH(G$10,'S grade sterling'!$12:$12,0))</f>
        <v>120.20458285714287</v>
      </c>
      <c r="H280" s="23">
        <f>INDEX('S grade sterling'!$A:$AG,MATCH($B280,'S grade sterling'!$B:$B,0),MATCH(H$10,'S grade sterling'!$12:$12,0))</f>
        <v>108.18412457142857</v>
      </c>
      <c r="I280" s="23">
        <f>INDEX('S grade sterling'!$A:$AG,MATCH($B280,'S grade sterling'!$B:$B,0),MATCH(I$10,'S grade sterling'!$12:$12,0))</f>
        <v>114.85346088685716</v>
      </c>
      <c r="J280" s="23">
        <f>INDEX('S grade sterling'!$A:$AG,MATCH($B280,'S grade sterling'!$B:$B,0),MATCH(J$10,'S grade sterling'!$12:$12,0))</f>
        <v>119.751112019378</v>
      </c>
    </row>
    <row r="281" spans="2:10" hidden="1">
      <c r="B281" s="22">
        <f t="shared" si="4"/>
        <v>43506</v>
      </c>
      <c r="C281" s="25">
        <f>INDEX('S grade sterling'!$A:$AG,MATCH($B281,'S grade sterling'!$B:$B,0),MATCH(C$10,'S grade sterling'!$12:$12,0))</f>
        <v>142.23004121328572</v>
      </c>
      <c r="D281" s="25">
        <f>INDEX('S grade sterling'!$A:$AG,MATCH($B281,'S grade sterling'!$B:$B,0),MATCH(D$10,'S grade sterling'!$12:$12,0))</f>
        <v>116.32782933142857</v>
      </c>
      <c r="E281" s="25">
        <f>INDEX('S grade sterling'!$A:$AG,MATCH($B281,'S grade sterling'!$B:$B,0),MATCH(E$10,'S grade sterling'!$12:$12,0))</f>
        <v>127.05649905714286</v>
      </c>
      <c r="F281" s="25">
        <f>INDEX('S grade sterling'!$A:$AG,MATCH($B281,'S grade sterling'!$B:$B,0),MATCH(F$10,'S grade sterling'!$12:$12,0))</f>
        <v>115.42617199999999</v>
      </c>
      <c r="G281" s="25">
        <f>INDEX('S grade sterling'!$A:$AG,MATCH($B281,'S grade sterling'!$B:$B,0),MATCH(G$10,'S grade sterling'!$12:$12,0))</f>
        <v>120.16250428571428</v>
      </c>
      <c r="H281" s="25">
        <f>INDEX('S grade sterling'!$A:$AG,MATCH($B281,'S grade sterling'!$B:$B,0),MATCH(H$10,'S grade sterling'!$12:$12,0))</f>
        <v>108.19887977142857</v>
      </c>
      <c r="I281" s="25">
        <f>INDEX('S grade sterling'!$A:$AG,MATCH($B281,'S grade sterling'!$B:$B,0),MATCH(I$10,'S grade sterling'!$12:$12,0))</f>
        <v>113.73670473171428</v>
      </c>
      <c r="J281" s="25">
        <f>INDEX('S grade sterling'!$A:$AG,MATCH($B281,'S grade sterling'!$B:$B,0),MATCH(J$10,'S grade sterling'!$12:$12,0))</f>
        <v>118.27376261904659</v>
      </c>
    </row>
    <row r="282" spans="2:10" hidden="1">
      <c r="B282" s="24">
        <f t="shared" si="4"/>
        <v>43499</v>
      </c>
      <c r="C282" s="23">
        <f>INDEX('S grade sterling'!$A:$AG,MATCH($B282,'S grade sterling'!$B:$B,0),MATCH(C$10,'S grade sterling'!$12:$12,0))</f>
        <v>142.70001290457142</v>
      </c>
      <c r="D282" s="23">
        <f>INDEX('S grade sterling'!$A:$AG,MATCH($B282,'S grade sterling'!$B:$B,0),MATCH(D$10,'S grade sterling'!$12:$12,0))</f>
        <v>115.4977722182857</v>
      </c>
      <c r="E282" s="23">
        <f>INDEX('S grade sterling'!$A:$AG,MATCH($B282,'S grade sterling'!$B:$B,0),MATCH(E$10,'S grade sterling'!$12:$12,0))</f>
        <v>125.19918154285713</v>
      </c>
      <c r="F282" s="23">
        <f>INDEX('S grade sterling'!$A:$AG,MATCH($B282,'S grade sterling'!$B:$B,0),MATCH(F$10,'S grade sterling'!$12:$12,0))</f>
        <v>114.45610385714285</v>
      </c>
      <c r="G282" s="23">
        <f>INDEX('S grade sterling'!$A:$AG,MATCH($B282,'S grade sterling'!$B:$B,0),MATCH(G$10,'S grade sterling'!$12:$12,0))</f>
        <v>119.5614657142857</v>
      </c>
      <c r="H282" s="23">
        <f>INDEX('S grade sterling'!$A:$AG,MATCH($B282,'S grade sterling'!$B:$B,0),MATCH(H$10,'S grade sterling'!$12:$12,0))</f>
        <v>107.51804799999999</v>
      </c>
      <c r="I282" s="23">
        <f>INDEX('S grade sterling'!$A:$AG,MATCH($B282,'S grade sterling'!$B:$B,0),MATCH(I$10,'S grade sterling'!$12:$12,0))</f>
        <v>112.63187515799999</v>
      </c>
      <c r="J282" s="23">
        <f>INDEX('S grade sterling'!$A:$AG,MATCH($B282,'S grade sterling'!$B:$B,0),MATCH(J$10,'S grade sterling'!$12:$12,0))</f>
        <v>117.36550765123775</v>
      </c>
    </row>
    <row r="283" spans="2:10" hidden="1">
      <c r="B283" s="22">
        <f t="shared" si="4"/>
        <v>43492</v>
      </c>
      <c r="C283" s="25">
        <f>INDEX('S grade sterling'!$A:$AG,MATCH($B283,'S grade sterling'!$B:$B,0),MATCH(C$10,'S grade sterling'!$12:$12,0))</f>
        <v>143.11996057542856</v>
      </c>
      <c r="D283" s="25">
        <f>INDEX('S grade sterling'!$A:$AG,MATCH($B283,'S grade sterling'!$B:$B,0),MATCH(D$10,'S grade sterling'!$12:$12,0))</f>
        <v>115.32180477085716</v>
      </c>
      <c r="E283" s="25">
        <f>INDEX('S grade sterling'!$A:$AG,MATCH($B283,'S grade sterling'!$B:$B,0),MATCH(E$10,'S grade sterling'!$12:$12,0))</f>
        <v>125.3754414</v>
      </c>
      <c r="F283" s="25">
        <f>INDEX('S grade sterling'!$A:$AG,MATCH($B283,'S grade sterling'!$B:$B,0),MATCH(F$10,'S grade sterling'!$12:$12,0))</f>
        <v>114.62373025714285</v>
      </c>
      <c r="G283" s="25">
        <f>INDEX('S grade sterling'!$A:$AG,MATCH($B283,'S grade sterling'!$B:$B,0),MATCH(G$10,'S grade sterling'!$12:$12,0))</f>
        <v>118.88070857142857</v>
      </c>
      <c r="H283" s="25">
        <f>INDEX('S grade sterling'!$A:$AG,MATCH($B283,'S grade sterling'!$B:$B,0),MATCH(H$10,'S grade sterling'!$12:$12,0))</f>
        <v>107.48214651428572</v>
      </c>
      <c r="I283" s="25">
        <f>INDEX('S grade sterling'!$A:$AG,MATCH($B283,'S grade sterling'!$B:$B,0),MATCH(I$10,'S grade sterling'!$12:$12,0))</f>
        <v>112.72295010428572</v>
      </c>
      <c r="J283" s="25">
        <f>INDEX('S grade sterling'!$A:$AG,MATCH($B283,'S grade sterling'!$B:$B,0),MATCH(J$10,'S grade sterling'!$12:$12,0))</f>
        <v>117.59814266293083</v>
      </c>
    </row>
    <row r="284" spans="2:10" hidden="1">
      <c r="B284" s="24">
        <f t="shared" si="4"/>
        <v>43485</v>
      </c>
      <c r="C284" s="23">
        <f>INDEX('S grade sterling'!$A:$AG,MATCH($B284,'S grade sterling'!$B:$B,0),MATCH(C$10,'S grade sterling'!$12:$12,0))</f>
        <v>143.10999861857144</v>
      </c>
      <c r="D284" s="23">
        <f>INDEX('S grade sterling'!$A:$AG,MATCH($B284,'S grade sterling'!$B:$B,0),MATCH(D$10,'S grade sterling'!$12:$12,0))</f>
        <v>117.26176434314284</v>
      </c>
      <c r="E284" s="23">
        <f>INDEX('S grade sterling'!$A:$AG,MATCH($B284,'S grade sterling'!$B:$B,0),MATCH(E$10,'S grade sterling'!$12:$12,0))</f>
        <v>127.35210625714285</v>
      </c>
      <c r="F284" s="23">
        <f>INDEX('S grade sterling'!$A:$AG,MATCH($B284,'S grade sterling'!$B:$B,0),MATCH(F$10,'S grade sterling'!$12:$12,0))</f>
        <v>116.53081687142857</v>
      </c>
      <c r="G284" s="23">
        <f>INDEX('S grade sterling'!$A:$AG,MATCH($B284,'S grade sterling'!$B:$B,0),MATCH(G$10,'S grade sterling'!$12:$12,0))</f>
        <v>121.61744428571427</v>
      </c>
      <c r="H284" s="23">
        <f>INDEX('S grade sterling'!$A:$AG,MATCH($B284,'S grade sterling'!$B:$B,0),MATCH(H$10,'S grade sterling'!$12:$12,0))</f>
        <v>109.51784015714286</v>
      </c>
      <c r="I284" s="23">
        <f>INDEX('S grade sterling'!$A:$AG,MATCH($B284,'S grade sterling'!$B:$B,0),MATCH(I$10,'S grade sterling'!$12:$12,0))</f>
        <v>114.2049942142857</v>
      </c>
      <c r="J284" s="23">
        <f>INDEX('S grade sterling'!$A:$AG,MATCH($B284,'S grade sterling'!$B:$B,0),MATCH(J$10,'S grade sterling'!$12:$12,0))</f>
        <v>119.84550433809993</v>
      </c>
    </row>
    <row r="285" spans="2:10" hidden="1">
      <c r="B285" s="22">
        <f t="shared" si="4"/>
        <v>43478</v>
      </c>
      <c r="C285" s="25">
        <f>INDEX('S grade sterling'!$A:$AG,MATCH($B285,'S grade sterling'!$B:$B,0),MATCH(C$10,'S grade sterling'!$12:$12,0))</f>
        <v>143.22002590457143</v>
      </c>
      <c r="D285" s="25">
        <f>INDEX('S grade sterling'!$A:$AG,MATCH($B285,'S grade sterling'!$B:$B,0),MATCH(D$10,'S grade sterling'!$12:$12,0))</f>
        <v>118.82451427885715</v>
      </c>
      <c r="E285" s="25">
        <f>INDEX('S grade sterling'!$A:$AG,MATCH($B285,'S grade sterling'!$B:$B,0),MATCH(E$10,'S grade sterling'!$12:$12,0))</f>
        <v>128.66261571428572</v>
      </c>
      <c r="F285" s="25">
        <f>INDEX('S grade sterling'!$A:$AG,MATCH($B285,'S grade sterling'!$B:$B,0),MATCH(F$10,'S grade sterling'!$12:$12,0))</f>
        <v>117.91973717142857</v>
      </c>
      <c r="G285" s="25">
        <f>INDEX('S grade sterling'!$A:$AG,MATCH($B285,'S grade sterling'!$B:$B,0),MATCH(G$10,'S grade sterling'!$12:$12,0))</f>
        <v>123.26418428571428</v>
      </c>
      <c r="H285" s="25">
        <f>INDEX('S grade sterling'!$A:$AG,MATCH($B285,'S grade sterling'!$B:$B,0),MATCH(H$10,'S grade sterling'!$12:$12,0))</f>
        <v>110.7128312142857</v>
      </c>
      <c r="I285" s="25">
        <f>INDEX('S grade sterling'!$A:$AG,MATCH($B285,'S grade sterling'!$B:$B,0),MATCH(I$10,'S grade sterling'!$12:$12,0))</f>
        <v>115.85843610428572</v>
      </c>
      <c r="J285" s="25">
        <f>INDEX('S grade sterling'!$A:$AG,MATCH($B285,'S grade sterling'!$B:$B,0),MATCH(J$10,'S grade sterling'!$12:$12,0))</f>
        <v>121.43048431612191</v>
      </c>
    </row>
    <row r="286" spans="2:10" hidden="1">
      <c r="B286" s="24">
        <f t="shared" si="4"/>
        <v>43471</v>
      </c>
      <c r="C286" s="23">
        <f>INDEX('S grade sterling'!$A:$AG,MATCH($B286,'S grade sterling'!$B:$B,0),MATCH(C$10,'S grade sterling'!$12:$12,0))</f>
        <v>143.88998085485716</v>
      </c>
      <c r="D286" s="23">
        <f>INDEX('S grade sterling'!$A:$AG,MATCH($B286,'S grade sterling'!$B:$B,0),MATCH(D$10,'S grade sterling'!$12:$12,0))</f>
        <v>119.00737395200001</v>
      </c>
      <c r="E286" s="23">
        <f>INDEX('S grade sterling'!$A:$AG,MATCH($B286,'S grade sterling'!$B:$B,0),MATCH(E$10,'S grade sterling'!$12:$12,0))</f>
        <v>128.54387017142855</v>
      </c>
      <c r="F286" s="23">
        <f>INDEX('S grade sterling'!$A:$AG,MATCH($B286,'S grade sterling'!$B:$B,0),MATCH(F$10,'S grade sterling'!$12:$12,0))</f>
        <v>118.07398948571429</v>
      </c>
      <c r="G286" s="23">
        <f>INDEX('S grade sterling'!$A:$AG,MATCH($B286,'S grade sterling'!$B:$B,0),MATCH(G$10,'S grade sterling'!$12:$12,0))</f>
        <v>123.22797714285714</v>
      </c>
      <c r="H286" s="23">
        <f>INDEX('S grade sterling'!$A:$AG,MATCH($B286,'S grade sterling'!$B:$B,0),MATCH(H$10,'S grade sterling'!$12:$12,0))</f>
        <v>110.58136868571428</v>
      </c>
      <c r="I286" s="23">
        <f>INDEX('S grade sterling'!$A:$AG,MATCH($B286,'S grade sterling'!$B:$B,0),MATCH(I$10,'S grade sterling'!$12:$12,0))</f>
        <v>115.95680691199999</v>
      </c>
      <c r="J286" s="23">
        <f>INDEX('S grade sterling'!$A:$AG,MATCH($B286,'S grade sterling'!$B:$B,0),MATCH(J$10,'S grade sterling'!$12:$12,0))</f>
        <v>121.52995553507658</v>
      </c>
    </row>
    <row r="287" spans="2:10" hidden="1">
      <c r="B287" s="22">
        <f t="shared" si="4"/>
        <v>43464</v>
      </c>
      <c r="C287" s="25">
        <f>INDEX('S grade sterling'!$A:$AG,MATCH($B287,'S grade sterling'!$B:$B,0),MATCH(C$10,'S grade sterling'!$12:$12,0))</f>
        <v>144.74001201257144</v>
      </c>
      <c r="D287" s="25">
        <f>INDEX('S grade sterling'!$A:$AG,MATCH($B287,'S grade sterling'!$B:$B,0),MATCH(D$10,'S grade sterling'!$12:$12,0))</f>
        <v>119.38680879942858</v>
      </c>
      <c r="E287" s="25">
        <f>INDEX('S grade sterling'!$A:$AG,MATCH($B287,'S grade sterling'!$B:$B,0),MATCH(E$10,'S grade sterling'!$12:$12,0))</f>
        <v>129.37138062857144</v>
      </c>
      <c r="F287" s="25">
        <f>INDEX('S grade sterling'!$A:$AG,MATCH($B287,'S grade sterling'!$B:$B,0),MATCH(F$10,'S grade sterling'!$12:$12,0))</f>
        <v>118.60921045714286</v>
      </c>
      <c r="G287" s="25">
        <f>INDEX('S grade sterling'!$A:$AG,MATCH($B287,'S grade sterling'!$B:$B,0),MATCH(G$10,'S grade sterling'!$12:$12,0))</f>
        <v>122.58418285714286</v>
      </c>
      <c r="H287" s="25">
        <f>INDEX('S grade sterling'!$A:$AG,MATCH($B287,'S grade sterling'!$B:$B,0),MATCH(H$10,'S grade sterling'!$12:$12,0))</f>
        <v>111.49752514285716</v>
      </c>
      <c r="I287" s="25">
        <f>INDEX('S grade sterling'!$A:$AG,MATCH($B287,'S grade sterling'!$B:$B,0),MATCH(I$10,'S grade sterling'!$12:$12,0))</f>
        <v>117.9611367257143</v>
      </c>
      <c r="J287" s="25">
        <f>INDEX('S grade sterling'!$A:$AG,MATCH($B287,'S grade sterling'!$B:$B,0),MATCH(J$10,'S grade sterling'!$12:$12,0))</f>
        <v>122.25634727202952</v>
      </c>
    </row>
    <row r="288" spans="2:10" hidden="1">
      <c r="B288" s="24">
        <f t="shared" si="4"/>
        <v>43457</v>
      </c>
      <c r="C288" s="23">
        <f>INDEX('S grade sterling'!$A:$AG,MATCH($B288,'S grade sterling'!$B:$B,0),MATCH(C$10,'S grade sterling'!$12:$12,0))</f>
        <v>144.89004196314283</v>
      </c>
      <c r="D288" s="23">
        <f>INDEX('S grade sterling'!$A:$AG,MATCH($B288,'S grade sterling'!$B:$B,0),MATCH(D$10,'S grade sterling'!$12:$12,0))</f>
        <v>121.96008224628569</v>
      </c>
      <c r="E288" s="23">
        <f>INDEX('S grade sterling'!$A:$AG,MATCH($B288,'S grade sterling'!$B:$B,0),MATCH(E$10,'S grade sterling'!$12:$12,0))</f>
        <v>129.39232707142855</v>
      </c>
      <c r="F288" s="23">
        <f>INDEX('S grade sterling'!$A:$AG,MATCH($B288,'S grade sterling'!$B:$B,0),MATCH(F$10,'S grade sterling'!$12:$12,0))</f>
        <v>118.62839871428569</v>
      </c>
      <c r="G288" s="23">
        <f>INDEX('S grade sterling'!$A:$AG,MATCH($B288,'S grade sterling'!$B:$B,0),MATCH(G$10,'S grade sterling'!$12:$12,0))</f>
        <v>123.40235857142855</v>
      </c>
      <c r="H288" s="23">
        <f>INDEX('S grade sterling'!$A:$AG,MATCH($B288,'S grade sterling'!$B:$B,0),MATCH(H$10,'S grade sterling'!$12:$12,0))</f>
        <v>111.38639168571427</v>
      </c>
      <c r="I288" s="23">
        <f>INDEX('S grade sterling'!$A:$AG,MATCH($B288,'S grade sterling'!$B:$B,0),MATCH(I$10,'S grade sterling'!$12:$12,0))</f>
        <v>118.0104861742857</v>
      </c>
      <c r="J288" s="23">
        <f>INDEX('S grade sterling'!$A:$AG,MATCH($B288,'S grade sterling'!$B:$B,0),MATCH(J$10,'S grade sterling'!$12:$12,0))</f>
        <v>122.44634800045958</v>
      </c>
    </row>
    <row r="289" spans="2:10" hidden="1">
      <c r="B289" s="22">
        <f t="shared" si="4"/>
        <v>43450</v>
      </c>
      <c r="C289" s="25">
        <f>INDEX('S grade sterling'!$A:$AG,MATCH($B289,'S grade sterling'!$B:$B,0),MATCH(C$10,'S grade sterling'!$12:$12,0))</f>
        <v>145.26998849785713</v>
      </c>
      <c r="D289" s="25">
        <f>INDEX('S grade sterling'!$A:$AG,MATCH($B289,'S grade sterling'!$B:$B,0),MATCH(D$10,'S grade sterling'!$12:$12,0))</f>
        <v>123.308367303</v>
      </c>
      <c r="E289" s="25">
        <f>INDEX('S grade sterling'!$A:$AG,MATCH($B289,'S grade sterling'!$B:$B,0),MATCH(E$10,'S grade sterling'!$12:$12,0))</f>
        <v>129.03319864285714</v>
      </c>
      <c r="F289" s="25">
        <f>INDEX('S grade sterling'!$A:$AG,MATCH($B289,'S grade sterling'!$B:$B,0),MATCH(F$10,'S grade sterling'!$12:$12,0))</f>
        <v>118.03099487142856</v>
      </c>
      <c r="G289" s="25">
        <f>INDEX('S grade sterling'!$A:$AG,MATCH($B289,'S grade sterling'!$B:$B,0),MATCH(G$10,'S grade sterling'!$12:$12,0))</f>
        <v>123.14558142857142</v>
      </c>
      <c r="H289" s="25">
        <f>INDEX('S grade sterling'!$A:$AG,MATCH($B289,'S grade sterling'!$B:$B,0),MATCH(H$10,'S grade sterling'!$12:$12,0))</f>
        <v>109.9591166142857</v>
      </c>
      <c r="I289" s="25">
        <f>INDEX('S grade sterling'!$A:$AG,MATCH($B289,'S grade sterling'!$B:$B,0),MATCH(I$10,'S grade sterling'!$12:$12,0))</f>
        <v>117.25364962457141</v>
      </c>
      <c r="J289" s="25">
        <f>INDEX('S grade sterling'!$A:$AG,MATCH($B289,'S grade sterling'!$B:$B,0),MATCH(J$10,'S grade sterling'!$12:$12,0))</f>
        <v>122.14240407379066</v>
      </c>
    </row>
    <row r="290" spans="2:10" hidden="1">
      <c r="B290" s="24">
        <f t="shared" si="4"/>
        <v>43443</v>
      </c>
      <c r="C290" s="23">
        <f>INDEX('S grade sterling'!$A:$AG,MATCH($B290,'S grade sterling'!$B:$B,0),MATCH(C$10,'S grade sterling'!$12:$12,0))</f>
        <v>145.43003003157148</v>
      </c>
      <c r="D290" s="23">
        <f>INDEX('S grade sterling'!$A:$AG,MATCH($B290,'S grade sterling'!$B:$B,0),MATCH(D$10,'S grade sterling'!$12:$12,0))</f>
        <v>120.1384548007143</v>
      </c>
      <c r="E290" s="23">
        <f>INDEX('S grade sterling'!$A:$AG,MATCH($B290,'S grade sterling'!$B:$B,0),MATCH(E$10,'S grade sterling'!$12:$12,0))</f>
        <v>127.80411991428574</v>
      </c>
      <c r="F290" s="23">
        <f>INDEX('S grade sterling'!$A:$AG,MATCH($B290,'S grade sterling'!$B:$B,0),MATCH(F$10,'S grade sterling'!$12:$12,0))</f>
        <v>116.65665174285718</v>
      </c>
      <c r="G290" s="23">
        <f>INDEX('S grade sterling'!$A:$AG,MATCH($B290,'S grade sterling'!$B:$B,0),MATCH(G$10,'S grade sterling'!$12:$12,0))</f>
        <v>121.98108142857146</v>
      </c>
      <c r="H290" s="23">
        <f>INDEX('S grade sterling'!$A:$AG,MATCH($B290,'S grade sterling'!$B:$B,0),MATCH(H$10,'S grade sterling'!$12:$12,0))</f>
        <v>108.9371190714286</v>
      </c>
      <c r="I290" s="23">
        <f>INDEX('S grade sterling'!$A:$AG,MATCH($B290,'S grade sterling'!$B:$B,0),MATCH(I$10,'S grade sterling'!$12:$12,0))</f>
        <v>117.05349092528573</v>
      </c>
      <c r="J290" s="23">
        <f>INDEX('S grade sterling'!$A:$AG,MATCH($B290,'S grade sterling'!$B:$B,0),MATCH(J$10,'S grade sterling'!$12:$12,0))</f>
        <v>120.72849006279425</v>
      </c>
    </row>
    <row r="291" spans="2:10" hidden="1">
      <c r="B291" s="22">
        <f t="shared" si="4"/>
        <v>43436</v>
      </c>
      <c r="C291" s="25">
        <f>INDEX('S grade sterling'!$A:$AG,MATCH($B291,'S grade sterling'!$B:$B,0),MATCH(C$10,'S grade sterling'!$12:$12,0))</f>
        <v>146.21996931657142</v>
      </c>
      <c r="D291" s="25">
        <f>INDEX('S grade sterling'!$A:$AG,MATCH($B291,'S grade sterling'!$B:$B,0),MATCH(D$10,'S grade sterling'!$12:$12,0))</f>
        <v>118.92585428114285</v>
      </c>
      <c r="E291" s="25">
        <f>INDEX('S grade sterling'!$A:$AG,MATCH($B291,'S grade sterling'!$B:$B,0),MATCH(E$10,'S grade sterling'!$12:$12,0))</f>
        <v>127.44920868571428</v>
      </c>
      <c r="F291" s="25">
        <f>INDEX('S grade sterling'!$A:$AG,MATCH($B291,'S grade sterling'!$B:$B,0),MATCH(F$10,'S grade sterling'!$12:$12,0))</f>
        <v>116.64948114285713</v>
      </c>
      <c r="G291" s="25">
        <f>INDEX('S grade sterling'!$A:$AG,MATCH($B291,'S grade sterling'!$B:$B,0),MATCH(G$10,'S grade sterling'!$12:$12,0))</f>
        <v>121.57458285714286</v>
      </c>
      <c r="H291" s="25">
        <f>INDEX('S grade sterling'!$A:$AG,MATCH($B291,'S grade sterling'!$B:$B,0),MATCH(H$10,'S grade sterling'!$12:$12,0))</f>
        <v>108.56521508571429</v>
      </c>
      <c r="I291" s="25">
        <f>INDEX('S grade sterling'!$A:$AG,MATCH($B291,'S grade sterling'!$B:$B,0),MATCH(I$10,'S grade sterling'!$12:$12,0))</f>
        <v>117.55951570285714</v>
      </c>
      <c r="J291" s="25">
        <f>INDEX('S grade sterling'!$A:$AG,MATCH($B291,'S grade sterling'!$B:$B,0),MATCH(J$10,'S grade sterling'!$12:$12,0))</f>
        <v>120.32375198469829</v>
      </c>
    </row>
    <row r="292" spans="2:10" hidden="1">
      <c r="B292" s="24">
        <f t="shared" si="4"/>
        <v>43429</v>
      </c>
      <c r="C292" s="23">
        <f>INDEX('S grade sterling'!$A:$AG,MATCH($B292,'S grade sterling'!$B:$B,0),MATCH(C$10,'S grade sterling'!$12:$12,0))</f>
        <v>146.49998706428573</v>
      </c>
      <c r="D292" s="23">
        <f>INDEX('S grade sterling'!$A:$AG,MATCH($B292,'S grade sterling'!$B:$B,0),MATCH(D$10,'S grade sterling'!$12:$12,0))</f>
        <v>119.00853946600002</v>
      </c>
      <c r="E292" s="23">
        <f>INDEX('S grade sterling'!$A:$AG,MATCH($B292,'S grade sterling'!$B:$B,0),MATCH(E$10,'S grade sterling'!$12:$12,0))</f>
        <v>127.40402181428573</v>
      </c>
      <c r="F292" s="23">
        <f>INDEX('S grade sterling'!$A:$AG,MATCH($B292,'S grade sterling'!$B:$B,0),MATCH(F$10,'S grade sterling'!$12:$12,0))</f>
        <v>116.73157294285716</v>
      </c>
      <c r="G292" s="23">
        <f>INDEX('S grade sterling'!$A:$AG,MATCH($B292,'S grade sterling'!$B:$B,0),MATCH(G$10,'S grade sterling'!$12:$12,0))</f>
        <v>121.53994142857144</v>
      </c>
      <c r="H292" s="23">
        <f>INDEX('S grade sterling'!$A:$AG,MATCH($B292,'S grade sterling'!$B:$B,0),MATCH(H$10,'S grade sterling'!$12:$12,0))</f>
        <v>108.53428054285715</v>
      </c>
      <c r="I292" s="23">
        <f>INDEX('S grade sterling'!$A:$AG,MATCH($B292,'S grade sterling'!$B:$B,0),MATCH(I$10,'S grade sterling'!$12:$12,0))</f>
        <v>117.81114925471428</v>
      </c>
      <c r="J292" s="23">
        <f>INDEX('S grade sterling'!$A:$AG,MATCH($B292,'S grade sterling'!$B:$B,0),MATCH(J$10,'S grade sterling'!$12:$12,0))</f>
        <v>120.32477181151748</v>
      </c>
    </row>
    <row r="293" spans="2:10" hidden="1">
      <c r="B293" s="22">
        <f t="shared" si="4"/>
        <v>43422</v>
      </c>
      <c r="C293" s="25">
        <f>INDEX('S grade sterling'!$A:$AG,MATCH($B293,'S grade sterling'!$B:$B,0),MATCH(C$10,'S grade sterling'!$12:$12,0))</f>
        <v>146.48999906357145</v>
      </c>
      <c r="D293" s="25">
        <f>INDEX('S grade sterling'!$A:$AG,MATCH($B293,'S grade sterling'!$B:$B,0),MATCH(D$10,'S grade sterling'!$12:$12,0))</f>
        <v>115.61931531071427</v>
      </c>
      <c r="E293" s="25">
        <f>INDEX('S grade sterling'!$A:$AG,MATCH($B293,'S grade sterling'!$B:$B,0),MATCH(E$10,'S grade sterling'!$12:$12,0))</f>
        <v>125.50612234285714</v>
      </c>
      <c r="F293" s="25">
        <f>INDEX('S grade sterling'!$A:$AG,MATCH($B293,'S grade sterling'!$B:$B,0),MATCH(F$10,'S grade sterling'!$12:$12,0))</f>
        <v>115.56452254285713</v>
      </c>
      <c r="G293" s="25">
        <f>INDEX('S grade sterling'!$A:$AG,MATCH($B293,'S grade sterling'!$B:$B,0),MATCH(G$10,'S grade sterling'!$12:$12,0))</f>
        <v>120.10574714285714</v>
      </c>
      <c r="H293" s="25">
        <f>INDEX('S grade sterling'!$A:$AG,MATCH($B293,'S grade sterling'!$B:$B,0),MATCH(H$10,'S grade sterling'!$12:$12,0))</f>
        <v>107.25355551428571</v>
      </c>
      <c r="I293" s="25">
        <f>INDEX('S grade sterling'!$A:$AG,MATCH($B293,'S grade sterling'!$B:$B,0),MATCH(I$10,'S grade sterling'!$12:$12,0))</f>
        <v>116.74015616999999</v>
      </c>
      <c r="J293" s="25">
        <f>INDEX('S grade sterling'!$A:$AG,MATCH($B293,'S grade sterling'!$B:$B,0),MATCH(J$10,'S grade sterling'!$12:$12,0))</f>
        <v>118.56058142795443</v>
      </c>
    </row>
    <row r="294" spans="2:10" hidden="1">
      <c r="B294" s="24">
        <f t="shared" si="4"/>
        <v>43415</v>
      </c>
      <c r="C294" s="23">
        <f>INDEX('S grade sterling'!$A:$AG,MATCH($B294,'S grade sterling'!$B:$B,0),MATCH(C$10,'S grade sterling'!$12:$12,0))</f>
        <v>147.58002578428574</v>
      </c>
      <c r="D294" s="23">
        <f>INDEX('S grade sterling'!$A:$AG,MATCH($B294,'S grade sterling'!$B:$B,0),MATCH(D$10,'S grade sterling'!$12:$12,0))</f>
        <v>115.21190374571431</v>
      </c>
      <c r="E294" s="23">
        <f>INDEX('S grade sterling'!$A:$AG,MATCH($B294,'S grade sterling'!$B:$B,0),MATCH(E$10,'S grade sterling'!$12:$12,0))</f>
        <v>124.99431842857146</v>
      </c>
      <c r="F294" s="23">
        <f>INDEX('S grade sterling'!$A:$AG,MATCH($B294,'S grade sterling'!$B:$B,0),MATCH(F$10,'S grade sterling'!$12:$12,0))</f>
        <v>115.9981512857143</v>
      </c>
      <c r="G294" s="23">
        <f>INDEX('S grade sterling'!$A:$AG,MATCH($B294,'S grade sterling'!$B:$B,0),MATCH(G$10,'S grade sterling'!$12:$12,0))</f>
        <v>119.65775714285715</v>
      </c>
      <c r="H294" s="23">
        <f>INDEX('S grade sterling'!$A:$AG,MATCH($B294,'S grade sterling'!$B:$B,0),MATCH(H$10,'S grade sterling'!$12:$12,0))</f>
        <v>106.84476957142859</v>
      </c>
      <c r="I294" s="23">
        <f>INDEX('S grade sterling'!$A:$AG,MATCH($B294,'S grade sterling'!$B:$B,0),MATCH(I$10,'S grade sterling'!$12:$12,0))</f>
        <v>116.04549034000003</v>
      </c>
      <c r="J294" s="23">
        <f>INDEX('S grade sterling'!$A:$AG,MATCH($B294,'S grade sterling'!$B:$B,0),MATCH(J$10,'S grade sterling'!$12:$12,0))</f>
        <v>118.36233618530845</v>
      </c>
    </row>
    <row r="295" spans="2:10" hidden="1">
      <c r="B295" s="22">
        <f t="shared" si="4"/>
        <v>43408</v>
      </c>
      <c r="C295" s="25">
        <f>INDEX('S grade sterling'!$A:$AG,MATCH($B295,'S grade sterling'!$B:$B,0),MATCH(C$10,'S grade sterling'!$12:$12,0))</f>
        <v>147.48996906200003</v>
      </c>
      <c r="D295" s="25">
        <f>INDEX('S grade sterling'!$A:$AG,MATCH($B295,'S grade sterling'!$B:$B,0),MATCH(D$10,'S grade sterling'!$12:$12,0))</f>
        <v>116.702946596</v>
      </c>
      <c r="E295" s="25">
        <f>INDEX('S grade sterling'!$A:$AG,MATCH($B295,'S grade sterling'!$B:$B,0),MATCH(E$10,'S grade sterling'!$12:$12,0))</f>
        <v>127.06589600000001</v>
      </c>
      <c r="F295" s="25">
        <f>INDEX('S grade sterling'!$A:$AG,MATCH($B295,'S grade sterling'!$B:$B,0),MATCH(F$10,'S grade sterling'!$12:$12,0))</f>
        <v>118.15535580000001</v>
      </c>
      <c r="G295" s="25">
        <f>INDEX('S grade sterling'!$A:$AG,MATCH($B295,'S grade sterling'!$B:$B,0),MATCH(G$10,'S grade sterling'!$12:$12,0))</f>
        <v>122.11068000000002</v>
      </c>
      <c r="H295" s="25">
        <f>INDEX('S grade sterling'!$A:$AG,MATCH($B295,'S grade sterling'!$B:$B,0),MATCH(H$10,'S grade sterling'!$12:$12,0))</f>
        <v>108.23607520000002</v>
      </c>
      <c r="I295" s="25">
        <f>INDEX('S grade sterling'!$A:$AG,MATCH($B295,'S grade sterling'!$B:$B,0),MATCH(I$10,'S grade sterling'!$12:$12,0))</f>
        <v>117.28642328000001</v>
      </c>
      <c r="J295" s="25">
        <f>INDEX('S grade sterling'!$A:$AG,MATCH($B295,'S grade sterling'!$B:$B,0),MATCH(J$10,'S grade sterling'!$12:$12,0))</f>
        <v>120.30542670403921</v>
      </c>
    </row>
    <row r="296" spans="2:10" hidden="1">
      <c r="B296" s="24">
        <f t="shared" si="4"/>
        <v>43401</v>
      </c>
      <c r="C296" s="23">
        <f>INDEX('S grade sterling'!$A:$AG,MATCH($B296,'S grade sterling'!$B:$B,0),MATCH(C$10,'S grade sterling'!$12:$12,0))</f>
        <v>148.14997397200003</v>
      </c>
      <c r="D296" s="23">
        <f>INDEX('S grade sterling'!$A:$AG,MATCH($B296,'S grade sterling'!$B:$B,0),MATCH(D$10,'S grade sterling'!$12:$12,0))</f>
        <v>116.57002478800001</v>
      </c>
      <c r="E296" s="23">
        <f>INDEX('S grade sterling'!$A:$AG,MATCH($B296,'S grade sterling'!$B:$B,0),MATCH(E$10,'S grade sterling'!$12:$12,0))</f>
        <v>126.65140600000002</v>
      </c>
      <c r="F296" s="23">
        <f>INDEX('S grade sterling'!$A:$AG,MATCH($B296,'S grade sterling'!$B:$B,0),MATCH(F$10,'S grade sterling'!$12:$12,0))</f>
        <v>120.5884008</v>
      </c>
      <c r="G296" s="23">
        <f>INDEX('S grade sterling'!$A:$AG,MATCH($B296,'S grade sterling'!$B:$B,0),MATCH(G$10,'S grade sterling'!$12:$12,0))</f>
        <v>121.96716000000001</v>
      </c>
      <c r="H296" s="23">
        <f>INDEX('S grade sterling'!$A:$AG,MATCH($B296,'S grade sterling'!$B:$B,0),MATCH(H$10,'S grade sterling'!$12:$12,0))</f>
        <v>108.13537700000002</v>
      </c>
      <c r="I296" s="23">
        <f>INDEX('S grade sterling'!$A:$AG,MATCH($B296,'S grade sterling'!$B:$B,0),MATCH(I$10,'S grade sterling'!$12:$12,0))</f>
        <v>118.456096668</v>
      </c>
      <c r="J296" s="23">
        <f>INDEX('S grade sterling'!$A:$AG,MATCH($B296,'S grade sterling'!$B:$B,0),MATCH(J$10,'S grade sterling'!$12:$12,0))</f>
        <v>120.90490481805925</v>
      </c>
    </row>
    <row r="297" spans="2:10" hidden="1">
      <c r="B297" s="22">
        <f t="shared" si="4"/>
        <v>43394</v>
      </c>
      <c r="C297" s="25">
        <f>INDEX('S grade sterling'!$A:$AG,MATCH($B297,'S grade sterling'!$B:$B,0),MATCH(C$10,'S grade sterling'!$12:$12,0))</f>
        <v>147.94002278285714</v>
      </c>
      <c r="D297" s="25">
        <f>INDEX('S grade sterling'!$A:$AG,MATCH($B297,'S grade sterling'!$B:$B,0),MATCH(D$10,'S grade sterling'!$12:$12,0))</f>
        <v>116.25064038571431</v>
      </c>
      <c r="E297" s="25">
        <f>INDEX('S grade sterling'!$A:$AG,MATCH($B297,'S grade sterling'!$B:$B,0),MATCH(E$10,'S grade sterling'!$12:$12,0))</f>
        <v>126.22853842857144</v>
      </c>
      <c r="F297" s="25">
        <f>INDEX('S grade sterling'!$A:$AG,MATCH($B297,'S grade sterling'!$B:$B,0),MATCH(F$10,'S grade sterling'!$12:$12,0))</f>
        <v>122.49396628571429</v>
      </c>
      <c r="G297" s="25">
        <f>INDEX('S grade sterling'!$A:$AG,MATCH($B297,'S grade sterling'!$B:$B,0),MATCH(G$10,'S grade sterling'!$12:$12,0))</f>
        <v>122.14247714285715</v>
      </c>
      <c r="H297" s="25">
        <f>INDEX('S grade sterling'!$A:$AG,MATCH($B297,'S grade sterling'!$B:$B,0),MATCH(H$10,'S grade sterling'!$12:$12,0))</f>
        <v>107.50295434285715</v>
      </c>
      <c r="I297" s="25">
        <f>INDEX('S grade sterling'!$A:$AG,MATCH($B297,'S grade sterling'!$B:$B,0),MATCH(I$10,'S grade sterling'!$12:$12,0))</f>
        <v>120.21271387628572</v>
      </c>
      <c r="J297" s="25">
        <f>INDEX('S grade sterling'!$A:$AG,MATCH($B297,'S grade sterling'!$B:$B,0),MATCH(J$10,'S grade sterling'!$12:$12,0))</f>
        <v>121.25608203837398</v>
      </c>
    </row>
    <row r="298" spans="2:10" hidden="1">
      <c r="B298" s="24">
        <f t="shared" si="4"/>
        <v>43387</v>
      </c>
      <c r="C298" s="23">
        <f>INDEX('S grade sterling'!$A:$AG,MATCH($B298,'S grade sterling'!$B:$B,0),MATCH(C$10,'S grade sterling'!$12:$12,0))</f>
        <v>148.47004359171433</v>
      </c>
      <c r="D298" s="23">
        <f>INDEX('S grade sterling'!$A:$AG,MATCH($B298,'S grade sterling'!$B:$B,0),MATCH(D$10,'S grade sterling'!$12:$12,0))</f>
        <v>115.94979020828573</v>
      </c>
      <c r="E298" s="23">
        <f>INDEX('S grade sterling'!$A:$AG,MATCH($B298,'S grade sterling'!$B:$B,0),MATCH(E$10,'S grade sterling'!$12:$12,0))</f>
        <v>126.78852955714288</v>
      </c>
      <c r="F298" s="23">
        <f>INDEX('S grade sterling'!$A:$AG,MATCH($B298,'S grade sterling'!$B:$B,0),MATCH(F$10,'S grade sterling'!$12:$12,0))</f>
        <v>124.91999314285717</v>
      </c>
      <c r="G298" s="23">
        <f>INDEX('S grade sterling'!$A:$AG,MATCH($B298,'S grade sterling'!$B:$B,0),MATCH(G$10,'S grade sterling'!$12:$12,0))</f>
        <v>122.81460000000003</v>
      </c>
      <c r="H298" s="23">
        <f>INDEX('S grade sterling'!$A:$AG,MATCH($B298,'S grade sterling'!$B:$B,0),MATCH(H$10,'S grade sterling'!$12:$12,0))</f>
        <v>107.30487051428574</v>
      </c>
      <c r="I298" s="23">
        <f>INDEX('S grade sterling'!$A:$AG,MATCH($B298,'S grade sterling'!$B:$B,0),MATCH(I$10,'S grade sterling'!$12:$12,0))</f>
        <v>122.35378207585717</v>
      </c>
      <c r="J298" s="23">
        <f>INDEX('S grade sterling'!$A:$AG,MATCH($B298,'S grade sterling'!$B:$B,0),MATCH(J$10,'S grade sterling'!$12:$12,0))</f>
        <v>122.4788968497794</v>
      </c>
    </row>
    <row r="299" spans="2:10" hidden="1">
      <c r="B299" s="22">
        <f t="shared" si="4"/>
        <v>43380</v>
      </c>
      <c r="C299" s="25">
        <f>INDEX('S grade sterling'!$A:$AG,MATCH($B299,'S grade sterling'!$B:$B,0),MATCH(C$10,'S grade sterling'!$12:$12,0))</f>
        <v>149.19000866971433</v>
      </c>
      <c r="D299" s="25">
        <f>INDEX('S grade sterling'!$A:$AG,MATCH($B299,'S grade sterling'!$B:$B,0),MATCH(D$10,'S grade sterling'!$12:$12,0))</f>
        <v>117.71193232228573</v>
      </c>
      <c r="E299" s="25">
        <f>INDEX('S grade sterling'!$A:$AG,MATCH($B299,'S grade sterling'!$B:$B,0),MATCH(E$10,'S grade sterling'!$12:$12,0))</f>
        <v>129.80576914285717</v>
      </c>
      <c r="F299" s="25">
        <f>INDEX('S grade sterling'!$A:$AG,MATCH($B299,'S grade sterling'!$B:$B,0),MATCH(F$10,'S grade sterling'!$12:$12,0))</f>
        <v>128.90138468571431</v>
      </c>
      <c r="G299" s="25">
        <f>INDEX('S grade sterling'!$A:$AG,MATCH($B299,'S grade sterling'!$B:$B,0),MATCH(G$10,'S grade sterling'!$12:$12,0))</f>
        <v>125.01785142857146</v>
      </c>
      <c r="H299" s="25">
        <f>INDEX('S grade sterling'!$A:$AG,MATCH($B299,'S grade sterling'!$B:$B,0),MATCH(H$10,'S grade sterling'!$12:$12,0))</f>
        <v>110.1487069714286</v>
      </c>
      <c r="I299" s="25">
        <f>INDEX('S grade sterling'!$A:$AG,MATCH($B299,'S grade sterling'!$B:$B,0),MATCH(I$10,'S grade sterling'!$12:$12,0))</f>
        <v>124.91624117485718</v>
      </c>
      <c r="J299" s="25">
        <f>INDEX('S grade sterling'!$A:$AG,MATCH($B299,'S grade sterling'!$B:$B,0),MATCH(J$10,'S grade sterling'!$12:$12,0))</f>
        <v>125.3404228974893</v>
      </c>
    </row>
    <row r="300" spans="2:10" hidden="1">
      <c r="B300" s="24">
        <f t="shared" si="4"/>
        <v>43373</v>
      </c>
      <c r="C300" s="23">
        <f>INDEX('S grade sterling'!$A:$AG,MATCH($B300,'S grade sterling'!$B:$B,0),MATCH(C$10,'S grade sterling'!$12:$12,0))</f>
        <v>149.31002828571428</v>
      </c>
      <c r="D300" s="23">
        <f>INDEX('S grade sterling'!$A:$AG,MATCH($B300,'S grade sterling'!$B:$B,0),MATCH(D$10,'S grade sterling'!$12:$12,0))</f>
        <v>120.67440556457142</v>
      </c>
      <c r="E300" s="23">
        <f>INDEX('S grade sterling'!$A:$AG,MATCH($B300,'S grade sterling'!$B:$B,0),MATCH(E$10,'S grade sterling'!$12:$12,0))</f>
        <v>131.6120446285714</v>
      </c>
      <c r="F300" s="23">
        <f>INDEX('S grade sterling'!$A:$AG,MATCH($B300,'S grade sterling'!$B:$B,0),MATCH(F$10,'S grade sterling'!$12:$12,0))</f>
        <v>131.94176537142854</v>
      </c>
      <c r="G300" s="23">
        <f>INDEX('S grade sterling'!$A:$AG,MATCH($B300,'S grade sterling'!$B:$B,0),MATCH(G$10,'S grade sterling'!$12:$12,0))</f>
        <v>128.32374857142855</v>
      </c>
      <c r="H300" s="23">
        <f>INDEX('S grade sterling'!$A:$AG,MATCH($B300,'S grade sterling'!$B:$B,0),MATCH(H$10,'S grade sterling'!$12:$12,0))</f>
        <v>113.63780845714284</v>
      </c>
      <c r="I300" s="23">
        <f>INDEX('S grade sterling'!$A:$AG,MATCH($B300,'S grade sterling'!$B:$B,0),MATCH(I$10,'S grade sterling'!$12:$12,0))</f>
        <v>126.19393079999999</v>
      </c>
      <c r="J300" s="23">
        <f>INDEX('S grade sterling'!$A:$AG,MATCH($B300,'S grade sterling'!$B:$B,0),MATCH(J$10,'S grade sterling'!$12:$12,0))</f>
        <v>127.67888940457121</v>
      </c>
    </row>
    <row r="301" spans="2:10" hidden="1">
      <c r="B301" s="22">
        <f t="shared" si="4"/>
        <v>43366</v>
      </c>
      <c r="C301" s="25">
        <f>INDEX('S grade sterling'!$A:$AG,MATCH($B301,'S grade sterling'!$B:$B,0),MATCH(C$10,'S grade sterling'!$12:$12,0))</f>
        <v>149.7646526837143</v>
      </c>
      <c r="D301" s="25">
        <f>INDEX('S grade sterling'!$A:$AG,MATCH($B301,'S grade sterling'!$B:$B,0),MATCH(D$10,'S grade sterling'!$12:$12,0))</f>
        <v>122.75521344514286</v>
      </c>
      <c r="E301" s="25">
        <f>INDEX('S grade sterling'!$A:$AG,MATCH($B301,'S grade sterling'!$B:$B,0),MATCH(E$10,'S grade sterling'!$12:$12,0))</f>
        <v>133.7667163714286</v>
      </c>
      <c r="F301" s="25">
        <f>INDEX('S grade sterling'!$A:$AG,MATCH($B301,'S grade sterling'!$B:$B,0),MATCH(F$10,'S grade sterling'!$12:$12,0))</f>
        <v>135.27211525714287</v>
      </c>
      <c r="G301" s="25">
        <f>INDEX('S grade sterling'!$A:$AG,MATCH($B301,'S grade sterling'!$B:$B,0),MATCH(G$10,'S grade sterling'!$12:$12,0))</f>
        <v>130.94298000000001</v>
      </c>
      <c r="H301" s="25">
        <f>INDEX('S grade sterling'!$A:$AG,MATCH($B301,'S grade sterling'!$B:$B,0),MATCH(H$10,'S grade sterling'!$12:$12,0))</f>
        <v>113.51865597428572</v>
      </c>
      <c r="I301" s="25">
        <f>INDEX('S grade sterling'!$A:$AG,MATCH($B301,'S grade sterling'!$B:$B,0),MATCH(I$10,'S grade sterling'!$12:$12,0))</f>
        <v>127.6109710817143</v>
      </c>
      <c r="J301" s="25">
        <f>INDEX('S grade sterling'!$A:$AG,MATCH($B301,'S grade sterling'!$B:$B,0),MATCH(J$10,'S grade sterling'!$12:$12,0))</f>
        <v>130.67605013199821</v>
      </c>
    </row>
    <row r="302" spans="2:10" hidden="1">
      <c r="B302" s="24">
        <f t="shared" si="4"/>
        <v>43359</v>
      </c>
      <c r="C302" s="23">
        <f>INDEX('S grade sterling'!$A:$AG,MATCH($B302,'S grade sterling'!$B:$B,0),MATCH(C$10,'S grade sterling'!$12:$12,0))</f>
        <v>149.92999590271427</v>
      </c>
      <c r="D302" s="23">
        <f>INDEX('S grade sterling'!$A:$AG,MATCH($B302,'S grade sterling'!$B:$B,0),MATCH(D$10,'S grade sterling'!$12:$12,0))</f>
        <v>122.88822812785713</v>
      </c>
      <c r="E302" s="23">
        <f>INDEX('S grade sterling'!$A:$AG,MATCH($B302,'S grade sterling'!$B:$B,0),MATCH(E$10,'S grade sterling'!$12:$12,0))</f>
        <v>137.52182344285711</v>
      </c>
      <c r="F302" s="23">
        <f>INDEX('S grade sterling'!$A:$AG,MATCH($B302,'S grade sterling'!$B:$B,0),MATCH(F$10,'S grade sterling'!$12:$12,0))</f>
        <v>136.91548978571427</v>
      </c>
      <c r="G302" s="23">
        <f>INDEX('S grade sterling'!$A:$AG,MATCH($B302,'S grade sterling'!$B:$B,0),MATCH(G$10,'S grade sterling'!$12:$12,0))</f>
        <v>131.07506999999998</v>
      </c>
      <c r="H302" s="23">
        <f>INDEX('S grade sterling'!$A:$AG,MATCH($B302,'S grade sterling'!$B:$B,0),MATCH(H$10,'S grade sterling'!$12:$12,0))</f>
        <v>114.17262764</v>
      </c>
      <c r="I302" s="23">
        <f>INDEX('S grade sterling'!$A:$AG,MATCH($B302,'S grade sterling'!$B:$B,0),MATCH(I$10,'S grade sterling'!$12:$12,0))</f>
        <v>131.00908663142857</v>
      </c>
      <c r="J302" s="23">
        <f>INDEX('S grade sterling'!$A:$AG,MATCH($B302,'S grade sterling'!$B:$B,0),MATCH(J$10,'S grade sterling'!$12:$12,0))</f>
        <v>133.01168282608526</v>
      </c>
    </row>
    <row r="303" spans="2:10" hidden="1">
      <c r="B303" s="22">
        <f t="shared" si="4"/>
        <v>43352</v>
      </c>
      <c r="C303" s="25">
        <f>INDEX('S grade sterling'!$A:$AG,MATCH($B303,'S grade sterling'!$B:$B,0),MATCH(C$10,'S grade sterling'!$12:$12,0))</f>
        <v>150.0900319094286</v>
      </c>
      <c r="D303" s="25">
        <f>INDEX('S grade sterling'!$A:$AG,MATCH($B303,'S grade sterling'!$B:$B,0),MATCH(D$10,'S grade sterling'!$12:$12,0))</f>
        <v>123.8222758457143</v>
      </c>
      <c r="E303" s="25">
        <f>INDEX('S grade sterling'!$A:$AG,MATCH($B303,'S grade sterling'!$B:$B,0),MATCH(E$10,'S grade sterling'!$12:$12,0))</f>
        <v>143.56752554285717</v>
      </c>
      <c r="F303" s="25">
        <f>INDEX('S grade sterling'!$A:$AG,MATCH($B303,'S grade sterling'!$B:$B,0),MATCH(F$10,'S grade sterling'!$12:$12,0))</f>
        <v>141.41212668571433</v>
      </c>
      <c r="G303" s="25">
        <f>INDEX('S grade sterling'!$A:$AG,MATCH($B303,'S grade sterling'!$B:$B,0),MATCH(G$10,'S grade sterling'!$12:$12,0))</f>
        <v>131.12009714285716</v>
      </c>
      <c r="H303" s="25">
        <f>INDEX('S grade sterling'!$A:$AG,MATCH($B303,'S grade sterling'!$B:$B,0),MATCH(H$10,'S grade sterling'!$12:$12,0))</f>
        <v>119.23846094285717</v>
      </c>
      <c r="I303" s="25">
        <f>INDEX('S grade sterling'!$A:$AG,MATCH($B303,'S grade sterling'!$B:$B,0),MATCH(I$10,'S grade sterling'!$12:$12,0))</f>
        <v>136.9957144274286</v>
      </c>
      <c r="J303" s="25">
        <f>INDEX('S grade sterling'!$A:$AG,MATCH($B303,'S grade sterling'!$B:$B,0),MATCH(J$10,'S grade sterling'!$12:$12,0))</f>
        <v>137.31681796084615</v>
      </c>
    </row>
    <row r="304" spans="2:10" hidden="1">
      <c r="B304" s="24">
        <f t="shared" si="4"/>
        <v>43345</v>
      </c>
      <c r="C304" s="23">
        <f>INDEX('S grade sterling'!$A:$AG,MATCH($B304,'S grade sterling'!$B:$B,0),MATCH(C$10,'S grade sterling'!$12:$12,0))</f>
        <v>150.08002767342856</v>
      </c>
      <c r="D304" s="23">
        <f>INDEX('S grade sterling'!$A:$AG,MATCH($B304,'S grade sterling'!$B:$B,0),MATCH(D$10,'S grade sterling'!$12:$12,0))</f>
        <v>124.26182584114285</v>
      </c>
      <c r="E304" s="23">
        <f>INDEX('S grade sterling'!$A:$AG,MATCH($B304,'S grade sterling'!$B:$B,0),MATCH(E$10,'S grade sterling'!$12:$12,0))</f>
        <v>146.99199687142857</v>
      </c>
      <c r="F304" s="23">
        <f>INDEX('S grade sterling'!$A:$AG,MATCH($B304,'S grade sterling'!$B:$B,0),MATCH(F$10,'S grade sterling'!$12:$12,0))</f>
        <v>141.45737455714286</v>
      </c>
      <c r="G304" s="23">
        <f>INDEX('S grade sterling'!$A:$AG,MATCH($B304,'S grade sterling'!$B:$B,0),MATCH(G$10,'S grade sterling'!$12:$12,0))</f>
        <v>129.80221714285713</v>
      </c>
      <c r="H304" s="23">
        <f>INDEX('S grade sterling'!$A:$AG,MATCH($B304,'S grade sterling'!$B:$B,0),MATCH(H$10,'S grade sterling'!$12:$12,0))</f>
        <v>124.58308632857143</v>
      </c>
      <c r="I304" s="23">
        <f>INDEX('S grade sterling'!$A:$AG,MATCH($B304,'S grade sterling'!$B:$B,0),MATCH(I$10,'S grade sterling'!$12:$12,0))</f>
        <v>140.76978336799999</v>
      </c>
      <c r="J304" s="23">
        <f>INDEX('S grade sterling'!$A:$AG,MATCH($B304,'S grade sterling'!$B:$B,0),MATCH(J$10,'S grade sterling'!$12:$12,0))</f>
        <v>138.64548606591521</v>
      </c>
    </row>
    <row r="305" spans="2:10" hidden="1">
      <c r="B305" s="22">
        <f t="shared" si="4"/>
        <v>43338</v>
      </c>
      <c r="C305" s="25">
        <f>INDEX('S grade sterling'!$A:$AG,MATCH($B305,'S grade sterling'!$B:$B,0),MATCH(C$10,'S grade sterling'!$12:$12,0))</f>
        <v>150.58999844500002</v>
      </c>
      <c r="D305" s="25">
        <f>INDEX('S grade sterling'!$A:$AG,MATCH($B305,'S grade sterling'!$B:$B,0),MATCH(D$10,'S grade sterling'!$12:$12,0))</f>
        <v>123.84523053600002</v>
      </c>
      <c r="E305" s="25">
        <f>INDEX('S grade sterling'!$A:$AG,MATCH($B305,'S grade sterling'!$B:$B,0),MATCH(E$10,'S grade sterling'!$12:$12,0))</f>
        <v>146.56575270000002</v>
      </c>
      <c r="F305" s="25">
        <f>INDEX('S grade sterling'!$A:$AG,MATCH($B305,'S grade sterling'!$B:$B,0),MATCH(F$10,'S grade sterling'!$12:$12,0))</f>
        <v>140.8867903</v>
      </c>
      <c r="G305" s="25">
        <f>INDEX('S grade sterling'!$A:$AG,MATCH($B305,'S grade sterling'!$B:$B,0),MATCH(G$10,'S grade sterling'!$12:$12,0))</f>
        <v>126.69837000000001</v>
      </c>
      <c r="H305" s="25">
        <f>INDEX('S grade sterling'!$A:$AG,MATCH($B305,'S grade sterling'!$B:$B,0),MATCH(H$10,'S grade sterling'!$12:$12,0))</f>
        <v>124.20304111000003</v>
      </c>
      <c r="I305" s="25">
        <f>INDEX('S grade sterling'!$A:$AG,MATCH($B305,'S grade sterling'!$B:$B,0),MATCH(I$10,'S grade sterling'!$12:$12,0))</f>
        <v>139.74255126200003</v>
      </c>
      <c r="J305" s="25">
        <f>INDEX('S grade sterling'!$A:$AG,MATCH($B305,'S grade sterling'!$B:$B,0),MATCH(J$10,'S grade sterling'!$12:$12,0))</f>
        <v>137.86789656364155</v>
      </c>
    </row>
    <row r="306" spans="2:10" hidden="1">
      <c r="B306" s="24">
        <f t="shared" si="4"/>
        <v>43331</v>
      </c>
      <c r="C306" s="23">
        <f>INDEX('S grade sterling'!$A:$AG,MATCH($B306,'S grade sterling'!$B:$B,0),MATCH(C$10,'S grade sterling'!$12:$12,0))</f>
        <v>150.83001329171429</v>
      </c>
      <c r="D306" s="23">
        <f>INDEX('S grade sterling'!$A:$AG,MATCH($B306,'S grade sterling'!$B:$B,0),MATCH(D$10,'S grade sterling'!$12:$12,0))</f>
        <v>121.39525768928574</v>
      </c>
      <c r="E306" s="23">
        <f>INDEX('S grade sterling'!$A:$AG,MATCH($B306,'S grade sterling'!$B:$B,0),MATCH(E$10,'S grade sterling'!$12:$12,0))</f>
        <v>143.22095827142857</v>
      </c>
      <c r="F306" s="23">
        <f>INDEX('S grade sterling'!$A:$AG,MATCH($B306,'S grade sterling'!$B:$B,0),MATCH(F$10,'S grade sterling'!$12:$12,0))</f>
        <v>140.41252881428574</v>
      </c>
      <c r="G306" s="23">
        <f>INDEX('S grade sterling'!$A:$AG,MATCH($B306,'S grade sterling'!$B:$B,0),MATCH(G$10,'S grade sterling'!$12:$12,0))</f>
        <v>125.2166</v>
      </c>
      <c r="H306" s="23">
        <f>INDEX('S grade sterling'!$A:$AG,MATCH($B306,'S grade sterling'!$B:$B,0),MATCH(H$10,'S grade sterling'!$12:$12,0))</f>
        <v>120.67928705857143</v>
      </c>
      <c r="I306" s="23">
        <f>INDEX('S grade sterling'!$A:$AG,MATCH($B306,'S grade sterling'!$B:$B,0),MATCH(I$10,'S grade sterling'!$12:$12,0))</f>
        <v>136.09434492285715</v>
      </c>
      <c r="J306" s="23">
        <f>INDEX('S grade sterling'!$A:$AG,MATCH($B306,'S grade sterling'!$B:$B,0),MATCH(J$10,'S grade sterling'!$12:$12,0))</f>
        <v>135.45803727890734</v>
      </c>
    </row>
    <row r="307" spans="2:10" hidden="1">
      <c r="B307" s="22">
        <f t="shared" si="4"/>
        <v>43324</v>
      </c>
      <c r="C307" s="25">
        <f>INDEX('S grade sterling'!$A:$AG,MATCH($B307,'S grade sterling'!$B:$B,0),MATCH(C$10,'S grade sterling'!$12:$12,0))</f>
        <v>151.29002056514287</v>
      </c>
      <c r="D307" s="25">
        <f>INDEX('S grade sterling'!$A:$AG,MATCH($B307,'S grade sterling'!$B:$B,0),MATCH(D$10,'S grade sterling'!$12:$12,0))</f>
        <v>118.88536696400001</v>
      </c>
      <c r="E307" s="25">
        <f>INDEX('S grade sterling'!$A:$AG,MATCH($B307,'S grade sterling'!$B:$B,0),MATCH(E$10,'S grade sterling'!$12:$12,0))</f>
        <v>137.12121645714285</v>
      </c>
      <c r="F307" s="25">
        <f>INDEX('S grade sterling'!$A:$AG,MATCH($B307,'S grade sterling'!$B:$B,0),MATCH(F$10,'S grade sterling'!$12:$12,0))</f>
        <v>141.00978205714287</v>
      </c>
      <c r="G307" s="25">
        <f>INDEX('S grade sterling'!$A:$AG,MATCH($B307,'S grade sterling'!$B:$B,0),MATCH(G$10,'S grade sterling'!$12:$12,0))</f>
        <v>125.4376</v>
      </c>
      <c r="H307" s="25">
        <f>INDEX('S grade sterling'!$A:$AG,MATCH($B307,'S grade sterling'!$B:$B,0),MATCH(H$10,'S grade sterling'!$12:$12,0))</f>
        <v>114.09176908000001</v>
      </c>
      <c r="I307" s="25">
        <f>INDEX('S grade sterling'!$A:$AG,MATCH($B307,'S grade sterling'!$B:$B,0),MATCH(I$10,'S grade sterling'!$12:$12,0))</f>
        <v>131.62050890228574</v>
      </c>
      <c r="J307" s="25">
        <f>INDEX('S grade sterling'!$A:$AG,MATCH($B307,'S grade sterling'!$B:$B,0),MATCH(J$10,'S grade sterling'!$12:$12,0))</f>
        <v>132.61806878074415</v>
      </c>
    </row>
    <row r="308" spans="2:10" hidden="1">
      <c r="B308" s="24">
        <f t="shared" si="4"/>
        <v>43317</v>
      </c>
      <c r="C308" s="23">
        <f>INDEX('S grade sterling'!$A:$AG,MATCH($B308,'S grade sterling'!$B:$B,0),MATCH(C$10,'S grade sterling'!$12:$12,0))</f>
        <v>151.20999397028572</v>
      </c>
      <c r="D308" s="23">
        <f>INDEX('S grade sterling'!$A:$AG,MATCH($B308,'S grade sterling'!$B:$B,0),MATCH(D$10,'S grade sterling'!$12:$12,0))</f>
        <v>118.20792724828573</v>
      </c>
      <c r="E308" s="23">
        <f>INDEX('S grade sterling'!$A:$AG,MATCH($B308,'S grade sterling'!$B:$B,0),MATCH(E$10,'S grade sterling'!$12:$12,0))</f>
        <v>132.03569640000001</v>
      </c>
      <c r="F308" s="23">
        <f>INDEX('S grade sterling'!$A:$AG,MATCH($B308,'S grade sterling'!$B:$B,0),MATCH(F$10,'S grade sterling'!$12:$12,0))</f>
        <v>139.95285100000001</v>
      </c>
      <c r="G308" s="23">
        <f>INDEX('S grade sterling'!$A:$AG,MATCH($B308,'S grade sterling'!$B:$B,0),MATCH(G$10,'S grade sterling'!$12:$12,0))</f>
        <v>124.67960000000001</v>
      </c>
      <c r="H308" s="23">
        <f>INDEX('S grade sterling'!$A:$AG,MATCH($B308,'S grade sterling'!$B:$B,0),MATCH(H$10,'S grade sterling'!$12:$12,0))</f>
        <v>112.32474220857145</v>
      </c>
      <c r="I308" s="23">
        <f>INDEX('S grade sterling'!$A:$AG,MATCH($B308,'S grade sterling'!$B:$B,0),MATCH(I$10,'S grade sterling'!$12:$12,0))</f>
        <v>127.08689590542859</v>
      </c>
      <c r="J308" s="23">
        <f>INDEX('S grade sterling'!$A:$AG,MATCH($B308,'S grade sterling'!$B:$B,0),MATCH(J$10,'S grade sterling'!$12:$12,0))</f>
        <v>130.27728094842371</v>
      </c>
    </row>
    <row r="309" spans="2:10" hidden="1">
      <c r="B309" s="22">
        <f t="shared" si="4"/>
        <v>43310</v>
      </c>
      <c r="C309" s="25">
        <f>INDEX('S grade sterling'!$A:$AG,MATCH($B309,'S grade sterling'!$B:$B,0),MATCH(C$10,'S grade sterling'!$12:$12,0))</f>
        <v>151.60001490000002</v>
      </c>
      <c r="D309" s="25">
        <f>INDEX('S grade sterling'!$A:$AG,MATCH($B309,'S grade sterling'!$B:$B,0),MATCH(D$10,'S grade sterling'!$12:$12,0))</f>
        <v>118.283442378</v>
      </c>
      <c r="E309" s="25">
        <f>INDEX('S grade sterling'!$A:$AG,MATCH($B309,'S grade sterling'!$B:$B,0),MATCH(E$10,'S grade sterling'!$12:$12,0))</f>
        <v>131.92170179999999</v>
      </c>
      <c r="F309" s="25">
        <f>INDEX('S grade sterling'!$A:$AG,MATCH($B309,'S grade sterling'!$B:$B,0),MATCH(F$10,'S grade sterling'!$12:$12,0))</f>
        <v>138.52713420000001</v>
      </c>
      <c r="G309" s="25">
        <f>INDEX('S grade sterling'!$A:$AG,MATCH($B309,'S grade sterling'!$B:$B,0),MATCH(G$10,'S grade sterling'!$12:$12,0))</f>
        <v>124.63080000000001</v>
      </c>
      <c r="H309" s="25">
        <f>INDEX('S grade sterling'!$A:$AG,MATCH($B309,'S grade sterling'!$B:$B,0),MATCH(H$10,'S grade sterling'!$12:$12,0))</f>
        <v>113.53064682</v>
      </c>
      <c r="I309" s="25">
        <f>INDEX('S grade sterling'!$A:$AG,MATCH($B309,'S grade sterling'!$B:$B,0),MATCH(I$10,'S grade sterling'!$12:$12,0))</f>
        <v>127.38131273399999</v>
      </c>
      <c r="J309" s="25">
        <f>INDEX('S grade sterling'!$A:$AG,MATCH($B309,'S grade sterling'!$B:$B,0),MATCH(J$10,'S grade sterling'!$12:$12,0))</f>
        <v>130.20226060447555</v>
      </c>
    </row>
    <row r="310" spans="2:10" hidden="1">
      <c r="B310" s="24">
        <f t="shared" si="4"/>
        <v>43303</v>
      </c>
      <c r="C310" s="23">
        <f>INDEX('S grade sterling'!$A:$AG,MATCH($B310,'S grade sterling'!$B:$B,0),MATCH(C$10,'S grade sterling'!$12:$12,0))</f>
        <v>151.77003153585713</v>
      </c>
      <c r="D310" s="23">
        <f>INDEX('S grade sterling'!$A:$AG,MATCH($B310,'S grade sterling'!$B:$B,0),MATCH(D$10,'S grade sterling'!$12:$12,0))</f>
        <v>118.28773828771429</v>
      </c>
      <c r="E310" s="23">
        <f>INDEX('S grade sterling'!$A:$AG,MATCH($B310,'S grade sterling'!$B:$B,0),MATCH(E$10,'S grade sterling'!$12:$12,0))</f>
        <v>133.98860485714283</v>
      </c>
      <c r="F310" s="23">
        <f>INDEX('S grade sterling'!$A:$AG,MATCH($B310,'S grade sterling'!$B:$B,0),MATCH(F$10,'S grade sterling'!$12:$12,0))</f>
        <v>139.78054255714287</v>
      </c>
      <c r="G310" s="23">
        <f>INDEX('S grade sterling'!$A:$AG,MATCH($B310,'S grade sterling'!$B:$B,0),MATCH(G$10,'S grade sterling'!$12:$12,0))</f>
        <v>124.55779999999999</v>
      </c>
      <c r="H310" s="23">
        <f>INDEX('S grade sterling'!$A:$AG,MATCH($B310,'S grade sterling'!$B:$B,0),MATCH(H$10,'S grade sterling'!$12:$12,0))</f>
        <v>113.90810809999999</v>
      </c>
      <c r="I310" s="23">
        <f>INDEX('S grade sterling'!$A:$AG,MATCH($B310,'S grade sterling'!$B:$B,0),MATCH(I$10,'S grade sterling'!$12:$12,0))</f>
        <v>129.29108536985711</v>
      </c>
      <c r="J310" s="23">
        <f>INDEX('S grade sterling'!$A:$AG,MATCH($B310,'S grade sterling'!$B:$B,0),MATCH(J$10,'S grade sterling'!$12:$12,0))</f>
        <v>131.27790260458997</v>
      </c>
    </row>
    <row r="311" spans="2:10" hidden="1">
      <c r="B311" s="22">
        <f t="shared" si="4"/>
        <v>43296</v>
      </c>
      <c r="C311" s="25">
        <f>INDEX('S grade sterling'!$A:$AG,MATCH($B311,'S grade sterling'!$B:$B,0),MATCH(C$10,'S grade sterling'!$12:$12,0))</f>
        <v>151.90995944485715</v>
      </c>
      <c r="D311" s="25">
        <f>INDEX('S grade sterling'!$A:$AG,MATCH($B311,'S grade sterling'!$B:$B,0),MATCH(D$10,'S grade sterling'!$12:$12,0))</f>
        <v>119.69459863200002</v>
      </c>
      <c r="E311" s="25">
        <f>INDEX('S grade sterling'!$A:$AG,MATCH($B311,'S grade sterling'!$B:$B,0),MATCH(E$10,'S grade sterling'!$12:$12,0))</f>
        <v>134.26088310000003</v>
      </c>
      <c r="F311" s="25">
        <f>INDEX('S grade sterling'!$A:$AG,MATCH($B311,'S grade sterling'!$B:$B,0),MATCH(F$10,'S grade sterling'!$12:$12,0))</f>
        <v>138.06330552857142</v>
      </c>
      <c r="G311" s="25">
        <f>INDEX('S grade sterling'!$A:$AG,MATCH($B311,'S grade sterling'!$B:$B,0),MATCH(G$10,'S grade sterling'!$12:$12,0))</f>
        <v>123.7998</v>
      </c>
      <c r="H311" s="25">
        <f>INDEX('S grade sterling'!$A:$AG,MATCH($B311,'S grade sterling'!$B:$B,0),MATCH(H$10,'S grade sterling'!$12:$12,0))</f>
        <v>116.56989168000001</v>
      </c>
      <c r="I311" s="25">
        <f>INDEX('S grade sterling'!$A:$AG,MATCH($B311,'S grade sterling'!$B:$B,0),MATCH(I$10,'S grade sterling'!$12:$12,0))</f>
        <v>128.76496783585716</v>
      </c>
      <c r="J311" s="25">
        <f>INDEX('S grade sterling'!$A:$AG,MATCH($B311,'S grade sterling'!$B:$B,0),MATCH(J$10,'S grade sterling'!$12:$12,0))</f>
        <v>130.9139327907192</v>
      </c>
    </row>
    <row r="312" spans="2:10" hidden="1">
      <c r="B312" s="24">
        <f t="shared" si="4"/>
        <v>43289</v>
      </c>
      <c r="C312" s="23">
        <f>INDEX('S grade sterling'!$A:$AG,MATCH($B312,'S grade sterling'!$B:$B,0),MATCH(C$10,'S grade sterling'!$12:$12,0))</f>
        <v>151.83996195899999</v>
      </c>
      <c r="D312" s="23">
        <f>INDEX('S grade sterling'!$A:$AG,MATCH($B312,'S grade sterling'!$B:$B,0),MATCH(D$10,'S grade sterling'!$12:$12,0))</f>
        <v>114.32060786300001</v>
      </c>
      <c r="E312" s="23">
        <f>INDEX('S grade sterling'!$A:$AG,MATCH($B312,'S grade sterling'!$B:$B,0),MATCH(E$10,'S grade sterling'!$12:$12,0))</f>
        <v>134.46652589999999</v>
      </c>
      <c r="F312" s="23">
        <f>INDEX('S grade sterling'!$A:$AG,MATCH($B312,'S grade sterling'!$B:$B,0),MATCH(F$10,'S grade sterling'!$12:$12,0))</f>
        <v>137.14683359999998</v>
      </c>
      <c r="G312" s="23">
        <f>INDEX('S grade sterling'!$A:$AG,MATCH($B312,'S grade sterling'!$B:$B,0),MATCH(G$10,'S grade sterling'!$12:$12,0))</f>
        <v>124.72718999999999</v>
      </c>
      <c r="H312" s="23">
        <f>INDEX('S grade sterling'!$A:$AG,MATCH($B312,'S grade sterling'!$B:$B,0),MATCH(H$10,'S grade sterling'!$12:$12,0))</f>
        <v>116.61815347</v>
      </c>
      <c r="I312" s="23">
        <f>INDEX('S grade sterling'!$A:$AG,MATCH($B312,'S grade sterling'!$B:$B,0),MATCH(I$10,'S grade sterling'!$12:$12,0))</f>
        <v>127.37202564100001</v>
      </c>
      <c r="J312" s="23">
        <f>INDEX('S grade sterling'!$A:$AG,MATCH($B312,'S grade sterling'!$B:$B,0),MATCH(J$10,'S grade sterling'!$12:$12,0))</f>
        <v>130.3756989888937</v>
      </c>
    </row>
    <row r="313" spans="2:10" hidden="1">
      <c r="B313" s="22">
        <f t="shared" si="4"/>
        <v>43282</v>
      </c>
      <c r="C313" s="25">
        <f>INDEX('S grade sterling'!$A:$AG,MATCH($B313,'S grade sterling'!$B:$B,0),MATCH(C$10,'S grade sterling'!$12:$12,0))</f>
        <v>151.54002960257142</v>
      </c>
      <c r="D313" s="25">
        <f>INDEX('S grade sterling'!$A:$AG,MATCH($B313,'S grade sterling'!$B:$B,0),MATCH(D$10,'S grade sterling'!$12:$12,0))</f>
        <v>115.70845432285716</v>
      </c>
      <c r="E313" s="25">
        <f>INDEX('S grade sterling'!$A:$AG,MATCH($B313,'S grade sterling'!$B:$B,0),MATCH(E$10,'S grade sterling'!$12:$12,0))</f>
        <v>134.16994997142857</v>
      </c>
      <c r="F313" s="25">
        <f>INDEX('S grade sterling'!$A:$AG,MATCH($B313,'S grade sterling'!$B:$B,0),MATCH(F$10,'S grade sterling'!$12:$12,0))</f>
        <v>136.10267502857144</v>
      </c>
      <c r="G313" s="25">
        <f>INDEX('S grade sterling'!$A:$AG,MATCH($B313,'S grade sterling'!$B:$B,0),MATCH(G$10,'S grade sterling'!$12:$12,0))</f>
        <v>123.5532</v>
      </c>
      <c r="H313" s="25">
        <f>INDEX('S grade sterling'!$A:$AG,MATCH($B313,'S grade sterling'!$B:$B,0),MATCH(H$10,'S grade sterling'!$12:$12,0))</f>
        <v>116.35181348571429</v>
      </c>
      <c r="I313" s="25">
        <f>INDEX('S grade sterling'!$A:$AG,MATCH($B313,'S grade sterling'!$B:$B,0),MATCH(I$10,'S grade sterling'!$12:$12,0))</f>
        <v>126.99495089057143</v>
      </c>
      <c r="J313" s="25">
        <f>INDEX('S grade sterling'!$A:$AG,MATCH($B313,'S grade sterling'!$B:$B,0),MATCH(J$10,'S grade sterling'!$12:$12,0))</f>
        <v>129.89483782480744</v>
      </c>
    </row>
    <row r="314" spans="2:10" hidden="1">
      <c r="B314" s="24">
        <f t="shared" si="4"/>
        <v>43275</v>
      </c>
      <c r="C314" s="23">
        <f>INDEX('S grade sterling'!$A:$AG,MATCH($B314,'S grade sterling'!$B:$B,0),MATCH(C$10,'S grade sterling'!$12:$12,0))</f>
        <v>151.37002710000002</v>
      </c>
      <c r="D314" s="23">
        <f>INDEX('S grade sterling'!$A:$AG,MATCH($B314,'S grade sterling'!$B:$B,0),MATCH(D$10,'S grade sterling'!$12:$12,0))</f>
        <v>116.50476643200003</v>
      </c>
      <c r="E314" s="23">
        <f>INDEX('S grade sterling'!$A:$AG,MATCH($B314,'S grade sterling'!$B:$B,0),MATCH(E$10,'S grade sterling'!$12:$12,0))</f>
        <v>133.11731700000004</v>
      </c>
      <c r="F314" s="23">
        <f>INDEX('S grade sterling'!$A:$AG,MATCH($B314,'S grade sterling'!$B:$B,0),MATCH(F$10,'S grade sterling'!$12:$12,0))</f>
        <v>132.99466860000004</v>
      </c>
      <c r="G314" s="23">
        <f>INDEX('S grade sterling'!$A:$AG,MATCH($B314,'S grade sterling'!$B:$B,0),MATCH(G$10,'S grade sterling'!$12:$12,0))</f>
        <v>122.64840000000002</v>
      </c>
      <c r="H314" s="23">
        <f>INDEX('S grade sterling'!$A:$AG,MATCH($B314,'S grade sterling'!$B:$B,0),MATCH(H$10,'S grade sterling'!$12:$12,0))</f>
        <v>115.49975040000002</v>
      </c>
      <c r="I314" s="23">
        <f>INDEX('S grade sterling'!$A:$AG,MATCH($B314,'S grade sterling'!$B:$B,0),MATCH(I$10,'S grade sterling'!$12:$12,0))</f>
        <v>127.25892856800003</v>
      </c>
      <c r="J314" s="23">
        <f>INDEX('S grade sterling'!$A:$AG,MATCH($B314,'S grade sterling'!$B:$B,0),MATCH(J$10,'S grade sterling'!$12:$12,0))</f>
        <v>128.57374566663358</v>
      </c>
    </row>
    <row r="315" spans="2:10" hidden="1">
      <c r="B315" s="22">
        <f t="shared" si="4"/>
        <v>43268</v>
      </c>
      <c r="C315" s="25">
        <f>INDEX('S grade sterling'!$A:$AG,MATCH($B315,'S grade sterling'!$B:$B,0),MATCH(C$10,'S grade sterling'!$12:$12,0))</f>
        <v>151.609966918</v>
      </c>
      <c r="D315" s="25">
        <f>INDEX('S grade sterling'!$A:$AG,MATCH($B315,'S grade sterling'!$B:$B,0),MATCH(D$10,'S grade sterling'!$12:$12,0))</f>
        <v>116.80037976499999</v>
      </c>
      <c r="E315" s="25">
        <f>INDEX('S grade sterling'!$A:$AG,MATCH($B315,'S grade sterling'!$B:$B,0),MATCH(E$10,'S grade sterling'!$12:$12,0))</f>
        <v>134.16298399999999</v>
      </c>
      <c r="F315" s="25">
        <f>INDEX('S grade sterling'!$A:$AG,MATCH($B315,'S grade sterling'!$B:$B,0),MATCH(F$10,'S grade sterling'!$12:$12,0))</f>
        <v>133.86445380000001</v>
      </c>
      <c r="G315" s="25">
        <f>INDEX('S grade sterling'!$A:$AG,MATCH($B315,'S grade sterling'!$B:$B,0),MATCH(G$10,'S grade sterling'!$12:$12,0))</f>
        <v>122.04617</v>
      </c>
      <c r="H315" s="25">
        <f>INDEX('S grade sterling'!$A:$AG,MATCH($B315,'S grade sterling'!$B:$B,0),MATCH(H$10,'S grade sterling'!$12:$12,0))</f>
        <v>115.75069490000001</v>
      </c>
      <c r="I315" s="25">
        <f>INDEX('S grade sterling'!$A:$AG,MATCH($B315,'S grade sterling'!$B:$B,0),MATCH(I$10,'S grade sterling'!$12:$12,0))</f>
        <v>129.02510365200001</v>
      </c>
      <c r="J315" s="25">
        <f>INDEX('S grade sterling'!$A:$AG,MATCH($B315,'S grade sterling'!$B:$B,0),MATCH(J$10,'S grade sterling'!$12:$12,0))</f>
        <v>129.33116780542503</v>
      </c>
    </row>
    <row r="316" spans="2:10" hidden="1">
      <c r="B316" s="24">
        <f t="shared" si="4"/>
        <v>43261</v>
      </c>
      <c r="C316" s="23">
        <f>INDEX('S grade sterling'!$A:$AG,MATCH($B316,'S grade sterling'!$B:$B,0),MATCH(C$10,'S grade sterling'!$12:$12,0))</f>
        <v>150.91997487999998</v>
      </c>
      <c r="D316" s="23">
        <f>INDEX('S grade sterling'!$A:$AG,MATCH($B316,'S grade sterling'!$B:$B,0),MATCH(D$10,'S grade sterling'!$12:$12,0))</f>
        <v>116.75416280214286</v>
      </c>
      <c r="E316" s="23">
        <f>INDEX('S grade sterling'!$A:$AG,MATCH($B316,'S grade sterling'!$B:$B,0),MATCH(E$10,'S grade sterling'!$12:$12,0))</f>
        <v>133.95175807142857</v>
      </c>
      <c r="F316" s="23">
        <f>INDEX('S grade sterling'!$A:$AG,MATCH($B316,'S grade sterling'!$B:$B,0),MATCH(F$10,'S grade sterling'!$12:$12,0))</f>
        <v>132.52198028571428</v>
      </c>
      <c r="G316" s="23">
        <f>INDEX('S grade sterling'!$A:$AG,MATCH($B316,'S grade sterling'!$B:$B,0),MATCH(G$10,'S grade sterling'!$12:$12,0))</f>
        <v>121.04867142857141</v>
      </c>
      <c r="H316" s="23">
        <f>INDEX('S grade sterling'!$A:$AG,MATCH($B316,'S grade sterling'!$B:$B,0),MATCH(H$10,'S grade sterling'!$12:$12,0))</f>
        <v>115.62516464999999</v>
      </c>
      <c r="I316" s="23">
        <f>INDEX('S grade sterling'!$A:$AG,MATCH($B316,'S grade sterling'!$B:$B,0),MATCH(I$10,'S grade sterling'!$12:$12,0))</f>
        <v>128.35343245071425</v>
      </c>
      <c r="J316" s="23">
        <f>INDEX('S grade sterling'!$A:$AG,MATCH($B316,'S grade sterling'!$B:$B,0),MATCH(J$10,'S grade sterling'!$12:$12,0))</f>
        <v>128.38372044564605</v>
      </c>
    </row>
    <row r="317" spans="2:10" hidden="1">
      <c r="B317" s="22">
        <f t="shared" si="4"/>
        <v>43254</v>
      </c>
      <c r="C317" s="25">
        <f>INDEX('S grade sterling'!$A:$AG,MATCH($B317,'S grade sterling'!$B:$B,0),MATCH(C$10,'S grade sterling'!$12:$12,0))</f>
        <v>149.63391101428573</v>
      </c>
      <c r="D317" s="25">
        <f>INDEX('S grade sterling'!$A:$AG,MATCH($B317,'S grade sterling'!$B:$B,0),MATCH(D$10,'S grade sterling'!$12:$12,0))</f>
        <v>116.54341664285717</v>
      </c>
      <c r="E317" s="25">
        <f>INDEX('S grade sterling'!$A:$AG,MATCH($B317,'S grade sterling'!$B:$B,0),MATCH(E$10,'S grade sterling'!$12:$12,0))</f>
        <v>133.29003474285716</v>
      </c>
      <c r="F317" s="25">
        <f>INDEX('S grade sterling'!$A:$AG,MATCH($B317,'S grade sterling'!$B:$B,0),MATCH(F$10,'S grade sterling'!$12:$12,0))</f>
        <v>130.37453411428572</v>
      </c>
      <c r="G317" s="25">
        <f>INDEX('S grade sterling'!$A:$AG,MATCH($B317,'S grade sterling'!$B:$B,0),MATCH(G$10,'S grade sterling'!$12:$12,0))</f>
        <v>120.82254857142858</v>
      </c>
      <c r="H317" s="25">
        <f>INDEX('S grade sterling'!$A:$AG,MATCH($B317,'S grade sterling'!$B:$B,0),MATCH(H$10,'S grade sterling'!$12:$12,0))</f>
        <v>115.41880386285716</v>
      </c>
      <c r="I317" s="25">
        <f>INDEX('S grade sterling'!$A:$AG,MATCH($B317,'S grade sterling'!$B:$B,0),MATCH(I$10,'S grade sterling'!$12:$12,0))</f>
        <v>127.09647828742858</v>
      </c>
      <c r="J317" s="25">
        <f>INDEX('S grade sterling'!$A:$AG,MATCH($B317,'S grade sterling'!$B:$B,0),MATCH(J$10,'S grade sterling'!$12:$12,0))</f>
        <v>127.34121370666425</v>
      </c>
    </row>
    <row r="318" spans="2:10" hidden="1">
      <c r="B318" s="24">
        <f t="shared" si="4"/>
        <v>43247</v>
      </c>
      <c r="C318" s="23">
        <f>INDEX('S grade sterling'!$A:$AG,MATCH($B318,'S grade sterling'!$B:$B,0),MATCH(C$10,'S grade sterling'!$12:$12,0))</f>
        <v>149.52001060542858</v>
      </c>
      <c r="D318" s="23">
        <f>INDEX('S grade sterling'!$A:$AG,MATCH($B318,'S grade sterling'!$B:$B,0),MATCH(D$10,'S grade sterling'!$12:$12,0))</f>
        <v>116.54210975914286</v>
      </c>
      <c r="E318" s="23">
        <f>INDEX('S grade sterling'!$A:$AG,MATCH($B318,'S grade sterling'!$B:$B,0),MATCH(E$10,'S grade sterling'!$12:$12,0))</f>
        <v>132.44277600000001</v>
      </c>
      <c r="F318" s="23">
        <f>INDEX('S grade sterling'!$A:$AG,MATCH($B318,'S grade sterling'!$B:$B,0),MATCH(F$10,'S grade sterling'!$12:$12,0))</f>
        <v>129.16674437142856</v>
      </c>
      <c r="G318" s="23">
        <f>INDEX('S grade sterling'!$A:$AG,MATCH($B318,'S grade sterling'!$B:$B,0),MATCH(G$10,'S grade sterling'!$12:$12,0))</f>
        <v>120.88031142857142</v>
      </c>
      <c r="H318" s="23">
        <f>INDEX('S grade sterling'!$A:$AG,MATCH($B318,'S grade sterling'!$B:$B,0),MATCH(H$10,'S grade sterling'!$12:$12,0))</f>
        <v>114.03480683571428</v>
      </c>
      <c r="I318" s="23">
        <f>INDEX('S grade sterling'!$A:$AG,MATCH($B318,'S grade sterling'!$B:$B,0),MATCH(I$10,'S grade sterling'!$12:$12,0))</f>
        <v>125.51475745542858</v>
      </c>
      <c r="J318" s="23">
        <f>INDEX('S grade sterling'!$A:$AG,MATCH($B318,'S grade sterling'!$B:$B,0),MATCH(J$10,'S grade sterling'!$12:$12,0))</f>
        <v>126.40141024611481</v>
      </c>
    </row>
    <row r="319" spans="2:10" hidden="1">
      <c r="B319" s="22">
        <f t="shared" si="4"/>
        <v>43240</v>
      </c>
      <c r="C319" s="25">
        <f>INDEX('S grade sterling'!$A:$AG,MATCH($B319,'S grade sterling'!$B:$B,0),MATCH(C$10,'S grade sterling'!$12:$12,0))</f>
        <v>149.51996499628572</v>
      </c>
      <c r="D319" s="25">
        <f>INDEX('S grade sterling'!$A:$AG,MATCH($B319,'S grade sterling'!$B:$B,0),MATCH(D$10,'S grade sterling'!$12:$12,0))</f>
        <v>116.60950273657143</v>
      </c>
      <c r="E319" s="25">
        <f>INDEX('S grade sterling'!$A:$AG,MATCH($B319,'S grade sterling'!$B:$B,0),MATCH(E$10,'S grade sterling'!$12:$12,0))</f>
        <v>129.39061708571427</v>
      </c>
      <c r="F319" s="25">
        <f>INDEX('S grade sterling'!$A:$AG,MATCH($B319,'S grade sterling'!$B:$B,0),MATCH(F$10,'S grade sterling'!$12:$12,0))</f>
        <v>128.09338017142858</v>
      </c>
      <c r="G319" s="25">
        <f>INDEX('S grade sterling'!$A:$AG,MATCH($B319,'S grade sterling'!$B:$B,0),MATCH(G$10,'S grade sterling'!$12:$12,0))</f>
        <v>120.95857714285714</v>
      </c>
      <c r="H319" s="25">
        <f>INDEX('S grade sterling'!$A:$AG,MATCH($B319,'S grade sterling'!$B:$B,0),MATCH(H$10,'S grade sterling'!$12:$12,0))</f>
        <v>110.55964555428571</v>
      </c>
      <c r="I319" s="25">
        <f>INDEX('S grade sterling'!$A:$AG,MATCH($B319,'S grade sterling'!$B:$B,0),MATCH(I$10,'S grade sterling'!$12:$12,0))</f>
        <v>121.70939683257143</v>
      </c>
      <c r="J319" s="25">
        <f>INDEX('S grade sterling'!$A:$AG,MATCH($B319,'S grade sterling'!$B:$B,0),MATCH(J$10,'S grade sterling'!$12:$12,0))</f>
        <v>124.52845076864757</v>
      </c>
    </row>
    <row r="320" spans="2:10" hidden="1">
      <c r="B320" s="24">
        <f t="shared" si="4"/>
        <v>43233</v>
      </c>
      <c r="C320" s="23">
        <f>INDEX('S grade sterling'!$A:$AG,MATCH($B320,'S grade sterling'!$B:$B,0),MATCH(C$10,'S grade sterling'!$12:$12,0))</f>
        <v>148.98004141285716</v>
      </c>
      <c r="D320" s="23">
        <f>INDEX('S grade sterling'!$A:$AG,MATCH($B320,'S grade sterling'!$B:$B,0),MATCH(D$10,'S grade sterling'!$12:$12,0))</f>
        <v>116.9565809557143</v>
      </c>
      <c r="E320" s="23">
        <f>INDEX('S grade sterling'!$A:$AG,MATCH($B320,'S grade sterling'!$B:$B,0),MATCH(E$10,'S grade sterling'!$12:$12,0))</f>
        <v>127.81601914285714</v>
      </c>
      <c r="F320" s="23">
        <f>INDEX('S grade sterling'!$A:$AG,MATCH($B320,'S grade sterling'!$B:$B,0),MATCH(F$10,'S grade sterling'!$12:$12,0))</f>
        <v>128.12373414285713</v>
      </c>
      <c r="G320" s="23">
        <f>INDEX('S grade sterling'!$A:$AG,MATCH($B320,'S grade sterling'!$B:$B,0),MATCH(G$10,'S grade sterling'!$12:$12,0))</f>
        <v>121.32762857142858</v>
      </c>
      <c r="H320" s="23">
        <f>INDEX('S grade sterling'!$A:$AG,MATCH($B320,'S grade sterling'!$B:$B,0),MATCH(H$10,'S grade sterling'!$12:$12,0))</f>
        <v>110.88729821428572</v>
      </c>
      <c r="I320" s="23">
        <f>INDEX('S grade sterling'!$A:$AG,MATCH($B320,'S grade sterling'!$B:$B,0),MATCH(I$10,'S grade sterling'!$12:$12,0))</f>
        <v>120.56598998714287</v>
      </c>
      <c r="J320" s="23">
        <f>INDEX('S grade sterling'!$A:$AG,MATCH($B320,'S grade sterling'!$B:$B,0),MATCH(J$10,'S grade sterling'!$12:$12,0))</f>
        <v>124.31029247670509</v>
      </c>
    </row>
    <row r="321" spans="2:10" hidden="1">
      <c r="B321" s="22">
        <f t="shared" si="4"/>
        <v>43226</v>
      </c>
      <c r="C321" s="25">
        <f>INDEX('S grade sterling'!$A:$AG,MATCH($B321,'S grade sterling'!$B:$B,0),MATCH(C$10,'S grade sterling'!$12:$12,0))</f>
        <v>148.18002960999999</v>
      </c>
      <c r="D321" s="25">
        <f>INDEX('S grade sterling'!$A:$AG,MATCH($B321,'S grade sterling'!$B:$B,0),MATCH(D$10,'S grade sterling'!$12:$12,0))</f>
        <v>117.12293608999997</v>
      </c>
      <c r="E321" s="25">
        <f>INDEX('S grade sterling'!$A:$AG,MATCH($B321,'S grade sterling'!$B:$B,0),MATCH(E$10,'S grade sterling'!$12:$12,0))</f>
        <v>129.4339044285714</v>
      </c>
      <c r="F321" s="25">
        <f>INDEX('S grade sterling'!$A:$AG,MATCH($B321,'S grade sterling'!$B:$B,0),MATCH(F$10,'S grade sterling'!$12:$12,0))</f>
        <v>128.40378628571426</v>
      </c>
      <c r="G321" s="25">
        <f>INDEX('S grade sterling'!$A:$AG,MATCH($B321,'S grade sterling'!$B:$B,0),MATCH(G$10,'S grade sterling'!$12:$12,0))</f>
        <v>121.50111428571427</v>
      </c>
      <c r="H321" s="25">
        <f>INDEX('S grade sterling'!$A:$AG,MATCH($B321,'S grade sterling'!$B:$B,0),MATCH(H$10,'S grade sterling'!$12:$12,0))</f>
        <v>111.02208339999997</v>
      </c>
      <c r="I321" s="25">
        <f>INDEX('S grade sterling'!$A:$AG,MATCH($B321,'S grade sterling'!$B:$B,0),MATCH(I$10,'S grade sterling'!$12:$12,0))</f>
        <v>124.38069069428569</v>
      </c>
      <c r="J321" s="25">
        <f>INDEX('S grade sterling'!$A:$AG,MATCH($B321,'S grade sterling'!$B:$B,0),MATCH(J$10,'S grade sterling'!$12:$12,0))</f>
        <v>125.50028268166008</v>
      </c>
    </row>
    <row r="322" spans="2:10" hidden="1">
      <c r="B322" s="24">
        <f t="shared" si="4"/>
        <v>43219</v>
      </c>
      <c r="C322" s="23">
        <f>INDEX('S grade sterling'!$A:$AG,MATCH($B322,'S grade sterling'!$B:$B,0),MATCH(C$10,'S grade sterling'!$12:$12,0))</f>
        <v>147.98997902914286</v>
      </c>
      <c r="D322" s="23">
        <f>INDEX('S grade sterling'!$A:$AG,MATCH($B322,'S grade sterling'!$B:$B,0),MATCH(D$10,'S grade sterling'!$12:$12,0))</f>
        <v>116.42605764285712</v>
      </c>
      <c r="E322" s="23">
        <f>INDEX('S grade sterling'!$A:$AG,MATCH($B322,'S grade sterling'!$B:$B,0),MATCH(E$10,'S grade sterling'!$12:$12,0))</f>
        <v>131.21806319999999</v>
      </c>
      <c r="F322" s="23">
        <f>INDEX('S grade sterling'!$A:$AG,MATCH($B322,'S grade sterling'!$B:$B,0),MATCH(F$10,'S grade sterling'!$12:$12,0))</f>
        <v>127.99755851428569</v>
      </c>
      <c r="G322" s="23">
        <f>INDEX('S grade sterling'!$A:$AG,MATCH($B322,'S grade sterling'!$B:$B,0),MATCH(G$10,'S grade sterling'!$12:$12,0))</f>
        <v>120.7689257142857</v>
      </c>
      <c r="H322" s="23">
        <f>INDEX('S grade sterling'!$A:$AG,MATCH($B322,'S grade sterling'!$B:$B,0),MATCH(H$10,'S grade sterling'!$12:$12,0))</f>
        <v>112.21358500571428</v>
      </c>
      <c r="I322" s="23">
        <f>INDEX('S grade sterling'!$A:$AG,MATCH($B322,'S grade sterling'!$B:$B,0),MATCH(I$10,'S grade sterling'!$12:$12,0))</f>
        <v>124.75167485142856</v>
      </c>
      <c r="J322" s="23">
        <f>INDEX('S grade sterling'!$A:$AG,MATCH($B322,'S grade sterling'!$B:$B,0),MATCH(J$10,'S grade sterling'!$12:$12,0))</f>
        <v>125.7149645057151</v>
      </c>
    </row>
    <row r="323" spans="2:10" hidden="1">
      <c r="B323" s="22">
        <f t="shared" si="4"/>
        <v>43212</v>
      </c>
      <c r="C323" s="25">
        <f>INDEX('S grade sterling'!$A:$AG,MATCH($B323,'S grade sterling'!$B:$B,0),MATCH(C$10,'S grade sterling'!$12:$12,0))</f>
        <v>147.48001399</v>
      </c>
      <c r="D323" s="25">
        <f>INDEX('S grade sterling'!$A:$AG,MATCH($B323,'S grade sterling'!$B:$B,0),MATCH(D$10,'S grade sterling'!$12:$12,0))</f>
        <v>115.66028809285714</v>
      </c>
      <c r="E323" s="25">
        <f>INDEX('S grade sterling'!$A:$AG,MATCH($B323,'S grade sterling'!$B:$B,0),MATCH(E$10,'S grade sterling'!$12:$12,0))</f>
        <v>131.07557542857143</v>
      </c>
      <c r="F323" s="25">
        <f>INDEX('S grade sterling'!$A:$AG,MATCH($B323,'S grade sterling'!$B:$B,0),MATCH(F$10,'S grade sterling'!$12:$12,0))</f>
        <v>127.49446554285714</v>
      </c>
      <c r="G323" s="25">
        <f>INDEX('S grade sterling'!$A:$AG,MATCH($B323,'S grade sterling'!$B:$B,0),MATCH(G$10,'S grade sterling'!$12:$12,0))</f>
        <v>120.81899857142857</v>
      </c>
      <c r="H323" s="25">
        <f>INDEX('S grade sterling'!$A:$AG,MATCH($B323,'S grade sterling'!$B:$B,0),MATCH(H$10,'S grade sterling'!$12:$12,0))</f>
        <v>111.89925351142857</v>
      </c>
      <c r="I323" s="25">
        <f>INDEX('S grade sterling'!$A:$AG,MATCH($B323,'S grade sterling'!$B:$B,0),MATCH(I$10,'S grade sterling'!$12:$12,0))</f>
        <v>127.59998659628572</v>
      </c>
      <c r="J323" s="25">
        <f>INDEX('S grade sterling'!$A:$AG,MATCH($B323,'S grade sterling'!$B:$B,0),MATCH(J$10,'S grade sterling'!$12:$12,0))</f>
        <v>125.57523613560998</v>
      </c>
    </row>
    <row r="324" spans="2:10" hidden="1">
      <c r="B324" s="24">
        <f t="shared" si="4"/>
        <v>43205</v>
      </c>
      <c r="C324" s="23">
        <f>INDEX('S grade sterling'!$A:$AG,MATCH($B324,'S grade sterling'!$B:$B,0),MATCH(C$10,'S grade sterling'!$12:$12,0))</f>
        <v>147.39001725442859</v>
      </c>
      <c r="D324" s="23">
        <f>INDEX('S grade sterling'!$A:$AG,MATCH($B324,'S grade sterling'!$B:$B,0),MATCH(D$10,'S grade sterling'!$12:$12,0))</f>
        <v>115.68354961314289</v>
      </c>
      <c r="E324" s="23">
        <f>INDEX('S grade sterling'!$A:$AG,MATCH($B324,'S grade sterling'!$B:$B,0),MATCH(E$10,'S grade sterling'!$12:$12,0))</f>
        <v>131.95997501428573</v>
      </c>
      <c r="F324" s="23">
        <f>INDEX('S grade sterling'!$A:$AG,MATCH($B324,'S grade sterling'!$B:$B,0),MATCH(F$10,'S grade sterling'!$12:$12,0))</f>
        <v>127.0661296857143</v>
      </c>
      <c r="G324" s="23">
        <f>INDEX('S grade sterling'!$A:$AG,MATCH($B324,'S grade sterling'!$B:$B,0),MATCH(G$10,'S grade sterling'!$12:$12,0))</f>
        <v>121.69420000000001</v>
      </c>
      <c r="H324" s="23">
        <f>INDEX('S grade sterling'!$A:$AG,MATCH($B324,'S grade sterling'!$B:$B,0),MATCH(H$10,'S grade sterling'!$12:$12,0))</f>
        <v>111.91346329714288</v>
      </c>
      <c r="I324" s="23">
        <f>INDEX('S grade sterling'!$A:$AG,MATCH($B324,'S grade sterling'!$B:$B,0),MATCH(I$10,'S grade sterling'!$12:$12,0))</f>
        <v>127.27761682042859</v>
      </c>
      <c r="J324" s="23">
        <f>INDEX('S grade sterling'!$A:$AG,MATCH($B324,'S grade sterling'!$B:$B,0),MATCH(J$10,'S grade sterling'!$12:$12,0))</f>
        <v>125.79240077753829</v>
      </c>
    </row>
    <row r="325" spans="2:10" hidden="1">
      <c r="B325" s="22">
        <f t="shared" si="4"/>
        <v>43198</v>
      </c>
      <c r="C325" s="25">
        <f>INDEX('S grade sterling'!$A:$AG,MATCH($B325,'S grade sterling'!$B:$B,0),MATCH(C$10,'S grade sterling'!$12:$12,0))</f>
        <v>147.22996199071429</v>
      </c>
      <c r="D325" s="25">
        <f>INDEX('S grade sterling'!$A:$AG,MATCH($B325,'S grade sterling'!$B:$B,0),MATCH(D$10,'S grade sterling'!$12:$12,0))</f>
        <v>116.31563525357143</v>
      </c>
      <c r="E325" s="25">
        <f>INDEX('S grade sterling'!$A:$AG,MATCH($B325,'S grade sterling'!$B:$B,0),MATCH(E$10,'S grade sterling'!$12:$12,0))</f>
        <v>133.23693597142858</v>
      </c>
      <c r="F325" s="25">
        <f>INDEX('S grade sterling'!$A:$AG,MATCH($B325,'S grade sterling'!$B:$B,0),MATCH(F$10,'S grade sterling'!$12:$12,0))</f>
        <v>127.72838697142859</v>
      </c>
      <c r="G325" s="25">
        <f>INDEX('S grade sterling'!$A:$AG,MATCH($B325,'S grade sterling'!$B:$B,0),MATCH(G$10,'S grade sterling'!$12:$12,0))</f>
        <v>122.4122</v>
      </c>
      <c r="H325" s="25">
        <f>INDEX('S grade sterling'!$A:$AG,MATCH($B325,'S grade sterling'!$B:$B,0),MATCH(H$10,'S grade sterling'!$12:$12,0))</f>
        <v>113.23565686428572</v>
      </c>
      <c r="I325" s="25">
        <f>INDEX('S grade sterling'!$A:$AG,MATCH($B325,'S grade sterling'!$B:$B,0),MATCH(I$10,'S grade sterling'!$12:$12,0))</f>
        <v>127.62739690642859</v>
      </c>
      <c r="J325" s="25">
        <f>INDEX('S grade sterling'!$A:$AG,MATCH($B325,'S grade sterling'!$B:$B,0),MATCH(J$10,'S grade sterling'!$12:$12,0))</f>
        <v>126.84400074548947</v>
      </c>
    </row>
    <row r="326" spans="2:10" hidden="1">
      <c r="B326" s="24">
        <f t="shared" si="4"/>
        <v>43191</v>
      </c>
      <c r="C326" s="23">
        <f>INDEX('S grade sterling'!$A:$AG,MATCH($B326,'S grade sterling'!$B:$B,0),MATCH(C$10,'S grade sterling'!$12:$12,0))</f>
        <v>147.0800378691429</v>
      </c>
      <c r="D326" s="23">
        <f>INDEX('S grade sterling'!$A:$AG,MATCH($B326,'S grade sterling'!$B:$B,0),MATCH(D$10,'S grade sterling'!$12:$12,0))</f>
        <v>116.39015797314288</v>
      </c>
      <c r="E326" s="23">
        <f>INDEX('S grade sterling'!$A:$AG,MATCH($B326,'S grade sterling'!$B:$B,0),MATCH(E$10,'S grade sterling'!$12:$12,0))</f>
        <v>133.77173251428573</v>
      </c>
      <c r="F326" s="23">
        <f>INDEX('S grade sterling'!$A:$AG,MATCH($B326,'S grade sterling'!$B:$B,0),MATCH(F$10,'S grade sterling'!$12:$12,0))</f>
        <v>129.0201101714286</v>
      </c>
      <c r="G326" s="23">
        <f>INDEX('S grade sterling'!$A:$AG,MATCH($B326,'S grade sterling'!$B:$B,0),MATCH(G$10,'S grade sterling'!$12:$12,0))</f>
        <v>125.13480571428573</v>
      </c>
      <c r="H326" s="23">
        <f>INDEX('S grade sterling'!$A:$AG,MATCH($B326,'S grade sterling'!$B:$B,0),MATCH(H$10,'S grade sterling'!$12:$12,0))</f>
        <v>115.14152262857145</v>
      </c>
      <c r="I326" s="23">
        <f>INDEX('S grade sterling'!$A:$AG,MATCH($B326,'S grade sterling'!$B:$B,0),MATCH(I$10,'S grade sterling'!$12:$12,0))</f>
        <v>127.29211226342859</v>
      </c>
      <c r="J326" s="23">
        <f>INDEX('S grade sterling'!$A:$AG,MATCH($B326,'S grade sterling'!$B:$B,0),MATCH(J$10,'S grade sterling'!$12:$12,0))</f>
        <v>127.73903982843125</v>
      </c>
    </row>
    <row r="327" spans="2:10" hidden="1">
      <c r="B327" s="22">
        <f t="shared" si="4"/>
        <v>43184</v>
      </c>
      <c r="C327" s="25">
        <f>INDEX('S grade sterling'!$A:$AG,MATCH($B327,'S grade sterling'!$B:$B,0),MATCH(C$10,'S grade sterling'!$12:$12,0))</f>
        <v>146.94998195114286</v>
      </c>
      <c r="D327" s="25">
        <f>INDEX('S grade sterling'!$A:$AG,MATCH($B327,'S grade sterling'!$B:$B,0),MATCH(D$10,'S grade sterling'!$12:$12,0))</f>
        <v>119.87177842285715</v>
      </c>
      <c r="E327" s="25">
        <f>INDEX('S grade sterling'!$A:$AG,MATCH($B327,'S grade sterling'!$B:$B,0),MATCH(E$10,'S grade sterling'!$12:$12,0))</f>
        <v>133.95240574285714</v>
      </c>
      <c r="F327" s="25">
        <f>INDEX('S grade sterling'!$A:$AG,MATCH($B327,'S grade sterling'!$B:$B,0),MATCH(F$10,'S grade sterling'!$12:$12,0))</f>
        <v>128.16644611428572</v>
      </c>
      <c r="G327" s="25">
        <f>INDEX('S grade sterling'!$A:$AG,MATCH($B327,'S grade sterling'!$B:$B,0),MATCH(G$10,'S grade sterling'!$12:$12,0))</f>
        <v>125.17280285714284</v>
      </c>
      <c r="H327" s="25">
        <f>INDEX('S grade sterling'!$A:$AG,MATCH($B327,'S grade sterling'!$B:$B,0),MATCH(H$10,'S grade sterling'!$12:$12,0))</f>
        <v>115.19399199999998</v>
      </c>
      <c r="I327" s="25">
        <f>INDEX('S grade sterling'!$A:$AG,MATCH($B327,'S grade sterling'!$B:$B,0),MATCH(I$10,'S grade sterling'!$12:$12,0))</f>
        <v>126.82709712371428</v>
      </c>
      <c r="J327" s="25">
        <f>INDEX('S grade sterling'!$A:$AG,MATCH($B327,'S grade sterling'!$B:$B,0),MATCH(J$10,'S grade sterling'!$12:$12,0))</f>
        <v>127.83668973881203</v>
      </c>
    </row>
    <row r="328" spans="2:10" hidden="1">
      <c r="B328" s="24">
        <f t="shared" si="4"/>
        <v>43177</v>
      </c>
      <c r="C328" s="23">
        <f>INDEX('S grade sterling'!$A:$AG,MATCH($B328,'S grade sterling'!$B:$B,0),MATCH(C$10,'S grade sterling'!$12:$12,0))</f>
        <v>146.62004134885717</v>
      </c>
      <c r="D328" s="23">
        <f>INDEX('S grade sterling'!$A:$AG,MATCH($B328,'S grade sterling'!$B:$B,0),MATCH(D$10,'S grade sterling'!$12:$12,0))</f>
        <v>121.23326306185716</v>
      </c>
      <c r="E328" s="23">
        <f>INDEX('S grade sterling'!$A:$AG,MATCH($B328,'S grade sterling'!$B:$B,0),MATCH(E$10,'S grade sterling'!$12:$12,0))</f>
        <v>137.02650390000002</v>
      </c>
      <c r="F328" s="23">
        <f>INDEX('S grade sterling'!$A:$AG,MATCH($B328,'S grade sterling'!$B:$B,0),MATCH(F$10,'S grade sterling'!$12:$12,0))</f>
        <v>129.17339871428572</v>
      </c>
      <c r="G328" s="23">
        <f>INDEX('S grade sterling'!$A:$AG,MATCH($B328,'S grade sterling'!$B:$B,0),MATCH(G$10,'S grade sterling'!$12:$12,0))</f>
        <v>125.72051142857144</v>
      </c>
      <c r="H328" s="23">
        <f>INDEX('S grade sterling'!$A:$AG,MATCH($B328,'S grade sterling'!$B:$B,0),MATCH(H$10,'S grade sterling'!$12:$12,0))</f>
        <v>119.02279545000002</v>
      </c>
      <c r="I328" s="23">
        <f>INDEX('S grade sterling'!$A:$AG,MATCH($B328,'S grade sterling'!$B:$B,0),MATCH(I$10,'S grade sterling'!$12:$12,0))</f>
        <v>130.78439197200001</v>
      </c>
      <c r="J328" s="23">
        <f>INDEX('S grade sterling'!$A:$AG,MATCH($B328,'S grade sterling'!$B:$B,0),MATCH(J$10,'S grade sterling'!$12:$12,0))</f>
        <v>130.05521068647823</v>
      </c>
    </row>
    <row r="329" spans="2:10" hidden="1">
      <c r="B329" s="22">
        <f t="shared" si="4"/>
        <v>43170</v>
      </c>
      <c r="C329" s="25">
        <f>INDEX('S grade sterling'!$A:$AG,MATCH($B329,'S grade sterling'!$B:$B,0),MATCH(C$10,'S grade sterling'!$12:$12,0))</f>
        <v>147.07002413414287</v>
      </c>
      <c r="D329" s="25">
        <f>INDEX('S grade sterling'!$A:$AG,MATCH($B329,'S grade sterling'!$B:$B,0),MATCH(D$10,'S grade sterling'!$12:$12,0))</f>
        <v>122.12535848914287</v>
      </c>
      <c r="E329" s="25">
        <f>INDEX('S grade sterling'!$A:$AG,MATCH($B329,'S grade sterling'!$B:$B,0),MATCH(E$10,'S grade sterling'!$12:$12,0))</f>
        <v>141.91662754285716</v>
      </c>
      <c r="F329" s="25">
        <f>INDEX('S grade sterling'!$A:$AG,MATCH($B329,'S grade sterling'!$B:$B,0),MATCH(F$10,'S grade sterling'!$12:$12,0))</f>
        <v>128.67214590000003</v>
      </c>
      <c r="G329" s="25">
        <f>INDEX('S grade sterling'!$A:$AG,MATCH($B329,'S grade sterling'!$B:$B,0),MATCH(G$10,'S grade sterling'!$12:$12,0))</f>
        <v>126.64756857142858</v>
      </c>
      <c r="H329" s="25">
        <f>INDEX('S grade sterling'!$A:$AG,MATCH($B329,'S grade sterling'!$B:$B,0),MATCH(H$10,'S grade sterling'!$12:$12,0))</f>
        <v>121.58166582857143</v>
      </c>
      <c r="I329" s="25">
        <f>INDEX('S grade sterling'!$A:$AG,MATCH($B329,'S grade sterling'!$B:$B,0),MATCH(I$10,'S grade sterling'!$12:$12,0))</f>
        <v>136.62802129385716</v>
      </c>
      <c r="J329" s="25">
        <f>INDEX('S grade sterling'!$A:$AG,MATCH($B329,'S grade sterling'!$B:$B,0),MATCH(J$10,'S grade sterling'!$12:$12,0))</f>
        <v>132.50806349402046</v>
      </c>
    </row>
    <row r="330" spans="2:10" hidden="1">
      <c r="B330" s="24">
        <f t="shared" si="4"/>
        <v>43163</v>
      </c>
      <c r="C330" s="23">
        <f>INDEX('S grade sterling'!$A:$AG,MATCH($B330,'S grade sterling'!$B:$B,0),MATCH(C$10,'S grade sterling'!$12:$12,0))</f>
        <v>147.23000128214289</v>
      </c>
      <c r="D330" s="23">
        <f>INDEX('S grade sterling'!$A:$AG,MATCH($B330,'S grade sterling'!$B:$B,0),MATCH(D$10,'S grade sterling'!$12:$12,0))</f>
        <v>121.26469838642859</v>
      </c>
      <c r="E330" s="23">
        <f>INDEX('S grade sterling'!$A:$AG,MATCH($B330,'S grade sterling'!$B:$B,0),MATCH(E$10,'S grade sterling'!$12:$12,0))</f>
        <v>141.7333945</v>
      </c>
      <c r="F330" s="23">
        <f>INDEX('S grade sterling'!$A:$AG,MATCH($B330,'S grade sterling'!$B:$B,0),MATCH(F$10,'S grade sterling'!$12:$12,0))</f>
        <v>124.40737457142859</v>
      </c>
      <c r="G330" s="23">
        <f>INDEX('S grade sterling'!$A:$AG,MATCH($B330,'S grade sterling'!$B:$B,0),MATCH(G$10,'S grade sterling'!$12:$12,0))</f>
        <v>123.06166428571429</v>
      </c>
      <c r="H330" s="23">
        <f>INDEX('S grade sterling'!$A:$AG,MATCH($B330,'S grade sterling'!$B:$B,0),MATCH(H$10,'S grade sterling'!$12:$12,0))</f>
        <v>120.70667128571429</v>
      </c>
      <c r="I330" s="23">
        <f>INDEX('S grade sterling'!$A:$AG,MATCH($B330,'S grade sterling'!$B:$B,0),MATCH(I$10,'S grade sterling'!$12:$12,0))</f>
        <v>135.24211304285717</v>
      </c>
      <c r="J330" s="23">
        <f>INDEX('S grade sterling'!$A:$AG,MATCH($B330,'S grade sterling'!$B:$B,0),MATCH(J$10,'S grade sterling'!$12:$12,0))</f>
        <v>130.08590815630905</v>
      </c>
    </row>
    <row r="331" spans="2:10" hidden="1">
      <c r="B331" s="22">
        <f t="shared" si="4"/>
        <v>43156</v>
      </c>
      <c r="C331" s="25">
        <f>INDEX('S grade sterling'!$A:$AG,MATCH($B331,'S grade sterling'!$B:$B,0),MATCH(C$10,'S grade sterling'!$12:$12,0))</f>
        <v>147.16000859500002</v>
      </c>
      <c r="D331" s="25">
        <f>INDEX('S grade sterling'!$A:$AG,MATCH($B331,'S grade sterling'!$B:$B,0),MATCH(D$10,'S grade sterling'!$12:$12,0))</f>
        <v>119.07181089100001</v>
      </c>
      <c r="E331" s="25">
        <f>INDEX('S grade sterling'!$A:$AG,MATCH($B331,'S grade sterling'!$B:$B,0),MATCH(E$10,'S grade sterling'!$12:$12,0))</f>
        <v>137.52462910000003</v>
      </c>
      <c r="F331" s="25">
        <f>INDEX('S grade sterling'!$A:$AG,MATCH($B331,'S grade sterling'!$B:$B,0),MATCH(F$10,'S grade sterling'!$12:$12,0))</f>
        <v>119.8780933</v>
      </c>
      <c r="G331" s="25">
        <f>INDEX('S grade sterling'!$A:$AG,MATCH($B331,'S grade sterling'!$B:$B,0),MATCH(G$10,'S grade sterling'!$12:$12,0))</f>
        <v>120.11656000000001</v>
      </c>
      <c r="H331" s="25">
        <f>INDEX('S grade sterling'!$A:$AG,MATCH($B331,'S grade sterling'!$B:$B,0),MATCH(H$10,'S grade sterling'!$12:$12,0))</f>
        <v>116.44240640000001</v>
      </c>
      <c r="I331" s="25">
        <f>INDEX('S grade sterling'!$A:$AG,MATCH($B331,'S grade sterling'!$B:$B,0),MATCH(I$10,'S grade sterling'!$12:$12,0))</f>
        <v>132.404219125</v>
      </c>
      <c r="J331" s="25">
        <f>INDEX('S grade sterling'!$A:$AG,MATCH($B331,'S grade sterling'!$B:$B,0),MATCH(J$10,'S grade sterling'!$12:$12,0))</f>
        <v>126.25956001117169</v>
      </c>
    </row>
    <row r="332" spans="2:10" hidden="1">
      <c r="B332" s="24">
        <f t="shared" si="4"/>
        <v>43149</v>
      </c>
      <c r="C332" s="23">
        <f>INDEX('S grade sterling'!$A:$AG,MATCH($B332,'S grade sterling'!$B:$B,0),MATCH(C$10,'S grade sterling'!$12:$12,0))</f>
        <v>147.58996858571427</v>
      </c>
      <c r="D332" s="23">
        <f>INDEX('S grade sterling'!$A:$AG,MATCH($B332,'S grade sterling'!$B:$B,0),MATCH(D$10,'S grade sterling'!$12:$12,0))</f>
        <v>115.77310193871426</v>
      </c>
      <c r="E332" s="23">
        <f>INDEX('S grade sterling'!$A:$AG,MATCH($B332,'S grade sterling'!$B:$B,0),MATCH(E$10,'S grade sterling'!$12:$12,0))</f>
        <v>134.00398387142855</v>
      </c>
      <c r="F332" s="23">
        <f>INDEX('S grade sterling'!$A:$AG,MATCH($B332,'S grade sterling'!$B:$B,0),MATCH(F$10,'S grade sterling'!$12:$12,0))</f>
        <v>115.48974979999998</v>
      </c>
      <c r="G332" s="23">
        <f>INDEX('S grade sterling'!$A:$AG,MATCH($B332,'S grade sterling'!$B:$B,0),MATCH(G$10,'S grade sterling'!$12:$12,0))</f>
        <v>118.10038999999998</v>
      </c>
      <c r="H332" s="23">
        <f>INDEX('S grade sterling'!$A:$AG,MATCH($B332,'S grade sterling'!$B:$B,0),MATCH(H$10,'S grade sterling'!$12:$12,0))</f>
        <v>112.61271774285713</v>
      </c>
      <c r="I332" s="23">
        <f>INDEX('S grade sterling'!$A:$AG,MATCH($B332,'S grade sterling'!$B:$B,0),MATCH(I$10,'S grade sterling'!$12:$12,0))</f>
        <v>127.83559162199998</v>
      </c>
      <c r="J332" s="23">
        <f>INDEX('S grade sterling'!$A:$AG,MATCH($B332,'S grade sterling'!$B:$B,0),MATCH(J$10,'S grade sterling'!$12:$12,0))</f>
        <v>122.65141217702939</v>
      </c>
    </row>
    <row r="333" spans="2:10" hidden="1">
      <c r="B333" s="22">
        <f t="shared" ref="B333:B334" si="5">B332-7</f>
        <v>43142</v>
      </c>
      <c r="C333" s="25">
        <f>INDEX('S grade sterling'!$A:$AG,MATCH($B333,'S grade sterling'!$B:$B,0),MATCH(C$10,'S grade sterling'!$12:$12,0))</f>
        <v>147.57002562757145</v>
      </c>
      <c r="D333" s="25">
        <f>INDEX('S grade sterling'!$A:$AG,MATCH($B333,'S grade sterling'!$B:$B,0),MATCH(D$10,'S grade sterling'!$12:$12,0))</f>
        <v>113.09811584671428</v>
      </c>
      <c r="E333" s="25">
        <f>INDEX('S grade sterling'!$A:$AG,MATCH($B333,'S grade sterling'!$B:$B,0),MATCH(E$10,'S grade sterling'!$12:$12,0))</f>
        <v>123.7499877857143</v>
      </c>
      <c r="F333" s="25">
        <f>INDEX('S grade sterling'!$A:$AG,MATCH($B333,'S grade sterling'!$B:$B,0),MATCH(F$10,'S grade sterling'!$12:$12,0))</f>
        <v>112.07796321428572</v>
      </c>
      <c r="G333" s="25">
        <f>INDEX('S grade sterling'!$A:$AG,MATCH($B333,'S grade sterling'!$B:$B,0),MATCH(G$10,'S grade sterling'!$12:$12,0))</f>
        <v>116.72024571428571</v>
      </c>
      <c r="H333" s="25">
        <f>INDEX('S grade sterling'!$A:$AG,MATCH($B333,'S grade sterling'!$B:$B,0),MATCH(H$10,'S grade sterling'!$12:$12,0))</f>
        <v>105.88825321428571</v>
      </c>
      <c r="I333" s="25">
        <f>INDEX('S grade sterling'!$A:$AG,MATCH($B333,'S grade sterling'!$B:$B,0),MATCH(I$10,'S grade sterling'!$12:$12,0))</f>
        <v>121.71967448128571</v>
      </c>
      <c r="J333" s="25">
        <f>INDEX('S grade sterling'!$A:$AG,MATCH($B333,'S grade sterling'!$B:$B,0),MATCH(J$10,'S grade sterling'!$12:$12,0))</f>
        <v>117.46486759395022</v>
      </c>
    </row>
    <row r="334" spans="2:10" hidden="1">
      <c r="B334" s="24">
        <f t="shared" si="5"/>
        <v>43135</v>
      </c>
      <c r="C334" s="23">
        <f>INDEX('S grade sterling'!$A:$AG,MATCH($B334,'S grade sterling'!$B:$B,0),MATCH(C$10,'S grade sterling'!$12:$12,0))</f>
        <v>148.149956925</v>
      </c>
      <c r="D334" s="23">
        <f>INDEX('S grade sterling'!$A:$AG,MATCH($B334,'S grade sterling'!$B:$B,0),MATCH(D$10,'S grade sterling'!$12:$12,0))</f>
        <v>114.02891340357144</v>
      </c>
      <c r="E334" s="23">
        <f>INDEX('S grade sterling'!$A:$AG,MATCH($B334,'S grade sterling'!$B:$B,0),MATCH(E$10,'S grade sterling'!$12:$12,0))</f>
        <v>122.27021742857141</v>
      </c>
      <c r="F334" s="23">
        <f>INDEX('S grade sterling'!$A:$AG,MATCH($B334,'S grade sterling'!$B:$B,0),MATCH(F$10,'S grade sterling'!$12:$12,0))</f>
        <v>110.23802764285713</v>
      </c>
      <c r="G334" s="23">
        <f>INDEX('S grade sterling'!$A:$AG,MATCH($B334,'S grade sterling'!$B:$B,0),MATCH(G$10,'S grade sterling'!$12:$12,0))</f>
        <v>114.09078571428572</v>
      </c>
      <c r="H334" s="23">
        <f>INDEX('S grade sterling'!$A:$AG,MATCH($B334,'S grade sterling'!$B:$B,0),MATCH(H$10,'S grade sterling'!$12:$12,0))</f>
        <v>102.98887464285716</v>
      </c>
      <c r="I334" s="23">
        <f>INDEX('S grade sterling'!$A:$AG,MATCH($B334,'S grade sterling'!$B:$B,0),MATCH(I$10,'S grade sterling'!$12:$12,0))</f>
        <v>118.24096968785715</v>
      </c>
      <c r="J334" s="23">
        <f>INDEX('S grade sterling'!$A:$AG,MATCH($B334,'S grade sterling'!$B:$B,0),MATCH(J$10,'S grade sterling'!$12:$12,0))</f>
        <v>115.42691934976489</v>
      </c>
    </row>
    <row r="335" spans="2:10">
      <c r="B335" s="15"/>
    </row>
    <row r="336" spans="2:10">
      <c r="B336" s="127" t="s">
        <v>56</v>
      </c>
    </row>
    <row r="337" spans="2:2">
      <c r="B337" s="15"/>
    </row>
    <row r="338" spans="2:2">
      <c r="B338" s="15"/>
    </row>
    <row r="339" spans="2:2">
      <c r="B339" s="15"/>
    </row>
    <row r="340" spans="2:2">
      <c r="B340" s="15"/>
    </row>
    <row r="341" spans="2:2">
      <c r="B341" s="15"/>
    </row>
    <row r="342" spans="2:2">
      <c r="B342" s="15"/>
    </row>
    <row r="343" spans="2:2">
      <c r="B343" s="15"/>
    </row>
  </sheetData>
  <mergeCells count="1">
    <mergeCell ref="B9:J9"/>
  </mergeCells>
  <pageMargins left="0.75" right="0.75" top="1" bottom="1" header="0.5" footer="0.5"/>
  <pageSetup paperSize="9" scale="48" orientation="landscape" verticalDpi="196"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S810"/>
  <sheetViews>
    <sheetView showGridLines="0" workbookViewId="0">
      <pane xSplit="2" ySplit="12" topLeftCell="C799" activePane="bottomRight" state="frozen"/>
      <selection activeCell="A10" sqref="A10"/>
      <selection pane="topRight" activeCell="A10" sqref="A10"/>
      <selection pane="bottomLeft" activeCell="A10" sqref="A10"/>
      <selection pane="bottomRight" activeCell="A799" sqref="A799"/>
    </sheetView>
  </sheetViews>
  <sheetFormatPr defaultColWidth="9.140625" defaultRowHeight="15"/>
  <cols>
    <col min="1" max="1" width="9.140625" style="9" customWidth="1"/>
    <col min="2" max="2" width="13.5703125" style="9" customWidth="1"/>
    <col min="3" max="3" width="15.85546875" style="9" customWidth="1"/>
    <col min="4" max="6" width="10.5703125" style="9" customWidth="1"/>
    <col min="7" max="7" width="13" style="9" customWidth="1"/>
    <col min="8" max="8" width="14.85546875" style="9" customWidth="1"/>
    <col min="9" max="17" width="10.5703125" style="9" customWidth="1"/>
    <col min="18" max="18" width="11.5703125" style="9" customWidth="1"/>
    <col min="19" max="19" width="16.85546875" style="9" customWidth="1"/>
    <col min="20" max="21" width="10.5703125" style="9" customWidth="1"/>
    <col min="22" max="22" width="16.85546875" style="9" customWidth="1"/>
    <col min="23" max="32" width="10.5703125" style="9" customWidth="1"/>
    <col min="33" max="33" width="11.5703125" style="9" customWidth="1"/>
    <col min="34" max="256" width="15" style="9" customWidth="1"/>
    <col min="257" max="16384" width="9.140625" style="9"/>
  </cols>
  <sheetData>
    <row r="1" spans="1:45" ht="30" customHeight="1">
      <c r="A1" s="3"/>
      <c r="B1" s="3"/>
      <c r="C1" s="3"/>
      <c r="D1" s="3"/>
      <c r="E1" s="3"/>
      <c r="F1" s="3"/>
      <c r="G1" s="3"/>
      <c r="H1" s="3"/>
      <c r="I1" s="3"/>
      <c r="J1" s="3"/>
      <c r="K1" s="3"/>
      <c r="L1" s="3"/>
      <c r="M1" s="3"/>
      <c r="N1" s="3"/>
      <c r="O1" s="3"/>
      <c r="P1" s="3"/>
      <c r="Q1" s="3"/>
      <c r="R1" s="3"/>
      <c r="S1" s="3"/>
      <c r="T1" s="3"/>
    </row>
    <row r="2" spans="1:45" ht="27.75" customHeight="1">
      <c r="A2" s="43" t="s">
        <v>93</v>
      </c>
      <c r="B2" s="3"/>
      <c r="C2" s="3"/>
      <c r="D2" s="3"/>
      <c r="E2" s="3"/>
      <c r="F2" s="3"/>
      <c r="G2" s="3"/>
      <c r="H2" s="3"/>
      <c r="I2" s="3"/>
      <c r="J2" s="3"/>
      <c r="K2" s="3"/>
      <c r="L2" s="3"/>
      <c r="M2" s="3"/>
      <c r="N2" s="3"/>
      <c r="O2" s="3"/>
      <c r="P2" s="3"/>
      <c r="Q2" s="3"/>
      <c r="R2" s="3"/>
      <c r="S2" s="3"/>
      <c r="T2" s="3"/>
    </row>
    <row r="3" spans="1:45" ht="15.75">
      <c r="A3" s="4" t="s">
        <v>29</v>
      </c>
      <c r="B3" s="4"/>
      <c r="C3" s="4"/>
      <c r="D3" s="4"/>
      <c r="E3" s="4"/>
      <c r="F3" s="4"/>
      <c r="G3" s="4"/>
      <c r="H3" s="4"/>
      <c r="I3" s="3"/>
      <c r="J3" s="4"/>
      <c r="K3" s="4"/>
      <c r="L3" s="4"/>
      <c r="M3" s="4"/>
      <c r="N3" s="4"/>
      <c r="O3" s="4"/>
      <c r="P3" s="4"/>
      <c r="Q3" s="4"/>
      <c r="R3" s="4"/>
      <c r="S3" s="4"/>
      <c r="T3" s="4"/>
    </row>
    <row r="4" spans="1:45" ht="15.75">
      <c r="A4" s="4" t="s">
        <v>48</v>
      </c>
      <c r="B4" s="4"/>
      <c r="C4" s="4"/>
      <c r="D4" s="4"/>
      <c r="E4" s="4"/>
      <c r="F4" s="4"/>
      <c r="G4" s="4"/>
      <c r="H4" s="4"/>
      <c r="I4" s="3"/>
      <c r="J4" s="153"/>
      <c r="K4" s="153"/>
      <c r="L4" s="153"/>
      <c r="M4" s="153"/>
      <c r="N4" s="153"/>
      <c r="O4" s="153"/>
      <c r="P4" s="153"/>
      <c r="Q4" s="153"/>
      <c r="R4" s="153"/>
      <c r="S4" s="153"/>
      <c r="T4" s="153"/>
    </row>
    <row r="5" spans="1:45" ht="15.75">
      <c r="A5" s="5" t="s">
        <v>94</v>
      </c>
      <c r="B5" s="4"/>
      <c r="C5" s="3"/>
      <c r="D5" s="3"/>
      <c r="E5" s="4"/>
      <c r="F5" s="4"/>
      <c r="G5" s="4"/>
      <c r="H5" s="4"/>
      <c r="I5" s="3"/>
      <c r="J5" s="153"/>
      <c r="K5" s="153"/>
      <c r="L5" s="153"/>
      <c r="M5" s="153"/>
      <c r="N5" s="153"/>
      <c r="O5" s="153"/>
      <c r="P5" s="153"/>
      <c r="Q5" s="153"/>
      <c r="R5" s="153"/>
      <c r="S5" s="153"/>
      <c r="T5" s="153"/>
    </row>
    <row r="6" spans="1:45" ht="13.5" hidden="1" customHeight="1"/>
    <row r="7" spans="1:45" ht="13.5" hidden="1" customHeight="1"/>
    <row r="8" spans="1:45" ht="13.5" hidden="1" customHeight="1"/>
    <row r="9" spans="1:45" ht="13.5" hidden="1" customHeight="1"/>
    <row r="10" spans="1:45" ht="15.75">
      <c r="F10" s="10"/>
      <c r="G10" s="10"/>
      <c r="H10" s="10"/>
      <c r="I10" s="10"/>
      <c r="J10" s="10"/>
      <c r="K10" s="10"/>
      <c r="L10" s="10"/>
      <c r="M10" s="1"/>
      <c r="N10" s="10"/>
      <c r="O10" s="10"/>
      <c r="P10" s="10"/>
      <c r="Q10" s="10"/>
      <c r="R10" s="10"/>
      <c r="S10" s="10"/>
      <c r="T10" s="10"/>
      <c r="U10" s="10"/>
      <c r="V10" s="10"/>
      <c r="W10" s="10"/>
      <c r="X10" s="10"/>
      <c r="Y10" s="10"/>
      <c r="Z10" s="10"/>
      <c r="AA10" s="10"/>
      <c r="AB10" s="10"/>
      <c r="AC10" s="10"/>
      <c r="AD10" s="10"/>
      <c r="AE10" s="10"/>
      <c r="AF10" s="2"/>
      <c r="AI10" s="1"/>
      <c r="AJ10" s="10"/>
      <c r="AK10" s="10"/>
      <c r="AL10" s="10"/>
      <c r="AM10" s="10"/>
      <c r="AN10" s="10"/>
      <c r="AO10" s="10"/>
      <c r="AP10" s="10"/>
      <c r="AQ10" s="10"/>
      <c r="AR10" s="10"/>
      <c r="AS10" s="10"/>
    </row>
    <row r="11" spans="1:45" ht="15.75">
      <c r="B11" s="150" t="s">
        <v>47</v>
      </c>
      <c r="C11" s="151"/>
      <c r="D11" s="151"/>
      <c r="E11" s="151"/>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I11" s="12"/>
      <c r="AJ11" s="11"/>
      <c r="AK11" s="11"/>
      <c r="AL11" s="11"/>
      <c r="AM11" s="11"/>
      <c r="AN11" s="11"/>
      <c r="AO11" s="11"/>
      <c r="AP11" s="11"/>
      <c r="AQ11" s="11"/>
      <c r="AR11" s="11"/>
      <c r="AS11" s="11"/>
    </row>
    <row r="12" spans="1:45" s="16" customFormat="1" ht="50.25" customHeight="1">
      <c r="B12" s="6" t="s">
        <v>54</v>
      </c>
      <c r="C12" s="6" t="s">
        <v>32</v>
      </c>
      <c r="D12" s="8" t="s">
        <v>2</v>
      </c>
      <c r="E12" s="6" t="s">
        <v>3</v>
      </c>
      <c r="F12" s="6" t="s">
        <v>4</v>
      </c>
      <c r="G12" s="6" t="s">
        <v>5</v>
      </c>
      <c r="H12" s="6" t="s">
        <v>6</v>
      </c>
      <c r="I12" s="8" t="s">
        <v>7</v>
      </c>
      <c r="J12" s="6" t="s">
        <v>8</v>
      </c>
      <c r="K12" s="6" t="s">
        <v>9</v>
      </c>
      <c r="L12" s="6" t="s">
        <v>10</v>
      </c>
      <c r="M12" s="6" t="s">
        <v>28</v>
      </c>
      <c r="N12" s="8" t="s">
        <v>11</v>
      </c>
      <c r="O12" s="6" t="s">
        <v>12</v>
      </c>
      <c r="P12" s="6" t="s">
        <v>13</v>
      </c>
      <c r="Q12" s="6" t="s">
        <v>14</v>
      </c>
      <c r="R12" s="6" t="s">
        <v>15</v>
      </c>
      <c r="S12" s="8" t="s">
        <v>55</v>
      </c>
      <c r="T12" s="6" t="s">
        <v>16</v>
      </c>
      <c r="U12" s="6" t="s">
        <v>17</v>
      </c>
      <c r="V12" s="6" t="s">
        <v>18</v>
      </c>
      <c r="W12" s="6" t="s">
        <v>19</v>
      </c>
      <c r="X12" s="8" t="s">
        <v>20</v>
      </c>
      <c r="Y12" s="6" t="s">
        <v>21</v>
      </c>
      <c r="Z12" s="6" t="s">
        <v>22</v>
      </c>
      <c r="AA12" s="6" t="s">
        <v>23</v>
      </c>
      <c r="AB12" s="6" t="s">
        <v>24</v>
      </c>
      <c r="AC12" s="8" t="s">
        <v>25</v>
      </c>
      <c r="AD12" s="6" t="s">
        <v>26</v>
      </c>
      <c r="AE12" s="6" t="s">
        <v>0</v>
      </c>
      <c r="AF12" s="6" t="s">
        <v>57</v>
      </c>
      <c r="AG12" s="6" t="s">
        <v>45</v>
      </c>
      <c r="AH12" s="17"/>
      <c r="AI12" s="18"/>
      <c r="AJ12" s="18"/>
      <c r="AK12" s="18"/>
      <c r="AL12" s="18"/>
      <c r="AM12" s="18"/>
      <c r="AN12" s="18"/>
      <c r="AO12" s="18"/>
      <c r="AP12" s="18"/>
      <c r="AQ12" s="18"/>
      <c r="AR12" s="19"/>
      <c r="AS12" s="19"/>
    </row>
    <row r="13" spans="1:45" ht="15.75">
      <c r="B13" s="22">
        <v>39817</v>
      </c>
      <c r="C13" s="26">
        <v>0.96129299999999995</v>
      </c>
      <c r="D13" s="23">
        <f>IFERROR('E grade euro'!C13*'E grade sterling'!$C13,"na")</f>
        <v>124.8719607</v>
      </c>
      <c r="E13" s="23">
        <f>IFERROR('E grade euro'!D13*'E grade sterling'!$C13,"na")</f>
        <v>170.15847392999999</v>
      </c>
      <c r="F13" s="23">
        <f>IFERROR('E grade euro'!E13*'E grade sterling'!$C13,"na")</f>
        <v>144.35736980999999</v>
      </c>
      <c r="G13" s="23">
        <f>IFERROR('E grade euro'!F13*'E grade sterling'!$C13,"na")</f>
        <v>118.06600625999999</v>
      </c>
      <c r="H13" s="23">
        <f>IFERROR('E grade euro'!G13*'E grade sterling'!$C13,"na")</f>
        <v>138.77225748000001</v>
      </c>
      <c r="I13" s="23">
        <f>IFERROR('E grade euro'!H13*'E grade sterling'!$C13,"na")</f>
        <v>149.01964086000001</v>
      </c>
      <c r="J13" s="23">
        <f>IFERROR('E grade euro'!I13*'E grade sterling'!$C13,"na")</f>
        <v>191.28769406999999</v>
      </c>
      <c r="K13" s="23">
        <f>IFERROR('E grade euro'!J13*'E grade sterling'!$C13,"na")</f>
        <v>131.60101169999999</v>
      </c>
      <c r="L13" s="23">
        <f>IFERROR('E grade euro'!K13*'E grade sterling'!$C13,"na")</f>
        <v>122.084211</v>
      </c>
      <c r="M13" s="23">
        <f>IFERROR('E grade euro'!L13*'E grade sterling'!$C13,"na")</f>
        <v>0</v>
      </c>
      <c r="N13" s="23">
        <f>IFERROR('E grade euro'!M13*'E grade sterling'!$C13,"na")</f>
        <v>131.37030138</v>
      </c>
      <c r="O13" s="23">
        <f>IFERROR('E grade euro'!N13*'E grade sterling'!$C13,"na")</f>
        <v>147.83725046999999</v>
      </c>
      <c r="P13" s="23">
        <f>IFERROR('E grade euro'!O13*'E grade sterling'!$C13,"na")</f>
        <v>150.923001</v>
      </c>
      <c r="Q13" s="23">
        <f>IFERROR('E grade euro'!P13*'E grade sterling'!$C13,"na")</f>
        <v>170.82176609999999</v>
      </c>
      <c r="R13" s="23">
        <f>IFERROR('E grade euro'!Q13*'E grade sterling'!$C13,"na")</f>
        <v>152.69178012</v>
      </c>
      <c r="S13" s="23">
        <f>IFERROR('E grade euro'!R13*'E grade sterling'!$C13,"na")</f>
        <v>140.92555379999999</v>
      </c>
      <c r="T13" s="23">
        <f>IFERROR('E grade euro'!S13*'E grade sterling'!$C13,"na")</f>
        <v>152.43223100999998</v>
      </c>
      <c r="U13" s="23">
        <f>IFERROR('E grade euro'!T13*'E grade sterling'!$C13,"na")</f>
        <v>174.95532599999999</v>
      </c>
      <c r="V13" s="23">
        <f>IFERROR('E grade euro'!U13*'E grade sterling'!$C13,"na")</f>
        <v>123.44924705999998</v>
      </c>
      <c r="W13" s="23">
        <f>IFERROR('E grade euro'!V13*'E grade sterling'!$C13,"na")</f>
        <v>132.34120730999999</v>
      </c>
      <c r="X13" s="23">
        <f>IFERROR('E grade euro'!W13*'E grade sterling'!$C13,"na")</f>
        <v>138.82032212999999</v>
      </c>
      <c r="Y13" s="23">
        <f>IFERROR('E grade euro'!X13*'E grade sterling'!$C13,"na")</f>
        <v>138.42619199999999</v>
      </c>
      <c r="Z13" s="23">
        <f>IFERROR('E grade euro'!Y13*'E grade sterling'!$C13,"na")</f>
        <v>164.13116682</v>
      </c>
      <c r="AA13" s="23">
        <f>IFERROR('E grade euro'!Z13*'E grade sterling'!$C13,"na")</f>
        <v>130.23597563999999</v>
      </c>
      <c r="AB13" s="23">
        <f>IFERROR('E grade euro'!AA13*'E grade sterling'!$C13,"na")</f>
        <v>162.30471011999998</v>
      </c>
      <c r="AC13" s="23">
        <f>IFERROR('E grade euro'!AB13*'E grade sterling'!$C13,"na")</f>
        <v>146.13576186</v>
      </c>
      <c r="AD13" s="23">
        <f>IFERROR('E grade euro'!AC13*'E grade sterling'!$C13,"na")</f>
        <v>123.89144183999998</v>
      </c>
      <c r="AE13" s="23">
        <f>IFERROR('E grade euro'!AD13*'E grade sterling'!$C13,"na")</f>
        <v>127.22712854999999</v>
      </c>
      <c r="AF13" s="23">
        <f>IFERROR('E grade euro'!AE13*'E grade sterling'!$C13,"na")</f>
        <v>134.94631133999999</v>
      </c>
      <c r="AG13" s="23"/>
      <c r="AH13" s="13"/>
    </row>
    <row r="14" spans="1:45" ht="15.75">
      <c r="B14" s="24">
        <f t="shared" ref="B14:B64" si="0">B13+7</f>
        <v>39824</v>
      </c>
      <c r="C14" s="27">
        <v>0.91451400000000005</v>
      </c>
      <c r="D14" s="25">
        <f>IFERROR('E grade euro'!C14*'E grade sterling'!$C14,"na")</f>
        <v>119.34407700000001</v>
      </c>
      <c r="E14" s="25">
        <f>IFERROR('E grade euro'!D14*'E grade sterling'!$C14,"na")</f>
        <v>161.68607520000003</v>
      </c>
      <c r="F14" s="25">
        <f>IFERROR('E grade euro'!E14*'E grade sterling'!$C14,"na")</f>
        <v>136.09797348000001</v>
      </c>
      <c r="G14" s="25">
        <f>IFERROR('E grade euro'!F14*'E grade sterling'!$C14,"na")</f>
        <v>109.84227654</v>
      </c>
      <c r="H14" s="25">
        <f>IFERROR('E grade euro'!G14*'E grade sterling'!$C14,"na")</f>
        <v>130.4096964</v>
      </c>
      <c r="I14" s="25">
        <f>IFERROR('E grade euro'!H14*'E grade sterling'!$C14,"na")</f>
        <v>137.86298550000001</v>
      </c>
      <c r="J14" s="25">
        <f>IFERROR('E grade euro'!I14*'E grade sterling'!$C14,"na")</f>
        <v>181.81452834000001</v>
      </c>
      <c r="K14" s="25">
        <f>IFERROR('E grade euro'!J14*'E grade sterling'!$C14,"na")</f>
        <v>123.5508414</v>
      </c>
      <c r="L14" s="25">
        <f>IFERROR('E grade euro'!K14*'E grade sterling'!$C14,"na")</f>
        <v>113.399736</v>
      </c>
      <c r="M14" s="25">
        <f>IFERROR('E grade euro'!L14*'E grade sterling'!$C14,"na")</f>
        <v>0</v>
      </c>
      <c r="N14" s="25">
        <f>IFERROR('E grade euro'!M14*'E grade sterling'!$C14,"na")</f>
        <v>119.40809298000001</v>
      </c>
      <c r="O14" s="25">
        <f>IFERROR('E grade euro'!N14*'E grade sterling'!$C14,"na")</f>
        <v>143.40494034</v>
      </c>
      <c r="P14" s="25">
        <f>IFERROR('E grade euro'!O14*'E grade sterling'!$C14,"na")</f>
        <v>143.578698</v>
      </c>
      <c r="Q14" s="25">
        <f>IFERROR('E grade euro'!P14*'E grade sterling'!$C14,"na")</f>
        <v>156.51907110000002</v>
      </c>
      <c r="R14" s="25">
        <f>IFERROR('E grade euro'!Q14*'E grade sterling'!$C14,"na")</f>
        <v>141.02720394000002</v>
      </c>
      <c r="S14" s="25">
        <f>IFERROR('E grade euro'!R14*'E grade sterling'!$C14,"na")</f>
        <v>131.69001600000001</v>
      </c>
      <c r="T14" s="25">
        <f>IFERROR('E grade euro'!S14*'E grade sterling'!$C14,"na")</f>
        <v>138.11904942000001</v>
      </c>
      <c r="U14" s="25">
        <f>IFERROR('E grade euro'!T14*'E grade sterling'!$C14,"na")</f>
        <v>166.44154800000001</v>
      </c>
      <c r="V14" s="25">
        <f>IFERROR('E grade euro'!U14*'E grade sterling'!$C14,"na")</f>
        <v>117.10351770000001</v>
      </c>
      <c r="W14" s="25">
        <f>IFERROR('E grade euro'!V14*'E grade sterling'!$C14,"na")</f>
        <v>125.21525688</v>
      </c>
      <c r="X14" s="25">
        <f>IFERROR('E grade euro'!W14*'E grade sterling'!$C14,"na")</f>
        <v>134.67133164000001</v>
      </c>
      <c r="Y14" s="25">
        <f>IFERROR('E grade euro'!X14*'E grade sterling'!$C14,"na")</f>
        <v>132.60453000000001</v>
      </c>
      <c r="Z14" s="25">
        <f>IFERROR('E grade euro'!Y14*'E grade sterling'!$C14,"na")</f>
        <v>148.78228265999999</v>
      </c>
      <c r="AA14" s="25">
        <f>IFERROR('E grade euro'!Z14*'E grade sterling'!$C14,"na")</f>
        <v>121.86813563999999</v>
      </c>
      <c r="AB14" s="25">
        <f>IFERROR('E grade euro'!AA14*'E grade sterling'!$C14,"na")</f>
        <v>150.72105234</v>
      </c>
      <c r="AC14" s="25">
        <f>IFERROR('E grade euro'!AB14*'E grade sterling'!$C14,"na")</f>
        <v>139.35364332</v>
      </c>
      <c r="AD14" s="25">
        <f>IFERROR('E grade euro'!AC14*'E grade sterling'!$C14,"na")</f>
        <v>114.09476664000002</v>
      </c>
      <c r="AE14" s="25">
        <f>IFERROR('E grade euro'!AD14*'E grade sterling'!$C14,"na")</f>
        <v>126.9802689</v>
      </c>
      <c r="AF14" s="25">
        <f>IFERROR('E grade euro'!AE14*'E grade sterling'!$C14,"na")</f>
        <v>127.29120366000001</v>
      </c>
      <c r="AG14" s="25"/>
      <c r="AH14" s="13"/>
    </row>
    <row r="15" spans="1:45" ht="15.75">
      <c r="B15" s="22">
        <f t="shared" si="0"/>
        <v>39831</v>
      </c>
      <c r="C15" s="26">
        <v>0.89787099999999997</v>
      </c>
      <c r="D15" s="23">
        <f>IFERROR('E grade euro'!C15*'E grade sterling'!$C15,"na")</f>
        <v>113.4908944</v>
      </c>
      <c r="E15" s="23">
        <f>IFERROR('E grade euro'!D15*'E grade sterling'!$C15,"na")</f>
        <v>158.68074182999999</v>
      </c>
      <c r="F15" s="23">
        <f>IFERROR('E grade euro'!E15*'E grade sterling'!$C15,"na")</f>
        <v>130.29903952000001</v>
      </c>
      <c r="G15" s="23">
        <f>IFERROR('E grade euro'!F15*'E grade sterling'!$C15,"na")</f>
        <v>107.84328581</v>
      </c>
      <c r="H15" s="23">
        <f>IFERROR('E grade euro'!G15*'E grade sterling'!$C15,"na")</f>
        <v>125.01955804000001</v>
      </c>
      <c r="I15" s="23">
        <f>IFERROR('E grade euro'!H15*'E grade sterling'!$C15,"na")</f>
        <v>137.69749656000002</v>
      </c>
      <c r="J15" s="23">
        <f>IFERROR('E grade euro'!I15*'E grade sterling'!$C15,"na")</f>
        <v>176.50348117999999</v>
      </c>
      <c r="K15" s="23">
        <f>IFERROR('E grade euro'!J15*'E grade sterling'!$C15,"na")</f>
        <v>116.76812355000001</v>
      </c>
      <c r="L15" s="23">
        <f>IFERROR('E grade euro'!K15*'E grade sterling'!$C15,"na")</f>
        <v>111.336004</v>
      </c>
      <c r="M15" s="23">
        <f>IFERROR('E grade euro'!L15*'E grade sterling'!$C15,"na")</f>
        <v>0</v>
      </c>
      <c r="N15" s="23">
        <f>IFERROR('E grade euro'!M15*'E grade sterling'!$C15,"na")</f>
        <v>117.21705905</v>
      </c>
      <c r="O15" s="23">
        <f>IFERROR('E grade euro'!N15*'E grade sterling'!$C15,"na")</f>
        <v>143.31816902</v>
      </c>
      <c r="P15" s="23">
        <f>IFERROR('E grade euro'!O15*'E grade sterling'!$C15,"na")</f>
        <v>140.96574699999999</v>
      </c>
      <c r="Q15" s="23">
        <f>IFERROR('E grade euro'!P15*'E grade sterling'!$C15,"na")</f>
        <v>151.18351898</v>
      </c>
      <c r="R15" s="23">
        <f>IFERROR('E grade euro'!Q15*'E grade sterling'!$C15,"na")</f>
        <v>134.91409646</v>
      </c>
      <c r="S15" s="23">
        <f>IFERROR('E grade euro'!R15*'E grade sterling'!$C15,"na")</f>
        <v>129.29342399999999</v>
      </c>
      <c r="T15" s="23">
        <f>IFERROR('E grade euro'!S15*'E grade sterling'!$C15,"na")</f>
        <v>132.56167443999999</v>
      </c>
      <c r="U15" s="23">
        <f>IFERROR('E grade euro'!T15*'E grade sterling'!$C15,"na")</f>
        <v>163.412522</v>
      </c>
      <c r="V15" s="23">
        <f>IFERROR('E grade euro'!U15*'E grade sterling'!$C15,"na")</f>
        <v>111.65025884999999</v>
      </c>
      <c r="W15" s="23">
        <f>IFERROR('E grade euro'!V15*'E grade sterling'!$C15,"na")</f>
        <v>118.86914168999998</v>
      </c>
      <c r="X15" s="23">
        <f>IFERROR('E grade euro'!W15*'E grade sterling'!$C15,"na")</f>
        <v>129.33831755</v>
      </c>
      <c r="Y15" s="23">
        <f>IFERROR('E grade euro'!X15*'E grade sterling'!$C15,"na")</f>
        <v>127.497682</v>
      </c>
      <c r="Z15" s="23">
        <f>IFERROR('E grade euro'!Y15*'E grade sterling'!$C15,"na")</f>
        <v>139.65485533999998</v>
      </c>
      <c r="AA15" s="23">
        <f>IFERROR('E grade euro'!Z15*'E grade sterling'!$C15,"na")</f>
        <v>118.26756811999999</v>
      </c>
      <c r="AB15" s="23">
        <f>IFERROR('E grade euro'!AA15*'E grade sterling'!$C15,"na")</f>
        <v>145.43714457999999</v>
      </c>
      <c r="AC15" s="23">
        <f>IFERROR('E grade euro'!AB15*'E grade sterling'!$C15,"na")</f>
        <v>136.66494491</v>
      </c>
      <c r="AD15" s="23">
        <f>IFERROR('E grade euro'!AC15*'E grade sterling'!$C15,"na")</f>
        <v>110.16877169999999</v>
      </c>
      <c r="AE15" s="23">
        <f>IFERROR('E grade euro'!AD15*'E grade sterling'!$C15,"na")</f>
        <v>127.45278844999999</v>
      </c>
      <c r="AF15" s="23">
        <f>IFERROR('E grade euro'!AE15*'E grade sterling'!$C15,"na")</f>
        <v>122.65815731000001</v>
      </c>
      <c r="AG15" s="23"/>
      <c r="AH15" s="13"/>
    </row>
    <row r="16" spans="1:45" ht="15.75">
      <c r="B16" s="24">
        <f t="shared" si="0"/>
        <v>39838</v>
      </c>
      <c r="C16" s="27">
        <v>0.92645699999999997</v>
      </c>
      <c r="D16" s="25">
        <f>IFERROR('E grade euro'!C16*'E grade sterling'!$C16,"na")</f>
        <v>117.56739330000001</v>
      </c>
      <c r="E16" s="25">
        <f>IFERROR('E grade euro'!D16*'E grade sterling'!$C16,"na")</f>
        <v>163.89950786999998</v>
      </c>
      <c r="F16" s="25">
        <f>IFERROR('E grade euro'!E16*'E grade sterling'!$C16,"na")</f>
        <v>128.38841106000001</v>
      </c>
      <c r="G16" s="25">
        <f>IFERROR('E grade euro'!F16*'E grade sterling'!$C16,"na")</f>
        <v>110.52632009999999</v>
      </c>
      <c r="H16" s="25">
        <f>IFERROR('E grade euro'!G16*'E grade sterling'!$C16,"na")</f>
        <v>129.37972005</v>
      </c>
      <c r="I16" s="25">
        <f>IFERROR('E grade euro'!H16*'E grade sterling'!$C16,"na")</f>
        <v>139.16310597</v>
      </c>
      <c r="J16" s="25">
        <f>IFERROR('E grade euro'!I16*'E grade sterling'!$C16,"na")</f>
        <v>181.52072000999999</v>
      </c>
      <c r="K16" s="25">
        <f>IFERROR('E grade euro'!J16*'E grade sterling'!$C16,"na")</f>
        <v>118.77178739999998</v>
      </c>
      <c r="L16" s="25">
        <f>IFERROR('E grade euro'!K16*'E grade sterling'!$C16,"na")</f>
        <v>114.880668</v>
      </c>
      <c r="M16" s="25">
        <f>IFERROR('E grade euro'!L16*'E grade sterling'!$C16,"na")</f>
        <v>0</v>
      </c>
      <c r="N16" s="25">
        <f>IFERROR('E grade euro'!M16*'E grade sterling'!$C16,"na")</f>
        <v>120.73587624</v>
      </c>
      <c r="O16" s="25">
        <f>IFERROR('E grade euro'!N16*'E grade sterling'!$C16,"na")</f>
        <v>146.92681562999999</v>
      </c>
      <c r="P16" s="25">
        <f>IFERROR('E grade euro'!O16*'E grade sterling'!$C16,"na")</f>
        <v>145.45374899999999</v>
      </c>
      <c r="Q16" s="25">
        <f>IFERROR('E grade euro'!P16*'E grade sterling'!$C16,"na")</f>
        <v>147.47342526</v>
      </c>
      <c r="R16" s="25">
        <f>IFERROR('E grade euro'!Q16*'E grade sterling'!$C16,"na")</f>
        <v>136.87475718000002</v>
      </c>
      <c r="S16" s="25">
        <f>IFERROR('E grade euro'!R16*'E grade sterling'!$C16,"na")</f>
        <v>130.9083741</v>
      </c>
      <c r="T16" s="25">
        <f>IFERROR('E grade euro'!S16*'E grade sterling'!$C16,"na")</f>
        <v>133.22451660000002</v>
      </c>
      <c r="U16" s="25">
        <f>IFERROR('E grade euro'!T16*'E grade sterling'!$C16,"na")</f>
        <v>168.615174</v>
      </c>
      <c r="V16" s="25">
        <f>IFERROR('E grade euro'!U16*'E grade sterling'!$C16,"na")</f>
        <v>115.19566338</v>
      </c>
      <c r="W16" s="25">
        <f>IFERROR('E grade euro'!V16*'E grade sterling'!$C16,"na")</f>
        <v>123.13539987</v>
      </c>
      <c r="X16" s="25">
        <f>IFERROR('E grade euro'!W16*'E grade sterling'!$C16,"na")</f>
        <v>124.53434993999998</v>
      </c>
      <c r="Y16" s="25">
        <f>IFERROR('E grade euro'!X16*'E grade sterling'!$C16,"na")</f>
        <v>128.777523</v>
      </c>
      <c r="Z16" s="25">
        <f>IFERROR('E grade euro'!Y16*'E grade sterling'!$C16,"na")</f>
        <v>145.97256492</v>
      </c>
      <c r="AA16" s="25">
        <f>IFERROR('E grade euro'!Z16*'E grade sterling'!$C16,"na")</f>
        <v>120.68028881999999</v>
      </c>
      <c r="AB16" s="25">
        <f>IFERROR('E grade euro'!AA16*'E grade sterling'!$C16,"na")</f>
        <v>145.32404502</v>
      </c>
      <c r="AC16" s="25">
        <f>IFERROR('E grade euro'!AB16*'E grade sterling'!$C16,"na")</f>
        <v>138.82031688000001</v>
      </c>
      <c r="AD16" s="25">
        <f>IFERROR('E grade euro'!AC16*'E grade sterling'!$C16,"na")</f>
        <v>114.78802230000001</v>
      </c>
      <c r="AE16" s="25">
        <f>IFERROR('E grade euro'!AD16*'E grade sterling'!$C16,"na")</f>
        <v>127.78621401000001</v>
      </c>
      <c r="AF16" s="25">
        <f>IFERROR('E grade euro'!AE16*'E grade sterling'!$C16,"na")</f>
        <v>124.92346188</v>
      </c>
      <c r="AG16" s="25"/>
      <c r="AH16" s="13"/>
    </row>
    <row r="17" spans="2:34" ht="15.75">
      <c r="B17" s="22">
        <f t="shared" si="0"/>
        <v>39845</v>
      </c>
      <c r="C17" s="26">
        <v>0.92194299999999996</v>
      </c>
      <c r="D17" s="23">
        <f>IFERROR('E grade euro'!C17*'E grade sterling'!$C17,"na")</f>
        <v>118.46967549999999</v>
      </c>
      <c r="E17" s="23">
        <f>IFERROR('E grade euro'!D17*'E grade sterling'!$C17,"na")</f>
        <v>162.90732809999997</v>
      </c>
      <c r="F17" s="23">
        <f>IFERROR('E grade euro'!E17*'E grade sterling'!$C17,"na")</f>
        <v>127.44018088999998</v>
      </c>
      <c r="G17" s="23">
        <f>IFERROR('E grade euro'!F17*'E grade sterling'!$C17,"na")</f>
        <v>108.98288202999998</v>
      </c>
      <c r="H17" s="23">
        <f>IFERROR('E grade euro'!G17*'E grade sterling'!$C17,"na")</f>
        <v>128.73090109</v>
      </c>
      <c r="I17" s="23">
        <f>IFERROR('E grade euro'!H17*'E grade sterling'!$C17,"na")</f>
        <v>139.61904791999999</v>
      </c>
      <c r="J17" s="23">
        <f>IFERROR('E grade euro'!I17*'E grade sterling'!$C17,"na")</f>
        <v>177.98109615000001</v>
      </c>
      <c r="K17" s="23">
        <f>IFERROR('E grade euro'!J17*'E grade sterling'!$C17,"na")</f>
        <v>117.45553820000001</v>
      </c>
      <c r="L17" s="23">
        <f>IFERROR('E grade euro'!K17*'E grade sterling'!$C17,"na")</f>
        <v>114.320932</v>
      </c>
      <c r="M17" s="23">
        <f>IFERROR('E grade euro'!L17*'E grade sterling'!$C17,"na")</f>
        <v>0</v>
      </c>
      <c r="N17" s="23">
        <f>IFERROR('E grade euro'!M17*'E grade sterling'!$C17,"na")</f>
        <v>116.83783638999999</v>
      </c>
      <c r="O17" s="23">
        <f>IFERROR('E grade euro'!N17*'E grade sterling'!$C17,"na")</f>
        <v>142.62458209999997</v>
      </c>
      <c r="P17" s="23">
        <f>IFERROR('E grade euro'!O17*'E grade sterling'!$C17,"na")</f>
        <v>144.74505099999999</v>
      </c>
      <c r="Q17" s="23">
        <f>IFERROR('E grade euro'!P17*'E grade sterling'!$C17,"na")</f>
        <v>131.49673009</v>
      </c>
      <c r="R17" s="23">
        <f>IFERROR('E grade euro'!Q17*'E grade sterling'!$C17,"na")</f>
        <v>137.65530932999999</v>
      </c>
      <c r="S17" s="23">
        <f>IFERROR('E grade euro'!R17*'E grade sterling'!$C17,"na")</f>
        <v>130.0861573</v>
      </c>
      <c r="T17" s="23">
        <f>IFERROR('E grade euro'!S17*'E grade sterling'!$C17,"na")</f>
        <v>130.81449226999999</v>
      </c>
      <c r="U17" s="23">
        <f>IFERROR('E grade euro'!T17*'E grade sterling'!$C17,"na")</f>
        <v>167.79362599999999</v>
      </c>
      <c r="V17" s="23">
        <f>IFERROR('E grade euro'!U17*'E grade sterling'!$C17,"na")</f>
        <v>114.73580635</v>
      </c>
      <c r="W17" s="23">
        <f>IFERROR('E grade euro'!V17*'E grade sterling'!$C17,"na")</f>
        <v>125.42112571999999</v>
      </c>
      <c r="X17" s="23">
        <f>IFERROR('E grade euro'!W17*'E grade sterling'!$C17,"na")</f>
        <v>121.39223480999998</v>
      </c>
      <c r="Y17" s="23">
        <f>IFERROR('E grade euro'!X17*'E grade sterling'!$C17,"na")</f>
        <v>126.306191</v>
      </c>
      <c r="Z17" s="23">
        <f>IFERROR('E grade euro'!Y17*'E grade sterling'!$C17,"na")</f>
        <v>146.05421005999997</v>
      </c>
      <c r="AA17" s="23">
        <f>IFERROR('E grade euro'!Z17*'E grade sterling'!$C17,"na")</f>
        <v>122.67373558</v>
      </c>
      <c r="AB17" s="23">
        <f>IFERROR('E grade euro'!AA17*'E grade sterling'!$C17,"na")</f>
        <v>139.28714844000001</v>
      </c>
      <c r="AC17" s="23">
        <f>IFERROR('E grade euro'!AB17*'E grade sterling'!$C17,"na")</f>
        <v>138.95524896000001</v>
      </c>
      <c r="AD17" s="23">
        <f>IFERROR('E grade euro'!AC17*'E grade sterling'!$C17,"na")</f>
        <v>116.96690841</v>
      </c>
      <c r="AE17" s="23">
        <f>IFERROR('E grade euro'!AD17*'E grade sterling'!$C17,"na")</f>
        <v>129.78191611</v>
      </c>
      <c r="AF17" s="23">
        <f>IFERROR('E grade euro'!AE17*'E grade sterling'!$C17,"na")</f>
        <v>123.70631174</v>
      </c>
      <c r="AG17" s="23"/>
      <c r="AH17" s="13"/>
    </row>
    <row r="18" spans="2:34" ht="15.75">
      <c r="B18" s="24">
        <f t="shared" si="0"/>
        <v>39852</v>
      </c>
      <c r="C18" s="27">
        <v>0.887629</v>
      </c>
      <c r="D18" s="25">
        <f>IFERROR('E grade euro'!C18*'E grade sterling'!$C18,"na")</f>
        <v>113.08393460000001</v>
      </c>
      <c r="E18" s="25">
        <f>IFERROR('E grade euro'!D18*'E grade sterling'!$C18,"na")</f>
        <v>156.84404429999998</v>
      </c>
      <c r="F18" s="25">
        <f>IFERROR('E grade euro'!E18*'E grade sterling'!$C18,"na")</f>
        <v>120.40687385000001</v>
      </c>
      <c r="G18" s="25">
        <f>IFERROR('E grade euro'!F18*'E grade sterling'!$C18,"na")</f>
        <v>104.93550037999999</v>
      </c>
      <c r="H18" s="25">
        <f>IFERROR('E grade euro'!G18*'E grade sterling'!$C18,"na")</f>
        <v>123.88637953</v>
      </c>
      <c r="I18" s="25">
        <f>IFERROR('E grade euro'!H18*'E grade sterling'!$C18,"na")</f>
        <v>129.94000930999999</v>
      </c>
      <c r="J18" s="25">
        <f>IFERROR('E grade euro'!I18*'E grade sterling'!$C18,"na")</f>
        <v>171.35677845000001</v>
      </c>
      <c r="K18" s="25">
        <f>IFERROR('E grade euro'!J18*'E grade sterling'!$C18,"na")</f>
        <v>113.79403779999998</v>
      </c>
      <c r="L18" s="25">
        <f>IFERROR('E grade euro'!K18*'E grade sterling'!$C18,"na")</f>
        <v>110.065996</v>
      </c>
      <c r="M18" s="25">
        <f>IFERROR('E grade euro'!L18*'E grade sterling'!$C18,"na")</f>
        <v>0</v>
      </c>
      <c r="N18" s="25">
        <f>IFERROR('E grade euro'!M18*'E grade sterling'!$C18,"na")</f>
        <v>112.56910977999999</v>
      </c>
      <c r="O18" s="25">
        <f>IFERROR('E grade euro'!N18*'E grade sterling'!$C18,"na")</f>
        <v>131.83953536999999</v>
      </c>
      <c r="P18" s="25">
        <f>IFERROR('E grade euro'!O18*'E grade sterling'!$C18,"na")</f>
        <v>139.357753</v>
      </c>
      <c r="Q18" s="25">
        <f>IFERROR('E grade euro'!P18*'E grade sterling'!$C18,"na")</f>
        <v>123.68222486000001</v>
      </c>
      <c r="R18" s="25">
        <f>IFERROR('E grade euro'!Q18*'E grade sterling'!$C18,"na")</f>
        <v>133.93433980999998</v>
      </c>
      <c r="S18" s="25">
        <f>IFERROR('E grade euro'!R18*'E grade sterling'!$C18,"na")</f>
        <v>125.2444519</v>
      </c>
      <c r="T18" s="25">
        <f>IFERROR('E grade euro'!S18*'E grade sterling'!$C18,"na")</f>
        <v>122.31527620000001</v>
      </c>
      <c r="U18" s="25">
        <f>IFERROR('E grade euro'!T18*'E grade sterling'!$C18,"na")</f>
        <v>161.54847799999999</v>
      </c>
      <c r="V18" s="25">
        <f>IFERROR('E grade euro'!U18*'E grade sterling'!$C18,"na")</f>
        <v>110.03936713</v>
      </c>
      <c r="W18" s="25">
        <f>IFERROR('E grade euro'!V18*'E grade sterling'!$C18,"na")</f>
        <v>117.79724459000001</v>
      </c>
      <c r="X18" s="25">
        <f>IFERROR('E grade euro'!W18*'E grade sterling'!$C18,"na")</f>
        <v>113.02180057</v>
      </c>
      <c r="Y18" s="25">
        <f>IFERROR('E grade euro'!X18*'E grade sterling'!$C18,"na")</f>
        <v>121.60517299999999</v>
      </c>
      <c r="Z18" s="25">
        <f>IFERROR('E grade euro'!Y18*'E grade sterling'!$C18,"na")</f>
        <v>137.6712579</v>
      </c>
      <c r="AA18" s="25">
        <f>IFERROR('E grade euro'!Z18*'E grade sterling'!$C18,"na")</f>
        <v>115.99535772</v>
      </c>
      <c r="AB18" s="25">
        <f>IFERROR('E grade euro'!AA18*'E grade sterling'!$C18,"na")</f>
        <v>131.12055588000001</v>
      </c>
      <c r="AC18" s="25">
        <f>IFERROR('E grade euro'!AB18*'E grade sterling'!$C18,"na")</f>
        <v>133.56153563000001</v>
      </c>
      <c r="AD18" s="25">
        <f>IFERROR('E grade euro'!AC18*'E grade sterling'!$C18,"na")</f>
        <v>113.14606863</v>
      </c>
      <c r="AE18" s="25">
        <f>IFERROR('E grade euro'!AD18*'E grade sterling'!$C18,"na")</f>
        <v>131.46673119000002</v>
      </c>
      <c r="AF18" s="25">
        <f>IFERROR('E grade euro'!AE18*'E grade sterling'!$C18,"na")</f>
        <v>118.24993538</v>
      </c>
      <c r="AG18" s="25"/>
      <c r="AH18" s="13"/>
    </row>
    <row r="19" spans="2:34" ht="15.75">
      <c r="B19" s="22">
        <f t="shared" si="0"/>
        <v>39859</v>
      </c>
      <c r="C19" s="26">
        <v>0.88428600000000002</v>
      </c>
      <c r="D19" s="23">
        <f>IFERROR('E grade euro'!C19*'E grade sterling'!$C19,"na")</f>
        <v>112.6580364</v>
      </c>
      <c r="E19" s="23">
        <f>IFERROR('E grade euro'!D19*'E grade sterling'!$C19,"na")</f>
        <v>156.40366482000002</v>
      </c>
      <c r="F19" s="23">
        <f>IFERROR('E grade euro'!E19*'E grade sterling'!$C19,"na")</f>
        <v>118.14060959999999</v>
      </c>
      <c r="G19" s="23">
        <f>IFERROR('E grade euro'!F19*'E grade sterling'!$C19,"na")</f>
        <v>100.15423236000001</v>
      </c>
      <c r="H19" s="23">
        <f>IFERROR('E grade euro'!G19*'E grade sterling'!$C19,"na")</f>
        <v>123.44632559999999</v>
      </c>
      <c r="I19" s="23">
        <f>IFERROR('E grade euro'!H19*'E grade sterling'!$C19,"na")</f>
        <v>132.27149988000002</v>
      </c>
      <c r="J19" s="23">
        <f>IFERROR('E grade euro'!I19*'E grade sterling'!$C19,"na")</f>
        <v>168.24425435999999</v>
      </c>
      <c r="K19" s="23">
        <f>IFERROR('E grade euro'!J19*'E grade sterling'!$C19,"na")</f>
        <v>114.98370858</v>
      </c>
      <c r="L19" s="23">
        <f>IFERROR('E grade euro'!K19*'E grade sterling'!$C19,"na")</f>
        <v>109.651464</v>
      </c>
      <c r="M19" s="23">
        <f>IFERROR('E grade euro'!L19*'E grade sterling'!$C19,"na")</f>
        <v>0</v>
      </c>
      <c r="N19" s="23">
        <f>IFERROR('E grade euro'!M19*'E grade sterling'!$C19,"na")</f>
        <v>112.33085058</v>
      </c>
      <c r="O19" s="23">
        <f>IFERROR('E grade euro'!N19*'E grade sterling'!$C19,"na")</f>
        <v>127.13379822000002</v>
      </c>
      <c r="P19" s="23">
        <f>IFERROR('E grade euro'!O19*'E grade sterling'!$C19,"na")</f>
        <v>138.83290199999999</v>
      </c>
      <c r="Q19" s="23">
        <f>IFERROR('E grade euro'!P19*'E grade sterling'!$C19,"na")</f>
        <v>122.38518240000001</v>
      </c>
      <c r="R19" s="23">
        <f>IFERROR('E grade euro'!Q19*'E grade sterling'!$C19,"na")</f>
        <v>132.40414278</v>
      </c>
      <c r="S19" s="23">
        <f>IFERROR('E grade euro'!R19*'E grade sterling'!$C19,"na")</f>
        <v>123.44632559999999</v>
      </c>
      <c r="T19" s="23">
        <f>IFERROR('E grade euro'!S19*'E grade sterling'!$C19,"na")</f>
        <v>124.03879722000001</v>
      </c>
      <c r="U19" s="23">
        <f>IFERROR('E grade euro'!T19*'E grade sterling'!$C19,"na")</f>
        <v>160.94005200000001</v>
      </c>
      <c r="V19" s="23">
        <f>IFERROR('E grade euro'!U19*'E grade sterling'!$C19,"na")</f>
        <v>106.5122487</v>
      </c>
      <c r="W19" s="23">
        <f>IFERROR('E grade euro'!V19*'E grade sterling'!$C19,"na")</f>
        <v>117.55698083999999</v>
      </c>
      <c r="X19" s="23">
        <f>IFERROR('E grade euro'!W19*'E grade sterling'!$C19,"na")</f>
        <v>114.39123696000001</v>
      </c>
      <c r="Y19" s="23">
        <f>IFERROR('E grade euro'!X19*'E grade sterling'!$C19,"na")</f>
        <v>122.031468</v>
      </c>
      <c r="Z19" s="23">
        <f>IFERROR('E grade euro'!Y19*'E grade sterling'!$C19,"na")</f>
        <v>136.52491553999999</v>
      </c>
      <c r="AA19" s="23">
        <f>IFERROR('E grade euro'!Z19*'E grade sterling'!$C19,"na")</f>
        <v>116.3720376</v>
      </c>
      <c r="AB19" s="23">
        <f>IFERROR('E grade euro'!AA19*'E grade sterling'!$C19,"na")</f>
        <v>127.10726964000001</v>
      </c>
      <c r="AC19" s="23">
        <f>IFERROR('E grade euro'!AB19*'E grade sterling'!$C19,"na")</f>
        <v>132.92587151999999</v>
      </c>
      <c r="AD19" s="23">
        <f>IFERROR('E grade euro'!AC19*'E grade sterling'!$C19,"na")</f>
        <v>112.80836502</v>
      </c>
      <c r="AE19" s="23">
        <f>IFERROR('E grade euro'!AD19*'E grade sterling'!$C19,"na")</f>
        <v>132.91702866</v>
      </c>
      <c r="AF19" s="23">
        <f>IFERROR('E grade euro'!AE19*'E grade sterling'!$C19,"na")</f>
        <v>117.4773951</v>
      </c>
      <c r="AG19" s="23"/>
      <c r="AH19" s="13"/>
    </row>
    <row r="20" spans="2:34" ht="15.75">
      <c r="B20" s="24">
        <f t="shared" si="0"/>
        <v>39866</v>
      </c>
      <c r="C20" s="27">
        <v>0.88466400000000001</v>
      </c>
      <c r="D20" s="25">
        <f>IFERROR('E grade euro'!C20*'E grade sterling'!$C20,"na")</f>
        <v>111.11379839999999</v>
      </c>
      <c r="E20" s="25">
        <f>IFERROR('E grade euro'!D20*'E grade sterling'!$C20,"na")</f>
        <v>156.15204263999999</v>
      </c>
      <c r="F20" s="25">
        <f>IFERROR('E grade euro'!E20*'E grade sterling'!$C20,"na")</f>
        <v>114.63476112000001</v>
      </c>
      <c r="G20" s="25">
        <f>IFERROR('E grade euro'!F20*'E grade sterling'!$C20,"na")</f>
        <v>100.20589128</v>
      </c>
      <c r="H20" s="25">
        <f>IFERROR('E grade euro'!G20*'E grade sterling'!$C20,"na")</f>
        <v>123.09214895999999</v>
      </c>
      <c r="I20" s="25">
        <f>IFERROR('E grade euro'!H20*'E grade sterling'!$C20,"na")</f>
        <v>129.52365624000001</v>
      </c>
      <c r="J20" s="25">
        <f>IFERROR('E grade euro'!I20*'E grade sterling'!$C20,"na")</f>
        <v>167.16610944000001</v>
      </c>
      <c r="K20" s="25">
        <f>IFERROR('E grade euro'!J20*'E grade sterling'!$C20,"na")</f>
        <v>119.67734592000001</v>
      </c>
      <c r="L20" s="25">
        <f>IFERROR('E grade euro'!K20*'E grade sterling'!$C20,"na")</f>
        <v>114.121656</v>
      </c>
      <c r="M20" s="25">
        <f>IFERROR('E grade euro'!L20*'E grade sterling'!$C20,"na")</f>
        <v>0</v>
      </c>
      <c r="N20" s="25">
        <f>IFERROR('E grade euro'!M20*'E grade sterling'!$C20,"na")</f>
        <v>113.94472320000001</v>
      </c>
      <c r="O20" s="25">
        <f>IFERROR('E grade euro'!N20*'E grade sterling'!$C20,"na")</f>
        <v>122.45519087999999</v>
      </c>
      <c r="P20" s="25">
        <f>IFERROR('E grade euro'!O20*'E grade sterling'!$C20,"na")</f>
        <v>138.892248</v>
      </c>
      <c r="Q20" s="25">
        <f>IFERROR('E grade euro'!P20*'E grade sterling'!$C20,"na")</f>
        <v>122.26941144000001</v>
      </c>
      <c r="R20" s="25">
        <f>IFERROR('E grade euro'!Q20*'E grade sterling'!$C20,"na")</f>
        <v>130.69141271999999</v>
      </c>
      <c r="S20" s="25">
        <f>IFERROR('E grade euro'!R20*'E grade sterling'!$C20,"na")</f>
        <v>124.2068256</v>
      </c>
      <c r="T20" s="25">
        <f>IFERROR('E grade euro'!S20*'E grade sterling'!$C20,"na")</f>
        <v>119.69503920000001</v>
      </c>
      <c r="U20" s="25">
        <f>IFERROR('E grade euro'!T20*'E grade sterling'!$C20,"na")</f>
        <v>161.008848</v>
      </c>
      <c r="V20" s="25">
        <f>IFERROR('E grade euro'!U20*'E grade sterling'!$C20,"na")</f>
        <v>106.62855192000001</v>
      </c>
      <c r="W20" s="25">
        <f>IFERROR('E grade euro'!V20*'E grade sterling'!$C20,"na")</f>
        <v>117.43914599999999</v>
      </c>
      <c r="X20" s="25">
        <f>IFERROR('E grade euro'!W20*'E grade sterling'!$C20,"na")</f>
        <v>112.41425448</v>
      </c>
      <c r="Y20" s="25">
        <f>IFERROR('E grade euro'!X20*'E grade sterling'!$C20,"na")</f>
        <v>125.622288</v>
      </c>
      <c r="Z20" s="25">
        <f>IFERROR('E grade euro'!Y20*'E grade sterling'!$C20,"na")</f>
        <v>134.22122207999999</v>
      </c>
      <c r="AA20" s="25">
        <f>IFERROR('E grade euro'!Z20*'E grade sterling'!$C20,"na")</f>
        <v>115.8025176</v>
      </c>
      <c r="AB20" s="25">
        <f>IFERROR('E grade euro'!AA20*'E grade sterling'!$C20,"na")</f>
        <v>124.90571016</v>
      </c>
      <c r="AC20" s="25">
        <f>IFERROR('E grade euro'!AB20*'E grade sterling'!$C20,"na")</f>
        <v>132.77921976000002</v>
      </c>
      <c r="AD20" s="25">
        <f>IFERROR('E grade euro'!AC20*'E grade sterling'!$C20,"na")</f>
        <v>109.58332968000001</v>
      </c>
      <c r="AE20" s="25">
        <f>IFERROR('E grade euro'!AD20*'E grade sterling'!$C20,"na")</f>
        <v>134.52200784000001</v>
      </c>
      <c r="AF20" s="25">
        <f>IFERROR('E grade euro'!AE20*'E grade sterling'!$C20,"na")</f>
        <v>117.84609144000001</v>
      </c>
      <c r="AG20" s="25"/>
      <c r="AH20" s="13"/>
    </row>
    <row r="21" spans="2:34" ht="15.75">
      <c r="B21" s="22">
        <f t="shared" si="0"/>
        <v>39873</v>
      </c>
      <c r="C21" s="26">
        <v>0.88637100000000002</v>
      </c>
      <c r="D21" s="23">
        <f>IFERROR('E grade euro'!C21*'E grade sterling'!$C21,"na")</f>
        <v>110.796375</v>
      </c>
      <c r="E21" s="23">
        <f>IFERROR('E grade euro'!D21*'E grade sterling'!$C21,"na")</f>
        <v>156.31152585000001</v>
      </c>
      <c r="F21" s="23">
        <f>IFERROR('E grade euro'!E21*'E grade sterling'!$C21,"na")</f>
        <v>117.96711639</v>
      </c>
      <c r="G21" s="23">
        <f>IFERROR('E grade euro'!F21*'E grade sterling'!$C21,"na")</f>
        <v>100.41697059000001</v>
      </c>
      <c r="H21" s="23">
        <f>IFERROR('E grade euro'!G21*'E grade sterling'!$C21,"na")</f>
        <v>123.40943433</v>
      </c>
      <c r="I21" s="23">
        <f>IFERROR('E grade euro'!H21*'E grade sterling'!$C21,"na")</f>
        <v>136.30613238000001</v>
      </c>
      <c r="J21" s="23">
        <f>IFERROR('E grade euro'!I21*'E grade sterling'!$C21,"na")</f>
        <v>165.02455278000002</v>
      </c>
      <c r="K21" s="23">
        <f>IFERROR('E grade euro'!J21*'E grade sterling'!$C21,"na")</f>
        <v>123.95012064000001</v>
      </c>
      <c r="L21" s="23">
        <f>IFERROR('E grade euro'!K21*'E grade sterling'!$C21,"na")</f>
        <v>114.341859</v>
      </c>
      <c r="M21" s="23">
        <f>IFERROR('E grade euro'!L21*'E grade sterling'!$C21,"na")</f>
        <v>0</v>
      </c>
      <c r="N21" s="23">
        <f>IFERROR('E grade euro'!M21*'E grade sterling'!$C21,"na")</f>
        <v>116.07028244999999</v>
      </c>
      <c r="O21" s="23">
        <f>IFERROR('E grade euro'!N21*'E grade sterling'!$C21,"na")</f>
        <v>121.80510281999999</v>
      </c>
      <c r="P21" s="23">
        <f>IFERROR('E grade euro'!O21*'E grade sterling'!$C21,"na")</f>
        <v>139.160247</v>
      </c>
      <c r="Q21" s="23">
        <f>IFERROR('E grade euro'!P21*'E grade sterling'!$C21,"na")</f>
        <v>123.79057385999999</v>
      </c>
      <c r="R21" s="23">
        <f>IFERROR('E grade euro'!Q21*'E grade sterling'!$C21,"na")</f>
        <v>132.37064513999999</v>
      </c>
      <c r="S21" s="23">
        <f>IFERROR('E grade euro'!R21*'E grade sterling'!$C21,"na")</f>
        <v>125.68740780000002</v>
      </c>
      <c r="T21" s="23">
        <f>IFERROR('E grade euro'!S21*'E grade sterling'!$C21,"na")</f>
        <v>120.27168099000001</v>
      </c>
      <c r="U21" s="23">
        <f>IFERROR('E grade euro'!T21*'E grade sterling'!$C21,"na")</f>
        <v>161.31952200000001</v>
      </c>
      <c r="V21" s="23">
        <f>IFERROR('E grade euro'!U21*'E grade sterling'!$C21,"na")</f>
        <v>106.73679582</v>
      </c>
      <c r="W21" s="23">
        <f>IFERROR('E grade euro'!V21*'E grade sterling'!$C21,"na")</f>
        <v>117.32006556000002</v>
      </c>
      <c r="X21" s="23">
        <f>IFERROR('E grade euro'!W21*'E grade sterling'!$C21,"na")</f>
        <v>117.27574701</v>
      </c>
      <c r="Y21" s="23">
        <f>IFERROR('E grade euro'!X21*'E grade sterling'!$C21,"na")</f>
        <v>130.296537</v>
      </c>
      <c r="Z21" s="23">
        <f>IFERROR('E grade euro'!Y21*'E grade sterling'!$C21,"na")</f>
        <v>132.34405401000001</v>
      </c>
      <c r="AA21" s="23">
        <f>IFERROR('E grade euro'!Z21*'E grade sterling'!$C21,"na")</f>
        <v>115.48527759</v>
      </c>
      <c r="AB21" s="23">
        <f>IFERROR('E grade euro'!AA21*'E grade sterling'!$C21,"na")</f>
        <v>121.74305685</v>
      </c>
      <c r="AC21" s="23">
        <f>IFERROR('E grade euro'!AB21*'E grade sterling'!$C21,"na")</f>
        <v>133.58497341</v>
      </c>
      <c r="AD21" s="23">
        <f>IFERROR('E grade euro'!AC21*'E grade sterling'!$C21,"na")</f>
        <v>107.54339342999999</v>
      </c>
      <c r="AE21" s="23">
        <f>IFERROR('E grade euro'!AD21*'E grade sterling'!$C21,"na")</f>
        <v>135.89840172000001</v>
      </c>
      <c r="AF21" s="23">
        <f>IFERROR('E grade euro'!AE21*'E grade sterling'!$C21,"na")</f>
        <v>119.22576321</v>
      </c>
      <c r="AG21" s="23"/>
      <c r="AH21" s="13"/>
    </row>
    <row r="22" spans="2:34" ht="15.75">
      <c r="B22" s="24">
        <f t="shared" si="0"/>
        <v>39880</v>
      </c>
      <c r="C22" s="27">
        <v>0.89180700000000002</v>
      </c>
      <c r="D22" s="25">
        <f>IFERROR('E grade euro'!C22*'E grade sterling'!$C22,"na")</f>
        <v>111.475875</v>
      </c>
      <c r="E22" s="25">
        <f>IFERROR('E grade euro'!D22*'E grade sterling'!$C22,"na")</f>
        <v>156.91344164999998</v>
      </c>
      <c r="F22" s="25">
        <f>IFERROR('E grade euro'!E22*'E grade sterling'!$C22,"na")</f>
        <v>121.99027953</v>
      </c>
      <c r="G22" s="25">
        <f>IFERROR('E grade euro'!F22*'E grade sterling'!$C22,"na")</f>
        <v>101.02389696</v>
      </c>
      <c r="H22" s="25">
        <f>IFERROR('E grade euro'!G22*'E grade sterling'!$C22,"na")</f>
        <v>124.53192947999999</v>
      </c>
      <c r="I22" s="25">
        <f>IFERROR('E grade euro'!H22*'E grade sterling'!$C22,"na")</f>
        <v>130.21274007</v>
      </c>
      <c r="J22" s="25">
        <f>IFERROR('E grade euro'!I22*'E grade sterling'!$C22,"na")</f>
        <v>162.63884259</v>
      </c>
      <c r="K22" s="25">
        <f>IFERROR('E grade euro'!J22*'E grade sterling'!$C22,"na")</f>
        <v>124.71029088</v>
      </c>
      <c r="L22" s="25">
        <f>IFERROR('E grade euro'!K22*'E grade sterling'!$C22,"na")</f>
        <v>117.718524</v>
      </c>
      <c r="M22" s="25">
        <f>IFERROR('E grade euro'!L22*'E grade sterling'!$C22,"na")</f>
        <v>0</v>
      </c>
      <c r="N22" s="25">
        <f>IFERROR('E grade euro'!M22*'E grade sterling'!$C22,"na")</f>
        <v>116.61268331999999</v>
      </c>
      <c r="O22" s="25">
        <f>IFERROR('E grade euro'!N22*'E grade sterling'!$C22,"na")</f>
        <v>122.177559</v>
      </c>
      <c r="P22" s="25">
        <f>IFERROR('E grade euro'!O22*'E grade sterling'!$C22,"na")</f>
        <v>138.230085</v>
      </c>
      <c r="Q22" s="25">
        <f>IFERROR('E grade euro'!P22*'E grade sterling'!$C22,"na")</f>
        <v>125.59317981000001</v>
      </c>
      <c r="R22" s="25">
        <f>IFERROR('E grade euro'!Q22*'E grade sterling'!$C22,"na")</f>
        <v>137.67716465999999</v>
      </c>
      <c r="S22" s="25">
        <f>IFERROR('E grade euro'!R22*'E grade sterling'!$C22,"na")</f>
        <v>125.92314839999999</v>
      </c>
      <c r="T22" s="25">
        <f>IFERROR('E grade euro'!S22*'E grade sterling'!$C22,"na")</f>
        <v>118.0752468</v>
      </c>
      <c r="U22" s="25">
        <f>IFERROR('E grade euro'!T22*'E grade sterling'!$C22,"na")</f>
        <v>162.308874</v>
      </c>
      <c r="V22" s="25">
        <f>IFERROR('E grade euro'!U22*'E grade sterling'!$C22,"na")</f>
        <v>110.75351132999999</v>
      </c>
      <c r="W22" s="25">
        <f>IFERROR('E grade euro'!V22*'E grade sterling'!$C22,"na")</f>
        <v>118.08416487</v>
      </c>
      <c r="X22" s="25">
        <f>IFERROR('E grade euro'!W22*'E grade sterling'!$C22,"na")</f>
        <v>118.77085626</v>
      </c>
      <c r="Y22" s="25">
        <f>IFERROR('E grade euro'!X22*'E grade sterling'!$C22,"na")</f>
        <v>134.662857</v>
      </c>
      <c r="Z22" s="25">
        <f>IFERROR('E grade euro'!Y22*'E grade sterling'!$C22,"na")</f>
        <v>130.61405322000002</v>
      </c>
      <c r="AA22" s="25">
        <f>IFERROR('E grade euro'!Z22*'E grade sterling'!$C22,"na")</f>
        <v>116.64835560000002</v>
      </c>
      <c r="AB22" s="25">
        <f>IFERROR('E grade euro'!AA22*'E grade sterling'!$C22,"na")</f>
        <v>123.56877792</v>
      </c>
      <c r="AC22" s="25">
        <f>IFERROR('E grade euro'!AB22*'E grade sterling'!$C22,"na")</f>
        <v>133.25380193999999</v>
      </c>
      <c r="AD22" s="25">
        <f>IFERROR('E grade euro'!AC22*'E grade sterling'!$C22,"na")</f>
        <v>105.35807898</v>
      </c>
      <c r="AE22" s="25">
        <f>IFERROR('E grade euro'!AD22*'E grade sterling'!$C22,"na")</f>
        <v>137.48988519</v>
      </c>
      <c r="AF22" s="25">
        <f>IFERROR('E grade euro'!AE22*'E grade sterling'!$C22,"na")</f>
        <v>120.49204377000001</v>
      </c>
      <c r="AG22" s="25"/>
      <c r="AH22" s="13"/>
    </row>
    <row r="23" spans="2:34" ht="15.75">
      <c r="B23" s="22">
        <f t="shared" si="0"/>
        <v>39887</v>
      </c>
      <c r="C23" s="26">
        <v>0.91779999999999995</v>
      </c>
      <c r="D23" s="23">
        <f>IFERROR('E grade euro'!C23*'E grade sterling'!$C23,"na")</f>
        <v>116.83593999999999</v>
      </c>
      <c r="E23" s="23">
        <f>IFERROR('E grade euro'!D23*'E grade sterling'!$C23,"na")</f>
        <v>161.45937599999999</v>
      </c>
      <c r="F23" s="23">
        <f>IFERROR('E grade euro'!E23*'E grade sterling'!$C23,"na")</f>
        <v>132.22744599999999</v>
      </c>
      <c r="G23" s="23">
        <f>IFERROR('E grade euro'!F23*'E grade sterling'!$C23,"na")</f>
        <v>103.950028</v>
      </c>
      <c r="H23" s="23">
        <f>IFERROR('E grade euro'!G23*'E grade sterling'!$C23,"na")</f>
        <v>128.87747599999997</v>
      </c>
      <c r="I23" s="23">
        <f>IFERROR('E grade euro'!H23*'E grade sterling'!$C23,"na")</f>
        <v>135.12769399999999</v>
      </c>
      <c r="J23" s="23">
        <f>IFERROR('E grade euro'!I23*'E grade sterling'!$C23,"na")</f>
        <v>166.10344399999997</v>
      </c>
      <c r="K23" s="23">
        <f>IFERROR('E grade euro'!J23*'E grade sterling'!$C23,"na")</f>
        <v>135.72426399999998</v>
      </c>
      <c r="L23" s="23">
        <f>IFERROR('E grade euro'!K23*'E grade sterling'!$C23,"na")</f>
        <v>121.14959999999999</v>
      </c>
      <c r="M23" s="23">
        <f>IFERROR('E grade euro'!L23*'E grade sterling'!$C23,"na")</f>
        <v>0</v>
      </c>
      <c r="N23" s="23">
        <f>IFERROR('E grade euro'!M23*'E grade sterling'!$C23,"na")</f>
        <v>120.259334</v>
      </c>
      <c r="O23" s="23">
        <f>IFERROR('E grade euro'!N23*'E grade sterling'!$C23,"na")</f>
        <v>124.554638</v>
      </c>
      <c r="P23" s="23">
        <f>IFERROR('E grade euro'!O23*'E grade sterling'!$C23,"na")</f>
        <v>142.25899999999999</v>
      </c>
      <c r="Q23" s="23">
        <f>IFERROR('E grade euro'!P23*'E grade sterling'!$C23,"na")</f>
        <v>130.043082</v>
      </c>
      <c r="R23" s="23">
        <f>IFERROR('E grade euro'!Q23*'E grade sterling'!$C23,"na")</f>
        <v>141.60736199999999</v>
      </c>
      <c r="S23" s="23">
        <f>IFERROR('E grade euro'!R23*'E grade sterling'!$C23,"na")</f>
        <v>130.51115999999999</v>
      </c>
      <c r="T23" s="23">
        <f>IFERROR('E grade euro'!S23*'E grade sterling'!$C23,"na")</f>
        <v>126.97762999999999</v>
      </c>
      <c r="U23" s="23">
        <f>IFERROR('E grade euro'!T23*'E grade sterling'!$C23,"na")</f>
        <v>167.03959999999998</v>
      </c>
      <c r="V23" s="23">
        <f>IFERROR('E grade euro'!U23*'E grade sterling'!$C23,"na")</f>
        <v>114.064184</v>
      </c>
      <c r="W23" s="23">
        <f>IFERROR('E grade euro'!V23*'E grade sterling'!$C23,"na")</f>
        <v>121.30562599999998</v>
      </c>
      <c r="X23" s="23">
        <f>IFERROR('E grade euro'!W23*'E grade sterling'!$C23,"na")</f>
        <v>127.766938</v>
      </c>
      <c r="Y23" s="23">
        <f>IFERROR('E grade euro'!X23*'E grade sterling'!$C23,"na")</f>
        <v>141.34119999999999</v>
      </c>
      <c r="Z23" s="23">
        <f>IFERROR('E grade euro'!Y23*'E grade sterling'!$C23,"na")</f>
        <v>133.96208799999999</v>
      </c>
      <c r="AA23" s="23">
        <f>IFERROR('E grade euro'!Z23*'E grade sterling'!$C23,"na")</f>
        <v>119.02948199999999</v>
      </c>
      <c r="AB23" s="23">
        <f>IFERROR('E grade euro'!AA23*'E grade sterling'!$C23,"na")</f>
        <v>129.29966399999998</v>
      </c>
      <c r="AC23" s="23">
        <f>IFERROR('E grade euro'!AB23*'E grade sterling'!$C23,"na")</f>
        <v>135.31125399999999</v>
      </c>
      <c r="AD23" s="23">
        <f>IFERROR('E grade euro'!AC23*'E grade sterling'!$C23,"na")</f>
        <v>111.73297199999999</v>
      </c>
      <c r="AE23" s="23">
        <f>IFERROR('E grade euro'!AD23*'E grade sterling'!$C23,"na")</f>
        <v>138.15643399999999</v>
      </c>
      <c r="AF23" s="23">
        <f>IFERROR('E grade euro'!AE23*'E grade sterling'!$C23,"na")</f>
        <v>126.15160999999998</v>
      </c>
      <c r="AG23" s="23"/>
      <c r="AH23" s="13"/>
    </row>
    <row r="24" spans="2:34" ht="15.75">
      <c r="B24" s="24">
        <f t="shared" si="0"/>
        <v>39894</v>
      </c>
      <c r="C24" s="27">
        <v>0.93252100000000004</v>
      </c>
      <c r="D24" s="25">
        <f>IFERROR('E grade euro'!C24*'E grade sterling'!$C24,"na")</f>
        <v>119.36268800000001</v>
      </c>
      <c r="E24" s="25">
        <f>IFERROR('E grade euro'!D24*'E grade sterling'!$C24,"na")</f>
        <v>163.99314306000002</v>
      </c>
      <c r="F24" s="25">
        <f>IFERROR('E grade euro'!E24*'E grade sterling'!$C24,"na")</f>
        <v>139.07618194</v>
      </c>
      <c r="G24" s="25">
        <f>IFERROR('E grade euro'!F24*'E grade sterling'!$C24,"na")</f>
        <v>105.60800325000001</v>
      </c>
      <c r="H24" s="25">
        <f>IFERROR('E grade euro'!G24*'E grade sterling'!$C24,"na")</f>
        <v>132.11957528000002</v>
      </c>
      <c r="I24" s="25">
        <f>IFERROR('E grade euro'!H24*'E grade sterling'!$C24,"na")</f>
        <v>135.90561054000003</v>
      </c>
      <c r="J24" s="25">
        <f>IFERROR('E grade euro'!I24*'E grade sterling'!$C24,"na")</f>
        <v>167.03316152000002</v>
      </c>
      <c r="K24" s="25">
        <f>IFERROR('E grade euro'!J24*'E grade sterling'!$C24,"na")</f>
        <v>138.85237690000002</v>
      </c>
      <c r="L24" s="25">
        <f>IFERROR('E grade euro'!K24*'E grade sterling'!$C24,"na")</f>
        <v>124.025293</v>
      </c>
      <c r="M24" s="25">
        <f>IFERROR('E grade euro'!L24*'E grade sterling'!$C24,"na")</f>
        <v>0</v>
      </c>
      <c r="N24" s="25">
        <f>IFERROR('E grade euro'!M24*'E grade sterling'!$C24,"na")</f>
        <v>122.160251</v>
      </c>
      <c r="O24" s="25">
        <f>IFERROR('E grade euro'!N24*'E grade sterling'!$C24,"na")</f>
        <v>125.82505853000001</v>
      </c>
      <c r="P24" s="25">
        <f>IFERROR('E grade euro'!O24*'E grade sterling'!$C24,"na")</f>
        <v>144.54075500000002</v>
      </c>
      <c r="Q24" s="25">
        <f>IFERROR('E grade euro'!P24*'E grade sterling'!$C24,"na")</f>
        <v>138.14366093999999</v>
      </c>
      <c r="R24" s="25">
        <f>IFERROR('E grade euro'!Q24*'E grade sterling'!$C24,"na")</f>
        <v>144.67130793999999</v>
      </c>
      <c r="S24" s="25">
        <f>IFERROR('E grade euro'!R24*'E grade sterling'!$C24,"na")</f>
        <v>133.81676350000001</v>
      </c>
      <c r="T24" s="25">
        <f>IFERROR('E grade euro'!S24*'E grade sterling'!$C24,"na")</f>
        <v>132.42730721000001</v>
      </c>
      <c r="U24" s="25">
        <f>IFERROR('E grade euro'!T24*'E grade sterling'!$C24,"na")</f>
        <v>169.71882200000002</v>
      </c>
      <c r="V24" s="25">
        <f>IFERROR('E grade euro'!U24*'E grade sterling'!$C24,"na")</f>
        <v>117.51629642</v>
      </c>
      <c r="W24" s="25">
        <f>IFERROR('E grade euro'!V24*'E grade sterling'!$C24,"na")</f>
        <v>126.07683919999999</v>
      </c>
      <c r="X24" s="25">
        <f>IFERROR('E grade euro'!W24*'E grade sterling'!$C24,"na")</f>
        <v>134.55345509</v>
      </c>
      <c r="Y24" s="25">
        <f>IFERROR('E grade euro'!X24*'E grade sterling'!$C24,"na")</f>
        <v>144.54075500000002</v>
      </c>
      <c r="Z24" s="25">
        <f>IFERROR('E grade euro'!Y24*'E grade sterling'!$C24,"na")</f>
        <v>135.60720382</v>
      </c>
      <c r="AA24" s="25">
        <f>IFERROR('E grade euro'!Z24*'E grade sterling'!$C24,"na")</f>
        <v>123.5590325</v>
      </c>
      <c r="AB24" s="25">
        <f>IFERROR('E grade euro'!AA24*'E grade sterling'!$C24,"na")</f>
        <v>134.09651980000001</v>
      </c>
      <c r="AC24" s="25">
        <f>IFERROR('E grade euro'!AB24*'E grade sterling'!$C24,"na")</f>
        <v>137.28574162000001</v>
      </c>
      <c r="AD24" s="25">
        <f>IFERROR('E grade euro'!AC24*'E grade sterling'!$C24,"na")</f>
        <v>119.95017623</v>
      </c>
      <c r="AE24" s="25">
        <f>IFERROR('E grade euro'!AD24*'E grade sterling'!$C24,"na")</f>
        <v>139.19740967000001</v>
      </c>
      <c r="AF24" s="25">
        <f>IFERROR('E grade euro'!AE24*'E grade sterling'!$C24,"na")</f>
        <v>129.51784168999998</v>
      </c>
      <c r="AG24" s="25"/>
      <c r="AH24" s="13"/>
    </row>
    <row r="25" spans="2:34" ht="15.75">
      <c r="B25" s="22">
        <f t="shared" si="0"/>
        <v>39901</v>
      </c>
      <c r="C25" s="26">
        <v>0.92891400000000002</v>
      </c>
      <c r="D25" s="23">
        <f>IFERROR('E grade euro'!C25*'E grade sterling'!$C25,"na")</f>
        <v>120.3872544</v>
      </c>
      <c r="E25" s="23">
        <f>IFERROR('E grade euro'!D25*'E grade sterling'!$C25,"na")</f>
        <v>163.38668346</v>
      </c>
      <c r="F25" s="23">
        <f>IFERROR('E grade euro'!E25*'E grade sterling'!$C25,"na")</f>
        <v>139.39283484000001</v>
      </c>
      <c r="G25" s="23">
        <f>IFERROR('E grade euro'!F25*'E grade sterling'!$C25,"na")</f>
        <v>106.49070096</v>
      </c>
      <c r="H25" s="23">
        <f>IFERROR('E grade euro'!G25*'E grade sterling'!$C25,"na")</f>
        <v>132.68607575999999</v>
      </c>
      <c r="I25" s="23">
        <f>IFERROR('E grade euro'!H25*'E grade sterling'!$C25,"na")</f>
        <v>135.71433540000001</v>
      </c>
      <c r="J25" s="23">
        <f>IFERROR('E grade euro'!I25*'E grade sterling'!$C25,"na")</f>
        <v>158.27765646</v>
      </c>
      <c r="K25" s="23">
        <f>IFERROR('E grade euro'!J25*'E grade sterling'!$C25,"na")</f>
        <v>138.24098147999999</v>
      </c>
      <c r="L25" s="23">
        <f>IFERROR('E grade euro'!K25*'E grade sterling'!$C25,"na")</f>
        <v>125.40339</v>
      </c>
      <c r="M25" s="23">
        <f>IFERROR('E grade euro'!L25*'E grade sterling'!$C25,"na")</f>
        <v>0</v>
      </c>
      <c r="N25" s="23">
        <f>IFERROR('E grade euro'!M25*'E grade sterling'!$C25,"na")</f>
        <v>121.71560142</v>
      </c>
      <c r="O25" s="23">
        <f>IFERROR('E grade euro'!N25*'E grade sterling'!$C25,"na")</f>
        <v>126.23941260000001</v>
      </c>
      <c r="P25" s="23">
        <f>IFERROR('E grade euro'!O25*'E grade sterling'!$C25,"na")</f>
        <v>143.98167000000001</v>
      </c>
      <c r="Q25" s="23">
        <f>IFERROR('E grade euro'!P25*'E grade sterling'!$C25,"na")</f>
        <v>141.62222844000001</v>
      </c>
      <c r="R25" s="23">
        <f>IFERROR('E grade euro'!Q25*'E grade sterling'!$C25,"na")</f>
        <v>146.34111156</v>
      </c>
      <c r="S25" s="23">
        <f>IFERROR('E grade euro'!R25*'E grade sterling'!$C25,"na")</f>
        <v>134.22807299999999</v>
      </c>
      <c r="T25" s="23">
        <f>IFERROR('E grade euro'!S25*'E grade sterling'!$C25,"na")</f>
        <v>131.95223370000002</v>
      </c>
      <c r="U25" s="23">
        <f>IFERROR('E grade euro'!T25*'E grade sterling'!$C25,"na")</f>
        <v>169.06234800000001</v>
      </c>
      <c r="V25" s="23">
        <f>IFERROR('E grade euro'!U25*'E grade sterling'!$C25,"na")</f>
        <v>117.3218382</v>
      </c>
      <c r="W25" s="23">
        <f>IFERROR('E grade euro'!V25*'E grade sterling'!$C25,"na")</f>
        <v>126.16509947999999</v>
      </c>
      <c r="X25" s="23">
        <f>IFERROR('E grade euro'!W25*'E grade sterling'!$C25,"na")</f>
        <v>131.75716176</v>
      </c>
      <c r="Y25" s="23">
        <f>IFERROR('E grade euro'!X25*'E grade sterling'!$C25,"na")</f>
        <v>143.98167000000001</v>
      </c>
      <c r="Z25" s="23">
        <f>IFERROR('E grade euro'!Y25*'E grade sterling'!$C25,"na")</f>
        <v>136.5039123</v>
      </c>
      <c r="AA25" s="23">
        <f>IFERROR('E grade euro'!Z25*'E grade sterling'!$C25,"na")</f>
        <v>123.73134479999999</v>
      </c>
      <c r="AB25" s="23">
        <f>IFERROR('E grade euro'!AA25*'E grade sterling'!$C25,"na")</f>
        <v>135.91869647999999</v>
      </c>
      <c r="AC25" s="23">
        <f>IFERROR('E grade euro'!AB25*'E grade sterling'!$C25,"na")</f>
        <v>135.15698700000002</v>
      </c>
      <c r="AD25" s="23">
        <f>IFERROR('E grade euro'!AC25*'E grade sterling'!$C25,"na")</f>
        <v>119.75559287999999</v>
      </c>
      <c r="AE25" s="23">
        <f>IFERROR('E grade euro'!AD25*'E grade sterling'!$C25,"na")</f>
        <v>140.90696466</v>
      </c>
      <c r="AF25" s="23">
        <f>IFERROR('E grade euro'!AE25*'E grade sterling'!$C25,"na")</f>
        <v>129.48132246</v>
      </c>
      <c r="AG25" s="23"/>
      <c r="AH25" s="13"/>
    </row>
    <row r="26" spans="2:34" ht="15.75">
      <c r="B26" s="24">
        <f t="shared" si="0"/>
        <v>39908</v>
      </c>
      <c r="C26" s="27">
        <v>0.91999399999999998</v>
      </c>
      <c r="D26" s="25">
        <f>IFERROR('E grade euro'!C26*'E grade sterling'!$C26,"na")</f>
        <v>121.71520620000001</v>
      </c>
      <c r="E26" s="25">
        <f>IFERROR('E grade euro'!D26*'E grade sterling'!$C26,"na")</f>
        <v>161.40374735999998</v>
      </c>
      <c r="F26" s="25">
        <f>IFERROR('E grade euro'!E26*'E grade sterling'!$C26,"na")</f>
        <v>140.18868572</v>
      </c>
      <c r="G26" s="25">
        <f>IFERROR('E grade euro'!F26*'E grade sterling'!$C26,"na")</f>
        <v>108.19129439999999</v>
      </c>
      <c r="H26" s="25">
        <f>IFERROR('E grade euro'!G26*'E grade sterling'!$C26,"na")</f>
        <v>133.35313029999998</v>
      </c>
      <c r="I26" s="25">
        <f>IFERROR('E grade euro'!H26*'E grade sterling'!$C26,"na")</f>
        <v>137.31830443999999</v>
      </c>
      <c r="J26" s="25">
        <f>IFERROR('E grade euro'!I26*'E grade sterling'!$C26,"na")</f>
        <v>150.77781665999998</v>
      </c>
      <c r="K26" s="25">
        <f>IFERROR('E grade euro'!J26*'E grade sterling'!$C26,"na")</f>
        <v>136.78470792000002</v>
      </c>
      <c r="L26" s="25">
        <f>IFERROR('E grade euro'!K26*'E grade sterling'!$C26,"na")</f>
        <v>125.11918399999999</v>
      </c>
      <c r="M26" s="25">
        <f>IFERROR('E grade euro'!L26*'E grade sterling'!$C26,"na")</f>
        <v>0</v>
      </c>
      <c r="N26" s="25">
        <f>IFERROR('E grade euro'!M26*'E grade sterling'!$C26,"na")</f>
        <v>120.65721310000001</v>
      </c>
      <c r="O26" s="25">
        <f>IFERROR('E grade euro'!N26*'E grade sterling'!$C26,"na")</f>
        <v>128.19196396000001</v>
      </c>
      <c r="P26" s="25">
        <f>IFERROR('E grade euro'!O26*'E grade sterling'!$C26,"na")</f>
        <v>142.59906999999998</v>
      </c>
      <c r="Q26" s="25">
        <f>IFERROR('E grade euro'!P26*'E grade sterling'!$C26,"na")</f>
        <v>141.2650787</v>
      </c>
      <c r="R26" s="25">
        <f>IFERROR('E grade euro'!Q26*'E grade sterling'!$C26,"na")</f>
        <v>147.45663832</v>
      </c>
      <c r="S26" s="25">
        <f>IFERROR('E grade euro'!R26*'E grade sterling'!$C26,"na")</f>
        <v>134.2271246</v>
      </c>
      <c r="T26" s="25">
        <f>IFERROR('E grade euro'!S26*'E grade sterling'!$C26,"na")</f>
        <v>132.31353708</v>
      </c>
      <c r="U26" s="25">
        <f>IFERROR('E grade euro'!T26*'E grade sterling'!$C26,"na")</f>
        <v>167.438908</v>
      </c>
      <c r="V26" s="25">
        <f>IFERROR('E grade euro'!U26*'E grade sterling'!$C26,"na")</f>
        <v>118.04443014</v>
      </c>
      <c r="W26" s="25">
        <f>IFERROR('E grade euro'!V26*'E grade sterling'!$C26,"na")</f>
        <v>124.86158567999999</v>
      </c>
      <c r="X26" s="25">
        <f>IFERROR('E grade euro'!W26*'E grade sterling'!$C26,"na")</f>
        <v>131.56834193999998</v>
      </c>
      <c r="Y26" s="25">
        <f>IFERROR('E grade euro'!X26*'E grade sterling'!$C26,"na")</f>
        <v>142.59906999999998</v>
      </c>
      <c r="Z26" s="25">
        <f>IFERROR('E grade euro'!Y26*'E grade sterling'!$C26,"na")</f>
        <v>137.18030534000002</v>
      </c>
      <c r="AA26" s="25">
        <f>IFERROR('E grade euro'!Z26*'E grade sterling'!$C26,"na")</f>
        <v>121.63240674000001</v>
      </c>
      <c r="AB26" s="25">
        <f>IFERROR('E grade euro'!AA26*'E grade sterling'!$C26,"na")</f>
        <v>136.86750738000001</v>
      </c>
      <c r="AC26" s="25">
        <f>IFERROR('E grade euro'!AB26*'E grade sterling'!$C26,"na")</f>
        <v>134.5031228</v>
      </c>
      <c r="AD26" s="25">
        <f>IFERROR('E grade euro'!AC26*'E grade sterling'!$C26,"na")</f>
        <v>119.8292185</v>
      </c>
      <c r="AE26" s="25">
        <f>IFERROR('E grade euro'!AD26*'E grade sterling'!$C26,"na")</f>
        <v>142.05627354000001</v>
      </c>
      <c r="AF26" s="25">
        <f>IFERROR('E grade euro'!AE26*'E grade sterling'!$C26,"na")</f>
        <v>129.63635453999999</v>
      </c>
      <c r="AG26" s="25"/>
      <c r="AH26" s="13"/>
    </row>
    <row r="27" spans="2:34" ht="15.75">
      <c r="B27" s="22">
        <f t="shared" si="0"/>
        <v>39915</v>
      </c>
      <c r="C27" s="26">
        <v>0.904586</v>
      </c>
      <c r="D27" s="23">
        <f>IFERROR('E grade euro'!C27*'E grade sterling'!$C27,"na")</f>
        <v>121.5763584</v>
      </c>
      <c r="E27" s="23">
        <f>IFERROR('E grade euro'!D27*'E grade sterling'!$C27,"na")</f>
        <v>158.66438440000002</v>
      </c>
      <c r="F27" s="23">
        <f>IFERROR('E grade euro'!E27*'E grade sterling'!$C27,"na")</f>
        <v>140.58171025999999</v>
      </c>
      <c r="G27" s="23">
        <f>IFERROR('E grade euro'!F27*'E grade sterling'!$C27,"na")</f>
        <v>108.79455822</v>
      </c>
      <c r="H27" s="23">
        <f>IFERROR('E grade euro'!G27*'E grade sterling'!$C27,"na")</f>
        <v>131.86150122000001</v>
      </c>
      <c r="I27" s="23">
        <f>IFERROR('E grade euro'!H27*'E grade sterling'!$C27,"na")</f>
        <v>133.84254455999999</v>
      </c>
      <c r="J27" s="23">
        <f>IFERROR('E grade euro'!I27*'E grade sterling'!$C27,"na")</f>
        <v>147.16709634</v>
      </c>
      <c r="K27" s="23">
        <f>IFERROR('E grade euro'!J27*'E grade sterling'!$C27,"na")</f>
        <v>135.48889108</v>
      </c>
      <c r="L27" s="23">
        <f>IFERROR('E grade euro'!K27*'E grade sterling'!$C27,"na")</f>
        <v>123.023696</v>
      </c>
      <c r="M27" s="23">
        <f>IFERROR('E grade euro'!L27*'E grade sterling'!$C27,"na")</f>
        <v>0</v>
      </c>
      <c r="N27" s="23">
        <f>IFERROR('E grade euro'!M27*'E grade sterling'!$C27,"na")</f>
        <v>118.73595836</v>
      </c>
      <c r="O27" s="23">
        <f>IFERROR('E grade euro'!N27*'E grade sterling'!$C27,"na")</f>
        <v>128.74972538</v>
      </c>
      <c r="P27" s="23">
        <f>IFERROR('E grade euro'!O27*'E grade sterling'!$C27,"na")</f>
        <v>140.21082999999999</v>
      </c>
      <c r="Q27" s="23">
        <f>IFERROR('E grade euro'!P27*'E grade sterling'!$C27,"na")</f>
        <v>138.79967583999999</v>
      </c>
      <c r="R27" s="23">
        <f>IFERROR('E grade euro'!Q27*'E grade sterling'!$C27,"na")</f>
        <v>140.78071918000001</v>
      </c>
      <c r="S27" s="23">
        <f>IFERROR('E grade euro'!R27*'E grade sterling'!$C27,"na")</f>
        <v>131.9790974</v>
      </c>
      <c r="T27" s="23">
        <f>IFERROR('E grade euro'!S27*'E grade sterling'!$C27,"na")</f>
        <v>134.01441590000002</v>
      </c>
      <c r="U27" s="23">
        <f>IFERROR('E grade euro'!T27*'E grade sterling'!$C27,"na")</f>
        <v>164.63465199999999</v>
      </c>
      <c r="V27" s="23">
        <f>IFERROR('E grade euro'!U27*'E grade sterling'!$C27,"na")</f>
        <v>117.84946408</v>
      </c>
      <c r="W27" s="23">
        <f>IFERROR('E grade euro'!V27*'E grade sterling'!$C27,"na")</f>
        <v>123.7021355</v>
      </c>
      <c r="X27" s="23">
        <f>IFERROR('E grade euro'!W27*'E grade sterling'!$C27,"na")</f>
        <v>132.53994072</v>
      </c>
      <c r="Y27" s="23">
        <f>IFERROR('E grade euro'!X27*'E grade sterling'!$C27,"na")</f>
        <v>140.21082999999999</v>
      </c>
      <c r="Z27" s="23">
        <f>IFERROR('E grade euro'!Y27*'E grade sterling'!$C27,"na")</f>
        <v>137.10810001999999</v>
      </c>
      <c r="AA27" s="23">
        <f>IFERROR('E grade euro'!Z27*'E grade sterling'!$C27,"na")</f>
        <v>120.69890998000001</v>
      </c>
      <c r="AB27" s="23">
        <f>IFERROR('E grade euro'!AA27*'E grade sterling'!$C27,"na")</f>
        <v>136.91813696000003</v>
      </c>
      <c r="AC27" s="23">
        <f>IFERROR('E grade euro'!AB27*'E grade sterling'!$C27,"na")</f>
        <v>132.53089485999999</v>
      </c>
      <c r="AD27" s="23">
        <f>IFERROR('E grade euro'!AC27*'E grade sterling'!$C27,"na")</f>
        <v>119.84859914</v>
      </c>
      <c r="AE27" s="23">
        <f>IFERROR('E grade euro'!AD27*'E grade sterling'!$C27,"na")</f>
        <v>143.36783514000001</v>
      </c>
      <c r="AF27" s="23">
        <f>IFERROR('E grade euro'!AE27*'E grade sterling'!$C27,"na")</f>
        <v>128.74972538</v>
      </c>
      <c r="AG27" s="23"/>
      <c r="AH27" s="13"/>
    </row>
    <row r="28" spans="2:34" ht="15.75">
      <c r="B28" s="24">
        <f t="shared" si="0"/>
        <v>39922</v>
      </c>
      <c r="C28" s="27">
        <v>0.89051400000000003</v>
      </c>
      <c r="D28" s="25">
        <f>IFERROR('E grade euro'!C28*'E grade sterling'!$C28,"na")</f>
        <v>120.84274979999999</v>
      </c>
      <c r="E28" s="25">
        <f>IFERROR('E grade euro'!D28*'E grade sterling'!$C28,"na")</f>
        <v>156.11600934000001</v>
      </c>
      <c r="F28" s="25">
        <f>IFERROR('E grade euro'!E28*'E grade sterling'!$C28,"na")</f>
        <v>136.34659854</v>
      </c>
      <c r="G28" s="25">
        <f>IFERROR('E grade euro'!F28*'E grade sterling'!$C28,"na")</f>
        <v>109.49760144</v>
      </c>
      <c r="H28" s="25">
        <f>IFERROR('E grade euro'!G28*'E grade sterling'!$C28,"na")</f>
        <v>131.24395332</v>
      </c>
      <c r="I28" s="25">
        <f>IFERROR('E grade euro'!H28*'E grade sterling'!$C28,"na")</f>
        <v>131.69811546</v>
      </c>
      <c r="J28" s="25">
        <f>IFERROR('E grade euro'!I28*'E grade sterling'!$C28,"na")</f>
        <v>144.04954463999999</v>
      </c>
      <c r="K28" s="25">
        <f>IFERROR('E grade euro'!J28*'E grade sterling'!$C28,"na")</f>
        <v>132.77563739999999</v>
      </c>
      <c r="L28" s="25">
        <f>IFERROR('E grade euro'!K28*'E grade sterling'!$C28,"na")</f>
        <v>121.109904</v>
      </c>
      <c r="M28" s="25">
        <f>IFERROR('E grade euro'!L28*'E grade sterling'!$C28,"na")</f>
        <v>0</v>
      </c>
      <c r="N28" s="25">
        <f>IFERROR('E grade euro'!M28*'E grade sterling'!$C28,"na")</f>
        <v>117.00463445999999</v>
      </c>
      <c r="O28" s="25">
        <f>IFERROR('E grade euro'!N28*'E grade sterling'!$C28,"na")</f>
        <v>120.91399092</v>
      </c>
      <c r="P28" s="25">
        <f>IFERROR('E grade euro'!O28*'E grade sterling'!$C28,"na")</f>
        <v>138.02967000000001</v>
      </c>
      <c r="Q28" s="25">
        <f>IFERROR('E grade euro'!P28*'E grade sterling'!$C28,"na")</f>
        <v>133.55038458000001</v>
      </c>
      <c r="R28" s="25">
        <f>IFERROR('E grade euro'!Q28*'E grade sterling'!$C28,"na")</f>
        <v>147.66503148000001</v>
      </c>
      <c r="S28" s="25">
        <f>IFERROR('E grade euro'!R28*'E grade sterling'!$C28,"na")</f>
        <v>131.97417479999999</v>
      </c>
      <c r="T28" s="25">
        <f>IFERROR('E grade euro'!S28*'E grade sterling'!$C28,"na")</f>
        <v>131.01241968000002</v>
      </c>
      <c r="U28" s="25">
        <f>IFERROR('E grade euro'!T28*'E grade sterling'!$C28,"na")</f>
        <v>162.07354800000002</v>
      </c>
      <c r="V28" s="25">
        <f>IFERROR('E grade euro'!U28*'E grade sterling'!$C28,"na")</f>
        <v>116.69295455999999</v>
      </c>
      <c r="W28" s="25">
        <f>IFERROR('E grade euro'!V28*'E grade sterling'!$C28,"na")</f>
        <v>121.72435866000001</v>
      </c>
      <c r="X28" s="25">
        <f>IFERROR('E grade euro'!W28*'E grade sterling'!$C28,"na")</f>
        <v>134.09359812000002</v>
      </c>
      <c r="Y28" s="25">
        <f>IFERROR('E grade euro'!X28*'E grade sterling'!$C28,"na")</f>
        <v>138.02967000000001</v>
      </c>
      <c r="Z28" s="25">
        <f>IFERROR('E grade euro'!Y28*'E grade sterling'!$C28,"na")</f>
        <v>134.93068128000002</v>
      </c>
      <c r="AA28" s="25">
        <f>IFERROR('E grade euro'!Z28*'E grade sterling'!$C28,"na")</f>
        <v>119.1952989</v>
      </c>
      <c r="AB28" s="25">
        <f>IFERROR('E grade euro'!AA28*'E grade sterling'!$C28,"na")</f>
        <v>132.08103647999999</v>
      </c>
      <c r="AC28" s="25">
        <f>IFERROR('E grade euro'!AB28*'E grade sterling'!$C28,"na")</f>
        <v>130.05956970000003</v>
      </c>
      <c r="AD28" s="25">
        <f>IFERROR('E grade euro'!AC28*'E grade sterling'!$C28,"na")</f>
        <v>117.27891277200001</v>
      </c>
      <c r="AE28" s="25">
        <f>IFERROR('E grade euro'!AD28*'E grade sterling'!$C28,"na")</f>
        <v>143.37275400000001</v>
      </c>
      <c r="AF28" s="25">
        <f>IFERROR('E grade euro'!AE28*'E grade sterling'!$C28,"na")</f>
        <v>127.53050994000002</v>
      </c>
      <c r="AG28" s="25"/>
      <c r="AH28" s="13"/>
    </row>
    <row r="29" spans="2:34" ht="15.75">
      <c r="B29" s="22">
        <f t="shared" si="0"/>
        <v>39929</v>
      </c>
      <c r="C29" s="26">
        <v>0.89400000000000002</v>
      </c>
      <c r="D29" s="23">
        <f>IFERROR('E grade euro'!C29*'E grade sterling'!$C29,"na")</f>
        <v>124.53420000000001</v>
      </c>
      <c r="E29" s="23">
        <f>IFERROR('E grade euro'!D29*'E grade sterling'!$C29,"na")</f>
        <v>156.55728000000002</v>
      </c>
      <c r="F29" s="23">
        <f>IFERROR('E grade euro'!E29*'E grade sterling'!$C29,"na")</f>
        <v>135.97739999999999</v>
      </c>
      <c r="G29" s="23">
        <f>IFERROR('E grade euro'!F29*'E grade sterling'!$C29,"na")</f>
        <v>109.93518</v>
      </c>
      <c r="H29" s="23">
        <f>IFERROR('E grade euro'!G29*'E grade sterling'!$C29,"na")</f>
        <v>133.50996000000001</v>
      </c>
      <c r="I29" s="23">
        <f>IFERROR('E grade euro'!H29*'E grade sterling'!$C29,"na")</f>
        <v>132.07956000000001</v>
      </c>
      <c r="J29" s="23">
        <f>IFERROR('E grade euro'!I29*'E grade sterling'!$C29,"na")</f>
        <v>145.44486000000001</v>
      </c>
      <c r="K29" s="23">
        <f>IFERROR('E grade euro'!J29*'E grade sterling'!$C29,"na")</f>
        <v>133.34010000000001</v>
      </c>
      <c r="L29" s="23">
        <f>IFERROR('E grade euro'!K29*'E grade sterling'!$C29,"na")</f>
        <v>121.584</v>
      </c>
      <c r="M29" s="23">
        <f>IFERROR('E grade euro'!L29*'E grade sterling'!$C29,"na")</f>
        <v>0</v>
      </c>
      <c r="N29" s="23">
        <f>IFERROR('E grade euro'!M29*'E grade sterling'!$C29,"na")</f>
        <v>120.71682</v>
      </c>
      <c r="O29" s="23">
        <f>IFERROR('E grade euro'!N29*'E grade sterling'!$C29,"na")</f>
        <v>119.82282000000001</v>
      </c>
      <c r="P29" s="23">
        <f>IFERROR('E grade euro'!O29*'E grade sterling'!$C29,"na")</f>
        <v>138.57</v>
      </c>
      <c r="Q29" s="23">
        <f>IFERROR('E grade euro'!P29*'E grade sterling'!$C29,"na")</f>
        <v>137.11278000000001</v>
      </c>
      <c r="R29" s="23">
        <f>IFERROR('E grade euro'!Q29*'E grade sterling'!$C29,"na")</f>
        <v>146.91996</v>
      </c>
      <c r="S29" s="23">
        <f>IFERROR('E grade euro'!R29*'E grade sterling'!$C29,"na")</f>
        <v>135.35160000000002</v>
      </c>
      <c r="T29" s="23">
        <f>IFERROR('E grade euro'!S29*'E grade sterling'!$C29,"na")</f>
        <v>129.43332000000001</v>
      </c>
      <c r="U29" s="23">
        <f>IFERROR('E grade euro'!T29*'E grade sterling'!$C29,"na")</f>
        <v>162.708</v>
      </c>
      <c r="V29" s="23">
        <f>IFERROR('E grade euro'!U29*'E grade sterling'!$C29,"na")</f>
        <v>119.68872</v>
      </c>
      <c r="W29" s="23">
        <f>IFERROR('E grade euro'!V29*'E grade sterling'!$C29,"na")</f>
        <v>125.78579999999999</v>
      </c>
      <c r="X29" s="23">
        <f>IFERROR('E grade euro'!W29*'E grade sterling'!$C29,"na")</f>
        <v>133.38479999999998</v>
      </c>
      <c r="Y29" s="23">
        <f>IFERROR('E grade euro'!X29*'E grade sterling'!$C29,"na")</f>
        <v>138.57</v>
      </c>
      <c r="Z29" s="23">
        <f>IFERROR('E grade euro'!Y29*'E grade sterling'!$C29,"na")</f>
        <v>132.88415999999998</v>
      </c>
      <c r="AA29" s="23">
        <f>IFERROR('E grade euro'!Z29*'E grade sterling'!$C29,"na")</f>
        <v>122.50482000000001</v>
      </c>
      <c r="AB29" s="23">
        <f>IFERROR('E grade euro'!AA29*'E grade sterling'!$C29,"na")</f>
        <v>131.82924</v>
      </c>
      <c r="AC29" s="23">
        <f>IFERROR('E grade euro'!AB29*'E grade sterling'!$C29,"na")</f>
        <v>131.51634000000001</v>
      </c>
      <c r="AD29" s="23">
        <f>IFERROR('E grade euro'!AC29*'E grade sterling'!$C29,"na")</f>
        <v>117.10506000000001</v>
      </c>
      <c r="AE29" s="23">
        <f>IFERROR('E grade euro'!AD29*'E grade sterling'!$C29,"na")</f>
        <v>145.49850000000001</v>
      </c>
      <c r="AF29" s="23">
        <f>IFERROR('E grade euro'!AE29*'E grade sterling'!$C29,"na")</f>
        <v>128.40521999999999</v>
      </c>
      <c r="AG29" s="23"/>
      <c r="AH29" s="13"/>
    </row>
    <row r="30" spans="2:34" ht="15.75">
      <c r="B30" s="24">
        <f t="shared" si="0"/>
        <v>39936</v>
      </c>
      <c r="C30" s="27">
        <v>0.89655700000000005</v>
      </c>
      <c r="D30" s="25">
        <f>IFERROR('E grade euro'!C30*'E grade sterling'!$C30,"na")</f>
        <v>124.89039010000002</v>
      </c>
      <c r="E30" s="25">
        <f>IFERROR('E grade euro'!D30*'E grade sterling'!$C30,"na")</f>
        <v>157.00506184000002</v>
      </c>
      <c r="F30" s="25">
        <f>IFERROR('E grade euro'!E30*'E grade sterling'!$C30,"na")</f>
        <v>137.54977493999999</v>
      </c>
      <c r="G30" s="25">
        <f>IFERROR('E grade euro'!F30*'E grade sterling'!$C30,"na")</f>
        <v>112.17721184000001</v>
      </c>
      <c r="H30" s="25">
        <f>IFERROR('E grade euro'!G30*'E grade sterling'!$C30,"na")</f>
        <v>133.16561121000001</v>
      </c>
      <c r="I30" s="25">
        <f>IFERROR('E grade euro'!H30*'E grade sterling'!$C30,"na")</f>
        <v>131.82077571000002</v>
      </c>
      <c r="J30" s="25">
        <f>IFERROR('E grade euro'!I30*'E grade sterling'!$C30,"na")</f>
        <v>144.93740462</v>
      </c>
      <c r="K30" s="25">
        <f>IFERROR('E grade euro'!J30*'E grade sterling'!$C30,"na")</f>
        <v>133.51526844</v>
      </c>
      <c r="L30" s="25">
        <f>IFERROR('E grade euro'!K30*'E grade sterling'!$C30,"na")</f>
        <v>121.931752</v>
      </c>
      <c r="M30" s="25">
        <f>IFERROR('E grade euro'!L30*'E grade sterling'!$C30,"na")</f>
        <v>0</v>
      </c>
      <c r="N30" s="25">
        <f>IFERROR('E grade euro'!M30*'E grade sterling'!$C30,"na")</f>
        <v>121.55519806000002</v>
      </c>
      <c r="O30" s="25">
        <f>IFERROR('E grade euro'!N30*'E grade sterling'!$C30,"na")</f>
        <v>118.22000602000001</v>
      </c>
      <c r="P30" s="25">
        <f>IFERROR('E grade euro'!O30*'E grade sterling'!$C30,"na")</f>
        <v>119.24208100000001</v>
      </c>
      <c r="Q30" s="25">
        <f>IFERROR('E grade euro'!P30*'E grade sterling'!$C30,"na")</f>
        <v>146.16568771000001</v>
      </c>
      <c r="R30" s="25">
        <f>IFERROR('E grade euro'!Q30*'E grade sterling'!$C30,"na")</f>
        <v>148.55052933000002</v>
      </c>
      <c r="S30" s="25">
        <f>IFERROR('E grade euro'!R30*'E grade sterling'!$C30,"na")</f>
        <v>135.8283855</v>
      </c>
      <c r="T30" s="25">
        <f>IFERROR('E grade euro'!S30*'E grade sterling'!$C30,"na")</f>
        <v>134.18768618999999</v>
      </c>
      <c r="U30" s="25">
        <f>IFERROR('E grade euro'!T30*'E grade sterling'!$C30,"na")</f>
        <v>163.173374</v>
      </c>
      <c r="V30" s="25">
        <f>IFERROR('E grade euro'!U30*'E grade sterling'!$C30,"na")</f>
        <v>120.93657372999999</v>
      </c>
      <c r="W30" s="25">
        <f>IFERROR('E grade euro'!V30*'E grade sterling'!$C30,"na")</f>
        <v>126.41453700000001</v>
      </c>
      <c r="X30" s="25">
        <f>IFERROR('E grade euro'!W30*'E grade sterling'!$C30,"na")</f>
        <v>133.13871450000002</v>
      </c>
      <c r="Y30" s="25">
        <f>IFERROR('E grade euro'!X30*'E grade sterling'!$C30,"na")</f>
        <v>138.96633500000002</v>
      </c>
      <c r="Z30" s="25">
        <f>IFERROR('E grade euro'!Y30*'E grade sterling'!$C30,"na")</f>
        <v>136.33942299</v>
      </c>
      <c r="AA30" s="25">
        <f>IFERROR('E grade euro'!Z30*'E grade sterling'!$C30,"na")</f>
        <v>123.80555613000001</v>
      </c>
      <c r="AB30" s="25">
        <f>IFERROR('E grade euro'!AA30*'E grade sterling'!$C30,"na")</f>
        <v>134.24147961</v>
      </c>
      <c r="AC30" s="25">
        <f>IFERROR('E grade euro'!AB30*'E grade sterling'!$C30,"na")</f>
        <v>131.92836255</v>
      </c>
      <c r="AD30" s="25">
        <f>IFERROR('E grade euro'!AC30*'E grade sterling'!$C30,"na")</f>
        <v>121.94071757</v>
      </c>
      <c r="AE30" s="25">
        <f>IFERROR('E grade euro'!AD30*'E grade sterling'!$C30,"na")</f>
        <v>146.32706797</v>
      </c>
      <c r="AF30" s="25">
        <f>IFERROR('E grade euro'!AE30*'E grade sterling'!$C30,"na")</f>
        <v>128.96972445</v>
      </c>
      <c r="AG30" s="25"/>
      <c r="AH30" s="13"/>
    </row>
    <row r="31" spans="2:34" ht="15.75">
      <c r="B31" s="22">
        <f t="shared" si="0"/>
        <v>39943</v>
      </c>
      <c r="C31" s="26">
        <v>0.88873599999999997</v>
      </c>
      <c r="D31" s="23">
        <f>IFERROR('E grade euro'!C31*'E grade sterling'!$C31,"na")</f>
        <v>120.77922239999999</v>
      </c>
      <c r="E31" s="23">
        <f>IFERROR('E grade euro'!D31*'E grade sterling'!$C31,"na")</f>
        <v>155.57323680000002</v>
      </c>
      <c r="F31" s="23">
        <f>IFERROR('E grade euro'!E31*'E grade sterling'!$C31,"na")</f>
        <v>136.41208864000001</v>
      </c>
      <c r="G31" s="23">
        <f>IFERROR('E grade euro'!F31*'E grade sterling'!$C31,"na")</f>
        <v>111.20753567999999</v>
      </c>
      <c r="H31" s="23">
        <f>IFERROR('E grade euro'!G31*'E grade sterling'!$C31,"na")</f>
        <v>129.14222816</v>
      </c>
      <c r="I31" s="23">
        <f>IFERROR('E grade euro'!H31*'E grade sterling'!$C31,"na")</f>
        <v>132.96379296000001</v>
      </c>
      <c r="J31" s="23">
        <f>IFERROR('E grade euro'!I31*'E grade sterling'!$C31,"na")</f>
        <v>142.76655104</v>
      </c>
      <c r="K31" s="23">
        <f>IFERROR('E grade euro'!J31*'E grade sterling'!$C31,"na")</f>
        <v>132.46610079999999</v>
      </c>
      <c r="L31" s="23">
        <f>IFERROR('E grade euro'!K31*'E grade sterling'!$C31,"na")</f>
        <v>120.86809599999999</v>
      </c>
      <c r="M31" s="23">
        <f>IFERROR('E grade euro'!L31*'E grade sterling'!$C31,"na")</f>
        <v>0</v>
      </c>
      <c r="N31" s="23">
        <f>IFERROR('E grade euro'!M31*'E grade sterling'!$C31,"na")</f>
        <v>123.74760064</v>
      </c>
      <c r="O31" s="23">
        <f>IFERROR('E grade euro'!N31*'E grade sterling'!$C31,"na")</f>
        <v>111.46526912</v>
      </c>
      <c r="P31" s="23">
        <f>IFERROR('E grade euro'!O31*'E grade sterling'!$C31,"na")</f>
        <v>118.201888</v>
      </c>
      <c r="Q31" s="23">
        <f>IFERROR('E grade euro'!P31*'E grade sterling'!$C31,"na")</f>
        <v>142.57991648000001</v>
      </c>
      <c r="R31" s="23">
        <f>IFERROR('E grade euro'!Q31*'E grade sterling'!$C31,"na")</f>
        <v>148.34781311999998</v>
      </c>
      <c r="S31" s="23">
        <f>IFERROR('E grade euro'!R31*'E grade sterling'!$C31,"na")</f>
        <v>130.9996864</v>
      </c>
      <c r="T31" s="23">
        <f>IFERROR('E grade euro'!S31*'E grade sterling'!$C31,"na")</f>
        <v>137.92293984</v>
      </c>
      <c r="U31" s="23">
        <f>IFERROR('E grade euro'!T31*'E grade sterling'!$C31,"na")</f>
        <v>161.74995200000001</v>
      </c>
      <c r="V31" s="23">
        <f>IFERROR('E grade euro'!U31*'E grade sterling'!$C31,"na")</f>
        <v>116.47774016</v>
      </c>
      <c r="W31" s="23">
        <f>IFERROR('E grade euro'!V31*'E grade sterling'!$C31,"na")</f>
        <v>121.30357664</v>
      </c>
      <c r="X31" s="23">
        <f>IFERROR('E grade euro'!W31*'E grade sterling'!$C31,"na")</f>
        <v>132.74160896000001</v>
      </c>
      <c r="Y31" s="23">
        <f>IFERROR('E grade euro'!X31*'E grade sterling'!$C31,"na")</f>
        <v>137.75407999999999</v>
      </c>
      <c r="Z31" s="23">
        <f>IFERROR('E grade euro'!Y31*'E grade sterling'!$C31,"na")</f>
        <v>137.95848927999998</v>
      </c>
      <c r="AA31" s="23">
        <f>IFERROR('E grade euro'!Z31*'E grade sterling'!$C31,"na")</f>
        <v>119.95269791999999</v>
      </c>
      <c r="AB31" s="23">
        <f>IFERROR('E grade euro'!AA31*'E grade sterling'!$C31,"na")</f>
        <v>133.15042751999999</v>
      </c>
      <c r="AC31" s="23">
        <f>IFERROR('E grade euro'!AB31*'E grade sterling'!$C31,"na")</f>
        <v>130.90192543999999</v>
      </c>
      <c r="AD31" s="23">
        <f>IFERROR('E grade euro'!AC31*'E grade sterling'!$C31,"na")</f>
        <v>122.38783456</v>
      </c>
      <c r="AE31" s="23">
        <f>IFERROR('E grade euro'!AD31*'E grade sterling'!$C31,"na")</f>
        <v>147.58350016</v>
      </c>
      <c r="AF31" s="23">
        <f>IFERROR('E grade euro'!AE31*'E grade sterling'!$C31,"na")</f>
        <v>127.02703648000001</v>
      </c>
      <c r="AG31" s="23"/>
      <c r="AH31" s="13"/>
    </row>
    <row r="32" spans="2:34" ht="15.75">
      <c r="B32" s="24">
        <f t="shared" si="0"/>
        <v>39950</v>
      </c>
      <c r="C32" s="27">
        <v>0.89451400000000003</v>
      </c>
      <c r="D32" s="25">
        <f>IFERROR('E grade euro'!C32*'E grade sterling'!$C32,"na")</f>
        <v>122.0117096</v>
      </c>
      <c r="E32" s="25">
        <f>IFERROR('E grade euro'!D32*'E grade sterling'!$C32,"na")</f>
        <v>156.54889513999998</v>
      </c>
      <c r="F32" s="25">
        <f>IFERROR('E grade euro'!E32*'E grade sterling'!$C32,"na")</f>
        <v>136.19870164</v>
      </c>
      <c r="G32" s="25">
        <f>IFERROR('E grade euro'!F32*'E grade sterling'!$C32,"na")</f>
        <v>111.93948196000001</v>
      </c>
      <c r="H32" s="25">
        <f>IFERROR('E grade euro'!G32*'E grade sterling'!$C32,"na")</f>
        <v>132.28073032</v>
      </c>
      <c r="I32" s="25">
        <f>IFERROR('E grade euro'!H32*'E grade sterling'!$C32,"na")</f>
        <v>133.95347150000001</v>
      </c>
      <c r="J32" s="25">
        <f>IFERROR('E grade euro'!I32*'E grade sterling'!$C32,"na")</f>
        <v>140.78755845999999</v>
      </c>
      <c r="K32" s="25">
        <f>IFERROR('E grade euro'!J32*'E grade sterling'!$C32,"na")</f>
        <v>131.14469754000001</v>
      </c>
      <c r="L32" s="25">
        <f>IFERROR('E grade euro'!K32*'E grade sterling'!$C32,"na")</f>
        <v>120.75939000000001</v>
      </c>
      <c r="M32" s="25">
        <f>IFERROR('E grade euro'!L32*'E grade sterling'!$C32,"na")</f>
        <v>0</v>
      </c>
      <c r="N32" s="25">
        <f>IFERROR('E grade euro'!M32*'E grade sterling'!$C32,"na")</f>
        <v>127.86183116000001</v>
      </c>
      <c r="O32" s="25">
        <f>IFERROR('E grade euro'!N32*'E grade sterling'!$C32,"na")</f>
        <v>118.87196546</v>
      </c>
      <c r="P32" s="25">
        <f>IFERROR('E grade euro'!O32*'E grade sterling'!$C32,"na")</f>
        <v>118.97036200000001</v>
      </c>
      <c r="Q32" s="25">
        <f>IFERROR('E grade euro'!P32*'E grade sterling'!$C32,"na")</f>
        <v>144.49084642</v>
      </c>
      <c r="R32" s="25">
        <f>IFERROR('E grade euro'!Q32*'E grade sterling'!$C32,"na")</f>
        <v>149.85793042</v>
      </c>
      <c r="S32" s="25">
        <f>IFERROR('E grade euro'!R32*'E grade sterling'!$C32,"na")</f>
        <v>132.20916920000002</v>
      </c>
      <c r="T32" s="25">
        <f>IFERROR('E grade euro'!S32*'E grade sterling'!$C32,"na")</f>
        <v>136.96798368</v>
      </c>
      <c r="U32" s="25">
        <f>IFERROR('E grade euro'!T32*'E grade sterling'!$C32,"na")</f>
        <v>162.801548</v>
      </c>
      <c r="V32" s="25">
        <f>IFERROR('E grade euro'!U32*'E grade sterling'!$C32,"na")</f>
        <v>117.27973054000002</v>
      </c>
      <c r="W32" s="25">
        <f>IFERROR('E grade euro'!V32*'E grade sterling'!$C32,"na")</f>
        <v>123.19246808</v>
      </c>
      <c r="X32" s="25">
        <f>IFERROR('E grade euro'!W32*'E grade sterling'!$C32,"na")</f>
        <v>130.56326344000001</v>
      </c>
      <c r="Y32" s="25">
        <f>IFERROR('E grade euro'!X32*'E grade sterling'!$C32,"na")</f>
        <v>137.755156</v>
      </c>
      <c r="Z32" s="25">
        <f>IFERROR('E grade euro'!Y32*'E grade sterling'!$C32,"na")</f>
        <v>138.89118878000002</v>
      </c>
      <c r="AA32" s="25">
        <f>IFERROR('E grade euro'!Z32*'E grade sterling'!$C32,"na")</f>
        <v>120.37474897999999</v>
      </c>
      <c r="AB32" s="25">
        <f>IFERROR('E grade euro'!AA32*'E grade sterling'!$C32,"na")</f>
        <v>133.56883048</v>
      </c>
      <c r="AC32" s="25">
        <f>IFERROR('E grade euro'!AB32*'E grade sterling'!$C32,"na")</f>
        <v>129.89237794000002</v>
      </c>
      <c r="AD32" s="25">
        <f>IFERROR('E grade euro'!AC32*'E grade sterling'!$C32,"na")</f>
        <v>123.46082228000002</v>
      </c>
      <c r="AE32" s="25">
        <f>IFERROR('E grade euro'!AD32*'E grade sterling'!$C32,"na")</f>
        <v>148.19413437999998</v>
      </c>
      <c r="AF32" s="25">
        <f>IFERROR('E grade euro'!AE32*'E grade sterling'!$C32,"na")</f>
        <v>127.81710545999999</v>
      </c>
      <c r="AG32" s="25"/>
      <c r="AH32" s="13"/>
    </row>
    <row r="33" spans="2:34" ht="15.75">
      <c r="B33" s="22">
        <f t="shared" si="0"/>
        <v>39957</v>
      </c>
      <c r="C33" s="26">
        <v>0.88145700000000005</v>
      </c>
      <c r="D33" s="23">
        <f>IFERROR('E grade euro'!C33*'E grade sterling'!$C33,"na")</f>
        <v>122.61066870000001</v>
      </c>
      <c r="E33" s="23">
        <f>IFERROR('E grade euro'!D33*'E grade sterling'!$C33,"na")</f>
        <v>154.21971672000001</v>
      </c>
      <c r="F33" s="23">
        <f>IFERROR('E grade euro'!E33*'E grade sterling'!$C33,"na")</f>
        <v>134.88055014000003</v>
      </c>
      <c r="G33" s="23">
        <f>IFERROR('E grade euro'!F33*'E grade sterling'!$C33,"na")</f>
        <v>110.33197269</v>
      </c>
      <c r="H33" s="23">
        <f>IFERROR('E grade euro'!G33*'E grade sterling'!$C33,"na")</f>
        <v>134.32523222999998</v>
      </c>
      <c r="I33" s="23">
        <f>IFERROR('E grade euro'!H33*'E grade sterling'!$C33,"na")</f>
        <v>133.6288812</v>
      </c>
      <c r="J33" s="23">
        <f>IFERROR('E grade euro'!I33*'E grade sterling'!$C33,"na")</f>
        <v>139.55227224000001</v>
      </c>
      <c r="K33" s="23">
        <f>IFERROR('E grade euro'!J33*'E grade sterling'!$C33,"na")</f>
        <v>128.42828489999999</v>
      </c>
      <c r="L33" s="23">
        <f>IFERROR('E grade euro'!K33*'E grade sterling'!$C33,"na")</f>
        <v>118.11523800000001</v>
      </c>
      <c r="M33" s="23">
        <f>IFERROR('E grade euro'!L33*'E grade sterling'!$C33,"na")</f>
        <v>0</v>
      </c>
      <c r="N33" s="23">
        <f>IFERROR('E grade euro'!M33*'E grade sterling'!$C33,"na")</f>
        <v>126.1364967</v>
      </c>
      <c r="O33" s="23">
        <f>IFERROR('E grade euro'!N33*'E grade sterling'!$C33,"na")</f>
        <v>121.60580772000002</v>
      </c>
      <c r="P33" s="23">
        <f>IFERROR('E grade euro'!O33*'E grade sterling'!$C33,"na")</f>
        <v>117.23378100000001</v>
      </c>
      <c r="Q33" s="23">
        <f>IFERROR('E grade euro'!P33*'E grade sterling'!$C33,"na")</f>
        <v>145.06137849000001</v>
      </c>
      <c r="R33" s="23">
        <f>IFERROR('E grade euro'!Q33*'E grade sterling'!$C33,"na")</f>
        <v>142.23190152000001</v>
      </c>
      <c r="S33" s="23">
        <f>IFERROR('E grade euro'!R33*'E grade sterling'!$C33,"na")</f>
        <v>134.95106670000001</v>
      </c>
      <c r="T33" s="23">
        <f>IFERROR('E grade euro'!S33*'E grade sterling'!$C33,"na")</f>
        <v>137.11063635000002</v>
      </c>
      <c r="U33" s="23">
        <f>IFERROR('E grade euro'!T33*'E grade sterling'!$C33,"na")</f>
        <v>160.425174</v>
      </c>
      <c r="V33" s="23">
        <f>IFERROR('E grade euro'!U33*'E grade sterling'!$C33,"na")</f>
        <v>118.95262215</v>
      </c>
      <c r="W33" s="23">
        <f>IFERROR('E grade euro'!V33*'E grade sterling'!$C33,"na")</f>
        <v>125.09637744</v>
      </c>
      <c r="X33" s="23">
        <f>IFERROR('E grade euro'!W33*'E grade sterling'!$C33,"na")</f>
        <v>129.91794722999998</v>
      </c>
      <c r="Y33" s="23">
        <f>IFERROR('E grade euro'!X33*'E grade sterling'!$C33,"na")</f>
        <v>135.74437800000001</v>
      </c>
      <c r="Z33" s="23">
        <f>IFERROR('E grade euro'!Y33*'E grade sterling'!$C33,"na")</f>
        <v>136.93434495</v>
      </c>
      <c r="AA33" s="23">
        <f>IFERROR('E grade euro'!Z33*'E grade sterling'!$C33,"na")</f>
        <v>122.02009251000001</v>
      </c>
      <c r="AB33" s="23">
        <f>IFERROR('E grade euro'!AA33*'E grade sterling'!$C33,"na")</f>
        <v>133.99909314000001</v>
      </c>
      <c r="AC33" s="23">
        <f>IFERROR('E grade euro'!AB33*'E grade sterling'!$C33,"na")</f>
        <v>129.88268894999999</v>
      </c>
      <c r="AD33" s="23">
        <f>IFERROR('E grade euro'!AC33*'E grade sterling'!$C33,"na")</f>
        <v>123.13072833000001</v>
      </c>
      <c r="AE33" s="23">
        <f>IFERROR('E grade euro'!AD33*'E grade sterling'!$C33,"na")</f>
        <v>148.65772305000002</v>
      </c>
      <c r="AF33" s="23">
        <f>IFERROR('E grade euro'!AE33*'E grade sterling'!$C33,"na")</f>
        <v>127.41460935000002</v>
      </c>
      <c r="AG33" s="23"/>
      <c r="AH33" s="13"/>
    </row>
    <row r="34" spans="2:34" ht="15.75">
      <c r="B34" s="24">
        <f t="shared" si="0"/>
        <v>39964</v>
      </c>
      <c r="C34" s="27">
        <v>0.87439999999999996</v>
      </c>
      <c r="D34" s="25">
        <f>IFERROR('E grade euro'!C34*'E grade sterling'!$C34,"na")</f>
        <v>124.33967999999999</v>
      </c>
      <c r="E34" s="25">
        <f>IFERROR('E grade euro'!D34*'E grade sterling'!$C34,"na")</f>
        <v>152.95004799999998</v>
      </c>
      <c r="F34" s="25">
        <f>IFERROR('E grade euro'!E34*'E grade sterling'!$C34,"na")</f>
        <v>137.04471199999998</v>
      </c>
      <c r="G34" s="25">
        <f>IFERROR('E grade euro'!F34*'E grade sterling'!$C34,"na")</f>
        <v>112.39537599999998</v>
      </c>
      <c r="H34" s="25">
        <f>IFERROR('E grade euro'!G34*'E grade sterling'!$C34,"na")</f>
        <v>134.08923999999999</v>
      </c>
      <c r="I34" s="25">
        <f>IFERROR('E grade euro'!H34*'E grade sterling'!$C34,"na")</f>
        <v>133.60831999999999</v>
      </c>
      <c r="J34" s="25">
        <f>IFERROR('E grade euro'!I34*'E grade sterling'!$C34,"na")</f>
        <v>132.34918400000001</v>
      </c>
      <c r="K34" s="25">
        <f>IFERROR('E grade euro'!J34*'E grade sterling'!$C34,"na")</f>
        <v>130.02327999999997</v>
      </c>
      <c r="L34" s="25">
        <f>IFERROR('E grade euro'!K34*'E grade sterling'!$C34,"na")</f>
        <v>118.044</v>
      </c>
      <c r="M34" s="25">
        <f>IFERROR('E grade euro'!L34*'E grade sterling'!$C34,"na")</f>
        <v>0</v>
      </c>
      <c r="N34" s="25">
        <f>IFERROR('E grade euro'!M34*'E grade sterling'!$C34,"na")</f>
        <v>125.24031199999999</v>
      </c>
      <c r="O34" s="25">
        <f>IFERROR('E grade euro'!N34*'E grade sterling'!$C34,"na")</f>
        <v>122.80947999999998</v>
      </c>
      <c r="P34" s="25">
        <f>IFERROR('E grade euro'!O34*'E grade sterling'!$C34,"na")</f>
        <v>116.29519999999999</v>
      </c>
      <c r="Q34" s="25">
        <f>IFERROR('E grade euro'!P34*'E grade sterling'!$C34,"na")</f>
        <v>144.573296</v>
      </c>
      <c r="R34" s="25">
        <f>IFERROR('E grade euro'!Q34*'E grade sterling'!$C34,"na")</f>
        <v>142.31734399999999</v>
      </c>
      <c r="S34" s="25">
        <f>IFERROR('E grade euro'!R34*'E grade sterling'!$C34,"na")</f>
        <v>135.79432</v>
      </c>
      <c r="T34" s="25">
        <f>IFERROR('E grade euro'!S34*'E grade sterling'!$C34,"na")</f>
        <v>136.79113599999999</v>
      </c>
      <c r="U34" s="25">
        <f>IFERROR('E grade euro'!T34*'E grade sterling'!$C34,"na")</f>
        <v>159.14079999999998</v>
      </c>
      <c r="V34" s="25">
        <f>IFERROR('E grade euro'!U34*'E grade sterling'!$C34,"na")</f>
        <v>122.005032</v>
      </c>
      <c r="W34" s="25">
        <f>IFERROR('E grade euro'!V34*'E grade sterling'!$C34,"na")</f>
        <v>128.30945600000001</v>
      </c>
      <c r="X34" s="25">
        <f>IFERROR('E grade euro'!W34*'E grade sterling'!$C34,"na")</f>
        <v>130.784008</v>
      </c>
      <c r="Y34" s="25">
        <f>IFERROR('E grade euro'!X34*'E grade sterling'!$C34,"na")</f>
        <v>137.2808</v>
      </c>
      <c r="Z34" s="25">
        <f>IFERROR('E grade euro'!Y34*'E grade sterling'!$C34,"na")</f>
        <v>137.26331199999998</v>
      </c>
      <c r="AA34" s="25">
        <f>IFERROR('E grade euro'!Z34*'E grade sterling'!$C34,"na")</f>
        <v>123.94619999999999</v>
      </c>
      <c r="AB34" s="25">
        <f>IFERROR('E grade euro'!AA34*'E grade sterling'!$C34,"na")</f>
        <v>136.52881599999998</v>
      </c>
      <c r="AC34" s="25">
        <f>IFERROR('E grade euro'!AB34*'E grade sterling'!$C34,"na")</f>
        <v>127.83727999999998</v>
      </c>
      <c r="AD34" s="25">
        <f>IFERROR('E grade euro'!AC34*'E grade sterling'!$C34,"na")</f>
        <v>120.79836</v>
      </c>
      <c r="AE34" s="25">
        <f>IFERROR('E grade euro'!AD34*'E grade sterling'!$C34,"na")</f>
        <v>149.28631199999998</v>
      </c>
      <c r="AF34" s="25">
        <f>IFERROR('E grade euro'!AE34*'E grade sterling'!$C34,"na")</f>
        <v>128.30945600000001</v>
      </c>
      <c r="AG34" s="25"/>
      <c r="AH34" s="13"/>
    </row>
    <row r="35" spans="2:34" ht="15.75">
      <c r="B35" s="22">
        <f t="shared" si="0"/>
        <v>39971</v>
      </c>
      <c r="C35" s="26">
        <v>0.87044299999999997</v>
      </c>
      <c r="D35" s="23">
        <f>IFERROR('E grade euro'!C35*'E grade sterling'!$C35,"na")</f>
        <v>120.6433998</v>
      </c>
      <c r="E35" s="23">
        <f>IFERROR('E grade euro'!D35*'E grade sterling'!$C35,"na")</f>
        <v>151.73562375999998</v>
      </c>
      <c r="F35" s="23">
        <f>IFERROR('E grade euro'!E35*'E grade sterling'!$C35,"na")</f>
        <v>139.02715595999999</v>
      </c>
      <c r="G35" s="23">
        <f>IFERROR('E grade euro'!F35*'E grade sterling'!$C35,"na")</f>
        <v>114.43714120999999</v>
      </c>
      <c r="H35" s="23">
        <f>IFERROR('E grade euro'!G35*'E grade sterling'!$C35,"na")</f>
        <v>130.71442531</v>
      </c>
      <c r="I35" s="23">
        <f>IFERROR('E grade euro'!H35*'E grade sterling'!$C35,"na")</f>
        <v>133.27352773000001</v>
      </c>
      <c r="J35" s="23">
        <f>IFERROR('E grade euro'!I35*'E grade sterling'!$C35,"na")</f>
        <v>133.76968024000001</v>
      </c>
      <c r="K35" s="23">
        <f>IFERROR('E grade euro'!J35*'E grade sterling'!$C35,"na")</f>
        <v>132.17676954999999</v>
      </c>
      <c r="L35" s="23">
        <f>IFERROR('E grade euro'!K35*'E grade sterling'!$C35,"na")</f>
        <v>118.38024799999999</v>
      </c>
      <c r="M35" s="23">
        <f>IFERROR('E grade euro'!L35*'E grade sterling'!$C35,"na")</f>
        <v>0</v>
      </c>
      <c r="N35" s="23">
        <f>IFERROR('E grade euro'!M35*'E grade sterling'!$C35,"na")</f>
        <v>124.91727492999999</v>
      </c>
      <c r="O35" s="23">
        <f>IFERROR('E grade euro'!N35*'E grade sterling'!$C35,"na")</f>
        <v>124.16869395000001</v>
      </c>
      <c r="P35" s="23">
        <f>IFERROR('E grade euro'!O35*'E grade sterling'!$C35,"na")</f>
        <v>115.768919</v>
      </c>
      <c r="Q35" s="23">
        <f>IFERROR('E grade euro'!P35*'E grade sterling'!$C35,"na")</f>
        <v>141.66459824999998</v>
      </c>
      <c r="R35" s="23">
        <f>IFERROR('E grade euro'!Q35*'E grade sterling'!$C35,"na")</f>
        <v>141.12492358999998</v>
      </c>
      <c r="S35" s="23">
        <f>IFERROR('E grade euro'!R35*'E grade sterling'!$C35,"na")</f>
        <v>132.5684689</v>
      </c>
      <c r="T35" s="23">
        <f>IFERROR('E grade euro'!S35*'E grade sterling'!$C35,"na")</f>
        <v>136.03283203999999</v>
      </c>
      <c r="U35" s="23">
        <f>IFERROR('E grade euro'!T35*'E grade sterling'!$C35,"na")</f>
        <v>158.420626</v>
      </c>
      <c r="V35" s="23">
        <f>IFERROR('E grade euro'!U35*'E grade sterling'!$C35,"na")</f>
        <v>116.73511073</v>
      </c>
      <c r="W35" s="23">
        <f>IFERROR('E grade euro'!V35*'E grade sterling'!$C35,"na")</f>
        <v>125.21322554999999</v>
      </c>
      <c r="X35" s="23">
        <f>IFERROR('E grade euro'!W35*'E grade sterling'!$C35,"na")</f>
        <v>130.27920380999998</v>
      </c>
      <c r="Y35" s="23">
        <f>IFERROR('E grade euro'!X35*'E grade sterling'!$C35,"na")</f>
        <v>140.141323</v>
      </c>
      <c r="Z35" s="23">
        <f>IFERROR('E grade euro'!Y35*'E grade sterling'!$C35,"na")</f>
        <v>137.26886109999998</v>
      </c>
      <c r="AA35" s="23">
        <f>IFERROR('E grade euro'!Z35*'E grade sterling'!$C35,"na")</f>
        <v>120.35615361000001</v>
      </c>
      <c r="AB35" s="23">
        <f>IFERROR('E grade euro'!AA35*'E grade sterling'!$C35,"na")</f>
        <v>141.08140144000001</v>
      </c>
      <c r="AC35" s="23">
        <f>IFERROR('E grade euro'!AB35*'E grade sterling'!$C35,"na")</f>
        <v>126.50148119000001</v>
      </c>
      <c r="AD35" s="23">
        <f>IFERROR('E grade euro'!AC35*'E grade sterling'!$C35,"na")</f>
        <v>118.7284252</v>
      </c>
      <c r="AE35" s="23">
        <f>IFERROR('E grade euro'!AD35*'E grade sterling'!$C35,"na")</f>
        <v>149.78583144000001</v>
      </c>
      <c r="AF35" s="23">
        <f>IFERROR('E grade euro'!AE35*'E grade sterling'!$C35,"na")</f>
        <v>127.75491911</v>
      </c>
      <c r="AG35" s="23"/>
      <c r="AH35" s="13"/>
    </row>
    <row r="36" spans="2:34" ht="15.75">
      <c r="B36" s="24">
        <f t="shared" si="0"/>
        <v>39978</v>
      </c>
      <c r="C36" s="27">
        <v>0.86141400000000001</v>
      </c>
      <c r="D36" s="25">
        <f>IFERROR('E grade euro'!C36*'E grade sterling'!$C36,"na")</f>
        <v>120.25339439999999</v>
      </c>
      <c r="E36" s="25">
        <f>IFERROR('E grade euro'!D36*'E grade sterling'!$C36,"na")</f>
        <v>150.16168848000001</v>
      </c>
      <c r="F36" s="25">
        <f>IFERROR('E grade euro'!E36*'E grade sterling'!$C36,"na")</f>
        <v>137.86069656000001</v>
      </c>
      <c r="G36" s="25">
        <f>IFERROR('E grade euro'!F36*'E grade sterling'!$C36,"na")</f>
        <v>113.25871271999999</v>
      </c>
      <c r="H36" s="25">
        <f>IFERROR('E grade euro'!G36*'E grade sterling'!$C36,"na")</f>
        <v>130.71096036</v>
      </c>
      <c r="I36" s="25">
        <f>IFERROR('E grade euro'!H36*'E grade sterling'!$C36,"na")</f>
        <v>131.75327129999999</v>
      </c>
      <c r="J36" s="25">
        <f>IFERROR('E grade euro'!I36*'E grade sterling'!$C36,"na")</f>
        <v>133.65699624000001</v>
      </c>
      <c r="K36" s="25">
        <f>IFERROR('E grade euro'!J36*'E grade sterling'!$C36,"na")</f>
        <v>131.60683091999999</v>
      </c>
      <c r="L36" s="25">
        <f>IFERROR('E grade euro'!K36*'E grade sterling'!$C36,"na")</f>
        <v>117.152304</v>
      </c>
      <c r="M36" s="25">
        <f>IFERROR('E grade euro'!L36*'E grade sterling'!$C36,"na")</f>
        <v>0</v>
      </c>
      <c r="N36" s="25">
        <f>IFERROR('E grade euro'!M36*'E grade sterling'!$C36,"na")</f>
        <v>123.612909</v>
      </c>
      <c r="O36" s="25">
        <f>IFERROR('E grade euro'!N36*'E grade sterling'!$C36,"na")</f>
        <v>124.66383408</v>
      </c>
      <c r="P36" s="25">
        <f>IFERROR('E grade euro'!O36*'E grade sterling'!$C36,"na")</f>
        <v>135.241998</v>
      </c>
      <c r="Q36" s="25">
        <f>IFERROR('E grade euro'!P36*'E grade sterling'!$C36,"na")</f>
        <v>141.88349994000001</v>
      </c>
      <c r="R36" s="25">
        <f>IFERROR('E grade euro'!Q36*'E grade sterling'!$C36,"na")</f>
        <v>145.93214574000001</v>
      </c>
      <c r="S36" s="25">
        <f>IFERROR('E grade euro'!R36*'E grade sterling'!$C36,"na")</f>
        <v>131.71020060000001</v>
      </c>
      <c r="T36" s="25">
        <f>IFERROR('E grade euro'!S36*'E grade sterling'!$C36,"na")</f>
        <v>136.31015136000002</v>
      </c>
      <c r="U36" s="25">
        <f>IFERROR('E grade euro'!T36*'E grade sterling'!$C36,"na")</f>
        <v>156.77734799999999</v>
      </c>
      <c r="V36" s="25">
        <f>IFERROR('E grade euro'!U36*'E grade sterling'!$C36,"na")</f>
        <v>116.93695049999999</v>
      </c>
      <c r="W36" s="25">
        <f>IFERROR('E grade euro'!V36*'E grade sterling'!$C36,"na")</f>
        <v>120.83915592</v>
      </c>
      <c r="X36" s="25">
        <f>IFERROR('E grade euro'!W36*'E grade sterling'!$C36,"na")</f>
        <v>129.78063323999999</v>
      </c>
      <c r="Y36" s="25">
        <f>IFERROR('E grade euro'!X36*'E grade sterling'!$C36,"na")</f>
        <v>138.68765400000001</v>
      </c>
      <c r="Z36" s="25">
        <f>IFERROR('E grade euro'!Y36*'E grade sterling'!$C36,"na")</f>
        <v>137.24909262</v>
      </c>
      <c r="AA36" s="25">
        <f>IFERROR('E grade euro'!Z36*'E grade sterling'!$C36,"na")</f>
        <v>117.75529379999999</v>
      </c>
      <c r="AB36" s="25">
        <f>IFERROR('E grade euro'!AA36*'E grade sterling'!$C36,"na")</f>
        <v>139.61798112000002</v>
      </c>
      <c r="AC36" s="25">
        <f>IFERROR('E grade euro'!AB36*'E grade sterling'!$C36,"na")</f>
        <v>124.58630682</v>
      </c>
      <c r="AD36" s="25">
        <f>IFERROR('E grade euro'!AC36*'E grade sterling'!$C36,"na")</f>
        <v>116.99724947999999</v>
      </c>
      <c r="AE36" s="25">
        <f>IFERROR('E grade euro'!AD36*'E grade sterling'!$C36,"na")</f>
        <v>150.42011268000002</v>
      </c>
      <c r="AF36" s="25">
        <f>IFERROR('E grade euro'!AE36*'E grade sterling'!$C36,"na")</f>
        <v>127.32560334</v>
      </c>
      <c r="AG36" s="25"/>
      <c r="AH36" s="13"/>
    </row>
    <row r="37" spans="2:34" ht="15.75">
      <c r="B37" s="22">
        <f t="shared" si="0"/>
        <v>39985</v>
      </c>
      <c r="C37" s="26">
        <v>0.84992900000000005</v>
      </c>
      <c r="D37" s="23">
        <f>IFERROR('E grade euro'!C37*'E grade sterling'!$C37,"na")</f>
        <v>120.34994640000001</v>
      </c>
      <c r="E37" s="23">
        <f>IFERROR('E grade euro'!D37*'E grade sterling'!$C37,"na")</f>
        <v>148.17050237120003</v>
      </c>
      <c r="F37" s="23">
        <f>IFERROR('E grade euro'!E37*'E grade sterling'!$C37,"na")</f>
        <v>137.4011370051</v>
      </c>
      <c r="G37" s="23">
        <f>IFERROR('E grade euro'!F37*'E grade sterling'!$C37,"na")</f>
        <v>111.76948818050001</v>
      </c>
      <c r="H37" s="23">
        <f>IFERROR('E grade euro'!G37*'E grade sterling'!$C37,"na")</f>
        <v>132.86940057000001</v>
      </c>
      <c r="I37" s="23">
        <f>IFERROR('E grade euro'!H37*'E grade sterling'!$C37,"na")</f>
        <v>129.87765049000001</v>
      </c>
      <c r="J37" s="23">
        <f>IFERROR('E grade euro'!I37*'E grade sterling'!$C37,"na")</f>
        <v>140.08529777999999</v>
      </c>
      <c r="K37" s="23">
        <f>IFERROR('E grade euro'!J37*'E grade sterling'!$C37,"na")</f>
        <v>132.55492684000001</v>
      </c>
      <c r="L37" s="23">
        <f>IFERROR('E grade euro'!K37*'E grade sterling'!$C37,"na")</f>
        <v>118.14013100000001</v>
      </c>
      <c r="M37" s="23">
        <f>IFERROR('E grade euro'!L37*'E grade sterling'!$C37,"na")</f>
        <v>0</v>
      </c>
      <c r="N37" s="23">
        <f>IFERROR('E grade euro'!M37*'E grade sterling'!$C37,"na")</f>
        <v>121.99880865999999</v>
      </c>
      <c r="O37" s="23">
        <f>IFERROR('E grade euro'!N37*'E grade sterling'!$C37,"na")</f>
        <v>126.13796289</v>
      </c>
      <c r="P37" s="23">
        <f>IFERROR('E grade euro'!O37*'E grade sterling'!$C37,"na")</f>
        <v>133.43885299999999</v>
      </c>
      <c r="Q37" s="23">
        <f>IFERROR('E grade euro'!P37*'E grade sterling'!$C37,"na")</f>
        <v>141.20720406000001</v>
      </c>
      <c r="R37" s="23">
        <f>IFERROR('E grade euro'!Q37*'E grade sterling'!$C37,"na")</f>
        <v>145.95108277350002</v>
      </c>
      <c r="S37" s="23">
        <f>IFERROR('E grade euro'!R37*'E grade sterling'!$C37,"na")</f>
        <v>134.03380329999999</v>
      </c>
      <c r="T37" s="23">
        <f>IFERROR('E grade euro'!S37*'E grade sterling'!$C37,"na")</f>
        <v>135.60727685770001</v>
      </c>
      <c r="U37" s="23">
        <f>IFERROR('E grade euro'!T37*'E grade sterling'!$C37,"na")</f>
        <v>154.68707800000001</v>
      </c>
      <c r="V37" s="23">
        <f>IFERROR('E grade euro'!U37*'E grade sterling'!$C37,"na")</f>
        <v>118.59059337000001</v>
      </c>
      <c r="W37" s="23">
        <f>IFERROR('E grade euro'!V37*'E grade sterling'!$C37,"na")</f>
        <v>123.53718015</v>
      </c>
      <c r="X37" s="23">
        <f>IFERROR('E grade euro'!W37*'E grade sterling'!$C37,"na")</f>
        <v>129.13931716770003</v>
      </c>
      <c r="Y37" s="23">
        <f>IFERROR('E grade euro'!X37*'E grade sterling'!$C37,"na")</f>
        <v>139.38835600000002</v>
      </c>
      <c r="Z37" s="23">
        <f>IFERROR('E grade euro'!Y37*'E grade sterling'!$C37,"na")</f>
        <v>136.50752165450001</v>
      </c>
      <c r="AA37" s="23">
        <f>IFERROR('E grade euro'!Z37*'E grade sterling'!$C37,"na")</f>
        <v>121.25937042999999</v>
      </c>
      <c r="AB37" s="23">
        <f>IFERROR('E grade euro'!AA37*'E grade sterling'!$C37,"na")</f>
        <v>137.65450084000003</v>
      </c>
      <c r="AC37" s="23">
        <f>IFERROR('E grade euro'!AB37*'E grade sterling'!$C37,"na")</f>
        <v>123.55417873</v>
      </c>
      <c r="AD37" s="23">
        <f>IFERROR('E grade euro'!AC37*'E grade sterling'!$C37,"na")</f>
        <v>115.3952852945</v>
      </c>
      <c r="AE37" s="23">
        <f>IFERROR('E grade euro'!AD37*'E grade sterling'!$C37,"na")</f>
        <v>150.86010269170001</v>
      </c>
      <c r="AF37" s="23">
        <f>IFERROR('E grade euro'!AE37*'E grade sterling'!$C37,"na")</f>
        <v>127.94831166</v>
      </c>
      <c r="AG37" s="23"/>
      <c r="AH37" s="13"/>
    </row>
    <row r="38" spans="2:34" ht="15.75">
      <c r="B38" s="24">
        <f t="shared" si="0"/>
        <v>39992</v>
      </c>
      <c r="C38" s="27">
        <v>0.85166399999999998</v>
      </c>
      <c r="D38" s="25">
        <f>IFERROR('E grade euro'!C38*'E grade sterling'!$C38,"na")</f>
        <v>123.66161279999999</v>
      </c>
      <c r="E38" s="25">
        <f>IFERROR('E grade euro'!D38*'E grade sterling'!$C38,"na")</f>
        <v>148.47058512000001</v>
      </c>
      <c r="F38" s="25">
        <f>IFERROR('E grade euro'!E38*'E grade sterling'!$C38,"na")</f>
        <v>141.29957424</v>
      </c>
      <c r="G38" s="25">
        <f>IFERROR('E grade euro'!F38*'E grade sterling'!$C38,"na")</f>
        <v>113.59494432</v>
      </c>
      <c r="H38" s="25">
        <f>IFERROR('E grade euro'!G38*'E grade sterling'!$C38,"na")</f>
        <v>136.22365679999999</v>
      </c>
      <c r="I38" s="25">
        <f>IFERROR('E grade euro'!H38*'E grade sterling'!$C38,"na")</f>
        <v>127.97954928</v>
      </c>
      <c r="J38" s="25">
        <f>IFERROR('E grade euro'!I38*'E grade sterling'!$C38,"na")</f>
        <v>141.64023983999999</v>
      </c>
      <c r="K38" s="25">
        <f>IFERROR('E grade euro'!J38*'E grade sterling'!$C38,"na")</f>
        <v>137.03273759999999</v>
      </c>
      <c r="L38" s="25">
        <f>IFERROR('E grade euro'!K38*'E grade sterling'!$C38,"na")</f>
        <v>122.63961599999999</v>
      </c>
      <c r="M38" s="25">
        <f>IFERROR('E grade euro'!L38*'E grade sterling'!$C38,"na")</f>
        <v>0</v>
      </c>
      <c r="N38" s="25">
        <f>IFERROR('E grade euro'!M38*'E grade sterling'!$C38,"na")</f>
        <v>122.28191712</v>
      </c>
      <c r="O38" s="25">
        <f>IFERROR('E grade euro'!N38*'E grade sterling'!$C38,"na")</f>
        <v>132.25490255999998</v>
      </c>
      <c r="P38" s="25">
        <f>IFERROR('E grade euro'!O38*'E grade sterling'!$C38,"na")</f>
        <v>133.71124799999998</v>
      </c>
      <c r="Q38" s="25">
        <f>IFERROR('E grade euro'!P38*'E grade sterling'!$C38,"na")</f>
        <v>136.95608784000001</v>
      </c>
      <c r="R38" s="25">
        <f>IFERROR('E grade euro'!Q38*'E grade sterling'!$C38,"na")</f>
        <v>147.48265487999998</v>
      </c>
      <c r="S38" s="25">
        <f>IFERROR('E grade euro'!R38*'E grade sterling'!$C38,"na")</f>
        <v>138.3102336</v>
      </c>
      <c r="T38" s="25">
        <f>IFERROR('E grade euro'!S38*'E grade sterling'!$C38,"na")</f>
        <v>138.82123200000001</v>
      </c>
      <c r="U38" s="25">
        <f>IFERROR('E grade euro'!T38*'E grade sterling'!$C38,"na")</f>
        <v>155.002848</v>
      </c>
      <c r="V38" s="25">
        <f>IFERROR('E grade euro'!U38*'E grade sterling'!$C38,"na")</f>
        <v>123.09099791999999</v>
      </c>
      <c r="W38" s="25">
        <f>IFERROR('E grade euro'!V38*'E grade sterling'!$C38,"na")</f>
        <v>127.55371728</v>
      </c>
      <c r="X38" s="25">
        <f>IFERROR('E grade euro'!W38*'E grade sterling'!$C38,"na")</f>
        <v>133.54943184000001</v>
      </c>
      <c r="Y38" s="25">
        <f>IFERROR('E grade euro'!X38*'E grade sterling'!$C38,"na")</f>
        <v>141.37622400000001</v>
      </c>
      <c r="Z38" s="25">
        <f>IFERROR('E grade euro'!Y38*'E grade sterling'!$C38,"na")</f>
        <v>138.01215120000001</v>
      </c>
      <c r="AA38" s="25">
        <f>IFERROR('E grade euro'!Z38*'E grade sterling'!$C38,"na")</f>
        <v>125.79077279999998</v>
      </c>
      <c r="AB38" s="25">
        <f>IFERROR('E grade euro'!AA38*'E grade sterling'!$C38,"na")</f>
        <v>141.99793871999998</v>
      </c>
      <c r="AC38" s="25">
        <f>IFERROR('E grade euro'!AB38*'E grade sterling'!$C38,"na")</f>
        <v>123.44018016</v>
      </c>
      <c r="AD38" s="25">
        <f>IFERROR('E grade euro'!AC38*'E grade sterling'!$C38,"na")</f>
        <v>114.25924223999999</v>
      </c>
      <c r="AE38" s="25">
        <f>IFERROR('E grade euro'!AD38*'E grade sterling'!$C38,"na")</f>
        <v>151.22997647999998</v>
      </c>
      <c r="AF38" s="25">
        <f>IFERROR('E grade euro'!AE38*'E grade sterling'!$C38,"na")</f>
        <v>131.47988831999999</v>
      </c>
      <c r="AG38" s="25"/>
      <c r="AH38" s="13"/>
    </row>
    <row r="39" spans="2:34" ht="15.75">
      <c r="B39" s="22">
        <f t="shared" si="0"/>
        <v>39999</v>
      </c>
      <c r="C39" s="26">
        <v>0.85443599999999997</v>
      </c>
      <c r="D39" s="23">
        <f>IFERROR('E grade euro'!C39*'E grade sterling'!$C39,"na")</f>
        <v>126.02931</v>
      </c>
      <c r="E39" s="23">
        <f>IFERROR('E grade euro'!D39*'E grade sterling'!$C39,"na")</f>
        <v>148.99654967999999</v>
      </c>
      <c r="F39" s="23">
        <f>IFERROR('E grade euro'!E39*'E grade sterling'!$C39,"na")</f>
        <v>143.85284496</v>
      </c>
      <c r="G39" s="23">
        <f>IFERROR('E grade euro'!F39*'E grade sterling'!$C39,"na")</f>
        <v>113.94758496000001</v>
      </c>
      <c r="H39" s="23">
        <f>IFERROR('E grade euro'!G39*'E grade sterling'!$C39,"na")</f>
        <v>136.60722767999999</v>
      </c>
      <c r="I39" s="23">
        <f>IFERROR('E grade euro'!H39*'E grade sterling'!$C39,"na")</f>
        <v>131.54042219999999</v>
      </c>
      <c r="J39" s="23">
        <f>IFERROR('E grade euro'!I39*'E grade sterling'!$C39,"na")</f>
        <v>146.22817703999999</v>
      </c>
      <c r="K39" s="23">
        <f>IFERROR('E grade euro'!J39*'E grade sterling'!$C39,"na")</f>
        <v>141.99017448000001</v>
      </c>
      <c r="L39" s="23">
        <f>IFERROR('E grade euro'!K39*'E grade sterling'!$C39,"na")</f>
        <v>128.16540000000001</v>
      </c>
      <c r="M39" s="23">
        <f>IFERROR('E grade euro'!L39*'E grade sterling'!$C39,"na")</f>
        <v>0</v>
      </c>
      <c r="N39" s="23">
        <f>IFERROR('E grade euro'!M39*'E grade sterling'!$C39,"na")</f>
        <v>122.72264267999999</v>
      </c>
      <c r="O39" s="23">
        <f>IFERROR('E grade euro'!N39*'E grade sterling'!$C39,"na")</f>
        <v>134.04391967999999</v>
      </c>
      <c r="P39" s="23">
        <f>IFERROR('E grade euro'!O39*'E grade sterling'!$C39,"na")</f>
        <v>134.14645199999998</v>
      </c>
      <c r="Q39" s="23">
        <f>IFERROR('E grade euro'!P39*'E grade sterling'!$C39,"na")</f>
        <v>137.60691780000002</v>
      </c>
      <c r="R39" s="23">
        <f>IFERROR('E grade euro'!Q39*'E grade sterling'!$C39,"na")</f>
        <v>149.35541280000001</v>
      </c>
      <c r="S39" s="23">
        <f>IFERROR('E grade euro'!R39*'E grade sterling'!$C39,"na")</f>
        <v>137.9059704</v>
      </c>
      <c r="T39" s="23">
        <f>IFERROR('E grade euro'!S39*'E grade sterling'!$C39,"na")</f>
        <v>144.80126891999998</v>
      </c>
      <c r="U39" s="23">
        <f>IFERROR('E grade euro'!T39*'E grade sterling'!$C39,"na")</f>
        <v>155.507352</v>
      </c>
      <c r="V39" s="23">
        <f>IFERROR('E grade euro'!U39*'E grade sterling'!$C39,"na")</f>
        <v>125.91823332</v>
      </c>
      <c r="W39" s="23">
        <f>IFERROR('E grade euro'!V39*'E grade sterling'!$C39,"na")</f>
        <v>127.92615791999999</v>
      </c>
      <c r="X39" s="23">
        <f>IFERROR('E grade euro'!W39*'E grade sterling'!$C39,"na")</f>
        <v>138.55534176</v>
      </c>
      <c r="Y39" s="23">
        <f>IFERROR('E grade euro'!X39*'E grade sterling'!$C39,"na")</f>
        <v>145.25412</v>
      </c>
      <c r="Z39" s="23">
        <f>IFERROR('E grade euro'!Y39*'E grade sterling'!$C39,"na")</f>
        <v>139.16199132</v>
      </c>
      <c r="AA39" s="23">
        <f>IFERROR('E grade euro'!Z39*'E grade sterling'!$C39,"na")</f>
        <v>124.94417627999999</v>
      </c>
      <c r="AB39" s="23">
        <f>IFERROR('E grade euro'!AA39*'E grade sterling'!$C39,"na")</f>
        <v>144.31424039999999</v>
      </c>
      <c r="AC39" s="23">
        <f>IFERROR('E grade euro'!AB39*'E grade sterling'!$C39,"na")</f>
        <v>123.83340948</v>
      </c>
      <c r="AD39" s="23">
        <f>IFERROR('E grade euro'!AC39*'E grade sterling'!$C39,"na")</f>
        <v>116.1178524</v>
      </c>
      <c r="AE39" s="23">
        <f>IFERROR('E grade euro'!AD39*'E grade sterling'!$C39,"na")</f>
        <v>151.80764411999999</v>
      </c>
      <c r="AF39" s="23">
        <f>IFERROR('E grade euro'!AE39*'E grade sterling'!$C39,"na")</f>
        <v>134.18062943999999</v>
      </c>
      <c r="AG39" s="23"/>
      <c r="AH39" s="13"/>
    </row>
    <row r="40" spans="2:34" ht="15.75">
      <c r="B40" s="24">
        <f t="shared" si="0"/>
        <v>40006</v>
      </c>
      <c r="C40" s="27">
        <v>0.86040000000000005</v>
      </c>
      <c r="D40" s="25">
        <f>IFERROR('E grade euro'!C40*'E grade sterling'!$C40,"na")</f>
        <v>121.83264</v>
      </c>
      <c r="E40" s="25">
        <f>IFERROR('E grade euro'!D40*'E grade sterling'!$C40,"na")</f>
        <v>150.13980000000001</v>
      </c>
      <c r="F40" s="25">
        <f>IFERROR('E grade euro'!E40*'E grade sterling'!$C40,"na")</f>
        <v>142.23272400000002</v>
      </c>
      <c r="G40" s="25">
        <f>IFERROR('E grade euro'!F40*'E grade sterling'!$C40,"na")</f>
        <v>116.92836000000001</v>
      </c>
      <c r="H40" s="25">
        <f>IFERROR('E grade euro'!G40*'E grade sterling'!$C40,"na")</f>
        <v>134.20519200000001</v>
      </c>
      <c r="I40" s="25">
        <f>IFERROR('E grade euro'!H40*'E grade sterling'!$C40,"na")</f>
        <v>134.82468</v>
      </c>
      <c r="J40" s="25">
        <f>IFERROR('E grade euro'!I40*'E grade sterling'!$C40,"na")</f>
        <v>150.759288</v>
      </c>
      <c r="K40" s="25">
        <f>IFERROR('E grade euro'!J40*'E grade sterling'!$C40,"na")</f>
        <v>146.03569200000001</v>
      </c>
      <c r="L40" s="25">
        <f>IFERROR('E grade euro'!K40*'E grade sterling'!$C40,"na")</f>
        <v>129.06</v>
      </c>
      <c r="M40" s="25">
        <f>IFERROR('E grade euro'!L40*'E grade sterling'!$C40,"na")</f>
        <v>0</v>
      </c>
      <c r="N40" s="25">
        <f>IFERROR('E grade euro'!M40*'E grade sterling'!$C40,"na")</f>
        <v>121.01526000000001</v>
      </c>
      <c r="O40" s="25">
        <f>IFERROR('E grade euro'!N40*'E grade sterling'!$C40,"na")</f>
        <v>133.19852400000002</v>
      </c>
      <c r="P40" s="25">
        <f>IFERROR('E grade euro'!O40*'E grade sterling'!$C40,"na")</f>
        <v>135.08280000000002</v>
      </c>
      <c r="Q40" s="25">
        <f>IFERROR('E grade euro'!P40*'E grade sterling'!$C40,"na")</f>
        <v>141.13141200000001</v>
      </c>
      <c r="R40" s="25">
        <f>IFERROR('E grade euro'!Q40*'E grade sterling'!$C40,"na")</f>
        <v>148.986864</v>
      </c>
      <c r="S40" s="25">
        <f>IFERROR('E grade euro'!R40*'E grade sterling'!$C40,"na")</f>
        <v>135.51300000000001</v>
      </c>
      <c r="T40" s="25">
        <f>IFERROR('E grade euro'!S40*'E grade sterling'!$C40,"na")</f>
        <v>143.35124400000001</v>
      </c>
      <c r="U40" s="25">
        <f>IFERROR('E grade euro'!T40*'E grade sterling'!$C40,"na")</f>
        <v>156.59280000000001</v>
      </c>
      <c r="V40" s="25">
        <f>IFERROR('E grade euro'!U40*'E grade sterling'!$C40,"na")</f>
        <v>121.92728400000001</v>
      </c>
      <c r="W40" s="25">
        <f>IFERROR('E grade euro'!V40*'E grade sterling'!$C40,"na")</f>
        <v>127.29617999999999</v>
      </c>
      <c r="X40" s="25">
        <f>IFERROR('E grade euro'!W40*'E grade sterling'!$C40,"na")</f>
        <v>138.17163600000001</v>
      </c>
      <c r="Y40" s="25">
        <f>IFERROR('E grade euro'!X40*'E grade sterling'!$C40,"na")</f>
        <v>150.57000000000002</v>
      </c>
      <c r="Z40" s="25">
        <f>IFERROR('E grade euro'!Y40*'E grade sterling'!$C40,"na")</f>
        <v>141.140016</v>
      </c>
      <c r="AA40" s="25">
        <f>IFERROR('E grade euro'!Z40*'E grade sterling'!$C40,"na")</f>
        <v>124.91287200000001</v>
      </c>
      <c r="AB40" s="25">
        <f>IFERROR('E grade euro'!AA40*'E grade sterling'!$C40,"na")</f>
        <v>144.84834000000001</v>
      </c>
      <c r="AC40" s="25">
        <f>IFERROR('E grade euro'!AB40*'E grade sterling'!$C40,"na")</f>
        <v>124.654752</v>
      </c>
      <c r="AD40" s="25">
        <f>IFERROR('E grade euro'!AC40*'E grade sterling'!$C40,"na")</f>
        <v>117.41018400000002</v>
      </c>
      <c r="AE40" s="25">
        <f>IFERROR('E grade euro'!AD40*'E grade sterling'!$C40,"na")</f>
        <v>151.76595599999999</v>
      </c>
      <c r="AF40" s="25">
        <f>IFERROR('E grade euro'!AE40*'E grade sterling'!$C40,"na")</f>
        <v>134.36006399999999</v>
      </c>
      <c r="AG40" s="25"/>
      <c r="AH40" s="13"/>
    </row>
    <row r="41" spans="2:34" ht="15.75">
      <c r="B41" s="22">
        <f t="shared" si="0"/>
        <v>40013</v>
      </c>
      <c r="C41" s="26">
        <v>0.86152099999999998</v>
      </c>
      <c r="D41" s="23">
        <f>IFERROR('E grade euro'!C41*'E grade sterling'!$C41,"na")</f>
        <v>122.07752569999998</v>
      </c>
      <c r="E41" s="23">
        <f>IFERROR('E grade euro'!D41*'E grade sterling'!$C41,"na")</f>
        <v>150.51633391000001</v>
      </c>
      <c r="F41" s="23">
        <f>IFERROR('E grade euro'!E41*'E grade sterling'!$C41,"na")</f>
        <v>141.81497181</v>
      </c>
      <c r="G41" s="23">
        <f>IFERROR('E grade euro'!F41*'E grade sterling'!$C41,"na")</f>
        <v>115.36627711</v>
      </c>
      <c r="H41" s="23">
        <f>IFERROR('E grade euro'!G41*'E grade sterling'!$C41,"na")</f>
        <v>135.64648144999998</v>
      </c>
      <c r="I41" s="23">
        <f>IFERROR('E grade euro'!H41*'E grade sterling'!$C41,"na")</f>
        <v>135.02618633</v>
      </c>
      <c r="J41" s="23">
        <f>IFERROR('E grade euro'!I41*'E grade sterling'!$C41,"na")</f>
        <v>152.47198657999999</v>
      </c>
      <c r="K41" s="23">
        <f>IFERROR('E grade euro'!J41*'E grade sterling'!$C41,"na")</f>
        <v>147.94900132999999</v>
      </c>
      <c r="L41" s="23">
        <f>IFERROR('E grade euro'!K41*'E grade sterling'!$C41,"na")</f>
        <v>124.920545</v>
      </c>
      <c r="M41" s="23">
        <f>IFERROR('E grade euro'!L41*'E grade sterling'!$C41,"na")</f>
        <v>0</v>
      </c>
      <c r="N41" s="23">
        <f>IFERROR('E grade euro'!M41*'E grade sterling'!$C41,"na")</f>
        <v>119.56188438</v>
      </c>
      <c r="O41" s="23">
        <f>IFERROR('E grade euro'!N41*'E grade sterling'!$C41,"na")</f>
        <v>130.8650399</v>
      </c>
      <c r="P41" s="23">
        <f>IFERROR('E grade euro'!O41*'E grade sterling'!$C41,"na")</f>
        <v>135.25879699999999</v>
      </c>
      <c r="Q41" s="23">
        <f>IFERROR('E grade euro'!P41*'E grade sterling'!$C41,"na")</f>
        <v>142.01312164000001</v>
      </c>
      <c r="R41" s="23">
        <f>IFERROR('E grade euro'!Q41*'E grade sterling'!$C41,"na")</f>
        <v>144.03769599</v>
      </c>
      <c r="S41" s="23">
        <f>IFERROR('E grade euro'!R41*'E grade sterling'!$C41,"na")</f>
        <v>136.120318</v>
      </c>
      <c r="T41" s="23">
        <f>IFERROR('E grade euro'!S41*'E grade sterling'!$C41,"na")</f>
        <v>143.17617498999999</v>
      </c>
      <c r="U41" s="23">
        <f>IFERROR('E grade euro'!T41*'E grade sterling'!$C41,"na")</f>
        <v>156.79682199999999</v>
      </c>
      <c r="V41" s="23">
        <f>IFERROR('E grade euro'!U41*'E grade sterling'!$C41,"na")</f>
        <v>122.07752569999998</v>
      </c>
      <c r="W41" s="23">
        <f>IFERROR('E grade euro'!V41*'E grade sterling'!$C41,"na")</f>
        <v>127.72048825</v>
      </c>
      <c r="X41" s="23">
        <f>IFERROR('E grade euro'!W41*'E grade sterling'!$C41,"na")</f>
        <v>136.65446102000001</v>
      </c>
      <c r="Y41" s="23">
        <f>IFERROR('E grade euro'!X41*'E grade sterling'!$C41,"na")</f>
        <v>152.489217</v>
      </c>
      <c r="Z41" s="23">
        <f>IFERROR('E grade euro'!Y41*'E grade sterling'!$C41,"na")</f>
        <v>142.87464263999999</v>
      </c>
      <c r="AA41" s="23">
        <f>IFERROR('E grade euro'!Z41*'E grade sterling'!$C41,"na")</f>
        <v>125.10146441000001</v>
      </c>
      <c r="AB41" s="23">
        <f>IFERROR('E grade euro'!AA41*'E grade sterling'!$C41,"na")</f>
        <v>142.95217953</v>
      </c>
      <c r="AC41" s="23">
        <f>IFERROR('E grade euro'!AB41*'E grade sterling'!$C41,"na")</f>
        <v>124.40363240000001</v>
      </c>
      <c r="AD41" s="23">
        <f>IFERROR('E grade euro'!AC41*'E grade sterling'!$C41,"na")</f>
        <v>117.0807039</v>
      </c>
      <c r="AE41" s="23">
        <f>IFERROR('E grade euro'!AD41*'E grade sterling'!$C41,"na")</f>
        <v>151.98091961</v>
      </c>
      <c r="AF41" s="23">
        <f>IFERROR('E grade euro'!AE41*'E grade sterling'!$C41,"na")</f>
        <v>134.34558473999999</v>
      </c>
      <c r="AG41" s="23"/>
      <c r="AH41" s="13"/>
    </row>
    <row r="42" spans="2:34" ht="15.75">
      <c r="B42" s="24">
        <f t="shared" si="0"/>
        <v>40020</v>
      </c>
      <c r="C42" s="27">
        <v>0.86445700000000003</v>
      </c>
      <c r="D42" s="25">
        <f>IFERROR('E grade euro'!C42*'E grade sterling'!$C42,"na")</f>
        <v>124.82759080000001</v>
      </c>
      <c r="E42" s="25">
        <f>IFERROR('E grade euro'!D42*'E grade sterling'!$C42,"na")</f>
        <v>151.15895102000002</v>
      </c>
      <c r="F42" s="25">
        <f>IFERROR('E grade euro'!E42*'E grade sterling'!$C42,"na")</f>
        <v>142.29826677000003</v>
      </c>
      <c r="G42" s="25">
        <f>IFERROR('E grade euro'!F42*'E grade sterling'!$C42,"na")</f>
        <v>115.75943687</v>
      </c>
      <c r="H42" s="25">
        <f>IFERROR('E grade euro'!G42*'E grade sterling'!$C42,"na")</f>
        <v>138.22667430000001</v>
      </c>
      <c r="I42" s="25">
        <f>IFERROR('E grade euro'!H42*'E grade sterling'!$C42,"na")</f>
        <v>134.73426802000003</v>
      </c>
      <c r="J42" s="25">
        <f>IFERROR('E grade euro'!I42*'E grade sterling'!$C42,"na")</f>
        <v>152.99159986000001</v>
      </c>
      <c r="K42" s="25">
        <f>IFERROR('E grade euro'!J42*'E grade sterling'!$C42,"na")</f>
        <v>148.33217663000002</v>
      </c>
      <c r="L42" s="25">
        <f>IFERROR('E grade euro'!K42*'E grade sterling'!$C42,"na")</f>
        <v>124.481808</v>
      </c>
      <c r="M42" s="25">
        <f>IFERROR('E grade euro'!L42*'E grade sterling'!$C42,"na")</f>
        <v>0</v>
      </c>
      <c r="N42" s="25">
        <f>IFERROR('E grade euro'!M42*'E grade sterling'!$C42,"na")</f>
        <v>119.96934246000001</v>
      </c>
      <c r="O42" s="25">
        <f>IFERROR('E grade euro'!N42*'E grade sterling'!$C42,"na")</f>
        <v>132.42616783</v>
      </c>
      <c r="P42" s="25">
        <f>IFERROR('E grade euro'!O42*'E grade sterling'!$C42,"na")</f>
        <v>139.17757700000001</v>
      </c>
      <c r="Q42" s="25">
        <f>IFERROR('E grade euro'!P42*'E grade sterling'!$C42,"na")</f>
        <v>143.30103689000001</v>
      </c>
      <c r="R42" s="25">
        <f>IFERROR('E grade euro'!Q42*'E grade sterling'!$C42,"na")</f>
        <v>131.1381269</v>
      </c>
      <c r="S42" s="25">
        <f>IFERROR('E grade euro'!R42*'E grade sterling'!$C42,"na")</f>
        <v>136.58420599999999</v>
      </c>
      <c r="T42" s="25">
        <f>IFERROR('E grade euro'!S42*'E grade sterling'!$C42,"na")</f>
        <v>144.87434863000001</v>
      </c>
      <c r="U42" s="25">
        <f>IFERROR('E grade euro'!T42*'E grade sterling'!$C42,"na")</f>
        <v>157.331174</v>
      </c>
      <c r="V42" s="25">
        <f>IFERROR('E grade euro'!U42*'E grade sterling'!$C42,"na")</f>
        <v>124.93132564000001</v>
      </c>
      <c r="W42" s="25">
        <f>IFERROR('E grade euro'!V42*'E grade sterling'!$C42,"na")</f>
        <v>128.15575025000001</v>
      </c>
      <c r="X42" s="25">
        <f>IFERROR('E grade euro'!W42*'E grade sterling'!$C42,"na")</f>
        <v>138.67619194</v>
      </c>
      <c r="Y42" s="25">
        <f>IFERROR('E grade euro'!X42*'E grade sterling'!$C42,"na")</f>
        <v>153.00888900000001</v>
      </c>
      <c r="Z42" s="25">
        <f>IFERROR('E grade euro'!Y42*'E grade sterling'!$C42,"na")</f>
        <v>144.28651787000001</v>
      </c>
      <c r="AA42" s="25">
        <f>IFERROR('E grade euro'!Z42*'E grade sterling'!$C42,"na")</f>
        <v>130.56758528</v>
      </c>
      <c r="AB42" s="25">
        <f>IFERROR('E grade euro'!AA42*'E grade sterling'!$C42,"na")</f>
        <v>143.43935001</v>
      </c>
      <c r="AC42" s="25">
        <f>IFERROR('E grade euro'!AB42*'E grade sterling'!$C42,"na")</f>
        <v>123.94584466000001</v>
      </c>
      <c r="AD42" s="25">
        <f>IFERROR('E grade euro'!AC42*'E grade sterling'!$C42,"na")</f>
        <v>119.8137402</v>
      </c>
      <c r="AE42" s="25">
        <f>IFERROR('E grade euro'!AD42*'E grade sterling'!$C42,"na")</f>
        <v>151.98018517</v>
      </c>
      <c r="AF42" s="25">
        <f>IFERROR('E grade euro'!AE42*'E grade sterling'!$C42,"na")</f>
        <v>135.51227932</v>
      </c>
      <c r="AG42" s="25"/>
      <c r="AH42" s="13"/>
    </row>
    <row r="43" spans="2:34" ht="15.75">
      <c r="B43" s="22">
        <f t="shared" si="0"/>
        <v>40027</v>
      </c>
      <c r="C43" s="26">
        <v>0.85988600000000004</v>
      </c>
      <c r="D43" s="23">
        <f>IFERROR('E grade euro'!C43*'E grade sterling'!$C43,"na")</f>
        <v>124.42550419999999</v>
      </c>
      <c r="E43" s="23">
        <f>IFERROR('E grade euro'!D43*'E grade sterling'!$C43,"na")</f>
        <v>150.71522882100001</v>
      </c>
      <c r="F43" s="23">
        <f>IFERROR('E grade euro'!E43*'E grade sterling'!$C43,"na")</f>
        <v>142.26650491660001</v>
      </c>
      <c r="G43" s="23">
        <f>IFERROR('E grade euro'!F43*'E grade sterling'!$C43,"na")</f>
        <v>115.14647437400002</v>
      </c>
      <c r="H43" s="23">
        <f>IFERROR('E grade euro'!G43*'E grade sterling'!$C43,"na")</f>
        <v>137.20341016</v>
      </c>
      <c r="I43" s="23">
        <f>IFERROR('E grade euro'!H43*'E grade sterling'!$C43,"na")</f>
        <v>134.608274212</v>
      </c>
      <c r="J43" s="23">
        <f>IFERROR('E grade euro'!I43*'E grade sterling'!$C43,"na")</f>
        <v>154.10017006000001</v>
      </c>
      <c r="K43" s="23">
        <f>IFERROR('E grade euro'!J43*'E grade sterling'!$C43,"na")</f>
        <v>147.17808776000001</v>
      </c>
      <c r="L43" s="23">
        <f>IFERROR('E grade euro'!K43*'E grade sterling'!$C43,"na")</f>
        <v>122.96369800000001</v>
      </c>
      <c r="M43" s="23">
        <f>IFERROR('E grade euro'!L43*'E grade sterling'!$C43,"na")</f>
        <v>0</v>
      </c>
      <c r="N43" s="23">
        <f>IFERROR('E grade euro'!M43*'E grade sterling'!$C43,"na")</f>
        <v>117.65820138000002</v>
      </c>
      <c r="O43" s="23">
        <f>IFERROR('E grade euro'!N43*'E grade sterling'!$C43,"na")</f>
        <v>134.15941372</v>
      </c>
      <c r="P43" s="23">
        <f>IFERROR('E grade euro'!O43*'E grade sterling'!$C43,"na")</f>
        <v>141.88119</v>
      </c>
      <c r="Q43" s="23">
        <f>IFERROR('E grade euro'!P43*'E grade sterling'!$C43,"na")</f>
        <v>138.07937602820002</v>
      </c>
      <c r="R43" s="23">
        <f>IFERROR('E grade euro'!Q43*'E grade sterling'!$C43,"na")</f>
        <v>136.47654852420001</v>
      </c>
      <c r="S43" s="23">
        <f>IFERROR('E grade euro'!R43*'E grade sterling'!$C43,"na")</f>
        <v>135.861988</v>
      </c>
      <c r="T43" s="23">
        <f>IFERROR('E grade euro'!S43*'E grade sterling'!$C43,"na")</f>
        <v>143.0030832642</v>
      </c>
      <c r="U43" s="23">
        <f>IFERROR('E grade euro'!T43*'E grade sterling'!$C43,"na")</f>
        <v>156.49925200000001</v>
      </c>
      <c r="V43" s="23">
        <f>IFERROR('E grade euro'!U43*'E grade sterling'!$C43,"na")</f>
        <v>124.34811446000002</v>
      </c>
      <c r="W43" s="23">
        <f>IFERROR('E grade euro'!V43*'E grade sterling'!$C43,"na")</f>
        <v>130.82305603999998</v>
      </c>
      <c r="X43" s="23">
        <f>IFERROR('E grade euro'!W43*'E grade sterling'!$C43,"na")</f>
        <v>139.44358516720001</v>
      </c>
      <c r="Y43" s="23">
        <f>IFERROR('E grade euro'!X43*'E grade sterling'!$C43,"na")</f>
        <v>152.19982200000001</v>
      </c>
      <c r="Z43" s="23">
        <f>IFERROR('E grade euro'!Y43*'E grade sterling'!$C43,"na")</f>
        <v>144.3311771912</v>
      </c>
      <c r="AA43" s="23">
        <f>IFERROR('E grade euro'!Z43*'E grade sterling'!$C43,"na")</f>
        <v>129.61061677999999</v>
      </c>
      <c r="AB43" s="23">
        <f>IFERROR('E grade euro'!AA43*'E grade sterling'!$C43,"na")</f>
        <v>144.60702861999999</v>
      </c>
      <c r="AC43" s="23">
        <f>IFERROR('E grade euro'!AB43*'E grade sterling'!$C43,"na")</f>
        <v>124.41690534</v>
      </c>
      <c r="AD43" s="23">
        <f>IFERROR('E grade euro'!AC43*'E grade sterling'!$C43,"na")</f>
        <v>123.14031858440001</v>
      </c>
      <c r="AE43" s="23">
        <f>IFERROR('E grade euro'!AD43*'E grade sterling'!$C43,"na")</f>
        <v>151.58001617120001</v>
      </c>
      <c r="AF43" s="23">
        <f>IFERROR('E grade euro'!AE43*'E grade sterling'!$C43,"na")</f>
        <v>135.0186118112</v>
      </c>
      <c r="AG43" s="23"/>
      <c r="AH43" s="13"/>
    </row>
    <row r="44" spans="2:34" ht="15.75">
      <c r="B44" s="24">
        <f t="shared" si="0"/>
        <v>40034</v>
      </c>
      <c r="C44" s="27">
        <v>0.85228599999999999</v>
      </c>
      <c r="D44" s="25">
        <f>IFERROR('E grade euro'!C44*'E grade sterling'!$C44,"na")</f>
        <v>124.00761299999999</v>
      </c>
      <c r="E44" s="25">
        <f>IFERROR('E grade euro'!D44*'E grade sterling'!$C44,"na")</f>
        <v>149.42278152</v>
      </c>
      <c r="F44" s="25">
        <f>IFERROR('E grade euro'!E44*'E grade sterling'!$C44,"na")</f>
        <v>137.20747765360002</v>
      </c>
      <c r="G44" s="25">
        <f>IFERROR('E grade euro'!F44*'E grade sterling'!$C44,"na")</f>
        <v>111.95654464579999</v>
      </c>
      <c r="H44" s="25">
        <f>IFERROR('E grade euro'!G44*'E grade sterling'!$C44,"na")</f>
        <v>136.56178577999998</v>
      </c>
      <c r="I44" s="25">
        <f>IFERROR('E grade euro'!H44*'E grade sterling'!$C44,"na")</f>
        <v>131.93472508600001</v>
      </c>
      <c r="J44" s="25">
        <f>IFERROR('E grade euro'!I44*'E grade sterling'!$C44,"na")</f>
        <v>153.69273438000002</v>
      </c>
      <c r="K44" s="25">
        <f>IFERROR('E grade euro'!J44*'E grade sterling'!$C44,"na")</f>
        <v>145.87727175999999</v>
      </c>
      <c r="L44" s="25">
        <f>IFERROR('E grade euro'!K44*'E grade sterling'!$C44,"na")</f>
        <v>119.32003999999999</v>
      </c>
      <c r="M44" s="25">
        <f>IFERROR('E grade euro'!L44*'E grade sterling'!$C44,"na")</f>
        <v>0</v>
      </c>
      <c r="N44" s="25">
        <f>IFERROR('E grade euro'!M44*'E grade sterling'!$C44,"na")</f>
        <v>114.90519852</v>
      </c>
      <c r="O44" s="25">
        <f>IFERROR('E grade euro'!N44*'E grade sterling'!$C44,"na")</f>
        <v>136.97088306000001</v>
      </c>
      <c r="P44" s="25">
        <f>IFERROR('E grade euro'!O44*'E grade sterling'!$C44,"na")</f>
        <v>140.62718999999998</v>
      </c>
      <c r="Q44" s="25">
        <f>IFERROR('E grade euro'!P44*'E grade sterling'!$C44,"na")</f>
        <v>139.80123963739999</v>
      </c>
      <c r="R44" s="25">
        <f>IFERROR('E grade euro'!Q44*'E grade sterling'!$C44,"na")</f>
        <v>136.07743164619998</v>
      </c>
      <c r="S44" s="25">
        <f>IFERROR('E grade euro'!R44*'E grade sterling'!$C44,"na")</f>
        <v>134.66118800000001</v>
      </c>
      <c r="T44" s="25">
        <f>IFERROR('E grade euro'!S44*'E grade sterling'!$C44,"na")</f>
        <v>138.79988881599999</v>
      </c>
      <c r="U44" s="25">
        <f>IFERROR('E grade euro'!T44*'E grade sterling'!$C44,"na")</f>
        <v>155.116052</v>
      </c>
      <c r="V44" s="25">
        <f>IFERROR('E grade euro'!U44*'E grade sterling'!$C44,"na")</f>
        <v>122.86554975999999</v>
      </c>
      <c r="W44" s="25">
        <f>IFERROR('E grade euro'!V44*'E grade sterling'!$C44,"na")</f>
        <v>130.16964077999998</v>
      </c>
      <c r="X44" s="25">
        <f>IFERROR('E grade euro'!W44*'E grade sterling'!$C44,"na")</f>
        <v>137.67035418020001</v>
      </c>
      <c r="Y44" s="25">
        <f>IFERROR('E grade euro'!X44*'E grade sterling'!$C44,"na")</f>
        <v>150.85462200000001</v>
      </c>
      <c r="Z44" s="25">
        <f>IFERROR('E grade euro'!Y44*'E grade sterling'!$C44,"na")</f>
        <v>142.8565144902</v>
      </c>
      <c r="AA44" s="25">
        <f>IFERROR('E grade euro'!Z44*'E grade sterling'!$C44,"na")</f>
        <v>128.97644038000001</v>
      </c>
      <c r="AB44" s="25">
        <f>IFERROR('E grade euro'!AA44*'E grade sterling'!$C44,"na")</f>
        <v>141.74368466000001</v>
      </c>
      <c r="AC44" s="25">
        <f>IFERROR('E grade euro'!AB44*'E grade sterling'!$C44,"na")</f>
        <v>122.0899695</v>
      </c>
      <c r="AD44" s="25">
        <f>IFERROR('E grade euro'!AC44*'E grade sterling'!$C44,"na")</f>
        <v>125.72812274819999</v>
      </c>
      <c r="AE44" s="25">
        <f>IFERROR('E grade euro'!AD44*'E grade sterling'!$C44,"na")</f>
        <v>151.00002199159999</v>
      </c>
      <c r="AF44" s="25">
        <f>IFERROR('E grade euro'!AE44*'E grade sterling'!$C44,"na")</f>
        <v>133.62139908</v>
      </c>
      <c r="AG44" s="25"/>
      <c r="AH44" s="13"/>
    </row>
    <row r="45" spans="2:34" ht="15.75">
      <c r="B45" s="22">
        <f t="shared" si="0"/>
        <v>40041</v>
      </c>
      <c r="C45" s="26">
        <v>0.85859300000000005</v>
      </c>
      <c r="D45" s="23">
        <f>IFERROR('E grade euro'!C45*'E grade sterling'!$C45,"na")</f>
        <v>124.6677036</v>
      </c>
      <c r="E45" s="23">
        <f>IFERROR('E grade euro'!D45*'E grade sterling'!$C45,"na")</f>
        <v>150.52818132280001</v>
      </c>
      <c r="F45" s="23">
        <f>IFERROR('E grade euro'!E45*'E grade sterling'!$C45,"na")</f>
        <v>139.24695617720002</v>
      </c>
      <c r="G45" s="23">
        <f>IFERROR('E grade euro'!F45*'E grade sterling'!$C45,"na")</f>
        <v>112.79258967630001</v>
      </c>
      <c r="H45" s="23">
        <f>IFERROR('E grade euro'!G45*'E grade sterling'!$C45,"na")</f>
        <v>137.62387197000001</v>
      </c>
      <c r="I45" s="23">
        <f>IFERROR('E grade euro'!H45*'E grade sterling'!$C45,"na")</f>
        <v>133.32918978400002</v>
      </c>
      <c r="J45" s="23">
        <f>IFERROR('E grade euro'!I45*'E grade sterling'!$C45,"na")</f>
        <v>154.03158420000003</v>
      </c>
      <c r="K45" s="23">
        <f>IFERROR('E grade euro'!J45*'E grade sterling'!$C45,"na")</f>
        <v>140.28551027</v>
      </c>
      <c r="L45" s="23">
        <f>IFERROR('E grade euro'!K45*'E grade sterling'!$C45,"na")</f>
        <v>118.48583400000001</v>
      </c>
      <c r="M45" s="23">
        <f>IFERROR('E grade euro'!L45*'E grade sterling'!$C45,"na")</f>
        <v>0</v>
      </c>
      <c r="N45" s="23">
        <f>IFERROR('E grade euro'!M45*'E grade sterling'!$C45,"na")</f>
        <v>115.67823489</v>
      </c>
      <c r="O45" s="23">
        <f>IFERROR('E grade euro'!N45*'E grade sterling'!$C45,"na")</f>
        <v>141.96835254999999</v>
      </c>
      <c r="P45" s="23">
        <f>IFERROR('E grade euro'!O45*'E grade sterling'!$C45,"na")</f>
        <v>141.667845</v>
      </c>
      <c r="Q45" s="23">
        <f>IFERROR('E grade euro'!P45*'E grade sterling'!$C45,"na")</f>
        <v>142.9827801795</v>
      </c>
      <c r="R45" s="23">
        <f>IFERROR('E grade euro'!Q45*'E grade sterling'!$C45,"na")</f>
        <v>139.79740014950002</v>
      </c>
      <c r="S45" s="23">
        <f>IFERROR('E grade euro'!R45*'E grade sterling'!$C45,"na")</f>
        <v>135.65769400000002</v>
      </c>
      <c r="T45" s="23">
        <f>IFERROR('E grade euro'!S45*'E grade sterling'!$C45,"na")</f>
        <v>136.25055246650001</v>
      </c>
      <c r="U45" s="23">
        <f>IFERROR('E grade euro'!T45*'E grade sterling'!$C45,"na")</f>
        <v>156.263926</v>
      </c>
      <c r="V45" s="23">
        <f>IFERROR('E grade euro'!U45*'E grade sterling'!$C45,"na")</f>
        <v>124.02375884999999</v>
      </c>
      <c r="W45" s="23">
        <f>IFERROR('E grade euro'!V45*'E grade sterling'!$C45,"na")</f>
        <v>130.52330786000002</v>
      </c>
      <c r="X45" s="23">
        <f>IFERROR('E grade euro'!W45*'E grade sterling'!$C45,"na")</f>
        <v>137.51070941259999</v>
      </c>
      <c r="Y45" s="23">
        <f>IFERROR('E grade euro'!X45*'E grade sterling'!$C45,"na")</f>
        <v>146.81940300000002</v>
      </c>
      <c r="Z45" s="23">
        <f>IFERROR('E grade euro'!Y45*'E grade sterling'!$C45,"na")</f>
        <v>144.10521880840002</v>
      </c>
      <c r="AA45" s="23">
        <f>IFERROR('E grade euro'!Z45*'E grade sterling'!$C45,"na")</f>
        <v>129.43289475</v>
      </c>
      <c r="AB45" s="23">
        <f>IFERROR('E grade euro'!AA45*'E grade sterling'!$C45,"na")</f>
        <v>142.56936765000003</v>
      </c>
      <c r="AC45" s="23">
        <f>IFERROR('E grade euro'!AB45*'E grade sterling'!$C45,"na")</f>
        <v>123.49143119000001</v>
      </c>
      <c r="AD45" s="23">
        <f>IFERROR('E grade euro'!AC45*'E grade sterling'!$C45,"na")</f>
        <v>128.18252576410001</v>
      </c>
      <c r="AE45" s="23">
        <f>IFERROR('E grade euro'!AD45*'E grade sterling'!$C45,"na")</f>
        <v>149.71002805310002</v>
      </c>
      <c r="AF45" s="23">
        <f>IFERROR('E grade euro'!AE45*'E grade sterling'!$C45,"na")</f>
        <v>133.324896819</v>
      </c>
      <c r="AG45" s="23"/>
      <c r="AH45" s="13"/>
    </row>
    <row r="46" spans="2:34" ht="15.75">
      <c r="B46" s="24">
        <f t="shared" si="0"/>
        <v>40048</v>
      </c>
      <c r="C46" s="27">
        <v>0.8624428571428574</v>
      </c>
      <c r="D46" s="25">
        <f>IFERROR('E grade euro'!C46*'E grade sterling'!$C46,"na")</f>
        <v>125.05421428571432</v>
      </c>
      <c r="E46" s="25">
        <f>IFERROR('E grade euro'!D46*'E grade sterling'!$C46,"na")</f>
        <v>151.2031367371429</v>
      </c>
      <c r="F46" s="25">
        <f>IFERROR('E grade euro'!E46*'E grade sterling'!$C46,"na")</f>
        <v>140.26848248428578</v>
      </c>
      <c r="G46" s="25">
        <f>IFERROR('E grade euro'!F46*'E grade sterling'!$C46,"na")</f>
        <v>113.31446962571432</v>
      </c>
      <c r="H46" s="25">
        <f>IFERROR('E grade euro'!G46*'E grade sterling'!$C46,"na")</f>
        <v>138.23234114285719</v>
      </c>
      <c r="I46" s="25">
        <f>IFERROR('E grade euro'!H46*'E grade sterling'!$C46,"na")</f>
        <v>134.0384540171429</v>
      </c>
      <c r="J46" s="25">
        <f>IFERROR('E grade euro'!I46*'E grade sterling'!$C46,"na")</f>
        <v>153.76493700000003</v>
      </c>
      <c r="K46" s="25">
        <f>IFERROR('E grade euro'!J46*'E grade sterling'!$C46,"na")</f>
        <v>136.63682185714291</v>
      </c>
      <c r="L46" s="25">
        <f>IFERROR('E grade euro'!K46*'E grade sterling'!$C46,"na")</f>
        <v>118.15467142857146</v>
      </c>
      <c r="M46" s="25">
        <f>IFERROR('E grade euro'!L46*'E grade sterling'!$C46,"na")</f>
        <v>0</v>
      </c>
      <c r="N46" s="25">
        <f>IFERROR('E grade euro'!M46*'E grade sterling'!$C46,"na")</f>
        <v>116.21417500000004</v>
      </c>
      <c r="O46" s="25">
        <f>IFERROR('E grade euro'!N46*'E grade sterling'!$C46,"na")</f>
        <v>142.88090814285718</v>
      </c>
      <c r="P46" s="25">
        <f>IFERROR('E grade euro'!O46*'E grade sterling'!$C46,"na")</f>
        <v>128.50398571428576</v>
      </c>
      <c r="Q46" s="25">
        <f>IFERROR('E grade euro'!P46*'E grade sterling'!$C46,"na")</f>
        <v>148.11188280428576</v>
      </c>
      <c r="R46" s="25">
        <f>IFERROR('E grade euro'!Q46*'E grade sterling'!$C46,"na")</f>
        <v>131.38713218571434</v>
      </c>
      <c r="S46" s="25">
        <f>IFERROR('E grade euro'!R46*'E grade sterling'!$C46,"na")</f>
        <v>136.26597142857148</v>
      </c>
      <c r="T46" s="25">
        <f>IFERROR('E grade euro'!S46*'E grade sterling'!$C46,"na")</f>
        <v>135.20145821000006</v>
      </c>
      <c r="U46" s="25">
        <f>IFERROR('E grade euro'!T46*'E grade sterling'!$C46,"na")</f>
        <v>156.96460000000005</v>
      </c>
      <c r="V46" s="25">
        <f>IFERROR('E grade euro'!U46*'E grade sterling'!$C46,"na")</f>
        <v>124.50225085714291</v>
      </c>
      <c r="W46" s="25">
        <f>IFERROR('E grade euro'!V46*'E grade sterling'!$C46,"na")</f>
        <v>131.33279828571432</v>
      </c>
      <c r="X46" s="25">
        <f>IFERROR('E grade euro'!W46*'E grade sterling'!$C46,"na")</f>
        <v>137.28632757285718</v>
      </c>
      <c r="Y46" s="25">
        <f>IFERROR('E grade euro'!X46*'E grade sterling'!$C46,"na")</f>
        <v>144.02795714285719</v>
      </c>
      <c r="Z46" s="25">
        <f>IFERROR('E grade euro'!Y46*'E grade sterling'!$C46,"na")</f>
        <v>144.2924683671429</v>
      </c>
      <c r="AA46" s="25">
        <f>IFERROR('E grade euro'!Z46*'E grade sterling'!$C46,"na")</f>
        <v>130.21162257142859</v>
      </c>
      <c r="AB46" s="25">
        <f>IFERROR('E grade euro'!AA46*'E grade sterling'!$C46,"na")</f>
        <v>141.45787742857149</v>
      </c>
      <c r="AC46" s="25">
        <f>IFERROR('E grade euro'!AB46*'E grade sterling'!$C46,"na")</f>
        <v>123.98478514285718</v>
      </c>
      <c r="AD46" s="25">
        <f>IFERROR('E grade euro'!AC46*'E grade sterling'!$C46,"na")</f>
        <v>129.44197856571432</v>
      </c>
      <c r="AE46" s="25">
        <f>IFERROR('E grade euro'!AD46*'E grade sterling'!$C46,"na")</f>
        <v>148.29998159142863</v>
      </c>
      <c r="AF46" s="25">
        <f>IFERROR('E grade euro'!AE46*'E grade sterling'!$C46,"na")</f>
        <v>132.74452601816034</v>
      </c>
      <c r="AG46" s="25"/>
      <c r="AH46" s="13"/>
    </row>
    <row r="47" spans="2:34" ht="15.75">
      <c r="B47" s="22">
        <f t="shared" si="0"/>
        <v>40055</v>
      </c>
      <c r="C47" s="26">
        <v>0.87473571428571428</v>
      </c>
      <c r="D47" s="23">
        <f>IFERROR('E grade euro'!C47*'E grade sterling'!$C47,"na")</f>
        <v>127.27404642857142</v>
      </c>
      <c r="E47" s="23">
        <f>IFERROR('E grade euro'!D47*'E grade sterling'!$C47,"na")</f>
        <v>153.21966992357144</v>
      </c>
      <c r="F47" s="23">
        <f>IFERROR('E grade euro'!E47*'E grade sterling'!$C47,"na")</f>
        <v>143.85221263285715</v>
      </c>
      <c r="G47" s="23">
        <f>IFERROR('E grade euro'!F47*'E grade sterling'!$C47,"na")</f>
        <v>114.93511191642858</v>
      </c>
      <c r="H47" s="23">
        <f>IFERROR('E grade euro'!G47*'E grade sterling'!$C47,"na")</f>
        <v>139.91397749999999</v>
      </c>
      <c r="I47" s="23">
        <f>IFERROR('E grade euro'!H47*'E grade sterling'!$C47,"na")</f>
        <v>135.53128915071429</v>
      </c>
      <c r="J47" s="23">
        <f>IFERROR('E grade euro'!I47*'E grade sterling'!$C47,"na")</f>
        <v>158.30966957142857</v>
      </c>
      <c r="K47" s="23">
        <f>IFERROR('E grade euro'!J47*'E grade sterling'!$C47,"na")</f>
        <v>136.84365514285713</v>
      </c>
      <c r="L47" s="23">
        <f>IFERROR('E grade euro'!K47*'E grade sterling'!$C47,"na")</f>
        <v>119.83879285714286</v>
      </c>
      <c r="M47" s="23">
        <f>IFERROR('E grade euro'!L47*'E grade sterling'!$C47,"na")</f>
        <v>0</v>
      </c>
      <c r="N47" s="23">
        <f>IFERROR('E grade euro'!M47*'E grade sterling'!$C47,"na")</f>
        <v>118.08057407142859</v>
      </c>
      <c r="O47" s="23">
        <f>IFERROR('E grade euro'!N47*'E grade sterling'!$C47,"na")</f>
        <v>150.18337478571428</v>
      </c>
      <c r="P47" s="23">
        <f>IFERROR('E grade euro'!O47*'E grade sterling'!$C47,"na")</f>
        <v>116.33985</v>
      </c>
      <c r="Q47" s="23">
        <f>IFERROR('E grade euro'!P47*'E grade sterling'!$C47,"na")</f>
        <v>146.16737564785714</v>
      </c>
      <c r="R47" s="23">
        <f>IFERROR('E grade euro'!Q47*'E grade sterling'!$C47,"na")</f>
        <v>144.47275014857144</v>
      </c>
      <c r="S47" s="23">
        <f>IFERROR('E grade euro'!R47*'E grade sterling'!$C47,"na")</f>
        <v>140.83244999999999</v>
      </c>
      <c r="T47" s="23">
        <f>IFERROR('E grade euro'!S47*'E grade sterling'!$C47,"na")</f>
        <v>139.84819737428575</v>
      </c>
      <c r="U47" s="23">
        <f>IFERROR('E grade euro'!T47*'E grade sterling'!$C47,"na")</f>
        <v>159.20189999999999</v>
      </c>
      <c r="V47" s="23">
        <f>IFERROR('E grade euro'!U47*'E grade sterling'!$C47,"na")</f>
        <v>126.24185828571427</v>
      </c>
      <c r="W47" s="23">
        <f>IFERROR('E grade euro'!V47*'E grade sterling'!$C47,"na")</f>
        <v>133.44093321428574</v>
      </c>
      <c r="X47" s="23">
        <f>IFERROR('E grade euro'!W47*'E grade sterling'!$C47,"na")</f>
        <v>140.29265059071429</v>
      </c>
      <c r="Y47" s="23">
        <f>IFERROR('E grade euro'!X47*'E grade sterling'!$C47,"na")</f>
        <v>144.33139285714284</v>
      </c>
      <c r="Z47" s="23">
        <f>IFERROR('E grade euro'!Y47*'E grade sterling'!$C47,"na")</f>
        <v>146.87066316214288</v>
      </c>
      <c r="AA47" s="23">
        <f>IFERROR('E grade euro'!Z47*'E grade sterling'!$C47,"na")</f>
        <v>132.60993428571427</v>
      </c>
      <c r="AB47" s="23">
        <f>IFERROR('E grade euro'!AA47*'E grade sterling'!$C47,"na")</f>
        <v>142.68688971428571</v>
      </c>
      <c r="AC47" s="23">
        <f>IFERROR('E grade euro'!AB47*'E grade sterling'!$C47,"na")</f>
        <v>126.06691114285715</v>
      </c>
      <c r="AD47" s="23">
        <f>IFERROR('E grade euro'!AC47*'E grade sterling'!$C47,"na")</f>
        <v>134.3066591507143</v>
      </c>
      <c r="AE47" s="23">
        <f>IFERROR('E grade euro'!AD47*'E grade sterling'!$C47,"na")</f>
        <v>147.66999665785713</v>
      </c>
      <c r="AF47" s="23">
        <f>IFERROR('E grade euro'!AE47*'E grade sterling'!$C47,"na")</f>
        <v>134.78863852928572</v>
      </c>
      <c r="AG47" s="23"/>
      <c r="AH47" s="13"/>
    </row>
    <row r="48" spans="2:34" ht="15.75">
      <c r="B48" s="24">
        <f t="shared" si="0"/>
        <v>40062</v>
      </c>
      <c r="C48" s="27">
        <v>0.87643571428571421</v>
      </c>
      <c r="D48" s="25">
        <f>IFERROR('E grade euro'!C48*'E grade sterling'!$C48,"na")</f>
        <v>127.52139642857142</v>
      </c>
      <c r="E48" s="25">
        <f>IFERROR('E grade euro'!D48*'E grade sterling'!$C48,"na")</f>
        <v>153.59807587928572</v>
      </c>
      <c r="F48" s="25">
        <f>IFERROR('E grade euro'!E48*'E grade sterling'!$C48,"na")</f>
        <v>143.43685549499997</v>
      </c>
      <c r="G48" s="25">
        <f>IFERROR('E grade euro'!F48*'E grade sterling'!$C48,"na")</f>
        <v>115.15646608428573</v>
      </c>
      <c r="H48" s="25">
        <f>IFERROR('E grade euro'!G48*'E grade sterling'!$C48,"na")</f>
        <v>138.31032007142855</v>
      </c>
      <c r="I48" s="25">
        <f>IFERROR('E grade euro'!H48*'E grade sterling'!$C48,"na")</f>
        <v>136.89312352142858</v>
      </c>
      <c r="J48" s="25">
        <f>IFERROR('E grade euro'!I48*'E grade sterling'!$C48,"na")</f>
        <v>153.98099064285714</v>
      </c>
      <c r="K48" s="25">
        <f>IFERROR('E grade euro'!J48*'E grade sterling'!$C48,"na")</f>
        <v>135.03245049999998</v>
      </c>
      <c r="L48" s="25">
        <f>IFERROR('E grade euro'!K48*'E grade sterling'!$C48,"na")</f>
        <v>121.82456428571427</v>
      </c>
      <c r="M48" s="25">
        <f>IFERROR('E grade euro'!L48*'E grade sterling'!$C48,"na")</f>
        <v>0</v>
      </c>
      <c r="N48" s="25">
        <f>IFERROR('E grade euro'!M48*'E grade sterling'!$C48,"na")</f>
        <v>118.31005707142857</v>
      </c>
      <c r="O48" s="25">
        <f>IFERROR('E grade euro'!N48*'E grade sterling'!$C48,"na")</f>
        <v>152.40340635714284</v>
      </c>
      <c r="P48" s="25">
        <f>IFERROR('E grade euro'!O48*'E grade sterling'!$C48,"na")</f>
        <v>116.56594999999999</v>
      </c>
      <c r="Q48" s="25">
        <f>IFERROR('E grade euro'!P48*'E grade sterling'!$C48,"na")</f>
        <v>148.62193682428571</v>
      </c>
      <c r="R48" s="25">
        <f>IFERROR('E grade euro'!Q48*'E grade sterling'!$C48,"na")</f>
        <v>149.23623061642857</v>
      </c>
      <c r="S48" s="25">
        <f>IFERROR('E grade euro'!R48*'E grade sterling'!$C48,"na")</f>
        <v>140.05442714285715</v>
      </c>
      <c r="T48" s="25">
        <f>IFERROR('E grade euro'!S48*'E grade sterling'!$C48,"na")</f>
        <v>137.90488091</v>
      </c>
      <c r="U48" s="25">
        <f>IFERROR('E grade euro'!T48*'E grade sterling'!$C48,"na")</f>
        <v>159.51129999999998</v>
      </c>
      <c r="V48" s="25">
        <f>IFERROR('E grade euro'!U48*'E grade sterling'!$C48,"na")</f>
        <v>126.54855278571426</v>
      </c>
      <c r="W48" s="25">
        <f>IFERROR('E grade euro'!V48*'E grade sterling'!$C48,"na")</f>
        <v>133.31463650000001</v>
      </c>
      <c r="X48" s="25">
        <f>IFERROR('E grade euro'!W48*'E grade sterling'!$C48,"na")</f>
        <v>139.18386354785713</v>
      </c>
      <c r="Y48" s="25">
        <f>IFERROR('E grade euro'!X48*'E grade sterling'!$C48,"na")</f>
        <v>140.22971428571427</v>
      </c>
      <c r="Z48" s="25">
        <f>IFERROR('E grade euro'!Y48*'E grade sterling'!$C48,"na")</f>
        <v>148.20028360214286</v>
      </c>
      <c r="AA48" s="25">
        <f>IFERROR('E grade euro'!Z48*'E grade sterling'!$C48,"na")</f>
        <v>133.13934935714283</v>
      </c>
      <c r="AB48" s="25">
        <f>IFERROR('E grade euro'!AA48*'E grade sterling'!$C48,"na")</f>
        <v>144.42784135714282</v>
      </c>
      <c r="AC48" s="25">
        <f>IFERROR('E grade euro'!AB48*'E grade sterling'!$C48,"na")</f>
        <v>126.40832307142855</v>
      </c>
      <c r="AD48" s="25">
        <f>IFERROR('E grade euro'!AC48*'E grade sterling'!$C48,"na")</f>
        <v>133.23260211714285</v>
      </c>
      <c r="AE48" s="25">
        <f>IFERROR('E grade euro'!AD48*'E grade sterling'!$C48,"na")</f>
        <v>146.01997447571429</v>
      </c>
      <c r="AF48" s="25">
        <f>IFERROR('E grade euro'!AE48*'E grade sterling'!$C48,"na")</f>
        <v>134.38388807142857</v>
      </c>
      <c r="AG48" s="25"/>
      <c r="AH48" s="13"/>
    </row>
    <row r="49" spans="2:34" ht="15.75">
      <c r="B49" s="22">
        <f t="shared" si="0"/>
        <v>40069</v>
      </c>
      <c r="C49" s="26">
        <v>0.87457099999999999</v>
      </c>
      <c r="D49" s="23">
        <f>IFERROR('E grade euro'!C49*'E grade sterling'!$C49,"na")</f>
        <v>122.52739709999999</v>
      </c>
      <c r="E49" s="23">
        <f>IFERROR('E grade euro'!D49*'E grade sterling'!$C49,"na")</f>
        <v>153.2488899025</v>
      </c>
      <c r="F49" s="23">
        <f>IFERROR('E grade euro'!E49*'E grade sterling'!$C49,"na")</f>
        <v>143.06660957790001</v>
      </c>
      <c r="G49" s="23">
        <f>IFERROR('E grade euro'!F49*'E grade sterling'!$C49,"na")</f>
        <v>114.9057732063</v>
      </c>
      <c r="H49" s="23">
        <f>IFERROR('E grade euro'!G49*'E grade sterling'!$C49,"na")</f>
        <v>133.76563444999999</v>
      </c>
      <c r="I49" s="23">
        <f>IFERROR('E grade euro'!H49*'E grade sterling'!$C49,"na")</f>
        <v>135.0508165345</v>
      </c>
      <c r="J49" s="23">
        <f>IFERROR('E grade euro'!I49*'E grade sterling'!$C49,"na")</f>
        <v>152.27155681000002</v>
      </c>
      <c r="K49" s="23">
        <f>IFERROR('E grade euro'!J49*'E grade sterling'!$C49,"na")</f>
        <v>134.16793711</v>
      </c>
      <c r="L49" s="23">
        <f>IFERROR('E grade euro'!K49*'E grade sterling'!$C49,"na")</f>
        <v>122.43993999999999</v>
      </c>
      <c r="M49" s="23">
        <f>IFERROR('E grade euro'!L49*'E grade sterling'!$C49,"na")</f>
        <v>0</v>
      </c>
      <c r="N49" s="23">
        <f>IFERROR('E grade euro'!M49*'E grade sterling'!$C49,"na")</f>
        <v>114.56880099999999</v>
      </c>
      <c r="O49" s="23">
        <f>IFERROR('E grade euro'!N49*'E grade sterling'!$C49,"na")</f>
        <v>150.51366909999999</v>
      </c>
      <c r="P49" s="23">
        <f>IFERROR('E grade euro'!O49*'E grade sterling'!$C49,"na")</f>
        <v>146.05335700000001</v>
      </c>
      <c r="Q49" s="23">
        <f>IFERROR('E grade euro'!P49*'E grade sterling'!$C49,"na")</f>
        <v>148.51693604990001</v>
      </c>
      <c r="R49" s="23">
        <f>IFERROR('E grade euro'!Q49*'E grade sterling'!$C49,"na")</f>
        <v>139.83559447549999</v>
      </c>
      <c r="S49" s="23">
        <f>IFERROR('E grade euro'!R49*'E grade sterling'!$C49,"na")</f>
        <v>135.20867659999999</v>
      </c>
      <c r="T49" s="23">
        <f>IFERROR('E grade euro'!S49*'E grade sterling'!$C49,"na")</f>
        <v>138.09563547100001</v>
      </c>
      <c r="U49" s="23">
        <f>IFERROR('E grade euro'!T49*'E grade sterling'!$C49,"na")</f>
        <v>159.171922</v>
      </c>
      <c r="V49" s="23">
        <f>IFERROR('E grade euro'!U49*'E grade sterling'!$C49,"na")</f>
        <v>121.29425198999999</v>
      </c>
      <c r="W49" s="23">
        <f>IFERROR('E grade euro'!V49*'E grade sterling'!$C49,"na")</f>
        <v>130.75711020999998</v>
      </c>
      <c r="X49" s="23">
        <f>IFERROR('E grade euro'!W49*'E grade sterling'!$C49,"na")</f>
        <v>136.00401146740001</v>
      </c>
      <c r="Y49" s="23">
        <f>IFERROR('E grade euro'!X49*'E grade sterling'!$C49,"na")</f>
        <v>139.93135999999998</v>
      </c>
      <c r="Z49" s="23">
        <f>IFERROR('E grade euro'!Y49*'E grade sterling'!$C49,"na")</f>
        <v>146.70482493789999</v>
      </c>
      <c r="AA49" s="23">
        <f>IFERROR('E grade euro'!Z49*'E grade sterling'!$C49,"na")</f>
        <v>130.73961879000001</v>
      </c>
      <c r="AB49" s="23">
        <f>IFERROR('E grade euro'!AA49*'E grade sterling'!$C49,"na")</f>
        <v>142.65127581000002</v>
      </c>
      <c r="AC49" s="23">
        <f>IFERROR('E grade euro'!AB49*'E grade sterling'!$C49,"na")</f>
        <v>125.25605861999999</v>
      </c>
      <c r="AD49" s="23">
        <f>IFERROR('E grade euro'!AC49*'E grade sterling'!$C49,"na")</f>
        <v>133.27753637490002</v>
      </c>
      <c r="AE49" s="23">
        <f>IFERROR('E grade euro'!AD49*'E grade sterling'!$C49,"na")</f>
        <v>146.1499096384</v>
      </c>
      <c r="AF49" s="23">
        <f>IFERROR('E grade euro'!AE49*'E grade sterling'!$C49,"na")</f>
        <v>132.29618025580001</v>
      </c>
      <c r="AG49" s="23"/>
      <c r="AH49" s="13"/>
    </row>
    <row r="50" spans="2:34" ht="15.75">
      <c r="B50" s="24">
        <f t="shared" si="0"/>
        <v>40076</v>
      </c>
      <c r="C50" s="27">
        <v>0.88865700000000003</v>
      </c>
      <c r="D50" s="25">
        <f>IFERROR('E grade euro'!C50*'E grade sterling'!$C50,"na")</f>
        <v>121.56827760000002</v>
      </c>
      <c r="E50" s="25">
        <f>IFERROR('E grade euro'!D50*'E grade sterling'!$C50,"na")</f>
        <v>155.68995156330001</v>
      </c>
      <c r="F50" s="25">
        <f>IFERROR('E grade euro'!E50*'E grade sterling'!$C50,"na")</f>
        <v>143.75448826200002</v>
      </c>
      <c r="G50" s="25">
        <f>IFERROR('E grade euro'!F50*'E grade sterling'!$C50,"na")</f>
        <v>116.78063801249999</v>
      </c>
      <c r="H50" s="25">
        <f>IFERROR('E grade euro'!G50*'E grade sterling'!$C50,"na")</f>
        <v>132.33880044</v>
      </c>
      <c r="I50" s="25">
        <f>IFERROR('E grade euro'!H50*'E grade sterling'!$C50,"na")</f>
        <v>136.27181859059999</v>
      </c>
      <c r="J50" s="25">
        <f>IFERROR('E grade euro'!I50*'E grade sterling'!$C50,"na")</f>
        <v>153.07116825</v>
      </c>
      <c r="K50" s="25">
        <f>IFERROR('E grade euro'!J50*'E grade sterling'!$C50,"na")</f>
        <v>131.71674053999999</v>
      </c>
      <c r="L50" s="25">
        <f>IFERROR('E grade euro'!K50*'E grade sterling'!$C50,"na")</f>
        <v>120.85735200000001</v>
      </c>
      <c r="M50" s="25">
        <f>IFERROR('E grade euro'!L50*'E grade sterling'!$C50,"na")</f>
        <v>0</v>
      </c>
      <c r="N50" s="25">
        <f>IFERROR('E grade euro'!M50*'E grade sterling'!$C50,"na")</f>
        <v>116.19190275</v>
      </c>
      <c r="O50" s="25">
        <f>IFERROR('E grade euro'!N50*'E grade sterling'!$C50,"na")</f>
        <v>148.29019359</v>
      </c>
      <c r="P50" s="25">
        <f>IFERROR('E grade euro'!O50*'E grade sterling'!$C50,"na")</f>
        <v>144.851091</v>
      </c>
      <c r="Q50" s="25">
        <f>IFERROR('E grade euro'!P50*'E grade sterling'!$C50,"na")</f>
        <v>145.40605729650002</v>
      </c>
      <c r="R50" s="25">
        <f>IFERROR('E grade euro'!Q50*'E grade sterling'!$C50,"na")</f>
        <v>148.08722433120002</v>
      </c>
      <c r="S50" s="25">
        <f>IFERROR('E grade euro'!R50*'E grade sterling'!$C50,"na")</f>
        <v>133.8317442</v>
      </c>
      <c r="T50" s="25">
        <f>IFERROR('E grade euro'!S50*'E grade sterling'!$C50,"na")</f>
        <v>138.1611922383</v>
      </c>
      <c r="U50" s="25">
        <f>IFERROR('E grade euro'!T50*'E grade sterling'!$C50,"na")</f>
        <v>161.73557400000001</v>
      </c>
      <c r="V50" s="25">
        <f>IFERROR('E grade euro'!U50*'E grade sterling'!$C50,"na")</f>
        <v>119.06226486</v>
      </c>
      <c r="W50" s="25">
        <f>IFERROR('E grade euro'!V50*'E grade sterling'!$C50,"na")</f>
        <v>129.16629495000001</v>
      </c>
      <c r="X50" s="25">
        <f>IFERROR('E grade euro'!W50*'E grade sterling'!$C50,"na")</f>
        <v>134.68369966590001</v>
      </c>
      <c r="Y50" s="25">
        <f>IFERROR('E grade euro'!X50*'E grade sterling'!$C50,"na")</f>
        <v>136.85317800000001</v>
      </c>
      <c r="Z50" s="25">
        <f>IFERROR('E grade euro'!Y50*'E grade sterling'!$C50,"na")</f>
        <v>147.72518546940003</v>
      </c>
      <c r="AA50" s="25">
        <f>IFERROR('E grade euro'!Z50*'E grade sterling'!$C50,"na")</f>
        <v>128.52646190999999</v>
      </c>
      <c r="AB50" s="25">
        <f>IFERROR('E grade euro'!AA50*'E grade sterling'!$C50,"na")</f>
        <v>144.23791767</v>
      </c>
      <c r="AC50" s="25">
        <f>IFERROR('E grade euro'!AB50*'E grade sterling'!$C50,"na")</f>
        <v>127.59337206000002</v>
      </c>
      <c r="AD50" s="25">
        <f>IFERROR('E grade euro'!AC50*'E grade sterling'!$C50,"na")</f>
        <v>135.94968042810001</v>
      </c>
      <c r="AE50" s="25">
        <f>IFERROR('E grade euro'!AD50*'E grade sterling'!$C50,"na")</f>
        <v>145.25987322</v>
      </c>
      <c r="AF50" s="25">
        <f>IFERROR('E grade euro'!AE50*'E grade sterling'!$C50,"na")</f>
        <v>131.22797918999999</v>
      </c>
      <c r="AG50" s="25"/>
      <c r="AH50" s="13"/>
    </row>
    <row r="51" spans="2:34" ht="15.75">
      <c r="B51" s="22">
        <f t="shared" si="0"/>
        <v>40083</v>
      </c>
      <c r="C51" s="26">
        <v>0.90844999999999998</v>
      </c>
      <c r="D51" s="23">
        <f>IFERROR('E grade euro'!C51*'E grade sterling'!$C51,"na")</f>
        <v>120.369625</v>
      </c>
      <c r="E51" s="23">
        <f>IFERROR('E grade euro'!D51*'E grade sterling'!$C51,"na")</f>
        <v>159.12973439000001</v>
      </c>
      <c r="F51" s="23">
        <f>IFERROR('E grade euro'!E51*'E grade sterling'!$C51,"na")</f>
        <v>144.29474589</v>
      </c>
      <c r="G51" s="23">
        <f>IFERROR('E grade euro'!F51*'E grade sterling'!$C51,"na")</f>
        <v>116.94822060999999</v>
      </c>
      <c r="H51" s="23">
        <f>IFERROR('E grade euro'!G51*'E grade sterling'!$C51,"na")</f>
        <v>132.324827</v>
      </c>
      <c r="I51" s="23">
        <f>IFERROR('E grade euro'!H51*'E grade sterling'!$C51,"na")</f>
        <v>139.32379833500002</v>
      </c>
      <c r="J51" s="23">
        <f>IFERROR('E grade euro'!I51*'E grade sterling'!$C51,"na")</f>
        <v>157.48889200000002</v>
      </c>
      <c r="K51" s="23">
        <f>IFERROR('E grade euro'!J51*'E grade sterling'!$C51,"na")</f>
        <v>131.16201100000001</v>
      </c>
      <c r="L51" s="23">
        <f>IFERROR('E grade euro'!K51*'E grade sterling'!$C51,"na")</f>
        <v>119.91539999999999</v>
      </c>
      <c r="M51" s="23">
        <f>IFERROR('E grade euro'!L51*'E grade sterling'!$C51,"na")</f>
        <v>0</v>
      </c>
      <c r="N51" s="23">
        <f>IFERROR('E grade euro'!M51*'E grade sterling'!$C51,"na")</f>
        <v>115.34589649999999</v>
      </c>
      <c r="O51" s="23">
        <f>IFERROR('E grade euro'!N51*'E grade sterling'!$C51,"na")</f>
        <v>153.53713449999998</v>
      </c>
      <c r="P51" s="23">
        <f>IFERROR('E grade euro'!O51*'E grade sterling'!$C51,"na")</f>
        <v>148.07735</v>
      </c>
      <c r="Q51" s="23">
        <f>IFERROR('E grade euro'!P51*'E grade sterling'!$C51,"na")</f>
        <v>147.084323305</v>
      </c>
      <c r="R51" s="23">
        <f>IFERROR('E grade euro'!Q51*'E grade sterling'!$C51,"na")</f>
        <v>158.56567778499999</v>
      </c>
      <c r="S51" s="23">
        <f>IFERROR('E grade euro'!R51*'E grade sterling'!$C51,"na")</f>
        <v>131.99778499999999</v>
      </c>
      <c r="T51" s="23">
        <f>IFERROR('E grade euro'!S51*'E grade sterling'!$C51,"na")</f>
        <v>140.52267979999999</v>
      </c>
      <c r="U51" s="23">
        <f>IFERROR('E grade euro'!T51*'E grade sterling'!$C51,"na")</f>
        <v>165.33789999999999</v>
      </c>
      <c r="V51" s="23">
        <f>IFERROR('E grade euro'!U51*'E grade sterling'!$C51,"na")</f>
        <v>118.30744349999999</v>
      </c>
      <c r="W51" s="23">
        <f>IFERROR('E grade euro'!V51*'E grade sterling'!$C51,"na")</f>
        <v>125.54778999999999</v>
      </c>
      <c r="X51" s="23">
        <f>IFERROR('E grade euro'!W51*'E grade sterling'!$C51,"na")</f>
        <v>133.01152435499998</v>
      </c>
      <c r="Y51" s="23">
        <f>IFERROR('E grade euro'!X51*'E grade sterling'!$C51,"na")</f>
        <v>136.26749999999998</v>
      </c>
      <c r="Z51" s="23">
        <f>IFERROR('E grade euro'!Y51*'E grade sterling'!$C51,"na")</f>
        <v>152.20571017999998</v>
      </c>
      <c r="AA51" s="23">
        <f>IFERROR('E grade euro'!Z51*'E grade sterling'!$C51,"na")</f>
        <v>127.01947899999999</v>
      </c>
      <c r="AB51" s="23">
        <f>IFERROR('E grade euro'!AA51*'E grade sterling'!$C51,"na")</f>
        <v>145.41559149999998</v>
      </c>
      <c r="AC51" s="23">
        <f>IFERROR('E grade euro'!AB51*'E grade sterling'!$C51,"na")</f>
        <v>129.55405450000001</v>
      </c>
      <c r="AD51" s="23">
        <f>IFERROR('E grade euro'!AC51*'E grade sterling'!$C51,"na")</f>
        <v>139.22704841000001</v>
      </c>
      <c r="AE51" s="23">
        <f>IFERROR('E grade euro'!AD51*'E grade sterling'!$C51,"na")</f>
        <v>145.60000685</v>
      </c>
      <c r="AF51" s="23">
        <f>IFERROR('E grade euro'!AE51*'E grade sterling'!$C51,"na")</f>
        <v>131.46425220804142</v>
      </c>
      <c r="AG51" s="23"/>
      <c r="AH51" s="13"/>
    </row>
    <row r="52" spans="2:34" ht="15.75">
      <c r="B52" s="24">
        <f t="shared" si="0"/>
        <v>40090</v>
      </c>
      <c r="C52" s="27">
        <v>0.91539285714285723</v>
      </c>
      <c r="D52" s="25">
        <f>IFERROR('E grade euro'!C52*'E grade sterling'!$C52,"na")</f>
        <v>120.74031785714287</v>
      </c>
      <c r="E52" s="25">
        <f>IFERROR('E grade euro'!D52*'E grade sterling'!$C52,"na")</f>
        <v>160.29435167500003</v>
      </c>
      <c r="F52" s="25">
        <f>IFERROR('E grade euro'!E52*'E grade sterling'!$C52,"na")</f>
        <v>140.74302487500003</v>
      </c>
      <c r="G52" s="25">
        <f>IFERROR('E grade euro'!F52*'E grade sterling'!$C52,"na")</f>
        <v>115.2247097357143</v>
      </c>
      <c r="H52" s="25">
        <f>IFERROR('E grade euro'!G52*'E grade sterling'!$C52,"na")</f>
        <v>132.2834217857143</v>
      </c>
      <c r="I52" s="25">
        <f>IFERROR('E grade euro'!H52*'E grade sterling'!$C52,"na")</f>
        <v>138.40584383214289</v>
      </c>
      <c r="J52" s="25">
        <f>IFERROR('E grade euro'!I52*'E grade sterling'!$C52,"na")</f>
        <v>158.35381035714289</v>
      </c>
      <c r="K52" s="25">
        <f>IFERROR('E grade euro'!J52*'E grade sterling'!$C52,"na")</f>
        <v>128.7316975</v>
      </c>
      <c r="L52" s="25">
        <f>IFERROR('E grade euro'!K52*'E grade sterling'!$C52,"na")</f>
        <v>118.08567857142859</v>
      </c>
      <c r="M52" s="25">
        <f>IFERROR('E grade euro'!L52*'E grade sterling'!$C52,"na")</f>
        <v>0</v>
      </c>
      <c r="N52" s="25">
        <f>IFERROR('E grade euro'!M52*'E grade sterling'!$C52,"na")</f>
        <v>117.05128464285715</v>
      </c>
      <c r="O52" s="25">
        <f>IFERROR('E grade euro'!N52*'E grade sterling'!$C52,"na")</f>
        <v>155.95548107142858</v>
      </c>
      <c r="P52" s="25">
        <f>IFERROR('E grade euro'!O52*'E grade sterling'!$C52,"na")</f>
        <v>149.20903571428573</v>
      </c>
      <c r="Q52" s="25">
        <f>IFERROR('E grade euro'!P52*'E grade sterling'!$C52,"na")</f>
        <v>142.44336710714288</v>
      </c>
      <c r="R52" s="25">
        <f>IFERROR('E grade euro'!Q52*'E grade sterling'!$C52,"na")</f>
        <v>139.74002892142857</v>
      </c>
      <c r="S52" s="25">
        <f>IFERROR('E grade euro'!R52*'E grade sterling'!$C52,"na")</f>
        <v>134.19659285714286</v>
      </c>
      <c r="T52" s="25">
        <f>IFERROR('E grade euro'!S52*'E grade sterling'!$C52,"na")</f>
        <v>139.46147487500002</v>
      </c>
      <c r="U52" s="25">
        <f>IFERROR('E grade euro'!T52*'E grade sterling'!$C52,"na")</f>
        <v>166.60150000000002</v>
      </c>
      <c r="V52" s="25">
        <f>IFERROR('E grade euro'!U52*'E grade sterling'!$C52,"na")</f>
        <v>118.93699392857144</v>
      </c>
      <c r="W52" s="25">
        <f>IFERROR('E grade euro'!V52*'E grade sterling'!$C52,"na")</f>
        <v>126.24182892857144</v>
      </c>
      <c r="X52" s="25">
        <f>IFERROR('E grade euro'!W52*'E grade sterling'!$C52,"na")</f>
        <v>127.90454851428574</v>
      </c>
      <c r="Y52" s="25">
        <f>IFERROR('E grade euro'!X52*'E grade sterling'!$C52,"na")</f>
        <v>132.7319642857143</v>
      </c>
      <c r="Z52" s="25">
        <f>IFERROR('E grade euro'!Y52*'E grade sterling'!$C52,"na")</f>
        <v>150.51319591785716</v>
      </c>
      <c r="AA52" s="25">
        <f>IFERROR('E grade euro'!Z52*'E grade sterling'!$C52,"na")</f>
        <v>128.41131000000001</v>
      </c>
      <c r="AB52" s="25">
        <f>IFERROR('E grade euro'!AA52*'E grade sterling'!$C52,"na")</f>
        <v>143.11251928571431</v>
      </c>
      <c r="AC52" s="25">
        <f>IFERROR('E grade euro'!AB52*'E grade sterling'!$C52,"na")</f>
        <v>130.48009785714285</v>
      </c>
      <c r="AD52" s="25">
        <f>IFERROR('E grade euro'!AC52*'E grade sterling'!$C52,"na")</f>
        <v>139.28855716428572</v>
      </c>
      <c r="AE52" s="25">
        <f>IFERROR('E grade euro'!AD52*'E grade sterling'!$C52,"na")</f>
        <v>144.4099971214286</v>
      </c>
      <c r="AF52" s="25">
        <f>IFERROR('E grade euro'!AE52*'E grade sterling'!$C52,"na")</f>
        <v>130.15504185357145</v>
      </c>
      <c r="AG52" s="25"/>
      <c r="AH52" s="13"/>
    </row>
    <row r="53" spans="2:34" ht="15.75">
      <c r="B53" s="22">
        <f t="shared" si="0"/>
        <v>40097</v>
      </c>
      <c r="C53" s="26">
        <v>0.92156428571428584</v>
      </c>
      <c r="D53" s="23">
        <f>IFERROR('E grade euro'!C53*'E grade sterling'!$C53,"na")</f>
        <v>119.61904428571431</v>
      </c>
      <c r="E53" s="23">
        <f>IFERROR('E grade euro'!D53*'E grade sterling'!$C53,"na")</f>
        <v>161.30434593428575</v>
      </c>
      <c r="F53" s="23">
        <f>IFERROR('E grade euro'!E53*'E grade sterling'!$C53,"na")</f>
        <v>137.97559113642862</v>
      </c>
      <c r="G53" s="23">
        <f>IFERROR('E grade euro'!F53*'E grade sterling'!$C53,"na")</f>
        <v>113.52252791000002</v>
      </c>
      <c r="H53" s="23">
        <f>IFERROR('E grade euro'!G53*'E grade sterling'!$C53,"na")</f>
        <v>130.28154307142859</v>
      </c>
      <c r="I53" s="23">
        <f>IFERROR('E grade euro'!H53*'E grade sterling'!$C53,"na")</f>
        <v>138.20109791714287</v>
      </c>
      <c r="J53" s="23">
        <f>IFERROR('E grade euro'!I53*'E grade sterling'!$C53,"na")</f>
        <v>159.51356221428574</v>
      </c>
      <c r="K53" s="23">
        <f>IFERROR('E grade euro'!J53*'E grade sterling'!$C53,"na")</f>
        <v>127.54449714285717</v>
      </c>
      <c r="L53" s="23">
        <f>IFERROR('E grade euro'!K53*'E grade sterling'!$C53,"na")</f>
        <v>116.11710000000002</v>
      </c>
      <c r="M53" s="23">
        <f>IFERROR('E grade euro'!L53*'E grade sterling'!$C53,"na")</f>
        <v>0</v>
      </c>
      <c r="N53" s="23">
        <f>IFERROR('E grade euro'!M53*'E grade sterling'!$C53,"na")</f>
        <v>117.92336600000002</v>
      </c>
      <c r="O53" s="23">
        <f>IFERROR('E grade euro'!N53*'E grade sterling'!$C53,"na")</f>
        <v>156.26965592857144</v>
      </c>
      <c r="P53" s="23">
        <f>IFERROR('E grade euro'!O53*'E grade sterling'!$C53,"na")</f>
        <v>150.21497857142859</v>
      </c>
      <c r="Q53" s="23">
        <f>IFERROR('E grade euro'!P53*'E grade sterling'!$C53,"na")</f>
        <v>144.87663313357146</v>
      </c>
      <c r="R53" s="23">
        <f>IFERROR('E grade euro'!Q53*'E grade sterling'!$C53,"na")</f>
        <v>148.5745019864286</v>
      </c>
      <c r="S53" s="23">
        <f>IFERROR('E grade euro'!R53*'E grade sterling'!$C53,"na")</f>
        <v>131.41506714285717</v>
      </c>
      <c r="T53" s="23">
        <f>IFERROR('E grade euro'!S53*'E grade sterling'!$C53,"na")</f>
        <v>138.58041377714289</v>
      </c>
      <c r="U53" s="23">
        <f>IFERROR('E grade euro'!T53*'E grade sterling'!$C53,"na")</f>
        <v>167.72470000000001</v>
      </c>
      <c r="V53" s="23">
        <f>IFERROR('E grade euro'!U53*'E grade sterling'!$C53,"na")</f>
        <v>117.26905535714288</v>
      </c>
      <c r="W53" s="23">
        <f>IFERROR('E grade euro'!V53*'E grade sterling'!$C53,"na")</f>
        <v>123.96882771428574</v>
      </c>
      <c r="X53" s="23">
        <f>IFERROR('E grade euro'!W53*'E grade sterling'!$C53,"na")</f>
        <v>124.85859803214288</v>
      </c>
      <c r="Y53" s="23">
        <f>IFERROR('E grade euro'!X53*'E grade sterling'!$C53,"na")</f>
        <v>130.8621285714286</v>
      </c>
      <c r="Z53" s="23">
        <f>IFERROR('E grade euro'!Y53*'E grade sterling'!$C53,"na")</f>
        <v>148.56427262285715</v>
      </c>
      <c r="AA53" s="23">
        <f>IFERROR('E grade euro'!Z53*'E grade sterling'!$C53,"na")</f>
        <v>128.30939549999999</v>
      </c>
      <c r="AB53" s="23">
        <f>IFERROR('E grade euro'!AA53*'E grade sterling'!$C53,"na")</f>
        <v>143.55206878571431</v>
      </c>
      <c r="AC53" s="23">
        <f>IFERROR('E grade euro'!AB53*'E grade sterling'!$C53,"na")</f>
        <v>131.15702914285714</v>
      </c>
      <c r="AD53" s="23">
        <f>IFERROR('E grade euro'!AC53*'E grade sterling'!$C53,"na")</f>
        <v>139.7902433714286</v>
      </c>
      <c r="AE53" s="23">
        <f>IFERROR('E grade euro'!AD53*'E grade sterling'!$C53,"na")</f>
        <v>142.83002316785718</v>
      </c>
      <c r="AF53" s="23">
        <f>IFERROR('E grade euro'!AE53*'E grade sterling'!$C53,"na")</f>
        <v>128.67977218642858</v>
      </c>
      <c r="AG53" s="23"/>
      <c r="AH53" s="13"/>
    </row>
    <row r="54" spans="2:34" ht="15.75">
      <c r="B54" s="24">
        <f t="shared" si="0"/>
        <v>40104</v>
      </c>
      <c r="C54" s="27">
        <v>0.92362857142857124</v>
      </c>
      <c r="D54" s="25">
        <f>IFERROR('E grade euro'!C54*'E grade sterling'!$C54,"na")</f>
        <v>116.37719999999997</v>
      </c>
      <c r="E54" s="25">
        <f>IFERROR('E grade euro'!D54*'E grade sterling'!$C54,"na")</f>
        <v>161.65153295142855</v>
      </c>
      <c r="F54" s="25">
        <f>IFERROR('E grade euro'!E54*'E grade sterling'!$C54,"na")</f>
        <v>134.63779867142856</v>
      </c>
      <c r="G54" s="25">
        <f>IFERROR('E grade euro'!F54*'E grade sterling'!$C54,"na")</f>
        <v>110.42995562857141</v>
      </c>
      <c r="H54" s="25">
        <f>IFERROR('E grade euro'!G54*'E grade sterling'!$C54,"na")</f>
        <v>127.66394114285711</v>
      </c>
      <c r="I54" s="25">
        <f>IFERROR('E grade euro'!H54*'E grade sterling'!$C54,"na")</f>
        <v>135.20139682571428</v>
      </c>
      <c r="J54" s="25">
        <f>IFERROR('E grade euro'!I54*'E grade sterling'!$C54,"na")</f>
        <v>156.95220314285712</v>
      </c>
      <c r="K54" s="25">
        <f>IFERROR('E grade euro'!J54*'E grade sterling'!$C54,"na")</f>
        <v>121.60493771428568</v>
      </c>
      <c r="L54" s="25">
        <f>IFERROR('E grade euro'!K54*'E grade sterling'!$C54,"na")</f>
        <v>111.75905714285712</v>
      </c>
      <c r="M54" s="25">
        <f>IFERROR('E grade euro'!L54*'E grade sterling'!$C54,"na")</f>
        <v>0</v>
      </c>
      <c r="N54" s="25">
        <f>IFERROR('E grade euro'!M54*'E grade sterling'!$C54,"na")</f>
        <v>114.57612428571426</v>
      </c>
      <c r="O54" s="25">
        <f>IFERROR('E grade euro'!N54*'E grade sterling'!$C54,"na")</f>
        <v>152.93441885714284</v>
      </c>
      <c r="P54" s="25">
        <f>IFERROR('E grade euro'!O54*'E grade sterling'!$C54,"na")</f>
        <v>149.62782857142855</v>
      </c>
      <c r="Q54" s="25">
        <f>IFERROR('E grade euro'!P54*'E grade sterling'!$C54,"na")</f>
        <v>146.74841649999996</v>
      </c>
      <c r="R54" s="25">
        <f>IFERROR('E grade euro'!Q54*'E grade sterling'!$C54,"na")</f>
        <v>143.46898089428569</v>
      </c>
      <c r="S54" s="25">
        <f>IFERROR('E grade euro'!R54*'E grade sterling'!$C54,"na")</f>
        <v>128.93854857142853</v>
      </c>
      <c r="T54" s="25">
        <f>IFERROR('E grade euro'!S54*'E grade sterling'!$C54,"na")</f>
        <v>136.21092285428568</v>
      </c>
      <c r="U54" s="25">
        <f>IFERROR('E grade euro'!T54*'E grade sterling'!$C54,"na")</f>
        <v>168.10039999999998</v>
      </c>
      <c r="V54" s="25">
        <f>IFERROR('E grade euro'!U54*'E grade sterling'!$C54,"na")</f>
        <v>113.96652942857141</v>
      </c>
      <c r="W54" s="25">
        <f>IFERROR('E grade euro'!V54*'E grade sterling'!$C54,"na")</f>
        <v>120.58894628571426</v>
      </c>
      <c r="X54" s="25">
        <f>IFERROR('E grade euro'!W54*'E grade sterling'!$C54,"na")</f>
        <v>122.51877582285714</v>
      </c>
      <c r="Y54" s="25">
        <f>IFERROR('E grade euro'!X54*'E grade sterling'!$C54,"na")</f>
        <v>124.68985714285712</v>
      </c>
      <c r="Z54" s="25">
        <f>IFERROR('E grade euro'!Y54*'E grade sterling'!$C54,"na")</f>
        <v>146.8413335342857</v>
      </c>
      <c r="AA54" s="25">
        <f>IFERROR('E grade euro'!Z54*'E grade sterling'!$C54,"na")</f>
        <v>126.80496657142854</v>
      </c>
      <c r="AB54" s="25">
        <f>IFERROR('E grade euro'!AA54*'E grade sterling'!$C54,"na")</f>
        <v>140.35459771428569</v>
      </c>
      <c r="AC54" s="25">
        <f>IFERROR('E grade euro'!AB54*'E grade sterling'!$C54,"na")</f>
        <v>130.46253571428568</v>
      </c>
      <c r="AD54" s="25">
        <f>IFERROR('E grade euro'!AC54*'E grade sterling'!$C54,"na")</f>
        <v>139.5283195942857</v>
      </c>
      <c r="AE54" s="25">
        <f>IFERROR('E grade euro'!AD54*'E grade sterling'!$C54,"na")</f>
        <v>141.31997429714283</v>
      </c>
      <c r="AF54" s="25">
        <f>IFERROR('E grade euro'!AE54*'E grade sterling'!$C54,"na")</f>
        <v>125.24708226</v>
      </c>
      <c r="AG54" s="25"/>
      <c r="AH54" s="13"/>
    </row>
    <row r="55" spans="2:34" ht="15.75">
      <c r="B55" s="22">
        <f t="shared" si="0"/>
        <v>40111</v>
      </c>
      <c r="C55" s="26">
        <v>0.91107857142857163</v>
      </c>
      <c r="D55" s="23">
        <f>IFERROR('E grade euro'!C55*'E grade sterling'!$C55,"na")</f>
        <v>114.52257642857145</v>
      </c>
      <c r="E55" s="23">
        <f>IFERROR('E grade euro'!D55*'E grade sterling'!$C55,"na")</f>
        <v>158.9376567857143</v>
      </c>
      <c r="F55" s="23">
        <f>IFERROR('E grade euro'!E55*'E grade sterling'!$C55,"na")</f>
        <v>130.6304455714286</v>
      </c>
      <c r="G55" s="23">
        <f>IFERROR('E grade euro'!F55*'E grade sterling'!$C55,"na")</f>
        <v>106.48686342857145</v>
      </c>
      <c r="H55" s="23">
        <f>IFERROR('E grade euro'!G55*'E grade sterling'!$C55,"na")</f>
        <v>123.18693364285717</v>
      </c>
      <c r="I55" s="23">
        <f>IFERROR('E grade euro'!H55*'E grade sterling'!$C55,"na")</f>
        <v>134.73029914285718</v>
      </c>
      <c r="J55" s="23">
        <f>IFERROR('E grade euro'!I55*'E grade sterling'!$C55,"na")</f>
        <v>150.24596721428574</v>
      </c>
      <c r="K55" s="23">
        <f>IFERROR('E grade euro'!J55*'E grade sterling'!$C55,"na")</f>
        <v>117.4198062857143</v>
      </c>
      <c r="L55" s="23">
        <f>IFERROR('E grade euro'!K55*'E grade sterling'!$C55,"na")</f>
        <v>106.59619285714288</v>
      </c>
      <c r="M55" s="23">
        <f>IFERROR('E grade euro'!L55*'E grade sterling'!$C55,"na")</f>
        <v>0</v>
      </c>
      <c r="N55" s="23">
        <f>IFERROR('E grade euro'!M55*'E grade sterling'!$C55,"na")</f>
        <v>112.92818892857146</v>
      </c>
      <c r="O55" s="23">
        <f>IFERROR('E grade euro'!N55*'E grade sterling'!$C55,"na")</f>
        <v>149.16178371428575</v>
      </c>
      <c r="P55" s="23">
        <f>IFERROR('E grade euro'!O55*'E grade sterling'!$C55,"na")</f>
        <v>147.59472857142859</v>
      </c>
      <c r="Q55" s="23">
        <f>IFERROR('E grade euro'!P55*'E grade sterling'!$C55,"na")</f>
        <v>141.57249921428573</v>
      </c>
      <c r="R55" s="23">
        <f>IFERROR('E grade euro'!Q55*'E grade sterling'!$C55,"na")</f>
        <v>139.15814100000003</v>
      </c>
      <c r="S55" s="23">
        <f>IFERROR('E grade euro'!R55*'E grade sterling'!$C55,"na")</f>
        <v>125.91105857142858</v>
      </c>
      <c r="T55" s="23">
        <f>IFERROR('E grade euro'!S55*'E grade sterling'!$C55,"na")</f>
        <v>131.37753000000001</v>
      </c>
      <c r="U55" s="23">
        <f>IFERROR('E grade euro'!T55*'E grade sterling'!$C55,"na")</f>
        <v>165.81630000000004</v>
      </c>
      <c r="V55" s="23">
        <f>IFERROR('E grade euro'!U55*'E grade sterling'!$C55,"na")</f>
        <v>109.95807278571431</v>
      </c>
      <c r="W55" s="23">
        <f>IFERROR('E grade euro'!V55*'E grade sterling'!$C55,"na")</f>
        <v>119.45151150000004</v>
      </c>
      <c r="X55" s="23">
        <f>IFERROR('E grade euro'!W55*'E grade sterling'!$C55,"na")</f>
        <v>123.08671500000003</v>
      </c>
      <c r="Y55" s="23">
        <f>IFERROR('E grade euro'!X55*'E grade sterling'!$C55,"na")</f>
        <v>122.08452857142859</v>
      </c>
      <c r="Z55" s="23">
        <f>IFERROR('E grade euro'!Y55*'E grade sterling'!$C55,"na")</f>
        <v>143.48576421428575</v>
      </c>
      <c r="AA55" s="23">
        <f>IFERROR('E grade euro'!Z55*'E grade sterling'!$C55,"na")</f>
        <v>122.45807078571431</v>
      </c>
      <c r="AB55" s="23">
        <f>IFERROR('E grade euro'!AA55*'E grade sterling'!$C55,"na")</f>
        <v>134.17454121428574</v>
      </c>
      <c r="AC55" s="23">
        <f>IFERROR('E grade euro'!AB55*'E grade sterling'!$C55,"na")</f>
        <v>127.30500878571431</v>
      </c>
      <c r="AD55" s="23">
        <f>IFERROR('E grade euro'!AC55*'E grade sterling'!$C55,"na")</f>
        <v>135.37716492857146</v>
      </c>
      <c r="AE55" s="23">
        <f>IFERROR('E grade euro'!AD55*'E grade sterling'!$C55,"na")</f>
        <v>139.93255778571432</v>
      </c>
      <c r="AF55" s="23">
        <f>IFERROR('E grade euro'!AE55*'E grade sterling'!$C55,"na")</f>
        <v>121.72784131071433</v>
      </c>
      <c r="AG55" s="23"/>
      <c r="AH55" s="13"/>
    </row>
    <row r="56" spans="2:34" ht="15.75">
      <c r="B56" s="24">
        <f t="shared" si="0"/>
        <v>40118</v>
      </c>
      <c r="C56" s="27">
        <v>0.90500714285714268</v>
      </c>
      <c r="D56" s="25">
        <f>IFERROR('E grade euro'!C56*'E grade sterling'!$C56,"na")</f>
        <v>109.7773664285714</v>
      </c>
      <c r="E56" s="25">
        <f>IFERROR('E grade euro'!D56*'E grade sterling'!$C56,"na")</f>
        <v>157.51785072499996</v>
      </c>
      <c r="F56" s="25">
        <f>IFERROR('E grade euro'!E56*'E grade sterling'!$C56,"na")</f>
        <v>123.86298810071426</v>
      </c>
      <c r="G56" s="25">
        <f>IFERROR('E grade euro'!F56*'E grade sterling'!$C56,"na")</f>
        <v>105.78112638785713</v>
      </c>
      <c r="H56" s="25">
        <f>IFERROR('E grade euro'!G56*'E grade sterling'!$C56,"na")</f>
        <v>121.08995571428569</v>
      </c>
      <c r="I56" s="25">
        <f>IFERROR('E grade euro'!H56*'E grade sterling'!$C56,"na")</f>
        <v>132.82663134714284</v>
      </c>
      <c r="J56" s="25">
        <f>IFERROR('E grade euro'!I56*'E grade sterling'!$C56,"na")</f>
        <v>149.0818266428571</v>
      </c>
      <c r="K56" s="25">
        <f>IFERROR('E grade euro'!J56*'E grade sterling'!$C56,"na")</f>
        <v>114.59200442857141</v>
      </c>
      <c r="L56" s="25">
        <f>IFERROR('E grade euro'!K56*'E grade sterling'!$C56,"na")</f>
        <v>105.88583571428569</v>
      </c>
      <c r="M56" s="25">
        <f>IFERROR('E grade euro'!L56*'E grade sterling'!$C56,"na")</f>
        <v>0</v>
      </c>
      <c r="N56" s="25">
        <f>IFERROR('E grade euro'!M56*'E grade sterling'!$C56,"na")</f>
        <v>112.23898585714284</v>
      </c>
      <c r="O56" s="25">
        <f>IFERROR('E grade euro'!N56*'E grade sterling'!$C56,"na")</f>
        <v>148.1677694285714</v>
      </c>
      <c r="P56" s="25">
        <f>IFERROR('E grade euro'!O56*'E grade sterling'!$C56,"na")</f>
        <v>146.61115714285711</v>
      </c>
      <c r="Q56" s="25">
        <f>IFERROR('E grade euro'!P56*'E grade sterling'!$C56,"na")</f>
        <v>138.37821666357141</v>
      </c>
      <c r="R56" s="25">
        <f>IFERROR('E grade euro'!Q56*'E grade sterling'!$C56,"na")</f>
        <v>135.9057371492857</v>
      </c>
      <c r="S56" s="25">
        <f>IFERROR('E grade euro'!R56*'E grade sterling'!$C56,"na")</f>
        <v>125.07198714285711</v>
      </c>
      <c r="T56" s="25">
        <f>IFERROR('E grade euro'!S56*'E grade sterling'!$C56,"na")</f>
        <v>125.23570293499998</v>
      </c>
      <c r="U56" s="25">
        <f>IFERROR('E grade euro'!T56*'E grade sterling'!$C56,"na")</f>
        <v>164.71129999999997</v>
      </c>
      <c r="V56" s="25">
        <f>IFERROR('E grade euro'!U56*'E grade sterling'!$C56,"na")</f>
        <v>107.39719764285712</v>
      </c>
      <c r="W56" s="25">
        <f>IFERROR('E grade euro'!V56*'E grade sterling'!$C56,"na")</f>
        <v>118.65548649999999</v>
      </c>
      <c r="X56" s="25">
        <f>IFERROR('E grade euro'!W56*'E grade sterling'!$C56,"na")</f>
        <v>120.87148698999999</v>
      </c>
      <c r="Y56" s="25">
        <f>IFERROR('E grade euro'!X56*'E grade sterling'!$C56,"na")</f>
        <v>121.27095714285711</v>
      </c>
      <c r="Z56" s="25">
        <f>IFERROR('E grade euro'!Y56*'E grade sterling'!$C56,"na")</f>
        <v>141.48917871714283</v>
      </c>
      <c r="AA56" s="25">
        <f>IFERROR('E grade euro'!Z56*'E grade sterling'!$C56,"na")</f>
        <v>119.57859378571426</v>
      </c>
      <c r="AB56" s="25">
        <f>IFERROR('E grade euro'!AA56*'E grade sterling'!$C56,"na")</f>
        <v>130.86403285714283</v>
      </c>
      <c r="AC56" s="25">
        <f>IFERROR('E grade euro'!AB56*'E grade sterling'!$C56,"na")</f>
        <v>125.44304007142856</v>
      </c>
      <c r="AD56" s="25">
        <f>IFERROR('E grade euro'!AC56*'E grade sterling'!$C56,"na")</f>
        <v>132.95025532285712</v>
      </c>
      <c r="AE56" s="25">
        <f>IFERROR('E grade euro'!AD56*'E grade sterling'!$C56,"na")</f>
        <v>138.37559214285713</v>
      </c>
      <c r="AF56" s="25">
        <f>IFERROR('E grade euro'!AE56*'E grade sterling'!$C56,"na")</f>
        <v>119.55144357142854</v>
      </c>
      <c r="AG56" s="25"/>
      <c r="AH56" s="13"/>
    </row>
    <row r="57" spans="2:34" ht="15.75">
      <c r="B57" s="22">
        <f t="shared" si="0"/>
        <v>40125</v>
      </c>
      <c r="C57" s="26">
        <v>0.89664999999999995</v>
      </c>
      <c r="D57" s="23">
        <f>IFERROR('E grade euro'!C57*'E grade sterling'!$C57,"na")</f>
        <v>109.57062999999999</v>
      </c>
      <c r="E57" s="23">
        <f>IFERROR('E grade euro'!D57*'E grade sterling'!$C57,"na")</f>
        <v>155.52232853000001</v>
      </c>
      <c r="F57" s="23">
        <f>IFERROR('E grade euro'!E57*'E grade sterling'!$C57,"na")</f>
        <v>120.95288443</v>
      </c>
      <c r="G57" s="23">
        <f>IFERROR('E grade euro'!F57*'E grade sterling'!$C57,"na")</f>
        <v>102.292432285</v>
      </c>
      <c r="H57" s="23">
        <f>IFERROR('E grade euro'!G57*'E grade sterling'!$C57,"na")</f>
        <v>121.40640999999999</v>
      </c>
      <c r="I57" s="23">
        <f>IFERROR('E grade euro'!H57*'E grade sterling'!$C57,"na")</f>
        <v>127.71416341999999</v>
      </c>
      <c r="J57" s="23">
        <f>IFERROR('E grade euro'!I57*'E grade sterling'!$C57,"na")</f>
        <v>147.37339399999999</v>
      </c>
      <c r="K57" s="23">
        <f>IFERROR('E grade euro'!J57*'E grade sterling'!$C57,"na")</f>
        <v>113.73108599999999</v>
      </c>
      <c r="L57" s="23">
        <f>IFERROR('E grade euro'!K57*'E grade sterling'!$C57,"na")</f>
        <v>104.90804999999999</v>
      </c>
      <c r="M57" s="23">
        <f>IFERROR('E grade euro'!L57*'E grade sterling'!$C57,"na")</f>
        <v>0</v>
      </c>
      <c r="N57" s="23">
        <f>IFERROR('E grade euro'!M57*'E grade sterling'!$C57,"na")</f>
        <v>109.33750099999999</v>
      </c>
      <c r="O57" s="23">
        <f>IFERROR('E grade euro'!N57*'E grade sterling'!$C57,"na")</f>
        <v>144.270985</v>
      </c>
      <c r="P57" s="23">
        <f>IFERROR('E grade euro'!O57*'E grade sterling'!$C57,"na")</f>
        <v>145.25729999999999</v>
      </c>
      <c r="Q57" s="23">
        <f>IFERROR('E grade euro'!P57*'E grade sterling'!$C57,"na")</f>
        <v>129.43062051499999</v>
      </c>
      <c r="R57" s="23">
        <f>IFERROR('E grade euro'!Q57*'E grade sterling'!$C57,"na")</f>
        <v>130.70861576000001</v>
      </c>
      <c r="S57" s="23">
        <f>IFERROR('E grade euro'!R57*'E grade sterling'!$C57,"na")</f>
        <v>123.91702999999998</v>
      </c>
      <c r="T57" s="23">
        <f>IFERROR('E grade euro'!S57*'E grade sterling'!$C57,"na")</f>
        <v>121.25900073999999</v>
      </c>
      <c r="U57" s="23">
        <f>IFERROR('E grade euro'!T57*'E grade sterling'!$C57,"na")</f>
        <v>163.19029999999998</v>
      </c>
      <c r="V57" s="23">
        <f>IFERROR('E grade euro'!U57*'E grade sterling'!$C57,"na")</f>
        <v>106.5130535</v>
      </c>
      <c r="W57" s="23">
        <f>IFERROR('E grade euro'!V57*'E grade sterling'!$C57,"na")</f>
        <v>113.551756</v>
      </c>
      <c r="X57" s="23">
        <f>IFERROR('E grade euro'!W57*'E grade sterling'!$C57,"na")</f>
        <v>118.85588907499999</v>
      </c>
      <c r="Y57" s="23">
        <f>IFERROR('E grade euro'!X57*'E grade sterling'!$C57,"na")</f>
        <v>120.1511</v>
      </c>
      <c r="Z57" s="23">
        <f>IFERROR('E grade euro'!Y57*'E grade sterling'!$C57,"na")</f>
        <v>140.10443178</v>
      </c>
      <c r="AA57" s="23">
        <f>IFERROR('E grade euro'!Z57*'E grade sterling'!$C57,"na")</f>
        <v>119.12891900000001</v>
      </c>
      <c r="AB57" s="23">
        <f>IFERROR('E grade euro'!AA57*'E grade sterling'!$C57,"na")</f>
        <v>126.875975</v>
      </c>
      <c r="AC57" s="23">
        <f>IFERROR('E grade euro'!AB57*'E grade sterling'!$C57,"na")</f>
        <v>123.594236</v>
      </c>
      <c r="AD57" s="23">
        <f>IFERROR('E grade euro'!AC57*'E grade sterling'!$C57,"na")</f>
        <v>130.10454265500002</v>
      </c>
      <c r="AE57" s="23">
        <f>IFERROR('E grade euro'!AD57*'E grade sterling'!$C57,"na")</f>
        <v>136.61996021499999</v>
      </c>
      <c r="AF57" s="23">
        <f>IFERROR('E grade euro'!AE57*'E grade sterling'!$C57,"na")</f>
        <v>118.06997534999999</v>
      </c>
      <c r="AG57" s="23"/>
      <c r="AH57" s="13"/>
    </row>
    <row r="58" spans="2:34" ht="15.75">
      <c r="B58" s="24">
        <f t="shared" si="0"/>
        <v>40132</v>
      </c>
      <c r="C58" s="27">
        <v>0.89652142857142869</v>
      </c>
      <c r="D58" s="25">
        <f>IFERROR('E grade euro'!C58*'E grade sterling'!$C58,"na")</f>
        <v>112.78239571428573</v>
      </c>
      <c r="E58" s="25">
        <f>IFERROR('E grade euro'!D58*'E grade sterling'!$C58,"na")</f>
        <v>155.01411343285719</v>
      </c>
      <c r="F58" s="25">
        <f>IFERROR('E grade euro'!E58*'E grade sterling'!$C58,"na")</f>
        <v>123.73492905071431</v>
      </c>
      <c r="G58" s="25">
        <f>IFERROR('E grade euro'!F58*'E grade sterling'!$C58,"na")</f>
        <v>104.81769934285717</v>
      </c>
      <c r="H58" s="25">
        <f>IFERROR('E grade euro'!G58*'E grade sterling'!$C58,"na")</f>
        <v>123.85443535714288</v>
      </c>
      <c r="I58" s="25">
        <f>IFERROR('E grade euro'!H58*'E grade sterling'!$C58,"na")</f>
        <v>127.01915600000002</v>
      </c>
      <c r="J58" s="25">
        <f>IFERROR('E grade euro'!I58*'E grade sterling'!$C58,"na")</f>
        <v>144.51925428571428</v>
      </c>
      <c r="K58" s="25">
        <f>IFERROR('E grade euro'!J58*'E grade sterling'!$C58,"na")</f>
        <v>113.3920302857143</v>
      </c>
      <c r="L58" s="25">
        <f>IFERROR('E grade euro'!K58*'E grade sterling'!$C58,"na")</f>
        <v>104.89300714285716</v>
      </c>
      <c r="M58" s="25">
        <f>IFERROR('E grade euro'!L58*'E grade sterling'!$C58,"na")</f>
        <v>0</v>
      </c>
      <c r="N58" s="25">
        <f>IFERROR('E grade euro'!M58*'E grade sterling'!$C58,"na")</f>
        <v>107.69911921428573</v>
      </c>
      <c r="O58" s="25">
        <f>IFERROR('E grade euro'!N58*'E grade sterling'!$C58,"na")</f>
        <v>143.48825464285719</v>
      </c>
      <c r="P58" s="25">
        <f>IFERROR('E grade euro'!O58*'E grade sterling'!$C58,"na")</f>
        <v>138.96082142857145</v>
      </c>
      <c r="Q58" s="25">
        <f>IFERROR('E grade euro'!P58*'E grade sterling'!$C58,"na")</f>
        <v>127.64824508642859</v>
      </c>
      <c r="R58" s="25">
        <f>IFERROR('E grade euro'!Q58*'E grade sterling'!$C58,"na")</f>
        <v>116.9076494157143</v>
      </c>
      <c r="S58" s="25">
        <f>IFERROR('E grade euro'!R58*'E grade sterling'!$C58,"na")</f>
        <v>125.33369571428574</v>
      </c>
      <c r="T58" s="25">
        <f>IFERROR('E grade euro'!S58*'E grade sterling'!$C58,"na")</f>
        <v>124.31121302500003</v>
      </c>
      <c r="U58" s="25">
        <f>IFERROR('E grade euro'!T58*'E grade sterling'!$C58,"na")</f>
        <v>163.16690000000003</v>
      </c>
      <c r="V58" s="25">
        <f>IFERROR('E grade euro'!U58*'E grade sterling'!$C58,"na")</f>
        <v>109.89559671428573</v>
      </c>
      <c r="W58" s="25">
        <f>IFERROR('E grade euro'!V58*'E grade sterling'!$C58,"na")</f>
        <v>113.53547371428573</v>
      </c>
      <c r="X58" s="25">
        <f>IFERROR('E grade euro'!W58*'E grade sterling'!$C58,"na")</f>
        <v>120.98601504642859</v>
      </c>
      <c r="Y58" s="25">
        <f>IFERROR('E grade euro'!X58*'E grade sterling'!$C58,"na")</f>
        <v>120.13387142857144</v>
      </c>
      <c r="Z58" s="25">
        <f>IFERROR('E grade euro'!Y58*'E grade sterling'!$C58,"na")</f>
        <v>139.46493542785714</v>
      </c>
      <c r="AA58" s="25">
        <f>IFERROR('E grade euro'!Z58*'E grade sterling'!$C58,"na")</f>
        <v>121.1021145714286</v>
      </c>
      <c r="AB58" s="25">
        <f>IFERROR('E grade euro'!AA58*'E grade sterling'!$C58,"na")</f>
        <v>125.86264335714286</v>
      </c>
      <c r="AC58" s="25">
        <f>IFERROR('E grade euro'!AB58*'E grade sterling'!$C58,"na")</f>
        <v>125.02887842857145</v>
      </c>
      <c r="AD58" s="25">
        <f>IFERROR('E grade euro'!AC58*'E grade sterling'!$C58,"na")</f>
        <v>130.62855127142859</v>
      </c>
      <c r="AE58" s="25">
        <f>IFERROR('E grade euro'!AD58*'E grade sterling'!$C58,"na")</f>
        <v>135.64369214285716</v>
      </c>
      <c r="AF58" s="25">
        <f>IFERROR('E grade euro'!AE58*'E grade sterling'!$C58,"na")</f>
        <v>119.1028717857143</v>
      </c>
      <c r="AG58" s="25"/>
      <c r="AH58" s="13"/>
    </row>
    <row r="59" spans="2:34" ht="15.75">
      <c r="B59" s="22">
        <f t="shared" si="0"/>
        <v>40139</v>
      </c>
      <c r="C59" s="26">
        <v>0.89342857142857135</v>
      </c>
      <c r="D59" s="23">
        <f>IFERROR('E grade euro'!C59*'E grade sterling'!$C59,"na")</f>
        <v>112.39331428571427</v>
      </c>
      <c r="E59" s="23">
        <f>IFERROR('E grade euro'!D59*'E grade sterling'!$C59,"na")</f>
        <v>154.16413765714285</v>
      </c>
      <c r="F59" s="23">
        <f>IFERROR('E grade euro'!E59*'E grade sterling'!$C59,"na")</f>
        <v>123.85126768571429</v>
      </c>
      <c r="G59" s="23">
        <f>IFERROR('E grade euro'!F59*'E grade sterling'!$C59,"na")</f>
        <v>104.46047265714284</v>
      </c>
      <c r="H59" s="23">
        <f>IFERROR('E grade euro'!G59*'E grade sterling'!$C59,"na")</f>
        <v>124.0704257142857</v>
      </c>
      <c r="I59" s="23">
        <f>IFERROR('E grade euro'!H59*'E grade sterling'!$C59,"na")</f>
        <v>127.89537211428572</v>
      </c>
      <c r="J59" s="23">
        <f>IFERROR('E grade euro'!I59*'E grade sterling'!$C59,"na")</f>
        <v>145.76287142857143</v>
      </c>
      <c r="K59" s="23">
        <f>IFERROR('E grade euro'!J59*'E grade sterling'!$C59,"na")</f>
        <v>116.9498</v>
      </c>
      <c r="L59" s="23">
        <f>IFERROR('E grade euro'!K59*'E grade sterling'!$C59,"na")</f>
        <v>105.42457142857143</v>
      </c>
      <c r="M59" s="23">
        <f>IFERROR('E grade euro'!L59*'E grade sterling'!$C59,"na")</f>
        <v>0</v>
      </c>
      <c r="N59" s="23">
        <f>IFERROR('E grade euro'!M59*'E grade sterling'!$C59,"na")</f>
        <v>107.44372</v>
      </c>
      <c r="O59" s="23">
        <f>IFERROR('E grade euro'!N59*'E grade sterling'!$C59,"na")</f>
        <v>132.14702</v>
      </c>
      <c r="P59" s="23">
        <f>IFERROR('E grade euro'!O59*'E grade sterling'!$C59,"na")</f>
        <v>134.90771428571426</v>
      </c>
      <c r="Q59" s="23">
        <f>IFERROR('E grade euro'!P59*'E grade sterling'!$C59,"na")</f>
        <v>124.84288405714284</v>
      </c>
      <c r="R59" s="23">
        <f>IFERROR('E grade euro'!Q59*'E grade sterling'!$C59,"na")</f>
        <v>129.67240154285713</v>
      </c>
      <c r="S59" s="23">
        <f>IFERROR('E grade euro'!R59*'E grade sterling'!$C59,"na")</f>
        <v>124.18657142857141</v>
      </c>
      <c r="T59" s="23">
        <f>IFERROR('E grade euro'!S59*'E grade sterling'!$C59,"na")</f>
        <v>128.14356657142855</v>
      </c>
      <c r="U59" s="23">
        <f>IFERROR('E grade euro'!T59*'E grade sterling'!$C59,"na")</f>
        <v>162.60399999999998</v>
      </c>
      <c r="V59" s="23">
        <f>IFERROR('E grade euro'!U59*'E grade sterling'!$C59,"na")</f>
        <v>110.15080857142857</v>
      </c>
      <c r="W59" s="23">
        <f>IFERROR('E grade euro'!V59*'E grade sterling'!$C59,"na")</f>
        <v>116.20825428571428</v>
      </c>
      <c r="X59" s="23">
        <f>IFERROR('E grade euro'!W59*'E grade sterling'!$C59,"na")</f>
        <v>120.83532085714285</v>
      </c>
      <c r="Y59" s="23">
        <f>IFERROR('E grade euro'!X59*'E grade sterling'!$C59,"na")</f>
        <v>122.39971428571428</v>
      </c>
      <c r="Z59" s="23">
        <f>IFERROR('E grade euro'!Y59*'E grade sterling'!$C59,"na")</f>
        <v>139.57123274285715</v>
      </c>
      <c r="AA59" s="23">
        <f>IFERROR('E grade euro'!Z59*'E grade sterling'!$C59,"na")</f>
        <v>119.05829142857141</v>
      </c>
      <c r="AB59" s="23">
        <f>IFERROR('E grade euro'!AA59*'E grade sterling'!$C59,"na")</f>
        <v>128.43035714285713</v>
      </c>
      <c r="AC59" s="23">
        <f>IFERROR('E grade euro'!AB59*'E grade sterling'!$C59,"na")</f>
        <v>123.39142</v>
      </c>
      <c r="AD59" s="23">
        <f>IFERROR('E grade euro'!AC59*'E grade sterling'!$C59,"na")</f>
        <v>130.54572797142856</v>
      </c>
      <c r="AE59" s="23">
        <f>IFERROR('E grade euro'!AD59*'E grade sterling'!$C59,"na")</f>
        <v>135.47003822857141</v>
      </c>
      <c r="AF59" s="23">
        <f>IFERROR('E grade euro'!AE59*'E grade sterling'!$C59,"na")</f>
        <v>119.28834928571429</v>
      </c>
      <c r="AG59" s="23"/>
      <c r="AH59" s="13"/>
    </row>
    <row r="60" spans="2:34" ht="15.75">
      <c r="B60" s="24">
        <f t="shared" si="0"/>
        <v>40146</v>
      </c>
      <c r="C60" s="27">
        <v>0.90504300000000004</v>
      </c>
      <c r="D60" s="25">
        <f>IFERROR('E grade euro'!C60*'E grade sterling'!$C60,"na")</f>
        <v>113.94491370000001</v>
      </c>
      <c r="E60" s="25">
        <f>IFERROR('E grade euro'!D60*'E grade sterling'!$C60,"na")</f>
        <v>155.44638449940004</v>
      </c>
      <c r="F60" s="25">
        <f>IFERROR('E grade euro'!E60*'E grade sterling'!$C60,"na")</f>
        <v>122.7015667422</v>
      </c>
      <c r="G60" s="25">
        <f>IFERROR('E grade euro'!F60*'E grade sterling'!$C60,"na")</f>
        <v>106.41350787120001</v>
      </c>
      <c r="H60" s="25">
        <f>IFERROR('E grade euro'!G60*'E grade sterling'!$C60,"na")</f>
        <v>125.36655636000002</v>
      </c>
      <c r="I60" s="25">
        <f>IFERROR('E grade euro'!H60*'E grade sterling'!$C60,"na")</f>
        <v>130.48584158520001</v>
      </c>
      <c r="J60" s="25">
        <f>IFERROR('E grade euro'!I60*'E grade sterling'!$C60,"na")</f>
        <v>149.67601134</v>
      </c>
      <c r="K60" s="25">
        <f>IFERROR('E grade euro'!J60*'E grade sterling'!$C60,"na")</f>
        <v>121.61062791000001</v>
      </c>
      <c r="L60" s="25">
        <f>IFERROR('E grade euro'!K60*'E grade sterling'!$C60,"na")</f>
        <v>107.70011700000001</v>
      </c>
      <c r="M60" s="25">
        <f>IFERROR('E grade euro'!L60*'E grade sterling'!$C60,"na")</f>
        <v>0</v>
      </c>
      <c r="N60" s="25">
        <f>IFERROR('E grade euro'!M60*'E grade sterling'!$C60,"na")</f>
        <v>108.83142075000001</v>
      </c>
      <c r="O60" s="25">
        <f>IFERROR('E grade euro'!N60*'E grade sterling'!$C60,"na")</f>
        <v>133.558100553</v>
      </c>
      <c r="P60" s="25">
        <f>IFERROR('E grade euro'!O60*'E grade sterling'!$C60,"na")</f>
        <v>133.04132100000001</v>
      </c>
      <c r="Q60" s="25">
        <f>IFERROR('E grade euro'!P60*'E grade sterling'!$C60,"na")</f>
        <v>130.23478265700001</v>
      </c>
      <c r="R60" s="25">
        <f>IFERROR('E grade euro'!Q60*'E grade sterling'!$C60,"na")</f>
        <v>128.03969136480001</v>
      </c>
      <c r="S60" s="25">
        <f>IFERROR('E grade euro'!R60*'E grade sterling'!$C60,"na")</f>
        <v>126.3440028</v>
      </c>
      <c r="T60" s="25">
        <f>IFERROR('E grade euro'!S60*'E grade sterling'!$C60,"na")</f>
        <v>129.13687499370002</v>
      </c>
      <c r="U60" s="25">
        <f>IFERROR('E grade euro'!T60*'E grade sterling'!$C60,"na")</f>
        <v>164.717826</v>
      </c>
      <c r="V60" s="25">
        <f>IFERROR('E grade euro'!U60*'E grade sterling'!$C60,"na")</f>
        <v>111.52844889000001</v>
      </c>
      <c r="W60" s="25">
        <f>IFERROR('E grade euro'!V60*'E grade sterling'!$C60,"na")</f>
        <v>117.97235505</v>
      </c>
      <c r="X60" s="25">
        <f>IFERROR('E grade euro'!W60*'E grade sterling'!$C60,"na")</f>
        <v>118.76073800730001</v>
      </c>
      <c r="Y60" s="25">
        <f>IFERROR('E grade euro'!X60*'E grade sterling'!$C60,"na")</f>
        <v>125.800977</v>
      </c>
      <c r="Z60" s="25">
        <f>IFERROR('E grade euro'!Y60*'E grade sterling'!$C60,"na")</f>
        <v>140.89899483030001</v>
      </c>
      <c r="AA60" s="25">
        <f>IFERROR('E grade euro'!Z60*'E grade sterling'!$C60,"na")</f>
        <v>121.55632533000001</v>
      </c>
      <c r="AB60" s="25">
        <f>IFERROR('E grade euro'!AA60*'E grade sterling'!$C60,"na")</f>
        <v>130.62485619000003</v>
      </c>
      <c r="AC60" s="25">
        <f>IFERROR('E grade euro'!AB60*'E grade sterling'!$C60,"na")</f>
        <v>124.68777411000002</v>
      </c>
      <c r="AD60" s="25">
        <f>IFERROR('E grade euro'!AC60*'E grade sterling'!$C60,"na")</f>
        <v>130.64150898119999</v>
      </c>
      <c r="AE60" s="25">
        <f>IFERROR('E grade euro'!AD60*'E grade sterling'!$C60,"na")</f>
        <v>135.85003144620001</v>
      </c>
      <c r="AF60" s="25">
        <f>IFERROR('E grade euro'!AE60*'E grade sterling'!$C60,"na")</f>
        <v>120.99067345500001</v>
      </c>
      <c r="AG60" s="25"/>
      <c r="AH60" s="13"/>
    </row>
    <row r="61" spans="2:34" ht="15.75">
      <c r="B61" s="22">
        <f t="shared" si="0"/>
        <v>40153</v>
      </c>
      <c r="C61" s="26">
        <v>0.90764999999999996</v>
      </c>
      <c r="D61" s="23">
        <f>IFERROR('E grade euro'!C61*'E grade sterling'!$C61,"na")</f>
        <v>113.728545</v>
      </c>
      <c r="E61" s="23">
        <f>IFERROR('E grade euro'!D61*'E grade sterling'!$C61,"na")</f>
        <v>152.78481526500002</v>
      </c>
      <c r="F61" s="23">
        <f>IFERROR('E grade euro'!E61*'E grade sterling'!$C61,"na")</f>
        <v>124.66781509500001</v>
      </c>
      <c r="G61" s="23">
        <f>IFERROR('E grade euro'!F61*'E grade sterling'!$C61,"na")</f>
        <v>106.71713028000001</v>
      </c>
      <c r="H61" s="23">
        <f>IFERROR('E grade euro'!G61*'E grade sterling'!$C61,"na")</f>
        <v>124.06667849999999</v>
      </c>
      <c r="I61" s="23">
        <f>IFERROR('E grade euro'!H61*'E grade sterling'!$C61,"na")</f>
        <v>129.30236676000001</v>
      </c>
      <c r="J61" s="23">
        <f>IFERROR('E grade euro'!I61*'E grade sterling'!$C61,"na")</f>
        <v>149.598873</v>
      </c>
      <c r="K61" s="23">
        <f>IFERROR('E grade euro'!J61*'E grade sterling'!$C61,"na")</f>
        <v>122.67797399999999</v>
      </c>
      <c r="L61" s="23">
        <f>IFERROR('E grade euro'!K61*'E grade sterling'!$C61,"na")</f>
        <v>108.01034999999999</v>
      </c>
      <c r="M61" s="23">
        <f>IFERROR('E grade euro'!L61*'E grade sterling'!$C61,"na")</f>
        <v>0</v>
      </c>
      <c r="N61" s="23">
        <f>IFERROR('E grade euro'!M61*'E grade sterling'!$C61,"na")</f>
        <v>109.29013649999999</v>
      </c>
      <c r="O61" s="23">
        <f>IFERROR('E grade euro'!N61*'E grade sterling'!$C61,"na")</f>
        <v>143.735454</v>
      </c>
      <c r="P61" s="23">
        <f>IFERROR('E grade euro'!O61*'E grade sterling'!$C61,"na")</f>
        <v>133.42454999999998</v>
      </c>
      <c r="Q61" s="23">
        <f>IFERROR('E grade euro'!P61*'E grade sterling'!$C61,"na")</f>
        <v>133.09570840499998</v>
      </c>
      <c r="R61" s="23">
        <f>IFERROR('E grade euro'!Q61*'E grade sterling'!$C61,"na")</f>
        <v>131.63393807999998</v>
      </c>
      <c r="S61" s="23">
        <f>IFERROR('E grade euro'!R61*'E grade sterling'!$C61,"na")</f>
        <v>125.61875999999999</v>
      </c>
      <c r="T61" s="23">
        <f>IFERROR('E grade euro'!S61*'E grade sterling'!$C61,"na")</f>
        <v>128.74452507000001</v>
      </c>
      <c r="U61" s="23">
        <f>IFERROR('E grade euro'!T61*'E grade sterling'!$C61,"na")</f>
        <v>165.19229999999999</v>
      </c>
      <c r="V61" s="23">
        <f>IFERROR('E grade euro'!U61*'E grade sterling'!$C61,"na")</f>
        <v>111.967704</v>
      </c>
      <c r="W61" s="23">
        <f>IFERROR('E grade euro'!V61*'E grade sterling'!$C61,"na")</f>
        <v>118.54816650000001</v>
      </c>
      <c r="X61" s="23">
        <f>IFERROR('E grade euro'!W61*'E grade sterling'!$C61,"na")</f>
        <v>116.031706875</v>
      </c>
      <c r="Y61" s="23">
        <f>IFERROR('E grade euro'!X61*'E grade sterling'!$C61,"na")</f>
        <v>127.97864999999999</v>
      </c>
      <c r="Z61" s="23">
        <f>IFERROR('E grade euro'!Y61*'E grade sterling'!$C61,"na")</f>
        <v>141.78019437</v>
      </c>
      <c r="AA61" s="23">
        <f>IFERROR('E grade euro'!Z61*'E grade sterling'!$C61,"na")</f>
        <v>121.225734</v>
      </c>
      <c r="AB61" s="23">
        <f>IFERROR('E grade euro'!AA61*'E grade sterling'!$C61,"na")</f>
        <v>130.93758899999997</v>
      </c>
      <c r="AC61" s="23">
        <f>IFERROR('E grade euro'!AB61*'E grade sterling'!$C61,"na")</f>
        <v>124.620345</v>
      </c>
      <c r="AD61" s="23">
        <f>IFERROR('E grade euro'!AC61*'E grade sterling'!$C61,"na")</f>
        <v>131.51993723999999</v>
      </c>
      <c r="AE61" s="23">
        <f>IFERROR('E grade euro'!AD61*'E grade sterling'!$C61,"na")</f>
        <v>134.85001432499999</v>
      </c>
      <c r="AF61" s="23">
        <f>IFERROR('E grade euro'!AE61*'E grade sterling'!$C61,"na")</f>
        <v>121.489224795</v>
      </c>
      <c r="AG61" s="23"/>
      <c r="AH61" s="13"/>
    </row>
    <row r="62" spans="2:34" ht="15.75">
      <c r="B62" s="24">
        <f t="shared" si="0"/>
        <v>40160</v>
      </c>
      <c r="C62" s="27">
        <v>0.90515000000000001</v>
      </c>
      <c r="D62" s="25">
        <f>IFERROR('E grade euro'!C62*'E grade sterling'!$C62,"na")</f>
        <v>109.432635</v>
      </c>
      <c r="E62" s="25">
        <f>IFERROR('E grade euro'!D62*'E grade sterling'!$C62,"na")</f>
        <v>153.71537896500001</v>
      </c>
      <c r="F62" s="25">
        <f>IFERROR('E grade euro'!E62*'E grade sterling'!$C62,"na")</f>
        <v>124.98075861000001</v>
      </c>
      <c r="G62" s="25">
        <f>IFERROR('E grade euro'!F62*'E grade sterling'!$C62,"na")</f>
        <v>106.67102235</v>
      </c>
      <c r="H62" s="25">
        <f>IFERROR('E grade euro'!G62*'E grade sterling'!$C62,"na")</f>
        <v>121.08191550000001</v>
      </c>
      <c r="I62" s="25">
        <f>IFERROR('E grade euro'!H62*'E grade sterling'!$C62,"na")</f>
        <v>128.70789476499999</v>
      </c>
      <c r="J62" s="25">
        <f>IFERROR('E grade euro'!I62*'E grade sterling'!$C62,"na")</f>
        <v>152.55398099999999</v>
      </c>
      <c r="K62" s="25">
        <f>IFERROR('E grade euro'!J62*'E grade sterling'!$C62,"na")</f>
        <v>122.66592800000001</v>
      </c>
      <c r="L62" s="25">
        <f>IFERROR('E grade euro'!K62*'E grade sterling'!$C62,"na")</f>
        <v>107.71285</v>
      </c>
      <c r="M62" s="25">
        <f>IFERROR('E grade euro'!L62*'E grade sterling'!$C62,"na")</f>
        <v>0</v>
      </c>
      <c r="N62" s="25">
        <f>IFERROR('E grade euro'!M62*'E grade sterling'!$C62,"na")</f>
        <v>109.088678</v>
      </c>
      <c r="O62" s="25">
        <f>IFERROR('E grade euro'!N62*'E grade sterling'!$C62,"na")</f>
        <v>143.41196600000001</v>
      </c>
      <c r="P62" s="25">
        <f>IFERROR('E grade euro'!O62*'E grade sterling'!$C62,"na")</f>
        <v>131.24674999999999</v>
      </c>
      <c r="Q62" s="25">
        <f>IFERROR('E grade euro'!P62*'E grade sterling'!$C62,"na")</f>
        <v>128.56641982000002</v>
      </c>
      <c r="R62" s="25">
        <f>IFERROR('E grade euro'!Q62*'E grade sterling'!$C62,"na")</f>
        <v>132.84424923500001</v>
      </c>
      <c r="S62" s="25">
        <f>IFERROR('E grade euro'!R62*'E grade sterling'!$C62,"na")</f>
        <v>122.10473500000001</v>
      </c>
      <c r="T62" s="25">
        <f>IFERROR('E grade euro'!S62*'E grade sterling'!$C62,"na")</f>
        <v>126.04403831500001</v>
      </c>
      <c r="U62" s="25">
        <f>IFERROR('E grade euro'!T62*'E grade sterling'!$C62,"na")</f>
        <v>164.7373</v>
      </c>
      <c r="V62" s="25">
        <f>IFERROR('E grade euro'!U62*'E grade sterling'!$C62,"na")</f>
        <v>107.41415050000001</v>
      </c>
      <c r="W62" s="25">
        <f>IFERROR('E grade euro'!V62*'E grade sterling'!$C62,"na")</f>
        <v>113.10754399999999</v>
      </c>
      <c r="X62" s="25">
        <f>IFERROR('E grade euro'!W62*'E grade sterling'!$C62,"na")</f>
        <v>113.79509594</v>
      </c>
      <c r="Y62" s="25">
        <f>IFERROR('E grade euro'!X62*'E grade sterling'!$C62,"na")</f>
        <v>127.62615</v>
      </c>
      <c r="Z62" s="25">
        <f>IFERROR('E grade euro'!Y62*'E grade sterling'!$C62,"na")</f>
        <v>141.99169513500001</v>
      </c>
      <c r="AA62" s="25">
        <f>IFERROR('E grade euro'!Z62*'E grade sterling'!$C62,"na")</f>
        <v>117.017792</v>
      </c>
      <c r="AB62" s="25">
        <f>IFERROR('E grade euro'!AA62*'E grade sterling'!$C62,"na")</f>
        <v>130.28729100000001</v>
      </c>
      <c r="AC62" s="25">
        <f>IFERROR('E grade euro'!AB62*'E grade sterling'!$C62,"na")</f>
        <v>125.09172999999998</v>
      </c>
      <c r="AD62" s="25">
        <f>IFERROR('E grade euro'!AC62*'E grade sterling'!$C62,"na")</f>
        <v>127.03210005500002</v>
      </c>
      <c r="AE62" s="25">
        <f>IFERROR('E grade euro'!AD62*'E grade sterling'!$C62,"na")</f>
        <v>135.07001308500003</v>
      </c>
      <c r="AF62" s="25">
        <f>IFERROR('E grade euro'!AE62*'E grade sterling'!$C62,"na")</f>
        <v>119.974102415</v>
      </c>
      <c r="AG62" s="25"/>
      <c r="AH62" s="13"/>
    </row>
    <row r="63" spans="2:34" ht="15.75">
      <c r="B63" s="22">
        <f t="shared" si="0"/>
        <v>40167</v>
      </c>
      <c r="C63" s="26">
        <v>0.89359299999999997</v>
      </c>
      <c r="D63" s="23">
        <f>IFERROR('E grade euro'!C63*'E grade sterling'!$C63,"na")</f>
        <v>107.94603439999999</v>
      </c>
      <c r="E63" s="23">
        <f>IFERROR('E grade euro'!D63*'E grade sterling'!$C63,"na")</f>
        <v>147.14724443560002</v>
      </c>
      <c r="F63" s="23">
        <f>IFERROR('E grade euro'!E63*'E grade sterling'!$C63,"na")</f>
        <v>122.1973236419</v>
      </c>
      <c r="G63" s="23">
        <f>IFERROR('E grade euro'!F63*'E grade sterling'!$C63,"na")</f>
        <v>102.0686051611</v>
      </c>
      <c r="H63" s="23">
        <f>IFERROR('E grade euro'!G63*'E grade sterling'!$C63,"na")</f>
        <v>119.51806375</v>
      </c>
      <c r="I63" s="23">
        <f>IFERROR('E grade euro'!H63*'E grade sterling'!$C63,"na")</f>
        <v>128.71331443860001</v>
      </c>
      <c r="J63" s="23">
        <f>IFERROR('E grade euro'!I63*'E grade sterling'!$C63,"na")</f>
        <v>152.25931126999998</v>
      </c>
      <c r="K63" s="23">
        <f>IFERROR('E grade euro'!J63*'E grade sterling'!$C63,"na")</f>
        <v>120.67079871999999</v>
      </c>
      <c r="L63" s="23">
        <f>IFERROR('E grade euro'!K63*'E grade sterling'!$C63,"na")</f>
        <v>106.33756699999999</v>
      </c>
      <c r="M63" s="23">
        <f>IFERROR('E grade euro'!L63*'E grade sterling'!$C63,"na")</f>
        <v>0</v>
      </c>
      <c r="N63" s="23">
        <f>IFERROR('E grade euro'!M63*'E grade sterling'!$C63,"na")</f>
        <v>107.55285348</v>
      </c>
      <c r="O63" s="23">
        <f>IFERROR('E grade euro'!N63*'E grade sterling'!$C63,"na")</f>
        <v>140.60685855</v>
      </c>
      <c r="P63" s="23">
        <f>IFERROR('E grade euro'!O63*'E grade sterling'!$C63,"na")</f>
        <v>129.57098500000001</v>
      </c>
      <c r="Q63" s="23">
        <f>IFERROR('E grade euro'!P63*'E grade sterling'!$C63,"na")</f>
        <v>120.76310687690001</v>
      </c>
      <c r="R63" s="23">
        <f>IFERROR('E grade euro'!Q63*'E grade sterling'!$C63,"na")</f>
        <v>123.3555988885</v>
      </c>
      <c r="S63" s="23">
        <f>IFERROR('E grade euro'!R63*'E grade sterling'!$C63,"na")</f>
        <v>120.5456957</v>
      </c>
      <c r="T63" s="23">
        <f>IFERROR('E grade euro'!S63*'E grade sterling'!$C63,"na")</f>
        <v>122.47943095199999</v>
      </c>
      <c r="U63" s="23">
        <f>IFERROR('E grade euro'!T63*'E grade sterling'!$C63,"na")</f>
        <v>162.633926</v>
      </c>
      <c r="V63" s="23">
        <f>IFERROR('E grade euro'!U63*'E grade sterling'!$C63,"na")</f>
        <v>103.55849277</v>
      </c>
      <c r="W63" s="23">
        <f>IFERROR('E grade euro'!V63*'E grade sterling'!$C63,"na")</f>
        <v>111.66338128</v>
      </c>
      <c r="X63" s="23">
        <f>IFERROR('E grade euro'!W63*'E grade sterling'!$C63,"na")</f>
        <v>110.7049134282</v>
      </c>
      <c r="Y63" s="23">
        <f>IFERROR('E grade euro'!X63*'E grade sterling'!$C63,"na")</f>
        <v>125.996613</v>
      </c>
      <c r="Z63" s="23">
        <f>IFERROR('E grade euro'!Y63*'E grade sterling'!$C63,"na")</f>
        <v>139.60165578429999</v>
      </c>
      <c r="AA63" s="23">
        <f>IFERROR('E grade euro'!Z63*'E grade sterling'!$C63,"na")</f>
        <v>114.03140273</v>
      </c>
      <c r="AB63" s="23">
        <f>IFERROR('E grade euro'!AA63*'E grade sterling'!$C63,"na")</f>
        <v>126.52383286999999</v>
      </c>
      <c r="AC63" s="23">
        <f>IFERROR('E grade euro'!AB63*'E grade sterling'!$C63,"na")</f>
        <v>125.23705895000001</v>
      </c>
      <c r="AD63" s="23">
        <f>IFERROR('E grade euro'!AC63*'E grade sterling'!$C63,"na")</f>
        <v>122.69058697789998</v>
      </c>
      <c r="AE63" s="23">
        <f>IFERROR('E grade euro'!AD63*'E grade sterling'!$C63,"na")</f>
        <v>134.81003139969999</v>
      </c>
      <c r="AF63" s="23">
        <f>IFERROR('E grade euro'!AE63*'E grade sterling'!$C63,"na")</f>
        <v>117.55752070800001</v>
      </c>
      <c r="AG63" s="23"/>
      <c r="AH63" s="13"/>
    </row>
    <row r="64" spans="2:34" ht="15.75">
      <c r="B64" s="24">
        <f t="shared" si="0"/>
        <v>40174</v>
      </c>
      <c r="C64" s="27">
        <v>0.89556400000000003</v>
      </c>
      <c r="D64" s="25">
        <f>IFERROR('E grade euro'!C64*'E grade sterling'!$C64,"na")</f>
        <v>108.6319132</v>
      </c>
      <c r="E64" s="25">
        <f>IFERROR('E grade euro'!D64*'E grade sterling'!$C64,"na")</f>
        <v>150.7091817324</v>
      </c>
      <c r="F64" s="25">
        <f>IFERROR('E grade euro'!E64*'E grade sterling'!$C64,"na")</f>
        <v>120.87086993680002</v>
      </c>
      <c r="G64" s="25">
        <f>IFERROR('E grade euro'!F64*'E grade sterling'!$C64,"na")</f>
        <v>97.462349435600004</v>
      </c>
      <c r="H64" s="25">
        <f>IFERROR('E grade euro'!G64*'E grade sterling'!$C64,"na")</f>
        <v>119.79959628000002</v>
      </c>
      <c r="I64" s="25">
        <f>IFERROR('E grade euro'!H64*'E grade sterling'!$C64,"na")</f>
        <v>127.07748668240001</v>
      </c>
      <c r="J64" s="25">
        <f>IFERROR('E grade euro'!I64*'E grade sterling'!$C64,"na")</f>
        <v>153.42802448</v>
      </c>
      <c r="K64" s="25">
        <f>IFERROR('E grade euro'!J64*'E grade sterling'!$C64,"na")</f>
        <v>120.93696256</v>
      </c>
      <c r="L64" s="25">
        <f>IFERROR('E grade euro'!K64*'E grade sterling'!$C64,"na")</f>
        <v>105.676552</v>
      </c>
      <c r="M64" s="25">
        <f>IFERROR('E grade euro'!L64*'E grade sterling'!$C64,"na")</f>
        <v>0</v>
      </c>
      <c r="N64" s="25">
        <f>IFERROR('E grade euro'!M64*'E grade sterling'!$C64,"na")</f>
        <v>107.56619204</v>
      </c>
      <c r="O64" s="25">
        <f>IFERROR('E grade euro'!N64*'E grade sterling'!$C64,"na")</f>
        <v>139.10795612000001</v>
      </c>
      <c r="P64" s="25">
        <f>IFERROR('E grade euro'!O64*'E grade sterling'!$C64,"na")</f>
        <v>127.17008800000001</v>
      </c>
      <c r="Q64" s="25">
        <f>IFERROR('E grade euro'!P64*'E grade sterling'!$C64,"na")</f>
        <v>124.7186606628</v>
      </c>
      <c r="R64" s="25">
        <f>IFERROR('E grade euro'!Q64*'E grade sterling'!$C64,"na")</f>
        <v>123.4435566396</v>
      </c>
      <c r="S64" s="25">
        <f>IFERROR('E grade euro'!R64*'E grade sterling'!$C64,"na")</f>
        <v>121.348922</v>
      </c>
      <c r="T64" s="25">
        <f>IFERROR('E grade euro'!S64*'E grade sterling'!$C64,"na")</f>
        <v>123.64890946480001</v>
      </c>
      <c r="U64" s="25">
        <f>IFERROR('E grade euro'!T64*'E grade sterling'!$C64,"na")</f>
        <v>162.992648</v>
      </c>
      <c r="V64" s="25">
        <f>IFERROR('E grade euro'!U64*'E grade sterling'!$C64,"na")</f>
        <v>103.885424</v>
      </c>
      <c r="W64" s="25">
        <f>IFERROR('E grade euro'!V64*'E grade sterling'!$C64,"na")</f>
        <v>112.36641508</v>
      </c>
      <c r="X64" s="25">
        <f>IFERROR('E grade euro'!W64*'E grade sterling'!$C64,"na")</f>
        <v>112.22831911120001</v>
      </c>
      <c r="Y64" s="25">
        <f>IFERROR('E grade euro'!X64*'E grade sterling'!$C64,"na")</f>
        <v>125.37896000000001</v>
      </c>
      <c r="Z64" s="25">
        <f>IFERROR('E grade euro'!Y64*'E grade sterling'!$C64,"na")</f>
        <v>139.93706927119999</v>
      </c>
      <c r="AA64" s="25">
        <f>IFERROR('E grade euro'!Z64*'E grade sterling'!$C64,"na")</f>
        <v>115.96658236000002</v>
      </c>
      <c r="AB64" s="25">
        <f>IFERROR('E grade euro'!AA64*'E grade sterling'!$C64,"na")</f>
        <v>126.57901576</v>
      </c>
      <c r="AC64" s="25">
        <f>IFERROR('E grade euro'!AB64*'E grade sterling'!$C64,"na")</f>
        <v>124.3490614</v>
      </c>
      <c r="AD64" s="25">
        <f>IFERROR('E grade euro'!AC64*'E grade sterling'!$C64,"na")</f>
        <v>118.93893544901169</v>
      </c>
      <c r="AE64" s="25">
        <f>IFERROR('E grade euro'!AD64*'E grade sterling'!$C64,"na")</f>
        <v>135.11992007160001</v>
      </c>
      <c r="AF64" s="25">
        <f>IFERROR('E grade euro'!AE64*'E grade sterling'!$C64,"na")</f>
        <v>117.34208553594975</v>
      </c>
      <c r="AG64" s="25"/>
      <c r="AH64" s="13"/>
    </row>
    <row r="65" spans="2:34" ht="15.75">
      <c r="B65" s="22">
        <v>40181</v>
      </c>
      <c r="C65" s="26">
        <v>0.89617599999999997</v>
      </c>
      <c r="D65" s="23">
        <f>IFERROR('E grade euro'!C65*'E grade sterling'!$C65,"na")</f>
        <v>108.1684432</v>
      </c>
      <c r="E65" s="23">
        <f>IFERROR('E grade euro'!D65*'E grade sterling'!$C65,"na")</f>
        <v>150.5326543072</v>
      </c>
      <c r="F65" s="23">
        <f>IFERROR('E grade euro'!E65*'E grade sterling'!$C65,"na")</f>
        <v>120.02503091520001</v>
      </c>
      <c r="G65" s="23">
        <f>IFERROR('E grade euro'!F65*'E grade sterling'!$C65,"na")</f>
        <v>97.538720428800005</v>
      </c>
      <c r="H65" s="23">
        <f>IFERROR('E grade euro'!G65*'E grade sterling'!$C65,"na")</f>
        <v>119.91731056</v>
      </c>
      <c r="I65" s="23">
        <f>IFERROR('E grade euro'!H65*'E grade sterling'!$C65,"na")</f>
        <v>128.166162552</v>
      </c>
      <c r="J65" s="23">
        <f>IFERROR('E grade euro'!I65*'E grade sterling'!$C65,"na")</f>
        <v>154.53658944</v>
      </c>
      <c r="K65" s="23">
        <f>IFERROR('E grade euro'!J65*'E grade sterling'!$C65,"na")</f>
        <v>119.58572543999999</v>
      </c>
      <c r="L65" s="23">
        <f>IFERROR('E grade euro'!K65*'E grade sterling'!$C65,"na")</f>
        <v>104.852592</v>
      </c>
      <c r="M65" s="23">
        <f>IFERROR('E grade euro'!L65*'E grade sterling'!$C65,"na")</f>
        <v>0</v>
      </c>
      <c r="N65" s="23">
        <f>IFERROR('E grade euro'!M65*'E grade sterling'!$C65,"na")</f>
        <v>107.81893456</v>
      </c>
      <c r="O65" s="23">
        <f>IFERROR('E grade euro'!N65*'E grade sterling'!$C65,"na")</f>
        <v>139.48083263999999</v>
      </c>
      <c r="P65" s="23">
        <f>IFERROR('E grade euro'!O65*'E grade sterling'!$C65,"na")</f>
        <v>127.256992</v>
      </c>
      <c r="Q65" s="23">
        <f>IFERROR('E grade euro'!P65*'E grade sterling'!$C65,"na")</f>
        <v>123.02291887040002</v>
      </c>
      <c r="R65" s="23">
        <f>IFERROR('E grade euro'!Q65*'E grade sterling'!$C65,"na")</f>
        <v>123.65508142080002</v>
      </c>
      <c r="S65" s="23">
        <f>IFERROR('E grade euro'!R65*'E grade sterling'!$C65,"na")</f>
        <v>121.52146559999998</v>
      </c>
      <c r="T65" s="23">
        <f>IFERROR('E grade euro'!S65*'E grade sterling'!$C65,"na")</f>
        <v>124.00190153280001</v>
      </c>
      <c r="U65" s="23">
        <f>IFERROR('E grade euro'!T65*'E grade sterling'!$C65,"na")</f>
        <v>163.10403199999999</v>
      </c>
      <c r="V65" s="23">
        <f>IFERROR('E grade euro'!U65*'E grade sterling'!$C65,"na")</f>
        <v>103.69652495999999</v>
      </c>
      <c r="W65" s="23">
        <f>IFERROR('E grade euro'!V65*'E grade sterling'!$C65,"na")</f>
        <v>112.23708223999999</v>
      </c>
      <c r="X65" s="23">
        <f>IFERROR('E grade euro'!W65*'E grade sterling'!$C65,"na")</f>
        <v>113.9267324704</v>
      </c>
      <c r="Y65" s="23">
        <f>IFERROR('E grade euro'!X65*'E grade sterling'!$C65,"na")</f>
        <v>125.46464</v>
      </c>
      <c r="Z65" s="23">
        <f>IFERROR('E grade euro'!Y65*'E grade sterling'!$C65,"na")</f>
        <v>138.4625078512</v>
      </c>
      <c r="AA65" s="23">
        <f>IFERROR('E grade euro'!Z65*'E grade sterling'!$C65,"na")</f>
        <v>115.81282447999999</v>
      </c>
      <c r="AB65" s="23">
        <f>IFERROR('E grade euro'!AA65*'E grade sterling'!$C65,"na")</f>
        <v>125.33917536000001</v>
      </c>
      <c r="AC65" s="23">
        <f>IFERROR('E grade euro'!AB65*'E grade sterling'!$C65,"na")</f>
        <v>125.64387519999998</v>
      </c>
      <c r="AD65" s="23">
        <f>IFERROR('E grade euro'!AC65*'E grade sterling'!$C65,"na")</f>
        <v>119.63546320799999</v>
      </c>
      <c r="AE65" s="23">
        <f>IFERROR('E grade euro'!AD65*'E grade sterling'!$C65,"na")</f>
        <v>134.34000863360001</v>
      </c>
      <c r="AF65" s="23">
        <f>IFERROR('E grade euro'!AE65*'E grade sterling'!$C65,"na")</f>
        <v>117.14035414386058</v>
      </c>
      <c r="AG65" s="23"/>
      <c r="AH65" s="13"/>
    </row>
    <row r="66" spans="2:34" ht="15.75">
      <c r="B66" s="24">
        <f t="shared" ref="B66:B117" si="1">B65+7</f>
        <v>40188</v>
      </c>
      <c r="C66" s="27">
        <v>0.89499285714285703</v>
      </c>
      <c r="D66" s="25">
        <f>IFERROR('E grade euro'!C66*'E grade sterling'!$C66,"na")</f>
        <v>108.02563785714284</v>
      </c>
      <c r="E66" s="25">
        <f>IFERROR('E grade euro'!D66*'E grade sterling'!$C66,"na")</f>
        <v>150.15089315928572</v>
      </c>
      <c r="F66" s="25">
        <f>IFERROR('E grade euro'!E66*'E grade sterling'!$C66,"na")</f>
        <v>119.74574831999998</v>
      </c>
      <c r="G66" s="25">
        <f>IFERROR('E grade euro'!F66*'E grade sterling'!$C66,"na")</f>
        <v>97.418540511428574</v>
      </c>
      <c r="H66" s="25">
        <f>IFERROR('E grade euro'!G66*'E grade sterling'!$C66,"na")</f>
        <v>119.66949492857142</v>
      </c>
      <c r="I66" s="25">
        <f>IFERROR('E grade euro'!H66*'E grade sterling'!$C66,"na")</f>
        <v>123.47231957857142</v>
      </c>
      <c r="J66" s="25">
        <f>IFERROR('E grade euro'!I66*'E grade sterling'!$C66,"na")</f>
        <v>152.4978329285714</v>
      </c>
      <c r="K66" s="25">
        <f>IFERROR('E grade euro'!J66*'E grade sterling'!$C66,"na")</f>
        <v>119.30254785714286</v>
      </c>
      <c r="L66" s="25">
        <f>IFERROR('E grade euro'!K66*'E grade sterling'!$C66,"na")</f>
        <v>104.71416428571428</v>
      </c>
      <c r="M66" s="25">
        <f>IFERROR('E grade euro'!L66*'E grade sterling'!$C66,"na")</f>
        <v>0</v>
      </c>
      <c r="N66" s="25">
        <f>IFERROR('E grade euro'!M66*'E grade sterling'!$C66,"na")</f>
        <v>105.1616607142857</v>
      </c>
      <c r="O66" s="25">
        <f>IFERROR('E grade euro'!N66*'E grade sterling'!$C66,"na")</f>
        <v>138.8044422142857</v>
      </c>
      <c r="P66" s="25">
        <f>IFERROR('E grade euro'!O66*'E grade sterling'!$C66,"na")</f>
        <v>127.0889857142857</v>
      </c>
      <c r="Q66" s="25">
        <f>IFERROR('E grade euro'!P66*'E grade sterling'!$C66,"na")</f>
        <v>123.47205108071427</v>
      </c>
      <c r="R66" s="25">
        <f>IFERROR('E grade euro'!Q66*'E grade sterling'!$C66,"na")</f>
        <v>122.44979023928572</v>
      </c>
      <c r="S66" s="25">
        <f>IFERROR('E grade euro'!R66*'E grade sterling'!$C66,"na")</f>
        <v>120.28703999999999</v>
      </c>
      <c r="T66" s="25">
        <f>IFERROR('E grade euro'!S66*'E grade sterling'!$C66,"na")</f>
        <v>125.0329186235714</v>
      </c>
      <c r="U66" s="25">
        <f>IFERROR('E grade euro'!T66*'E grade sterling'!$C66,"na")</f>
        <v>162.88869999999997</v>
      </c>
      <c r="V66" s="25">
        <f>IFERROR('E grade euro'!U66*'E grade sterling'!$C66,"na")</f>
        <v>103.32692535714284</v>
      </c>
      <c r="W66" s="25">
        <f>IFERROR('E grade euro'!V66*'E grade sterling'!$C66,"na")</f>
        <v>112.12470514285712</v>
      </c>
      <c r="X66" s="25">
        <f>IFERROR('E grade euro'!W66*'E grade sterling'!$C66,"na")</f>
        <v>113.30582721642857</v>
      </c>
      <c r="Y66" s="25">
        <f>IFERROR('E grade euro'!X66*'E grade sterling'!$C66,"na")</f>
        <v>125.29899999999998</v>
      </c>
      <c r="Z66" s="25">
        <f>IFERROR('E grade euro'!Y66*'E grade sterling'!$C66,"na")</f>
        <v>141.45138358928571</v>
      </c>
      <c r="AA66" s="25">
        <f>IFERROR('E grade euro'!Z66*'E grade sterling'!$C66,"na")</f>
        <v>116.14322307142857</v>
      </c>
      <c r="AB66" s="25">
        <f>IFERROR('E grade euro'!AA66*'E grade sterling'!$C66,"na")</f>
        <v>126.15819314285713</v>
      </c>
      <c r="AC66" s="25">
        <f>IFERROR('E grade euro'!AB66*'E grade sterling'!$C66,"na")</f>
        <v>124.5203562142857</v>
      </c>
      <c r="AD66" s="25">
        <f>IFERROR('E grade euro'!AC66*'E grade sterling'!$C66,"na")</f>
        <v>118.89085114285713</v>
      </c>
      <c r="AE66" s="25">
        <f>IFERROR('E grade euro'!AD66*'E grade sterling'!$C66,"na")</f>
        <v>134.56996250928569</v>
      </c>
      <c r="AF66" s="25">
        <f>IFERROR('E grade euro'!AE66*'E grade sterling'!$C66,"na")</f>
        <v>116.9498264017522</v>
      </c>
      <c r="AG66" s="25"/>
      <c r="AH66" s="13"/>
    </row>
    <row r="67" spans="2:34" ht="15.75">
      <c r="B67" s="22">
        <f t="shared" si="1"/>
        <v>40195</v>
      </c>
      <c r="C67" s="26">
        <v>0.890957</v>
      </c>
      <c r="D67" s="23">
        <f>IFERROR('E grade euro'!C67*'E grade sterling'!$C67,"na")</f>
        <v>107.805797</v>
      </c>
      <c r="E67" s="23">
        <f>IFERROR('E grade euro'!D67*'E grade sterling'!$C67,"na")</f>
        <v>149.47380668890003</v>
      </c>
      <c r="F67" s="23">
        <f>IFERROR('E grade euro'!E67*'E grade sterling'!$C67,"na")</f>
        <v>118.9238712116</v>
      </c>
      <c r="G67" s="23">
        <f>IFERROR('E grade euro'!F67*'E grade sterling'!$C67,"na")</f>
        <v>96.985569713499999</v>
      </c>
      <c r="H67" s="23">
        <f>IFERROR('E grade euro'!G67*'E grade sterling'!$C67,"na")</f>
        <v>119.15658918000001</v>
      </c>
      <c r="I67" s="23">
        <f>IFERROR('E grade euro'!H67*'E grade sterling'!$C67,"na")</f>
        <v>122.24482433339999</v>
      </c>
      <c r="J67" s="23">
        <f>IFERROR('E grade euro'!I67*'E grade sterling'!$C67,"na")</f>
        <v>153.79699733999999</v>
      </c>
      <c r="K67" s="23">
        <f>IFERROR('E grade euro'!J67*'E grade sterling'!$C67,"na")</f>
        <v>117.24994119999999</v>
      </c>
      <c r="L67" s="23">
        <f>IFERROR('E grade euro'!K67*'E grade sterling'!$C67,"na")</f>
        <v>104.241969</v>
      </c>
      <c r="M67" s="23">
        <f>IFERROR('E grade euro'!L67*'E grade sterling'!$C67,"na")</f>
        <v>0</v>
      </c>
      <c r="N67" s="23">
        <f>IFERROR('E grade euro'!M67*'E grade sterling'!$C67,"na")</f>
        <v>104.6874475</v>
      </c>
      <c r="O67" s="23">
        <f>IFERROR('E grade euro'!N67*'E grade sterling'!$C67,"na")</f>
        <v>138.42798909000001</v>
      </c>
      <c r="P67" s="23">
        <f>IFERROR('E grade euro'!O67*'E grade sterling'!$C67,"na")</f>
        <v>126.515894</v>
      </c>
      <c r="Q67" s="23">
        <f>IFERROR('E grade euro'!P67*'E grade sterling'!$C67,"na")</f>
        <v>115.2933105323</v>
      </c>
      <c r="R67" s="23">
        <f>IFERROR('E grade euro'!Q67*'E grade sterling'!$C67,"na")</f>
        <v>123.60326647130002</v>
      </c>
      <c r="S67" s="23">
        <f>IFERROR('E grade euro'!R67*'E grade sterling'!$C67,"na")</f>
        <v>118.85366380000001</v>
      </c>
      <c r="T67" s="23">
        <f>IFERROR('E grade euro'!S67*'E grade sterling'!$C67,"na")</f>
        <v>124.97819131370001</v>
      </c>
      <c r="U67" s="23">
        <f>IFERROR('E grade euro'!T67*'E grade sterling'!$C67,"na")</f>
        <v>162.15417400000001</v>
      </c>
      <c r="V67" s="23">
        <f>IFERROR('E grade euro'!U67*'E grade sterling'!$C67,"na")</f>
        <v>105.24875041</v>
      </c>
      <c r="W67" s="23">
        <f>IFERROR('E grade euro'!V67*'E grade sterling'!$C67,"na")</f>
        <v>111.75273651000001</v>
      </c>
      <c r="X67" s="23">
        <f>IFERROR('E grade euro'!W67*'E grade sterling'!$C67,"na")</f>
        <v>112.9048330067</v>
      </c>
      <c r="Y67" s="23">
        <f>IFERROR('E grade euro'!X67*'E grade sterling'!$C67,"na")</f>
        <v>124.73398</v>
      </c>
      <c r="Z67" s="23">
        <f>IFERROR('E grade euro'!Y67*'E grade sterling'!$C67,"na")</f>
        <v>140.86529105920002</v>
      </c>
      <c r="AA67" s="23">
        <f>IFERROR('E grade euro'!Z67*'E grade sterling'!$C67,"na")</f>
        <v>113.09808158</v>
      </c>
      <c r="AB67" s="23">
        <f>IFERROR('E grade euro'!AA67*'E grade sterling'!$C67,"na")</f>
        <v>125.33983076000001</v>
      </c>
      <c r="AC67" s="23">
        <f>IFERROR('E grade euro'!AB67*'E grade sterling'!$C67,"na")</f>
        <v>124.01230482999999</v>
      </c>
      <c r="AD67" s="23">
        <f>IFERROR('E grade euro'!AC67*'E grade sterling'!$C67,"na")</f>
        <v>116.6836489308</v>
      </c>
      <c r="AE67" s="23">
        <f>IFERROR('E grade euro'!AD67*'E grade sterling'!$C67,"na")</f>
        <v>134.67002155970002</v>
      </c>
      <c r="AF67" s="23">
        <f>IFERROR('E grade euro'!AE67*'E grade sterling'!$C67,"na")</f>
        <v>116.40424481560001</v>
      </c>
      <c r="AG67" s="23"/>
      <c r="AH67" s="13"/>
    </row>
    <row r="68" spans="2:34" ht="15.75">
      <c r="B68" s="24">
        <f t="shared" si="1"/>
        <v>40202</v>
      </c>
      <c r="C68" s="27">
        <v>0.87523571428571412</v>
      </c>
      <c r="D68" s="25">
        <f>IFERROR('E grade euro'!C68*'E grade sterling'!$C68,"na")</f>
        <v>106.2536157142857</v>
      </c>
      <c r="E68" s="25">
        <f>IFERROR('E grade euro'!D68*'E grade sterling'!$C68,"na")</f>
        <v>146.81387670928569</v>
      </c>
      <c r="F68" s="25">
        <f>IFERROR('E grade euro'!E68*'E grade sterling'!$C68,"na")</f>
        <v>116.48905977499999</v>
      </c>
      <c r="G68" s="25">
        <f>IFERROR('E grade euro'!F68*'E grade sterling'!$C68,"na")</f>
        <v>95.258642100714269</v>
      </c>
      <c r="H68" s="25">
        <f>IFERROR('E grade euro'!G68*'E grade sterling'!$C68,"na")</f>
        <v>117.05402442857141</v>
      </c>
      <c r="I68" s="25">
        <f>IFERROR('E grade euro'!H68*'E grade sterling'!$C68,"na")</f>
        <v>121.34968131428569</v>
      </c>
      <c r="J68" s="25">
        <f>IFERROR('E grade euro'!I68*'E grade sterling'!$C68,"na")</f>
        <v>149.1401657142857</v>
      </c>
      <c r="K68" s="25">
        <f>IFERROR('E grade euro'!J68*'E grade sterling'!$C68,"na")</f>
        <v>116.52888299999996</v>
      </c>
      <c r="L68" s="25">
        <f>IFERROR('E grade euro'!K68*'E grade sterling'!$C68,"na")</f>
        <v>102.40257857142855</v>
      </c>
      <c r="M68" s="25">
        <f>IFERROR('E grade euro'!L68*'E grade sterling'!$C68,"na")</f>
        <v>0</v>
      </c>
      <c r="N68" s="25">
        <f>IFERROR('E grade euro'!M68*'E grade sterling'!$C68,"na")</f>
        <v>102.91896764285713</v>
      </c>
      <c r="O68" s="25">
        <f>IFERROR('E grade euro'!N68*'E grade sterling'!$C68,"na")</f>
        <v>136.77308507142857</v>
      </c>
      <c r="P68" s="25">
        <f>IFERROR('E grade euro'!O68*'E grade sterling'!$C68,"na")</f>
        <v>124.2834714285714</v>
      </c>
      <c r="Q68" s="25">
        <f>IFERROR('E grade euro'!P68*'E grade sterling'!$C68,"na")</f>
        <v>116.01748277214284</v>
      </c>
      <c r="R68" s="25">
        <f>IFERROR('E grade euro'!Q68*'E grade sterling'!$C68,"na")</f>
        <v>117.92917261928569</v>
      </c>
      <c r="S68" s="25">
        <f>IFERROR('E grade euro'!R68*'E grade sterling'!$C68,"na")</f>
        <v>118.24434499999997</v>
      </c>
      <c r="T68" s="25">
        <f>IFERROR('E grade euro'!S68*'E grade sterling'!$C68,"na")</f>
        <v>121.21970881071427</v>
      </c>
      <c r="U68" s="25">
        <f>IFERROR('E grade euro'!T68*'E grade sterling'!$C68,"na")</f>
        <v>159.29289999999997</v>
      </c>
      <c r="V68" s="25">
        <f>IFERROR('E grade euro'!U68*'E grade sterling'!$C68,"na")</f>
        <v>103.41785199999998</v>
      </c>
      <c r="W68" s="25">
        <f>IFERROR('E grade euro'!V68*'E grade sterling'!$C68,"na")</f>
        <v>109.46573078571426</v>
      </c>
      <c r="X68" s="25">
        <f>IFERROR('E grade euro'!W68*'E grade sterling'!$C68,"na")</f>
        <v>108.39129142285714</v>
      </c>
      <c r="Y68" s="25">
        <f>IFERROR('E grade euro'!X68*'E grade sterling'!$C68,"na")</f>
        <v>122.53299999999997</v>
      </c>
      <c r="Z68" s="25">
        <f>IFERROR('E grade euro'!Y68*'E grade sterling'!$C68,"na")</f>
        <v>137.68114212499998</v>
      </c>
      <c r="AA68" s="25">
        <f>IFERROR('E grade euro'!Z68*'E grade sterling'!$C68,"na")</f>
        <v>111.96015257142855</v>
      </c>
      <c r="AB68" s="25">
        <f>IFERROR('E grade euro'!AA68*'E grade sterling'!$C68,"na")</f>
        <v>121.93783971428569</v>
      </c>
      <c r="AC68" s="25">
        <f>IFERROR('E grade euro'!AB68*'E grade sterling'!$C68,"na")</f>
        <v>121.89407792857142</v>
      </c>
      <c r="AD68" s="25">
        <f>IFERROR('E grade euro'!AC68*'E grade sterling'!$C68,"na")</f>
        <v>115.2858732385714</v>
      </c>
      <c r="AE68" s="25">
        <f>IFERROR('E grade euro'!AD68*'E grade sterling'!$C68,"na")</f>
        <v>134.9499690785714</v>
      </c>
      <c r="AF68" s="25">
        <f>IFERROR('E grade euro'!AE68*'E grade sterling'!$C68,"na")</f>
        <v>114.39654622928569</v>
      </c>
      <c r="AG68" s="25"/>
      <c r="AH68" s="13"/>
    </row>
    <row r="69" spans="2:34" ht="15.75">
      <c r="B69" s="22">
        <f t="shared" si="1"/>
        <v>40209</v>
      </c>
      <c r="C69" s="26">
        <v>0.86983571428571427</v>
      </c>
      <c r="D69" s="23">
        <f>IFERROR('E grade euro'!C69*'E grade sterling'!$C69,"na")</f>
        <v>105.59805571428572</v>
      </c>
      <c r="E69" s="23">
        <f>IFERROR('E grade euro'!D69*'E grade sterling'!$C69,"na")</f>
        <v>145.90806936928573</v>
      </c>
      <c r="F69" s="23">
        <f>IFERROR('E grade euro'!E69*'E grade sterling'!$C69,"na")</f>
        <v>114.23952560142857</v>
      </c>
      <c r="G69" s="23">
        <f>IFERROR('E grade euro'!F69*'E grade sterling'!$C69,"na")</f>
        <v>94.636820960714289</v>
      </c>
      <c r="H69" s="23">
        <f>IFERROR('E grade euro'!G69*'E grade sterling'!$C69,"na")</f>
        <v>117.47131321428571</v>
      </c>
      <c r="I69" s="23">
        <f>IFERROR('E grade euro'!H69*'E grade sterling'!$C69,"na")</f>
        <v>120.13509810571429</v>
      </c>
      <c r="J69" s="23">
        <f>IFERROR('E grade euro'!I69*'E grade sterling'!$C69,"na")</f>
        <v>143.85343042857141</v>
      </c>
      <c r="K69" s="23">
        <f>IFERROR('E grade euro'!J69*'E grade sterling'!$C69,"na")</f>
        <v>116.81023807142856</v>
      </c>
      <c r="L69" s="23">
        <f>IFERROR('E grade euro'!K69*'E grade sterling'!$C69,"na")</f>
        <v>101.77077857142856</v>
      </c>
      <c r="M69" s="23">
        <f>IFERROR('E grade euro'!L69*'E grade sterling'!$C69,"na")</f>
        <v>0</v>
      </c>
      <c r="N69" s="23">
        <f>IFERROR('E grade euro'!M69*'E grade sterling'!$C69,"na")</f>
        <v>102.50144057142857</v>
      </c>
      <c r="O69" s="23">
        <f>IFERROR('E grade euro'!N69*'E grade sterling'!$C69,"na")</f>
        <v>135.44211907142858</v>
      </c>
      <c r="P69" s="23">
        <f>IFERROR('E grade euro'!O69*'E grade sterling'!$C69,"na")</f>
        <v>120.90716428571429</v>
      </c>
      <c r="Q69" s="23">
        <f>IFERROR('E grade euro'!P69*'E grade sterling'!$C69,"na")</f>
        <v>114.03320056999999</v>
      </c>
      <c r="R69" s="23">
        <f>IFERROR('E grade euro'!Q69*'E grade sterling'!$C69,"na")</f>
        <v>119.49159364428571</v>
      </c>
      <c r="S69" s="23">
        <f>IFERROR('E grade euro'!R69*'E grade sterling'!$C69,"na")</f>
        <v>119.34145999999998</v>
      </c>
      <c r="T69" s="23">
        <f>IFERROR('E grade euro'!S69*'E grade sterling'!$C69,"na")</f>
        <v>116.63400935571428</v>
      </c>
      <c r="U69" s="23">
        <f>IFERROR('E grade euro'!T69*'E grade sterling'!$C69,"na")</f>
        <v>158.31010000000001</v>
      </c>
      <c r="V69" s="23">
        <f>IFERROR('E grade euro'!U69*'E grade sterling'!$C69,"na")</f>
        <v>102.99724692857143</v>
      </c>
      <c r="W69" s="23">
        <f>IFERROR('E grade euro'!V69*'E grade sterling'!$C69,"na")</f>
        <v>108.79035278571428</v>
      </c>
      <c r="X69" s="23">
        <f>IFERROR('E grade euro'!W69*'E grade sterling'!$C69,"na")</f>
        <v>105.34197608000001</v>
      </c>
      <c r="Y69" s="23">
        <f>IFERROR('E grade euro'!X69*'E grade sterling'!$C69,"na")</f>
        <v>122.64683571428571</v>
      </c>
      <c r="Z69" s="23">
        <f>IFERROR('E grade euro'!Y69*'E grade sterling'!$C69,"na")</f>
        <v>135.34808983071429</v>
      </c>
      <c r="AA69" s="23">
        <f>IFERROR('E grade euro'!Z69*'E grade sterling'!$C69,"na")</f>
        <v>111.66950899999999</v>
      </c>
      <c r="AB69" s="23">
        <f>IFERROR('E grade euro'!AA69*'E grade sterling'!$C69,"na")</f>
        <v>120.35046942857144</v>
      </c>
      <c r="AC69" s="23">
        <f>IFERROR('E grade euro'!AB69*'E grade sterling'!$C69,"na")</f>
        <v>120.54183328571429</v>
      </c>
      <c r="AD69" s="23">
        <f>IFERROR('E grade euro'!AC69*'E grade sterling'!$C69,"na")</f>
        <v>111.03452892857143</v>
      </c>
      <c r="AE69" s="23">
        <f>IFERROR('E grade euro'!AD69*'E grade sterling'!$C69,"na")</f>
        <v>135.99881392857142</v>
      </c>
      <c r="AF69" s="23">
        <f>IFERROR('E grade euro'!AE69*'E grade sterling'!$C69,"na")</f>
        <v>113.65273442857142</v>
      </c>
      <c r="AG69" s="23"/>
      <c r="AH69" s="13"/>
    </row>
    <row r="70" spans="2:34" ht="15.75">
      <c r="B70" s="24">
        <f t="shared" si="1"/>
        <v>40216</v>
      </c>
      <c r="C70" s="27">
        <v>0.87299000000000004</v>
      </c>
      <c r="D70" s="25">
        <f>IFERROR('E grade euro'!C70*'E grade sterling'!$C70,"na")</f>
        <v>107.20317200000001</v>
      </c>
      <c r="E70" s="25">
        <f>IFERROR('E grade euro'!D70*'E grade sterling'!$C70,"na")</f>
        <v>146.38357429300001</v>
      </c>
      <c r="F70" s="25">
        <f>IFERROR('E grade euro'!E70*'E grade sterling'!$C70,"na")</f>
        <v>113.62715621400001</v>
      </c>
      <c r="G70" s="25">
        <f>IFERROR('E grade euro'!F70*'E grade sterling'!$C70,"na")</f>
        <v>97.208309490000005</v>
      </c>
      <c r="H70" s="25">
        <f>IFERROR('E grade euro'!G70*'E grade sterling'!$C70,"na")</f>
        <v>121.11863260000001</v>
      </c>
      <c r="I70" s="25">
        <f>IFERROR('E grade euro'!H70*'E grade sterling'!$C70,"na")</f>
        <v>120.70186717400003</v>
      </c>
      <c r="J70" s="25">
        <f>IFERROR('E grade euro'!I70*'E grade sterling'!$C70,"na")</f>
        <v>143.3973374</v>
      </c>
      <c r="K70" s="25">
        <f>IFERROR('E grade euro'!J70*'E grade sterling'!$C70,"na")</f>
        <v>120.03612500000001</v>
      </c>
      <c r="L70" s="25">
        <f>IFERROR('E grade euro'!K70*'E grade sterling'!$C70,"na")</f>
        <v>102.13983</v>
      </c>
      <c r="M70" s="25">
        <f>IFERROR('E grade euro'!L70*'E grade sterling'!$C70,"na")</f>
        <v>0</v>
      </c>
      <c r="N70" s="25">
        <f>IFERROR('E grade euro'!M70*'E grade sterling'!$C70,"na")</f>
        <v>106.3825614</v>
      </c>
      <c r="O70" s="25">
        <f>IFERROR('E grade euro'!N70*'E grade sterling'!$C70,"na")</f>
        <v>135.11266230000001</v>
      </c>
      <c r="P70" s="25">
        <f>IFERROR('E grade euro'!O70*'E grade sterling'!$C70,"na")</f>
        <v>121.34561000000001</v>
      </c>
      <c r="Q70" s="25">
        <f>IFERROR('E grade euro'!P70*'E grade sterling'!$C70,"na")</f>
        <v>116.54058574100002</v>
      </c>
      <c r="R70" s="25">
        <f>IFERROR('E grade euro'!Q70*'E grade sterling'!$C70,"na")</f>
        <v>120.62775032300001</v>
      </c>
      <c r="S70" s="25">
        <f>IFERROR('E grade euro'!R70*'E grade sterling'!$C70,"na")</f>
        <v>121.782105</v>
      </c>
      <c r="T70" s="25">
        <f>IFERROR('E grade euro'!S70*'E grade sterling'!$C70,"na")</f>
        <v>116.57960839400002</v>
      </c>
      <c r="U70" s="25">
        <f>IFERROR('E grade euro'!T70*'E grade sterling'!$C70,"na")</f>
        <v>158.88418000000001</v>
      </c>
      <c r="V70" s="25">
        <f>IFERROR('E grade euro'!U70*'E grade sterling'!$C70,"na")</f>
        <v>106.63572850000001</v>
      </c>
      <c r="W70" s="25">
        <f>IFERROR('E grade euro'!V70*'E grade sterling'!$C70,"na")</f>
        <v>114.2831209</v>
      </c>
      <c r="X70" s="25">
        <f>IFERROR('E grade euro'!W70*'E grade sterling'!$C70,"na")</f>
        <v>104.88826441700002</v>
      </c>
      <c r="Y70" s="25">
        <f>IFERROR('E grade euro'!X70*'E grade sterling'!$C70,"na")</f>
        <v>124.83757</v>
      </c>
      <c r="Z70" s="25">
        <f>IFERROR('E grade euro'!Y70*'E grade sterling'!$C70,"na")</f>
        <v>134.353946691</v>
      </c>
      <c r="AA70" s="25">
        <f>IFERROR('E grade euro'!Z70*'E grade sterling'!$C70,"na")</f>
        <v>112.9736359</v>
      </c>
      <c r="AB70" s="25">
        <f>IFERROR('E grade euro'!AA70*'E grade sterling'!$C70,"na")</f>
        <v>119.64327950000002</v>
      </c>
      <c r="AC70" s="25">
        <f>IFERROR('E grade euro'!AB70*'E grade sterling'!$C70,"na")</f>
        <v>121.0575233</v>
      </c>
      <c r="AD70" s="25">
        <f>IFERROR('E grade euro'!AC70*'E grade sterling'!$C70,"na")</f>
        <v>115.40028620300002</v>
      </c>
      <c r="AE70" s="25">
        <f>IFERROR('E grade euro'!AD70*'E grade sterling'!$C70,"na")</f>
        <v>136.29957950400001</v>
      </c>
      <c r="AF70" s="25">
        <f>IFERROR('E grade euro'!AE70*'E grade sterling'!$C70,"na")</f>
        <v>115.58387600000002</v>
      </c>
      <c r="AG70" s="25"/>
      <c r="AH70" s="13"/>
    </row>
    <row r="71" spans="2:34" ht="15.75">
      <c r="B71" s="22">
        <f t="shared" si="1"/>
        <v>40223</v>
      </c>
      <c r="C71" s="26">
        <v>0.87503571428571425</v>
      </c>
      <c r="D71" s="23">
        <f>IFERROR('E grade euro'!C71*'E grade sterling'!$C71,"na")</f>
        <v>111.30454285714285</v>
      </c>
      <c r="E71" s="23">
        <f>IFERROR('E grade euro'!D71*'E grade sterling'!$C71,"na")</f>
        <v>146.38209953571427</v>
      </c>
      <c r="F71" s="23">
        <f>IFERROR('E grade euro'!E71*'E grade sterling'!$C71,"na")</f>
        <v>113.70511583571428</v>
      </c>
      <c r="G71" s="23">
        <f>IFERROR('E grade euro'!F71*'E grade sterling'!$C71,"na")</f>
        <v>99.672080582142854</v>
      </c>
      <c r="H71" s="23">
        <f>IFERROR('E grade euro'!G71*'E grade sterling'!$C71,"na")</f>
        <v>124.10631535714286</v>
      </c>
      <c r="I71" s="23">
        <f>IFERROR('E grade euro'!H71*'E grade sterling'!$C71,"na")</f>
        <v>121.93430170714286</v>
      </c>
      <c r="J71" s="23">
        <f>IFERROR('E grade euro'!I71*'E grade sterling'!$C71,"na")</f>
        <v>143.25209678571429</v>
      </c>
      <c r="K71" s="23">
        <f>IFERROR('E grade euro'!J71*'E grade sterling'!$C71,"na")</f>
        <v>123.30128249999999</v>
      </c>
      <c r="L71" s="23">
        <f>IFERROR('E grade euro'!K71*'E grade sterling'!$C71,"na")</f>
        <v>105.87932142857143</v>
      </c>
      <c r="M71" s="23">
        <f>IFERROR('E grade euro'!L71*'E grade sterling'!$C71,"na")</f>
        <v>0</v>
      </c>
      <c r="N71" s="23">
        <f>IFERROR('E grade euro'!M71*'E grade sterling'!$C71,"na")</f>
        <v>106.70185499999999</v>
      </c>
      <c r="O71" s="23">
        <f>IFERROR('E grade euro'!N71*'E grade sterling'!$C71,"na")</f>
        <v>135.1842675</v>
      </c>
      <c r="P71" s="23">
        <f>IFERROR('E grade euro'!O71*'E grade sterling'!$C71,"na")</f>
        <v>121.62996428571428</v>
      </c>
      <c r="Q71" s="23">
        <f>IFERROR('E grade euro'!P71*'E grade sterling'!$C71,"na")</f>
        <v>116.62090984285713</v>
      </c>
      <c r="R71" s="23">
        <f>IFERROR('E grade euro'!Q71*'E grade sterling'!$C71,"na")</f>
        <v>120.85722024642858</v>
      </c>
      <c r="S71" s="23">
        <f>IFERROR('E grade euro'!R71*'E grade sterling'!$C71,"na")</f>
        <v>124.78009285714285</v>
      </c>
      <c r="T71" s="23">
        <f>IFERROR('E grade euro'!S71*'E grade sterling'!$C71,"na")</f>
        <v>116.91395930357143</v>
      </c>
      <c r="U71" s="23">
        <f>IFERROR('E grade euro'!T71*'E grade sterling'!$C71,"na")</f>
        <v>159.25649999999999</v>
      </c>
      <c r="V71" s="23">
        <f>IFERROR('E grade euro'!U71*'E grade sterling'!$C71,"na")</f>
        <v>110.14074535714286</v>
      </c>
      <c r="W71" s="23">
        <f>IFERROR('E grade euro'!V71*'E grade sterling'!$C71,"na")</f>
        <v>117.70980428571428</v>
      </c>
      <c r="X71" s="23">
        <f>IFERROR('E grade euro'!W71*'E grade sterling'!$C71,"na")</f>
        <v>105.00936092142858</v>
      </c>
      <c r="Y71" s="23">
        <f>IFERROR('E grade euro'!X71*'E grade sterling'!$C71,"na")</f>
        <v>127.75521428571427</v>
      </c>
      <c r="Z71" s="23">
        <f>IFERROR('E grade euro'!Y71*'E grade sterling'!$C71,"na")</f>
        <v>133.16267248928571</v>
      </c>
      <c r="AA71" s="23">
        <f>IFERROR('E grade euro'!Z71*'E grade sterling'!$C71,"na")</f>
        <v>117.2547857142857</v>
      </c>
      <c r="AB71" s="23">
        <f>IFERROR('E grade euro'!AA71*'E grade sterling'!$C71,"na")</f>
        <v>121.76121964285714</v>
      </c>
      <c r="AC71" s="23">
        <f>IFERROR('E grade euro'!AB71*'E grade sterling'!$C71,"na")</f>
        <v>120.63242357142857</v>
      </c>
      <c r="AD71" s="23">
        <f>IFERROR('E grade euro'!AC71*'E grade sterling'!$C71,"na")</f>
        <v>116.67822468214287</v>
      </c>
      <c r="AE71" s="23">
        <f>IFERROR('E grade euro'!AD71*'E grade sterling'!$C71,"na")</f>
        <v>136.77998262857142</v>
      </c>
      <c r="AF71" s="23">
        <f>IFERROR('E grade euro'!AE71*'E grade sterling'!$C71,"na")</f>
        <v>117.79730785714285</v>
      </c>
      <c r="AG71" s="23"/>
      <c r="AH71" s="13"/>
    </row>
    <row r="72" spans="2:34" ht="15.75">
      <c r="B72" s="24">
        <f t="shared" si="1"/>
        <v>40230</v>
      </c>
      <c r="C72" s="27">
        <v>0.87188571428571426</v>
      </c>
      <c r="D72" s="25">
        <f>IFERROR('E grade euro'!C72*'E grade sterling'!$C72,"na")</f>
        <v>111.60137142857143</v>
      </c>
      <c r="E72" s="25">
        <f>IFERROR('E grade euro'!D72*'E grade sterling'!$C72,"na")</f>
        <v>145.85776114285713</v>
      </c>
      <c r="F72" s="25">
        <f>IFERROR('E grade euro'!E72*'E grade sterling'!$C72,"na")</f>
        <v>114.83606742857144</v>
      </c>
      <c r="G72" s="25">
        <f>IFERROR('E grade euro'!F72*'E grade sterling'!$C72,"na")</f>
        <v>101.67059314285714</v>
      </c>
      <c r="H72" s="25">
        <f>IFERROR('E grade euro'!G72*'E grade sterling'!$C72,"na")</f>
        <v>123.75545828571428</v>
      </c>
      <c r="I72" s="25">
        <f>IFERROR('E grade euro'!H72*'E grade sterling'!$C72,"na")</f>
        <v>122.81382171428572</v>
      </c>
      <c r="J72" s="25">
        <f>IFERROR('E grade euro'!I72*'E grade sterling'!$C72,"na")</f>
        <v>139.98125142857143</v>
      </c>
      <c r="K72" s="25">
        <f>IFERROR('E grade euro'!J72*'E grade sterling'!$C72,"na")</f>
        <v>126.89424685714285</v>
      </c>
      <c r="L72" s="25">
        <f>IFERROR('E grade euro'!K72*'E grade sterling'!$C72,"na")</f>
        <v>109.85759999999999</v>
      </c>
      <c r="M72" s="25">
        <f>IFERROR('E grade euro'!L72*'E grade sterling'!$C72,"na")</f>
        <v>0</v>
      </c>
      <c r="N72" s="25">
        <f>IFERROR('E grade euro'!M72*'E grade sterling'!$C72,"na")</f>
        <v>106.2131177142857</v>
      </c>
      <c r="O72" s="25">
        <f>IFERROR('E grade euro'!N72*'E grade sterling'!$C72,"na")</f>
        <v>133.79958171428572</v>
      </c>
      <c r="P72" s="25">
        <f>IFERROR('E grade euro'!O72*'E grade sterling'!$C72,"na")</f>
        <v>121.19211428571428</v>
      </c>
      <c r="Q72" s="25">
        <f>IFERROR('E grade euro'!P72*'E grade sterling'!$C72,"na")</f>
        <v>118.14923314285713</v>
      </c>
      <c r="R72" s="25">
        <f>IFERROR('E grade euro'!Q72*'E grade sterling'!$C72,"na")</f>
        <v>113.62414628571427</v>
      </c>
      <c r="S72" s="25">
        <f>IFERROR('E grade euro'!R72*'E grade sterling'!$C72,"na")</f>
        <v>124.67965714285714</v>
      </c>
      <c r="T72" s="25">
        <f>IFERROR('E grade euro'!S72*'E grade sterling'!$C72,"na")</f>
        <v>118.11435771428572</v>
      </c>
      <c r="U72" s="25">
        <f>IFERROR('E grade euro'!T72*'E grade sterling'!$C72,"na")</f>
        <v>158.6832</v>
      </c>
      <c r="V72" s="25">
        <f>IFERROR('E grade euro'!U72*'E grade sterling'!$C72,"na")</f>
        <v>109.78784914285714</v>
      </c>
      <c r="W72" s="25">
        <f>IFERROR('E grade euro'!V72*'E grade sterling'!$C72,"na")</f>
        <v>117.27734742857142</v>
      </c>
      <c r="X72" s="25">
        <f>IFERROR('E grade euro'!W72*'E grade sterling'!$C72,"na")</f>
        <v>109.65706628571428</v>
      </c>
      <c r="Y72" s="25">
        <f>IFERROR('E grade euro'!X72*'E grade sterling'!$C72,"na")</f>
        <v>129.91097142857143</v>
      </c>
      <c r="Z72" s="25">
        <f>IFERROR('E grade euro'!Y72*'E grade sterling'!$C72,"na")</f>
        <v>131.7506502857143</v>
      </c>
      <c r="AA72" s="25">
        <f>IFERROR('E grade euro'!Z72*'E grade sterling'!$C72,"na")</f>
        <v>116.09158285714285</v>
      </c>
      <c r="AB72" s="25">
        <f>IFERROR('E grade euro'!AA72*'E grade sterling'!$C72,"na")</f>
        <v>122.32556571428572</v>
      </c>
      <c r="AC72" s="25">
        <f>IFERROR('E grade euro'!AB72*'E grade sterling'!$C72,"na")</f>
        <v>121.00029942857142</v>
      </c>
      <c r="AD72" s="25">
        <f>IFERROR('E grade euro'!AC72*'E grade sterling'!$C72,"na")</f>
        <v>119.09958857142857</v>
      </c>
      <c r="AE72" s="25">
        <f>IFERROR('E grade euro'!AD72*'E grade sterling'!$C72,"na")</f>
        <v>137.06915314285715</v>
      </c>
      <c r="AF72" s="25">
        <f>IFERROR('E grade euro'!AE72*'E grade sterling'!$C72,"na")</f>
        <v>119.20421485714286</v>
      </c>
      <c r="AG72" s="25"/>
      <c r="AH72" s="13"/>
    </row>
    <row r="73" spans="2:34" ht="15.75">
      <c r="B73" s="22">
        <f t="shared" si="1"/>
        <v>40237</v>
      </c>
      <c r="C73" s="26">
        <v>0.8831428571428569</v>
      </c>
      <c r="D73" s="23">
        <f>IFERROR('E grade euro'!C73*'E grade sterling'!$C73,"na")</f>
        <v>112.60071428571426</v>
      </c>
      <c r="E73" s="23">
        <f>IFERROR('E grade euro'!D73*'E grade sterling'!$C73,"na")</f>
        <v>148.16487714285711</v>
      </c>
      <c r="F73" s="23">
        <f>IFERROR('E grade euro'!E73*'E grade sterling'!$C73,"na")</f>
        <v>116.11562285714281</v>
      </c>
      <c r="G73" s="23">
        <f>IFERROR('E grade euro'!F73*'E grade sterling'!$C73,"na")</f>
        <v>102.99211999999997</v>
      </c>
      <c r="H73" s="23">
        <f>IFERROR('E grade euro'!G73*'E grade sterling'!$C73,"na")</f>
        <v>123.11011428571426</v>
      </c>
      <c r="I73" s="23">
        <f>IFERROR('E grade euro'!H73*'E grade sterling'!$C73,"na")</f>
        <v>122.75685714285711</v>
      </c>
      <c r="J73" s="23">
        <f>IFERROR('E grade euro'!I73*'E grade sterling'!$C73,"na")</f>
        <v>144.41151999999997</v>
      </c>
      <c r="K73" s="23">
        <f>IFERROR('E grade euro'!J73*'E grade sterling'!$C73,"na")</f>
        <v>131.46464571428569</v>
      </c>
      <c r="L73" s="23">
        <f>IFERROR('E grade euro'!K73*'E grade sterling'!$C73,"na")</f>
        <v>114.8085714285714</v>
      </c>
      <c r="M73" s="23">
        <f>IFERROR('E grade euro'!L73*'E grade sterling'!$C73,"na")</f>
        <v>0</v>
      </c>
      <c r="N73" s="23">
        <f>IFERROR('E grade euro'!M73*'E grade sterling'!$C73,"na")</f>
        <v>107.59329428571425</v>
      </c>
      <c r="O73" s="23">
        <f>IFERROR('E grade euro'!N73*'E grade sterling'!$C73,"na")</f>
        <v>134.97955428571424</v>
      </c>
      <c r="P73" s="23">
        <f>IFERROR('E grade euro'!O73*'E grade sterling'!$C73,"na")</f>
        <v>124.52314285714282</v>
      </c>
      <c r="Q73" s="23">
        <f>IFERROR('E grade euro'!P73*'E grade sterling'!$C73,"na")</f>
        <v>119.25961142857139</v>
      </c>
      <c r="R73" s="23">
        <f>IFERROR('E grade euro'!Q73*'E grade sterling'!$C73,"na")</f>
        <v>125.57408285714283</v>
      </c>
      <c r="S73" s="23">
        <f>IFERROR('E grade euro'!R73*'E grade sterling'!$C73,"na")</f>
        <v>125.14134285714282</v>
      </c>
      <c r="T73" s="23">
        <f>IFERROR('E grade euro'!S73*'E grade sterling'!$C73,"na")</f>
        <v>120.7786171428571</v>
      </c>
      <c r="U73" s="23">
        <f>IFERROR('E grade euro'!T73*'E grade sterling'!$C73,"na")</f>
        <v>160.73199999999994</v>
      </c>
      <c r="V73" s="23">
        <f>IFERROR('E grade euro'!U73*'E grade sterling'!$C73,"na")</f>
        <v>111.27599999999997</v>
      </c>
      <c r="W73" s="23">
        <f>IFERROR('E grade euro'!V73*'E grade sterling'!$C73,"na")</f>
        <v>118.54426571428567</v>
      </c>
      <c r="X73" s="23">
        <f>IFERROR('E grade euro'!W73*'E grade sterling'!$C73,"na")</f>
        <v>114.94104285714283</v>
      </c>
      <c r="Y73" s="23">
        <f>IFERROR('E grade euro'!X73*'E grade sterling'!$C73,"na")</f>
        <v>134.23771428571425</v>
      </c>
      <c r="Z73" s="23">
        <f>IFERROR('E grade euro'!Y73*'E grade sterling'!$C73,"na")</f>
        <v>132.02985714285711</v>
      </c>
      <c r="AA73" s="23">
        <f>IFERROR('E grade euro'!Z73*'E grade sterling'!$C73,"na")</f>
        <v>119.48922857142855</v>
      </c>
      <c r="AB73" s="23">
        <f>IFERROR('E grade euro'!AA73*'E grade sterling'!$C73,"na")</f>
        <v>123.80779714285711</v>
      </c>
      <c r="AC73" s="23">
        <f>IFERROR('E grade euro'!AB73*'E grade sterling'!$C73,"na")</f>
        <v>121.23785142857139</v>
      </c>
      <c r="AD73" s="23">
        <f>IFERROR('E grade euro'!AC73*'E grade sterling'!$C73,"na")</f>
        <v>118.79154571428568</v>
      </c>
      <c r="AE73" s="23">
        <f>IFERROR('E grade euro'!AD73*'E grade sterling'!$C73,"na")</f>
        <v>137.17857999999998</v>
      </c>
      <c r="AF73" s="23">
        <f>IFERROR('E grade euro'!AE73*'E grade sterling'!$C73,"na")</f>
        <v>121.51162571428569</v>
      </c>
      <c r="AG73" s="23"/>
      <c r="AH73" s="13"/>
    </row>
    <row r="74" spans="2:34" ht="15.75">
      <c r="B74" s="24">
        <f t="shared" si="1"/>
        <v>40244</v>
      </c>
      <c r="C74" s="27">
        <v>0.90306428571428565</v>
      </c>
      <c r="D74" s="25">
        <f>IFERROR('E grade euro'!C74*'E grade sterling'!$C74,"na")</f>
        <v>110.53506857142857</v>
      </c>
      <c r="E74" s="25">
        <f>IFERROR('E grade euro'!D74*'E grade sterling'!$C74,"na")</f>
        <v>151.89748990499999</v>
      </c>
      <c r="F74" s="25">
        <f>IFERROR('E grade euro'!E74*'E grade sterling'!$C74,"na")</f>
        <v>119.50746378214285</v>
      </c>
      <c r="G74" s="25">
        <f>IFERROR('E grade euro'!F74*'E grade sterling'!$C74,"na")</f>
        <v>105.32375549785714</v>
      </c>
      <c r="H74" s="25">
        <f>IFERROR('E grade euro'!G74*'E grade sterling'!$C74,"na")</f>
        <v>122.73546707142856</v>
      </c>
      <c r="I74" s="25">
        <f>IFERROR('E grade euro'!H74*'E grade sterling'!$C74,"na")</f>
        <v>128.4402144707143</v>
      </c>
      <c r="J74" s="25">
        <f>IFERROR('E grade euro'!I74*'E grade sterling'!$C74,"na")</f>
        <v>146.49508842857142</v>
      </c>
      <c r="K74" s="25">
        <f>IFERROR('E grade euro'!J74*'E grade sterling'!$C74,"na")</f>
        <v>135.17969292857143</v>
      </c>
      <c r="L74" s="25">
        <f>IFERROR('E grade euro'!K74*'E grade sterling'!$C74,"na")</f>
        <v>114.68916428571428</v>
      </c>
      <c r="M74" s="25">
        <f>IFERROR('E grade euro'!L74*'E grade sterling'!$C74,"na")</f>
        <v>0</v>
      </c>
      <c r="N74" s="25">
        <f>IFERROR('E grade euro'!M74*'E grade sterling'!$C74,"na")</f>
        <v>110.27317992857142</v>
      </c>
      <c r="O74" s="25">
        <f>IFERROR('E grade euro'!N74*'E grade sterling'!$C74,"na")</f>
        <v>134.26759799999999</v>
      </c>
      <c r="P74" s="25">
        <f>IFERROR('E grade euro'!O74*'E grade sterling'!$C74,"na")</f>
        <v>127.33206428571428</v>
      </c>
      <c r="Q74" s="25">
        <f>IFERROR('E grade euro'!P74*'E grade sterling'!$C74,"na")</f>
        <v>119.64391679571429</v>
      </c>
      <c r="R74" s="25">
        <f>IFERROR('E grade euro'!Q74*'E grade sterling'!$C74,"na")</f>
        <v>128.82681629142857</v>
      </c>
      <c r="S74" s="25">
        <f>IFERROR('E grade euro'!R74*'E grade sterling'!$C74,"na")</f>
        <v>123.62950071428571</v>
      </c>
      <c r="T74" s="25">
        <f>IFERROR('E grade euro'!S74*'E grade sterling'!$C74,"na")</f>
        <v>125.23099491857144</v>
      </c>
      <c r="U74" s="25">
        <f>IFERROR('E grade euro'!T74*'E grade sterling'!$C74,"na")</f>
        <v>164.35769999999999</v>
      </c>
      <c r="V74" s="25">
        <f>IFERROR('E grade euro'!U74*'E grade sterling'!$C74,"na")</f>
        <v>108.51220457142855</v>
      </c>
      <c r="W74" s="25">
        <f>IFERROR('E grade euro'!V74*'E grade sterling'!$C74,"na")</f>
        <v>118.61749392857142</v>
      </c>
      <c r="X74" s="25">
        <f>IFERROR('E grade euro'!W74*'E grade sterling'!$C74,"na")</f>
        <v>119.05611225214285</v>
      </c>
      <c r="Y74" s="25">
        <f>IFERROR('E grade euro'!X74*'E grade sterling'!$C74,"na")</f>
        <v>139.0719</v>
      </c>
      <c r="Z74" s="25">
        <f>IFERROR('E grade euro'!Y74*'E grade sterling'!$C74,"na")</f>
        <v>134.90100729</v>
      </c>
      <c r="AA74" s="25">
        <f>IFERROR('E grade euro'!Z74*'E grade sterling'!$C74,"na")</f>
        <v>117.73249092857142</v>
      </c>
      <c r="AB74" s="25">
        <f>IFERROR('E grade euro'!AA74*'E grade sterling'!$C74,"na")</f>
        <v>127.29594171428572</v>
      </c>
      <c r="AC74" s="25">
        <f>IFERROR('E grade euro'!AB74*'E grade sterling'!$C74,"na")</f>
        <v>124.83960685714285</v>
      </c>
      <c r="AD74" s="25">
        <f>IFERROR('E grade euro'!AC74*'E grade sterling'!$C74,"na")</f>
        <v>122.08047454499999</v>
      </c>
      <c r="AE74" s="25">
        <f>IFERROR('E grade euro'!AD74*'E grade sterling'!$C74,"na")</f>
        <v>137.43997252928571</v>
      </c>
      <c r="AF74" s="25">
        <f>IFERROR('E grade euro'!AE74*'E grade sterling'!$C74,"na")</f>
        <v>122.82405767785714</v>
      </c>
      <c r="AG74" s="25"/>
      <c r="AH74" s="13"/>
    </row>
    <row r="75" spans="2:34" ht="15.75">
      <c r="B75" s="22">
        <f t="shared" si="1"/>
        <v>40251</v>
      </c>
      <c r="C75" s="26">
        <v>0.90684285714285706</v>
      </c>
      <c r="D75" s="23">
        <f>IFERROR('E grade euro'!C75*'E grade sterling'!$C75,"na")</f>
        <v>110.81619714285713</v>
      </c>
      <c r="E75" s="23">
        <f>IFERROR('E grade euro'!D75*'E grade sterling'!$C75,"na")</f>
        <v>152.15743999857142</v>
      </c>
      <c r="F75" s="23">
        <f>IFERROR('E grade euro'!E75*'E grade sterling'!$C75,"na")</f>
        <v>121.27672018428572</v>
      </c>
      <c r="G75" s="23">
        <f>IFERROR('E grade euro'!F75*'E grade sterling'!$C75,"na")</f>
        <v>105.77886643999999</v>
      </c>
      <c r="H75" s="23">
        <f>IFERROR('E grade euro'!G75*'E grade sterling'!$C75,"na")</f>
        <v>122.7411807142857</v>
      </c>
      <c r="I75" s="23">
        <f>IFERROR('E grade euro'!H75*'E grade sterling'!$C75,"na")</f>
        <v>127.61156164714284</v>
      </c>
      <c r="J75" s="23">
        <f>IFERROR('E grade euro'!I75*'E grade sterling'!$C75,"na")</f>
        <v>142.90029742857143</v>
      </c>
      <c r="K75" s="23">
        <f>IFERROR('E grade euro'!J75*'E grade sterling'!$C75,"na")</f>
        <v>137.15091371428571</v>
      </c>
      <c r="L75" s="23">
        <f>IFERROR('E grade euro'!K75*'E grade sterling'!$C75,"na")</f>
        <v>114.26219999999999</v>
      </c>
      <c r="M75" s="23">
        <f>IFERROR('E grade euro'!L75*'E grade sterling'!$C75,"na")</f>
        <v>0</v>
      </c>
      <c r="N75" s="23">
        <f>IFERROR('E grade euro'!M75*'E grade sterling'!$C75,"na")</f>
        <v>111.1880027142857</v>
      </c>
      <c r="O75" s="23">
        <f>IFERROR('E grade euro'!N75*'E grade sterling'!$C75,"na")</f>
        <v>132.75272585714282</v>
      </c>
      <c r="P75" s="23">
        <f>IFERROR('E grade euro'!O75*'E grade sterling'!$C75,"na")</f>
        <v>129.67852857142856</v>
      </c>
      <c r="Q75" s="23">
        <f>IFERROR('E grade euro'!P75*'E grade sterling'!$C75,"na")</f>
        <v>118.77428732</v>
      </c>
      <c r="R75" s="23">
        <f>IFERROR('E grade euro'!Q75*'E grade sterling'!$C75,"na")</f>
        <v>127.87672249857143</v>
      </c>
      <c r="S75" s="23">
        <f>IFERROR('E grade euro'!R75*'E grade sterling'!$C75,"na")</f>
        <v>124.14678714285714</v>
      </c>
      <c r="T75" s="23">
        <f>IFERROR('E grade euro'!S75*'E grade sterling'!$C75,"na")</f>
        <v>124.36379463857143</v>
      </c>
      <c r="U75" s="23">
        <f>IFERROR('E grade euro'!T75*'E grade sterling'!$C75,"na")</f>
        <v>165.04539999999997</v>
      </c>
      <c r="V75" s="23">
        <f>IFERROR('E grade euro'!U75*'E grade sterling'!$C75,"na")</f>
        <v>109.12946942857143</v>
      </c>
      <c r="W75" s="23">
        <f>IFERROR('E grade euro'!V75*'E grade sterling'!$C75,"na")</f>
        <v>119.66698342857143</v>
      </c>
      <c r="X75" s="23">
        <f>IFERROR('E grade euro'!W75*'E grade sterling'!$C75,"na")</f>
        <v>118.28033001571428</v>
      </c>
      <c r="Y75" s="23">
        <f>IFERROR('E grade euro'!X75*'E grade sterling'!$C75,"na")</f>
        <v>139.65379999999999</v>
      </c>
      <c r="Z75" s="23">
        <f>IFERROR('E grade euro'!Y75*'E grade sterling'!$C75,"na")</f>
        <v>133.77101970142857</v>
      </c>
      <c r="AA75" s="23">
        <f>IFERROR('E grade euro'!Z75*'E grade sterling'!$C75,"na")</f>
        <v>117.95305042857142</v>
      </c>
      <c r="AB75" s="23">
        <f>IFERROR('E grade euro'!AA75*'E grade sterling'!$C75,"na")</f>
        <v>126.00581499999998</v>
      </c>
      <c r="AC75" s="23">
        <f>IFERROR('E grade euro'!AB75*'E grade sterling'!$C75,"na")</f>
        <v>124.75437185714284</v>
      </c>
      <c r="AD75" s="23">
        <f>IFERROR('E grade euro'!AC75*'E grade sterling'!$C75,"na")</f>
        <v>118.69194598857143</v>
      </c>
      <c r="AE75" s="23">
        <f>IFERROR('E grade euro'!AD75*'E grade sterling'!$C75,"na")</f>
        <v>137.91003186999998</v>
      </c>
      <c r="AF75" s="23">
        <f>IFERROR('E grade euro'!AE75*'E grade sterling'!$C75,"na")</f>
        <v>122.99373644999999</v>
      </c>
      <c r="AG75" s="23"/>
      <c r="AH75" s="13"/>
    </row>
    <row r="76" spans="2:34" ht="15.75">
      <c r="B76" s="24">
        <f t="shared" si="1"/>
        <v>40258</v>
      </c>
      <c r="C76" s="27">
        <v>0.90069999999999983</v>
      </c>
      <c r="D76" s="25">
        <f>IFERROR('E grade euro'!C76*'E grade sterling'!$C76,"na")</f>
        <v>109.79532999999998</v>
      </c>
      <c r="E76" s="25">
        <f>IFERROR('E grade euro'!D76*'E grade sterling'!$C76,"na")</f>
        <v>151.12674166999997</v>
      </c>
      <c r="F76" s="25">
        <f>IFERROR('E grade euro'!E76*'E grade sterling'!$C76,"na")</f>
        <v>121.64944269999998</v>
      </c>
      <c r="G76" s="25">
        <f>IFERROR('E grade euro'!F76*'E grade sterling'!$C76,"na")</f>
        <v>105.06872660999998</v>
      </c>
      <c r="H76" s="25">
        <f>IFERROR('E grade euro'!G76*'E grade sterling'!$C76,"na")</f>
        <v>121.91875199999998</v>
      </c>
      <c r="I76" s="25">
        <f>IFERROR('E grade euro'!H76*'E grade sterling'!$C76,"na")</f>
        <v>127.07003543999998</v>
      </c>
      <c r="J76" s="25">
        <f>IFERROR('E grade euro'!I76*'E grade sterling'!$C76,"na")</f>
        <v>142.93208299999998</v>
      </c>
      <c r="K76" s="25">
        <f>IFERROR('E grade euro'!J76*'E grade sterling'!$C76,"na")</f>
        <v>130.82667499999997</v>
      </c>
      <c r="L76" s="25">
        <f>IFERROR('E grade euro'!K76*'E grade sterling'!$C76,"na")</f>
        <v>113.48819999999998</v>
      </c>
      <c r="M76" s="25">
        <f>IFERROR('E grade euro'!L76*'E grade sterling'!$C76,"na")</f>
        <v>0</v>
      </c>
      <c r="N76" s="25">
        <f>IFERROR('E grade euro'!M76*'E grade sterling'!$C76,"na")</f>
        <v>110.69602999999998</v>
      </c>
      <c r="O76" s="25">
        <f>IFERROR('E grade euro'!N76*'E grade sterling'!$C76,"na")</f>
        <v>128.72804399999995</v>
      </c>
      <c r="P76" s="25">
        <f>IFERROR('E grade euro'!O76*'E grade sterling'!$C76,"na")</f>
        <v>128.80009999999999</v>
      </c>
      <c r="Q76" s="25">
        <f>IFERROR('E grade euro'!P76*'E grade sterling'!$C76,"na")</f>
        <v>119.42561439999999</v>
      </c>
      <c r="R76" s="25">
        <f>IFERROR('E grade euro'!Q76*'E grade sterling'!$C76,"na")</f>
        <v>125.31754344999997</v>
      </c>
      <c r="S76" s="25">
        <f>IFERROR('E grade euro'!R76*'E grade sterling'!$C76,"na")</f>
        <v>121.95477999999999</v>
      </c>
      <c r="T76" s="25">
        <f>IFERROR('E grade euro'!S76*'E grade sterling'!$C76,"na")</f>
        <v>123.54388500999997</v>
      </c>
      <c r="U76" s="25">
        <f>IFERROR('E grade euro'!T76*'E grade sterling'!$C76,"na")</f>
        <v>163.92739999999998</v>
      </c>
      <c r="V76" s="25">
        <f>IFERROR('E grade euro'!U76*'E grade sterling'!$C76,"na")</f>
        <v>108.31818199999998</v>
      </c>
      <c r="W76" s="25">
        <f>IFERROR('E grade euro'!V76*'E grade sterling'!$C76,"na")</f>
        <v>118.59516899999997</v>
      </c>
      <c r="X76" s="25">
        <f>IFERROR('E grade euro'!W76*'E grade sterling'!$C76,"na")</f>
        <v>116.12454889999997</v>
      </c>
      <c r="Y76" s="25">
        <f>IFERROR('E grade euro'!X76*'E grade sterling'!$C76,"na")</f>
        <v>136.00569999999996</v>
      </c>
      <c r="Z76" s="25">
        <f>IFERROR('E grade euro'!Y76*'E grade sterling'!$C76,"na")</f>
        <v>131.85086096999999</v>
      </c>
      <c r="AA76" s="25">
        <f>IFERROR('E grade euro'!Z76*'E grade sterling'!$C76,"na")</f>
        <v>115.73094299999998</v>
      </c>
      <c r="AB76" s="25">
        <f>IFERROR('E grade euro'!AA76*'E grade sterling'!$C76,"na")</f>
        <v>124.75595699999997</v>
      </c>
      <c r="AC76" s="25">
        <f>IFERROR('E grade euro'!AB76*'E grade sterling'!$C76,"na")</f>
        <v>124.58482399999997</v>
      </c>
      <c r="AD76" s="25">
        <f>IFERROR('E grade euro'!AC76*'E grade sterling'!$C76,"na")</f>
        <v>118.61057097</v>
      </c>
      <c r="AE76" s="25">
        <f>IFERROR('E grade euro'!AD76*'E grade sterling'!$C76,"na")</f>
        <v>138.21998087999998</v>
      </c>
      <c r="AF76" s="25">
        <f>IFERROR('E grade euro'!AE76*'E grade sterling'!$C76,"na")</f>
        <v>120.90096099999997</v>
      </c>
      <c r="AG76" s="25"/>
      <c r="AH76" s="13"/>
    </row>
    <row r="77" spans="2:34" ht="15.75">
      <c r="B77" s="22">
        <f t="shared" si="1"/>
        <v>40265</v>
      </c>
      <c r="C77" s="26">
        <v>0.89768571428571431</v>
      </c>
      <c r="D77" s="23">
        <f>IFERROR('E grade euro'!C77*'E grade sterling'!$C77,"na")</f>
        <v>110.23580571428572</v>
      </c>
      <c r="E77" s="23">
        <f>IFERROR('E grade euro'!D77*'E grade sterling'!$C77,"na")</f>
        <v>150.57780171428573</v>
      </c>
      <c r="F77" s="23">
        <f>IFERROR('E grade euro'!E77*'E grade sterling'!$C77,"na")</f>
        <v>122.13911828571429</v>
      </c>
      <c r="G77" s="23">
        <f>IFERROR('E grade euro'!F77*'E grade sterling'!$C77,"na")</f>
        <v>104.83173771428572</v>
      </c>
      <c r="H77" s="23">
        <f>IFERROR('E grade euro'!G77*'E grade sterling'!$C77,"na")</f>
        <v>122.031396</v>
      </c>
      <c r="I77" s="23">
        <f>IFERROR('E grade euro'!H77*'E grade sterling'!$C77,"na")</f>
        <v>126.63652371428572</v>
      </c>
      <c r="J77" s="23">
        <f>IFERROR('E grade euro'!I77*'E grade sterling'!$C77,"na")</f>
        <v>139.78761942857142</v>
      </c>
      <c r="K77" s="23">
        <f>IFERROR('E grade euro'!J77*'E grade sterling'!$C77,"na")</f>
        <v>125.83758342857143</v>
      </c>
      <c r="L77" s="23">
        <f>IFERROR('E grade euro'!K77*'E grade sterling'!$C77,"na")</f>
        <v>113.1084</v>
      </c>
      <c r="M77" s="23">
        <f>IFERROR('E grade euro'!L77*'E grade sterling'!$C77,"na")</f>
        <v>0</v>
      </c>
      <c r="N77" s="23">
        <f>IFERROR('E grade euro'!M77*'E grade sterling'!$C77,"na")</f>
        <v>110.97190800000001</v>
      </c>
      <c r="O77" s="23">
        <f>IFERROR('E grade euro'!N77*'E grade sterling'!$C77,"na")</f>
        <v>128.70120085714285</v>
      </c>
      <c r="P77" s="23">
        <f>IFERROR('E grade euro'!O77*'E grade sterling'!$C77,"na")</f>
        <v>130.16442857142857</v>
      </c>
      <c r="Q77" s="23">
        <f>IFERROR('E grade euro'!P77*'E grade sterling'!$C77,"na")</f>
        <v>117.24673114285716</v>
      </c>
      <c r="R77" s="23">
        <f>IFERROR('E grade euro'!Q77*'E grade sterling'!$C77,"na")</f>
        <v>126.17870400000001</v>
      </c>
      <c r="S77" s="23">
        <f>IFERROR('E grade euro'!R77*'E grade sterling'!$C77,"na")</f>
        <v>122.71363714285714</v>
      </c>
      <c r="T77" s="23">
        <f>IFERROR('E grade euro'!S77*'E grade sterling'!$C77,"na")</f>
        <v>121.80697457142857</v>
      </c>
      <c r="U77" s="23">
        <f>IFERROR('E grade euro'!T77*'E grade sterling'!$C77,"na")</f>
        <v>163.37880000000001</v>
      </c>
      <c r="V77" s="23">
        <f>IFERROR('E grade euro'!U77*'E grade sterling'!$C77,"na")</f>
        <v>108.04545257142857</v>
      </c>
      <c r="W77" s="23">
        <f>IFERROR('E grade euro'!V77*'E grade sterling'!$C77,"na")</f>
        <v>116.91458742857144</v>
      </c>
      <c r="X77" s="23">
        <f>IFERROR('E grade euro'!W77*'E grade sterling'!$C77,"na")</f>
        <v>116.47472142857143</v>
      </c>
      <c r="Y77" s="23">
        <f>IFERROR('E grade euro'!X77*'E grade sterling'!$C77,"na")</f>
        <v>129.26674285714287</v>
      </c>
      <c r="Z77" s="23">
        <f>IFERROR('E grade euro'!Y77*'E grade sterling'!$C77,"na")</f>
        <v>130.9992762857143</v>
      </c>
      <c r="AA77" s="23">
        <f>IFERROR('E grade euro'!Z77*'E grade sterling'!$C77,"na")</f>
        <v>114.24846085714286</v>
      </c>
      <c r="AB77" s="23">
        <f>IFERROR('E grade euro'!AA77*'E grade sterling'!$C77,"na")</f>
        <v>124.49105485714287</v>
      </c>
      <c r="AC77" s="23">
        <f>IFERROR('E grade euro'!AB77*'E grade sterling'!$C77,"na")</f>
        <v>124.40128628571431</v>
      </c>
      <c r="AD77" s="23">
        <f>IFERROR('E grade euro'!AC77*'E grade sterling'!$C77,"na")</f>
        <v>120.61305257142858</v>
      </c>
      <c r="AE77" s="23">
        <f>IFERROR('E grade euro'!AD77*'E grade sterling'!$C77,"na")</f>
        <v>138.77323457142859</v>
      </c>
      <c r="AF77" s="23">
        <f>IFERROR('E grade euro'!AE77*'E grade sterling'!$C77,"na")</f>
        <v>119.85001971428571</v>
      </c>
      <c r="AG77" s="23"/>
      <c r="AH77" s="13"/>
    </row>
    <row r="78" spans="2:34" ht="15.75">
      <c r="B78" s="24">
        <f t="shared" si="1"/>
        <v>40272</v>
      </c>
      <c r="C78" s="27">
        <v>0.89106428571428575</v>
      </c>
      <c r="D78" s="25">
        <f>IFERROR('E grade euro'!C78*'E grade sterling'!$C78,"na")</f>
        <v>109.24448142857143</v>
      </c>
      <c r="E78" s="25">
        <f>IFERROR('E grade euro'!D78*'E grade sterling'!$C78,"na")</f>
        <v>149.46712328571431</v>
      </c>
      <c r="F78" s="25">
        <f>IFERROR('E grade euro'!E78*'E grade sterling'!$C78,"na")</f>
        <v>120.35605307142858</v>
      </c>
      <c r="G78" s="25">
        <f>IFERROR('E grade euro'!F78*'E grade sterling'!$C78,"na")</f>
        <v>106.66039500000001</v>
      </c>
      <c r="H78" s="25">
        <f>IFERROR('E grade euro'!G78*'E grade sterling'!$C78,"na")</f>
        <v>121.11345771428572</v>
      </c>
      <c r="I78" s="25">
        <f>IFERROR('E grade euro'!H78*'E grade sterling'!$C78,"na")</f>
        <v>123.60843771428571</v>
      </c>
      <c r="J78" s="25">
        <f>IFERROR('E grade euro'!I78*'E grade sterling'!$C78,"na")</f>
        <v>138.75653057142858</v>
      </c>
      <c r="K78" s="25">
        <f>IFERROR('E grade euro'!J78*'E grade sterling'!$C78,"na")</f>
        <v>121.38968764285714</v>
      </c>
      <c r="L78" s="25">
        <f>IFERROR('E grade euro'!K78*'E grade sterling'!$C78,"na")</f>
        <v>110.49197142857143</v>
      </c>
      <c r="M78" s="25">
        <f>IFERROR('E grade euro'!L78*'E grade sterling'!$C78,"na")</f>
        <v>0</v>
      </c>
      <c r="N78" s="25">
        <f>IFERROR('E grade euro'!M78*'E grade sterling'!$C78,"na")</f>
        <v>110.63454171428572</v>
      </c>
      <c r="O78" s="25">
        <f>IFERROR('E grade euro'!N78*'E grade sterling'!$C78,"na")</f>
        <v>127.90336757142857</v>
      </c>
      <c r="P78" s="25">
        <f>IFERROR('E grade euro'!O78*'E grade sterling'!$C78,"na")</f>
        <v>139.89709285714287</v>
      </c>
      <c r="Q78" s="25">
        <f>IFERROR('E grade euro'!P78*'E grade sterling'!$C78,"na")</f>
        <v>115.35718242857143</v>
      </c>
      <c r="R78" s="25">
        <f>IFERROR('E grade euro'!Q78*'E grade sterling'!$C78,"na")</f>
        <v>125.35492371428573</v>
      </c>
      <c r="S78" s="25">
        <f>IFERROR('E grade euro'!R78*'E grade sterling'!$C78,"na")</f>
        <v>122.25402</v>
      </c>
      <c r="T78" s="25">
        <f>IFERROR('E grade euro'!S78*'E grade sterling'!$C78,"na")</f>
        <v>120.11546571428573</v>
      </c>
      <c r="U78" s="25">
        <f>IFERROR('E grade euro'!T78*'E grade sterling'!$C78,"na")</f>
        <v>162.1737</v>
      </c>
      <c r="V78" s="25">
        <f>IFERROR('E grade euro'!U78*'E grade sterling'!$C78,"na")</f>
        <v>107.40888900000002</v>
      </c>
      <c r="W78" s="25">
        <f>IFERROR('E grade euro'!V78*'E grade sterling'!$C78,"na")</f>
        <v>116.11458707142857</v>
      </c>
      <c r="X78" s="25">
        <f>IFERROR('E grade euro'!W78*'E grade sterling'!$C78,"na")</f>
        <v>115.2057015</v>
      </c>
      <c r="Y78" s="25">
        <f>IFERROR('E grade euro'!X78*'E grade sterling'!$C78,"na")</f>
        <v>125.64006428571429</v>
      </c>
      <c r="Z78" s="25">
        <f>IFERROR('E grade euro'!Y78*'E grade sterling'!$C78,"na")</f>
        <v>129.98845800000001</v>
      </c>
      <c r="AA78" s="25">
        <f>IFERROR('E grade euro'!Z78*'E grade sterling'!$C78,"na")</f>
        <v>113.03150464285714</v>
      </c>
      <c r="AB78" s="25">
        <f>IFERROR('E grade euro'!AA78*'E grade sterling'!$C78,"na")</f>
        <v>123.43913550000001</v>
      </c>
      <c r="AC78" s="25">
        <f>IFERROR('E grade euro'!AB78*'E grade sterling'!$C78,"na")</f>
        <v>123.58170578571429</v>
      </c>
      <c r="AD78" s="25">
        <f>IFERROR('E grade euro'!AC78*'E grade sterling'!$C78,"na")</f>
        <v>123.35002907142858</v>
      </c>
      <c r="AE78" s="25">
        <f>IFERROR('E grade euro'!AD78*'E grade sterling'!$C78,"na")</f>
        <v>139.09959032142856</v>
      </c>
      <c r="AF78" s="25">
        <f>IFERROR('E grade euro'!AE78*'E grade sterling'!$C78,"na")</f>
        <v>118.75089877778572</v>
      </c>
      <c r="AG78" s="25"/>
      <c r="AH78" s="13"/>
    </row>
    <row r="79" spans="2:34" ht="15.75">
      <c r="B79" s="22">
        <f t="shared" si="1"/>
        <v>40279</v>
      </c>
      <c r="C79" s="26">
        <v>0.87856428571428569</v>
      </c>
      <c r="D79" s="23">
        <f>IFERROR('E grade euro'!C79*'E grade sterling'!$C79,"na")</f>
        <v>107.88769428571428</v>
      </c>
      <c r="E79" s="23">
        <f>IFERROR('E grade euro'!D79*'E grade sterling'!$C79,"na")</f>
        <v>147.37037328571429</v>
      </c>
      <c r="F79" s="23">
        <f>IFERROR('E grade euro'!E79*'E grade sterling'!$C79,"na")</f>
        <v>119.8625255</v>
      </c>
      <c r="G79" s="23">
        <f>IFERROR('E grade euro'!F79*'E grade sterling'!$C79,"na")</f>
        <v>105.164145</v>
      </c>
      <c r="H79" s="23">
        <f>IFERROR('E grade euro'!G79*'E grade sterling'!$C79,"na")</f>
        <v>119.32660128571428</v>
      </c>
      <c r="I79" s="23">
        <f>IFERROR('E grade euro'!H79*'E grade sterling'!$C79,"na")</f>
        <v>122.27857728571429</v>
      </c>
      <c r="J79" s="23">
        <f>IFERROR('E grade euro'!I79*'E grade sterling'!$C79,"na")</f>
        <v>134.60483421428572</v>
      </c>
      <c r="K79" s="23">
        <f>IFERROR('E grade euro'!J79*'E grade sterling'!$C79,"na")</f>
        <v>118.91367607142857</v>
      </c>
      <c r="L79" s="23">
        <f>IFERROR('E grade euro'!K79*'E grade sterling'!$C79,"na")</f>
        <v>107.18484285714285</v>
      </c>
      <c r="M79" s="23">
        <f>IFERROR('E grade euro'!L79*'E grade sterling'!$C79,"na")</f>
        <v>0</v>
      </c>
      <c r="N79" s="23">
        <f>IFERROR('E grade euro'!M79*'E grade sterling'!$C79,"na")</f>
        <v>109.11768428571429</v>
      </c>
      <c r="O79" s="23">
        <f>IFERROR('E grade euro'!N79*'E grade sterling'!$C79,"na")</f>
        <v>125.01091221428571</v>
      </c>
      <c r="P79" s="23">
        <f>IFERROR('E grade euro'!O79*'E grade sterling'!$C79,"na")</f>
        <v>137.93459285714286</v>
      </c>
      <c r="Q79" s="23">
        <f>IFERROR('E grade euro'!P79*'E grade sterling'!$C79,"na")</f>
        <v>120.7235185</v>
      </c>
      <c r="R79" s="23">
        <f>IFERROR('E grade euro'!Q79*'E grade sterling'!$C79,"na")</f>
        <v>124.34320335714285</v>
      </c>
      <c r="S79" s="23">
        <f>IFERROR('E grade euro'!R79*'E grade sterling'!$C79,"na")</f>
        <v>120.45116357142857</v>
      </c>
      <c r="T79" s="23">
        <f>IFERROR('E grade euro'!S79*'E grade sterling'!$C79,"na")</f>
        <v>117.89454149999999</v>
      </c>
      <c r="U79" s="23">
        <f>IFERROR('E grade euro'!T79*'E grade sterling'!$C79,"na")</f>
        <v>159.89869999999999</v>
      </c>
      <c r="V79" s="23">
        <f>IFERROR('E grade euro'!U79*'E grade sterling'!$C79,"na")</f>
        <v>105.7176405</v>
      </c>
      <c r="W79" s="23">
        <f>IFERROR('E grade euro'!V79*'E grade sterling'!$C79,"na")</f>
        <v>114.16064328571429</v>
      </c>
      <c r="X79" s="23">
        <f>IFERROR('E grade euro'!W79*'E grade sterling'!$C79,"na")</f>
        <v>113.98493042857143</v>
      </c>
      <c r="Y79" s="23">
        <f>IFERROR('E grade euro'!X79*'E grade sterling'!$C79,"na")</f>
        <v>123.87756428571429</v>
      </c>
      <c r="Z79" s="23">
        <f>IFERROR('E grade euro'!Y79*'E grade sterling'!$C79,"na")</f>
        <v>126.82075464285714</v>
      </c>
      <c r="AA79" s="23">
        <f>IFERROR('E grade euro'!Z79*'E grade sterling'!$C79,"na")</f>
        <v>104.23286685714285</v>
      </c>
      <c r="AB79" s="23">
        <f>IFERROR('E grade euro'!AA79*'E grade sterling'!$C79,"na")</f>
        <v>121.84808078571427</v>
      </c>
      <c r="AC79" s="23">
        <f>IFERROR('E grade euro'!AB79*'E grade sterling'!$C79,"na")</f>
        <v>120.19637992857143</v>
      </c>
      <c r="AD79" s="23">
        <f>IFERROR('E grade euro'!AC79*'E grade sterling'!$C79,"na")</f>
        <v>119.44081464285713</v>
      </c>
      <c r="AE79" s="23">
        <f>IFERROR('E grade euro'!AD79*'E grade sterling'!$C79,"na")</f>
        <v>139.41058085714286</v>
      </c>
      <c r="AF79" s="23">
        <f>IFERROR('E grade euro'!AE79*'E grade sterling'!$C79,"na")</f>
        <v>116.35705399999999</v>
      </c>
      <c r="AG79" s="23"/>
      <c r="AH79" s="13"/>
    </row>
    <row r="80" spans="2:34" ht="15.75">
      <c r="B80" s="24">
        <f t="shared" si="1"/>
        <v>40286</v>
      </c>
      <c r="C80" s="27">
        <v>0.87838000000000005</v>
      </c>
      <c r="D80" s="25">
        <f>IFERROR('E grade euro'!C80*'E grade sterling'!$C80,"na")</f>
        <v>108.128578</v>
      </c>
      <c r="E80" s="25">
        <f>IFERROR('E grade euro'!D80*'E grade sterling'!$C80,"na")</f>
        <v>147.304326</v>
      </c>
      <c r="F80" s="25">
        <f>IFERROR('E grade euro'!E80*'E grade sterling'!$C80,"na")</f>
        <v>120.18873540000001</v>
      </c>
      <c r="G80" s="25">
        <f>IFERROR('E grade euro'!F80*'E grade sterling'!$C80,"na")</f>
        <v>105.1508698</v>
      </c>
      <c r="H80" s="25">
        <f>IFERROR('E grade euro'!G80*'E grade sterling'!$C80,"na")</f>
        <v>119.3015716</v>
      </c>
      <c r="I80" s="25">
        <f>IFERROR('E grade euro'!H80*'E grade sterling'!$C80,"na")</f>
        <v>122.0245496</v>
      </c>
      <c r="J80" s="25">
        <f>IFERROR('E grade euro'!I80*'E grade sterling'!$C80,"na")</f>
        <v>130.82591719999999</v>
      </c>
      <c r="K80" s="25">
        <f>IFERROR('E grade euro'!J80*'E grade sterling'!$C80,"na")</f>
        <v>118.87116540000002</v>
      </c>
      <c r="L80" s="25">
        <f>IFERROR('E grade euro'!K80*'E grade sterling'!$C80,"na")</f>
        <v>108.04074</v>
      </c>
      <c r="M80" s="25">
        <f>IFERROR('E grade euro'!L80*'E grade sterling'!$C80,"na")</f>
        <v>0</v>
      </c>
      <c r="N80" s="25">
        <f>IFERROR('E grade euro'!M80*'E grade sterling'!$C80,"na")</f>
        <v>109.52520220000001</v>
      </c>
      <c r="O80" s="25">
        <f>IFERROR('E grade euro'!N80*'E grade sterling'!$C80,"na")</f>
        <v>123.73739060000001</v>
      </c>
      <c r="P80" s="25">
        <f>IFERROR('E grade euro'!O80*'E grade sterling'!$C80,"na")</f>
        <v>137.90566000000001</v>
      </c>
      <c r="Q80" s="25">
        <f>IFERROR('E grade euro'!P80*'E grade sterling'!$C80,"na")</f>
        <v>118.59886760000002</v>
      </c>
      <c r="R80" s="25">
        <f>IFERROR('E grade euro'!Q80*'E grade sterling'!$C80,"na")</f>
        <v>124.4137432</v>
      </c>
      <c r="S80" s="25">
        <f>IFERROR('E grade euro'!R80*'E grade sterling'!$C80,"na")</f>
        <v>120.68941200000002</v>
      </c>
      <c r="T80" s="25">
        <f>IFERROR('E grade euro'!S80*'E grade sterling'!$C80,"na")</f>
        <v>118.71305700000001</v>
      </c>
      <c r="U80" s="25">
        <f>IFERROR('E grade euro'!T80*'E grade sterling'!$C80,"na")</f>
        <v>159.86516</v>
      </c>
      <c r="V80" s="25">
        <f>IFERROR('E grade euro'!U80*'E grade sterling'!$C80,"na")</f>
        <v>105.81843860000001</v>
      </c>
      <c r="W80" s="25">
        <f>IFERROR('E grade euro'!V80*'E grade sterling'!$C80,"na")</f>
        <v>113.96102120000002</v>
      </c>
      <c r="X80" s="25">
        <f>IFERROR('E grade euro'!W80*'E grade sterling'!$C80,"na")</f>
        <v>112.827911</v>
      </c>
      <c r="Y80" s="25">
        <f>IFERROR('E grade euro'!X80*'E grade sterling'!$C80,"na")</f>
        <v>123.85158000000001</v>
      </c>
      <c r="Z80" s="25">
        <f>IFERROR('E grade euro'!Y80*'E grade sterling'!$C80,"na")</f>
        <v>125.49415060000001</v>
      </c>
      <c r="AA80" s="25">
        <f>IFERROR('E grade euro'!Z80*'E grade sterling'!$C80,"na")</f>
        <v>109.6920944</v>
      </c>
      <c r="AB80" s="25">
        <f>IFERROR('E grade euro'!AA80*'E grade sterling'!$C80,"na")</f>
        <v>121.95427920000002</v>
      </c>
      <c r="AC80" s="25">
        <f>IFERROR('E grade euro'!AB80*'E grade sterling'!$C80,"na")</f>
        <v>121.09346680000002</v>
      </c>
      <c r="AD80" s="25">
        <f>IFERROR('E grade euro'!AC80*'E grade sterling'!$C80,"na")</f>
        <v>119.2488688</v>
      </c>
      <c r="AE80" s="25">
        <f>IFERROR('E grade euro'!AD80*'E grade sterling'!$C80,"na")</f>
        <v>139.50431159999999</v>
      </c>
      <c r="AF80" s="25">
        <f>IFERROR('E grade euro'!AE80*'E grade sterling'!$C80,"na")</f>
        <v>116.2272416</v>
      </c>
      <c r="AG80" s="25"/>
      <c r="AH80" s="13"/>
    </row>
    <row r="81" spans="2:34" ht="15.75">
      <c r="B81" s="22">
        <f t="shared" si="1"/>
        <v>40293</v>
      </c>
      <c r="C81" s="26">
        <v>0.87206428571428574</v>
      </c>
      <c r="D81" s="23">
        <f>IFERROR('E grade euro'!C81*'E grade sterling'!$C81,"na")</f>
        <v>107.61273285714286</v>
      </c>
      <c r="E81" s="23">
        <f>IFERROR('E grade euro'!D81*'E grade sterling'!$C81,"na")</f>
        <v>143.27144150000001</v>
      </c>
      <c r="F81" s="23">
        <f>IFERROR('E grade euro'!E81*'E grade sterling'!$C81,"na")</f>
        <v>118.02518042857143</v>
      </c>
      <c r="G81" s="23">
        <f>IFERROR('E grade euro'!F81*'E grade sterling'!$C81,"na")</f>
        <v>104.40353628571428</v>
      </c>
      <c r="H81" s="23">
        <f>IFERROR('E grade euro'!G81*'E grade sterling'!$C81,"na")</f>
        <v>119.8477947857143</v>
      </c>
      <c r="I81" s="23">
        <f>IFERROR('E grade euro'!H81*'E grade sterling'!$C81,"na")</f>
        <v>120.19662050000001</v>
      </c>
      <c r="J81" s="23">
        <f>IFERROR('E grade euro'!I81*'E grade sterling'!$C81,"na")</f>
        <v>128.50739314285715</v>
      </c>
      <c r="K81" s="23">
        <f>IFERROR('E grade euro'!J81*'E grade sterling'!$C81,"na")</f>
        <v>118.43505064285715</v>
      </c>
      <c r="L81" s="23">
        <f>IFERROR('E grade euro'!K81*'E grade sterling'!$C81,"na")</f>
        <v>107.26390714285715</v>
      </c>
      <c r="M81" s="23">
        <f>IFERROR('E grade euro'!L81*'E grade sterling'!$C81,"na")</f>
        <v>0</v>
      </c>
      <c r="N81" s="23">
        <f>IFERROR('E grade euro'!M81*'E grade sterling'!$C81,"na")</f>
        <v>109.19988985714286</v>
      </c>
      <c r="O81" s="23">
        <f>IFERROR('E grade euro'!N81*'E grade sterling'!$C81,"na")</f>
        <v>117.59786892857143</v>
      </c>
      <c r="P81" s="23">
        <f>IFERROR('E grade euro'!O81*'E grade sterling'!$C81,"na")</f>
        <v>135.16996428571429</v>
      </c>
      <c r="Q81" s="23">
        <f>IFERROR('E grade euro'!P81*'E grade sterling'!$C81,"na")</f>
        <v>114.28402464285716</v>
      </c>
      <c r="R81" s="23">
        <f>IFERROR('E grade euro'!Q81*'E grade sterling'!$C81,"na")</f>
        <v>124.52205935714285</v>
      </c>
      <c r="S81" s="23">
        <f>IFERROR('E grade euro'!R81*'E grade sterling'!$C81,"na")</f>
        <v>119.82163285714286</v>
      </c>
      <c r="T81" s="23">
        <f>IFERROR('E grade euro'!S81*'E grade sterling'!$C81,"na")</f>
        <v>116.25488992857143</v>
      </c>
      <c r="U81" s="23">
        <f>IFERROR('E grade euro'!T81*'E grade sterling'!$C81,"na")</f>
        <v>158.7157</v>
      </c>
      <c r="V81" s="23">
        <f>IFERROR('E grade euro'!U81*'E grade sterling'!$C81,"na")</f>
        <v>104.97037807142858</v>
      </c>
      <c r="W81" s="23">
        <f>IFERROR('E grade euro'!V81*'E grade sterling'!$C81,"na")</f>
        <v>112.97592821428573</v>
      </c>
      <c r="X81" s="23">
        <f>IFERROR('E grade euro'!W81*'E grade sterling'!$C81,"na")</f>
        <v>109.76673164285715</v>
      </c>
      <c r="Y81" s="23">
        <f>IFERROR('E grade euro'!X81*'E grade sterling'!$C81,"na")</f>
        <v>122.96106428571429</v>
      </c>
      <c r="Z81" s="23">
        <f>IFERROR('E grade euro'!Y81*'E grade sterling'!$C81,"na")</f>
        <v>123.72848085714286</v>
      </c>
      <c r="AA81" s="23">
        <f>IFERROR('E grade euro'!Z81*'E grade sterling'!$C81,"na")</f>
        <v>107.18542135714286</v>
      </c>
      <c r="AB81" s="23">
        <f>IFERROR('E grade euro'!AA81*'E grade sterling'!$C81,"na")</f>
        <v>120.65881457142859</v>
      </c>
      <c r="AC81" s="23">
        <f>IFERROR('E grade euro'!AB81*'E grade sterling'!$C81,"na")</f>
        <v>119.94372185714285</v>
      </c>
      <c r="AD81" s="23">
        <f>IFERROR('E grade euro'!AC81*'E grade sterling'!$C81,"na")</f>
        <v>119.51641035714287</v>
      </c>
      <c r="AE81" s="23">
        <f>IFERROR('E grade euro'!AD81*'E grade sterling'!$C81,"na")</f>
        <v>139.60877150000002</v>
      </c>
      <c r="AF81" s="23">
        <f>IFERROR('E grade euro'!AE81*'E grade sterling'!$C81,"na")</f>
        <v>115.09504442857143</v>
      </c>
      <c r="AG81" s="23"/>
      <c r="AH81" s="13"/>
    </row>
    <row r="82" spans="2:34" ht="15.75">
      <c r="B82" s="24">
        <f t="shared" si="1"/>
        <v>40300</v>
      </c>
      <c r="C82" s="27">
        <v>0.8680000000000001</v>
      </c>
      <c r="D82" s="25">
        <f>IFERROR('E grade euro'!C82*'E grade sterling'!$C82,"na")</f>
        <v>111.19080000000001</v>
      </c>
      <c r="E82" s="25">
        <f>IFERROR('E grade euro'!D82*'E grade sterling'!$C82,"na")</f>
        <v>140.84168</v>
      </c>
      <c r="F82" s="25">
        <f>IFERROR('E grade euro'!E82*'E grade sterling'!$C82,"na")</f>
        <v>116.44220000000001</v>
      </c>
      <c r="G82" s="25">
        <f>IFERROR('E grade euro'!F82*'E grade sterling'!$C82,"na")</f>
        <v>106.83344000000001</v>
      </c>
      <c r="H82" s="25">
        <f>IFERROR('E grade euro'!G82*'E grade sterling'!$C82,"na")</f>
        <v>122.18836000000002</v>
      </c>
      <c r="I82" s="25">
        <f>IFERROR('E grade euro'!H82*'E grade sterling'!$C82,"na")</f>
        <v>121.22488000000001</v>
      </c>
      <c r="J82" s="25">
        <f>IFERROR('E grade euro'!I82*'E grade sterling'!$C82,"na")</f>
        <v>127.90848000000003</v>
      </c>
      <c r="K82" s="25">
        <f>IFERROR('E grade euro'!J82*'E grade sterling'!$C82,"na")</f>
        <v>121.65020000000003</v>
      </c>
      <c r="L82" s="25">
        <f>IFERROR('E grade euro'!K82*'E grade sterling'!$C82,"na")</f>
        <v>111.97200000000001</v>
      </c>
      <c r="M82" s="25">
        <f>IFERROR('E grade euro'!L82*'E grade sterling'!$C82,"na")</f>
        <v>0</v>
      </c>
      <c r="N82" s="25">
        <f>IFERROR('E grade euro'!M82*'E grade sterling'!$C82,"na")</f>
        <v>108.56944000000001</v>
      </c>
      <c r="O82" s="25">
        <f>IFERROR('E grade euro'!N82*'E grade sterling'!$C82,"na")</f>
        <v>115.90404000000001</v>
      </c>
      <c r="P82" s="25">
        <f>IFERROR('E grade euro'!O82*'E grade sterling'!$C82,"na")</f>
        <v>133.67200000000003</v>
      </c>
      <c r="Q82" s="25">
        <f>IFERROR('E grade euro'!P82*'E grade sterling'!$C82,"na")</f>
        <v>117.07584000000001</v>
      </c>
      <c r="R82" s="25">
        <f>IFERROR('E grade euro'!Q82*'E grade sterling'!$C82,"na")</f>
        <v>122.58764000000001</v>
      </c>
      <c r="S82" s="25">
        <f>IFERROR('E grade euro'!R82*'E grade sterling'!$C82,"na")</f>
        <v>122.99560000000001</v>
      </c>
      <c r="T82" s="25">
        <f>IFERROR('E grade euro'!S82*'E grade sterling'!$C82,"na")</f>
        <v>113.99444000000003</v>
      </c>
      <c r="U82" s="25">
        <f>IFERROR('E grade euro'!T82*'E grade sterling'!$C82,"na")</f>
        <v>157.97600000000003</v>
      </c>
      <c r="V82" s="25">
        <f>IFERROR('E grade euro'!U82*'E grade sterling'!$C82,"na")</f>
        <v>108.23092000000001</v>
      </c>
      <c r="W82" s="25">
        <f>IFERROR('E grade euro'!V82*'E grade sterling'!$C82,"na")</f>
        <v>115.00132000000002</v>
      </c>
      <c r="X82" s="25">
        <f>IFERROR('E grade euro'!W82*'E grade sterling'!$C82,"na")</f>
        <v>106.84212000000002</v>
      </c>
      <c r="Y82" s="25">
        <f>IFERROR('E grade euro'!X82*'E grade sterling'!$C82,"na")</f>
        <v>124.12400000000001</v>
      </c>
      <c r="Z82" s="25">
        <f>IFERROR('E grade euro'!Y82*'E grade sterling'!$C82,"na")</f>
        <v>123.09108000000002</v>
      </c>
      <c r="AA82" s="25">
        <f>IFERROR('E grade euro'!Z82*'E grade sterling'!$C82,"na")</f>
        <v>108.83852000000002</v>
      </c>
      <c r="AB82" s="25">
        <f>IFERROR('E grade euro'!AA82*'E grade sterling'!$C82,"na")</f>
        <v>119.8708</v>
      </c>
      <c r="AC82" s="25">
        <f>IFERROR('E grade euro'!AB82*'E grade sterling'!$C82,"na")</f>
        <v>122.51820000000002</v>
      </c>
      <c r="AD82" s="25">
        <f>IFERROR('E grade euro'!AC82*'E grade sterling'!$C82,"na")</f>
        <v>119.6538</v>
      </c>
      <c r="AE82" s="25">
        <f>IFERROR('E grade euro'!AD82*'E grade sterling'!$C82,"na")</f>
        <v>139.66988000000001</v>
      </c>
      <c r="AF82" s="25">
        <f>IFERROR('E grade euro'!AE82*'E grade sterling'!$C82,"na")</f>
        <v>116.68524000000002</v>
      </c>
      <c r="AG82" s="25"/>
      <c r="AH82" s="13"/>
    </row>
    <row r="83" spans="2:34" ht="15.75">
      <c r="B83" s="22">
        <f t="shared" si="1"/>
        <v>40307</v>
      </c>
      <c r="C83" s="26">
        <v>0.8622428571428572</v>
      </c>
      <c r="D83" s="23">
        <f>IFERROR('E grade euro'!C83*'E grade sterling'!$C83,"na")</f>
        <v>111.40177714285714</v>
      </c>
      <c r="E83" s="23">
        <f>IFERROR('E grade euro'!D83*'E grade sterling'!$C83,"na")</f>
        <v>137.30355257142858</v>
      </c>
      <c r="F83" s="23">
        <f>IFERROR('E grade euro'!E83*'E grade sterling'!$C83,"na")</f>
        <v>115.56641014285715</v>
      </c>
      <c r="G83" s="23">
        <f>IFERROR('E grade euro'!F83*'E grade sterling'!$C83,"na")</f>
        <v>108.6684672857143</v>
      </c>
      <c r="H83" s="23">
        <f>IFERROR('E grade euro'!G83*'E grade sterling'!$C83,"na")</f>
        <v>121.37792700000001</v>
      </c>
      <c r="I83" s="23">
        <f>IFERROR('E grade euro'!H83*'E grade sterling'!$C83,"na")</f>
        <v>119.83451228571428</v>
      </c>
      <c r="J83" s="23">
        <f>IFERROR('E grade euro'!I83*'E grade sterling'!$C83,"na")</f>
        <v>122.66266885714286</v>
      </c>
      <c r="K83" s="23">
        <f>IFERROR('E grade euro'!J83*'E grade sterling'!$C83,"na")</f>
        <v>124.49924614285715</v>
      </c>
      <c r="L83" s="23">
        <f>IFERROR('E grade euro'!K83*'E grade sterling'!$C83,"na")</f>
        <v>111.22932857142858</v>
      </c>
      <c r="M83" s="23">
        <f>IFERROR('E grade euro'!L83*'E grade sterling'!$C83,"na")</f>
        <v>0</v>
      </c>
      <c r="N83" s="23">
        <f>IFERROR('E grade euro'!M83*'E grade sterling'!$C83,"na")</f>
        <v>111.22932857142858</v>
      </c>
      <c r="O83" s="23">
        <f>IFERROR('E grade euro'!N83*'E grade sterling'!$C83,"na")</f>
        <v>118.91191242857143</v>
      </c>
      <c r="P83" s="23">
        <f>IFERROR('E grade euro'!O83*'E grade sterling'!$C83,"na")</f>
        <v>132.78540000000001</v>
      </c>
      <c r="Q83" s="23">
        <f>IFERROR('E grade euro'!P83*'E grade sterling'!$C83,"na")</f>
        <v>120.67088785714286</v>
      </c>
      <c r="R83" s="23">
        <f>IFERROR('E grade euro'!Q83*'E grade sterling'!$C83,"na")</f>
        <v>123.53353414285716</v>
      </c>
      <c r="S83" s="23">
        <f>IFERROR('E grade euro'!R83*'E grade sterling'!$C83,"na")</f>
        <v>123.64562571428573</v>
      </c>
      <c r="T83" s="23">
        <f>IFERROR('E grade euro'!S83*'E grade sterling'!$C83,"na")</f>
        <v>110.68611557142859</v>
      </c>
      <c r="U83" s="23">
        <f>IFERROR('E grade euro'!T83*'E grade sterling'!$C83,"na")</f>
        <v>156.9282</v>
      </c>
      <c r="V83" s="23">
        <f>IFERROR('E grade euro'!U83*'E grade sterling'!$C83,"na")</f>
        <v>109.96183157142858</v>
      </c>
      <c r="W83" s="23">
        <f>IFERROR('E grade euro'!V83*'E grade sterling'!$C83,"na")</f>
        <v>114.23855614285716</v>
      </c>
      <c r="X83" s="23">
        <f>IFERROR('E grade euro'!W83*'E grade sterling'!$C83,"na")</f>
        <v>103.97786614285715</v>
      </c>
      <c r="Y83" s="23">
        <f>IFERROR('E grade euro'!X83*'E grade sterling'!$C83,"na")</f>
        <v>128.47418571428571</v>
      </c>
      <c r="Z83" s="23">
        <f>IFERROR('E grade euro'!Y83*'E grade sterling'!$C83,"na")</f>
        <v>120.55879628571429</v>
      </c>
      <c r="AA83" s="23">
        <f>IFERROR('E grade euro'!Z83*'E grade sterling'!$C83,"na")</f>
        <v>107.65964314285715</v>
      </c>
      <c r="AB83" s="23">
        <f>IFERROR('E grade euro'!AA83*'E grade sterling'!$C83,"na")</f>
        <v>121.03302985714286</v>
      </c>
      <c r="AC83" s="23">
        <f>IFERROR('E grade euro'!AB83*'E grade sterling'!$C83,"na")</f>
        <v>119.75691042857143</v>
      </c>
      <c r="AD83" s="23">
        <f>IFERROR('E grade euro'!AC83*'E grade sterling'!$C83,"na")</f>
        <v>119.37752357142857</v>
      </c>
      <c r="AE83" s="23">
        <f>IFERROR('E grade euro'!AD83*'E grade sterling'!$C83,"na")</f>
        <v>140.33864742857142</v>
      </c>
      <c r="AF83" s="23">
        <f>IFERROR('E grade euro'!AE83*'E grade sterling'!$C83,"na")</f>
        <v>117.05809028571429</v>
      </c>
      <c r="AG83" s="23"/>
      <c r="AH83" s="13"/>
    </row>
    <row r="84" spans="2:34" ht="15.75">
      <c r="B84" s="24">
        <f t="shared" si="1"/>
        <v>40314</v>
      </c>
      <c r="C84" s="27">
        <v>0.85832857142857144</v>
      </c>
      <c r="D84" s="25">
        <f>IFERROR('E grade euro'!C84*'E grade sterling'!$C84,"na")</f>
        <v>111.92604571428572</v>
      </c>
      <c r="E84" s="25">
        <f>IFERROR('E grade euro'!D84*'E grade sterling'!$C84,"na")</f>
        <v>135.306916</v>
      </c>
      <c r="F84" s="25">
        <f>IFERROR('E grade euro'!E84*'E grade sterling'!$C84,"na")</f>
        <v>118.34634342857143</v>
      </c>
      <c r="G84" s="25">
        <f>IFERROR('E grade euro'!F84*'E grade sterling'!$C84,"na")</f>
        <v>111.89171257142858</v>
      </c>
      <c r="H84" s="25">
        <f>IFERROR('E grade euro'!G84*'E grade sterling'!$C84,"na")</f>
        <v>123.35039900000001</v>
      </c>
      <c r="I84" s="25">
        <f>IFERROR('E grade euro'!H84*'E grade sterling'!$C84,"na")</f>
        <v>118.66392500000001</v>
      </c>
      <c r="J84" s="25">
        <f>IFERROR('E grade euro'!I84*'E grade sterling'!$C84,"na")</f>
        <v>121.30757700000001</v>
      </c>
      <c r="K84" s="25">
        <f>IFERROR('E grade euro'!J84*'E grade sterling'!$C84,"na")</f>
        <v>127.04121185714286</v>
      </c>
      <c r="L84" s="25">
        <f>IFERROR('E grade euro'!K84*'E grade sterling'!$C84,"na")</f>
        <v>113.29937142857143</v>
      </c>
      <c r="M84" s="25">
        <f>IFERROR('E grade euro'!L84*'E grade sterling'!$C84,"na")</f>
        <v>0</v>
      </c>
      <c r="N84" s="25">
        <f>IFERROR('E grade euro'!M84*'E grade sterling'!$C84,"na")</f>
        <v>110.90463471428572</v>
      </c>
      <c r="O84" s="25">
        <f>IFERROR('E grade euro'!N84*'E grade sterling'!$C84,"na")</f>
        <v>118.32059357142857</v>
      </c>
      <c r="P84" s="25">
        <f>IFERROR('E grade euro'!O84*'E grade sterling'!$C84,"na")</f>
        <v>132.18260000000001</v>
      </c>
      <c r="Q84" s="25">
        <f>IFERROR('E grade euro'!P84*'E grade sterling'!$C84,"na")</f>
        <v>126.68071385714286</v>
      </c>
      <c r="R84" s="25">
        <f>IFERROR('E grade euro'!Q84*'E grade sterling'!$C84,"na")</f>
        <v>123.70231371428572</v>
      </c>
      <c r="S84" s="25">
        <f>IFERROR('E grade euro'!R84*'E grade sterling'!$C84,"na")</f>
        <v>124.80097428571429</v>
      </c>
      <c r="T84" s="25">
        <f>IFERROR('E grade euro'!S84*'E grade sterling'!$C84,"na")</f>
        <v>113.86586828571428</v>
      </c>
      <c r="U84" s="25">
        <f>IFERROR('E grade euro'!T84*'E grade sterling'!$C84,"na")</f>
        <v>156.2158</v>
      </c>
      <c r="V84" s="25">
        <f>IFERROR('E grade euro'!U84*'E grade sterling'!$C84,"na")</f>
        <v>109.42830957142857</v>
      </c>
      <c r="W84" s="25">
        <f>IFERROR('E grade euro'!V84*'E grade sterling'!$C84,"na")</f>
        <v>116.5524367142857</v>
      </c>
      <c r="X84" s="25">
        <f>IFERROR('E grade euro'!W84*'E grade sterling'!$C84,"na")</f>
        <v>108.50989800000001</v>
      </c>
      <c r="Y84" s="25">
        <f>IFERROR('E grade euro'!X84*'E grade sterling'!$C84,"na")</f>
        <v>131.32427142857142</v>
      </c>
      <c r="Z84" s="25">
        <f>IFERROR('E grade euro'!Y84*'E grade sterling'!$C84,"na")</f>
        <v>118.47509271428572</v>
      </c>
      <c r="AA84" s="25">
        <f>IFERROR('E grade euro'!Z84*'E grade sterling'!$C84,"na")</f>
        <v>112.59554200000001</v>
      </c>
      <c r="AB84" s="25">
        <f>IFERROR('E grade euro'!AA84*'E grade sterling'!$C84,"na")</f>
        <v>120.92991242857141</v>
      </c>
      <c r="AC84" s="25">
        <f>IFERROR('E grade euro'!AB84*'E grade sterling'!$C84,"na")</f>
        <v>119.54800342857143</v>
      </c>
      <c r="AD84" s="25">
        <f>IFERROR('E grade euro'!AC84*'E grade sterling'!$C84,"na")</f>
        <v>121.12732800000001</v>
      </c>
      <c r="AE84" s="25">
        <f>IFERROR('E grade euro'!AD84*'E grade sterling'!$C84,"na")</f>
        <v>140.73155257142858</v>
      </c>
      <c r="AF84" s="25">
        <f>IFERROR('E grade euro'!AE84*'E grade sterling'!$C84,"na")</f>
        <v>118.74975785714285</v>
      </c>
      <c r="AG84" s="25"/>
      <c r="AH84" s="13"/>
    </row>
    <row r="85" spans="2:34" ht="15.75">
      <c r="B85" s="22">
        <f t="shared" si="1"/>
        <v>40321</v>
      </c>
      <c r="C85" s="26">
        <v>0.86208571428571434</v>
      </c>
      <c r="D85" s="23">
        <f>IFERROR('E grade euro'!C85*'E grade sterling'!$C85,"na")</f>
        <v>113.53668857142857</v>
      </c>
      <c r="E85" s="23">
        <f>IFERROR('E grade euro'!D85*'E grade sterling'!$C85,"na")</f>
        <v>134.67503028571429</v>
      </c>
      <c r="F85" s="23">
        <f>IFERROR('E grade euro'!E85*'E grade sterling'!$C85,"na")</f>
        <v>118.77816971428572</v>
      </c>
      <c r="G85" s="23">
        <f>IFERROR('E grade euro'!F85*'E grade sterling'!$C85,"na")</f>
        <v>114.69188342857143</v>
      </c>
      <c r="H85" s="23">
        <f>IFERROR('E grade euro'!G85*'E grade sterling'!$C85,"na")</f>
        <v>126.4076282857143</v>
      </c>
      <c r="I85" s="23">
        <f>IFERROR('E grade euro'!H85*'E grade sterling'!$C85,"na")</f>
        <v>120.52820371428572</v>
      </c>
      <c r="J85" s="23">
        <f>IFERROR('E grade euro'!I85*'E grade sterling'!$C85,"na")</f>
        <v>122.47651742857143</v>
      </c>
      <c r="K85" s="23">
        <f>IFERROR('E grade euro'!J85*'E grade sterling'!$C85,"na")</f>
        <v>131.06289114285715</v>
      </c>
      <c r="L85" s="23">
        <f>IFERROR('E grade euro'!K85*'E grade sterling'!$C85,"na")</f>
        <v>113.7953142857143</v>
      </c>
      <c r="M85" s="23">
        <f>IFERROR('E grade euro'!L85*'E grade sterling'!$C85,"na")</f>
        <v>0</v>
      </c>
      <c r="N85" s="23">
        <f>IFERROR('E grade euro'!M85*'E grade sterling'!$C85,"na")</f>
        <v>111.49354542857145</v>
      </c>
      <c r="O85" s="23">
        <f>IFERROR('E grade euro'!N85*'E grade sterling'!$C85,"na")</f>
        <v>118.83851571428572</v>
      </c>
      <c r="P85" s="23">
        <f>IFERROR('E grade euro'!O85*'E grade sterling'!$C85,"na")</f>
        <v>134.48537142857143</v>
      </c>
      <c r="Q85" s="23">
        <f>IFERROR('E grade euro'!P85*'E grade sterling'!$C85,"na")</f>
        <v>126.33866142857144</v>
      </c>
      <c r="R85" s="23">
        <f>IFERROR('E grade euro'!Q85*'E grade sterling'!$C85,"na")</f>
        <v>125.40760885714286</v>
      </c>
      <c r="S85" s="23">
        <f>IFERROR('E grade euro'!R85*'E grade sterling'!$C85,"na")</f>
        <v>125.26105428571431</v>
      </c>
      <c r="T85" s="23">
        <f>IFERROR('E grade euro'!S85*'E grade sterling'!$C85,"na")</f>
        <v>113.76945171428572</v>
      </c>
      <c r="U85" s="23">
        <f>IFERROR('E grade euro'!T85*'E grade sterling'!$C85,"na")</f>
        <v>156.89960000000002</v>
      </c>
      <c r="V85" s="23">
        <f>IFERROR('E grade euro'!U85*'E grade sterling'!$C85,"na")</f>
        <v>115.743628</v>
      </c>
      <c r="W85" s="23">
        <f>IFERROR('E grade euro'!V85*'E grade sterling'!$C85,"na")</f>
        <v>119.45921742857143</v>
      </c>
      <c r="X85" s="23">
        <f>IFERROR('E grade euro'!W85*'E grade sterling'!$C85,"na")</f>
        <v>112.17459314285715</v>
      </c>
      <c r="Y85" s="23">
        <f>IFERROR('E grade euro'!X85*'E grade sterling'!$C85,"na")</f>
        <v>135.34745714285714</v>
      </c>
      <c r="Z85" s="23">
        <f>IFERROR('E grade euro'!Y85*'E grade sterling'!$C85,"na")</f>
        <v>117.88160057142859</v>
      </c>
      <c r="AA85" s="23">
        <f>IFERROR('E grade euro'!Z85*'E grade sterling'!$C85,"na")</f>
        <v>115.40741457142859</v>
      </c>
      <c r="AB85" s="23">
        <f>IFERROR('E grade euro'!AA85*'E grade sterling'!$C85,"na")</f>
        <v>121.50236057142858</v>
      </c>
      <c r="AC85" s="23">
        <f>IFERROR('E grade euro'!AB85*'E grade sterling'!$C85,"na")</f>
        <v>120.59717057142856</v>
      </c>
      <c r="AD85" s="23">
        <f>IFERROR('E grade euro'!AC85*'E grade sterling'!$C85,"na")</f>
        <v>121.06269685714287</v>
      </c>
      <c r="AE85" s="23">
        <f>IFERROR('E grade euro'!AD85*'E grade sterling'!$C85,"na")</f>
        <v>140.59755914285716</v>
      </c>
      <c r="AF85" s="23">
        <f>IFERROR('E grade euro'!AE85*'E grade sterling'!$C85,"na")</f>
        <v>121.31270171428572</v>
      </c>
      <c r="AG85" s="23"/>
      <c r="AH85" s="13"/>
    </row>
    <row r="86" spans="2:34" ht="15.75">
      <c r="B86" s="24">
        <f t="shared" si="1"/>
        <v>40328</v>
      </c>
      <c r="C86" s="27">
        <v>0.85486428571428574</v>
      </c>
      <c r="D86" s="25">
        <f>IFERROR('E grade euro'!C86*'E grade sterling'!$C86,"na")</f>
        <v>116.60348857142858</v>
      </c>
      <c r="E86" s="25">
        <f>IFERROR('E grade euro'!D86*'E grade sterling'!$C86,"na")</f>
        <v>133.7777120714286</v>
      </c>
      <c r="F86" s="25">
        <f>IFERROR('E grade euro'!E86*'E grade sterling'!$C86,"na")</f>
        <v>120.23666178571429</v>
      </c>
      <c r="G86" s="25">
        <f>IFERROR('E grade euro'!F86*'E grade sterling'!$C86,"na")</f>
        <v>115.45797042857143</v>
      </c>
      <c r="H86" s="25">
        <f>IFERROR('E grade euro'!G86*'E grade sterling'!$C86,"na")</f>
        <v>128.28948335714284</v>
      </c>
      <c r="I86" s="25">
        <f>IFERROR('E grade euro'!H86*'E grade sterling'!$C86,"na")</f>
        <v>119.90326471428571</v>
      </c>
      <c r="J86" s="25">
        <f>IFERROR('E grade euro'!I86*'E grade sterling'!$C86,"na")</f>
        <v>122.96367885714287</v>
      </c>
      <c r="K86" s="25">
        <f>IFERROR('E grade euro'!J86*'E grade sterling'!$C86,"na")</f>
        <v>132.93139642857145</v>
      </c>
      <c r="L86" s="25">
        <f>IFERROR('E grade euro'!K86*'E grade sterling'!$C86,"na")</f>
        <v>112.84208571428572</v>
      </c>
      <c r="M86" s="25">
        <f>IFERROR('E grade euro'!L86*'E grade sterling'!$C86,"na")</f>
        <v>0</v>
      </c>
      <c r="N86" s="25">
        <f>IFERROR('E grade euro'!M86*'E grade sterling'!$C86,"na")</f>
        <v>114.11583350000001</v>
      </c>
      <c r="O86" s="25">
        <f>IFERROR('E grade euro'!N86*'E grade sterling'!$C86,"na")</f>
        <v>118.69790607142858</v>
      </c>
      <c r="P86" s="25">
        <f>IFERROR('E grade euro'!O86*'E grade sterling'!$C86,"na")</f>
        <v>133.35882857142857</v>
      </c>
      <c r="Q86" s="25">
        <f>IFERROR('E grade euro'!P86*'E grade sterling'!$C86,"na")</f>
        <v>127.52865414285715</v>
      </c>
      <c r="R86" s="25">
        <f>IFERROR('E grade euro'!Q86*'E grade sterling'!$C86,"na")</f>
        <v>127.46881364285716</v>
      </c>
      <c r="S86" s="25">
        <f>IFERROR('E grade euro'!R86*'E grade sterling'!$C86,"na")</f>
        <v>128.57158857142858</v>
      </c>
      <c r="T86" s="25">
        <f>IFERROR('E grade euro'!S86*'E grade sterling'!$C86,"na")</f>
        <v>117.15060171428571</v>
      </c>
      <c r="U86" s="25">
        <f>IFERROR('E grade euro'!T86*'E grade sterling'!$C86,"na")</f>
        <v>155.58530000000002</v>
      </c>
      <c r="V86" s="25">
        <f>IFERROR('E grade euro'!U86*'E grade sterling'!$C86,"na")</f>
        <v>114.774079</v>
      </c>
      <c r="W86" s="25">
        <f>IFERROR('E grade euro'!V86*'E grade sterling'!$C86,"na")</f>
        <v>121.02313692857143</v>
      </c>
      <c r="X86" s="25">
        <f>IFERROR('E grade euro'!W86*'E grade sterling'!$C86,"na")</f>
        <v>115.252803</v>
      </c>
      <c r="Y86" s="25">
        <f>IFERROR('E grade euro'!X86*'E grade sterling'!$C86,"na")</f>
        <v>136.77828571428572</v>
      </c>
      <c r="Z86" s="25">
        <f>IFERROR('E grade euro'!Y86*'E grade sterling'!$C86,"na")</f>
        <v>117.87723635714285</v>
      </c>
      <c r="AA86" s="25">
        <f>IFERROR('E grade euro'!Z86*'E grade sterling'!$C86,"na")</f>
        <v>117.97127142857143</v>
      </c>
      <c r="AB86" s="25">
        <f>IFERROR('E grade euro'!AA86*'E grade sterling'!$C86,"na")</f>
        <v>121.81816071428572</v>
      </c>
      <c r="AC86" s="25">
        <f>IFERROR('E grade euro'!AB86*'E grade sterling'!$C86,"na")</f>
        <v>120.09988350000002</v>
      </c>
      <c r="AD86" s="25">
        <f>IFERROR('E grade euro'!AC86*'E grade sterling'!$C86,"na")</f>
        <v>119.00565721428572</v>
      </c>
      <c r="AE86" s="25">
        <f>IFERROR('E grade euro'!AD86*'E grade sterling'!$C86,"na")</f>
        <v>141.18938542857143</v>
      </c>
      <c r="AF86" s="25">
        <f>IFERROR('E grade euro'!AE86*'E grade sterling'!$C86,"na")</f>
        <v>122.77560871428572</v>
      </c>
      <c r="AG86" s="25"/>
      <c r="AH86" s="13"/>
    </row>
    <row r="87" spans="2:34" ht="15.75">
      <c r="B87" s="22">
        <f t="shared" si="1"/>
        <v>40335</v>
      </c>
      <c r="C87" s="26">
        <v>0.83676142857142843</v>
      </c>
      <c r="D87" s="23">
        <f>IFERROR('E grade euro'!C87*'E grade sterling'!$C87,"na")</f>
        <v>116.64454314285713</v>
      </c>
      <c r="E87" s="23">
        <f>IFERROR('E grade euro'!D87*'E grade sterling'!$C87,"na")</f>
        <v>129.37168447142855</v>
      </c>
      <c r="F87" s="23">
        <f>IFERROR('E grade euro'!E87*'E grade sterling'!$C87,"na")</f>
        <v>120.77814459999998</v>
      </c>
      <c r="G87" s="23">
        <f>IFERROR('E grade euro'!F87*'E grade sterling'!$C87,"na")</f>
        <v>116.73658689999998</v>
      </c>
      <c r="H87" s="23">
        <f>IFERROR('E grade euro'!G87*'E grade sterling'!$C87,"na")</f>
        <v>128.00776334285712</v>
      </c>
      <c r="I87" s="23">
        <f>IFERROR('E grade euro'!H87*'E grade sterling'!$C87,"na")</f>
        <v>119.08788651428569</v>
      </c>
      <c r="J87" s="23">
        <f>IFERROR('E grade euro'!I87*'E grade sterling'!$C87,"na")</f>
        <v>119.27197402857141</v>
      </c>
      <c r="K87" s="23">
        <f>IFERROR('E grade euro'!J87*'E grade sterling'!$C87,"na")</f>
        <v>133.30446318571427</v>
      </c>
      <c r="L87" s="23">
        <f>IFERROR('E grade euro'!K87*'E grade sterling'!$C87,"na")</f>
        <v>114.6363157142857</v>
      </c>
      <c r="M87" s="23">
        <f>IFERROR('E grade euro'!L87*'E grade sterling'!$C87,"na")</f>
        <v>0</v>
      </c>
      <c r="N87" s="23">
        <f>IFERROR('E grade euro'!M87*'E grade sterling'!$C87,"na")</f>
        <v>111.77459162857141</v>
      </c>
      <c r="O87" s="23">
        <f>IFERROR('E grade euro'!N87*'E grade sterling'!$C87,"na")</f>
        <v>117.96662619999998</v>
      </c>
      <c r="P87" s="23">
        <f>IFERROR('E grade euro'!O87*'E grade sterling'!$C87,"na")</f>
        <v>134.71858999999998</v>
      </c>
      <c r="Q87" s="23">
        <f>IFERROR('E grade euro'!P87*'E grade sterling'!$C87,"na")</f>
        <v>128.60186395714283</v>
      </c>
      <c r="R87" s="23">
        <f>IFERROR('E grade euro'!Q87*'E grade sterling'!$C87,"na")</f>
        <v>124.17539599999998</v>
      </c>
      <c r="S87" s="23">
        <f>IFERROR('E grade euro'!R87*'E grade sterling'!$C87,"na")</f>
        <v>125.84891885714283</v>
      </c>
      <c r="T87" s="23">
        <f>IFERROR('E grade euro'!S87*'E grade sterling'!$C87,"na")</f>
        <v>117.63192162857142</v>
      </c>
      <c r="U87" s="23">
        <f>IFERROR('E grade euro'!T87*'E grade sterling'!$C87,"na")</f>
        <v>152.29057999999998</v>
      </c>
      <c r="V87" s="23">
        <f>IFERROR('E grade euro'!U87*'E grade sterling'!$C87,"na")</f>
        <v>115.52328282857141</v>
      </c>
      <c r="W87" s="23">
        <f>IFERROR('E grade euro'!V87*'E grade sterling'!$C87,"na")</f>
        <v>120.39323434285711</v>
      </c>
      <c r="X87" s="23">
        <f>IFERROR('E grade euro'!W87*'E grade sterling'!$C87,"na")</f>
        <v>117.19680568571427</v>
      </c>
      <c r="Y87" s="23">
        <f>IFERROR('E grade euro'!X87*'E grade sterling'!$C87,"na")</f>
        <v>136.39211285714285</v>
      </c>
      <c r="Z87" s="23">
        <f>IFERROR('E grade euro'!Y87*'E grade sterling'!$C87,"na")</f>
        <v>115.92492831428569</v>
      </c>
      <c r="AA87" s="23">
        <f>IFERROR('E grade euro'!Z87*'E grade sterling'!$C87,"na")</f>
        <v>118.23438985714284</v>
      </c>
      <c r="AB87" s="23">
        <f>IFERROR('E grade euro'!AA87*'E grade sterling'!$C87,"na")</f>
        <v>122.51860837142854</v>
      </c>
      <c r="AC87" s="23">
        <f>IFERROR('E grade euro'!AB87*'E grade sterling'!$C87,"na")</f>
        <v>117.67375969999998</v>
      </c>
      <c r="AD87" s="23">
        <f>IFERROR('E grade euro'!AC87*'E grade sterling'!$C87,"na")</f>
        <v>120.75304175714284</v>
      </c>
      <c r="AE87" s="23">
        <f>IFERROR('E grade euro'!AD87*'E grade sterling'!$C87,"na")</f>
        <v>141.44615188571424</v>
      </c>
      <c r="AF87" s="23">
        <f>IFERROR('E grade euro'!AE87*'E grade sterling'!$C87,"na")</f>
        <v>122.76963679999997</v>
      </c>
      <c r="AG87" s="23"/>
      <c r="AH87" s="13"/>
    </row>
    <row r="88" spans="2:34" ht="15.75">
      <c r="B88" s="24">
        <f t="shared" si="1"/>
        <v>40342</v>
      </c>
      <c r="C88" s="27">
        <v>0.82711428571428569</v>
      </c>
      <c r="D88" s="25">
        <f>IFERROR('E grade euro'!C88*'E grade sterling'!$C88,"na")</f>
        <v>117.53294</v>
      </c>
      <c r="E88" s="25">
        <f>IFERROR('E grade euro'!D88*'E grade sterling'!$C88,"na")</f>
        <v>127.88013971428572</v>
      </c>
      <c r="F88" s="25">
        <f>IFERROR('E grade euro'!E88*'E grade sterling'!$C88,"na")</f>
        <v>122.46254114285715</v>
      </c>
      <c r="G88" s="25">
        <f>IFERROR('E grade euro'!F88*'E grade sterling'!$C88,"na")</f>
        <v>115.41552742857142</v>
      </c>
      <c r="H88" s="25">
        <f>IFERROR('E grade euro'!G88*'E grade sterling'!$C88,"na")</f>
        <v>129.77423142857143</v>
      </c>
      <c r="I88" s="25">
        <f>IFERROR('E grade euro'!H88*'E grade sterling'!$C88,"na")</f>
        <v>119.93157142857143</v>
      </c>
      <c r="J88" s="25">
        <f>IFERROR('E grade euro'!I88*'E grade sterling'!$C88,"na")</f>
        <v>118.65781542857142</v>
      </c>
      <c r="K88" s="25">
        <f>IFERROR('E grade euro'!J88*'E grade sterling'!$C88,"na")</f>
        <v>135.05949171428571</v>
      </c>
      <c r="L88" s="25">
        <f>IFERROR('E grade euro'!K88*'E grade sterling'!$C88,"na")</f>
        <v>115.79599999999999</v>
      </c>
      <c r="M88" s="25">
        <f>IFERROR('E grade euro'!L88*'E grade sterling'!$C88,"na")</f>
        <v>0</v>
      </c>
      <c r="N88" s="25">
        <f>IFERROR('E grade euro'!M88*'E grade sterling'!$C88,"na")</f>
        <v>113.6372317142857</v>
      </c>
      <c r="O88" s="25">
        <f>IFERROR('E grade euro'!N88*'E grade sterling'!$C88,"na")</f>
        <v>119.31123571428571</v>
      </c>
      <c r="P88" s="25">
        <f>IFERROR('E grade euro'!O88*'E grade sterling'!$C88,"na")</f>
        <v>139.78231428571428</v>
      </c>
      <c r="Q88" s="25">
        <f>IFERROR('E grade euro'!P88*'E grade sterling'!$C88,"na")</f>
        <v>123.53778971428572</v>
      </c>
      <c r="R88" s="25">
        <f>IFERROR('E grade euro'!Q88*'E grade sterling'!$C88,"na")</f>
        <v>123.7693817142857</v>
      </c>
      <c r="S88" s="25">
        <f>IFERROR('E grade euro'!R88*'E grade sterling'!$C88,"na")</f>
        <v>130.2705</v>
      </c>
      <c r="T88" s="25">
        <f>IFERROR('E grade euro'!S88*'E grade sterling'!$C88,"na")</f>
        <v>118.60818857142857</v>
      </c>
      <c r="U88" s="25">
        <f>IFERROR('E grade euro'!T88*'E grade sterling'!$C88,"na")</f>
        <v>150.53479999999999</v>
      </c>
      <c r="V88" s="25">
        <f>IFERROR('E grade euro'!U88*'E grade sterling'!$C88,"na")</f>
        <v>115.88698257142858</v>
      </c>
      <c r="W88" s="25">
        <f>IFERROR('E grade euro'!V88*'E grade sterling'!$C88,"na")</f>
        <v>121.12261599999999</v>
      </c>
      <c r="X88" s="25">
        <f>IFERROR('E grade euro'!W88*'E grade sterling'!$C88,"na")</f>
        <v>118.85632285714284</v>
      </c>
      <c r="Y88" s="25">
        <f>IFERROR('E grade euro'!X88*'E grade sterling'!$C88,"na")</f>
        <v>138.1280857142857</v>
      </c>
      <c r="Z88" s="25">
        <f>IFERROR('E grade euro'!Y88*'E grade sterling'!$C88,"na")</f>
        <v>117.01185799999999</v>
      </c>
      <c r="AA88" s="25">
        <f>IFERROR('E grade euro'!Z88*'E grade sterling'!$C88,"na")</f>
        <v>119.17889742857143</v>
      </c>
      <c r="AB88" s="25">
        <f>IFERROR('E grade euro'!AA88*'E grade sterling'!$C88,"na")</f>
        <v>124.49724228571429</v>
      </c>
      <c r="AC88" s="25">
        <f>IFERROR('E grade euro'!AB88*'E grade sterling'!$C88,"na")</f>
        <v>116.36670885714285</v>
      </c>
      <c r="AD88" s="25">
        <f>IFERROR('E grade euro'!AC88*'E grade sterling'!$C88,"na")</f>
        <v>119.04655914285715</v>
      </c>
      <c r="AE88" s="25">
        <f>IFERROR('E grade euro'!AD88*'E grade sterling'!$C88,"na")</f>
        <v>142.04033628571426</v>
      </c>
      <c r="AF88" s="25">
        <f>IFERROR('E grade euro'!AE88*'E grade sterling'!$C88,"na")</f>
        <v>123.81900857142855</v>
      </c>
      <c r="AG88" s="25"/>
      <c r="AH88" s="13"/>
    </row>
    <row r="89" spans="2:34" ht="15.75">
      <c r="B89" s="22">
        <f t="shared" si="1"/>
        <v>40349</v>
      </c>
      <c r="C89" s="26">
        <v>0.83274999999999999</v>
      </c>
      <c r="D89" s="23">
        <f>IFERROR('E grade euro'!C89*'E grade sterling'!$C89,"na")</f>
        <v>120.998575</v>
      </c>
      <c r="E89" s="23">
        <f>IFERROR('E grade euro'!D89*'E grade sterling'!$C89,"na")</f>
        <v>128.193535</v>
      </c>
      <c r="F89" s="23">
        <f>IFERROR('E grade euro'!E89*'E grade sterling'!$C89,"na")</f>
        <v>127.4856975</v>
      </c>
      <c r="G89" s="23">
        <f>IFERROR('E grade euro'!F89*'E grade sterling'!$C89,"na")</f>
        <v>119.11655999999999</v>
      </c>
      <c r="H89" s="23">
        <f>IFERROR('E grade euro'!G89*'E grade sterling'!$C89,"na")</f>
        <v>133.14007000000001</v>
      </c>
      <c r="I89" s="23">
        <f>IFERROR('E grade euro'!H89*'E grade sterling'!$C89,"na")</f>
        <v>120.89031749999999</v>
      </c>
      <c r="J89" s="23">
        <f>IFERROR('E grade euro'!I89*'E grade sterling'!$C89,"na")</f>
        <v>119.46631500000001</v>
      </c>
      <c r="K89" s="23">
        <f>IFERROR('E grade euro'!J89*'E grade sterling'!$C89,"na")</f>
        <v>138.36974000000001</v>
      </c>
      <c r="L89" s="23">
        <f>IFERROR('E grade euro'!K89*'E grade sterling'!$C89,"na")</f>
        <v>117.41775</v>
      </c>
      <c r="M89" s="23">
        <f>IFERROR('E grade euro'!L89*'E grade sterling'!$C89,"na")</f>
        <v>0</v>
      </c>
      <c r="N89" s="23">
        <f>IFERROR('E grade euro'!M89*'E grade sterling'!$C89,"na")</f>
        <v>114.2616275</v>
      </c>
      <c r="O89" s="23">
        <f>IFERROR('E grade euro'!N89*'E grade sterling'!$C89,"na")</f>
        <v>123.563445</v>
      </c>
      <c r="P89" s="23">
        <f>IFERROR('E grade euro'!O89*'E grade sterling'!$C89,"na")</f>
        <v>142.40025</v>
      </c>
      <c r="Q89" s="23">
        <f>IFERROR('E grade euro'!P89*'E grade sterling'!$C89,"na")</f>
        <v>130.2171175</v>
      </c>
      <c r="R89" s="23">
        <f>IFERROR('E grade euro'!Q89*'E grade sterling'!$C89,"na")</f>
        <v>129.326075</v>
      </c>
      <c r="S89" s="23">
        <f>IFERROR('E grade euro'!R89*'E grade sterling'!$C89,"na")</f>
        <v>131.15812500000001</v>
      </c>
      <c r="T89" s="23">
        <f>IFERROR('E grade euro'!S89*'E grade sterling'!$C89,"na")</f>
        <v>126.15329750000001</v>
      </c>
      <c r="U89" s="23">
        <f>IFERROR('E grade euro'!T89*'E grade sterling'!$C89,"na")</f>
        <v>151.56049999999999</v>
      </c>
      <c r="V89" s="23">
        <f>IFERROR('E grade euro'!U89*'E grade sterling'!$C89,"na")</f>
        <v>120.64882</v>
      </c>
      <c r="W89" s="23">
        <f>IFERROR('E grade euro'!V89*'E grade sterling'!$C89,"na")</f>
        <v>127.5356625</v>
      </c>
      <c r="X89" s="23">
        <f>IFERROR('E grade euro'!W89*'E grade sterling'!$C89,"na")</f>
        <v>125.3205475</v>
      </c>
      <c r="Y89" s="23">
        <f>IFERROR('E grade euro'!X89*'E grade sterling'!$C89,"na")</f>
        <v>140.73474999999999</v>
      </c>
      <c r="Z89" s="23">
        <f>IFERROR('E grade euro'!Y89*'E grade sterling'!$C89,"na")</f>
        <v>122.84728000000001</v>
      </c>
      <c r="AA89" s="23">
        <f>IFERROR('E grade euro'!Z89*'E grade sterling'!$C89,"na")</f>
        <v>122.7723325</v>
      </c>
      <c r="AB89" s="23">
        <f>IFERROR('E grade euro'!AA89*'E grade sterling'!$C89,"na")</f>
        <v>128.87638999999999</v>
      </c>
      <c r="AC89" s="23">
        <f>IFERROR('E grade euro'!AB89*'E grade sterling'!$C89,"na")</f>
        <v>116.2435725</v>
      </c>
      <c r="AD89" s="23">
        <f>IFERROR('E grade euro'!AC89*'E grade sterling'!$C89,"na")</f>
        <v>120.47394249999999</v>
      </c>
      <c r="AE89" s="23">
        <f>IFERROR('E grade euro'!AD89*'E grade sterling'!$C89,"na")</f>
        <v>142.03384</v>
      </c>
      <c r="AF89" s="23">
        <f>IFERROR('E grade euro'!AE89*'E grade sterling'!$C89,"na")</f>
        <v>127.57729999999999</v>
      </c>
      <c r="AG89" s="23"/>
      <c r="AH89" s="13"/>
    </row>
    <row r="90" spans="2:34" ht="15.75">
      <c r="B90" s="24">
        <f t="shared" si="1"/>
        <v>40356</v>
      </c>
      <c r="C90" s="27">
        <v>0.82748571428571427</v>
      </c>
      <c r="D90" s="25">
        <f>IFERROR('E grade euro'!C90*'E grade sterling'!$C90,"na")</f>
        <v>120.31642285714285</v>
      </c>
      <c r="E90" s="25">
        <f>IFERROR('E grade euro'!D90*'E grade sterling'!$C90,"na")</f>
        <v>128.26069945714286</v>
      </c>
      <c r="F90" s="25">
        <f>IFERROR('E grade euro'!E90*'E grade sterling'!$C90,"na")</f>
        <v>130.96153007999999</v>
      </c>
      <c r="G90" s="25">
        <f>IFERROR('E grade euro'!F90*'E grade sterling'!$C90,"na")</f>
        <v>118.30803228000001</v>
      </c>
      <c r="H90" s="25">
        <f>IFERROR('E grade euro'!G90*'E grade sterling'!$C90,"na")</f>
        <v>129.65873657142856</v>
      </c>
      <c r="I90" s="25">
        <f>IFERROR('E grade euro'!H90*'E grade sterling'!$C90,"na")</f>
        <v>119.57946407999999</v>
      </c>
      <c r="J90" s="25">
        <f>IFERROR('E grade euro'!I90*'E grade sterling'!$C90,"na")</f>
        <v>124.55314971428572</v>
      </c>
      <c r="K90" s="25">
        <f>IFERROR('E grade euro'!J90*'E grade sterling'!$C90,"na")</f>
        <v>137.82602057142856</v>
      </c>
      <c r="L90" s="25">
        <f>IFERROR('E grade euro'!K90*'E grade sterling'!$C90,"na")</f>
        <v>116.67548571428571</v>
      </c>
      <c r="M90" s="25">
        <f>IFERROR('E grade euro'!L90*'E grade sterling'!$C90,"na")</f>
        <v>0</v>
      </c>
      <c r="N90" s="25">
        <f>IFERROR('E grade euro'!M90*'E grade sterling'!$C90,"na")</f>
        <v>117.01475485714285</v>
      </c>
      <c r="O90" s="25">
        <f>IFERROR('E grade euro'!N90*'E grade sterling'!$C90,"na")</f>
        <v>123.609816</v>
      </c>
      <c r="P90" s="25">
        <f>IFERROR('E grade euro'!O90*'E grade sterling'!$C90,"na")</f>
        <v>141.50005714285714</v>
      </c>
      <c r="Q90" s="25">
        <f>IFERROR('E grade euro'!P90*'E grade sterling'!$C90,"na")</f>
        <v>127.18703674285715</v>
      </c>
      <c r="R90" s="25">
        <f>IFERROR('E grade euro'!Q90*'E grade sterling'!$C90,"na")</f>
        <v>132.67136381142856</v>
      </c>
      <c r="S90" s="25">
        <f>IFERROR('E grade euro'!R90*'E grade sterling'!$C90,"na")</f>
        <v>131.40473142857144</v>
      </c>
      <c r="T90" s="25">
        <f>IFERROR('E grade euro'!S90*'E grade sterling'!$C90,"na")</f>
        <v>125.07943062857143</v>
      </c>
      <c r="U90" s="25">
        <f>IFERROR('E grade euro'!T90*'E grade sterling'!$C90,"na")</f>
        <v>150.60239999999999</v>
      </c>
      <c r="V90" s="25">
        <f>IFERROR('E grade euro'!U90*'E grade sterling'!$C90,"na")</f>
        <v>118.43803028571428</v>
      </c>
      <c r="W90" s="25">
        <f>IFERROR('E grade euro'!V90*'E grade sterling'!$C90,"na")</f>
        <v>126.48119142857142</v>
      </c>
      <c r="X90" s="25">
        <f>IFERROR('E grade euro'!W90*'E grade sterling'!$C90,"na")</f>
        <v>122.92258911428571</v>
      </c>
      <c r="Y90" s="25">
        <f>IFERROR('E grade euro'!X90*'E grade sterling'!$C90,"na")</f>
        <v>141.50005714285714</v>
      </c>
      <c r="Z90" s="25">
        <f>IFERROR('E grade euro'!Y90*'E grade sterling'!$C90,"na")</f>
        <v>125.81953385142856</v>
      </c>
      <c r="AA90" s="25">
        <f>IFERROR('E grade euro'!Z90*'E grade sterling'!$C90,"na")</f>
        <v>123.32847085714285</v>
      </c>
      <c r="AB90" s="25">
        <f>IFERROR('E grade euro'!AA90*'E grade sterling'!$C90,"na")</f>
        <v>131.92604742857142</v>
      </c>
      <c r="AC90" s="25">
        <f>IFERROR('E grade euro'!AB90*'E grade sterling'!$C90,"na")</f>
        <v>116.369316</v>
      </c>
      <c r="AD90" s="25">
        <f>IFERROR('E grade euro'!AC90*'E grade sterling'!$C90,"na")</f>
        <v>120.45146852571428</v>
      </c>
      <c r="AE90" s="25">
        <f>IFERROR('E grade euro'!AD90*'E grade sterling'!$C90,"na")</f>
        <v>142.7100067542857</v>
      </c>
      <c r="AF90" s="25">
        <f>IFERROR('E grade euro'!AE90*'E grade sterling'!$C90,"na")</f>
        <v>126.54317010857143</v>
      </c>
      <c r="AG90" s="25"/>
      <c r="AH90" s="13"/>
    </row>
    <row r="91" spans="2:34" ht="15.75">
      <c r="B91" s="22">
        <f t="shared" si="1"/>
        <v>40363</v>
      </c>
      <c r="C91" s="26">
        <v>0.8205714285714284</v>
      </c>
      <c r="D91" s="23">
        <f>IFERROR('E grade euro'!C91*'E grade sterling'!$C91,"na")</f>
        <v>113.32091428571425</v>
      </c>
      <c r="E91" s="23">
        <f>IFERROR('E grade euro'!D91*'E grade sterling'!$C91,"na")</f>
        <v>128.18753508571425</v>
      </c>
      <c r="F91" s="23">
        <f>IFERROR('E grade euro'!E91*'E grade sterling'!$C91,"na")</f>
        <v>129.05356617142857</v>
      </c>
      <c r="G91" s="23">
        <f>IFERROR('E grade euro'!F91*'E grade sterling'!$C91,"na")</f>
        <v>117.23077302857141</v>
      </c>
      <c r="H91" s="23">
        <f>IFERROR('E grade euro'!G91*'E grade sterling'!$C91,"na")</f>
        <v>124.8335314285714</v>
      </c>
      <c r="I91" s="23">
        <f>IFERROR('E grade euro'!H91*'E grade sterling'!$C91,"na")</f>
        <v>120.26212799999998</v>
      </c>
      <c r="J91" s="23">
        <f>IFERROR('E grade euro'!I91*'E grade sterling'!$C91,"na")</f>
        <v>125.11252571428568</v>
      </c>
      <c r="K91" s="23">
        <f>IFERROR('E grade euro'!J91*'E grade sterling'!$C91,"na")</f>
        <v>136.49385142857139</v>
      </c>
      <c r="L91" s="23">
        <f>IFERROR('E grade euro'!K91*'E grade sterling'!$C91,"na")</f>
        <v>115.70057142857141</v>
      </c>
      <c r="M91" s="23">
        <f>IFERROR('E grade euro'!L91*'E grade sterling'!$C91,"na")</f>
        <v>0</v>
      </c>
      <c r="N91" s="23">
        <f>IFERROR('E grade euro'!M91*'E grade sterling'!$C91,"na")</f>
        <v>115.94674285714284</v>
      </c>
      <c r="O91" s="23">
        <f>IFERROR('E grade euro'!N91*'E grade sterling'!$C91,"na")</f>
        <v>122.16667428571425</v>
      </c>
      <c r="P91" s="23">
        <f>IFERROR('E grade euro'!O91*'E grade sterling'!$C91,"na")</f>
        <v>140.31771428571426</v>
      </c>
      <c r="Q91" s="23">
        <f>IFERROR('E grade euro'!P91*'E grade sterling'!$C91,"na")</f>
        <v>123.94846308571427</v>
      </c>
      <c r="R91" s="23">
        <f>IFERROR('E grade euro'!Q91*'E grade sterling'!$C91,"na")</f>
        <v>129.15539908571427</v>
      </c>
      <c r="S91" s="23">
        <f>IFERROR('E grade euro'!R91*'E grade sterling'!$C91,"na")</f>
        <v>126.0397714285714</v>
      </c>
      <c r="T91" s="23">
        <f>IFERROR('E grade euro'!S91*'E grade sterling'!$C91,"na")</f>
        <v>122.22780685714282</v>
      </c>
      <c r="U91" s="23">
        <f>IFERROR('E grade euro'!T91*'E grade sterling'!$C91,"na")</f>
        <v>149.34399999999997</v>
      </c>
      <c r="V91" s="23">
        <f>IFERROR('E grade euro'!U91*'E grade sterling'!$C91,"na")</f>
        <v>111.98338285714283</v>
      </c>
      <c r="W91" s="23">
        <f>IFERROR('E grade euro'!V91*'E grade sterling'!$C91,"na")</f>
        <v>119.10594285714284</v>
      </c>
      <c r="X91" s="23">
        <f>IFERROR('E grade euro'!W91*'E grade sterling'!$C91,"na")</f>
        <v>116.67737965714284</v>
      </c>
      <c r="Y91" s="23">
        <f>IFERROR('E grade euro'!X91*'E grade sterling'!$C91,"na")</f>
        <v>140.31771428571426</v>
      </c>
      <c r="Z91" s="23">
        <f>IFERROR('E grade euro'!Y91*'E grade sterling'!$C91,"na")</f>
        <v>127.23649279999998</v>
      </c>
      <c r="AA91" s="23">
        <f>IFERROR('E grade euro'!Z91*'E grade sterling'!$C91,"na")</f>
        <v>118.19510857142853</v>
      </c>
      <c r="AB91" s="23">
        <f>IFERROR('E grade euro'!AA91*'E grade sterling'!$C91,"na")</f>
        <v>132.30893714285713</v>
      </c>
      <c r="AC91" s="23">
        <f>IFERROR('E grade euro'!AB91*'E grade sterling'!$C91,"na")</f>
        <v>117.46479999999998</v>
      </c>
      <c r="AD91" s="23">
        <f>IFERROR('E grade euro'!AC91*'E grade sterling'!$C91,"na")</f>
        <v>119.21713028571428</v>
      </c>
      <c r="AE91" s="23">
        <f>IFERROR('E grade euro'!AD91*'E grade sterling'!$C91,"na")</f>
        <v>142.64001348571426</v>
      </c>
      <c r="AF91" s="23">
        <f>IFERROR('E grade euro'!AE91*'E grade sterling'!$C91,"na")</f>
        <v>123.4506802218704</v>
      </c>
      <c r="AG91" s="23"/>
      <c r="AH91" s="13"/>
    </row>
    <row r="92" spans="2:34" ht="15.75">
      <c r="B92" s="24">
        <f t="shared" si="1"/>
        <v>40370</v>
      </c>
      <c r="C92" s="27">
        <v>0.83167142857142873</v>
      </c>
      <c r="D92" s="25">
        <f>IFERROR('E grade euro'!C92*'E grade sterling'!$C92,"na")</f>
        <v>114.18848714285717</v>
      </c>
      <c r="E92" s="25">
        <f>IFERROR('E grade euro'!D92*'E grade sterling'!$C92,"na")</f>
        <v>128.2354175714286</v>
      </c>
      <c r="F92" s="25">
        <f>IFERROR('E grade euro'!E92*'E grade sterling'!$C92,"na")</f>
        <v>130.58904771428575</v>
      </c>
      <c r="G92" s="25">
        <f>IFERROR('E grade euro'!F92*'E grade sterling'!$C92,"na")</f>
        <v>116.39241642857144</v>
      </c>
      <c r="H92" s="25">
        <f>IFERROR('E grade euro'!G92*'E grade sterling'!$C92,"na")</f>
        <v>124.77566442857146</v>
      </c>
      <c r="I92" s="25">
        <f>IFERROR('E grade euro'!H92*'E grade sterling'!$C92,"na")</f>
        <v>125.16655000000003</v>
      </c>
      <c r="J92" s="25">
        <f>IFERROR('E grade euro'!I92*'E grade sterling'!$C92,"na")</f>
        <v>129.66589242857145</v>
      </c>
      <c r="K92" s="25">
        <f>IFERROR('E grade euro'!J92*'E grade sterling'!$C92,"na")</f>
        <v>138.04082371428572</v>
      </c>
      <c r="L92" s="25">
        <f>IFERROR('E grade euro'!K92*'E grade sterling'!$C92,"na")</f>
        <v>116.43400000000003</v>
      </c>
      <c r="M92" s="25">
        <f>IFERROR('E grade euro'!L92*'E grade sterling'!$C92,"na")</f>
        <v>0</v>
      </c>
      <c r="N92" s="25">
        <f>IFERROR('E grade euro'!M92*'E grade sterling'!$C92,"na")</f>
        <v>117.45695585714287</v>
      </c>
      <c r="O92" s="25">
        <f>IFERROR('E grade euro'!N92*'E grade sterling'!$C92,"na")</f>
        <v>121.75669714285718</v>
      </c>
      <c r="P92" s="25">
        <f>IFERROR('E grade euro'!O92*'E grade sterling'!$C92,"na")</f>
        <v>142.21581428571432</v>
      </c>
      <c r="Q92" s="25">
        <f>IFERROR('E grade euro'!P92*'E grade sterling'!$C92,"na")</f>
        <v>125.83188714285717</v>
      </c>
      <c r="R92" s="25">
        <f>IFERROR('E grade euro'!Q92*'E grade sterling'!$C92,"na")</f>
        <v>128.41006857142861</v>
      </c>
      <c r="S92" s="25">
        <f>IFERROR('E grade euro'!R92*'E grade sterling'!$C92,"na")</f>
        <v>125.99822142857145</v>
      </c>
      <c r="T92" s="25">
        <f>IFERROR('E grade euro'!S92*'E grade sterling'!$C92,"na")</f>
        <v>125.54080214285716</v>
      </c>
      <c r="U92" s="25">
        <f>IFERROR('E grade euro'!T92*'E grade sterling'!$C92,"na")</f>
        <v>151.36420000000004</v>
      </c>
      <c r="V92" s="25">
        <f>IFERROR('E grade euro'!U92*'E grade sterling'!$C92,"na")</f>
        <v>109.68082800000002</v>
      </c>
      <c r="W92" s="25">
        <f>IFERROR('E grade euro'!V92*'E grade sterling'!$C92,"na")</f>
        <v>120.50087328571429</v>
      </c>
      <c r="X92" s="25">
        <f>IFERROR('E grade euro'!W92*'E grade sterling'!$C92,"na")</f>
        <v>118.33021085714289</v>
      </c>
      <c r="Y92" s="25">
        <f>IFERROR('E grade euro'!X92*'E grade sterling'!$C92,"na")</f>
        <v>142.21581428571432</v>
      </c>
      <c r="Z92" s="25">
        <f>IFERROR('E grade euro'!Y92*'E grade sterling'!$C92,"na")</f>
        <v>132.21912371428573</v>
      </c>
      <c r="AA92" s="25">
        <f>IFERROR('E grade euro'!Z92*'E grade sterling'!$C92,"na")</f>
        <v>120.35117242857146</v>
      </c>
      <c r="AB92" s="25">
        <f>IFERROR('E grade euro'!AA92*'E grade sterling'!$C92,"na")</f>
        <v>131.10468400000002</v>
      </c>
      <c r="AC92" s="25">
        <f>IFERROR('E grade euro'!AB92*'E grade sterling'!$C92,"na")</f>
        <v>116.42568328571431</v>
      </c>
      <c r="AD92" s="25">
        <f>IFERROR('E grade euro'!AC92*'E grade sterling'!$C92,"na")</f>
        <v>121.75669714285718</v>
      </c>
      <c r="AE92" s="25">
        <f>IFERROR('E grade euro'!AD92*'E grade sterling'!$C92,"na")</f>
        <v>142.59838314285719</v>
      </c>
      <c r="AF92" s="25">
        <f>IFERROR('E grade euro'!AE92*'E grade sterling'!$C92,"na")</f>
        <v>124.09369385714288</v>
      </c>
      <c r="AG92" s="25"/>
      <c r="AH92" s="13"/>
    </row>
    <row r="93" spans="2:34" ht="15.75">
      <c r="B93" s="22">
        <f>B92+7</f>
        <v>40377</v>
      </c>
      <c r="C93" s="26">
        <v>0.83782142857142861</v>
      </c>
      <c r="D93" s="23">
        <f>IFERROR('E grade euro'!C93*'E grade sterling'!$C93,"na")</f>
        <v>112.1842892857143</v>
      </c>
      <c r="E93" s="23">
        <f>IFERROR('E grade euro'!D93*'E grade sterling'!$C93,"na")</f>
        <v>129.58584035714284</v>
      </c>
      <c r="F93" s="23">
        <f>IFERROR('E grade euro'!E93*'E grade sterling'!$C93,"na")</f>
        <v>130.44041821428573</v>
      </c>
      <c r="G93" s="23">
        <f>IFERROR('E grade euro'!F93*'E grade sterling'!$C93,"na")</f>
        <v>115.00774750000001</v>
      </c>
      <c r="H93" s="23">
        <f>IFERROR('E grade euro'!G93*'E grade sterling'!$C93,"na")</f>
        <v>123.98081499999999</v>
      </c>
      <c r="I93" s="23">
        <f>IFERROR('E grade euro'!H93*'E grade sterling'!$C93,"na")</f>
        <v>125.54754107142857</v>
      </c>
      <c r="J93" s="23">
        <f>IFERROR('E grade euro'!I93*'E grade sterling'!$C93,"na")</f>
        <v>130.62473892857142</v>
      </c>
      <c r="K93" s="23">
        <f>IFERROR('E grade euro'!J93*'E grade sterling'!$C93,"na")</f>
        <v>138.43323464285714</v>
      </c>
      <c r="L93" s="23">
        <f>IFERROR('E grade euro'!K93*'E grade sterling'!$C93,"na")</f>
        <v>116.45717857142857</v>
      </c>
      <c r="M93" s="23">
        <f>IFERROR('E grade euro'!L93*'E grade sterling'!$C93,"na")</f>
        <v>0</v>
      </c>
      <c r="N93" s="23">
        <f>IFERROR('E grade euro'!M93*'E grade sterling'!$C93,"na")</f>
        <v>118.35903321428573</v>
      </c>
      <c r="O93" s="23">
        <f>IFERROR('E grade euro'!N93*'E grade sterling'!$C93,"na")</f>
        <v>119.64090000000002</v>
      </c>
      <c r="P93" s="23">
        <f>IFERROR('E grade euro'!O93*'E grade sterling'!$C93,"na")</f>
        <v>142.42964285714285</v>
      </c>
      <c r="Q93" s="23">
        <f>IFERROR('E grade euro'!P93*'E grade sterling'!$C93,"na")</f>
        <v>117.8730967857143</v>
      </c>
      <c r="R93" s="23">
        <f>IFERROR('E grade euro'!Q93*'E grade sterling'!$C93,"na")</f>
        <v>129.95448178571431</v>
      </c>
      <c r="S93" s="23">
        <f>IFERROR('E grade euro'!R93*'E grade sterling'!$C93,"na")</f>
        <v>126.67859999999999</v>
      </c>
      <c r="T93" s="23">
        <f>IFERROR('E grade euro'!S93*'E grade sterling'!$C93,"na")</f>
        <v>128.00235785714287</v>
      </c>
      <c r="U93" s="23">
        <f>IFERROR('E grade euro'!T93*'E grade sterling'!$C93,"na")</f>
        <v>152.48349999999999</v>
      </c>
      <c r="V93" s="23">
        <f>IFERROR('E grade euro'!U93*'E grade sterling'!$C93,"na")</f>
        <v>110.52540285714285</v>
      </c>
      <c r="W93" s="23">
        <f>IFERROR('E grade euro'!V93*'E grade sterling'!$C93,"na")</f>
        <v>121.33329928571429</v>
      </c>
      <c r="X93" s="23">
        <f>IFERROR('E grade euro'!W93*'E grade sterling'!$C93,"na")</f>
        <v>121.37519035714287</v>
      </c>
      <c r="Y93" s="23">
        <f>IFERROR('E grade euro'!X93*'E grade sterling'!$C93,"na")</f>
        <v>143.26746428571428</v>
      </c>
      <c r="Z93" s="23">
        <f>IFERROR('E grade euro'!Y93*'E grade sterling'!$C93,"na")</f>
        <v>136.62354035714284</v>
      </c>
      <c r="AA93" s="23">
        <f>IFERROR('E grade euro'!Z93*'E grade sterling'!$C93,"na")</f>
        <v>121.41708142857142</v>
      </c>
      <c r="AB93" s="23">
        <f>IFERROR('E grade euro'!AA93*'E grade sterling'!$C93,"na")</f>
        <v>130.90959821428572</v>
      </c>
      <c r="AC93" s="23">
        <f>IFERROR('E grade euro'!AB93*'E grade sterling'!$C93,"na")</f>
        <v>117.13581392857144</v>
      </c>
      <c r="AD93" s="23">
        <f>IFERROR('E grade euro'!AC93*'E grade sterling'!$C93,"na")</f>
        <v>124.34107821428572</v>
      </c>
      <c r="AE93" s="23">
        <f>IFERROR('E grade euro'!AD93*'E grade sterling'!$C93,"na")</f>
        <v>142.33748249999999</v>
      </c>
      <c r="AF93" s="23">
        <f>IFERROR('E grade euro'!AE93*'E grade sterling'!$C93,"na")</f>
        <v>124.31594357142858</v>
      </c>
      <c r="AG93" s="23"/>
      <c r="AH93" s="13"/>
    </row>
    <row r="94" spans="2:34" ht="15.75">
      <c r="B94" s="24">
        <f t="shared" si="1"/>
        <v>40384</v>
      </c>
      <c r="C94" s="27">
        <v>0.84253571428571428</v>
      </c>
      <c r="D94" s="25">
        <f>IFERROR('E grade euro'!C94*'E grade sterling'!$C94,"na")</f>
        <v>112.73127857142858</v>
      </c>
      <c r="E94" s="25">
        <f>IFERROR('E grade euro'!D94*'E grade sterling'!$C94,"na")</f>
        <v>130.31499892857141</v>
      </c>
      <c r="F94" s="25">
        <f>IFERROR('E grade euro'!E94*'E grade sterling'!$C94,"na")</f>
        <v>129.21970250000001</v>
      </c>
      <c r="G94" s="25">
        <f>IFERROR('E grade euro'!F94*'E grade sterling'!$C94,"na")</f>
        <v>113.38003107142856</v>
      </c>
      <c r="H94" s="25">
        <f>IFERROR('E grade euro'!G94*'E grade sterling'!$C94,"na")</f>
        <v>126.51516285714285</v>
      </c>
      <c r="I94" s="25">
        <f>IFERROR('E grade euro'!H94*'E grade sterling'!$C94,"na")</f>
        <v>126.01806678571428</v>
      </c>
      <c r="J94" s="25">
        <f>IFERROR('E grade euro'!I94*'E grade sterling'!$C94,"na")</f>
        <v>131.35974321428571</v>
      </c>
      <c r="K94" s="25">
        <f>IFERROR('E grade euro'!J94*'E grade sterling'!$C94,"na")</f>
        <v>138.28538678571428</v>
      </c>
      <c r="L94" s="25">
        <f>IFERROR('E grade euro'!K94*'E grade sterling'!$C94,"na")</f>
        <v>117.11246428571428</v>
      </c>
      <c r="M94" s="25">
        <f>IFERROR('E grade euro'!L94*'E grade sterling'!$C94,"na")</f>
        <v>0</v>
      </c>
      <c r="N94" s="25">
        <f>IFERROR('E grade euro'!M94*'E grade sterling'!$C94,"na")</f>
        <v>118.80596107142856</v>
      </c>
      <c r="O94" s="25">
        <f>IFERROR('E grade euro'!N94*'E grade sterling'!$C94,"na")</f>
        <v>120.10346607142858</v>
      </c>
      <c r="P94" s="25">
        <f>IFERROR('E grade euro'!O94*'E grade sterling'!$C94,"na")</f>
        <v>144.07360714285713</v>
      </c>
      <c r="Q94" s="25">
        <f>IFERROR('E grade euro'!P94*'E grade sterling'!$C94,"na")</f>
        <v>126.81847571428573</v>
      </c>
      <c r="R94" s="25">
        <f>IFERROR('E grade euro'!Q94*'E grade sterling'!$C94,"na")</f>
        <v>128.9416657142857</v>
      </c>
      <c r="S94" s="25">
        <f>IFERROR('E grade euro'!R94*'E grade sterling'!$C94,"na")</f>
        <v>126.801625</v>
      </c>
      <c r="T94" s="25">
        <f>IFERROR('E grade euro'!S94*'E grade sterling'!$C94,"na")</f>
        <v>124.82166607142858</v>
      </c>
      <c r="U94" s="25">
        <f>IFERROR('E grade euro'!T94*'E grade sterling'!$C94,"na")</f>
        <v>153.3415</v>
      </c>
      <c r="V94" s="25">
        <f>IFERROR('E grade euro'!U94*'E grade sterling'!$C94,"na")</f>
        <v>111.37479607142856</v>
      </c>
      <c r="W94" s="25">
        <f>IFERROR('E grade euro'!V94*'E grade sterling'!$C94,"na")</f>
        <v>120.28039857142856</v>
      </c>
      <c r="X94" s="25">
        <f>IFERROR('E grade euro'!W94*'E grade sterling'!$C94,"na")</f>
        <v>121.48522464285713</v>
      </c>
      <c r="Y94" s="25">
        <f>IFERROR('E grade euro'!X94*'E grade sterling'!$C94,"na")</f>
        <v>144.07360714285713</v>
      </c>
      <c r="Z94" s="25">
        <f>IFERROR('E grade euro'!Y94*'E grade sterling'!$C94,"na")</f>
        <v>136.14534607142858</v>
      </c>
      <c r="AA94" s="25">
        <f>IFERROR('E grade euro'!Z94*'E grade sterling'!$C94,"na")</f>
        <v>120.23827178571429</v>
      </c>
      <c r="AB94" s="25">
        <f>IFERROR('E grade euro'!AA94*'E grade sterling'!$C94,"na")</f>
        <v>131.04800499999999</v>
      </c>
      <c r="AC94" s="25">
        <f>IFERROR('E grade euro'!AB94*'E grade sterling'!$C94,"na")</f>
        <v>117.60113500000001</v>
      </c>
      <c r="AD94" s="25">
        <f>IFERROR('E grade euro'!AC94*'E grade sterling'!$C94,"na")</f>
        <v>124.97332250000001</v>
      </c>
      <c r="AE94" s="25">
        <f>IFERROR('E grade euro'!AD94*'E grade sterling'!$C94,"na")</f>
        <v>142.04309607142858</v>
      </c>
      <c r="AF94" s="25">
        <f>IFERROR('E grade euro'!AE94*'E grade sterling'!$C94,"na")</f>
        <v>124.92296414035717</v>
      </c>
      <c r="AG94" s="25"/>
      <c r="AH94" s="13"/>
    </row>
    <row r="95" spans="2:34" ht="15.75">
      <c r="B95" s="22">
        <f t="shared" si="1"/>
        <v>40391</v>
      </c>
      <c r="C95" s="26">
        <v>0.8357285714285716</v>
      </c>
      <c r="D95" s="23">
        <f>IFERROR('E grade euro'!C95*'E grade sterling'!$C95,"na")</f>
        <v>115.16339714285718</v>
      </c>
      <c r="E95" s="23">
        <f>IFERROR('E grade euro'!D95*'E grade sterling'!$C95,"na")</f>
        <v>130.5993038571429</v>
      </c>
      <c r="F95" s="23">
        <f>IFERROR('E grade euro'!E95*'E grade sterling'!$C95,"na")</f>
        <v>128.49326785714288</v>
      </c>
      <c r="G95" s="23">
        <f>IFERROR('E grade euro'!F95*'E grade sterling'!$C95,"na")</f>
        <v>112.38042100000003</v>
      </c>
      <c r="H95" s="23">
        <f>IFERROR('E grade euro'!G95*'E grade sterling'!$C95,"na")</f>
        <v>128.53505428571432</v>
      </c>
      <c r="I95" s="23">
        <f>IFERROR('E grade euro'!H95*'E grade sterling'!$C95,"na")</f>
        <v>125.25899828571431</v>
      </c>
      <c r="J95" s="23">
        <f>IFERROR('E grade euro'!I95*'E grade sterling'!$C95,"na")</f>
        <v>130.29844157142858</v>
      </c>
      <c r="K95" s="23">
        <f>IFERROR('E grade euro'!J95*'E grade sterling'!$C95,"na")</f>
        <v>137.15977314285718</v>
      </c>
      <c r="L95" s="23">
        <f>IFERROR('E grade euro'!K95*'E grade sterling'!$C95,"na")</f>
        <v>114.49481428571431</v>
      </c>
      <c r="M95" s="23">
        <f>IFERROR('E grade euro'!L95*'E grade sterling'!$C95,"na")</f>
        <v>0</v>
      </c>
      <c r="N95" s="23">
        <f>IFERROR('E grade euro'!M95*'E grade sterling'!$C95,"na")</f>
        <v>118.03830342857147</v>
      </c>
      <c r="O95" s="23">
        <f>IFERROR('E grade euro'!N95*'E grade sterling'!$C95,"na")</f>
        <v>121.23914385714288</v>
      </c>
      <c r="P95" s="23">
        <f>IFERROR('E grade euro'!O95*'E grade sterling'!$C95,"na")</f>
        <v>142.90958571428575</v>
      </c>
      <c r="Q95" s="23">
        <f>IFERROR('E grade euro'!P95*'E grade sterling'!$C95,"na")</f>
        <v>123.5624692857143</v>
      </c>
      <c r="R95" s="23">
        <f>IFERROR('E grade euro'!Q95*'E grade sterling'!$C95,"na")</f>
        <v>124.62384457142861</v>
      </c>
      <c r="S95" s="23">
        <f>IFERROR('E grade euro'!R95*'E grade sterling'!$C95,"na")</f>
        <v>129.20363714285716</v>
      </c>
      <c r="T95" s="23">
        <f>IFERROR('E grade euro'!S95*'E grade sterling'!$C95,"na")</f>
        <v>124.30626771428575</v>
      </c>
      <c r="U95" s="23">
        <f>IFERROR('E grade euro'!T95*'E grade sterling'!$C95,"na")</f>
        <v>152.10260000000002</v>
      </c>
      <c r="V95" s="23">
        <f>IFERROR('E grade euro'!U95*'E grade sterling'!$C95,"na")</f>
        <v>115.78183628571431</v>
      </c>
      <c r="W95" s="23">
        <f>IFERROR('E grade euro'!V95*'E grade sterling'!$C95,"na")</f>
        <v>123.51232557142859</v>
      </c>
      <c r="X95" s="23">
        <f>IFERROR('E grade euro'!W95*'E grade sterling'!$C95,"na")</f>
        <v>123.22817785714287</v>
      </c>
      <c r="Y95" s="23">
        <f>IFERROR('E grade euro'!X95*'E grade sterling'!$C95,"na")</f>
        <v>142.90958571428575</v>
      </c>
      <c r="Z95" s="23">
        <f>IFERROR('E grade euro'!Y95*'E grade sterling'!$C95,"na")</f>
        <v>137.23498871428575</v>
      </c>
      <c r="AA95" s="23">
        <f>IFERROR('E grade euro'!Z95*'E grade sterling'!$C95,"na")</f>
        <v>122.09158700000003</v>
      </c>
      <c r="AB95" s="23">
        <f>IFERROR('E grade euro'!AA95*'E grade sterling'!$C95,"na")</f>
        <v>127.2480322857143</v>
      </c>
      <c r="AC95" s="23">
        <f>IFERROR('E grade euro'!AB95*'E grade sterling'!$C95,"na")</f>
        <v>115.36397200000002</v>
      </c>
      <c r="AD95" s="23">
        <f>IFERROR('E grade euro'!AC95*'E grade sterling'!$C95,"na")</f>
        <v>124.3229822857143</v>
      </c>
      <c r="AE95" s="23">
        <f>IFERROR('E grade euro'!AD95*'E grade sterling'!$C95,"na")</f>
        <v>141.56406271428574</v>
      </c>
      <c r="AF95" s="23">
        <f>IFERROR('E grade euro'!AE95*'E grade sterling'!$C95,"na")</f>
        <v>125.23392642857145</v>
      </c>
      <c r="AG95" s="23"/>
      <c r="AH95" s="13"/>
    </row>
    <row r="96" spans="2:34" ht="15.75">
      <c r="B96" s="24">
        <f t="shared" si="1"/>
        <v>40398</v>
      </c>
      <c r="C96" s="27">
        <v>0.82979999999999987</v>
      </c>
      <c r="D96" s="25">
        <f>IFERROR('E grade euro'!C96*'E grade sterling'!$C96,"na")</f>
        <v>115.92305999999998</v>
      </c>
      <c r="E96" s="25">
        <f>IFERROR('E grade euro'!D96*'E grade sterling'!$C96,"na")</f>
        <v>130.45285799999999</v>
      </c>
      <c r="F96" s="25">
        <f>IFERROR('E grade euro'!E96*'E grade sterling'!$C96,"na")</f>
        <v>128.03814</v>
      </c>
      <c r="G96" s="25">
        <f>IFERROR('E grade euro'!F96*'E grade sterling'!$C96,"na")</f>
        <v>113.81536799999998</v>
      </c>
      <c r="H96" s="25">
        <f>IFERROR('E grade euro'!G96*'E grade sterling'!$C96,"na")</f>
        <v>127.97175599999998</v>
      </c>
      <c r="I96" s="25">
        <f>IFERROR('E grade euro'!H96*'E grade sterling'!$C96,"na")</f>
        <v>120.03886799999998</v>
      </c>
      <c r="J96" s="25">
        <f>IFERROR('E grade euro'!I96*'E grade sterling'!$C96,"na")</f>
        <v>129.37411799999998</v>
      </c>
      <c r="K96" s="25">
        <f>IFERROR('E grade euro'!J96*'E grade sterling'!$C96,"na")</f>
        <v>136.14528599999997</v>
      </c>
      <c r="L96" s="25">
        <f>IFERROR('E grade euro'!K96*'E grade sterling'!$C96,"na")</f>
        <v>113.68259999999998</v>
      </c>
      <c r="M96" s="25">
        <f>IFERROR('E grade euro'!L96*'E grade sterling'!$C96,"na")</f>
        <v>0</v>
      </c>
      <c r="N96" s="25">
        <f>IFERROR('E grade euro'!M96*'E grade sterling'!$C96,"na")</f>
        <v>117.25073999999999</v>
      </c>
      <c r="O96" s="25">
        <f>IFERROR('E grade euro'!N96*'E grade sterling'!$C96,"na")</f>
        <v>124.37042399999997</v>
      </c>
      <c r="P96" s="25">
        <f>IFERROR('E grade euro'!O96*'E grade sterling'!$C96,"na")</f>
        <v>141.06599999999997</v>
      </c>
      <c r="Q96" s="25">
        <f>IFERROR('E grade euro'!P96*'E grade sterling'!$C96,"na")</f>
        <v>118.13862599999999</v>
      </c>
      <c r="R96" s="25">
        <f>IFERROR('E grade euro'!Q96*'E grade sterling'!$C96,"na")</f>
        <v>123.80615999999998</v>
      </c>
      <c r="S96" s="25">
        <f>IFERROR('E grade euro'!R96*'E grade sterling'!$C96,"na")</f>
        <v>128.28707999999997</v>
      </c>
      <c r="T96" s="25">
        <f>IFERROR('E grade euro'!S96*'E grade sterling'!$C96,"na")</f>
        <v>125.38277999999998</v>
      </c>
      <c r="U96" s="25">
        <f>IFERROR('E grade euro'!T96*'E grade sterling'!$C96,"na")</f>
        <v>151.02359999999999</v>
      </c>
      <c r="V96" s="25">
        <f>IFERROR('E grade euro'!U96*'E grade sterling'!$C96,"na")</f>
        <v>114.97708799999998</v>
      </c>
      <c r="W96" s="25">
        <f>IFERROR('E grade euro'!V96*'E grade sterling'!$C96,"na")</f>
        <v>122.68592999999997</v>
      </c>
      <c r="X96" s="25">
        <f>IFERROR('E grade euro'!W96*'E grade sterling'!$C96,"na")</f>
        <v>124.87660199999999</v>
      </c>
      <c r="Y96" s="25">
        <f>IFERROR('E grade euro'!X96*'E grade sterling'!$C96,"na")</f>
        <v>143.55539999999999</v>
      </c>
      <c r="Z96" s="25">
        <f>IFERROR('E grade euro'!Y96*'E grade sterling'!$C96,"na")</f>
        <v>135.78017399999999</v>
      </c>
      <c r="AA96" s="25">
        <f>IFERROR('E grade euro'!Z96*'E grade sterling'!$C96,"na")</f>
        <v>121.73165999999998</v>
      </c>
      <c r="AB96" s="25">
        <f>IFERROR('E grade euro'!AA96*'E grade sterling'!$C96,"na")</f>
        <v>128.77666199999999</v>
      </c>
      <c r="AC96" s="25">
        <f>IFERROR('E grade euro'!AB96*'E grade sterling'!$C96,"na")</f>
        <v>115.57454399999999</v>
      </c>
      <c r="AD96" s="25">
        <f>IFERROR('E grade euro'!AC96*'E grade sterling'!$C96,"na")</f>
        <v>124.42850999999997</v>
      </c>
      <c r="AE96" s="25">
        <f>IFERROR('E grade euro'!AD96*'E grade sterling'!$C96,"na")</f>
        <v>140.49343799999997</v>
      </c>
      <c r="AF96" s="25">
        <f>IFERROR('E grade euro'!AE96*'E grade sterling'!$C96,"na")</f>
        <v>125.20022399999998</v>
      </c>
      <c r="AG96" s="25"/>
      <c r="AH96" s="13"/>
    </row>
    <row r="97" spans="2:34" ht="15.75">
      <c r="B97" s="22">
        <f t="shared" si="1"/>
        <v>40405</v>
      </c>
      <c r="C97" s="26">
        <v>0.82664000000000004</v>
      </c>
      <c r="D97" s="23">
        <f>IFERROR('E grade euro'!C97*'E grade sterling'!$C97,"na")</f>
        <v>115.48160799999999</v>
      </c>
      <c r="E97" s="23">
        <f>IFERROR('E grade euro'!D97*'E grade sterling'!$C97,"na")</f>
        <v>131.6754856</v>
      </c>
      <c r="F97" s="23">
        <f>IFERROR('E grade euro'!E97*'E grade sterling'!$C97,"na")</f>
        <v>127.26949440000001</v>
      </c>
      <c r="G97" s="23">
        <f>IFERROR('E grade euro'!F97*'E grade sterling'!$C97,"na")</f>
        <v>113.3902088</v>
      </c>
      <c r="H97" s="23">
        <f>IFERROR('E grade euro'!G97*'E grade sterling'!$C97,"na")</f>
        <v>127.48442080000001</v>
      </c>
      <c r="I97" s="23">
        <f>IFERROR('E grade euro'!H97*'E grade sterling'!$C97,"na")</f>
        <v>120.82996879999999</v>
      </c>
      <c r="J97" s="23">
        <f>IFERROR('E grade euro'!I97*'E grade sterling'!$C97,"na")</f>
        <v>141.23971040000001</v>
      </c>
      <c r="K97" s="23">
        <f>IFERROR('E grade euro'!J97*'E grade sterling'!$C97,"na")</f>
        <v>135.62682480000001</v>
      </c>
      <c r="L97" s="23">
        <f>IFERROR('E grade euro'!K97*'E grade sterling'!$C97,"na")</f>
        <v>112.42304</v>
      </c>
      <c r="M97" s="23">
        <f>IFERROR('E grade euro'!L97*'E grade sterling'!$C97,"na")</f>
        <v>0</v>
      </c>
      <c r="N97" s="23">
        <f>IFERROR('E grade euro'!M97*'E grade sterling'!$C97,"na")</f>
        <v>116.82076480000001</v>
      </c>
      <c r="O97" s="23">
        <f>IFERROR('E grade euro'!N97*'E grade sterling'!$C97,"na")</f>
        <v>123.89680320000001</v>
      </c>
      <c r="P97" s="23">
        <f>IFERROR('E grade euro'!O97*'E grade sterling'!$C97,"na")</f>
        <v>140.52880000000002</v>
      </c>
      <c r="Q97" s="23">
        <f>IFERROR('E grade euro'!P97*'E grade sterling'!$C97,"na")</f>
        <v>121.78060480000001</v>
      </c>
      <c r="R97" s="23">
        <f>IFERROR('E grade euro'!Q97*'E grade sterling'!$C97,"na")</f>
        <v>124.06213120000001</v>
      </c>
      <c r="S97" s="23">
        <f>IFERROR('E grade euro'!R97*'E grade sterling'!$C97,"na")</f>
        <v>127.79854400000001</v>
      </c>
      <c r="T97" s="23">
        <f>IFERROR('E grade euro'!S97*'E grade sterling'!$C97,"na")</f>
        <v>125.27729200000002</v>
      </c>
      <c r="U97" s="23">
        <f>IFERROR('E grade euro'!T97*'E grade sterling'!$C97,"na")</f>
        <v>150.44848000000002</v>
      </c>
      <c r="V97" s="23">
        <f>IFERROR('E grade euro'!U97*'E grade sterling'!$C97,"na")</f>
        <v>114.4648408</v>
      </c>
      <c r="W97" s="23">
        <f>IFERROR('E grade euro'!V97*'E grade sterling'!$C97,"na")</f>
        <v>122.41711760000001</v>
      </c>
      <c r="X97" s="23">
        <f>IFERROR('E grade euro'!W97*'E grade sterling'!$C97,"na")</f>
        <v>125.5500832</v>
      </c>
      <c r="Y97" s="23">
        <f>IFERROR('E grade euro'!X97*'E grade sterling'!$C97,"na")</f>
        <v>143.00872000000001</v>
      </c>
      <c r="Z97" s="23">
        <f>IFERROR('E grade euro'!Y97*'E grade sterling'!$C97,"na")</f>
        <v>136.04014480000001</v>
      </c>
      <c r="AA97" s="23">
        <f>IFERROR('E grade euro'!Z97*'E grade sterling'!$C97,"na")</f>
        <v>120.7969032</v>
      </c>
      <c r="AB97" s="23">
        <f>IFERROR('E grade euro'!AA97*'E grade sterling'!$C97,"na")</f>
        <v>127.04630160000001</v>
      </c>
      <c r="AC97" s="23">
        <f>IFERROR('E grade euro'!AB97*'E grade sterling'!$C97,"na")</f>
        <v>115.57253840000001</v>
      </c>
      <c r="AD97" s="23">
        <f>IFERROR('E grade euro'!AC97*'E grade sterling'!$C97,"na")</f>
        <v>123.92986879999999</v>
      </c>
      <c r="AE97" s="23">
        <f>IFERROR('E grade euro'!AD97*'E grade sterling'!$C97,"na")</f>
        <v>139.72695920000001</v>
      </c>
      <c r="AF97" s="23">
        <f>IFERROR('E grade euro'!AE97*'E grade sterling'!$C97,"na")</f>
        <v>124.781308</v>
      </c>
      <c r="AG97" s="23"/>
      <c r="AH97" s="13"/>
    </row>
    <row r="98" spans="2:34" ht="15.75">
      <c r="B98" s="24">
        <f t="shared" si="1"/>
        <v>40412</v>
      </c>
      <c r="C98" s="27">
        <v>0.82110000000000005</v>
      </c>
      <c r="D98" s="25">
        <f>IFERROR('E grade euro'!C98*'E grade sterling'!$C98,"na")</f>
        <v>114.62556000000001</v>
      </c>
      <c r="E98" s="25">
        <f>IFERROR('E grade euro'!D98*'E grade sterling'!$C98,"na")</f>
        <v>130.36604700000001</v>
      </c>
      <c r="F98" s="25">
        <f>IFERROR('E grade euro'!E98*'E grade sterling'!$C98,"na")</f>
        <v>125.964951</v>
      </c>
      <c r="G98" s="25">
        <f>IFERROR('E grade euro'!F98*'E grade sterling'!$C98,"na")</f>
        <v>110.21625299999999</v>
      </c>
      <c r="H98" s="25">
        <f>IFERROR('E grade euro'!G98*'E grade sterling'!$C98,"na")</f>
        <v>126.63825300000001</v>
      </c>
      <c r="I98" s="25">
        <f>IFERROR('E grade euro'!H98*'E grade sterling'!$C98,"na")</f>
        <v>120.22546199999999</v>
      </c>
      <c r="J98" s="25">
        <f>IFERROR('E grade euro'!I98*'E grade sterling'!$C98,"na")</f>
        <v>139.83333000000002</v>
      </c>
      <c r="K98" s="25">
        <f>IFERROR('E grade euro'!J98*'E grade sterling'!$C98,"na")</f>
        <v>133.97888699999999</v>
      </c>
      <c r="L98" s="25">
        <f>IFERROR('E grade euro'!K98*'E grade sterling'!$C98,"na")</f>
        <v>112.4907</v>
      </c>
      <c r="M98" s="25">
        <f>IFERROR('E grade euro'!L98*'E grade sterling'!$C98,"na")</f>
        <v>0</v>
      </c>
      <c r="N98" s="25">
        <f>IFERROR('E grade euro'!M98*'E grade sterling'!$C98,"na")</f>
        <v>114.551661</v>
      </c>
      <c r="O98" s="25">
        <f>IFERROR('E grade euro'!N98*'E grade sterling'!$C98,"na")</f>
        <v>126.818895</v>
      </c>
      <c r="P98" s="25">
        <f>IFERROR('E grade euro'!O98*'E grade sterling'!$C98,"na")</f>
        <v>138.76590000000002</v>
      </c>
      <c r="Q98" s="25">
        <f>IFERROR('E grade euro'!P98*'E grade sterling'!$C98,"na")</f>
        <v>126.44118900000001</v>
      </c>
      <c r="R98" s="25">
        <f>IFERROR('E grade euro'!Q98*'E grade sterling'!$C98,"na")</f>
        <v>126.36729000000001</v>
      </c>
      <c r="S98" s="25">
        <f>IFERROR('E grade euro'!R98*'E grade sterling'!$C98,"na")</f>
        <v>126.85995000000001</v>
      </c>
      <c r="T98" s="25">
        <f>IFERROR('E grade euro'!S98*'E grade sterling'!$C98,"na")</f>
        <v>124.913943</v>
      </c>
      <c r="U98" s="25">
        <f>IFERROR('E grade euro'!T98*'E grade sterling'!$C98,"na")</f>
        <v>149.4402</v>
      </c>
      <c r="V98" s="25">
        <f>IFERROR('E grade euro'!U98*'E grade sterling'!$C98,"na")</f>
        <v>113.73056099999999</v>
      </c>
      <c r="W98" s="25">
        <f>IFERROR('E grade euro'!V98*'E grade sterling'!$C98,"na")</f>
        <v>122.31926700000001</v>
      </c>
      <c r="X98" s="25">
        <f>IFERROR('E grade euro'!W98*'E grade sterling'!$C98,"na")</f>
        <v>127.073436</v>
      </c>
      <c r="Y98" s="25">
        <f>IFERROR('E grade euro'!X98*'E grade sterling'!$C98,"na")</f>
        <v>142.05030000000002</v>
      </c>
      <c r="Z98" s="25">
        <f>IFERROR('E grade euro'!Y98*'E grade sterling'!$C98,"na")</f>
        <v>134.972418</v>
      </c>
      <c r="AA98" s="25">
        <f>IFERROR('E grade euro'!Z98*'E grade sterling'!$C98,"na")</f>
        <v>120.12693000000002</v>
      </c>
      <c r="AB98" s="25">
        <f>IFERROR('E grade euro'!AA98*'E grade sterling'!$C98,"na")</f>
        <v>126.26054700000002</v>
      </c>
      <c r="AC98" s="25">
        <f>IFERROR('E grade euro'!AB98*'E grade sterling'!$C98,"na")</f>
        <v>114.81441300000002</v>
      </c>
      <c r="AD98" s="25">
        <f>IFERROR('E grade euro'!AC98*'E grade sterling'!$C98,"na")</f>
        <v>122.38495500000002</v>
      </c>
      <c r="AE98" s="25">
        <f>IFERROR('E grade euro'!AD98*'E grade sterling'!$C98,"na")</f>
        <v>139.209294</v>
      </c>
      <c r="AF98" s="25">
        <f>IFERROR('E grade euro'!AE98*'E grade sterling'!$C98,"na")</f>
        <v>124.19137500000001</v>
      </c>
      <c r="AG98" s="25"/>
      <c r="AH98" s="13"/>
    </row>
    <row r="99" spans="2:34" ht="15.75">
      <c r="B99" s="22">
        <f t="shared" si="1"/>
        <v>40419</v>
      </c>
      <c r="C99" s="26">
        <v>0.81892142857142858</v>
      </c>
      <c r="D99" s="23">
        <f>IFERROR('E grade euro'!C99*'E grade sterling'!$C99,"na")</f>
        <v>114.56710785714286</v>
      </c>
      <c r="E99" s="23">
        <f>IFERROR('E grade euro'!D99*'E grade sterling'!$C99,"na")</f>
        <v>130.02015521428572</v>
      </c>
      <c r="F99" s="23">
        <f>IFERROR('E grade euro'!E99*'E grade sterling'!$C99,"na")</f>
        <v>126.40052249999999</v>
      </c>
      <c r="G99" s="23">
        <f>IFERROR('E grade euro'!F99*'E grade sterling'!$C99,"na")</f>
        <v>109.94839099999999</v>
      </c>
      <c r="H99" s="23">
        <f>IFERROR('E grade euro'!G99*'E grade sterling'!$C99,"na")</f>
        <v>124.2303807142857</v>
      </c>
      <c r="I99" s="23">
        <f>IFERROR('E grade euro'!H99*'E grade sterling'!$C99,"na")</f>
        <v>119.09574335714287</v>
      </c>
      <c r="J99" s="23">
        <f>IFERROR('E grade euro'!I99*'E grade sterling'!$C99,"na")</f>
        <v>139.4623192857143</v>
      </c>
      <c r="K99" s="23">
        <f>IFERROR('E grade euro'!J99*'E grade sterling'!$C99,"na")</f>
        <v>129.84818171428572</v>
      </c>
      <c r="L99" s="23">
        <f>IFERROR('E grade euro'!K99*'E grade sterling'!$C99,"na")</f>
        <v>112.19223571428572</v>
      </c>
      <c r="M99" s="23">
        <f>IFERROR('E grade euro'!L99*'E grade sterling'!$C99,"na")</f>
        <v>0</v>
      </c>
      <c r="N99" s="23">
        <f>IFERROR('E grade euro'!M99*'E grade sterling'!$C99,"na")</f>
        <v>114.21497164285714</v>
      </c>
      <c r="O99" s="23">
        <f>IFERROR('E grade euro'!N99*'E grade sterling'!$C99,"na")</f>
        <v>129.51242392857142</v>
      </c>
      <c r="P99" s="23">
        <f>IFERROR('E grade euro'!O99*'E grade sterling'!$C99,"na")</f>
        <v>140.85448571428572</v>
      </c>
      <c r="Q99" s="23">
        <f>IFERROR('E grade euro'!P99*'E grade sterling'!$C99,"na")</f>
        <v>124.91008550000001</v>
      </c>
      <c r="R99" s="23">
        <f>IFERROR('E grade euro'!Q99*'E grade sterling'!$C99,"na")</f>
        <v>131.09294228571429</v>
      </c>
      <c r="S99" s="23">
        <f>IFERROR('E grade euro'!R99*'E grade sterling'!$C99,"na")</f>
        <v>125.78633142857143</v>
      </c>
      <c r="T99" s="23">
        <f>IFERROR('E grade euro'!S99*'E grade sterling'!$C99,"na")</f>
        <v>123.01018778571429</v>
      </c>
      <c r="U99" s="23">
        <f>IFERROR('E grade euro'!T99*'E grade sterling'!$C99,"na")</f>
        <v>149.0437</v>
      </c>
      <c r="V99" s="23">
        <f>IFERROR('E grade euro'!U99*'E grade sterling'!$C99,"na")</f>
        <v>113.40423942857142</v>
      </c>
      <c r="W99" s="23">
        <f>IFERROR('E grade euro'!V99*'E grade sterling'!$C99,"na")</f>
        <v>121.24131750000001</v>
      </c>
      <c r="X99" s="23">
        <f>IFERROR('E grade euro'!W99*'E grade sterling'!$C99,"na")</f>
        <v>124.60708457142857</v>
      </c>
      <c r="Y99" s="23">
        <f>IFERROR('E grade euro'!X99*'E grade sterling'!$C99,"na")</f>
        <v>139.21664285714286</v>
      </c>
      <c r="Z99" s="23">
        <f>IFERROR('E grade euro'!Y99*'E grade sterling'!$C99,"na")</f>
        <v>134.96644064285715</v>
      </c>
      <c r="AA99" s="23">
        <f>IFERROR('E grade euro'!Z99*'E grade sterling'!$C99,"na")</f>
        <v>120.70082935714285</v>
      </c>
      <c r="AB99" s="23">
        <f>IFERROR('E grade euro'!AA99*'E grade sterling'!$C99,"na")</f>
        <v>127.12936257142859</v>
      </c>
      <c r="AC99" s="23">
        <f>IFERROR('E grade euro'!AB99*'E grade sterling'!$C99,"na")</f>
        <v>114.76364899999999</v>
      </c>
      <c r="AD99" s="23">
        <f>IFERROR('E grade euro'!AC99*'E grade sterling'!$C99,"na")</f>
        <v>122.58434864285714</v>
      </c>
      <c r="AE99" s="23">
        <f>IFERROR('E grade euro'!AD99*'E grade sterling'!$C99,"na")</f>
        <v>138.60245178571429</v>
      </c>
      <c r="AF99" s="23">
        <f>IFERROR('E grade euro'!AE99*'E grade sterling'!$C99,"na")</f>
        <v>123.07570149999999</v>
      </c>
      <c r="AG99" s="23"/>
      <c r="AH99" s="13"/>
    </row>
    <row r="100" spans="2:34" ht="15.75">
      <c r="B100" s="24">
        <f t="shared" si="1"/>
        <v>40426</v>
      </c>
      <c r="C100" s="27">
        <v>0.82744285714285704</v>
      </c>
      <c r="D100" s="25">
        <f>IFERROR('E grade euro'!C100*'E grade sterling'!$C100,"na")</f>
        <v>109.88441142857143</v>
      </c>
      <c r="E100" s="25">
        <f>IFERROR('E grade euro'!D100*'E grade sterling'!$C100,"na")</f>
        <v>133.35896528571425</v>
      </c>
      <c r="F100" s="25">
        <f>IFERROR('E grade euro'!E100*'E grade sterling'!$C100,"na")</f>
        <v>127.5751397142857</v>
      </c>
      <c r="G100" s="25">
        <f>IFERROR('E grade euro'!F100*'E grade sterling'!$C100,"na")</f>
        <v>111.13385014285713</v>
      </c>
      <c r="H100" s="25">
        <f>IFERROR('E grade euro'!G100*'E grade sterling'!$C100,"na")</f>
        <v>122.0726447142857</v>
      </c>
      <c r="I100" s="25">
        <f>IFERROR('E grade euro'!H100*'E grade sterling'!$C100,"na")</f>
        <v>120.57497314285713</v>
      </c>
      <c r="J100" s="25">
        <f>IFERROR('E grade euro'!I100*'E grade sterling'!$C100,"na")</f>
        <v>140.60736471428569</v>
      </c>
      <c r="K100" s="25">
        <f>IFERROR('E grade euro'!J100*'E grade sterling'!$C100,"na")</f>
        <v>127.54204199999997</v>
      </c>
      <c r="L100" s="25">
        <f>IFERROR('E grade euro'!K100*'E grade sterling'!$C100,"na")</f>
        <v>115.84199999999998</v>
      </c>
      <c r="M100" s="25">
        <f>IFERROR('E grade euro'!L100*'E grade sterling'!$C100,"na")</f>
        <v>0</v>
      </c>
      <c r="N100" s="25">
        <f>IFERROR('E grade euro'!M100*'E grade sterling'!$C100,"na")</f>
        <v>115.41172971428568</v>
      </c>
      <c r="O100" s="25">
        <f>IFERROR('E grade euro'!N100*'E grade sterling'!$C100,"na")</f>
        <v>132.94524385714283</v>
      </c>
      <c r="P100" s="25">
        <f>IFERROR('E grade euro'!O100*'E grade sterling'!$C100,"na")</f>
        <v>142.3201714285714</v>
      </c>
      <c r="Q100" s="25">
        <f>IFERROR('E grade euro'!P100*'E grade sterling'!$C100,"na")</f>
        <v>127.69925614285714</v>
      </c>
      <c r="R100" s="25">
        <f>IFERROR('E grade euro'!Q100*'E grade sterling'!$C100,"na")</f>
        <v>133.22657442857141</v>
      </c>
      <c r="S100" s="25">
        <f>IFERROR('E grade euro'!R100*'E grade sterling'!$C100,"na")</f>
        <v>123.20624142857142</v>
      </c>
      <c r="T100" s="25">
        <f>IFERROR('E grade euro'!S100*'E grade sterling'!$C100,"na")</f>
        <v>123.38000442857143</v>
      </c>
      <c r="U100" s="25">
        <f>IFERROR('E grade euro'!T100*'E grade sterling'!$C100,"na")</f>
        <v>150.59459999999999</v>
      </c>
      <c r="V100" s="25">
        <f>IFERROR('E grade euro'!U100*'E grade sterling'!$C100,"na")</f>
        <v>110.37260271428569</v>
      </c>
      <c r="W100" s="25">
        <f>IFERROR('E grade euro'!V100*'E grade sterling'!$C100,"na")</f>
        <v>116.81010814285712</v>
      </c>
      <c r="X100" s="25">
        <f>IFERROR('E grade euro'!W100*'E grade sterling'!$C100,"na")</f>
        <v>122.70977571428571</v>
      </c>
      <c r="Y100" s="25">
        <f>IFERROR('E grade euro'!X100*'E grade sterling'!$C100,"na")</f>
        <v>136.52807142857142</v>
      </c>
      <c r="Z100" s="25">
        <f>IFERROR('E grade euro'!Y100*'E grade sterling'!$C100,"na")</f>
        <v>135.88266599999997</v>
      </c>
      <c r="AA100" s="25">
        <f>IFERROR('E grade euro'!Z100*'E grade sterling'!$C100,"na")</f>
        <v>119.38345542857141</v>
      </c>
      <c r="AB100" s="25">
        <f>IFERROR('E grade euro'!AA100*'E grade sterling'!$C100,"na")</f>
        <v>127.68270728571427</v>
      </c>
      <c r="AC100" s="25">
        <f>IFERROR('E grade euro'!AB100*'E grade sterling'!$C100,"na")</f>
        <v>119.62341385714284</v>
      </c>
      <c r="AD100" s="25">
        <f>IFERROR('E grade euro'!AC100*'E grade sterling'!$C100,"na")</f>
        <v>124.87767599999998</v>
      </c>
      <c r="AE100" s="25">
        <f>IFERROR('E grade euro'!AD100*'E grade sterling'!$C100,"na")</f>
        <v>138.43946442857143</v>
      </c>
      <c r="AF100" s="25">
        <f>IFERROR('E grade euro'!AE100*'E grade sterling'!$C100,"na")</f>
        <v>122.18021228571426</v>
      </c>
      <c r="AG100" s="25"/>
      <c r="AH100" s="13"/>
    </row>
    <row r="101" spans="2:34" ht="15.75">
      <c r="B101" s="22">
        <f t="shared" si="1"/>
        <v>40433</v>
      </c>
      <c r="C101" s="26">
        <v>0.82824285714285728</v>
      </c>
      <c r="D101" s="23">
        <f>IFERROR('E grade euro'!C101*'E grade sterling'!$C101,"na")</f>
        <v>109.82500285714288</v>
      </c>
      <c r="E101" s="23">
        <f>IFERROR('E grade euro'!D101*'E grade sterling'!$C101,"na")</f>
        <v>134.1836252857143</v>
      </c>
      <c r="F101" s="23">
        <f>IFERROR('E grade euro'!E101*'E grade sterling'!$C101,"na")</f>
        <v>125.14749571428572</v>
      </c>
      <c r="G101" s="23">
        <f>IFERROR('E grade euro'!F101*'E grade sterling'!$C101,"na")</f>
        <v>109.23695042857143</v>
      </c>
      <c r="H101" s="23">
        <f>IFERROR('E grade euro'!G101*'E grade sterling'!$C101,"na")</f>
        <v>121.85108914285716</v>
      </c>
      <c r="I101" s="23">
        <f>IFERROR('E grade euro'!H101*'E grade sterling'!$C101,"na")</f>
        <v>120.2939925714286</v>
      </c>
      <c r="J101" s="23">
        <f>IFERROR('E grade euro'!I101*'E grade sterling'!$C101,"na")</f>
        <v>139.20277700000003</v>
      </c>
      <c r="K101" s="23">
        <f>IFERROR('E grade euro'!J101*'E grade sterling'!$C101,"na")</f>
        <v>123.44131542857144</v>
      </c>
      <c r="L101" s="23">
        <f>IFERROR('E grade euro'!K101*'E grade sterling'!$C101,"na")</f>
        <v>114.2975142857143</v>
      </c>
      <c r="M101" s="23">
        <f>IFERROR('E grade euro'!L101*'E grade sterling'!$C101,"na")</f>
        <v>0</v>
      </c>
      <c r="N101" s="23">
        <f>IFERROR('E grade euro'!M101*'E grade sterling'!$C101,"na")</f>
        <v>115.48190157142859</v>
      </c>
      <c r="O101" s="23">
        <f>IFERROR('E grade euro'!N101*'E grade sterling'!$C101,"na")</f>
        <v>133.07377985714288</v>
      </c>
      <c r="P101" s="23">
        <f>IFERROR('E grade euro'!O101*'E grade sterling'!$C101,"na")</f>
        <v>147.4272285714286</v>
      </c>
      <c r="Q101" s="23">
        <f>IFERROR('E grade euro'!P101*'E grade sterling'!$C101,"na")</f>
        <v>125.30486185714287</v>
      </c>
      <c r="R101" s="23">
        <f>IFERROR('E grade euro'!Q101*'E grade sterling'!$C101,"na")</f>
        <v>132.23725457142859</v>
      </c>
      <c r="S101" s="23">
        <f>IFERROR('E grade euro'!R101*'E grade sterling'!$C101,"na")</f>
        <v>124.81619857142859</v>
      </c>
      <c r="T101" s="23">
        <f>IFERROR('E grade euro'!S101*'E grade sterling'!$C101,"na")</f>
        <v>121.93391342857144</v>
      </c>
      <c r="U101" s="23">
        <f>IFERROR('E grade euro'!T101*'E grade sterling'!$C101,"na")</f>
        <v>150.74020000000002</v>
      </c>
      <c r="V101" s="23">
        <f>IFERROR('E grade euro'!U101*'E grade sterling'!$C101,"na")</f>
        <v>110.54557414285716</v>
      </c>
      <c r="W101" s="23">
        <f>IFERROR('E grade euro'!V101*'E grade sterling'!$C101,"na")</f>
        <v>116.77396042857146</v>
      </c>
      <c r="X101" s="23">
        <f>IFERROR('E grade euro'!W101*'E grade sterling'!$C101,"na")</f>
        <v>121.48666228571432</v>
      </c>
      <c r="Y101" s="23">
        <f>IFERROR('E grade euro'!X101*'E grade sterling'!$C101,"na")</f>
        <v>132.51885714285717</v>
      </c>
      <c r="Z101" s="23">
        <f>IFERROR('E grade euro'!Y101*'E grade sterling'!$C101,"na")</f>
        <v>135.66618000000003</v>
      </c>
      <c r="AA101" s="23">
        <f>IFERROR('E grade euro'!Z101*'E grade sterling'!$C101,"na")</f>
        <v>116.65800642857144</v>
      </c>
      <c r="AB101" s="23">
        <f>IFERROR('E grade euro'!AA101*'E grade sterling'!$C101,"na")</f>
        <v>126.47268428571429</v>
      </c>
      <c r="AC101" s="23">
        <f>IFERROR('E grade euro'!AB101*'E grade sterling'!$C101,"na")</f>
        <v>117.27918857142859</v>
      </c>
      <c r="AD101" s="23">
        <f>IFERROR('E grade euro'!AC101*'E grade sterling'!$C101,"na")</f>
        <v>126.48924914285716</v>
      </c>
      <c r="AE101" s="23">
        <f>IFERROR('E grade euro'!AD101*'E grade sterling'!$C101,"na")</f>
        <v>137.7202222857143</v>
      </c>
      <c r="AF101" s="23">
        <f>IFERROR('E grade euro'!AE101*'E grade sterling'!$C101,"na")</f>
        <v>120.97315171428573</v>
      </c>
      <c r="AG101" s="23"/>
      <c r="AH101" s="13"/>
    </row>
    <row r="102" spans="2:34" ht="15.75">
      <c r="B102" s="24">
        <f t="shared" si="1"/>
        <v>40440</v>
      </c>
      <c r="C102" s="27">
        <v>0.83330000000000004</v>
      </c>
      <c r="D102" s="25">
        <f>IFERROR('E grade euro'!C102*'E grade sterling'!$C102,"na")</f>
        <v>110.41225</v>
      </c>
      <c r="E102" s="25">
        <f>IFERROR('E grade euro'!D102*'E grade sterling'!$C102,"na")</f>
        <v>134.41129000000001</v>
      </c>
      <c r="F102" s="25">
        <f>IFERROR('E grade euro'!E102*'E grade sterling'!$C102,"na")</f>
        <v>125.111662</v>
      </c>
      <c r="G102" s="25">
        <f>IFERROR('E grade euro'!F102*'E grade sterling'!$C102,"na")</f>
        <v>109.89560400000001</v>
      </c>
      <c r="H102" s="25">
        <f>IFERROR('E grade euro'!G102*'E grade sterling'!$C102,"na")</f>
        <v>121.17848599999999</v>
      </c>
      <c r="I102" s="25">
        <f>IFERROR('E grade euro'!H102*'E grade sterling'!$C102,"na")</f>
        <v>121.303481</v>
      </c>
      <c r="J102" s="25">
        <f>IFERROR('E grade euro'!I102*'E grade sterling'!$C102,"na")</f>
        <v>140.21105800000001</v>
      </c>
      <c r="K102" s="25">
        <f>IFERROR('E grade euro'!J102*'E grade sterling'!$C102,"na")</f>
        <v>121.270149</v>
      </c>
      <c r="L102" s="25">
        <f>IFERROR('E grade euro'!K102*'E grade sterling'!$C102,"na")</f>
        <v>114.16210000000001</v>
      </c>
      <c r="M102" s="25">
        <f>IFERROR('E grade euro'!L102*'E grade sterling'!$C102,"na")</f>
        <v>0</v>
      </c>
      <c r="N102" s="25">
        <f>IFERROR('E grade euro'!M102*'E grade sterling'!$C102,"na")</f>
        <v>114.59541600000001</v>
      </c>
      <c r="O102" s="25">
        <f>IFERROR('E grade euro'!N102*'E grade sterling'!$C102,"na")</f>
        <v>138.41113000000001</v>
      </c>
      <c r="P102" s="25">
        <f>IFERROR('E grade euro'!O102*'E grade sterling'!$C102,"na")</f>
        <v>148.32740000000001</v>
      </c>
      <c r="Q102" s="25">
        <f>IFERROR('E grade euro'!P102*'E grade sterling'!$C102,"na")</f>
        <v>123.3284</v>
      </c>
      <c r="R102" s="25">
        <f>IFERROR('E grade euro'!Q102*'E grade sterling'!$C102,"na")</f>
        <v>130.42811600000002</v>
      </c>
      <c r="S102" s="25">
        <f>IFERROR('E grade euro'!R102*'E grade sterling'!$C102,"na")</f>
        <v>123.41173000000001</v>
      </c>
      <c r="T102" s="25">
        <f>IFERROR('E grade euro'!S102*'E grade sterling'!$C102,"na")</f>
        <v>123.24507000000001</v>
      </c>
      <c r="U102" s="25">
        <f>IFERROR('E grade euro'!T102*'E grade sterling'!$C102,"na")</f>
        <v>151.66060000000002</v>
      </c>
      <c r="V102" s="25">
        <f>IFERROR('E grade euro'!U102*'E grade sterling'!$C102,"na")</f>
        <v>111.112222</v>
      </c>
      <c r="W102" s="25">
        <f>IFERROR('E grade euro'!V102*'E grade sterling'!$C102,"na")</f>
        <v>117.57863</v>
      </c>
      <c r="X102" s="25">
        <f>IFERROR('E grade euro'!W102*'E grade sterling'!$C102,"na")</f>
        <v>121.761796</v>
      </c>
      <c r="Y102" s="25">
        <f>IFERROR('E grade euro'!X102*'E grade sterling'!$C102,"na")</f>
        <v>129.9948</v>
      </c>
      <c r="Z102" s="25">
        <f>IFERROR('E grade euro'!Y102*'E grade sterling'!$C102,"na")</f>
        <v>136.75286300000002</v>
      </c>
      <c r="AA102" s="25">
        <f>IFERROR('E grade euro'!Z102*'E grade sterling'!$C102,"na")</f>
        <v>119.061904</v>
      </c>
      <c r="AB102" s="25">
        <f>IFERROR('E grade euro'!AA102*'E grade sterling'!$C102,"na")</f>
        <v>127.94488199999999</v>
      </c>
      <c r="AC102" s="25">
        <f>IFERROR('E grade euro'!AB102*'E grade sterling'!$C102,"na")</f>
        <v>119.36189200000001</v>
      </c>
      <c r="AD102" s="25">
        <f>IFERROR('E grade euro'!AC102*'E grade sterling'!$C102,"na")</f>
        <v>130.26145600000001</v>
      </c>
      <c r="AE102" s="25">
        <f>IFERROR('E grade euro'!AD102*'E grade sterling'!$C102,"na")</f>
        <v>137.03618499999999</v>
      </c>
      <c r="AF102" s="25">
        <f>IFERROR('E grade euro'!AE102*'E grade sterling'!$C102,"na")</f>
        <v>121.045158</v>
      </c>
      <c r="AG102" s="25"/>
      <c r="AH102" s="13"/>
    </row>
    <row r="103" spans="2:34" ht="15.75">
      <c r="B103" s="22">
        <f t="shared" si="1"/>
        <v>40447</v>
      </c>
      <c r="C103" s="26">
        <v>0.8474571428571428</v>
      </c>
      <c r="D103" s="23">
        <f>IFERROR('E grade euro'!C103*'E grade sterling'!$C103,"na")</f>
        <v>110.08468285714285</v>
      </c>
      <c r="E103" s="23">
        <f>IFERROR('E grade euro'!D103*'E grade sterling'!$C103,"na")</f>
        <v>137.15246399999998</v>
      </c>
      <c r="F103" s="23">
        <f>IFERROR('E grade euro'!E103*'E grade sterling'!$C103,"na")</f>
        <v>124.84738628571426</v>
      </c>
      <c r="G103" s="23">
        <f>IFERROR('E grade euro'!F103*'E grade sterling'!$C103,"na")</f>
        <v>109.66942885714285</v>
      </c>
      <c r="H103" s="23">
        <f>IFERROR('E grade euro'!G103*'E grade sterling'!$C103,"na")</f>
        <v>120.5084057142857</v>
      </c>
      <c r="I103" s="23">
        <f>IFERROR('E grade euro'!H103*'E grade sterling'!$C103,"na")</f>
        <v>122.81348914285712</v>
      </c>
      <c r="J103" s="23">
        <f>IFERROR('E grade euro'!I103*'E grade sterling'!$C103,"na")</f>
        <v>141.8050037142857</v>
      </c>
      <c r="K103" s="23">
        <f>IFERROR('E grade euro'!J103*'E grade sterling'!$C103,"na")</f>
        <v>121.99993028571429</v>
      </c>
      <c r="L103" s="23">
        <f>IFERROR('E grade euro'!K103*'E grade sterling'!$C103,"na")</f>
        <v>114.40671428571427</v>
      </c>
      <c r="M103" s="23">
        <f>IFERROR('E grade euro'!L103*'E grade sterling'!$C103,"na")</f>
        <v>0</v>
      </c>
      <c r="N103" s="23">
        <f>IFERROR('E grade euro'!M103*'E grade sterling'!$C103,"na")</f>
        <v>116.38128942857143</v>
      </c>
      <c r="O103" s="23">
        <f>IFERROR('E grade euro'!N103*'E grade sterling'!$C103,"na")</f>
        <v>140.01686914285713</v>
      </c>
      <c r="P103" s="23">
        <f>IFERROR('E grade euro'!O103*'E grade sterling'!$C103,"na")</f>
        <v>148.30499999999998</v>
      </c>
      <c r="Q103" s="23">
        <f>IFERROR('E grade euro'!P103*'E grade sterling'!$C103,"na")</f>
        <v>132.36433114285714</v>
      </c>
      <c r="R103" s="23">
        <f>IFERROR('E grade euro'!Q103*'E grade sterling'!$C103,"na")</f>
        <v>128.016876</v>
      </c>
      <c r="S103" s="23">
        <f>IFERROR('E grade euro'!R103*'E grade sterling'!$C103,"na")</f>
        <v>122.96603142857141</v>
      </c>
      <c r="T103" s="23">
        <f>IFERROR('E grade euro'!S103*'E grade sterling'!$C103,"na")</f>
        <v>125.703318</v>
      </c>
      <c r="U103" s="23">
        <f>IFERROR('E grade euro'!T103*'E grade sterling'!$C103,"na")</f>
        <v>154.2372</v>
      </c>
      <c r="V103" s="23">
        <f>IFERROR('E grade euro'!U103*'E grade sterling'!$C103,"na")</f>
        <v>109.89824228571429</v>
      </c>
      <c r="W103" s="23">
        <f>IFERROR('E grade euro'!V103*'E grade sterling'!$C103,"na")</f>
        <v>116.093154</v>
      </c>
      <c r="X103" s="23">
        <f>IFERROR('E grade euro'!W103*'E grade sterling'!$C103,"na")</f>
        <v>121.83891342857143</v>
      </c>
      <c r="Y103" s="23">
        <f>IFERROR('E grade euro'!X103*'E grade sterling'!$C103,"na")</f>
        <v>131.35585714285713</v>
      </c>
      <c r="Z103" s="23">
        <f>IFERROR('E grade euro'!Y103*'E grade sterling'!$C103,"na")</f>
        <v>139.18636114285715</v>
      </c>
      <c r="AA103" s="23">
        <f>IFERROR('E grade euro'!Z103*'E grade sterling'!$C103,"na")</f>
        <v>116.43213685714284</v>
      </c>
      <c r="AB103" s="23">
        <f>IFERROR('E grade euro'!AA103*'E grade sterling'!$C103,"na")</f>
        <v>129.30501085714286</v>
      </c>
      <c r="AC103" s="23">
        <f>IFERROR('E grade euro'!AB103*'E grade sterling'!$C103,"na")</f>
        <v>121.42365942857143</v>
      </c>
      <c r="AD103" s="23">
        <f>IFERROR('E grade euro'!AC103*'E grade sterling'!$C103,"na")</f>
        <v>132.84738171428569</v>
      </c>
      <c r="AE103" s="23">
        <f>IFERROR('E grade euro'!AD103*'E grade sterling'!$C103,"na")</f>
        <v>135.84737999999999</v>
      </c>
      <c r="AF103" s="23">
        <f>IFERROR('E grade euro'!AE103*'E grade sterling'!$C103,"na")</f>
        <v>121.23721885714285</v>
      </c>
      <c r="AG103" s="23"/>
      <c r="AH103" s="13"/>
    </row>
    <row r="104" spans="2:34" ht="15.75">
      <c r="B104" s="24">
        <f t="shared" si="1"/>
        <v>40454</v>
      </c>
      <c r="C104" s="27">
        <v>0.85866428571428588</v>
      </c>
      <c r="D104" s="25">
        <f>IFERROR('E grade euro'!C104*'E grade sterling'!$C104,"na")</f>
        <v>109.47969642857144</v>
      </c>
      <c r="E104" s="25">
        <f>IFERROR('E grade euro'!D104*'E grade sterling'!$C104,"na")</f>
        <v>139.40234359071431</v>
      </c>
      <c r="F104" s="25">
        <f>IFERROR('E grade euro'!E104*'E grade sterling'!$C104,"na")</f>
        <v>126.45274163142861</v>
      </c>
      <c r="G104" s="25">
        <f>IFERROR('E grade euro'!F104*'E grade sterling'!$C104,"na")</f>
        <v>108.43495959214289</v>
      </c>
      <c r="H104" s="25">
        <f>IFERROR('E grade euro'!G104*'E grade sterling'!$C104,"na")</f>
        <v>120.85699821428574</v>
      </c>
      <c r="I104" s="25">
        <f>IFERROR('E grade euro'!H104*'E grade sterling'!$C104,"na")</f>
        <v>125.05140151714289</v>
      </c>
      <c r="J104" s="25">
        <f>IFERROR('E grade euro'!I104*'E grade sterling'!$C104,"na")</f>
        <v>143.51714871428572</v>
      </c>
      <c r="K104" s="25">
        <f>IFERROR('E grade euro'!J104*'E grade sterling'!$C104,"na")</f>
        <v>121.13177078571431</v>
      </c>
      <c r="L104" s="25">
        <f>IFERROR('E grade euro'!K104*'E grade sterling'!$C104,"na")</f>
        <v>112.48502142857146</v>
      </c>
      <c r="M104" s="25">
        <f>IFERROR('E grade euro'!L104*'E grade sterling'!$C104,"na")</f>
        <v>0</v>
      </c>
      <c r="N104" s="25">
        <f>IFERROR('E grade euro'!M104*'E grade sterling'!$C104,"na")</f>
        <v>118.00623278571432</v>
      </c>
      <c r="O104" s="25">
        <f>IFERROR('E grade euro'!N104*'E grade sterling'!$C104,"na")</f>
        <v>140.78659628571432</v>
      </c>
      <c r="P104" s="25">
        <f>IFERROR('E grade euro'!O104*'E grade sterling'!$C104,"na")</f>
        <v>150.26625000000004</v>
      </c>
      <c r="Q104" s="25">
        <f>IFERROR('E grade euro'!P104*'E grade sterling'!$C104,"na")</f>
        <v>135.41788370571433</v>
      </c>
      <c r="R104" s="25">
        <f>IFERROR('E grade euro'!Q104*'E grade sterling'!$C104,"na")</f>
        <v>130.04058448285716</v>
      </c>
      <c r="S104" s="25">
        <f>IFERROR('E grade euro'!R104*'E grade sterling'!$C104,"na")</f>
        <v>124.59218785714287</v>
      </c>
      <c r="T104" s="25">
        <f>IFERROR('E grade euro'!S104*'E grade sterling'!$C104,"na")</f>
        <v>127.03826480785717</v>
      </c>
      <c r="U104" s="25">
        <f>IFERROR('E grade euro'!T104*'E grade sterling'!$C104,"na")</f>
        <v>156.27690000000004</v>
      </c>
      <c r="V104" s="25">
        <f>IFERROR('E grade euro'!U104*'E grade sterling'!$C104,"na")</f>
        <v>109.69436250000003</v>
      </c>
      <c r="W104" s="25">
        <f>IFERROR('E grade euro'!V104*'E grade sterling'!$C104,"na")</f>
        <v>115.57621285714288</v>
      </c>
      <c r="X104" s="25">
        <f>IFERROR('E grade euro'!W104*'E grade sterling'!$C104,"na")</f>
        <v>119.7075902014286</v>
      </c>
      <c r="Y104" s="25">
        <f>IFERROR('E grade euro'!X104*'E grade sterling'!$C104,"na")</f>
        <v>131.37563571428575</v>
      </c>
      <c r="Z104" s="25">
        <f>IFERROR('E grade euro'!Y104*'E grade sterling'!$C104,"na")</f>
        <v>140.55492866142859</v>
      </c>
      <c r="AA104" s="25">
        <f>IFERROR('E grade euro'!Z104*'E grade sterling'!$C104,"na")</f>
        <v>118.41839164285716</v>
      </c>
      <c r="AB104" s="25">
        <f>IFERROR('E grade euro'!AA104*'E grade sterling'!$C104,"na")</f>
        <v>127.80359228571432</v>
      </c>
      <c r="AC104" s="25">
        <f>IFERROR('E grade euro'!AB104*'E grade sterling'!$C104,"na")</f>
        <v>126.90199478571431</v>
      </c>
      <c r="AD104" s="25">
        <f>IFERROR('E grade euro'!AC104*'E grade sterling'!$C104,"na")</f>
        <v>134.53500508714291</v>
      </c>
      <c r="AE104" s="25">
        <f>IFERROR('E grade euro'!AD104*'E grade sterling'!$C104,"na")</f>
        <v>135.81003568500003</v>
      </c>
      <c r="AF104" s="25">
        <f>IFERROR('E grade euro'!AE104*'E grade sterling'!$C104,"na")</f>
        <v>120.89100132000003</v>
      </c>
      <c r="AG104" s="25"/>
      <c r="AH104" s="13"/>
    </row>
    <row r="105" spans="2:34" ht="15.75">
      <c r="B105" s="22">
        <f t="shared" si="1"/>
        <v>40461</v>
      </c>
      <c r="C105" s="26">
        <v>0.87104999999999999</v>
      </c>
      <c r="D105" s="23">
        <f>IFERROR('E grade euro'!C105*'E grade sterling'!$C105,"na")</f>
        <v>110.62335</v>
      </c>
      <c r="E105" s="23">
        <f>IFERROR('E grade euro'!D105*'E grade sterling'!$C105,"na")</f>
        <v>142.13462901</v>
      </c>
      <c r="F105" s="23">
        <f>IFERROR('E grade euro'!E105*'E grade sterling'!$C105,"na")</f>
        <v>126.09807588000001</v>
      </c>
      <c r="G105" s="23">
        <f>IFERROR('E grade euro'!F105*'E grade sterling'!$C105,"na")</f>
        <v>109.94846045999999</v>
      </c>
      <c r="H105" s="23">
        <f>IFERROR('E grade euro'!G105*'E grade sterling'!$C105,"na")</f>
        <v>122.60028749999999</v>
      </c>
      <c r="I105" s="23">
        <f>IFERROR('E grade euro'!H105*'E grade sterling'!$C105,"na")</f>
        <v>123.63134938500001</v>
      </c>
      <c r="J105" s="23">
        <f>IFERROR('E grade euro'!I105*'E grade sterling'!$C105,"na")</f>
        <v>143.9758545</v>
      </c>
      <c r="K105" s="23">
        <f>IFERROR('E grade euro'!J105*'E grade sterling'!$C105,"na")</f>
        <v>118.68927299999999</v>
      </c>
      <c r="L105" s="23">
        <f>IFERROR('E grade euro'!K105*'E grade sterling'!$C105,"na")</f>
        <v>112.36545</v>
      </c>
      <c r="M105" s="23">
        <f>IFERROR('E grade euro'!L105*'E grade sterling'!$C105,"na")</f>
        <v>0</v>
      </c>
      <c r="N105" s="23">
        <f>IFERROR('E grade euro'!M105*'E grade sterling'!$C105,"na")</f>
        <v>116.441964</v>
      </c>
      <c r="O105" s="23">
        <f>IFERROR('E grade euro'!N105*'E grade sterling'!$C105,"na")</f>
        <v>140.2129185</v>
      </c>
      <c r="P105" s="23">
        <f>IFERROR('E grade euro'!O105*'E grade sterling'!$C105,"na")</f>
        <v>152.43375</v>
      </c>
      <c r="Q105" s="23">
        <f>IFERROR('E grade euro'!P105*'E grade sterling'!$C105,"na")</f>
        <v>123.63230754</v>
      </c>
      <c r="R105" s="23">
        <f>IFERROR('E grade euro'!Q105*'E grade sterling'!$C105,"na")</f>
        <v>123.033809085</v>
      </c>
      <c r="S105" s="23">
        <f>IFERROR('E grade euro'!R105*'E grade sterling'!$C105,"na")</f>
        <v>124.821465</v>
      </c>
      <c r="T105" s="23">
        <f>IFERROR('E grade euro'!S105*'E grade sterling'!$C105,"na")</f>
        <v>126.52192881000002</v>
      </c>
      <c r="U105" s="23">
        <f>IFERROR('E grade euro'!T105*'E grade sterling'!$C105,"na")</f>
        <v>158.53110000000001</v>
      </c>
      <c r="V105" s="23">
        <f>IFERROR('E grade euro'!U105*'E grade sterling'!$C105,"na")</f>
        <v>111.2069535</v>
      </c>
      <c r="W105" s="23">
        <f>IFERROR('E grade euro'!V105*'E grade sterling'!$C105,"na")</f>
        <v>118.11438</v>
      </c>
      <c r="X105" s="23">
        <f>IFERROR('E grade euro'!W105*'E grade sterling'!$C105,"na")</f>
        <v>118.00314691500002</v>
      </c>
      <c r="Y105" s="23">
        <f>IFERROR('E grade euro'!X105*'E grade sterling'!$C105,"na")</f>
        <v>129.78645</v>
      </c>
      <c r="Z105" s="23">
        <f>IFERROR('E grade euro'!Y105*'E grade sterling'!$C105,"na")</f>
        <v>141.94874694000001</v>
      </c>
      <c r="AA105" s="23">
        <f>IFERROR('E grade euro'!Z105*'E grade sterling'!$C105,"na")</f>
        <v>120.274584</v>
      </c>
      <c r="AB105" s="23">
        <f>IFERROR('E grade euro'!AA105*'E grade sterling'!$C105,"na")</f>
        <v>128.09661299999999</v>
      </c>
      <c r="AC105" s="23">
        <f>IFERROR('E grade euro'!AB105*'E grade sterling'!$C105,"na")</f>
        <v>129.2899515</v>
      </c>
      <c r="AD105" s="23">
        <f>IFERROR('E grade euro'!AC105*'E grade sterling'!$C105,"na")</f>
        <v>135.13217095499999</v>
      </c>
      <c r="AE105" s="23">
        <f>IFERROR('E grade euro'!AD105*'E grade sterling'!$C105,"na")</f>
        <v>134.85003785999999</v>
      </c>
      <c r="AF105" s="23">
        <f>IFERROR('E grade euro'!AE105*'E grade sterling'!$C105,"na")</f>
        <v>120.90653077499999</v>
      </c>
      <c r="AG105" s="23"/>
      <c r="AH105" s="13"/>
    </row>
    <row r="106" spans="2:34" ht="15.75">
      <c r="B106" s="24">
        <f t="shared" si="1"/>
        <v>40468</v>
      </c>
      <c r="C106" s="27">
        <v>0.87695714285714288</v>
      </c>
      <c r="D106" s="25">
        <f>IFERROR('E grade euro'!C106*'E grade sterling'!$C106,"na")</f>
        <v>111.72434000000001</v>
      </c>
      <c r="E106" s="25">
        <f>IFERROR('E grade euro'!D106*'E grade sterling'!$C106,"na")</f>
        <v>144.72423728571428</v>
      </c>
      <c r="F106" s="25">
        <f>IFERROR('E grade euro'!E106*'E grade sterling'!$C106,"na")</f>
        <v>126.31690685714285</v>
      </c>
      <c r="G106" s="25">
        <f>IFERROR('E grade euro'!F106*'E grade sterling'!$C106,"na")</f>
        <v>110.66322185714286</v>
      </c>
      <c r="H106" s="25">
        <f>IFERROR('E grade euro'!G106*'E grade sterling'!$C106,"na")</f>
        <v>123.33525257142857</v>
      </c>
      <c r="I106" s="25">
        <f>IFERROR('E grade euro'!H106*'E grade sterling'!$C106,"na")</f>
        <v>125.05408857142857</v>
      </c>
      <c r="J106" s="25">
        <f>IFERROR('E grade euro'!I106*'E grade sterling'!$C106,"na")</f>
        <v>144.95224614285715</v>
      </c>
      <c r="K106" s="25">
        <f>IFERROR('E grade euro'!J106*'E grade sterling'!$C106,"na")</f>
        <v>117.187783</v>
      </c>
      <c r="L106" s="25">
        <f>IFERROR('E grade euro'!K106*'E grade sterling'!$C106,"na")</f>
        <v>113.12747142857143</v>
      </c>
      <c r="M106" s="25">
        <f>IFERROR('E grade euro'!L106*'E grade sterling'!$C106,"na")</f>
        <v>0</v>
      </c>
      <c r="N106" s="25">
        <f>IFERROR('E grade euro'!M106*'E grade sterling'!$C106,"na")</f>
        <v>117.187783</v>
      </c>
      <c r="O106" s="25">
        <f>IFERROR('E grade euro'!N106*'E grade sterling'!$C106,"na")</f>
        <v>138.89247228571429</v>
      </c>
      <c r="P106" s="25">
        <f>IFERROR('E grade euro'!O106*'E grade sterling'!$C106,"na")</f>
        <v>153.4675</v>
      </c>
      <c r="Q106" s="25">
        <f>IFERROR('E grade euro'!P106*'E grade sterling'!$C106,"na")</f>
        <v>129.71073100000001</v>
      </c>
      <c r="R106" s="25">
        <f>IFERROR('E grade euro'!Q106*'E grade sterling'!$C106,"na")</f>
        <v>121.22178585714285</v>
      </c>
      <c r="S106" s="25">
        <f>IFERROR('E grade euro'!R106*'E grade sterling'!$C106,"na")</f>
        <v>126.45721999999999</v>
      </c>
      <c r="T106" s="25">
        <f>IFERROR('E grade euro'!S106*'E grade sterling'!$C106,"na")</f>
        <v>124.08066614285715</v>
      </c>
      <c r="U106" s="25">
        <f>IFERROR('E grade euro'!T106*'E grade sterling'!$C106,"na")</f>
        <v>159.6062</v>
      </c>
      <c r="V106" s="25">
        <f>IFERROR('E grade euro'!U106*'E grade sterling'!$C106,"na")</f>
        <v>111.83834442857143</v>
      </c>
      <c r="W106" s="25">
        <f>IFERROR('E grade euro'!V106*'E grade sterling'!$C106,"na")</f>
        <v>117.90688785714285</v>
      </c>
      <c r="X106" s="25">
        <f>IFERROR('E grade euro'!W106*'E grade sterling'!$C106,"na")</f>
        <v>115.85480814285715</v>
      </c>
      <c r="Y106" s="25">
        <f>IFERROR('E grade euro'!X106*'E grade sterling'!$C106,"na")</f>
        <v>128.9127</v>
      </c>
      <c r="Z106" s="25">
        <f>IFERROR('E grade euro'!Y106*'E grade sterling'!$C106,"na")</f>
        <v>142.0845962857143</v>
      </c>
      <c r="AA106" s="25">
        <f>IFERROR('E grade euro'!Z106*'E grade sterling'!$C106,"na")</f>
        <v>119.766037</v>
      </c>
      <c r="AB106" s="25">
        <f>IFERROR('E grade euro'!AA106*'E grade sterling'!$C106,"na")</f>
        <v>125.54518457142858</v>
      </c>
      <c r="AC106" s="25">
        <f>IFERROR('E grade euro'!AB106*'E grade sterling'!$C106,"na")</f>
        <v>130.00012685714287</v>
      </c>
      <c r="AD106" s="25">
        <f>IFERROR('E grade euro'!AC106*'E grade sterling'!$C106,"na")</f>
        <v>139.29587257142859</v>
      </c>
      <c r="AE106" s="25">
        <f>IFERROR('E grade euro'!AD106*'E grade sterling'!$C106,"na")</f>
        <v>134.49891700000001</v>
      </c>
      <c r="AF106" s="25">
        <f>IFERROR('E grade euro'!AE106*'E grade sterling'!$C106,"na")</f>
        <v>120.73945942857144</v>
      </c>
      <c r="AG106" s="25"/>
      <c r="AH106" s="13"/>
    </row>
    <row r="107" spans="2:34" ht="15.75">
      <c r="B107" s="22">
        <f t="shared" si="1"/>
        <v>40475</v>
      </c>
      <c r="C107" s="26">
        <v>0.88279999999999992</v>
      </c>
      <c r="D107" s="23">
        <f>IFERROR('E grade euro'!C107*'E grade sterling'!$C107,"na")</f>
        <v>112.29216</v>
      </c>
      <c r="E107" s="23">
        <f>IFERROR('E grade euro'!D107*'E grade sterling'!$C107,"na")</f>
        <v>146.46225819999998</v>
      </c>
      <c r="F107" s="23">
        <f>IFERROR('E grade euro'!E107*'E grade sterling'!$C107,"na")</f>
        <v>126.60075895999998</v>
      </c>
      <c r="G107" s="23">
        <f>IFERROR('E grade euro'!F107*'E grade sterling'!$C107,"na")</f>
        <v>111.39170399999999</v>
      </c>
      <c r="H107" s="23">
        <f>IFERROR('E grade euro'!G107*'E grade sterling'!$C107,"na")</f>
        <v>124.44831599999999</v>
      </c>
      <c r="I107" s="23">
        <f>IFERROR('E grade euro'!H107*'E grade sterling'!$C107,"na")</f>
        <v>127.17563832</v>
      </c>
      <c r="J107" s="23">
        <f>IFERROR('E grade euro'!I107*'E grade sterling'!$C107,"na")</f>
        <v>146.40355199999999</v>
      </c>
      <c r="K107" s="23">
        <f>IFERROR('E grade euro'!J107*'E grade sterling'!$C107,"na")</f>
        <v>117.61544399999998</v>
      </c>
      <c r="L107" s="23">
        <f>IFERROR('E grade euro'!K107*'E grade sterling'!$C107,"na")</f>
        <v>112.99839999999999</v>
      </c>
      <c r="M107" s="23">
        <f>IFERROR('E grade euro'!L107*'E grade sterling'!$C107,"na")</f>
        <v>0</v>
      </c>
      <c r="N107" s="23">
        <f>IFERROR('E grade euro'!M107*'E grade sterling'!$C107,"na")</f>
        <v>114.764</v>
      </c>
      <c r="O107" s="23">
        <f>IFERROR('E grade euro'!N107*'E grade sterling'!$C107,"na")</f>
        <v>138.81147200000001</v>
      </c>
      <c r="P107" s="23">
        <f>IFERROR('E grade euro'!O107*'E grade sterling'!$C107,"na")</f>
        <v>154.48999999999998</v>
      </c>
      <c r="Q107" s="23">
        <f>IFERROR('E grade euro'!P107*'E grade sterling'!$C107,"na")</f>
        <v>122.80825015999999</v>
      </c>
      <c r="R107" s="23">
        <f>IFERROR('E grade euro'!Q107*'E grade sterling'!$C107,"na")</f>
        <v>120.49778599999999</v>
      </c>
      <c r="S107" s="23">
        <f>IFERROR('E grade euro'!R107*'E grade sterling'!$C107,"na")</f>
        <v>127.82944000000001</v>
      </c>
      <c r="T107" s="23">
        <f>IFERROR('E grade euro'!S107*'E grade sterling'!$C107,"na")</f>
        <v>121.90655824</v>
      </c>
      <c r="U107" s="23">
        <f>IFERROR('E grade euro'!T107*'E grade sterling'!$C107,"na")</f>
        <v>160.66959999999997</v>
      </c>
      <c r="V107" s="23">
        <f>IFERROR('E grade euro'!U107*'E grade sterling'!$C107,"na")</f>
        <v>110.97678799999998</v>
      </c>
      <c r="W107" s="23">
        <f>IFERROR('E grade euro'!V107*'E grade sterling'!$C107,"na")</f>
        <v>119.195656</v>
      </c>
      <c r="X107" s="23">
        <f>IFERROR('E grade euro'!W107*'E grade sterling'!$C107,"na")</f>
        <v>115.21828887999999</v>
      </c>
      <c r="Y107" s="23">
        <f>IFERROR('E grade euro'!X107*'E grade sterling'!$C107,"na")</f>
        <v>128.88879999999997</v>
      </c>
      <c r="Z107" s="23">
        <f>IFERROR('E grade euro'!Y107*'E grade sterling'!$C107,"na")</f>
        <v>140.77826211999999</v>
      </c>
      <c r="AA107" s="23">
        <f>IFERROR('E grade euro'!Z107*'E grade sterling'!$C107,"na")</f>
        <v>121.65866799999999</v>
      </c>
      <c r="AB107" s="23">
        <f>IFERROR('E grade euro'!AA107*'E grade sterling'!$C107,"na")</f>
        <v>127.59991199999997</v>
      </c>
      <c r="AC107" s="23">
        <f>IFERROR('E grade euro'!AB107*'E grade sterling'!$C107,"na")</f>
        <v>131.263532</v>
      </c>
      <c r="AD107" s="23">
        <f>IFERROR('E grade euro'!AC107*'E grade sterling'!$C107,"na")</f>
        <v>139.22329819999999</v>
      </c>
      <c r="AE107" s="23">
        <f>IFERROR('E grade euro'!AD107*'E grade sterling'!$C107,"na")</f>
        <v>133.68999607999999</v>
      </c>
      <c r="AF107" s="23">
        <f>IFERROR('E grade euro'!AE107*'E grade sterling'!$C107,"na")</f>
        <v>120.85531999999999</v>
      </c>
      <c r="AG107" s="23"/>
      <c r="AH107" s="13"/>
    </row>
    <row r="108" spans="2:34" ht="15.75">
      <c r="B108" s="24">
        <f t="shared" si="1"/>
        <v>40482</v>
      </c>
      <c r="C108" s="27">
        <v>0.87666428571428567</v>
      </c>
      <c r="D108" s="25">
        <f>IFERROR('E grade euro'!C108*'E grade sterling'!$C108,"na")</f>
        <v>111.77469642857142</v>
      </c>
      <c r="E108" s="25">
        <f>IFERROR('E grade euro'!D108*'E grade sterling'!$C108,"na")</f>
        <v>146.74483478571426</v>
      </c>
      <c r="F108" s="25">
        <f>IFERROR('E grade euro'!E108*'E grade sterling'!$C108,"na")</f>
        <v>124.55646171428572</v>
      </c>
      <c r="G108" s="25">
        <f>IFERROR('E grade euro'!F108*'E grade sterling'!$C108,"na")</f>
        <v>110.64379949999999</v>
      </c>
      <c r="H108" s="25">
        <f>IFERROR('E grade euro'!G108*'E grade sterling'!$C108,"na")</f>
        <v>124.33729564285714</v>
      </c>
      <c r="I108" s="25">
        <f>IFERROR('E grade euro'!H108*'E grade sterling'!$C108,"na")</f>
        <v>125.89775807142858</v>
      </c>
      <c r="J108" s="25">
        <f>IFERROR('E grade euro'!I108*'E grade sterling'!$C108,"na")</f>
        <v>145.38600514285713</v>
      </c>
      <c r="K108" s="25">
        <f>IFERROR('E grade euro'!J108*'E grade sterling'!$C108,"na")</f>
        <v>116.64894985714285</v>
      </c>
      <c r="L108" s="25">
        <f>IFERROR('E grade euro'!K108*'E grade sterling'!$C108,"na")</f>
        <v>112.21302857142857</v>
      </c>
      <c r="M108" s="25">
        <f>IFERROR('E grade euro'!L108*'E grade sterling'!$C108,"na")</f>
        <v>0</v>
      </c>
      <c r="N108" s="25">
        <f>IFERROR('E grade euro'!M108*'E grade sterling'!$C108,"na")</f>
        <v>114.01019035714286</v>
      </c>
      <c r="O108" s="25">
        <f>IFERROR('E grade euro'!N108*'E grade sterling'!$C108,"na")</f>
        <v>134.91863357142856</v>
      </c>
      <c r="P108" s="25">
        <f>IFERROR('E grade euro'!O108*'E grade sterling'!$C108,"na")</f>
        <v>153.41624999999999</v>
      </c>
      <c r="Q108" s="25">
        <f>IFERROR('E grade euro'!P108*'E grade sterling'!$C108,"na")</f>
        <v>124.0041632142857</v>
      </c>
      <c r="R108" s="25">
        <f>IFERROR('E grade euro'!Q108*'E grade sterling'!$C108,"na")</f>
        <v>121.11117107142857</v>
      </c>
      <c r="S108" s="25">
        <f>IFERROR('E grade euro'!R108*'E grade sterling'!$C108,"na")</f>
        <v>126.50265642857143</v>
      </c>
      <c r="T108" s="25">
        <f>IFERROR('E grade euro'!S108*'E grade sterling'!$C108,"na")</f>
        <v>121.48813671428572</v>
      </c>
      <c r="U108" s="25">
        <f>IFERROR('E grade euro'!T108*'E grade sterling'!$C108,"na")</f>
        <v>159.55289999999999</v>
      </c>
      <c r="V108" s="25">
        <f>IFERROR('E grade euro'!U108*'E grade sterling'!$C108,"na")</f>
        <v>110.13533421428571</v>
      </c>
      <c r="W108" s="25">
        <f>IFERROR('E grade euro'!V108*'E grade sterling'!$C108,"na")</f>
        <v>118.25324549999998</v>
      </c>
      <c r="X108" s="25">
        <f>IFERROR('E grade euro'!W108*'E grade sterling'!$C108,"na")</f>
        <v>113.82609085714286</v>
      </c>
      <c r="Y108" s="25">
        <f>IFERROR('E grade euro'!X108*'E grade sterling'!$C108,"na")</f>
        <v>127.99298571428571</v>
      </c>
      <c r="Z108" s="25">
        <f>IFERROR('E grade euro'!Y108*'E grade sterling'!$C108,"na")</f>
        <v>139.79288700000001</v>
      </c>
      <c r="AA108" s="25">
        <f>IFERROR('E grade euro'!Z108*'E grade sterling'!$C108,"na")</f>
        <v>122.61026700000001</v>
      </c>
      <c r="AB108" s="25">
        <f>IFERROR('E grade euro'!AA108*'E grade sterling'!$C108,"na")</f>
        <v>126.57278957142856</v>
      </c>
      <c r="AC108" s="25">
        <f>IFERROR('E grade euro'!AB108*'E grade sterling'!$C108,"na")</f>
        <v>130.24601292857142</v>
      </c>
      <c r="AD108" s="25">
        <f>IFERROR('E grade euro'!AC108*'E grade sterling'!$C108,"na")</f>
        <v>137.84669228571428</v>
      </c>
      <c r="AE108" s="25">
        <f>IFERROR('E grade euro'!AD108*'E grade sterling'!$C108,"na")</f>
        <v>133.51597071428571</v>
      </c>
      <c r="AF108" s="25">
        <f>IFERROR('E grade euro'!AE108*'E grade sterling'!$C108,"na")</f>
        <v>119.92767428571429</v>
      </c>
      <c r="AG108" s="25"/>
      <c r="AH108" s="13"/>
    </row>
    <row r="109" spans="2:34" ht="15.75">
      <c r="B109" s="22">
        <f t="shared" si="1"/>
        <v>40489</v>
      </c>
      <c r="C109" s="26">
        <v>0.8703142857142856</v>
      </c>
      <c r="D109" s="23">
        <f>IFERROR('E grade euro'!C109*'E grade sterling'!$C109,"na")</f>
        <v>110.79100857142855</v>
      </c>
      <c r="E109" s="23">
        <f>IFERROR('E grade euro'!D109*'E grade sterling'!$C109,"na")</f>
        <v>144.9595474285714</v>
      </c>
      <c r="F109" s="23">
        <f>IFERROR('E grade euro'!E109*'E grade sterling'!$C109,"na")</f>
        <v>122.76653314285713</v>
      </c>
      <c r="G109" s="23">
        <f>IFERROR('E grade euro'!F109*'E grade sterling'!$C109,"na")</f>
        <v>109.85106914285713</v>
      </c>
      <c r="H109" s="23">
        <f>IFERROR('E grade euro'!G109*'E grade sterling'!$C109,"na")</f>
        <v>124.53327114285713</v>
      </c>
      <c r="I109" s="23">
        <f>IFERROR('E grade euro'!H109*'E grade sterling'!$C109,"na")</f>
        <v>122.07028171428568</v>
      </c>
      <c r="J109" s="23">
        <f>IFERROR('E grade euro'!I109*'E grade sterling'!$C109,"na")</f>
        <v>144.33292114285712</v>
      </c>
      <c r="K109" s="23">
        <f>IFERROR('E grade euro'!J109*'E grade sterling'!$C109,"na")</f>
        <v>115.96937857142855</v>
      </c>
      <c r="L109" s="23">
        <f>IFERROR('E grade euro'!K109*'E grade sterling'!$C109,"na")</f>
        <v>110.52991428571427</v>
      </c>
      <c r="M109" s="23">
        <f>IFERROR('E grade euro'!L109*'E grade sterling'!$C109,"na")</f>
        <v>0</v>
      </c>
      <c r="N109" s="23">
        <f>IFERROR('E grade euro'!M109*'E grade sterling'!$C109,"na")</f>
        <v>113.1147477142857</v>
      </c>
      <c r="O109" s="23">
        <f>IFERROR('E grade euro'!N109*'E grade sterling'!$C109,"na")</f>
        <v>134.03710314285712</v>
      </c>
      <c r="P109" s="23">
        <f>IFERROR('E grade euro'!O109*'E grade sterling'!$C109,"na")</f>
        <v>152.30499999999998</v>
      </c>
      <c r="Q109" s="23">
        <f>IFERROR('E grade euro'!P109*'E grade sterling'!$C109,"na")</f>
        <v>127.64899628571426</v>
      </c>
      <c r="R109" s="23">
        <f>IFERROR('E grade euro'!Q109*'E grade sterling'!$C109,"na")</f>
        <v>120.1816997142857</v>
      </c>
      <c r="S109" s="23">
        <f>IFERROR('E grade euro'!R109*'E grade sterling'!$C109,"na")</f>
        <v>128.63245142857141</v>
      </c>
      <c r="T109" s="23">
        <f>IFERROR('E grade euro'!S109*'E grade sterling'!$C109,"na")</f>
        <v>121.29570199999999</v>
      </c>
      <c r="U109" s="23">
        <f>IFERROR('E grade euro'!T109*'E grade sterling'!$C109,"na")</f>
        <v>158.39719999999997</v>
      </c>
      <c r="V109" s="23">
        <f>IFERROR('E grade euro'!U109*'E grade sterling'!$C109,"na")</f>
        <v>110.41677342857142</v>
      </c>
      <c r="W109" s="23">
        <f>IFERROR('E grade euro'!V109*'E grade sterling'!$C109,"na")</f>
        <v>117.25744371428569</v>
      </c>
      <c r="X109" s="23">
        <f>IFERROR('E grade euro'!W109*'E grade sterling'!$C109,"na")</f>
        <v>114.74223542857142</v>
      </c>
      <c r="Y109" s="23">
        <f>IFERROR('E grade euro'!X109*'E grade sterling'!$C109,"na")</f>
        <v>126.19557142857141</v>
      </c>
      <c r="Z109" s="23">
        <f>IFERROR('E grade euro'!Y109*'E grade sterling'!$C109,"na")</f>
        <v>136.84821828571427</v>
      </c>
      <c r="AA109" s="23">
        <f>IFERROR('E grade euro'!Z109*'E grade sterling'!$C109,"na")</f>
        <v>119.65080799999997</v>
      </c>
      <c r="AB109" s="23">
        <f>IFERROR('E grade euro'!AA109*'E grade sterling'!$C109,"na")</f>
        <v>123.50630028571426</v>
      </c>
      <c r="AC109" s="23">
        <f>IFERROR('E grade euro'!AB109*'E grade sterling'!$C109,"na")</f>
        <v>128.54541999999998</v>
      </c>
      <c r="AD109" s="23">
        <f>IFERROR('E grade euro'!AC109*'E grade sterling'!$C109,"na")</f>
        <v>136.86562457142855</v>
      </c>
      <c r="AE109" s="23">
        <f>IFERROR('E grade euro'!AD109*'E grade sterling'!$C109,"na")</f>
        <v>132.92310085714283</v>
      </c>
      <c r="AF109" s="23">
        <f>IFERROR('E grade euro'!AE109*'E grade sterling'!$C109,"na")</f>
        <v>119.31138542857141</v>
      </c>
      <c r="AG109" s="23"/>
      <c r="AH109" s="13"/>
    </row>
    <row r="110" spans="2:34" ht="15.75">
      <c r="B110" s="24">
        <f t="shared" si="1"/>
        <v>40496</v>
      </c>
      <c r="C110" s="27">
        <v>0.85718571428571422</v>
      </c>
      <c r="D110" s="25">
        <f>IFERROR('E grade euro'!C110*'E grade sterling'!$C110,"na")</f>
        <v>109.11974142857142</v>
      </c>
      <c r="E110" s="25">
        <f>IFERROR('E grade euro'!D110*'E grade sterling'!$C110,"na")</f>
        <v>143.63003828571428</v>
      </c>
      <c r="F110" s="25">
        <f>IFERROR('E grade euro'!E110*'E grade sterling'!$C110,"na")</f>
        <v>120.28029942857141</v>
      </c>
      <c r="G110" s="25">
        <f>IFERROR('E grade euro'!F110*'E grade sterling'!$C110,"na")</f>
        <v>108.21969642857142</v>
      </c>
      <c r="H110" s="25">
        <f>IFERROR('E grade euro'!G110*'E grade sterling'!$C110,"na")</f>
        <v>123.52046142857141</v>
      </c>
      <c r="I110" s="25">
        <f>IFERROR('E grade euro'!H110*'E grade sterling'!$C110,"na")</f>
        <v>121.506075</v>
      </c>
      <c r="J110" s="25">
        <f>IFERROR('E grade euro'!I110*'E grade sterling'!$C110,"na")</f>
        <v>142.00138542857141</v>
      </c>
      <c r="K110" s="25">
        <f>IFERROR('E grade euro'!J110*'E grade sterling'!$C110,"na")</f>
        <v>114.28857128571428</v>
      </c>
      <c r="L110" s="25">
        <f>IFERROR('E grade euro'!K110*'E grade sterling'!$C110,"na")</f>
        <v>108.8625857142857</v>
      </c>
      <c r="M110" s="25">
        <f>IFERROR('E grade euro'!L110*'E grade sterling'!$C110,"na")</f>
        <v>0</v>
      </c>
      <c r="N110" s="25">
        <f>IFERROR('E grade euro'!M110*'E grade sterling'!$C110,"na")</f>
        <v>111.36556799999998</v>
      </c>
      <c r="O110" s="25">
        <f>IFERROR('E grade euro'!N110*'E grade sterling'!$C110,"na")</f>
        <v>132.35804614285712</v>
      </c>
      <c r="P110" s="25">
        <f>IFERROR('E grade euro'!O110*'E grade sterling'!$C110,"na")</f>
        <v>150.00749999999999</v>
      </c>
      <c r="Q110" s="25">
        <f>IFERROR('E grade euro'!P110*'E grade sterling'!$C110,"na")</f>
        <v>123.91476685714285</v>
      </c>
      <c r="R110" s="25">
        <f>IFERROR('E grade euro'!Q110*'E grade sterling'!$C110,"na")</f>
        <v>117.69159857142857</v>
      </c>
      <c r="S110" s="25">
        <f>IFERROR('E grade euro'!R110*'E grade sterling'!$C110,"na")</f>
        <v>126.94920428571427</v>
      </c>
      <c r="T110" s="25">
        <f>IFERROR('E grade euro'!S110*'E grade sterling'!$C110,"na")</f>
        <v>118.17162257142857</v>
      </c>
      <c r="U110" s="25">
        <f>IFERROR('E grade euro'!T110*'E grade sterling'!$C110,"na")</f>
        <v>156.00779999999997</v>
      </c>
      <c r="V110" s="25">
        <f>IFERROR('E grade euro'!U110*'E grade sterling'!$C110,"na")</f>
        <v>108.64828928571427</v>
      </c>
      <c r="W110" s="25">
        <f>IFERROR('E grade euro'!V110*'E grade sterling'!$C110,"na")</f>
        <v>115.36005342857143</v>
      </c>
      <c r="X110" s="25">
        <f>IFERROR('E grade euro'!W110*'E grade sterling'!$C110,"na")</f>
        <v>112.86564299999998</v>
      </c>
      <c r="Y110" s="25">
        <f>IFERROR('E grade euro'!X110*'E grade sterling'!$C110,"na")</f>
        <v>124.29192857142856</v>
      </c>
      <c r="Z110" s="25">
        <f>IFERROR('E grade euro'!Y110*'E grade sterling'!$C110,"na")</f>
        <v>133.2838067142857</v>
      </c>
      <c r="AA110" s="25">
        <f>IFERROR('E grade euro'!Z110*'E grade sterling'!$C110,"na")</f>
        <v>117.88017942857142</v>
      </c>
      <c r="AB110" s="25">
        <f>IFERROR('E grade euro'!AA110*'E grade sterling'!$C110,"na")</f>
        <v>122.68041942857143</v>
      </c>
      <c r="AC110" s="25">
        <f>IFERROR('E grade euro'!AB110*'E grade sterling'!$C110,"na")</f>
        <v>126.22916828571427</v>
      </c>
      <c r="AD110" s="25">
        <f>IFERROR('E grade euro'!AC110*'E grade sterling'!$C110,"na")</f>
        <v>139.20695999999998</v>
      </c>
      <c r="AE110" s="25">
        <f>IFERROR('E grade euro'!AD110*'E grade sterling'!$C110,"na")</f>
        <v>132.52091142857142</v>
      </c>
      <c r="AF110" s="25">
        <f>IFERROR('E grade euro'!AE110*'E grade sterling'!$C110,"na")</f>
        <v>117.62302371428571</v>
      </c>
      <c r="AG110" s="25"/>
      <c r="AH110" s="13"/>
    </row>
    <row r="111" spans="2:34" ht="15.75">
      <c r="B111" s="22">
        <f t="shared" si="1"/>
        <v>40503</v>
      </c>
      <c r="C111" s="26">
        <v>0.85159285714285715</v>
      </c>
      <c r="D111" s="23">
        <f>IFERROR('E grade euro'!C111*'E grade sterling'!$C111,"na")</f>
        <v>109.85547857142858</v>
      </c>
      <c r="E111" s="23">
        <f>IFERROR('E grade euro'!D111*'E grade sterling'!$C111,"na")</f>
        <v>143.62113535714286</v>
      </c>
      <c r="F111" s="23">
        <f>IFERROR('E grade euro'!E111*'E grade sterling'!$C111,"na")</f>
        <v>119.33370707142856</v>
      </c>
      <c r="G111" s="23">
        <f>IFERROR('E grade euro'!F111*'E grade sterling'!$C111,"na")</f>
        <v>107.49656635714287</v>
      </c>
      <c r="H111" s="23">
        <f>IFERROR('E grade euro'!G111*'E grade sterling'!$C111,"na")</f>
        <v>123.48096428571429</v>
      </c>
      <c r="I111" s="23">
        <f>IFERROR('E grade euro'!H111*'E grade sterling'!$C111,"na")</f>
        <v>120.35561850000001</v>
      </c>
      <c r="J111" s="23">
        <f>IFERROR('E grade euro'!I111*'E grade sterling'!$C111,"na")</f>
        <v>140.0614772142857</v>
      </c>
      <c r="K111" s="23">
        <f>IFERROR('E grade euro'!J111*'E grade sterling'!$C111,"na")</f>
        <v>113.41513671428572</v>
      </c>
      <c r="L111" s="23">
        <f>IFERROR('E grade euro'!K111*'E grade sterling'!$C111,"na")</f>
        <v>108.15229285714285</v>
      </c>
      <c r="M111" s="23">
        <f>IFERROR('E grade euro'!L111*'E grade sterling'!$C111,"na")</f>
        <v>0</v>
      </c>
      <c r="N111" s="23">
        <f>IFERROR('E grade euro'!M111*'E grade sterling'!$C111,"na")</f>
        <v>110.71558735714285</v>
      </c>
      <c r="O111" s="23">
        <f>IFERROR('E grade euro'!N111*'E grade sterling'!$C111,"na")</f>
        <v>130.40441421428571</v>
      </c>
      <c r="P111" s="23">
        <f>IFERROR('E grade euro'!O111*'E grade sterling'!$C111,"na")</f>
        <v>149.02875</v>
      </c>
      <c r="Q111" s="23">
        <f>IFERROR('E grade euro'!P111*'E grade sterling'!$C111,"na")</f>
        <v>125.10750664285715</v>
      </c>
      <c r="R111" s="23">
        <f>IFERROR('E grade euro'!Q111*'E grade sterling'!$C111,"na")</f>
        <v>118.00522221428571</v>
      </c>
      <c r="S111" s="23">
        <f>IFERROR('E grade euro'!R111*'E grade sterling'!$C111,"na")</f>
        <v>127.82408785714286</v>
      </c>
      <c r="T111" s="23">
        <f>IFERROR('E grade euro'!S111*'E grade sterling'!$C111,"na")</f>
        <v>117.19620900000001</v>
      </c>
      <c r="U111" s="23">
        <f>IFERROR('E grade euro'!T111*'E grade sterling'!$C111,"na")</f>
        <v>154.98990000000001</v>
      </c>
      <c r="V111" s="23">
        <f>IFERROR('E grade euro'!U111*'E grade sterling'!$C111,"na")</f>
        <v>107.97345835714286</v>
      </c>
      <c r="W111" s="23">
        <f>IFERROR('E grade euro'!V111*'E grade sterling'!$C111,"na")</f>
        <v>117.83490364285714</v>
      </c>
      <c r="X111" s="23">
        <f>IFERROR('E grade euro'!W111*'E grade sterling'!$C111,"na")</f>
        <v>112.33361378571428</v>
      </c>
      <c r="Y111" s="23">
        <f>IFERROR('E grade euro'!X111*'E grade sterling'!$C111,"na")</f>
        <v>124.33255714285714</v>
      </c>
      <c r="Z111" s="23">
        <f>IFERROR('E grade euro'!Y111*'E grade sterling'!$C111,"na")</f>
        <v>131.25600707142857</v>
      </c>
      <c r="AA111" s="23">
        <f>IFERROR('E grade euro'!Z111*'E grade sterling'!$C111,"na")</f>
        <v>118.64391685714286</v>
      </c>
      <c r="AB111" s="23">
        <f>IFERROR('E grade euro'!AA111*'E grade sterling'!$C111,"na")</f>
        <v>122.29725021428573</v>
      </c>
      <c r="AC111" s="23">
        <f>IFERROR('E grade euro'!AB111*'E grade sterling'!$C111,"na")</f>
        <v>125.12453850000001</v>
      </c>
      <c r="AD111" s="23">
        <f>IFERROR('E grade euro'!AC111*'E grade sterling'!$C111,"na")</f>
        <v>136.8424562142857</v>
      </c>
      <c r="AE111" s="23">
        <f>IFERROR('E grade euro'!AD111*'E grade sterling'!$C111,"na")</f>
        <v>132.44823707142857</v>
      </c>
      <c r="AF111" s="23">
        <f>IFERROR('E grade euro'!AE111*'E grade sterling'!$C111,"na")</f>
        <v>117.11956564285714</v>
      </c>
      <c r="AG111" s="23"/>
      <c r="AH111" s="13"/>
    </row>
    <row r="112" spans="2:34" ht="15.75">
      <c r="B112" s="24">
        <f t="shared" si="1"/>
        <v>40510</v>
      </c>
      <c r="C112" s="27">
        <v>0.84824285714285708</v>
      </c>
      <c r="D112" s="25">
        <f>IFERROR('E grade euro'!C112*'E grade sterling'!$C112,"na")</f>
        <v>110.3563957142857</v>
      </c>
      <c r="E112" s="25">
        <f>IFERROR('E grade euro'!D112*'E grade sterling'!$C112,"na")</f>
        <v>143.61599814285714</v>
      </c>
      <c r="F112" s="25">
        <f>IFERROR('E grade euro'!E112*'E grade sterling'!$C112,"na")</f>
        <v>118.27898399999999</v>
      </c>
      <c r="G112" s="25">
        <f>IFERROR('E grade euro'!F112*'E grade sterling'!$C112,"na")</f>
        <v>107.06521342857143</v>
      </c>
      <c r="H112" s="25">
        <f>IFERROR('E grade euro'!G112*'E grade sterling'!$C112,"na")</f>
        <v>123.52112485714285</v>
      </c>
      <c r="I112" s="25">
        <f>IFERROR('E grade euro'!H112*'E grade sterling'!$C112,"na")</f>
        <v>120.67951128571428</v>
      </c>
      <c r="J112" s="25">
        <f>IFERROR('E grade euro'!I112*'E grade sterling'!$C112,"na")</f>
        <v>140.51991171428571</v>
      </c>
      <c r="K112" s="25">
        <f>IFERROR('E grade euro'!J112*'E grade sterling'!$C112,"na")</f>
        <v>113.13863228571427</v>
      </c>
      <c r="L112" s="25">
        <f>IFERROR('E grade euro'!K112*'E grade sterling'!$C112,"na")</f>
        <v>107.72684285714286</v>
      </c>
      <c r="M112" s="25">
        <f>IFERROR('E grade euro'!L112*'E grade sterling'!$C112,"na")</f>
        <v>0</v>
      </c>
      <c r="N112" s="25">
        <f>IFERROR('E grade euro'!M112*'E grade sterling'!$C112,"na")</f>
        <v>110.23764171428572</v>
      </c>
      <c r="O112" s="25">
        <f>IFERROR('E grade euro'!N112*'E grade sterling'!$C112,"na")</f>
        <v>129.69633285714286</v>
      </c>
      <c r="P112" s="25">
        <f>IFERROR('E grade euro'!O112*'E grade sterling'!$C112,"na")</f>
        <v>148.4425</v>
      </c>
      <c r="Q112" s="25">
        <f>IFERROR('E grade euro'!P112*'E grade sterling'!$C112,"na")</f>
        <v>123.92828142857141</v>
      </c>
      <c r="R112" s="25">
        <f>IFERROR('E grade euro'!Q112*'E grade sterling'!$C112,"na")</f>
        <v>119.24598085714285</v>
      </c>
      <c r="S112" s="25">
        <f>IFERROR('E grade euro'!R112*'E grade sterling'!$C112,"na")</f>
        <v>126.72748285714285</v>
      </c>
      <c r="T112" s="25">
        <f>IFERROR('E grade euro'!S112*'E grade sterling'!$C112,"na")</f>
        <v>117.34591685714285</v>
      </c>
      <c r="U112" s="25">
        <f>IFERROR('E grade euro'!T112*'E grade sterling'!$C112,"na")</f>
        <v>154.3802</v>
      </c>
      <c r="V112" s="25">
        <f>IFERROR('E grade euro'!U112*'E grade sterling'!$C112,"na")</f>
        <v>108.25275342857142</v>
      </c>
      <c r="W112" s="25">
        <f>IFERROR('E grade euro'!V112*'E grade sterling'!$C112,"na")</f>
        <v>117.37136414285713</v>
      </c>
      <c r="X112" s="25">
        <f>IFERROR('E grade euro'!W112*'E grade sterling'!$C112,"na")</f>
        <v>110.58542128571428</v>
      </c>
      <c r="Y112" s="25">
        <f>IFERROR('E grade euro'!X112*'E grade sterling'!$C112,"na")</f>
        <v>123.84345714285713</v>
      </c>
      <c r="Z112" s="25">
        <f>IFERROR('E grade euro'!Y112*'E grade sterling'!$C112,"na")</f>
        <v>129.37400057142858</v>
      </c>
      <c r="AA112" s="25">
        <f>IFERROR('E grade euro'!Z112*'E grade sterling'!$C112,"na")</f>
        <v>117.86334499999998</v>
      </c>
      <c r="AB112" s="25">
        <f>IFERROR('E grade euro'!AA112*'E grade sterling'!$C112,"na")</f>
        <v>121.77374457142857</v>
      </c>
      <c r="AC112" s="25">
        <f>IFERROR('E grade euro'!AB112*'E grade sterling'!$C112,"na")</f>
        <v>123.77559771428569</v>
      </c>
      <c r="AD112" s="25">
        <f>IFERROR('E grade euro'!AC112*'E grade sterling'!$C112,"na")</f>
        <v>137.94125342857143</v>
      </c>
      <c r="AE112" s="25">
        <f>IFERROR('E grade euro'!AD112*'E grade sterling'!$C112,"na")</f>
        <v>132.50401671428571</v>
      </c>
      <c r="AF112" s="25">
        <f>IFERROR('E grade euro'!AE112*'E grade sterling'!$C112,"na")</f>
        <v>116.73518199999999</v>
      </c>
      <c r="AG112" s="25"/>
      <c r="AH112" s="13"/>
    </row>
    <row r="113" spans="2:34" ht="15.75">
      <c r="B113" s="22">
        <f t="shared" si="1"/>
        <v>40517</v>
      </c>
      <c r="C113" s="26">
        <v>0.84373571428571437</v>
      </c>
      <c r="D113" s="23">
        <f>IFERROR('E grade euro'!C113*'E grade sterling'!$C113,"na")</f>
        <v>109.09502785714288</v>
      </c>
      <c r="E113" s="23">
        <f>IFERROR('E grade euro'!D113*'E grade sterling'!$C113,"na")</f>
        <v>144.24505771428574</v>
      </c>
      <c r="F113" s="23">
        <f>IFERROR('E grade euro'!E113*'E grade sterling'!$C113,"na")</f>
        <v>116.86583378571429</v>
      </c>
      <c r="G113" s="23">
        <f>IFERROR('E grade euro'!F113*'E grade sterling'!$C113,"na")</f>
        <v>106.5300712857143</v>
      </c>
      <c r="H113" s="23">
        <f>IFERROR('E grade euro'!G113*'E grade sterling'!$C113,"na")</f>
        <v>123.9532137857143</v>
      </c>
      <c r="I113" s="23">
        <f>IFERROR('E grade euro'!H113*'E grade sterling'!$C113,"na")</f>
        <v>120.92420257142858</v>
      </c>
      <c r="J113" s="23">
        <f>IFERROR('E grade euro'!I113*'E grade sterling'!$C113,"na")</f>
        <v>139.61294864285716</v>
      </c>
      <c r="K113" s="23">
        <f>IFERROR('E grade euro'!J113*'E grade sterling'!$C113,"na")</f>
        <v>112.30122357142858</v>
      </c>
      <c r="L113" s="23">
        <f>IFERROR('E grade euro'!K113*'E grade sterling'!$C113,"na")</f>
        <v>107.15443571428573</v>
      </c>
      <c r="M113" s="23">
        <f>IFERROR('E grade euro'!L113*'E grade sterling'!$C113,"na")</f>
        <v>0</v>
      </c>
      <c r="N113" s="23">
        <f>IFERROR('E grade euro'!M113*'E grade sterling'!$C113,"na")</f>
        <v>109.73626700000001</v>
      </c>
      <c r="O113" s="23">
        <f>IFERROR('E grade euro'!N113*'E grade sterling'!$C113,"na")</f>
        <v>128.39126364285715</v>
      </c>
      <c r="P113" s="23">
        <f>IFERROR('E grade euro'!O113*'E grade sterling'!$C113,"na")</f>
        <v>146.81001428571429</v>
      </c>
      <c r="Q113" s="23">
        <f>IFERROR('E grade euro'!P113*'E grade sterling'!$C113,"na")</f>
        <v>122.99979242857144</v>
      </c>
      <c r="R113" s="23">
        <f>IFERROR('E grade euro'!Q113*'E grade sterling'!$C113,"na")</f>
        <v>121.49794285714287</v>
      </c>
      <c r="S113" s="23">
        <f>IFERROR('E grade euro'!R113*'E grade sterling'!$C113,"na")</f>
        <v>127.40409285714287</v>
      </c>
      <c r="T113" s="23">
        <f>IFERROR('E grade euro'!S113*'E grade sterling'!$C113,"na")</f>
        <v>116.17397050000001</v>
      </c>
      <c r="U113" s="23">
        <f>IFERROR('E grade euro'!T113*'E grade sterling'!$C113,"na")</f>
        <v>153.55990000000003</v>
      </c>
      <c r="V113" s="23">
        <f>IFERROR('E grade euro'!U113*'E grade sterling'!$C113,"na")</f>
        <v>108.52972492857144</v>
      </c>
      <c r="W113" s="23">
        <f>IFERROR('E grade euro'!V113*'E grade sterling'!$C113,"na")</f>
        <v>117.18645335714285</v>
      </c>
      <c r="X113" s="23">
        <f>IFERROR('E grade euro'!W113*'E grade sterling'!$C113,"na")</f>
        <v>109.25533764285716</v>
      </c>
      <c r="Y113" s="23">
        <f>IFERROR('E grade euro'!X113*'E grade sterling'!$C113,"na")</f>
        <v>121.49794285714287</v>
      </c>
      <c r="Z113" s="23">
        <f>IFERROR('E grade euro'!Y113*'E grade sterling'!$C113,"na")</f>
        <v>127.74158714285716</v>
      </c>
      <c r="AA113" s="23">
        <f>IFERROR('E grade euro'!Z113*'E grade sterling'!$C113,"na")</f>
        <v>117.72644421428572</v>
      </c>
      <c r="AB113" s="23">
        <f>IFERROR('E grade euro'!AA113*'E grade sterling'!$C113,"na")</f>
        <v>122.04637107142858</v>
      </c>
      <c r="AC113" s="23">
        <f>IFERROR('E grade euro'!AB113*'E grade sterling'!$C113,"na")</f>
        <v>123.55665800000001</v>
      </c>
      <c r="AD113" s="23">
        <f>IFERROR('E grade euro'!AC113*'E grade sterling'!$C113,"na")</f>
        <v>139.52013771428574</v>
      </c>
      <c r="AE113" s="23">
        <f>IFERROR('E grade euro'!AD113*'E grade sterling'!$C113,"na")</f>
        <v>132.57619278571428</v>
      </c>
      <c r="AF113" s="23">
        <f>IFERROR('E grade euro'!AE113*'E grade sterling'!$C113,"na")</f>
        <v>116.20771992857144</v>
      </c>
      <c r="AG113" s="23"/>
      <c r="AH113" s="13"/>
    </row>
    <row r="114" spans="2:34" ht="15.75">
      <c r="B114" s="24">
        <f t="shared" si="1"/>
        <v>40524</v>
      </c>
      <c r="C114" s="27">
        <v>0.84158571428571438</v>
      </c>
      <c r="D114" s="25">
        <f>IFERROR('E grade euro'!C114*'E grade sterling'!$C114,"na")</f>
        <v>109.99525285714286</v>
      </c>
      <c r="E114" s="25">
        <f>IFERROR('E grade euro'!D114*'E grade sterling'!$C114,"na")</f>
        <v>143.91115714285715</v>
      </c>
      <c r="F114" s="25">
        <f>IFERROR('E grade euro'!E114*'E grade sterling'!$C114,"na")</f>
        <v>115.78536257142859</v>
      </c>
      <c r="G114" s="25">
        <f>IFERROR('E grade euro'!F114*'E grade sterling'!$C114,"na")</f>
        <v>106.4942562857143</v>
      </c>
      <c r="H114" s="25">
        <f>IFERROR('E grade euro'!G114*'E grade sterling'!$C114,"na")</f>
        <v>125.89280700000002</v>
      </c>
      <c r="I114" s="25">
        <f>IFERROR('E grade euro'!H114*'E grade sterling'!$C114,"na")</f>
        <v>120.98636228571429</v>
      </c>
      <c r="J114" s="25">
        <f>IFERROR('E grade euro'!I114*'E grade sterling'!$C114,"na")</f>
        <v>141.60521228571429</v>
      </c>
      <c r="K114" s="25">
        <f>IFERROR('E grade euro'!J114*'E grade sterling'!$C114,"na")</f>
        <v>112.67149542857143</v>
      </c>
      <c r="L114" s="25">
        <f>IFERROR('E grade euro'!K114*'E grade sterling'!$C114,"na")</f>
        <v>106.88138571428573</v>
      </c>
      <c r="M114" s="25">
        <f>IFERROR('E grade euro'!L114*'E grade sterling'!$C114,"na")</f>
        <v>0</v>
      </c>
      <c r="N114" s="25">
        <f>IFERROR('E grade euro'!M114*'E grade sterling'!$C114,"na")</f>
        <v>109.41455871428572</v>
      </c>
      <c r="O114" s="25">
        <f>IFERROR('E grade euro'!N114*'E grade sterling'!$C114,"na")</f>
        <v>127.29825514285714</v>
      </c>
      <c r="P114" s="25">
        <f>IFERROR('E grade euro'!O114*'E grade sterling'!$C114,"na")</f>
        <v>145.59432857142858</v>
      </c>
      <c r="Q114" s="25">
        <f>IFERROR('E grade euro'!P114*'E grade sterling'!$C114,"na")</f>
        <v>124.1507245714286</v>
      </c>
      <c r="R114" s="25">
        <f>IFERROR('E grade euro'!Q114*'E grade sterling'!$C114,"na")</f>
        <v>120.99477814285717</v>
      </c>
      <c r="S114" s="25">
        <f>IFERROR('E grade euro'!R114*'E grade sterling'!$C114,"na")</f>
        <v>128.51013857142857</v>
      </c>
      <c r="T114" s="25">
        <f>IFERROR('E grade euro'!S114*'E grade sterling'!$C114,"na")</f>
        <v>117.79675242857144</v>
      </c>
      <c r="U114" s="25">
        <f>IFERROR('E grade euro'!T114*'E grade sterling'!$C114,"na")</f>
        <v>153.16860000000003</v>
      </c>
      <c r="V114" s="25">
        <f>IFERROR('E grade euro'!U114*'E grade sterling'!$C114,"na")</f>
        <v>109.97000528571429</v>
      </c>
      <c r="W114" s="25">
        <f>IFERROR('E grade euro'!V114*'E grade sterling'!$C114,"na")</f>
        <v>118.41952585714287</v>
      </c>
      <c r="X114" s="25">
        <f>IFERROR('E grade euro'!W114*'E grade sterling'!$C114,"na")</f>
        <v>109.54921242857144</v>
      </c>
      <c r="Y114" s="25">
        <f>IFERROR('E grade euro'!X114*'E grade sterling'!$C114,"na")</f>
        <v>121.18834285714287</v>
      </c>
      <c r="Z114" s="25">
        <f>IFERROR('E grade euro'!Y114*'E grade sterling'!$C114,"na")</f>
        <v>127.96310785714289</v>
      </c>
      <c r="AA114" s="25">
        <f>IFERROR('E grade euro'!Z114*'E grade sterling'!$C114,"na")</f>
        <v>118.57101128571429</v>
      </c>
      <c r="AB114" s="25">
        <f>IFERROR('E grade euro'!AA114*'E grade sterling'!$C114,"na")</f>
        <v>120.71705485714287</v>
      </c>
      <c r="AC114" s="25">
        <f>IFERROR('E grade euro'!AB114*'E grade sterling'!$C114,"na")</f>
        <v>123.70468414285716</v>
      </c>
      <c r="AD114" s="25">
        <f>IFERROR('E grade euro'!AC114*'E grade sterling'!$C114,"na")</f>
        <v>134.28341657142857</v>
      </c>
      <c r="AE114" s="25">
        <f>IFERROR('E grade euro'!AD114*'E grade sterling'!$C114,"na")</f>
        <v>132.81905742857143</v>
      </c>
      <c r="AF114" s="25">
        <f>IFERROR('E grade euro'!AE114*'E grade sterling'!$C114,"na")</f>
        <v>116.67744342857144</v>
      </c>
      <c r="AG114" s="25"/>
      <c r="AH114" s="13"/>
    </row>
    <row r="115" spans="2:34" ht="15.75">
      <c r="B115" s="22">
        <f t="shared" si="1"/>
        <v>40531</v>
      </c>
      <c r="C115" s="26">
        <v>0.84772999999999998</v>
      </c>
      <c r="D115" s="23">
        <f>IFERROR('E grade euro'!C115*'E grade sterling'!$C115,"na")</f>
        <v>112.74809</v>
      </c>
      <c r="E115" s="23">
        <f>IFERROR('E grade euro'!D115*'E grade sterling'!$C115,"na")</f>
        <v>145.62305939999999</v>
      </c>
      <c r="F115" s="23">
        <f>IFERROR('E grade euro'!E115*'E grade sterling'!$C115,"na")</f>
        <v>117.1986725</v>
      </c>
      <c r="G115" s="23">
        <f>IFERROR('E grade euro'!F115*'E grade sterling'!$C115,"na")</f>
        <v>107.0428671</v>
      </c>
      <c r="H115" s="23">
        <f>IFERROR('E grade euro'!G115*'E grade sterling'!$C115,"na")</f>
        <v>128.69389129999999</v>
      </c>
      <c r="I115" s="23">
        <f>IFERROR('E grade euro'!H115*'E grade sterling'!$C115,"na")</f>
        <v>121.0727986</v>
      </c>
      <c r="J115" s="23">
        <f>IFERROR('E grade euro'!I115*'E grade sterling'!$C115,"na")</f>
        <v>144.9957392</v>
      </c>
      <c r="K115" s="23">
        <f>IFERROR('E grade euro'!J115*'E grade sterling'!$C115,"na")</f>
        <v>114.13836719999999</v>
      </c>
      <c r="L115" s="23">
        <f>IFERROR('E grade euro'!K115*'E grade sterling'!$C115,"na")</f>
        <v>107.66171</v>
      </c>
      <c r="M115" s="23">
        <f>IFERROR('E grade euro'!L115*'E grade sterling'!$C115,"na")</f>
        <v>0</v>
      </c>
      <c r="N115" s="23">
        <f>IFERROR('E grade euro'!M115*'E grade sterling'!$C115,"na")</f>
        <v>110.21337729999999</v>
      </c>
      <c r="O115" s="23">
        <f>IFERROR('E grade euro'!N115*'E grade sterling'!$C115,"na")</f>
        <v>127.3205687</v>
      </c>
      <c r="P115" s="23">
        <f>IFERROR('E grade euro'!O115*'E grade sterling'!$C115,"na")</f>
        <v>146.65728999999999</v>
      </c>
      <c r="Q115" s="23">
        <f>IFERROR('E grade euro'!P115*'E grade sterling'!$C115,"na")</f>
        <v>129.84680409999999</v>
      </c>
      <c r="R115" s="23">
        <f>IFERROR('E grade euro'!Q115*'E grade sterling'!$C115,"na")</f>
        <v>122.4630758</v>
      </c>
      <c r="S115" s="23">
        <f>IFERROR('E grade euro'!R115*'E grade sterling'!$C115,"na")</f>
        <v>132.415426</v>
      </c>
      <c r="T115" s="23">
        <f>IFERROR('E grade euro'!S115*'E grade sterling'!$C115,"na")</f>
        <v>121.49666359999999</v>
      </c>
      <c r="U115" s="23">
        <f>IFERROR('E grade euro'!T115*'E grade sterling'!$C115,"na")</f>
        <v>154.28685999999999</v>
      </c>
      <c r="V115" s="23">
        <f>IFERROR('E grade euro'!U115*'E grade sterling'!$C115,"na")</f>
        <v>113.934912</v>
      </c>
      <c r="W115" s="23">
        <f>IFERROR('E grade euro'!V115*'E grade sterling'!$C115,"na")</f>
        <v>122.7004402</v>
      </c>
      <c r="X115" s="23">
        <f>IFERROR('E grade euro'!W115*'E grade sterling'!$C115,"na")</f>
        <v>114.2061856</v>
      </c>
      <c r="Y115" s="23">
        <f>IFERROR('E grade euro'!X115*'E grade sterling'!$C115,"na")</f>
        <v>122.92085</v>
      </c>
      <c r="Z115" s="23">
        <f>IFERROR('E grade euro'!Y115*'E grade sterling'!$C115,"na")</f>
        <v>128.4565269</v>
      </c>
      <c r="AA115" s="23">
        <f>IFERROR('E grade euro'!Z115*'E grade sterling'!$C115,"na")</f>
        <v>123.01410030000001</v>
      </c>
      <c r="AB115" s="23">
        <f>IFERROR('E grade euro'!AA115*'E grade sterling'!$C115,"na")</f>
        <v>123.37014689999999</v>
      </c>
      <c r="AC115" s="23">
        <f>IFERROR('E grade euro'!AB115*'E grade sterling'!$C115,"na")</f>
        <v>124.4806732</v>
      </c>
      <c r="AD115" s="23">
        <f>IFERROR('E grade euro'!AC115*'E grade sterling'!$C115,"na")</f>
        <v>135.78091409999999</v>
      </c>
      <c r="AE115" s="23">
        <f>IFERROR('E grade euro'!AD115*'E grade sterling'!$C115,"na")</f>
        <v>133.2801106</v>
      </c>
      <c r="AF115" s="23">
        <f>IFERROR('E grade euro'!AE115*'E grade sterling'!$C115,"na")</f>
        <v>118.7839276</v>
      </c>
      <c r="AG115" s="23"/>
      <c r="AH115" s="13"/>
    </row>
    <row r="116" spans="2:34" ht="15.75">
      <c r="B116" s="24">
        <f t="shared" si="1"/>
        <v>40538</v>
      </c>
      <c r="C116" s="27">
        <v>0.84927857142857133</v>
      </c>
      <c r="D116" s="25">
        <f>IFERROR('E grade euro'!C116*'E grade sterling'!$C116,"na")</f>
        <v>114.65260714285714</v>
      </c>
      <c r="E116" s="25">
        <f>IFERROR('E grade euro'!D116*'E grade sterling'!$C116,"na")</f>
        <v>146.66191649999999</v>
      </c>
      <c r="F116" s="25">
        <f>IFERROR('E grade euro'!E116*'E grade sterling'!$C116,"na")</f>
        <v>117.16647171428571</v>
      </c>
      <c r="G116" s="25">
        <f>IFERROR('E grade euro'!F116*'E grade sterling'!$C116,"na")</f>
        <v>107.24689799999999</v>
      </c>
      <c r="H116" s="25">
        <f>IFERROR('E grade euro'!G116*'E grade sterling'!$C116,"na")</f>
        <v>128.32599214285713</v>
      </c>
      <c r="I116" s="25">
        <f>IFERROR('E grade euro'!H116*'E grade sterling'!$C116,"na")</f>
        <v>121.71860485714284</v>
      </c>
      <c r="J116" s="25">
        <f>IFERROR('E grade euro'!I116*'E grade sterling'!$C116,"na")</f>
        <v>145.89756578571425</v>
      </c>
      <c r="K116" s="25">
        <f>IFERROR('E grade euro'!J116*'E grade sterling'!$C116,"na")</f>
        <v>114.44878028571426</v>
      </c>
      <c r="L116" s="25">
        <f>IFERROR('E grade euro'!K116*'E grade sterling'!$C116,"na")</f>
        <v>108.70765714285713</v>
      </c>
      <c r="M116" s="25">
        <f>IFERROR('E grade euro'!L116*'E grade sterling'!$C116,"na")</f>
        <v>0</v>
      </c>
      <c r="N116" s="25">
        <f>IFERROR('E grade euro'!M116*'E grade sterling'!$C116,"na")</f>
        <v>110.60154835714283</v>
      </c>
      <c r="O116" s="25">
        <f>IFERROR('E grade euro'!N116*'E grade sterling'!$C116,"na")</f>
        <v>129.03089335714284</v>
      </c>
      <c r="P116" s="25">
        <f>IFERROR('E grade euro'!O116*'E grade sterling'!$C116,"na")</f>
        <v>141.82952142857141</v>
      </c>
      <c r="Q116" s="25">
        <f>IFERROR('E grade euro'!P116*'E grade sterling'!$C116,"na")</f>
        <v>125.09873357142857</v>
      </c>
      <c r="R116" s="25">
        <f>IFERROR('E grade euro'!Q116*'E grade sterling'!$C116,"na")</f>
        <v>125.83760592857141</v>
      </c>
      <c r="S116" s="25">
        <f>IFERROR('E grade euro'!R116*'E grade sterling'!$C116,"na")</f>
        <v>131.38339499999998</v>
      </c>
      <c r="T116" s="25">
        <f>IFERROR('E grade euro'!S116*'E grade sterling'!$C116,"na")</f>
        <v>122.95855157142856</v>
      </c>
      <c r="U116" s="25">
        <f>IFERROR('E grade euro'!T116*'E grade sterling'!$C116,"na")</f>
        <v>154.56869999999998</v>
      </c>
      <c r="V116" s="25">
        <f>IFERROR('E grade euro'!U116*'E grade sterling'!$C116,"na")</f>
        <v>114.96684021428571</v>
      </c>
      <c r="W116" s="25">
        <f>IFERROR('E grade euro'!V116*'E grade sterling'!$C116,"na")</f>
        <v>123.14539285714284</v>
      </c>
      <c r="X116" s="25">
        <f>IFERROR('E grade euro'!W116*'E grade sterling'!$C116,"na")</f>
        <v>115.47640735714285</v>
      </c>
      <c r="Y116" s="25">
        <f>IFERROR('E grade euro'!X116*'E grade sterling'!$C116,"na")</f>
        <v>121.4468357142857</v>
      </c>
      <c r="Z116" s="25">
        <f>IFERROR('E grade euro'!Y116*'E grade sterling'!$C116,"na")</f>
        <v>129.88017192857143</v>
      </c>
      <c r="AA116" s="25">
        <f>IFERROR('E grade euro'!Z116*'E grade sterling'!$C116,"na")</f>
        <v>122.38104214285713</v>
      </c>
      <c r="AB116" s="25">
        <f>IFERROR('E grade euro'!AA116*'E grade sterling'!$C116,"na")</f>
        <v>126.0754039285714</v>
      </c>
      <c r="AC116" s="25">
        <f>IFERROR('E grade euro'!AB116*'E grade sterling'!$C116,"na")</f>
        <v>124.13904878571427</v>
      </c>
      <c r="AD116" s="25">
        <f>IFERROR('E grade euro'!AC116*'E grade sterling'!$C116,"na")</f>
        <v>132.30061585714284</v>
      </c>
      <c r="AE116" s="25">
        <f>IFERROR('E grade euro'!AD116*'E grade sterling'!$C116,"na")</f>
        <v>133.69343271428568</v>
      </c>
      <c r="AF116" s="25">
        <f>IFERROR('E grade euro'!AE116*'E grade sterling'!$C116,"na")</f>
        <v>119.4255527142857</v>
      </c>
      <c r="AG116" s="25"/>
      <c r="AH116" s="13"/>
    </row>
    <row r="117" spans="2:34" ht="15.75">
      <c r="B117" s="22">
        <f t="shared" si="1"/>
        <v>40545</v>
      </c>
      <c r="C117" s="26">
        <v>0.85585000000000011</v>
      </c>
      <c r="D117" s="23">
        <f>IFERROR('E grade euro'!C117*'E grade sterling'!$C117,"na")</f>
        <v>115.11182500000001</v>
      </c>
      <c r="E117" s="23">
        <f>IFERROR('E grade euro'!D117*'E grade sterling'!$C117,"na")</f>
        <v>148.96925100000001</v>
      </c>
      <c r="F117" s="23">
        <f>IFERROR('E grade euro'!E117*'E grade sterling'!$C117,"na")</f>
        <v>119.87890950000001</v>
      </c>
      <c r="G117" s="23">
        <f>IFERROR('E grade euro'!F117*'E grade sterling'!$C117,"na")</f>
        <v>108.05106250000001</v>
      </c>
      <c r="H117" s="23">
        <f>IFERROR('E grade euro'!G117*'E grade sterling'!$C117,"na")</f>
        <v>124.84283950000003</v>
      </c>
      <c r="I117" s="23">
        <f>IFERROR('E grade euro'!H117*'E grade sterling'!$C117,"na")</f>
        <v>121.90727400000002</v>
      </c>
      <c r="J117" s="23">
        <f>IFERROR('E grade euro'!I117*'E grade sterling'!$C117,"na")</f>
        <v>146.23053100000004</v>
      </c>
      <c r="K117" s="23">
        <f>IFERROR('E grade euro'!J117*'E grade sterling'!$C117,"na")</f>
        <v>115.88209000000002</v>
      </c>
      <c r="L117" s="23">
        <f>IFERROR('E grade euro'!K117*'E grade sterling'!$C117,"na")</f>
        <v>112.11635000000001</v>
      </c>
      <c r="M117" s="23">
        <f>IFERROR('E grade euro'!L117*'E grade sterling'!$C117,"na")</f>
        <v>0</v>
      </c>
      <c r="N117" s="23">
        <f>IFERROR('E grade euro'!M117*'E grade sterling'!$C117,"na")</f>
        <v>111.534372</v>
      </c>
      <c r="O117" s="23">
        <f>IFERROR('E grade euro'!N117*'E grade sterling'!$C117,"na")</f>
        <v>131.47567700000002</v>
      </c>
      <c r="P117" s="23">
        <f>IFERROR('E grade euro'!O117*'E grade sterling'!$C117,"na")</f>
        <v>142.92695000000001</v>
      </c>
      <c r="Q117" s="23">
        <f>IFERROR('E grade euro'!P117*'E grade sterling'!$C117,"na")</f>
        <v>126.8112945</v>
      </c>
      <c r="R117" s="23">
        <f>IFERROR('E grade euro'!Q117*'E grade sterling'!$C117,"na")</f>
        <v>130.19190200000003</v>
      </c>
      <c r="S117" s="23">
        <f>IFERROR('E grade euro'!R117*'E grade sterling'!$C117,"na")</f>
        <v>132.31441000000001</v>
      </c>
      <c r="T117" s="23">
        <f>IFERROR('E grade euro'!S117*'E grade sterling'!$C117,"na")</f>
        <v>123.18249050000003</v>
      </c>
      <c r="U117" s="23">
        <f>IFERROR('E grade euro'!T117*'E grade sterling'!$C117,"na")</f>
        <v>155.76470000000003</v>
      </c>
      <c r="V117" s="23">
        <f>IFERROR('E grade euro'!U117*'E grade sterling'!$C117,"na")</f>
        <v>111.27761700000002</v>
      </c>
      <c r="W117" s="23">
        <f>IFERROR('E grade euro'!V117*'E grade sterling'!$C117,"na")</f>
        <v>123.90996300000002</v>
      </c>
      <c r="X117" s="23">
        <f>IFERROR('E grade euro'!W117*'E grade sterling'!$C117,"na")</f>
        <v>118.08162450000002</v>
      </c>
      <c r="Y117" s="23">
        <f>IFERROR('E grade euro'!X117*'E grade sterling'!$C117,"na")</f>
        <v>122.38655000000001</v>
      </c>
      <c r="Z117" s="23">
        <f>IFERROR('E grade euro'!Y117*'E grade sterling'!$C117,"na")</f>
        <v>130.81667250000001</v>
      </c>
      <c r="AA117" s="23">
        <f>IFERROR('E grade euro'!Z117*'E grade sterling'!$C117,"na")</f>
        <v>125.83562550000002</v>
      </c>
      <c r="AB117" s="23">
        <f>IFERROR('E grade euro'!AA117*'E grade sterling'!$C117,"na")</f>
        <v>126.16084850000001</v>
      </c>
      <c r="AC117" s="23">
        <f>IFERROR('E grade euro'!AB117*'E grade sterling'!$C117,"na")</f>
        <v>127.2905705</v>
      </c>
      <c r="AD117" s="23">
        <f>IFERROR('E grade euro'!AC117*'E grade sterling'!$C117,"na")</f>
        <v>132.69098400000001</v>
      </c>
      <c r="AE117" s="23">
        <f>IFERROR('E grade euro'!AD117*'E grade sterling'!$C117,"na")</f>
        <v>133.46124900000001</v>
      </c>
      <c r="AF117" s="23">
        <f>IFERROR('E grade euro'!AE117*'E grade sterling'!$C117,"na")</f>
        <v>119.67350550000003</v>
      </c>
      <c r="AG117" s="23"/>
      <c r="AH117" s="13"/>
    </row>
    <row r="118" spans="2:34" ht="15.75">
      <c r="B118" s="24">
        <v>40552</v>
      </c>
      <c r="C118" s="27">
        <v>0.85003000000000006</v>
      </c>
      <c r="D118" s="25">
        <f>IFERROR('E grade euro'!C118*'E grade sterling'!$C118,"na")</f>
        <v>105.82873500000001</v>
      </c>
      <c r="E118" s="25">
        <f>IFERROR('E grade euro'!D118*'E grade sterling'!$C118,"na")</f>
        <v>147.95622180000001</v>
      </c>
      <c r="F118" s="25">
        <f>IFERROR('E grade euro'!E118*'E grade sterling'!$C118,"na")</f>
        <v>120.74676150000002</v>
      </c>
      <c r="G118" s="25">
        <f>IFERROR('E grade euro'!F118*'E grade sterling'!$C118,"na")</f>
        <v>107.3332881</v>
      </c>
      <c r="H118" s="25">
        <f>IFERROR('E grade euro'!G118*'E grade sterling'!$C118,"na")</f>
        <v>117.91616160000001</v>
      </c>
      <c r="I118" s="25">
        <f>IFERROR('E grade euro'!H118*'E grade sterling'!$C118,"na")</f>
        <v>123.97687550000001</v>
      </c>
      <c r="J118" s="25">
        <f>IFERROR('E grade euro'!I118*'E grade sterling'!$C118,"na")</f>
        <v>146.0266537</v>
      </c>
      <c r="K118" s="25">
        <f>IFERROR('E grade euro'!J118*'E grade sterling'!$C118,"na")</f>
        <v>115.1025623</v>
      </c>
      <c r="L118" s="25">
        <f>IFERROR('E grade euro'!K118*'E grade sterling'!$C118,"na")</f>
        <v>111.35393000000001</v>
      </c>
      <c r="M118" s="25">
        <f>IFERROR('E grade euro'!L118*'E grade sterling'!$C118,"na")</f>
        <v>0</v>
      </c>
      <c r="N118" s="25">
        <f>IFERROR('E grade euro'!M118*'E grade sterling'!$C118,"na")</f>
        <v>110.53790120000001</v>
      </c>
      <c r="O118" s="25">
        <f>IFERROR('E grade euro'!N118*'E grade sterling'!$C118,"na")</f>
        <v>129.78258040000003</v>
      </c>
      <c r="P118" s="25">
        <f>IFERROR('E grade euro'!O118*'E grade sterling'!$C118,"na")</f>
        <v>141.95501000000002</v>
      </c>
      <c r="Q118" s="25">
        <f>IFERROR('E grade euro'!P118*'E grade sterling'!$C118,"na")</f>
        <v>125.124416</v>
      </c>
      <c r="R118" s="25">
        <f>IFERROR('E grade euro'!Q118*'E grade sterling'!$C118,"na")</f>
        <v>127.98051680000002</v>
      </c>
      <c r="S118" s="25">
        <f>IFERROR('E grade euro'!R118*'E grade sterling'!$C118,"na")</f>
        <v>122.40432000000001</v>
      </c>
      <c r="T118" s="25">
        <f>IFERROR('E grade euro'!S118*'E grade sterling'!$C118,"na")</f>
        <v>122.99084070000001</v>
      </c>
      <c r="U118" s="25">
        <f>IFERROR('E grade euro'!T118*'E grade sterling'!$C118,"na")</f>
        <v>154.70546000000002</v>
      </c>
      <c r="V118" s="25">
        <f>IFERROR('E grade euro'!U118*'E grade sterling'!$C118,"na")</f>
        <v>105.33571760000001</v>
      </c>
      <c r="W118" s="25">
        <f>IFERROR('E grade euro'!V118*'E grade sterling'!$C118,"na")</f>
        <v>114.6775473</v>
      </c>
      <c r="X118" s="25">
        <f>IFERROR('E grade euro'!W118*'E grade sterling'!$C118,"na")</f>
        <v>117.18513580000003</v>
      </c>
      <c r="Y118" s="25">
        <f>IFERROR('E grade euro'!X118*'E grade sterling'!$C118,"na")</f>
        <v>121.55429000000001</v>
      </c>
      <c r="Z118" s="25">
        <f>IFERROR('E grade euro'!Y118*'E grade sterling'!$C118,"na")</f>
        <v>130.0630903</v>
      </c>
      <c r="AA118" s="25">
        <f>IFERROR('E grade euro'!Z118*'E grade sterling'!$C118,"na")</f>
        <v>116.6751178</v>
      </c>
      <c r="AB118" s="25">
        <f>IFERROR('E grade euro'!AA118*'E grade sterling'!$C118,"na")</f>
        <v>125.51542980000001</v>
      </c>
      <c r="AC118" s="25">
        <f>IFERROR('E grade euro'!AB118*'E grade sterling'!$C118,"na")</f>
        <v>126.32295830000002</v>
      </c>
      <c r="AD118" s="25">
        <f>IFERROR('E grade euro'!AC118*'E grade sterling'!$C118,"na")</f>
        <v>130.35210050000001</v>
      </c>
      <c r="AE118" s="25">
        <f>IFERROR('E grade euro'!AD118*'E grade sterling'!$C118,"na")</f>
        <v>132.91919110000001</v>
      </c>
      <c r="AF118" s="25">
        <f>IFERROR('E grade euro'!AE118*'E grade sterling'!$C118,"na")</f>
        <v>116.8111226</v>
      </c>
      <c r="AG118" s="25"/>
      <c r="AH118" s="13"/>
    </row>
    <row r="119" spans="2:34" ht="15.75">
      <c r="B119" s="22">
        <f t="shared" ref="B119:B169" si="2">B118+7</f>
        <v>40559</v>
      </c>
      <c r="C119" s="26">
        <v>0.83624285714285718</v>
      </c>
      <c r="D119" s="23">
        <f>IFERROR('E grade euro'!C119*'E grade sterling'!$C119,"na")</f>
        <v>105.28297571428573</v>
      </c>
      <c r="E119" s="23">
        <f>IFERROR('E grade euro'!D119*'E grade sterling'!$C119,"na")</f>
        <v>144.38569171428571</v>
      </c>
      <c r="F119" s="23">
        <f>IFERROR('E grade euro'!E119*'E grade sterling'!$C119,"na")</f>
        <v>119.88377600000001</v>
      </c>
      <c r="G119" s="23">
        <f>IFERROR('E grade euro'!F119*'E grade sterling'!$C119,"na")</f>
        <v>102.81605928571429</v>
      </c>
      <c r="H119" s="23">
        <f>IFERROR('E grade euro'!G119*'E grade sterling'!$C119,"na")</f>
        <v>108.32689971428572</v>
      </c>
      <c r="I119" s="23">
        <f>IFERROR('E grade euro'!H119*'E grade sterling'!$C119,"na")</f>
        <v>122.44267914285713</v>
      </c>
      <c r="J119" s="23">
        <f>IFERROR('E grade euro'!I119*'E grade sterling'!$C119,"na")</f>
        <v>144.11809400000001</v>
      </c>
      <c r="K119" s="23">
        <f>IFERROR('E grade euro'!J119*'E grade sterling'!$C119,"na")</f>
        <v>114.16387485714287</v>
      </c>
      <c r="L119" s="23">
        <f>IFERROR('E grade euro'!K119*'E grade sterling'!$C119,"na")</f>
        <v>110.38405714285715</v>
      </c>
      <c r="M119" s="23">
        <f>IFERROR('E grade euro'!L119*'E grade sterling'!$C119,"na")</f>
        <v>0</v>
      </c>
      <c r="N119" s="23">
        <f>IFERROR('E grade euro'!M119*'E grade sterling'!$C119,"na")</f>
        <v>108.90390728571428</v>
      </c>
      <c r="O119" s="23">
        <f>IFERROR('E grade euro'!N119*'E grade sterling'!$C119,"na")</f>
        <v>127.46013628571428</v>
      </c>
      <c r="P119" s="23">
        <f>IFERROR('E grade euro'!O119*'E grade sterling'!$C119,"na")</f>
        <v>146.3425</v>
      </c>
      <c r="Q119" s="23">
        <f>IFERROR('E grade euro'!P119*'E grade sterling'!$C119,"na")</f>
        <v>120.97089171428571</v>
      </c>
      <c r="R119" s="23">
        <f>IFERROR('E grade euro'!Q119*'E grade sterling'!$C119,"na")</f>
        <v>122.35905485714285</v>
      </c>
      <c r="S119" s="23">
        <f>IFERROR('E grade euro'!R119*'E grade sterling'!$C119,"na")</f>
        <v>118.49561285714286</v>
      </c>
      <c r="T119" s="23">
        <f>IFERROR('E grade euro'!S119*'E grade sterling'!$C119,"na")</f>
        <v>117.49212142857144</v>
      </c>
      <c r="U119" s="23">
        <f>IFERROR('E grade euro'!T119*'E grade sterling'!$C119,"na")</f>
        <v>152.1962</v>
      </c>
      <c r="V119" s="23">
        <f>IFERROR('E grade euro'!U119*'E grade sterling'!$C119,"na")</f>
        <v>103.53522814285715</v>
      </c>
      <c r="W119" s="23">
        <f>IFERROR('E grade euro'!V119*'E grade sterling'!$C119,"na")</f>
        <v>112.54156371428573</v>
      </c>
      <c r="X119" s="23">
        <f>IFERROR('E grade euro'!W119*'E grade sterling'!$C119,"na")</f>
        <v>113.13529614285714</v>
      </c>
      <c r="Y119" s="23">
        <f>IFERROR('E grade euro'!X119*'E grade sterling'!$C119,"na")</f>
        <v>119.58272857142858</v>
      </c>
      <c r="Z119" s="23">
        <f>IFERROR('E grade euro'!Y119*'E grade sterling'!$C119,"na")</f>
        <v>126.35629571428572</v>
      </c>
      <c r="AA119" s="23">
        <f>IFERROR('E grade euro'!Z119*'E grade sterling'!$C119,"na")</f>
        <v>115.30116514285714</v>
      </c>
      <c r="AB119" s="23">
        <f>IFERROR('E grade euro'!AA119*'E grade sterling'!$C119,"na")</f>
        <v>119.80015171428572</v>
      </c>
      <c r="AC119" s="23">
        <f>IFERROR('E grade euro'!AB119*'E grade sterling'!$C119,"na")</f>
        <v>122.40922942857144</v>
      </c>
      <c r="AD119" s="23">
        <f>IFERROR('E grade euro'!AC119*'E grade sterling'!$C119,"na")</f>
        <v>125.55350257142857</v>
      </c>
      <c r="AE119" s="23">
        <f>IFERROR('E grade euro'!AD119*'E grade sterling'!$C119,"na")</f>
        <v>132.72010385714287</v>
      </c>
      <c r="AF119" s="23">
        <f>IFERROR('E grade euro'!AE119*'E grade sterling'!$C119,"na")</f>
        <v>113.26073257142858</v>
      </c>
      <c r="AG119" s="23"/>
      <c r="AH119" s="13"/>
    </row>
    <row r="120" spans="2:34" ht="15.75">
      <c r="B120" s="24">
        <f t="shared" si="2"/>
        <v>40566</v>
      </c>
      <c r="C120" s="27">
        <v>0.84247857142857152</v>
      </c>
      <c r="D120" s="25">
        <f>IFERROR('E grade euro'!C120*'E grade sterling'!$C120,"na")</f>
        <v>104.29884714285716</v>
      </c>
      <c r="E120" s="25">
        <f>IFERROR('E grade euro'!D120*'E grade sterling'!$C120,"na")</f>
        <v>142.9012152857143</v>
      </c>
      <c r="F120" s="25">
        <f>IFERROR('E grade euro'!E120*'E grade sterling'!$C120,"na")</f>
        <v>120.54183400000002</v>
      </c>
      <c r="G120" s="25">
        <f>IFERROR('E grade euro'!F120*'E grade sterling'!$C120,"na")</f>
        <v>103.5658907857143</v>
      </c>
      <c r="H120" s="25">
        <f>IFERROR('E grade euro'!G120*'E grade sterling'!$C120,"na")</f>
        <v>99.682064571428583</v>
      </c>
      <c r="I120" s="25">
        <f>IFERROR('E grade euro'!H120*'E grade sterling'!$C120,"na")</f>
        <v>124.62785507142858</v>
      </c>
      <c r="J120" s="25">
        <f>IFERROR('E grade euro'!I120*'E grade sterling'!$C120,"na")</f>
        <v>145.19275700000003</v>
      </c>
      <c r="K120" s="25">
        <f>IFERROR('E grade euro'!J120*'E grade sterling'!$C120,"na")</f>
        <v>118.52831021428572</v>
      </c>
      <c r="L120" s="25">
        <f>IFERROR('E grade euro'!K120*'E grade sterling'!$C120,"na")</f>
        <v>111.20717142857144</v>
      </c>
      <c r="M120" s="25">
        <f>IFERROR('E grade euro'!L120*'E grade sterling'!$C120,"na")</f>
        <v>0</v>
      </c>
      <c r="N120" s="25">
        <f>IFERROR('E grade euro'!M120*'E grade sterling'!$C120,"na")</f>
        <v>109.64016128571429</v>
      </c>
      <c r="O120" s="25">
        <f>IFERROR('E grade euro'!N120*'E grade sterling'!$C120,"na")</f>
        <v>128.02304371428573</v>
      </c>
      <c r="P120" s="25">
        <f>IFERROR('E grade euro'!O120*'E grade sterling'!$C120,"na")</f>
        <v>148.27622857142859</v>
      </c>
      <c r="Q120" s="25">
        <f>IFERROR('E grade euro'!P120*'E grade sterling'!$C120,"na")</f>
        <v>121.32533907142857</v>
      </c>
      <c r="R120" s="25">
        <f>IFERROR('E grade euro'!Q120*'E grade sterling'!$C120,"na")</f>
        <v>123.84435000000002</v>
      </c>
      <c r="S120" s="25">
        <f>IFERROR('E grade euro'!R120*'E grade sterling'!$C120,"na")</f>
        <v>117.77850428571431</v>
      </c>
      <c r="T120" s="25">
        <f>IFERROR('E grade euro'!S120*'E grade sterling'!$C120,"na")</f>
        <v>115.28476771428573</v>
      </c>
      <c r="U120" s="25">
        <f>IFERROR('E grade euro'!T120*'E grade sterling'!$C120,"na")</f>
        <v>153.33110000000002</v>
      </c>
      <c r="V120" s="25">
        <f>IFERROR('E grade euro'!U120*'E grade sterling'!$C120,"na")</f>
        <v>97.11250492857144</v>
      </c>
      <c r="W120" s="25">
        <f>IFERROR('E grade euro'!V120*'E grade sterling'!$C120,"na")</f>
        <v>112.72363285714287</v>
      </c>
      <c r="X120" s="25">
        <f>IFERROR('E grade euro'!W120*'E grade sterling'!$C120,"na")</f>
        <v>107.52554007142858</v>
      </c>
      <c r="Y120" s="25">
        <f>IFERROR('E grade euro'!X120*'E grade sterling'!$C120,"na")</f>
        <v>123.84435000000002</v>
      </c>
      <c r="Z120" s="25">
        <f>IFERROR('E grade euro'!Y120*'E grade sterling'!$C120,"na")</f>
        <v>125.7989002857143</v>
      </c>
      <c r="AA120" s="25">
        <f>IFERROR('E grade euro'!Z120*'E grade sterling'!$C120,"na")</f>
        <v>114.51811221428574</v>
      </c>
      <c r="AB120" s="25">
        <f>IFERROR('E grade euro'!AA120*'E grade sterling'!$C120,"na")</f>
        <v>118.62940764285716</v>
      </c>
      <c r="AC120" s="25">
        <f>IFERROR('E grade euro'!AB120*'E grade sterling'!$C120,"na")</f>
        <v>125.00697042857144</v>
      </c>
      <c r="AD120" s="25">
        <f>IFERROR('E grade euro'!AC120*'E grade sterling'!$C120,"na")</f>
        <v>126.59083014285714</v>
      </c>
      <c r="AE120" s="25">
        <f>IFERROR('E grade euro'!AD120*'E grade sterling'!$C120,"na")</f>
        <v>132.16803828571429</v>
      </c>
      <c r="AF120" s="25">
        <f>IFERROR('E grade euro'!AE120*'E grade sterling'!$C120,"na")</f>
        <v>111.61156114285714</v>
      </c>
      <c r="AG120" s="25"/>
      <c r="AH120" s="13"/>
    </row>
    <row r="121" spans="2:34" ht="15.75">
      <c r="B121" s="22">
        <f t="shared" si="2"/>
        <v>40573</v>
      </c>
      <c r="C121" s="26">
        <v>0.85806428571428572</v>
      </c>
      <c r="D121" s="23">
        <f>IFERROR('E grade euro'!C121*'E grade sterling'!$C121,"na")</f>
        <v>101.76642428571428</v>
      </c>
      <c r="E121" s="23">
        <f>IFERROR('E grade euro'!D121*'E grade sterling'!$C121,"na")</f>
        <v>143.41583503714287</v>
      </c>
      <c r="F121" s="23">
        <f>IFERROR('E grade euro'!E121*'E grade sterling'!$C121,"na")</f>
        <v>120.8858127</v>
      </c>
      <c r="G121" s="23">
        <f>IFERROR('E grade euro'!F121*'E grade sterling'!$C121,"na")</f>
        <v>104.53230870428573</v>
      </c>
      <c r="H121" s="23">
        <f>IFERROR('E grade euro'!G121*'E grade sterling'!$C121,"na")</f>
        <v>111.15364757142856</v>
      </c>
      <c r="I121" s="23">
        <f>IFERROR('E grade euro'!H121*'E grade sterling'!$C121,"na")</f>
        <v>125.1915792857143</v>
      </c>
      <c r="J121" s="23">
        <f>IFERROR('E grade euro'!I121*'E grade sterling'!$C121,"na")</f>
        <v>147.87879900000001</v>
      </c>
      <c r="K121" s="23">
        <f>IFERROR('E grade euro'!J121*'E grade sterling'!$C121,"na")</f>
        <v>124.05035378571428</v>
      </c>
      <c r="L121" s="23">
        <f>IFERROR('E grade euro'!K121*'E grade sterling'!$C121,"na")</f>
        <v>113.26448571428571</v>
      </c>
      <c r="M121" s="23">
        <f>IFERROR('E grade euro'!L121*'E grade sterling'!$C121,"na")</f>
        <v>0</v>
      </c>
      <c r="N121" s="23">
        <f>IFERROR('E grade euro'!M121*'E grade sterling'!$C121,"na")</f>
        <v>111.5397765</v>
      </c>
      <c r="O121" s="23">
        <f>IFERROR('E grade euro'!N121*'E grade sterling'!$C121,"na")</f>
        <v>132.03893228571428</v>
      </c>
      <c r="P121" s="23">
        <f>IFERROR('E grade euro'!O121*'E grade sterling'!$C121,"na")</f>
        <v>148.44512142857144</v>
      </c>
      <c r="Q121" s="23">
        <f>IFERROR('E grade euro'!P121*'E grade sterling'!$C121,"na")</f>
        <v>118.50571398428572</v>
      </c>
      <c r="R121" s="23">
        <f>IFERROR('E grade euro'!Q121*'E grade sterling'!$C121,"na")</f>
        <v>127.64100959571429</v>
      </c>
      <c r="S121" s="23">
        <f>IFERROR('E grade euro'!R121*'E grade sterling'!$C121,"na")</f>
        <v>116.09609785714287</v>
      </c>
      <c r="T121" s="23">
        <f>IFERROR('E grade euro'!S121*'E grade sterling'!$C121,"na")</f>
        <v>117.72607677428572</v>
      </c>
      <c r="U121" s="23">
        <f>IFERROR('E grade euro'!T121*'E grade sterling'!$C121,"na")</f>
        <v>156.1677</v>
      </c>
      <c r="V121" s="23">
        <f>IFERROR('E grade euro'!U121*'E grade sterling'!$C121,"na")</f>
        <v>99.175070142857138</v>
      </c>
      <c r="W121" s="23">
        <f>IFERROR('E grade euro'!V121*'E grade sterling'!$C121,"na")</f>
        <v>106.81184228571429</v>
      </c>
      <c r="X121" s="23">
        <f>IFERROR('E grade euro'!W121*'E grade sterling'!$C121,"na")</f>
        <v>107.26730280857143</v>
      </c>
      <c r="Y121" s="23">
        <f>IFERROR('E grade euro'!X121*'E grade sterling'!$C121,"na")</f>
        <v>128.70964285714285</v>
      </c>
      <c r="Z121" s="23">
        <f>IFERROR('E grade euro'!Y121*'E grade sterling'!$C121,"na")</f>
        <v>126.13871064428572</v>
      </c>
      <c r="AA121" s="23">
        <f>IFERROR('E grade euro'!Z121*'E grade sterling'!$C121,"na")</f>
        <v>107.47255178571429</v>
      </c>
      <c r="AB121" s="23">
        <f>IFERROR('E grade euro'!AA121*'E grade sterling'!$C121,"na")</f>
        <v>113.95951778571428</v>
      </c>
      <c r="AC121" s="23">
        <f>IFERROR('E grade euro'!AB121*'E grade sterling'!$C121,"na")</f>
        <v>127.02783685714286</v>
      </c>
      <c r="AD121" s="23">
        <f>IFERROR('E grade euro'!AC121*'E grade sterling'!$C121,"na")</f>
        <v>120.65199018214285</v>
      </c>
      <c r="AE121" s="23">
        <f>IFERROR('E grade euro'!AD121*'E grade sterling'!$C121,"na")</f>
        <v>131.51002145999999</v>
      </c>
      <c r="AF121" s="23">
        <f>IFERROR('E grade euro'!AE121*'E grade sterling'!$C121,"na")</f>
        <v>115.05784257100007</v>
      </c>
      <c r="AG121" s="23"/>
      <c r="AH121" s="13"/>
    </row>
    <row r="122" spans="2:34" ht="15.75">
      <c r="B122" s="24">
        <f t="shared" si="2"/>
        <v>40580</v>
      </c>
      <c r="C122" s="27">
        <v>0.85290714285714286</v>
      </c>
      <c r="D122" s="25">
        <f>IFERROR('E grade euro'!C122*'E grade sterling'!$C122,"na")</f>
        <v>104.99286928571428</v>
      </c>
      <c r="E122" s="25">
        <f>IFERROR('E grade euro'!D122*'E grade sterling'!$C122,"na")</f>
        <v>140.93156169214288</v>
      </c>
      <c r="F122" s="25">
        <f>IFERROR('E grade euro'!E122*'E grade sterling'!$C122,"na")</f>
        <v>118.14810905714286</v>
      </c>
      <c r="G122" s="25">
        <f>IFERROR('E grade euro'!F122*'E grade sterling'!$C122,"na")</f>
        <v>106.174913295</v>
      </c>
      <c r="H122" s="25">
        <f>IFERROR('E grade euro'!G122*'E grade sterling'!$C122,"na")</f>
        <v>120.05520942857142</v>
      </c>
      <c r="I122" s="25">
        <f>IFERROR('E grade euro'!H122*'E grade sterling'!$C122,"na")</f>
        <v>121.16398871428572</v>
      </c>
      <c r="J122" s="25">
        <f>IFERROR('E grade euro'!I122*'E grade sterling'!$C122,"na")</f>
        <v>146.99001699999999</v>
      </c>
      <c r="K122" s="25">
        <f>IFERROR('E grade euro'!J122*'E grade sterling'!$C122,"na")</f>
        <v>129.0533797857143</v>
      </c>
      <c r="L122" s="25">
        <f>IFERROR('E grade euro'!K122*'E grade sterling'!$C122,"na")</f>
        <v>112.58374285714285</v>
      </c>
      <c r="M122" s="25">
        <f>IFERROR('E grade euro'!L122*'E grade sterling'!$C122,"na")</f>
        <v>0</v>
      </c>
      <c r="N122" s="25">
        <f>IFERROR('E grade euro'!M122*'E grade sterling'!$C122,"na")</f>
        <v>111.33849842857143</v>
      </c>
      <c r="O122" s="25">
        <f>IFERROR('E grade euro'!N122*'E grade sterling'!$C122,"na")</f>
        <v>133.94053771428571</v>
      </c>
      <c r="P122" s="25">
        <f>IFERROR('E grade euro'!O122*'E grade sterling'!$C122,"na")</f>
        <v>139.0238642857143</v>
      </c>
      <c r="Q122" s="25">
        <f>IFERROR('E grade euro'!P122*'E grade sterling'!$C122,"na")</f>
        <v>119.81503077714285</v>
      </c>
      <c r="R122" s="25">
        <f>IFERROR('E grade euro'!Q122*'E grade sterling'!$C122,"na")</f>
        <v>124.30985142</v>
      </c>
      <c r="S122" s="25">
        <f>IFERROR('E grade euro'!R122*'E grade sterling'!$C122,"na")</f>
        <v>124.35386142857143</v>
      </c>
      <c r="T122" s="25">
        <f>IFERROR('E grade euro'!S122*'E grade sterling'!$C122,"na")</f>
        <v>117.85087091785714</v>
      </c>
      <c r="U122" s="25">
        <f>IFERROR('E grade euro'!T122*'E grade sterling'!$C122,"na")</f>
        <v>155.22909999999999</v>
      </c>
      <c r="V122" s="25">
        <f>IFERROR('E grade euro'!U122*'E grade sterling'!$C122,"na")</f>
        <v>106.45986957142857</v>
      </c>
      <c r="W122" s="25">
        <f>IFERROR('E grade euro'!V122*'E grade sterling'!$C122,"na")</f>
        <v>115.0827607857143</v>
      </c>
      <c r="X122" s="25">
        <f>IFERROR('E grade euro'!W122*'E grade sterling'!$C122,"na")</f>
        <v>110.98735655785714</v>
      </c>
      <c r="Y122" s="25">
        <f>IFERROR('E grade euro'!X122*'E grade sterling'!$C122,"na")</f>
        <v>130.49479285714287</v>
      </c>
      <c r="Z122" s="25">
        <f>IFERROR('E grade euro'!Y122*'E grade sterling'!$C122,"na")</f>
        <v>124.27999967000001</v>
      </c>
      <c r="AA122" s="25">
        <f>IFERROR('E grade euro'!Z122*'E grade sterling'!$C122,"na")</f>
        <v>117.31737750000001</v>
      </c>
      <c r="AB122" s="25">
        <f>IFERROR('E grade euro'!AA122*'E grade sterling'!$C122,"na")</f>
        <v>116.7203425</v>
      </c>
      <c r="AC122" s="25">
        <f>IFERROR('E grade euro'!AB122*'E grade sterling'!$C122,"na")</f>
        <v>126.98081542857143</v>
      </c>
      <c r="AD122" s="25">
        <f>IFERROR('E grade euro'!AC122*'E grade sterling'!$C122,"na")</f>
        <v>121.90780903357144</v>
      </c>
      <c r="AE122" s="25">
        <f>IFERROR('E grade euro'!AD122*'E grade sterling'!$C122,"na")</f>
        <v>131.22001980071428</v>
      </c>
      <c r="AF122" s="25">
        <f>IFERROR('E grade euro'!AE122*'E grade sterling'!$C122,"na")</f>
        <v>118.76908154215633</v>
      </c>
      <c r="AG122" s="25"/>
      <c r="AH122" s="13"/>
    </row>
    <row r="123" spans="2:34" ht="15.75">
      <c r="B123" s="22">
        <f t="shared" si="2"/>
        <v>40587</v>
      </c>
      <c r="C123" s="26">
        <v>0.8464571428571428</v>
      </c>
      <c r="D123" s="23">
        <f>IFERROR('E grade euro'!C123*'E grade sterling'!$C123,"na")</f>
        <v>110.20871999999999</v>
      </c>
      <c r="E123" s="23">
        <f>IFERROR('E grade euro'!D123*'E grade sterling'!$C123,"na")</f>
        <v>139.29451105142857</v>
      </c>
      <c r="F123" s="23">
        <f>IFERROR('E grade euro'!E123*'E grade sterling'!$C123,"na")</f>
        <v>117.12732210285715</v>
      </c>
      <c r="G123" s="23">
        <f>IFERROR('E grade euro'!F123*'E grade sterling'!$C123,"na")</f>
        <v>107.06269273714285</v>
      </c>
      <c r="H123" s="23">
        <f>IFERROR('E grade euro'!G123*'E grade sterling'!$C123,"na")</f>
        <v>123.46423885714286</v>
      </c>
      <c r="I123" s="23">
        <f>IFERROR('E grade euro'!H123*'E grade sterling'!$C123,"na")</f>
        <v>119.56207142857141</v>
      </c>
      <c r="J123" s="23">
        <f>IFERROR('E grade euro'!I123*'E grade sterling'!$C123,"na")</f>
        <v>141.63767371428571</v>
      </c>
      <c r="K123" s="23">
        <f>IFERROR('E grade euro'!J123*'E grade sterling'!$C123,"na")</f>
        <v>132.08117257142857</v>
      </c>
      <c r="L123" s="23">
        <f>IFERROR('E grade euro'!K123*'E grade sterling'!$C123,"na")</f>
        <v>115.11817142857142</v>
      </c>
      <c r="M123" s="23">
        <f>IFERROR('E grade euro'!L123*'E grade sterling'!$C123,"na")</f>
        <v>0</v>
      </c>
      <c r="N123" s="23">
        <f>IFERROR('E grade euro'!M123*'E grade sterling'!$C123,"na")</f>
        <v>113.84002114285714</v>
      </c>
      <c r="O123" s="23">
        <f>IFERROR('E grade euro'!N123*'E grade sterling'!$C123,"na")</f>
        <v>136.16956057142858</v>
      </c>
      <c r="P123" s="23">
        <f>IFERROR('E grade euro'!O123*'E grade sterling'!$C123,"na")</f>
        <v>137.97251428571428</v>
      </c>
      <c r="Q123" s="23">
        <f>IFERROR('E grade euro'!P123*'E grade sterling'!$C123,"na")</f>
        <v>120.37026870857143</v>
      </c>
      <c r="R123" s="23">
        <f>IFERROR('E grade euro'!Q123*'E grade sterling'!$C123,"na")</f>
        <v>122.69396285714284</v>
      </c>
      <c r="S123" s="23">
        <f>IFERROR('E grade euro'!R123*'E grade sterling'!$C123,"na")</f>
        <v>126.62998857142856</v>
      </c>
      <c r="T123" s="23">
        <f>IFERROR('E grade euro'!S123*'E grade sterling'!$C123,"na")</f>
        <v>119.52635093714287</v>
      </c>
      <c r="U123" s="23">
        <f>IFERROR('E grade euro'!T123*'E grade sterling'!$C123,"na")</f>
        <v>154.05519999999999</v>
      </c>
      <c r="V123" s="23">
        <f>IFERROR('E grade euro'!U123*'E grade sterling'!$C123,"na")</f>
        <v>112.79887885714284</v>
      </c>
      <c r="W123" s="23">
        <f>IFERROR('E grade euro'!V123*'E grade sterling'!$C123,"na")</f>
        <v>121.89829314285713</v>
      </c>
      <c r="X123" s="23">
        <f>IFERROR('E grade euro'!W123*'E grade sterling'!$C123,"na")</f>
        <v>118.0768777257143</v>
      </c>
      <c r="Y123" s="23">
        <f>IFERROR('E grade euro'!X123*'E grade sterling'!$C123,"na")</f>
        <v>133.74022857142856</v>
      </c>
      <c r="Z123" s="23">
        <f>IFERROR('E grade euro'!Y123*'E grade sterling'!$C123,"na")</f>
        <v>121.80645254285713</v>
      </c>
      <c r="AA123" s="23">
        <f>IFERROR('E grade euro'!Z123*'E grade sterling'!$C123,"na")</f>
        <v>123.81975085714285</v>
      </c>
      <c r="AB123" s="23">
        <f>IFERROR('E grade euro'!AA123*'E grade sterling'!$C123,"na")</f>
        <v>119.65518171428572</v>
      </c>
      <c r="AC123" s="23">
        <f>IFERROR('E grade euro'!AB123*'E grade sterling'!$C123,"na")</f>
        <v>126.29987028571428</v>
      </c>
      <c r="AD123" s="23">
        <f>IFERROR('E grade euro'!AC123*'E grade sterling'!$C123,"na")</f>
        <v>117.61674362285716</v>
      </c>
      <c r="AE123" s="23">
        <f>IFERROR('E grade euro'!AD123*'E grade sterling'!$C123,"na")</f>
        <v>130.47002604571429</v>
      </c>
      <c r="AF123" s="23">
        <f>IFERROR('E grade euro'!AE123*'E grade sterling'!$C123,"na")</f>
        <v>121.75439542857143</v>
      </c>
      <c r="AG123" s="23"/>
      <c r="AH123" s="13"/>
    </row>
    <row r="124" spans="2:34" ht="15.75">
      <c r="B124" s="24">
        <f t="shared" si="2"/>
        <v>40594</v>
      </c>
      <c r="C124" s="27">
        <v>0.84071428571428564</v>
      </c>
      <c r="D124" s="25">
        <f>IFERROR('E grade euro'!C124*'E grade sterling'!$C124,"na")</f>
        <v>110.21764285714285</v>
      </c>
      <c r="E124" s="25">
        <f>IFERROR('E grade euro'!D124*'E grade sterling'!$C124,"na")</f>
        <v>137.70059285714285</v>
      </c>
      <c r="F124" s="25">
        <f>IFERROR('E grade euro'!E124*'E grade sterling'!$C124,"na")</f>
        <v>117.43937857142856</v>
      </c>
      <c r="G124" s="25">
        <f>IFERROR('E grade euro'!F124*'E grade sterling'!$C124,"na")</f>
        <v>109.83091428571426</v>
      </c>
      <c r="H124" s="25">
        <f>IFERROR('E grade euro'!G124*'E grade sterling'!$C124,"na")</f>
        <v>122.62658571428571</v>
      </c>
      <c r="I124" s="25">
        <f>IFERROR('E grade euro'!H124*'E grade sterling'!$C124,"na")</f>
        <v>118.12035714285713</v>
      </c>
      <c r="J124" s="25">
        <f>IFERROR('E grade euro'!I124*'E grade sterling'!$C124,"na")</f>
        <v>140.05459285714284</v>
      </c>
      <c r="K124" s="25">
        <f>IFERROR('E grade euro'!J124*'E grade sterling'!$C124,"na")</f>
        <v>134.7328714285714</v>
      </c>
      <c r="L124" s="25">
        <f>IFERROR('E grade euro'!K124*'E grade sterling'!$C124,"na")</f>
        <v>117.69999999999999</v>
      </c>
      <c r="M124" s="25">
        <f>IFERROR('E grade euro'!L124*'E grade sterling'!$C124,"na")</f>
        <v>0</v>
      </c>
      <c r="N124" s="25">
        <f>IFERROR('E grade euro'!M124*'E grade sterling'!$C124,"na")</f>
        <v>113.28625</v>
      </c>
      <c r="O124" s="25">
        <f>IFERROR('E grade euro'!N124*'E grade sterling'!$C124,"na")</f>
        <v>137.35589999999999</v>
      </c>
      <c r="P124" s="25">
        <f>IFERROR('E grade euro'!O124*'E grade sterling'!$C124,"na")</f>
        <v>138.71785714285713</v>
      </c>
      <c r="Q124" s="25">
        <f>IFERROR('E grade euro'!P124*'E grade sterling'!$C124,"na")</f>
        <v>123.48411428571427</v>
      </c>
      <c r="R124" s="25">
        <f>IFERROR('E grade euro'!Q124*'E grade sterling'!$C124,"na")</f>
        <v>124.98899285714283</v>
      </c>
      <c r="S124" s="25">
        <f>IFERROR('E grade euro'!R124*'E grade sterling'!$C124,"na")</f>
        <v>124.67792857142857</v>
      </c>
      <c r="T124" s="25">
        <f>IFERROR('E grade euro'!S124*'E grade sterling'!$C124,"na")</f>
        <v>120.44913571428572</v>
      </c>
      <c r="U124" s="25">
        <f>IFERROR('E grade euro'!T124*'E grade sterling'!$C124,"na")</f>
        <v>153.01</v>
      </c>
      <c r="V124" s="25">
        <f>IFERROR('E grade euro'!U124*'E grade sterling'!$C124,"na")</f>
        <v>112.14287857142855</v>
      </c>
      <c r="W124" s="25">
        <f>IFERROR('E grade euro'!V124*'E grade sterling'!$C124,"na")</f>
        <v>120.81904999999999</v>
      </c>
      <c r="X124" s="25">
        <f>IFERROR('E grade euro'!W124*'E grade sterling'!$C124,"na")</f>
        <v>118.28849999999998</v>
      </c>
      <c r="Y124" s="25">
        <f>IFERROR('E grade euro'!X124*'E grade sterling'!$C124,"na")</f>
        <v>137.03642857142856</v>
      </c>
      <c r="Z124" s="25">
        <f>IFERROR('E grade euro'!Y124*'E grade sterling'!$C124,"na")</f>
        <v>120.77701428571427</v>
      </c>
      <c r="AA124" s="25">
        <f>IFERROR('E grade euro'!Z124*'E grade sterling'!$C124,"na")</f>
        <v>122.33233571428569</v>
      </c>
      <c r="AB124" s="25">
        <f>IFERROR('E grade euro'!AA124*'E grade sterling'!$C124,"na")</f>
        <v>121.63454285714285</v>
      </c>
      <c r="AC124" s="25">
        <f>IFERROR('E grade euro'!AB124*'E grade sterling'!$C124,"na")</f>
        <v>125.28324285714285</v>
      </c>
      <c r="AD124" s="25">
        <f>IFERROR('E grade euro'!AC124*'E grade sterling'!$C124,"na")</f>
        <v>118.03628571428571</v>
      </c>
      <c r="AE124" s="25">
        <f>IFERROR('E grade euro'!AD124*'E grade sterling'!$C124,"na")</f>
        <v>130.62177857142856</v>
      </c>
      <c r="AF124" s="25">
        <f>IFERROR('E grade euro'!AE124*'E grade sterling'!$C124,"na")</f>
        <v>122.4500357142857</v>
      </c>
      <c r="AG124" s="25"/>
      <c r="AH124" s="13"/>
    </row>
    <row r="125" spans="2:34" ht="15.75">
      <c r="B125" s="22">
        <f t="shared" si="2"/>
        <v>40601</v>
      </c>
      <c r="C125" s="26">
        <v>0.84794857142857138</v>
      </c>
      <c r="D125" s="23">
        <f>IFERROR('E grade euro'!C125*'E grade sterling'!$C125,"na")</f>
        <v>110.91167314285714</v>
      </c>
      <c r="E125" s="23">
        <f>IFERROR('E grade euro'!D125*'E grade sterling'!$C125,"na")</f>
        <v>139.15684005714286</v>
      </c>
      <c r="F125" s="23">
        <f>IFERROR('E grade euro'!E125*'E grade sterling'!$C125,"na")</f>
        <v>119.4844332</v>
      </c>
      <c r="G125" s="23">
        <f>IFERROR('E grade euro'!F125*'E grade sterling'!$C125,"na")</f>
        <v>110.78448085714285</v>
      </c>
      <c r="H125" s="23">
        <f>IFERROR('E grade euro'!G125*'E grade sterling'!$C125,"na")</f>
        <v>123.68177862857144</v>
      </c>
      <c r="I125" s="23">
        <f>IFERROR('E grade euro'!H125*'E grade sterling'!$C125,"na")</f>
        <v>120.81571245714284</v>
      </c>
      <c r="J125" s="23">
        <f>IFERROR('E grade euro'!I125*'E grade sterling'!$C125,"na")</f>
        <v>139.20771697142857</v>
      </c>
      <c r="K125" s="23">
        <f>IFERROR('E grade euro'!J125*'E grade sterling'!$C125,"na")</f>
        <v>138.43608377142857</v>
      </c>
      <c r="L125" s="23">
        <f>IFERROR('E grade euro'!K125*'E grade sterling'!$C125,"na")</f>
        <v>120.40869714285714</v>
      </c>
      <c r="M125" s="23">
        <f>IFERROR('E grade euro'!L125*'E grade sterling'!$C125,"na")</f>
        <v>0</v>
      </c>
      <c r="N125" s="23">
        <f>IFERROR('E grade euro'!M125*'E grade sterling'!$C125,"na")</f>
        <v>114.24411102857141</v>
      </c>
      <c r="O125" s="23">
        <f>IFERROR('E grade euro'!N125*'E grade sterling'!$C125,"na")</f>
        <v>136.57059691428572</v>
      </c>
      <c r="P125" s="23">
        <f>IFERROR('E grade euro'!O125*'E grade sterling'!$C125,"na")</f>
        <v>138.21561714285713</v>
      </c>
      <c r="Q125" s="23">
        <f>IFERROR('E grade euro'!P125*'E grade sterling'!$C125,"na")</f>
        <v>126.22562434285715</v>
      </c>
      <c r="R125" s="23">
        <f>IFERROR('E grade euro'!Q125*'E grade sterling'!$C125,"na")</f>
        <v>126.45457045714285</v>
      </c>
      <c r="S125" s="23">
        <f>IFERROR('E grade euro'!R125*'E grade sterling'!$C125,"na")</f>
        <v>125.66597828571427</v>
      </c>
      <c r="T125" s="23">
        <f>IFERROR('E grade euro'!S125*'E grade sterling'!$C125,"na")</f>
        <v>121.34144057142856</v>
      </c>
      <c r="U125" s="23">
        <f>IFERROR('E grade euro'!T125*'E grade sterling'!$C125,"na")</f>
        <v>154.32664</v>
      </c>
      <c r="V125" s="23">
        <f>IFERROR('E grade euro'!U125*'E grade sterling'!$C125,"na")</f>
        <v>113.05698302857144</v>
      </c>
      <c r="W125" s="23">
        <f>IFERROR('E grade euro'!V125*'E grade sterling'!$C125,"na")</f>
        <v>121.68061999999999</v>
      </c>
      <c r="X125" s="23">
        <f>IFERROR('E grade euro'!W125*'E grade sterling'!$C125,"na")</f>
        <v>117.95812577142858</v>
      </c>
      <c r="Y125" s="23">
        <f>IFERROR('E grade euro'!X125*'E grade sterling'!$C125,"na")</f>
        <v>140.75946285714284</v>
      </c>
      <c r="Z125" s="23">
        <f>IFERROR('E grade euro'!Y125*'E grade sterling'!$C125,"na")</f>
        <v>122.70663777142857</v>
      </c>
      <c r="AA125" s="23">
        <f>IFERROR('E grade euro'!Z125*'E grade sterling'!$C125,"na")</f>
        <v>119.1198153142857</v>
      </c>
      <c r="AB125" s="23">
        <f>IFERROR('E grade euro'!AA125*'E grade sterling'!$C125,"na")</f>
        <v>123.36803765714286</v>
      </c>
      <c r="AC125" s="23">
        <f>IFERROR('E grade euro'!AB125*'E grade sterling'!$C125,"na")</f>
        <v>127.81976765714286</v>
      </c>
      <c r="AD125" s="23">
        <f>IFERROR('E grade euro'!AC125*'E grade sterling'!$C125,"na")</f>
        <v>119.02654097142857</v>
      </c>
      <c r="AE125" s="23">
        <f>IFERROR('E grade euro'!AD125*'E grade sterling'!$C125,"na")</f>
        <v>129.98203651428571</v>
      </c>
      <c r="AF125" s="23">
        <f>IFERROR('E grade euro'!AE125*'E grade sterling'!$C125,"na")</f>
        <v>123.97856062857143</v>
      </c>
      <c r="AG125" s="23"/>
      <c r="AH125" s="13"/>
    </row>
    <row r="126" spans="2:34" ht="15.75">
      <c r="B126" s="24">
        <f t="shared" si="2"/>
        <v>40608</v>
      </c>
      <c r="C126" s="27">
        <v>0.85324285714285708</v>
      </c>
      <c r="D126" s="25">
        <f>IFERROR('E grade euro'!C126*'E grade sterling'!$C126,"na")</f>
        <v>111.77481428571427</v>
      </c>
      <c r="E126" s="25">
        <f>IFERROR('E grade euro'!D126*'E grade sterling'!$C126,"na")</f>
        <v>140.44377428571428</v>
      </c>
      <c r="F126" s="25">
        <f>IFERROR('E grade euro'!E126*'E grade sterling'!$C126,"na")</f>
        <v>122.67072557142858</v>
      </c>
      <c r="G126" s="25">
        <f>IFERROR('E grade euro'!F126*'E grade sterling'!$C126,"na")</f>
        <v>111.45911442857141</v>
      </c>
      <c r="H126" s="25">
        <f>IFERROR('E grade euro'!G126*'E grade sterling'!$C126,"na")</f>
        <v>124.45400314285715</v>
      </c>
      <c r="I126" s="25">
        <f>IFERROR('E grade euro'!H126*'E grade sterling'!$C126,"na")</f>
        <v>125.00861099999999</v>
      </c>
      <c r="J126" s="25">
        <f>IFERROR('E grade euro'!I126*'E grade sterling'!$C126,"na")</f>
        <v>139.28336400000001</v>
      </c>
      <c r="K126" s="25">
        <f>IFERROR('E grade euro'!J126*'E grade sterling'!$C126,"na")</f>
        <v>141.35674414285711</v>
      </c>
      <c r="L126" s="25">
        <f>IFERROR('E grade euro'!K126*'E grade sterling'!$C126,"na")</f>
        <v>122.01372857142856</v>
      </c>
      <c r="M126" s="25">
        <f>IFERROR('E grade euro'!L126*'E grade sterling'!$C126,"na")</f>
        <v>0</v>
      </c>
      <c r="N126" s="25">
        <f>IFERROR('E grade euro'!M126*'E grade sterling'!$C126,"na")</f>
        <v>115.08539657142856</v>
      </c>
      <c r="O126" s="25">
        <f>IFERROR('E grade euro'!N126*'E grade sterling'!$C126,"na")</f>
        <v>135.3072522857143</v>
      </c>
      <c r="P126" s="25">
        <f>IFERROR('E grade euro'!O126*'E grade sterling'!$C126,"na")</f>
        <v>139.07858571428571</v>
      </c>
      <c r="Q126" s="25">
        <f>IFERROR('E grade euro'!P126*'E grade sterling'!$C126,"na")</f>
        <v>126.49325357142857</v>
      </c>
      <c r="R126" s="25">
        <f>IFERROR('E grade euro'!Q126*'E grade sterling'!$C126,"na")</f>
        <v>128.16560957142858</v>
      </c>
      <c r="S126" s="25">
        <f>IFERROR('E grade euro'!R126*'E grade sterling'!$C126,"na")</f>
        <v>126.45059142857141</v>
      </c>
      <c r="T126" s="25">
        <f>IFERROR('E grade euro'!S126*'E grade sterling'!$C126,"na")</f>
        <v>122.29529871428572</v>
      </c>
      <c r="U126" s="25">
        <f>IFERROR('E grade euro'!T126*'E grade sterling'!$C126,"na")</f>
        <v>155.2902</v>
      </c>
      <c r="V126" s="25">
        <f>IFERROR('E grade euro'!U126*'E grade sterling'!$C126,"na")</f>
        <v>113.61781885714285</v>
      </c>
      <c r="W126" s="25">
        <f>IFERROR('E grade euro'!V126*'E grade sterling'!$C126,"na")</f>
        <v>122.86697142857142</v>
      </c>
      <c r="X126" s="25">
        <f>IFERROR('E grade euro'!W126*'E grade sterling'!$C126,"na")</f>
        <v>119.79529714285714</v>
      </c>
      <c r="Y126" s="25">
        <f>IFERROR('E grade euro'!X126*'E grade sterling'!$C126,"na")</f>
        <v>143.34479999999999</v>
      </c>
      <c r="Z126" s="25">
        <f>IFERROR('E grade euro'!Y126*'E grade sterling'!$C126,"na")</f>
        <v>125.13659742857142</v>
      </c>
      <c r="AA126" s="25">
        <f>IFERROR('E grade euro'!Z126*'E grade sterling'!$C126,"na")</f>
        <v>124.56492471428571</v>
      </c>
      <c r="AB126" s="25">
        <f>IFERROR('E grade euro'!AA126*'E grade sterling'!$C126,"na")</f>
        <v>125.58028371428571</v>
      </c>
      <c r="AC126" s="25">
        <f>IFERROR('E grade euro'!AB126*'E grade sterling'!$C126,"na")</f>
        <v>129.08711185714284</v>
      </c>
      <c r="AD126" s="25">
        <f>IFERROR('E grade euro'!AC126*'E grade sterling'!$C126,"na")</f>
        <v>113.72874042857141</v>
      </c>
      <c r="AE126" s="25">
        <f>IFERROR('E grade euro'!AD126*'E grade sterling'!$C126,"na")</f>
        <v>130.30724914285713</v>
      </c>
      <c r="AF126" s="25">
        <f>IFERROR('E grade euro'!AE126*'E grade sterling'!$C126,"na")</f>
        <v>125.2219217142857</v>
      </c>
      <c r="AG126" s="25"/>
      <c r="AH126" s="13"/>
    </row>
    <row r="127" spans="2:34" ht="15.75">
      <c r="B127" s="22">
        <f t="shared" si="2"/>
        <v>40615</v>
      </c>
      <c r="C127" s="26">
        <v>0.85964285714285726</v>
      </c>
      <c r="D127" s="23">
        <f>IFERROR('E grade euro'!C127*'E grade sterling'!$C127,"na")</f>
        <v>112.18339285714288</v>
      </c>
      <c r="E127" s="23">
        <f>IFERROR('E grade euro'!D127*'E grade sterling'!$C127,"na")</f>
        <v>142.29668214285715</v>
      </c>
      <c r="F127" s="23">
        <f>IFERROR('E grade euro'!E127*'E grade sterling'!$C127,"na")</f>
        <v>124.03786785714287</v>
      </c>
      <c r="G127" s="23">
        <f>IFERROR('E grade euro'!F127*'E grade sterling'!$C127,"na")</f>
        <v>112.26935714285716</v>
      </c>
      <c r="H127" s="23">
        <f>IFERROR('E grade euro'!G127*'E grade sterling'!$C127,"na")</f>
        <v>128.01801428571429</v>
      </c>
      <c r="I127" s="23">
        <f>IFERROR('E grade euro'!H127*'E grade sterling'!$C127,"na")</f>
        <v>128.72292142857145</v>
      </c>
      <c r="J127" s="23">
        <f>IFERROR('E grade euro'!I127*'E grade sterling'!$C127,"na")</f>
        <v>138.73776071428571</v>
      </c>
      <c r="K127" s="23">
        <f>IFERROR('E grade euro'!J127*'E grade sterling'!$C127,"na")</f>
        <v>142.76948571428574</v>
      </c>
      <c r="L127" s="23">
        <f>IFERROR('E grade euro'!K127*'E grade sterling'!$C127,"na")</f>
        <v>123.78857142857144</v>
      </c>
      <c r="M127" s="23">
        <f>IFERROR('E grade euro'!L127*'E grade sterling'!$C127,"na")</f>
        <v>0</v>
      </c>
      <c r="N127" s="23">
        <f>IFERROR('E grade euro'!M127*'E grade sterling'!$C127,"na")</f>
        <v>115.83687500000002</v>
      </c>
      <c r="O127" s="23">
        <f>IFERROR('E grade euro'!N127*'E grade sterling'!$C127,"na")</f>
        <v>134.88656071428574</v>
      </c>
      <c r="P127" s="23">
        <f>IFERROR('E grade euro'!O127*'E grade sterling'!$C127,"na")</f>
        <v>140.12178571428572</v>
      </c>
      <c r="Q127" s="23">
        <f>IFERROR('E grade euro'!P127*'E grade sterling'!$C127,"na")</f>
        <v>131.93798571428573</v>
      </c>
      <c r="R127" s="23">
        <f>IFERROR('E grade euro'!Q127*'E grade sterling'!$C127,"na")</f>
        <v>131.34483214285714</v>
      </c>
      <c r="S127" s="23">
        <f>IFERROR('E grade euro'!R127*'E grade sterling'!$C127,"na")</f>
        <v>129.11835714285715</v>
      </c>
      <c r="T127" s="23">
        <f>IFERROR('E grade euro'!S127*'E grade sterling'!$C127,"na")</f>
        <v>123.16962857142859</v>
      </c>
      <c r="U127" s="23">
        <f>IFERROR('E grade euro'!T127*'E grade sterling'!$C127,"na")</f>
        <v>156.45500000000001</v>
      </c>
      <c r="V127" s="23">
        <f>IFERROR('E grade euro'!U127*'E grade sterling'!$C127,"na")</f>
        <v>113.85110000000002</v>
      </c>
      <c r="W127" s="23">
        <f>IFERROR('E grade euro'!V127*'E grade sterling'!$C127,"na")</f>
        <v>124.30435714285716</v>
      </c>
      <c r="X127" s="23">
        <f>IFERROR('E grade euro'!W127*'E grade sterling'!$C127,"na")</f>
        <v>121.41595714285717</v>
      </c>
      <c r="Y127" s="23">
        <f>IFERROR('E grade euro'!X127*'E grade sterling'!$C127,"na")</f>
        <v>144.42000000000002</v>
      </c>
      <c r="Z127" s="23">
        <f>IFERROR('E grade euro'!Y127*'E grade sterling'!$C127,"na")</f>
        <v>128.38766071428572</v>
      </c>
      <c r="AA127" s="23">
        <f>IFERROR('E grade euro'!Z127*'E grade sterling'!$C127,"na")</f>
        <v>124.11523571428573</v>
      </c>
      <c r="AB127" s="23">
        <f>IFERROR('E grade euro'!AA127*'E grade sterling'!$C127,"na")</f>
        <v>126.36750000000002</v>
      </c>
      <c r="AC127" s="23">
        <f>IFERROR('E grade euro'!AB127*'E grade sterling'!$C127,"na")</f>
        <v>129.39344285714287</v>
      </c>
      <c r="AD127" s="23">
        <f>IFERROR('E grade euro'!AC127*'E grade sterling'!$C127,"na")</f>
        <v>114.21215000000002</v>
      </c>
      <c r="AE127" s="23">
        <f>IFERROR('E grade euro'!AD127*'E grade sterling'!$C127,"na")</f>
        <v>130.84623928571432</v>
      </c>
      <c r="AF127" s="23">
        <f>IFERROR('E grade euro'!AE127*'E grade sterling'!$C127,"na")</f>
        <v>126.78872500000003</v>
      </c>
      <c r="AG127" s="23"/>
      <c r="AH127" s="13"/>
    </row>
    <row r="128" spans="2:34" ht="15.75">
      <c r="B128" s="24">
        <f t="shared" si="2"/>
        <v>40622</v>
      </c>
      <c r="C128" s="27">
        <v>0.8681214285714286</v>
      </c>
      <c r="D128" s="25">
        <f>IFERROR('E grade euro'!C128*'E grade sterling'!$C128,"na")</f>
        <v>118.32495071428573</v>
      </c>
      <c r="E128" s="25">
        <f>IFERROR('E grade euro'!D128*'E grade sterling'!$C128,"na")</f>
        <v>144.021345</v>
      </c>
      <c r="F128" s="25">
        <f>IFERROR('E grade euro'!E128*'E grade sterling'!$C128,"na")</f>
        <v>125.34805307142857</v>
      </c>
      <c r="G128" s="25">
        <f>IFERROR('E grade euro'!F128*'E grade sterling'!$C128,"na")</f>
        <v>116.97936250000001</v>
      </c>
      <c r="H128" s="25">
        <f>IFERROR('E grade euro'!G128*'E grade sterling'!$C128,"na")</f>
        <v>132.82257857142858</v>
      </c>
      <c r="I128" s="25">
        <f>IFERROR('E grade euro'!H128*'E grade sterling'!$C128,"na")</f>
        <v>129.96645907142857</v>
      </c>
      <c r="J128" s="25">
        <f>IFERROR('E grade euro'!I128*'E grade sterling'!$C128,"na")</f>
        <v>138.64767335714288</v>
      </c>
      <c r="K128" s="25">
        <f>IFERROR('E grade euro'!J128*'E grade sterling'!$C128,"na")</f>
        <v>144.24705657142857</v>
      </c>
      <c r="L128" s="25">
        <f>IFERROR('E grade euro'!K128*'E grade sterling'!$C128,"na")</f>
        <v>125.87760714285714</v>
      </c>
      <c r="M128" s="25">
        <f>IFERROR('E grade euro'!L128*'E grade sterling'!$C128,"na")</f>
        <v>0</v>
      </c>
      <c r="N128" s="25">
        <f>IFERROR('E grade euro'!M128*'E grade sterling'!$C128,"na")</f>
        <v>120.39976092857142</v>
      </c>
      <c r="O128" s="25">
        <f>IFERROR('E grade euro'!N128*'E grade sterling'!$C128,"na")</f>
        <v>136.21693335714286</v>
      </c>
      <c r="P128" s="25">
        <f>IFERROR('E grade euro'!O128*'E grade sterling'!$C128,"na")</f>
        <v>140.63567142857144</v>
      </c>
      <c r="Q128" s="25">
        <f>IFERROR('E grade euro'!P128*'E grade sterling'!$C128,"na")</f>
        <v>133.05697135714286</v>
      </c>
      <c r="R128" s="25">
        <f>IFERROR('E grade euro'!Q128*'E grade sterling'!$C128,"na")</f>
        <v>135.16650642857141</v>
      </c>
      <c r="S128" s="25">
        <f>IFERROR('E grade euro'!R128*'E grade sterling'!$C128,"na")</f>
        <v>131.60720857142857</v>
      </c>
      <c r="T128" s="25">
        <f>IFERROR('E grade euro'!S128*'E grade sterling'!$C128,"na")</f>
        <v>124.35839464285715</v>
      </c>
      <c r="U128" s="25">
        <f>IFERROR('E grade euro'!T128*'E grade sterling'!$C128,"na")</f>
        <v>157.99809999999999</v>
      </c>
      <c r="V128" s="25">
        <f>IFERROR('E grade euro'!U128*'E grade sterling'!$C128,"na")</f>
        <v>119.87888807142858</v>
      </c>
      <c r="W128" s="25">
        <f>IFERROR('E grade euro'!V128*'E grade sterling'!$C128,"na")</f>
        <v>131.29468485714287</v>
      </c>
      <c r="X128" s="25">
        <f>IFERROR('E grade euro'!W128*'E grade sterling'!$C128,"na")</f>
        <v>123.21247435714287</v>
      </c>
      <c r="Y128" s="25">
        <f>IFERROR('E grade euro'!X128*'E grade sterling'!$C128,"na")</f>
        <v>145.84440000000001</v>
      </c>
      <c r="Z128" s="25">
        <f>IFERROR('E grade euro'!Y128*'E grade sterling'!$C128,"na")</f>
        <v>131.02556721428573</v>
      </c>
      <c r="AA128" s="25">
        <f>IFERROR('E grade euro'!Z128*'E grade sterling'!$C128,"na")</f>
        <v>127.1190207857143</v>
      </c>
      <c r="AB128" s="25">
        <f>IFERROR('E grade euro'!AA128*'E grade sterling'!$C128,"na")</f>
        <v>127.79615550000001</v>
      </c>
      <c r="AC128" s="25">
        <f>IFERROR('E grade euro'!AB128*'E grade sterling'!$C128,"na")</f>
        <v>131.23391635714285</v>
      </c>
      <c r="AD128" s="25">
        <f>IFERROR('E grade euro'!AC128*'E grade sterling'!$C128,"na")</f>
        <v>119.57504557142859</v>
      </c>
      <c r="AE128" s="25">
        <f>IFERROR('E grade euro'!AD128*'E grade sterling'!$C128,"na")</f>
        <v>131.33809092857143</v>
      </c>
      <c r="AF128" s="25">
        <f>IFERROR('E grade euro'!AE128*'E grade sterling'!$C128,"na")</f>
        <v>129.56712321428571</v>
      </c>
      <c r="AG128" s="25"/>
      <c r="AH128" s="13"/>
    </row>
    <row r="129" spans="2:34" ht="15.75">
      <c r="B129" s="22">
        <f t="shared" si="2"/>
        <v>40629</v>
      </c>
      <c r="C129" s="26">
        <v>0.87327142857142859</v>
      </c>
      <c r="D129" s="23">
        <f>IFERROR('E grade euro'!C129*'E grade sterling'!$C129,"na")</f>
        <v>117.89164285714286</v>
      </c>
      <c r="E129" s="23">
        <f>IFERROR('E grade euro'!D129*'E grade sterling'!$C129,"na")</f>
        <v>144.20331099999999</v>
      </c>
      <c r="F129" s="23">
        <f>IFERROR('E grade euro'!E129*'E grade sterling'!$C129,"na")</f>
        <v>128.68527771428572</v>
      </c>
      <c r="G129" s="23">
        <f>IFERROR('E grade euro'!F129*'E grade sterling'!$C129,"na")</f>
        <v>120.15341585714286</v>
      </c>
      <c r="H129" s="23">
        <f>IFERROR('E grade euro'!G129*'E grade sterling'!$C129,"na")</f>
        <v>134.50126542857143</v>
      </c>
      <c r="I129" s="23">
        <f>IFERROR('E grade euro'!H129*'E grade sterling'!$C129,"na")</f>
        <v>130.79859457142857</v>
      </c>
      <c r="J129" s="23">
        <f>IFERROR('E grade euro'!I129*'E grade sterling'!$C129,"na")</f>
        <v>139.47017985714285</v>
      </c>
      <c r="K129" s="23">
        <f>IFERROR('E grade euro'!J129*'E grade sterling'!$C129,"na")</f>
        <v>145.15517685714286</v>
      </c>
      <c r="L129" s="23">
        <f>IFERROR('E grade euro'!K129*'E grade sterling'!$C129,"na")</f>
        <v>126.62435714285715</v>
      </c>
      <c r="M129" s="23">
        <f>IFERROR('E grade euro'!L129*'E grade sterling'!$C129,"na")</f>
        <v>0</v>
      </c>
      <c r="N129" s="23">
        <f>IFERROR('E grade euro'!M129*'E grade sterling'!$C129,"na")</f>
        <v>120.89569657142857</v>
      </c>
      <c r="O129" s="23">
        <f>IFERROR('E grade euro'!N129*'E grade sterling'!$C129,"na")</f>
        <v>137.40925928571428</v>
      </c>
      <c r="P129" s="23">
        <f>IFERROR('E grade euro'!O129*'E grade sterling'!$C129,"na")</f>
        <v>140.5967</v>
      </c>
      <c r="Q129" s="23">
        <f>IFERROR('E grade euro'!P129*'E grade sterling'!$C129,"na")</f>
        <v>131.855253</v>
      </c>
      <c r="R129" s="23">
        <f>IFERROR('E grade euro'!Q129*'E grade sterling'!$C129,"na")</f>
        <v>137.03375257142855</v>
      </c>
      <c r="S129" s="23">
        <f>IFERROR('E grade euro'!R129*'E grade sterling'!$C129,"na")</f>
        <v>136.14301571428572</v>
      </c>
      <c r="T129" s="23">
        <f>IFERROR('E grade euro'!S129*'E grade sterling'!$C129,"na")</f>
        <v>129.75940157142858</v>
      </c>
      <c r="U129" s="23">
        <f>IFERROR('E grade euro'!T129*'E grade sterling'!$C129,"na")</f>
        <v>158.93540000000002</v>
      </c>
      <c r="V129" s="23">
        <f>IFERROR('E grade euro'!U129*'E grade sterling'!$C129,"na")</f>
        <v>120.60751700000002</v>
      </c>
      <c r="W129" s="23">
        <f>IFERROR('E grade euro'!V129*'E grade sterling'!$C129,"na")</f>
        <v>131.65440057142857</v>
      </c>
      <c r="X129" s="23">
        <f>IFERROR('E grade euro'!W129*'E grade sterling'!$C129,"na")</f>
        <v>126.64182257142858</v>
      </c>
      <c r="Y129" s="23">
        <f>IFERROR('E grade euro'!X129*'E grade sterling'!$C129,"na")</f>
        <v>146.70959999999999</v>
      </c>
      <c r="Z129" s="23">
        <f>IFERROR('E grade euro'!Y129*'E grade sterling'!$C129,"na")</f>
        <v>133.46207242857145</v>
      </c>
      <c r="AA129" s="23">
        <f>IFERROR('E grade euro'!Z129*'E grade sterling'!$C129,"na")</f>
        <v>131.79412399999998</v>
      </c>
      <c r="AB129" s="23">
        <f>IFERROR('E grade euro'!AA129*'E grade sterling'!$C129,"na")</f>
        <v>129.31403314285717</v>
      </c>
      <c r="AC129" s="23">
        <f>IFERROR('E grade euro'!AB129*'E grade sterling'!$C129,"na")</f>
        <v>132.65866271428573</v>
      </c>
      <c r="AD129" s="23">
        <f>IFERROR('E grade euro'!AC129*'E grade sterling'!$C129,"na")</f>
        <v>119.62072028571428</v>
      </c>
      <c r="AE129" s="23">
        <f>IFERROR('E grade euro'!AD129*'E grade sterling'!$C129,"na")</f>
        <v>132.48400842857143</v>
      </c>
      <c r="AF129" s="23">
        <f>IFERROR('E grade euro'!AE129*'E grade sterling'!$C129,"na")</f>
        <v>131.54960799999998</v>
      </c>
      <c r="AG129" s="23"/>
      <c r="AH129" s="13"/>
    </row>
    <row r="130" spans="2:34" ht="15.75">
      <c r="B130" s="24">
        <f t="shared" si="2"/>
        <v>40636</v>
      </c>
      <c r="C130" s="27">
        <v>0.88044285714285719</v>
      </c>
      <c r="D130" s="25">
        <f>IFERROR('E grade euro'!C130*'E grade sterling'!$C130,"na")</f>
        <v>122.99786714285715</v>
      </c>
      <c r="E130" s="25">
        <f>IFERROR('E grade euro'!D130*'E grade sterling'!$C130,"na")</f>
        <v>144.57752157142858</v>
      </c>
      <c r="F130" s="25">
        <f>IFERROR('E grade euro'!E130*'E grade sterling'!$C130,"na")</f>
        <v>130.42000042857143</v>
      </c>
      <c r="G130" s="25">
        <f>IFERROR('E grade euro'!F130*'E grade sterling'!$C130,"na")</f>
        <v>121.14013271428573</v>
      </c>
      <c r="H130" s="25">
        <f>IFERROR('E grade euro'!G130*'E grade sterling'!$C130,"na")</f>
        <v>136.50386057142856</v>
      </c>
      <c r="I130" s="25">
        <f>IFERROR('E grade euro'!H130*'E grade sterling'!$C130,"na")</f>
        <v>131.78468685714287</v>
      </c>
      <c r="J130" s="25">
        <f>IFERROR('E grade euro'!I130*'E grade sterling'!$C130,"na")</f>
        <v>140.61552871428572</v>
      </c>
      <c r="K130" s="25">
        <f>IFERROR('E grade euro'!J130*'E grade sterling'!$C130,"na")</f>
        <v>146.22394971428574</v>
      </c>
      <c r="L130" s="25">
        <f>IFERROR('E grade euro'!K130*'E grade sterling'!$C130,"na")</f>
        <v>128.54465714285715</v>
      </c>
      <c r="M130" s="25">
        <f>IFERROR('E grade euro'!L130*'E grade sterling'!$C130,"na")</f>
        <v>0</v>
      </c>
      <c r="N130" s="25">
        <f>IFERROR('E grade euro'!M130*'E grade sterling'!$C130,"na")</f>
        <v>121.89731357142857</v>
      </c>
      <c r="O130" s="25">
        <f>IFERROR('E grade euro'!N130*'E grade sterling'!$C130,"na")</f>
        <v>138.37920385714284</v>
      </c>
      <c r="P130" s="25">
        <f>IFERROR('E grade euro'!O130*'E grade sterling'!$C130,"na")</f>
        <v>141.75130000000001</v>
      </c>
      <c r="Q130" s="25">
        <f>IFERROR('E grade euro'!P130*'E grade sterling'!$C130,"na")</f>
        <v>132.2865392857143</v>
      </c>
      <c r="R130" s="25">
        <f>IFERROR('E grade euro'!Q130*'E grade sterling'!$C130,"na")</f>
        <v>136.60951371428573</v>
      </c>
      <c r="S130" s="25">
        <f>IFERROR('E grade euro'!R130*'E grade sterling'!$C130,"na")</f>
        <v>136.20451</v>
      </c>
      <c r="T130" s="25">
        <f>IFERROR('E grade euro'!S130*'E grade sterling'!$C130,"na")</f>
        <v>132.71795628571431</v>
      </c>
      <c r="U130" s="25">
        <f>IFERROR('E grade euro'!T130*'E grade sterling'!$C130,"na")</f>
        <v>160.2406</v>
      </c>
      <c r="V130" s="25">
        <f>IFERROR('E grade euro'!U130*'E grade sterling'!$C130,"na")</f>
        <v>123.262</v>
      </c>
      <c r="W130" s="25">
        <f>IFERROR('E grade euro'!V130*'E grade sterling'!$C130,"na")</f>
        <v>134.94547671428572</v>
      </c>
      <c r="X130" s="25">
        <f>IFERROR('E grade euro'!W130*'E grade sterling'!$C130,"na")</f>
        <v>129.240207</v>
      </c>
      <c r="Y130" s="25">
        <f>IFERROR('E grade euro'!X130*'E grade sterling'!$C130,"na")</f>
        <v>147.9144</v>
      </c>
      <c r="Z130" s="25">
        <f>IFERROR('E grade euro'!Y130*'E grade sterling'!$C130,"na")</f>
        <v>135.72907085714286</v>
      </c>
      <c r="AA130" s="25">
        <f>IFERROR('E grade euro'!Z130*'E grade sterling'!$C130,"na")</f>
        <v>134.047425</v>
      </c>
      <c r="AB130" s="25">
        <f>IFERROR('E grade euro'!AA130*'E grade sterling'!$C130,"na")</f>
        <v>132.10164628571428</v>
      </c>
      <c r="AC130" s="25">
        <f>IFERROR('E grade euro'!AB130*'E grade sterling'!$C130,"na")</f>
        <v>134.37318885714288</v>
      </c>
      <c r="AD130" s="25">
        <f>IFERROR('E grade euro'!AC130*'E grade sterling'!$C130,"na")</f>
        <v>121.14013271428573</v>
      </c>
      <c r="AE130" s="25">
        <f>IFERROR('E grade euro'!AD130*'E grade sterling'!$C130,"na")</f>
        <v>133.70405228571431</v>
      </c>
      <c r="AF130" s="25">
        <f>IFERROR('E grade euro'!AE130*'E grade sterling'!$C130,"na")</f>
        <v>133.43991942857144</v>
      </c>
      <c r="AG130" s="25"/>
      <c r="AH130" s="13"/>
    </row>
    <row r="131" spans="2:34" ht="15.75">
      <c r="B131" s="22">
        <f t="shared" si="2"/>
        <v>40643</v>
      </c>
      <c r="C131" s="26">
        <v>0.87865714285714291</v>
      </c>
      <c r="D131" s="23">
        <f>IFERROR('E grade euro'!C131*'E grade sterling'!$C131,"na")</f>
        <v>123.01200000000001</v>
      </c>
      <c r="E131" s="23">
        <f>IFERROR('E grade euro'!D131*'E grade sterling'!$C131,"na")</f>
        <v>143.32655314285716</v>
      </c>
      <c r="F131" s="23">
        <f>IFERROR('E grade euro'!E131*'E grade sterling'!$C131,"na")</f>
        <v>133.76342453142857</v>
      </c>
      <c r="G131" s="23">
        <f>IFERROR('E grade euro'!F131*'E grade sterling'!$C131,"na")</f>
        <v>120.89434842000001</v>
      </c>
      <c r="H131" s="23">
        <f>IFERROR('E grade euro'!G131*'E grade sterling'!$C131,"na")</f>
        <v>138.01946400000003</v>
      </c>
      <c r="I131" s="23">
        <f>IFERROR('E grade euro'!H131*'E grade sterling'!$C131,"na")</f>
        <v>133.9952142857143</v>
      </c>
      <c r="J131" s="23">
        <f>IFERROR('E grade euro'!I131*'E grade sterling'!$C131,"na")</f>
        <v>137.0705142857143</v>
      </c>
      <c r="K131" s="23">
        <f>IFERROR('E grade euro'!J131*'E grade sterling'!$C131,"na")</f>
        <v>146.03281714285714</v>
      </c>
      <c r="L131" s="23">
        <f>IFERROR('E grade euro'!K131*'E grade sterling'!$C131,"na")</f>
        <v>130.04125714285715</v>
      </c>
      <c r="M131" s="23">
        <f>IFERROR('E grade euro'!L131*'E grade sterling'!$C131,"na")</f>
        <v>0</v>
      </c>
      <c r="N131" s="23">
        <f>IFERROR('E grade euro'!M131*'E grade sterling'!$C131,"na")</f>
        <v>121.66765457142859</v>
      </c>
      <c r="O131" s="23">
        <f>IFERROR('E grade euro'!N131*'E grade sterling'!$C131,"na")</f>
        <v>136.05127200000001</v>
      </c>
      <c r="P131" s="23">
        <f>IFERROR('E grade euro'!O131*'E grade sterling'!$C131,"na")</f>
        <v>141.46380000000002</v>
      </c>
      <c r="Q131" s="23">
        <f>IFERROR('E grade euro'!P131*'E grade sterling'!$C131,"na")</f>
        <v>137.98115454857145</v>
      </c>
      <c r="R131" s="23">
        <f>IFERROR('E grade euro'!Q131*'E grade sterling'!$C131,"na")</f>
        <v>136.69216452000001</v>
      </c>
      <c r="S131" s="23">
        <f>IFERROR('E grade euro'!R131*'E grade sterling'!$C131,"na")</f>
        <v>136.01612571428572</v>
      </c>
      <c r="T131" s="23">
        <f>IFERROR('E grade euro'!S131*'E grade sterling'!$C131,"na")</f>
        <v>134.52776838</v>
      </c>
      <c r="U131" s="23">
        <f>IFERROR('E grade euro'!T131*'E grade sterling'!$C131,"na")</f>
        <v>159.91560000000001</v>
      </c>
      <c r="V131" s="23">
        <f>IFERROR('E grade euro'!U131*'E grade sterling'!$C131,"na")</f>
        <v>123.11743885714287</v>
      </c>
      <c r="W131" s="23">
        <f>IFERROR('E grade euro'!V131*'E grade sterling'!$C131,"na")</f>
        <v>134.6629937142857</v>
      </c>
      <c r="X131" s="23">
        <f>IFERROR('E grade euro'!W131*'E grade sterling'!$C131,"na")</f>
        <v>131.06287180285716</v>
      </c>
      <c r="Y131" s="23">
        <f>IFERROR('E grade euro'!X131*'E grade sterling'!$C131,"na")</f>
        <v>147.61440000000002</v>
      </c>
      <c r="Z131" s="23">
        <f>IFERROR('E grade euro'!Y131*'E grade sterling'!$C131,"na")</f>
        <v>135.38533775142858</v>
      </c>
      <c r="AA131" s="23">
        <f>IFERROR('E grade euro'!Z131*'E grade sterling'!$C131,"na")</f>
        <v>134.57512800000001</v>
      </c>
      <c r="AB131" s="23">
        <f>IFERROR('E grade euro'!AA131*'E grade sterling'!$C131,"na")</f>
        <v>132.03580885714288</v>
      </c>
      <c r="AC131" s="23">
        <f>IFERROR('E grade euro'!AB131*'E grade sterling'!$C131,"na")</f>
        <v>132.79145400000002</v>
      </c>
      <c r="AD131" s="23">
        <f>IFERROR('E grade euro'!AC131*'E grade sterling'!$C131,"na")</f>
        <v>120.07587929142858</v>
      </c>
      <c r="AE131" s="23">
        <f>IFERROR('E grade euro'!AD131*'E grade sterling'!$C131,"na")</f>
        <v>135.15003336857143</v>
      </c>
      <c r="AF131" s="23">
        <f>IFERROR('E grade euro'!AE131*'E grade sterling'!$C131,"na")</f>
        <v>133.88098885714288</v>
      </c>
      <c r="AG131" s="23"/>
      <c r="AH131" s="13"/>
    </row>
    <row r="132" spans="2:34" ht="15.75">
      <c r="B132" s="24">
        <f t="shared" si="2"/>
        <v>40650</v>
      </c>
      <c r="C132" s="27">
        <v>0.88469999999999993</v>
      </c>
      <c r="D132" s="25">
        <f>IFERROR('E grade euro'!C132*'E grade sterling'!$C132,"na")</f>
        <v>128.10455999999999</v>
      </c>
      <c r="E132" s="25">
        <f>IFERROR('E grade euro'!D132*'E grade sterling'!$C132,"na")</f>
        <v>144.50689799999998</v>
      </c>
      <c r="F132" s="25">
        <f>IFERROR('E grade euro'!E132*'E grade sterling'!$C132,"na")</f>
        <v>136.03147199999998</v>
      </c>
      <c r="G132" s="25">
        <f>IFERROR('E grade euro'!F132*'E grade sterling'!$C132,"na")</f>
        <v>123.48642599999999</v>
      </c>
      <c r="H132" s="25">
        <f>IFERROR('E grade euro'!G132*'E grade sterling'!$C132,"na")</f>
        <v>140.77346399999999</v>
      </c>
      <c r="I132" s="25">
        <f>IFERROR('E grade euro'!H132*'E grade sterling'!$C132,"na")</f>
        <v>136.48266899999999</v>
      </c>
      <c r="J132" s="25">
        <f>IFERROR('E grade euro'!I132*'E grade sterling'!$C132,"na")</f>
        <v>138.01319999999998</v>
      </c>
      <c r="K132" s="25">
        <f>IFERROR('E grade euro'!J132*'E grade sterling'!$C132,"na")</f>
        <v>147.03713999999997</v>
      </c>
      <c r="L132" s="25">
        <f>IFERROR('E grade euro'!K132*'E grade sterling'!$C132,"na")</f>
        <v>134.4744</v>
      </c>
      <c r="M132" s="25">
        <f>IFERROR('E grade euro'!L132*'E grade sterling'!$C132,"na")</f>
        <v>0</v>
      </c>
      <c r="N132" s="25">
        <f>IFERROR('E grade euro'!M132*'E grade sterling'!$C132,"na")</f>
        <v>122.575185</v>
      </c>
      <c r="O132" s="25">
        <f>IFERROR('E grade euro'!N132*'E grade sterling'!$C132,"na")</f>
        <v>137.09311199999999</v>
      </c>
      <c r="P132" s="25">
        <f>IFERROR('E grade euro'!O132*'E grade sterling'!$C132,"na")</f>
        <v>142.4367</v>
      </c>
      <c r="Q132" s="25">
        <f>IFERROR('E grade euro'!P132*'E grade sterling'!$C132,"na")</f>
        <v>137.00464199999999</v>
      </c>
      <c r="R132" s="25">
        <f>IFERROR('E grade euro'!Q132*'E grade sterling'!$C132,"na")</f>
        <v>139.853376</v>
      </c>
      <c r="S132" s="25">
        <f>IFERROR('E grade euro'!R132*'E grade sterling'!$C132,"na")</f>
        <v>140.75576999999998</v>
      </c>
      <c r="T132" s="25">
        <f>IFERROR('E grade euro'!S132*'E grade sterling'!$C132,"na")</f>
        <v>135.48295799999997</v>
      </c>
      <c r="U132" s="25">
        <f>IFERROR('E grade euro'!T132*'E grade sterling'!$C132,"na")</f>
        <v>161.0154</v>
      </c>
      <c r="V132" s="25">
        <f>IFERROR('E grade euro'!U132*'E grade sterling'!$C132,"na")</f>
        <v>127.29948299999998</v>
      </c>
      <c r="W132" s="25">
        <f>IFERROR('E grade euro'!V132*'E grade sterling'!$C132,"na")</f>
        <v>136.90732499999999</v>
      </c>
      <c r="X132" s="25">
        <f>IFERROR('E grade euro'!W132*'E grade sterling'!$C132,"na")</f>
        <v>136.871937</v>
      </c>
      <c r="Y132" s="25">
        <f>IFERROR('E grade euro'!X132*'E grade sterling'!$C132,"na")</f>
        <v>148.62959999999998</v>
      </c>
      <c r="Z132" s="25">
        <f>IFERROR('E grade euro'!Y132*'E grade sterling'!$C132,"na")</f>
        <v>137.82741299999998</v>
      </c>
      <c r="AA132" s="25">
        <f>IFERROR('E grade euro'!Z132*'E grade sterling'!$C132,"na")</f>
        <v>136.22610599999999</v>
      </c>
      <c r="AB132" s="25">
        <f>IFERROR('E grade euro'!AA132*'E grade sterling'!$C132,"na")</f>
        <v>134.76635100000001</v>
      </c>
      <c r="AC132" s="25">
        <f>IFERROR('E grade euro'!AB132*'E grade sterling'!$C132,"na")</f>
        <v>134.84597399999998</v>
      </c>
      <c r="AD132" s="25">
        <f>IFERROR('E grade euro'!AC132*'E grade sterling'!$C132,"na")</f>
        <v>121.64624999999999</v>
      </c>
      <c r="AE132" s="25">
        <f>IFERROR('E grade euro'!AD132*'E grade sterling'!$C132,"na")</f>
        <v>136.93386599999999</v>
      </c>
      <c r="AF132" s="25">
        <f>IFERROR('E grade euro'!AE132*'E grade sterling'!$C132,"na")</f>
        <v>136.68615</v>
      </c>
      <c r="AG132" s="25"/>
      <c r="AH132" s="13"/>
    </row>
    <row r="133" spans="2:34" ht="15.75">
      <c r="B133" s="22">
        <f t="shared" si="2"/>
        <v>40657</v>
      </c>
      <c r="C133" s="26">
        <v>0.88141428571428548</v>
      </c>
      <c r="D133" s="23">
        <f>IFERROR('E grade euro'!C133*'E grade sterling'!$C133,"na")</f>
        <v>127.09993999999996</v>
      </c>
      <c r="E133" s="23">
        <f>IFERROR('E grade euro'!D133*'E grade sterling'!$C133,"na")</f>
        <v>143.89088214285709</v>
      </c>
      <c r="F133" s="23">
        <f>IFERROR('E grade euro'!E133*'E grade sterling'!$C133,"na")</f>
        <v>139.19294399999995</v>
      </c>
      <c r="G133" s="23">
        <f>IFERROR('E grade euro'!F133*'E grade sterling'!$C133,"na")</f>
        <v>121.26497742857141</v>
      </c>
      <c r="H133" s="23">
        <f>IFERROR('E grade euro'!G133*'E grade sterling'!$C133,"na")</f>
        <v>141.14968371428566</v>
      </c>
      <c r="I133" s="23">
        <f>IFERROR('E grade euro'!H133*'E grade sterling'!$C133,"na")</f>
        <v>137.40367299999994</v>
      </c>
      <c r="J133" s="23">
        <f>IFERROR('E grade euro'!I133*'E grade sterling'!$C133,"na")</f>
        <v>136.68091328571424</v>
      </c>
      <c r="K133" s="23">
        <f>IFERROR('E grade euro'!J133*'E grade sterling'!$C133,"na")</f>
        <v>146.34121385714283</v>
      </c>
      <c r="L133" s="23">
        <f>IFERROR('E grade euro'!K133*'E grade sterling'!$C133,"na")</f>
        <v>139.26345714285711</v>
      </c>
      <c r="M133" s="23">
        <f>IFERROR('E grade euro'!L133*'E grade sterling'!$C133,"na")</f>
        <v>0</v>
      </c>
      <c r="N133" s="23">
        <f>IFERROR('E grade euro'!M133*'E grade sterling'!$C133,"na")</f>
        <v>125.60153571428569</v>
      </c>
      <c r="O133" s="23">
        <f>IFERROR('E grade euro'!N133*'E grade sterling'!$C133,"na")</f>
        <v>139.69535014285711</v>
      </c>
      <c r="P133" s="23">
        <f>IFERROR('E grade euro'!O133*'E grade sterling'!$C133,"na")</f>
        <v>141.90769999999998</v>
      </c>
      <c r="Q133" s="23">
        <f>IFERROR('E grade euro'!P133*'E grade sterling'!$C133,"na")</f>
        <v>140.18894214285712</v>
      </c>
      <c r="R133" s="23">
        <f>IFERROR('E grade euro'!Q133*'E grade sterling'!$C133,"na")</f>
        <v>141.82837271428568</v>
      </c>
      <c r="S133" s="23">
        <f>IFERROR('E grade euro'!R133*'E grade sterling'!$C133,"na")</f>
        <v>140.23301285714282</v>
      </c>
      <c r="T133" s="23">
        <f>IFERROR('E grade euro'!S133*'E grade sterling'!$C133,"na")</f>
        <v>137.27146085714284</v>
      </c>
      <c r="U133" s="23">
        <f>IFERROR('E grade euro'!T133*'E grade sterling'!$C133,"na")</f>
        <v>160.41739999999996</v>
      </c>
      <c r="V133" s="23">
        <f>IFERROR('E grade euro'!U133*'E grade sterling'!$C133,"na")</f>
        <v>126.86195814285712</v>
      </c>
      <c r="W133" s="23">
        <f>IFERROR('E grade euro'!V133*'E grade sterling'!$C133,"na")</f>
        <v>136.93652342857141</v>
      </c>
      <c r="X133" s="23">
        <f>IFERROR('E grade euro'!W133*'E grade sterling'!$C133,"na")</f>
        <v>135.66728685714281</v>
      </c>
      <c r="Y133" s="23">
        <f>IFERROR('E grade euro'!X133*'E grade sterling'!$C133,"na")</f>
        <v>148.07759999999996</v>
      </c>
      <c r="Z133" s="23">
        <f>IFERROR('E grade euro'!Y133*'E grade sterling'!$C133,"na")</f>
        <v>140.54150785714282</v>
      </c>
      <c r="AA133" s="23">
        <f>IFERROR('E grade euro'!Z133*'E grade sterling'!$C133,"na")</f>
        <v>135.23539385714284</v>
      </c>
      <c r="AB133" s="23">
        <f>IFERROR('E grade euro'!AA133*'E grade sterling'!$C133,"na")</f>
        <v>136.10799399999996</v>
      </c>
      <c r="AC133" s="23">
        <f>IFERROR('E grade euro'!AB133*'E grade sterling'!$C133,"na")</f>
        <v>132.24739942857138</v>
      </c>
      <c r="AD133" s="23">
        <f>IFERROR('E grade euro'!AC133*'E grade sterling'!$C133,"na")</f>
        <v>123.02780599999998</v>
      </c>
      <c r="AE133" s="23">
        <f>IFERROR('E grade euro'!AD133*'E grade sterling'!$C133,"na")</f>
        <v>137.60639828571425</v>
      </c>
      <c r="AF133" s="23">
        <f>IFERROR('E grade euro'!AE133*'E grade sterling'!$C133,"na")</f>
        <v>137.10399214285712</v>
      </c>
      <c r="AG133" s="23"/>
      <c r="AH133" s="13"/>
    </row>
    <row r="134" spans="2:34" ht="15.75">
      <c r="B134" s="24">
        <f t="shared" si="2"/>
        <v>40664</v>
      </c>
      <c r="C134" s="27">
        <v>0.88690714285714289</v>
      </c>
      <c r="D134" s="25">
        <f>IFERROR('E grade euro'!C134*'E grade sterling'!$C134,"na")</f>
        <v>131.17356642857143</v>
      </c>
      <c r="E134" s="25">
        <f>IFERROR('E grade euro'!D134*'E grade sterling'!$C134,"na")</f>
        <v>144.8141982857143</v>
      </c>
      <c r="F134" s="25">
        <f>IFERROR('E grade euro'!E134*'E grade sterling'!$C134,"na")</f>
        <v>140.26436464285715</v>
      </c>
      <c r="G134" s="25">
        <f>IFERROR('E grade euro'!F134*'E grade sterling'!$C134,"na")</f>
        <v>122.0295537857143</v>
      </c>
      <c r="H134" s="25">
        <f>IFERROR('E grade euro'!G134*'E grade sterling'!$C134,"na")</f>
        <v>145.64789100000002</v>
      </c>
      <c r="I134" s="25">
        <f>IFERROR('E grade euro'!H134*'E grade sterling'!$C134,"na")</f>
        <v>136.48614021428571</v>
      </c>
      <c r="J134" s="25">
        <f>IFERROR('E grade euro'!I134*'E grade sterling'!$C134,"na")</f>
        <v>137.8608462857143</v>
      </c>
      <c r="K134" s="25">
        <f>IFERROR('E grade euro'!J134*'E grade sterling'!$C134,"na")</f>
        <v>147.93611142857145</v>
      </c>
      <c r="L134" s="25">
        <f>IFERROR('E grade euro'!K134*'E grade sterling'!$C134,"na")</f>
        <v>140.13132857142858</v>
      </c>
      <c r="M134" s="25">
        <f>IFERROR('E grade euro'!L134*'E grade sterling'!$C134,"na")</f>
        <v>0</v>
      </c>
      <c r="N134" s="25">
        <f>IFERROR('E grade euro'!M134*'E grade sterling'!$C134,"na")</f>
        <v>126.49956578571428</v>
      </c>
      <c r="O134" s="25">
        <f>IFERROR('E grade euro'!N134*'E grade sterling'!$C134,"na")</f>
        <v>143.67008807142858</v>
      </c>
      <c r="P134" s="25">
        <f>IFERROR('E grade euro'!O134*'E grade sterling'!$C134,"na")</f>
        <v>142.79205000000002</v>
      </c>
      <c r="Q134" s="25">
        <f>IFERROR('E grade euro'!P134*'E grade sterling'!$C134,"na")</f>
        <v>143.61687364285714</v>
      </c>
      <c r="R134" s="25">
        <f>IFERROR('E grade euro'!Q134*'E grade sterling'!$C134,"na")</f>
        <v>144.29979214285714</v>
      </c>
      <c r="S134" s="25">
        <f>IFERROR('E grade euro'!R134*'E grade sterling'!$C134,"na")</f>
        <v>143.41288499999999</v>
      </c>
      <c r="T134" s="25">
        <f>IFERROR('E grade euro'!S134*'E grade sterling'!$C134,"na")</f>
        <v>138.99608742857143</v>
      </c>
      <c r="U134" s="25">
        <f>IFERROR('E grade euro'!T134*'E grade sterling'!$C134,"na")</f>
        <v>161.4171</v>
      </c>
      <c r="V134" s="25">
        <f>IFERROR('E grade euro'!U134*'E grade sterling'!$C134,"na")</f>
        <v>130.21570671428572</v>
      </c>
      <c r="W134" s="25">
        <f>IFERROR('E grade euro'!V134*'E grade sterling'!$C134,"na")</f>
        <v>139.81204199999999</v>
      </c>
      <c r="X134" s="25">
        <f>IFERROR('E grade euro'!W134*'E grade sterling'!$C134,"na")</f>
        <v>137.18679685714287</v>
      </c>
      <c r="Y134" s="25">
        <f>IFERROR('E grade euro'!X134*'E grade sterling'!$C134,"na")</f>
        <v>149.00040000000001</v>
      </c>
      <c r="Z134" s="25">
        <f>IFERROR('E grade euro'!Y134*'E grade sterling'!$C134,"na")</f>
        <v>141.39073671428571</v>
      </c>
      <c r="AA134" s="25">
        <f>IFERROR('E grade euro'!Z134*'E grade sterling'!$C134,"na")</f>
        <v>138.25108542857143</v>
      </c>
      <c r="AB134" s="25">
        <f>IFERROR('E grade euro'!AA134*'E grade sterling'!$C134,"na")</f>
        <v>136.61917628571427</v>
      </c>
      <c r="AC134" s="25">
        <f>IFERROR('E grade euro'!AB134*'E grade sterling'!$C134,"na")</f>
        <v>135.90078149999999</v>
      </c>
      <c r="AD134" s="25">
        <f>IFERROR('E grade euro'!AC134*'E grade sterling'!$C134,"na")</f>
        <v>124.0783092857143</v>
      </c>
      <c r="AE134" s="25">
        <f>IFERROR('E grade euro'!AD134*'E grade sterling'!$C134,"na")</f>
        <v>138.75662249999999</v>
      </c>
      <c r="AF134" s="25">
        <f>IFERROR('E grade euro'!AE134*'E grade sterling'!$C134,"na")</f>
        <v>139.50162449999999</v>
      </c>
      <c r="AG134" s="25"/>
      <c r="AH134" s="13"/>
    </row>
    <row r="135" spans="2:34" ht="15.75">
      <c r="B135" s="22">
        <f t="shared" si="2"/>
        <v>40671</v>
      </c>
      <c r="C135" s="26">
        <v>0.89624285714285712</v>
      </c>
      <c r="D135" s="23">
        <f>IFERROR('E grade euro'!C135*'E grade sterling'!$C135,"na")</f>
        <v>136.22891428571427</v>
      </c>
      <c r="E135" s="23">
        <f>IFERROR('E grade euro'!D135*'E grade sterling'!$C135,"na")</f>
        <v>146.80458000000002</v>
      </c>
      <c r="F135" s="23">
        <f>IFERROR('E grade euro'!E135*'E grade sterling'!$C135,"na")</f>
        <v>144.78803357142857</v>
      </c>
      <c r="G135" s="23">
        <f>IFERROR('E grade euro'!F135*'E grade sterling'!$C135,"na")</f>
        <v>127.15893657142857</v>
      </c>
      <c r="H135" s="23">
        <f>IFERROR('E grade euro'!G135*'E grade sterling'!$C135,"na")</f>
        <v>149.00933742857143</v>
      </c>
      <c r="I135" s="23">
        <f>IFERROR('E grade euro'!H135*'E grade sterling'!$C135,"na")</f>
        <v>142.99554785714287</v>
      </c>
      <c r="J135" s="23">
        <f>IFERROR('E grade euro'!I135*'E grade sterling'!$C135,"na")</f>
        <v>139.48227585714284</v>
      </c>
      <c r="K135" s="23">
        <f>IFERROR('E grade euro'!J135*'E grade sterling'!$C135,"na")</f>
        <v>151.39334342857143</v>
      </c>
      <c r="L135" s="23">
        <f>IFERROR('E grade euro'!K135*'E grade sterling'!$C135,"na")</f>
        <v>142.50261428571429</v>
      </c>
      <c r="M135" s="23">
        <f>IFERROR('E grade euro'!L135*'E grade sterling'!$C135,"na")</f>
        <v>0</v>
      </c>
      <c r="N135" s="23">
        <f>IFERROR('E grade euro'!M135*'E grade sterling'!$C135,"na")</f>
        <v>127.795269</v>
      </c>
      <c r="O135" s="23">
        <f>IFERROR('E grade euro'!N135*'E grade sterling'!$C135,"na")</f>
        <v>147.29751357142857</v>
      </c>
      <c r="P135" s="23">
        <f>IFERROR('E grade euro'!O135*'E grade sterling'!$C135,"na")</f>
        <v>142.50261428571429</v>
      </c>
      <c r="Q135" s="23">
        <f>IFERROR('E grade euro'!P135*'E grade sterling'!$C135,"na")</f>
        <v>140.99692628571427</v>
      </c>
      <c r="R135" s="23">
        <f>IFERROR('E grade euro'!Q135*'E grade sterling'!$C135,"na")</f>
        <v>149.82491842857141</v>
      </c>
      <c r="S135" s="23">
        <f>IFERROR('E grade euro'!R135*'E grade sterling'!$C135,"na")</f>
        <v>147.79044714285715</v>
      </c>
      <c r="T135" s="23">
        <f>IFERROR('E grade euro'!S135*'E grade sterling'!$C135,"na")</f>
        <v>143.72150457142857</v>
      </c>
      <c r="U135" s="23">
        <f>IFERROR('E grade euro'!T135*'E grade sterling'!$C135,"na")</f>
        <v>163.11619999999999</v>
      </c>
      <c r="V135" s="23">
        <f>IFERROR('E grade euro'!U135*'E grade sterling'!$C135,"na")</f>
        <v>135.11757314285714</v>
      </c>
      <c r="W135" s="23">
        <f>IFERROR('E grade euro'!V135*'E grade sterling'!$C135,"na")</f>
        <v>144.24132542857143</v>
      </c>
      <c r="X135" s="23">
        <f>IFERROR('E grade euro'!W135*'E grade sterling'!$C135,"na")</f>
        <v>138.80113128571429</v>
      </c>
      <c r="Y135" s="23">
        <f>IFERROR('E grade euro'!X135*'E grade sterling'!$C135,"na")</f>
        <v>152.36128571428571</v>
      </c>
      <c r="Z135" s="23">
        <f>IFERROR('E grade euro'!Y135*'E grade sterling'!$C135,"na")</f>
        <v>144.61774742857145</v>
      </c>
      <c r="AA135" s="23">
        <f>IFERROR('E grade euro'!Z135*'E grade sterling'!$C135,"na")</f>
        <v>142.38610271428573</v>
      </c>
      <c r="AB135" s="23">
        <f>IFERROR('E grade euro'!AA135*'E grade sterling'!$C135,"na")</f>
        <v>139.90350999999998</v>
      </c>
      <c r="AC135" s="23">
        <f>IFERROR('E grade euro'!AB135*'E grade sterling'!$C135,"na")</f>
        <v>136.39920042857142</v>
      </c>
      <c r="AD135" s="23">
        <f>IFERROR('E grade euro'!AC135*'E grade sterling'!$C135,"na")</f>
        <v>126.226844</v>
      </c>
      <c r="AE135" s="23">
        <f>IFERROR('E grade euro'!AD135*'E grade sterling'!$C135,"na")</f>
        <v>141.71392057142856</v>
      </c>
      <c r="AF135" s="23">
        <f>IFERROR('E grade euro'!AE135*'E grade sterling'!$C135,"na")</f>
        <v>142.86111142857143</v>
      </c>
      <c r="AG135" s="23"/>
      <c r="AH135" s="13"/>
    </row>
    <row r="136" spans="2:34" ht="15.75">
      <c r="B136" s="24">
        <f t="shared" si="2"/>
        <v>40678</v>
      </c>
      <c r="C136" s="27">
        <v>0.87894285714285725</v>
      </c>
      <c r="D136" s="25">
        <f>IFERROR('E grade euro'!C136*'E grade sterling'!$C136,"na")</f>
        <v>133.33563142857145</v>
      </c>
      <c r="E136" s="25">
        <f>IFERROR('E grade euro'!D136*'E grade sterling'!$C136,"na")</f>
        <v>144.19936514285718</v>
      </c>
      <c r="F136" s="25">
        <f>IFERROR('E grade euro'!E136*'E grade sterling'!$C136,"na")</f>
        <v>143.62805228571429</v>
      </c>
      <c r="G136" s="25">
        <f>IFERROR('E grade euro'!F136*'E grade sterling'!$C136,"na")</f>
        <v>124.71320200000001</v>
      </c>
      <c r="H136" s="25">
        <f>IFERROR('E grade euro'!G136*'E grade sterling'!$C136,"na")</f>
        <v>143.4434742857143</v>
      </c>
      <c r="I136" s="25">
        <f>IFERROR('E grade euro'!H136*'E grade sterling'!$C136,"na")</f>
        <v>142.37116400000002</v>
      </c>
      <c r="J136" s="25">
        <f>IFERROR('E grade euro'!I136*'E grade sterling'!$C136,"na")</f>
        <v>138.90812914285715</v>
      </c>
      <c r="K136" s="25">
        <f>IFERROR('E grade euro'!J136*'E grade sterling'!$C136,"na")</f>
        <v>149.13023457142859</v>
      </c>
      <c r="L136" s="25">
        <f>IFERROR('E grade euro'!K136*'E grade sterling'!$C136,"na")</f>
        <v>139.75191428571429</v>
      </c>
      <c r="M136" s="25">
        <f>IFERROR('E grade euro'!L136*'E grade sterling'!$C136,"na")</f>
        <v>0</v>
      </c>
      <c r="N136" s="25">
        <f>IFERROR('E grade euro'!M136*'E grade sterling'!$C136,"na")</f>
        <v>125.40756685714288</v>
      </c>
      <c r="O136" s="25">
        <f>IFERROR('E grade euro'!N136*'E grade sterling'!$C136,"na")</f>
        <v>144.29604885714286</v>
      </c>
      <c r="P136" s="25">
        <f>IFERROR('E grade euro'!O136*'E grade sterling'!$C136,"na")</f>
        <v>132.72037142857144</v>
      </c>
      <c r="Q136" s="25">
        <f>IFERROR('E grade euro'!P136*'E grade sterling'!$C136,"na")</f>
        <v>147.38113828571431</v>
      </c>
      <c r="R136" s="25">
        <f>IFERROR('E grade euro'!Q136*'E grade sterling'!$C136,"na")</f>
        <v>146.64282628571431</v>
      </c>
      <c r="S136" s="25">
        <f>IFERROR('E grade euro'!R136*'E grade sterling'!$C136,"na")</f>
        <v>141.59769428571431</v>
      </c>
      <c r="T136" s="25">
        <f>IFERROR('E grade euro'!S136*'E grade sterling'!$C136,"na")</f>
        <v>141.17580171428574</v>
      </c>
      <c r="U136" s="25">
        <f>IFERROR('E grade euro'!T136*'E grade sterling'!$C136,"na")</f>
        <v>159.96760000000003</v>
      </c>
      <c r="V136" s="25">
        <f>IFERROR('E grade euro'!U136*'E grade sterling'!$C136,"na")</f>
        <v>132.4918462857143</v>
      </c>
      <c r="W136" s="25">
        <f>IFERROR('E grade euro'!V136*'E grade sterling'!$C136,"na")</f>
        <v>141.17580171428574</v>
      </c>
      <c r="X136" s="25">
        <f>IFERROR('E grade euro'!W136*'E grade sterling'!$C136,"na")</f>
        <v>137.4139262857143</v>
      </c>
      <c r="Y136" s="25">
        <f>IFERROR('E grade euro'!X136*'E grade sterling'!$C136,"na")</f>
        <v>150.29922857142859</v>
      </c>
      <c r="Z136" s="25">
        <f>IFERROR('E grade euro'!Y136*'E grade sterling'!$C136,"na")</f>
        <v>141.64164142857146</v>
      </c>
      <c r="AA136" s="25">
        <f>IFERROR('E grade euro'!Z136*'E grade sterling'!$C136,"na")</f>
        <v>138.09950171428574</v>
      </c>
      <c r="AB136" s="25">
        <f>IFERROR('E grade euro'!AA136*'E grade sterling'!$C136,"na")</f>
        <v>140.14743857142858</v>
      </c>
      <c r="AC136" s="25">
        <f>IFERROR('E grade euro'!AB136*'E grade sterling'!$C136,"na")</f>
        <v>130.65485571428573</v>
      </c>
      <c r="AD136" s="25">
        <f>IFERROR('E grade euro'!AC136*'E grade sterling'!$C136,"na")</f>
        <v>123.73757542857145</v>
      </c>
      <c r="AE136" s="25">
        <f>IFERROR('E grade euro'!AD136*'E grade sterling'!$C136,"na")</f>
        <v>142.93368742857146</v>
      </c>
      <c r="AF136" s="25">
        <f>IFERROR('E grade euro'!AE136*'E grade sterling'!$C136,"na")</f>
        <v>139.98922885714288</v>
      </c>
      <c r="AG136" s="25"/>
      <c r="AH136" s="13"/>
    </row>
    <row r="137" spans="2:34" ht="15.75">
      <c r="B137" s="22">
        <f t="shared" si="2"/>
        <v>40685</v>
      </c>
      <c r="C137" s="26">
        <v>0.87705714285714287</v>
      </c>
      <c r="D137" s="23">
        <f>IFERROR('E grade euro'!C137*'E grade sterling'!$C137,"na")</f>
        <v>126.03311142857142</v>
      </c>
      <c r="E137" s="23">
        <f>IFERROR('E grade euro'!D137*'E grade sterling'!$C137,"na")</f>
        <v>143.9426182857143</v>
      </c>
      <c r="F137" s="23">
        <f>IFERROR('E grade euro'!E137*'E grade sterling'!$C137,"na")</f>
        <v>142.02186314285714</v>
      </c>
      <c r="G137" s="23">
        <f>IFERROR('E grade euro'!F137*'E grade sterling'!$C137,"na")</f>
        <v>124.44563799999999</v>
      </c>
      <c r="H137" s="23">
        <f>IFERROR('E grade euro'!G137*'E grade sterling'!$C137,"na")</f>
        <v>137.76813600000003</v>
      </c>
      <c r="I137" s="23">
        <f>IFERROR('E grade euro'!H137*'E grade sterling'!$C137,"na")</f>
        <v>140.15373142857143</v>
      </c>
      <c r="J137" s="23">
        <f>IFERROR('E grade euro'!I137*'E grade sterling'!$C137,"na")</f>
        <v>138.61011085714284</v>
      </c>
      <c r="K137" s="23">
        <f>IFERROR('E grade euro'!J137*'E grade sterling'!$C137,"na")</f>
        <v>148.66995628571428</v>
      </c>
      <c r="L137" s="23">
        <f>IFERROR('E grade euro'!K137*'E grade sterling'!$C137,"na")</f>
        <v>136.82091428571428</v>
      </c>
      <c r="M137" s="23">
        <f>IFERROR('E grade euro'!L137*'E grade sterling'!$C137,"na")</f>
        <v>0</v>
      </c>
      <c r="N137" s="23">
        <f>IFERROR('E grade euro'!M137*'E grade sterling'!$C137,"na")</f>
        <v>128.66428285714284</v>
      </c>
      <c r="O137" s="23">
        <f>IFERROR('E grade euro'!N137*'E grade sterling'!$C137,"na")</f>
        <v>143.58302485714287</v>
      </c>
      <c r="P137" s="23">
        <f>IFERROR('E grade euro'!O137*'E grade sterling'!$C137,"na")</f>
        <v>111.38625714285715</v>
      </c>
      <c r="Q137" s="23">
        <f>IFERROR('E grade euro'!P137*'E grade sterling'!$C137,"na")</f>
        <v>143.65318942857144</v>
      </c>
      <c r="R137" s="23">
        <f>IFERROR('E grade euro'!Q137*'E grade sterling'!$C137,"na")</f>
        <v>143.60933657142857</v>
      </c>
      <c r="S137" s="23">
        <f>IFERROR('E grade euro'!R137*'E grade sterling'!$C137,"na")</f>
        <v>137.08403142857145</v>
      </c>
      <c r="T137" s="23">
        <f>IFERROR('E grade euro'!S137*'E grade sterling'!$C137,"na")</f>
        <v>136.97001399999999</v>
      </c>
      <c r="U137" s="23">
        <f>IFERROR('E grade euro'!T137*'E grade sterling'!$C137,"na")</f>
        <v>159.62440000000001</v>
      </c>
      <c r="V137" s="23">
        <f>IFERROR('E grade euro'!U137*'E grade sterling'!$C137,"na")</f>
        <v>125.58581228571428</v>
      </c>
      <c r="W137" s="23">
        <f>IFERROR('E grade euro'!V137*'E grade sterling'!$C137,"na")</f>
        <v>133.7512142857143</v>
      </c>
      <c r="X137" s="23">
        <f>IFERROR('E grade euro'!W137*'E grade sterling'!$C137,"na")</f>
        <v>133.54949114285716</v>
      </c>
      <c r="Y137" s="23">
        <f>IFERROR('E grade euro'!X137*'E grade sterling'!$C137,"na")</f>
        <v>149.97677142857142</v>
      </c>
      <c r="Z137" s="23">
        <f>IFERROR('E grade euro'!Y137*'E grade sterling'!$C137,"na")</f>
        <v>142.33760371428571</v>
      </c>
      <c r="AA137" s="23">
        <f>IFERROR('E grade euro'!Z137*'E grade sterling'!$C137,"na")</f>
        <v>134.11080771428573</v>
      </c>
      <c r="AB137" s="23">
        <f>IFERROR('E grade euro'!AA137*'E grade sterling'!$C137,"na")</f>
        <v>140.96939457142855</v>
      </c>
      <c r="AC137" s="23">
        <f>IFERROR('E grade euro'!AB137*'E grade sterling'!$C137,"na")</f>
        <v>129.83953942857141</v>
      </c>
      <c r="AD137" s="23">
        <f>IFERROR('E grade euro'!AC137*'E grade sterling'!$C137,"na")</f>
        <v>126.95402142857144</v>
      </c>
      <c r="AE137" s="23">
        <f>IFERROR('E grade euro'!AD137*'E grade sterling'!$C137,"na")</f>
        <v>144.47762314285714</v>
      </c>
      <c r="AF137" s="23">
        <f>IFERROR('E grade euro'!AE137*'E grade sterling'!$C137,"na")</f>
        <v>137.11034314285715</v>
      </c>
      <c r="AG137" s="23"/>
      <c r="AH137" s="13"/>
    </row>
    <row r="138" spans="2:34" ht="15.75">
      <c r="B138" s="24">
        <f t="shared" si="2"/>
        <v>40692</v>
      </c>
      <c r="C138" s="27">
        <v>0.86986428571428576</v>
      </c>
      <c r="D138" s="25">
        <f>IFERROR('E grade euro'!C138*'E grade sterling'!$C138,"na")</f>
        <v>122.21593214285716</v>
      </c>
      <c r="E138" s="25">
        <f>IFERROR('E grade euro'!D138*'E grade sterling'!$C138,"na")</f>
        <v>142.8665102857143</v>
      </c>
      <c r="F138" s="25">
        <f>IFERROR('E grade euro'!E138*'E grade sterling'!$C138,"na")</f>
        <v>139.1347925</v>
      </c>
      <c r="G138" s="25">
        <f>IFERROR('E grade euro'!F138*'E grade sterling'!$C138,"na")</f>
        <v>123.4250435</v>
      </c>
      <c r="H138" s="25">
        <f>IFERROR('E grade euro'!G138*'E grade sterling'!$C138,"na")</f>
        <v>134.86375885714287</v>
      </c>
      <c r="I138" s="25">
        <f>IFERROR('E grade euro'!H138*'E grade sterling'!$C138,"na")</f>
        <v>140.84842514285714</v>
      </c>
      <c r="J138" s="25">
        <f>IFERROR('E grade euro'!I138*'E grade sterling'!$C138,"na")</f>
        <v>139.09129928571429</v>
      </c>
      <c r="K138" s="25">
        <f>IFERROR('E grade euro'!J138*'E grade sterling'!$C138,"na")</f>
        <v>144.81500628571428</v>
      </c>
      <c r="L138" s="25">
        <f>IFERROR('E grade euro'!K138*'E grade sterling'!$C138,"na")</f>
        <v>131.34950714285714</v>
      </c>
      <c r="M138" s="25">
        <f>IFERROR('E grade euro'!L138*'E grade sterling'!$C138,"na")</f>
        <v>0</v>
      </c>
      <c r="N138" s="25">
        <f>IFERROR('E grade euro'!M138*'E grade sterling'!$C138,"na")</f>
        <v>127.33943278571428</v>
      </c>
      <c r="O138" s="25">
        <f>IFERROR('E grade euro'!N138*'E grade sterling'!$C138,"na")</f>
        <v>142.80561978571427</v>
      </c>
      <c r="P138" s="25">
        <f>IFERROR('E grade euro'!O138*'E grade sterling'!$C138,"na")</f>
        <v>111.34262857142858</v>
      </c>
      <c r="Q138" s="25">
        <f>IFERROR('E grade euro'!P138*'E grade sterling'!$C138,"na")</f>
        <v>136.95143314285716</v>
      </c>
      <c r="R138" s="25">
        <f>IFERROR('E grade euro'!Q138*'E grade sterling'!$C138,"na")</f>
        <v>143.7363745714286</v>
      </c>
      <c r="S138" s="25">
        <f>IFERROR('E grade euro'!R138*'E grade sterling'!$C138,"na")</f>
        <v>133.35019500000001</v>
      </c>
      <c r="T138" s="25">
        <f>IFERROR('E grade euro'!S138*'E grade sterling'!$C138,"na")</f>
        <v>134.02868914285716</v>
      </c>
      <c r="U138" s="25">
        <f>IFERROR('E grade euro'!T138*'E grade sterling'!$C138,"na")</f>
        <v>158.31530000000001</v>
      </c>
      <c r="V138" s="25">
        <f>IFERROR('E grade euro'!U138*'E grade sterling'!$C138,"na")</f>
        <v>121.22428685714287</v>
      </c>
      <c r="W138" s="25">
        <f>IFERROR('E grade euro'!V138*'E grade sterling'!$C138,"na")</f>
        <v>127.74826900000002</v>
      </c>
      <c r="X138" s="25">
        <f>IFERROR('E grade euro'!W138*'E grade sterling'!$C138,"na")</f>
        <v>129.54888807142859</v>
      </c>
      <c r="Y138" s="25">
        <f>IFERROR('E grade euro'!X138*'E grade sterling'!$C138,"na")</f>
        <v>146.13720000000001</v>
      </c>
      <c r="Z138" s="25">
        <f>IFERROR('E grade euro'!Y138*'E grade sterling'!$C138,"na")</f>
        <v>140.75274007142858</v>
      </c>
      <c r="AA138" s="25">
        <f>IFERROR('E grade euro'!Z138*'E grade sterling'!$C138,"na")</f>
        <v>128.91388714285713</v>
      </c>
      <c r="AB138" s="25">
        <f>IFERROR('E grade euro'!AA138*'E grade sterling'!$C138,"na")</f>
        <v>140.04815000000002</v>
      </c>
      <c r="AC138" s="25">
        <f>IFERROR('E grade euro'!AB138*'E grade sterling'!$C138,"na")</f>
        <v>128.8877912142857</v>
      </c>
      <c r="AD138" s="25">
        <f>IFERROR('E grade euro'!AC138*'E grade sterling'!$C138,"na")</f>
        <v>127.139364</v>
      </c>
      <c r="AE138" s="25">
        <f>IFERROR('E grade euro'!AD138*'E grade sterling'!$C138,"na")</f>
        <v>145.45000721428573</v>
      </c>
      <c r="AF138" s="25">
        <f>IFERROR('E grade euro'!AE138*'E grade sterling'!$C138,"na")</f>
        <v>134.04608642857144</v>
      </c>
      <c r="AG138" s="25"/>
      <c r="AH138" s="13"/>
    </row>
    <row r="139" spans="2:34" ht="15.75">
      <c r="B139" s="22">
        <f t="shared" si="2"/>
        <v>40699</v>
      </c>
      <c r="C139" s="26">
        <v>0.87728571428571434</v>
      </c>
      <c r="D139" s="23">
        <f>IFERROR('E grade euro'!C139*'E grade sterling'!$C139,"na")</f>
        <v>122.29362857142858</v>
      </c>
      <c r="E139" s="23">
        <f>IFERROR('E grade euro'!D139*'E grade sterling'!$C139,"na")</f>
        <v>145.62065571428573</v>
      </c>
      <c r="F139" s="23">
        <f>IFERROR('E grade euro'!E139*'E grade sterling'!$C139,"na")</f>
        <v>139.26910714285714</v>
      </c>
      <c r="G139" s="23">
        <f>IFERROR('E grade euro'!F139*'E grade sterling'!$C139,"na")</f>
        <v>121.90762285714287</v>
      </c>
      <c r="H139" s="23">
        <f>IFERROR('E grade euro'!G139*'E grade sterling'!$C139,"na")</f>
        <v>137.80404000000001</v>
      </c>
      <c r="I139" s="23">
        <f>IFERROR('E grade euro'!H139*'E grade sterling'!$C139,"na")</f>
        <v>141.23422714285715</v>
      </c>
      <c r="J139" s="23">
        <f>IFERROR('E grade euro'!I139*'E grade sterling'!$C139,"na")</f>
        <v>142.23433285714287</v>
      </c>
      <c r="K139" s="23">
        <f>IFERROR('E grade euro'!J139*'E grade sterling'!$C139,"na")</f>
        <v>144.12049714285715</v>
      </c>
      <c r="L139" s="23">
        <f>IFERROR('E grade euro'!K139*'E grade sterling'!$C139,"na")</f>
        <v>128.96100000000001</v>
      </c>
      <c r="M139" s="23">
        <f>IFERROR('E grade euro'!L139*'E grade sterling'!$C139,"na")</f>
        <v>0</v>
      </c>
      <c r="N139" s="23">
        <f>IFERROR('E grade euro'!M139*'E grade sterling'!$C139,"na")</f>
        <v>128.6714957142857</v>
      </c>
      <c r="O139" s="23">
        <f>IFERROR('E grade euro'!N139*'E grade sterling'!$C139,"na")</f>
        <v>143.83099285714286</v>
      </c>
      <c r="P139" s="23">
        <f>IFERROR('E grade euro'!O139*'E grade sterling'!$C139,"na")</f>
        <v>120.18814285714286</v>
      </c>
      <c r="Q139" s="23">
        <f>IFERROR('E grade euro'!P139*'E grade sterling'!$C139,"na")</f>
        <v>145.9540242857143</v>
      </c>
      <c r="R139" s="23">
        <f>IFERROR('E grade euro'!Q139*'E grade sterling'!$C139,"na")</f>
        <v>138.11109000000002</v>
      </c>
      <c r="S139" s="23">
        <f>IFERROR('E grade euro'!R139*'E grade sterling'!$C139,"na")</f>
        <v>134.2247142857143</v>
      </c>
      <c r="T139" s="23">
        <f>IFERROR('E grade euro'!S139*'E grade sterling'!$C139,"na")</f>
        <v>135.90033</v>
      </c>
      <c r="U139" s="23">
        <f>IFERROR('E grade euro'!T139*'E grade sterling'!$C139,"na")</f>
        <v>159.666</v>
      </c>
      <c r="V139" s="23">
        <f>IFERROR('E grade euro'!U139*'E grade sterling'!$C139,"na")</f>
        <v>122.32872</v>
      </c>
      <c r="W139" s="23">
        <f>IFERROR('E grade euro'!V139*'E grade sterling'!$C139,"na")</f>
        <v>129.20664000000002</v>
      </c>
      <c r="X139" s="23">
        <f>IFERROR('E grade euro'!W139*'E grade sterling'!$C139,"na")</f>
        <v>131.17176000000001</v>
      </c>
      <c r="Y139" s="23">
        <f>IFERROR('E grade euro'!X139*'E grade sterling'!$C139,"na")</f>
        <v>145.62942857142858</v>
      </c>
      <c r="Z139" s="23">
        <f>IFERROR('E grade euro'!Y139*'E grade sterling'!$C139,"na")</f>
        <v>143.64676285714287</v>
      </c>
      <c r="AA139" s="23">
        <f>IFERROR('E grade euro'!Z139*'E grade sterling'!$C139,"na")</f>
        <v>128.81186142857143</v>
      </c>
      <c r="AB139" s="23">
        <f>IFERROR('E grade euro'!AA139*'E grade sterling'!$C139,"na")</f>
        <v>137.7864942857143</v>
      </c>
      <c r="AC139" s="23">
        <f>IFERROR('E grade euro'!AB139*'E grade sterling'!$C139,"na")</f>
        <v>128.71536</v>
      </c>
      <c r="AD139" s="23">
        <f>IFERROR('E grade euro'!AC139*'E grade sterling'!$C139,"na")</f>
        <v>126.57478285714286</v>
      </c>
      <c r="AE139" s="23">
        <f>IFERROR('E grade euro'!AD139*'E grade sterling'!$C139,"na")</f>
        <v>146.48039571428572</v>
      </c>
      <c r="AF139" s="23">
        <f>IFERROR('E grade euro'!AE139*'E grade sterling'!$C139,"na")</f>
        <v>134.64581142857142</v>
      </c>
      <c r="AG139" s="23"/>
      <c r="AH139" s="13"/>
    </row>
    <row r="140" spans="2:34" ht="15.75">
      <c r="B140" s="24">
        <f t="shared" si="2"/>
        <v>40706</v>
      </c>
      <c r="C140" s="27">
        <v>0.8899071428571429</v>
      </c>
      <c r="D140" s="25">
        <f>IFERROR('E grade euro'!C140*'E grade sterling'!$C140,"na")</f>
        <v>128.85855428571429</v>
      </c>
      <c r="E140" s="25">
        <f>IFERROR('E grade euro'!D140*'E grade sterling'!$C140,"na")</f>
        <v>148.6678872857143</v>
      </c>
      <c r="F140" s="25">
        <f>IFERROR('E grade euro'!E140*'E grade sterling'!$C140,"na")</f>
        <v>142.78560107142857</v>
      </c>
      <c r="G140" s="25">
        <f>IFERROR('E grade euro'!F140*'E grade sterling'!$C140,"na")</f>
        <v>123.63479935714287</v>
      </c>
      <c r="H140" s="25">
        <f>IFERROR('E grade euro'!G140*'E grade sterling'!$C140,"na")</f>
        <v>142.50972985714284</v>
      </c>
      <c r="I140" s="25">
        <f>IFERROR('E grade euro'!H140*'E grade sterling'!$C140,"na")</f>
        <v>143.06147228571427</v>
      </c>
      <c r="J140" s="25">
        <f>IFERROR('E grade euro'!I140*'E grade sterling'!$C140,"na")</f>
        <v>143.12376578571431</v>
      </c>
      <c r="K140" s="25">
        <f>IFERROR('E grade euro'!J140*'E grade sterling'!$C140,"na")</f>
        <v>146.23844078571432</v>
      </c>
      <c r="L140" s="25">
        <f>IFERROR('E grade euro'!K140*'E grade sterling'!$C140,"na")</f>
        <v>129.92644285714286</v>
      </c>
      <c r="M140" s="25">
        <f>IFERROR('E grade euro'!L140*'E grade sterling'!$C140,"na")</f>
        <v>0</v>
      </c>
      <c r="N140" s="25">
        <f>IFERROR('E grade euro'!M140*'E grade sterling'!$C140,"na")</f>
        <v>130.59387321428571</v>
      </c>
      <c r="O140" s="25">
        <f>IFERROR('E grade euro'!N140*'E grade sterling'!$C140,"na")</f>
        <v>144.75229585714285</v>
      </c>
      <c r="P140" s="25">
        <f>IFERROR('E grade euro'!O140*'E grade sterling'!$C140,"na")</f>
        <v>145.94477142857144</v>
      </c>
      <c r="Q140" s="25">
        <f>IFERROR('E grade euro'!P140*'E grade sterling'!$C140,"na")</f>
        <v>151.84485578571429</v>
      </c>
      <c r="R140" s="25">
        <f>IFERROR('E grade euro'!Q140*'E grade sterling'!$C140,"na")</f>
        <v>130.81635</v>
      </c>
      <c r="S140" s="25">
        <f>IFERROR('E grade euro'!R140*'E grade sterling'!$C140,"na")</f>
        <v>143.63101285714288</v>
      </c>
      <c r="T140" s="25">
        <f>IFERROR('E grade euro'!S140*'E grade sterling'!$C140,"na")</f>
        <v>139.12808271428571</v>
      </c>
      <c r="U140" s="25">
        <f>IFERROR('E grade euro'!T140*'E grade sterling'!$C140,"na")</f>
        <v>161.9631</v>
      </c>
      <c r="V140" s="25">
        <f>IFERROR('E grade euro'!U140*'E grade sterling'!$C140,"na")</f>
        <v>129.15222364285714</v>
      </c>
      <c r="W140" s="25">
        <f>IFERROR('E grade euro'!V140*'E grade sterling'!$C140,"na")</f>
        <v>135.93331607142858</v>
      </c>
      <c r="X140" s="25">
        <f>IFERROR('E grade euro'!W140*'E grade sterling'!$C140,"na")</f>
        <v>136.84102135714286</v>
      </c>
      <c r="Y140" s="25">
        <f>IFERROR('E grade euro'!X140*'E grade sterling'!$C140,"na")</f>
        <v>147.72458571428572</v>
      </c>
      <c r="Z140" s="25">
        <f>IFERROR('E grade euro'!Y140*'E grade sterling'!$C140,"na")</f>
        <v>144.94807542857143</v>
      </c>
      <c r="AA140" s="25">
        <f>IFERROR('E grade euro'!Z140*'E grade sterling'!$C140,"na")</f>
        <v>135.33707828571431</v>
      </c>
      <c r="AB140" s="25">
        <f>IFERROR('E grade euro'!AA140*'E grade sterling'!$C140,"na")</f>
        <v>138.91450499999999</v>
      </c>
      <c r="AC140" s="25">
        <f>IFERROR('E grade euro'!AB140*'E grade sterling'!$C140,"na")</f>
        <v>131.58167014285715</v>
      </c>
      <c r="AD140" s="25">
        <f>IFERROR('E grade euro'!AC140*'E grade sterling'!$C140,"na")</f>
        <v>126.78507064285715</v>
      </c>
      <c r="AE140" s="25">
        <f>IFERROR('E grade euro'!AD140*'E grade sterling'!$C140,"na")</f>
        <v>147.14614607142857</v>
      </c>
      <c r="AF140" s="25">
        <f>IFERROR('E grade euro'!AE140*'E grade sterling'!$C140,"na")</f>
        <v>137.97120342857141</v>
      </c>
      <c r="AG140" s="25"/>
      <c r="AH140" s="13"/>
    </row>
    <row r="141" spans="2:34" ht="15.75">
      <c r="B141" s="22">
        <f t="shared" si="2"/>
        <v>40713</v>
      </c>
      <c r="C141" s="26">
        <v>0.88145714285714294</v>
      </c>
      <c r="D141" s="23">
        <f>IFERROR('E grade euro'!C141*'E grade sterling'!$C141,"na")</f>
        <v>127.19426571428573</v>
      </c>
      <c r="E141" s="23">
        <f>IFERROR('E grade euro'!D141*'E grade sterling'!$C141,"na")</f>
        <v>147.98783971428571</v>
      </c>
      <c r="F141" s="23">
        <f>IFERROR('E grade euro'!E141*'E grade sterling'!$C141,"na")</f>
        <v>142.74316971428573</v>
      </c>
      <c r="G141" s="23">
        <f>IFERROR('E grade euro'!F141*'E grade sterling'!$C141,"na")</f>
        <v>124.68211285714285</v>
      </c>
      <c r="H141" s="23">
        <f>IFERROR('E grade euro'!G141*'E grade sterling'!$C141,"na")</f>
        <v>141.15654685714287</v>
      </c>
      <c r="I141" s="23">
        <f>IFERROR('E grade euro'!H141*'E grade sterling'!$C141,"na")</f>
        <v>142.85775914285716</v>
      </c>
      <c r="J141" s="23">
        <f>IFERROR('E grade euro'!I141*'E grade sterling'!$C141,"na")</f>
        <v>144.21520314285718</v>
      </c>
      <c r="K141" s="23">
        <f>IFERROR('E grade euro'!J141*'E grade sterling'!$C141,"na")</f>
        <v>145.96930285714288</v>
      </c>
      <c r="L141" s="23">
        <f>IFERROR('E grade euro'!K141*'E grade sterling'!$C141,"na")</f>
        <v>127.81128571428573</v>
      </c>
      <c r="M141" s="23">
        <f>IFERROR('E grade euro'!L141*'E grade sterling'!$C141,"na")</f>
        <v>0</v>
      </c>
      <c r="N141" s="23">
        <f>IFERROR('E grade euro'!M141*'E grade sterling'!$C141,"na")</f>
        <v>129.33620657142856</v>
      </c>
      <c r="O141" s="23">
        <f>IFERROR('E grade euro'!N141*'E grade sterling'!$C141,"na")</f>
        <v>145.96048828571429</v>
      </c>
      <c r="P141" s="23">
        <f>IFERROR('E grade euro'!O141*'E grade sterling'!$C141,"na")</f>
        <v>147.20334285714287</v>
      </c>
      <c r="Q141" s="23">
        <f>IFERROR('E grade euro'!P141*'E grade sterling'!$C141,"na")</f>
        <v>147.67051514285717</v>
      </c>
      <c r="R141" s="23">
        <f>IFERROR('E grade euro'!Q141*'E grade sterling'!$C141,"na")</f>
        <v>138.0009302857143</v>
      </c>
      <c r="S141" s="23">
        <f>IFERROR('E grade euro'!R141*'E grade sterling'!$C141,"na")</f>
        <v>140.76870571428572</v>
      </c>
      <c r="T141" s="23">
        <f>IFERROR('E grade euro'!S141*'E grade sterling'!$C141,"na")</f>
        <v>138.28299657142858</v>
      </c>
      <c r="U141" s="23">
        <f>IFERROR('E grade euro'!T141*'E grade sterling'!$C141,"na")</f>
        <v>160.42520000000002</v>
      </c>
      <c r="V141" s="23">
        <f>IFERROR('E grade euro'!U141*'E grade sterling'!$C141,"na")</f>
        <v>127.84654400000001</v>
      </c>
      <c r="W141" s="23">
        <f>IFERROR('E grade euro'!V141*'E grade sterling'!$C141,"na")</f>
        <v>134.97753228571429</v>
      </c>
      <c r="X141" s="23">
        <f>IFERROR('E grade euro'!W141*'E grade sterling'!$C141,"na")</f>
        <v>139.31430142857144</v>
      </c>
      <c r="Y141" s="23">
        <f>IFERROR('E grade euro'!X141*'E grade sterling'!$C141,"na")</f>
        <v>147.20334285714287</v>
      </c>
      <c r="Z141" s="23">
        <f>IFERROR('E grade euro'!Y141*'E grade sterling'!$C141,"na")</f>
        <v>143.23678571428573</v>
      </c>
      <c r="AA141" s="23">
        <f>IFERROR('E grade euro'!Z141*'E grade sterling'!$C141,"na")</f>
        <v>133.33802200000002</v>
      </c>
      <c r="AB141" s="23">
        <f>IFERROR('E grade euro'!AA141*'E grade sterling'!$C141,"na")</f>
        <v>139.90487771428573</v>
      </c>
      <c r="AC141" s="23">
        <f>IFERROR('E grade euro'!AB141*'E grade sterling'!$C141,"na")</f>
        <v>129.01888200000002</v>
      </c>
      <c r="AD141" s="23">
        <f>IFERROR('E grade euro'!AC141*'E grade sterling'!$C141,"na")</f>
        <v>124.34715914285715</v>
      </c>
      <c r="AE141" s="23">
        <f>IFERROR('E grade euro'!AD141*'E grade sterling'!$C141,"na")</f>
        <v>148.44619742857145</v>
      </c>
      <c r="AF141" s="23">
        <f>IFERROR('E grade euro'!AE141*'E grade sterling'!$C141,"na")</f>
        <v>137.61308914285715</v>
      </c>
      <c r="AG141" s="23"/>
      <c r="AH141" s="13"/>
    </row>
    <row r="142" spans="2:34" ht="15.75">
      <c r="B142" s="24">
        <f t="shared" si="2"/>
        <v>40720</v>
      </c>
      <c r="C142" s="27">
        <v>0.88245714285714272</v>
      </c>
      <c r="D142" s="25">
        <f>IFERROR('E grade euro'!C142*'E grade sterling'!$C142,"na")</f>
        <v>127.9562857142857</v>
      </c>
      <c r="E142" s="25">
        <f>IFERROR('E grade euro'!D142*'E grade sterling'!$C142,"na")</f>
        <v>148.83522171428569</v>
      </c>
      <c r="F142" s="25">
        <f>IFERROR('E grade euro'!E142*'E grade sterling'!$C142,"na")</f>
        <v>142.41093371428568</v>
      </c>
      <c r="G142" s="25">
        <f>IFERROR('E grade euro'!F142*'E grade sterling'!$C142,"na")</f>
        <v>124.81473828571427</v>
      </c>
      <c r="H142" s="25">
        <f>IFERROR('E grade euro'!G142*'E grade sterling'!$C142,"na")</f>
        <v>141.31668685714283</v>
      </c>
      <c r="I142" s="25">
        <f>IFERROR('E grade euro'!H142*'E grade sterling'!$C142,"na")</f>
        <v>143.39046114285713</v>
      </c>
      <c r="J142" s="25">
        <f>IFERROR('E grade euro'!I142*'E grade sterling'!$C142,"na")</f>
        <v>146.34669257142855</v>
      </c>
      <c r="K142" s="25">
        <f>IFERROR('E grade euro'!J142*'E grade sterling'!$C142,"na")</f>
        <v>146.02018342857141</v>
      </c>
      <c r="L142" s="25">
        <f>IFERROR('E grade euro'!K142*'E grade sterling'!$C142,"na")</f>
        <v>127.9562857142857</v>
      </c>
      <c r="M142" s="25">
        <f>IFERROR('E grade euro'!L142*'E grade sterling'!$C142,"na")</f>
        <v>0</v>
      </c>
      <c r="N142" s="25">
        <f>IFERROR('E grade euro'!M142*'E grade sterling'!$C142,"na")</f>
        <v>129.61530514285712</v>
      </c>
      <c r="O142" s="25">
        <f>IFERROR('E grade euro'!N142*'E grade sterling'!$C142,"na")</f>
        <v>148.81757257142854</v>
      </c>
      <c r="P142" s="25">
        <f>IFERROR('E grade euro'!O142*'E grade sterling'!$C142,"na")</f>
        <v>159.72474285714284</v>
      </c>
      <c r="Q142" s="25">
        <f>IFERROR('E grade euro'!P142*'E grade sterling'!$C142,"na")</f>
        <v>149.1087834285714</v>
      </c>
      <c r="R142" s="25">
        <f>IFERROR('E grade euro'!Q142*'E grade sterling'!$C142,"na")</f>
        <v>138.77521028571425</v>
      </c>
      <c r="S142" s="25">
        <f>IFERROR('E grade euro'!R142*'E grade sterling'!$C142,"na")</f>
        <v>141.54612571428569</v>
      </c>
      <c r="T142" s="25">
        <f>IFERROR('E grade euro'!S142*'E grade sterling'!$C142,"na")</f>
        <v>139.45470228571426</v>
      </c>
      <c r="U142" s="25">
        <f>IFERROR('E grade euro'!T142*'E grade sterling'!$C142,"na")</f>
        <v>160.60719999999998</v>
      </c>
      <c r="V142" s="25">
        <f>IFERROR('E grade euro'!U142*'E grade sterling'!$C142,"na")</f>
        <v>128.115128</v>
      </c>
      <c r="W142" s="25">
        <f>IFERROR('E grade euro'!V142*'E grade sterling'!$C142,"na")</f>
        <v>134.68943371428568</v>
      </c>
      <c r="X142" s="25">
        <f>IFERROR('E grade euro'!W142*'E grade sterling'!$C142,"na")</f>
        <v>140.16949257142855</v>
      </c>
      <c r="Y142" s="25">
        <f>IFERROR('E grade euro'!X142*'E grade sterling'!$C142,"na")</f>
        <v>147.37034285714284</v>
      </c>
      <c r="Z142" s="25">
        <f>IFERROR('E grade euro'!Y142*'E grade sterling'!$C142,"na")</f>
        <v>141.80203828571427</v>
      </c>
      <c r="AA142" s="25">
        <f>IFERROR('E grade euro'!Z142*'E grade sterling'!$C142,"na")</f>
        <v>133.46281828571426</v>
      </c>
      <c r="AB142" s="25">
        <f>IFERROR('E grade euro'!AA142*'E grade sterling'!$C142,"na")</f>
        <v>139.71061485714282</v>
      </c>
      <c r="AC142" s="25">
        <f>IFERROR('E grade euro'!AB142*'E grade sterling'!$C142,"na")</f>
        <v>130.55953428571425</v>
      </c>
      <c r="AD142" s="25">
        <f>IFERROR('E grade euro'!AC142*'E grade sterling'!$C142,"na")</f>
        <v>125.67072171428569</v>
      </c>
      <c r="AE142" s="25">
        <f>IFERROR('E grade euro'!AD142*'E grade sterling'!$C142,"na")</f>
        <v>147.84686971428567</v>
      </c>
      <c r="AF142" s="25">
        <f>IFERROR('E grade euro'!AE142*'E grade sterling'!$C142,"na")</f>
        <v>138.01629714285713</v>
      </c>
      <c r="AG142" s="25"/>
      <c r="AH142" s="13"/>
    </row>
    <row r="143" spans="2:34" ht="15.75">
      <c r="B143" s="22">
        <f t="shared" si="2"/>
        <v>40727</v>
      </c>
      <c r="C143" s="26">
        <v>0.89558571428571443</v>
      </c>
      <c r="D143" s="23">
        <f>IFERROR('E grade euro'!C143*'E grade sterling'!$C143,"na")</f>
        <v>129.77037000000001</v>
      </c>
      <c r="E143" s="23">
        <f>IFERROR('E grade euro'!D143*'E grade sterling'!$C143,"na")</f>
        <v>151.6763965714286</v>
      </c>
      <c r="F143" s="23">
        <f>IFERROR('E grade euro'!E143*'E grade sterling'!$C143,"na")</f>
        <v>143.9654035714286</v>
      </c>
      <c r="G143" s="23">
        <f>IFERROR('E grade euro'!F143*'E grade sterling'!$C143,"na")</f>
        <v>126.68059928571429</v>
      </c>
      <c r="H143" s="23">
        <f>IFERROR('E grade euro'!G143*'E grade sterling'!$C143,"na")</f>
        <v>143.41909628571429</v>
      </c>
      <c r="I143" s="23">
        <f>IFERROR('E grade euro'!H143*'E grade sterling'!$C143,"na")</f>
        <v>144.5117108571429</v>
      </c>
      <c r="J143" s="23">
        <f>IFERROR('E grade euro'!I143*'E grade sterling'!$C143,"na")</f>
        <v>150.18972428571431</v>
      </c>
      <c r="K143" s="23">
        <f>IFERROR('E grade euro'!J143*'E grade sterling'!$C143,"na")</f>
        <v>148.2910825714286</v>
      </c>
      <c r="L143" s="23">
        <f>IFERROR('E grade euro'!K143*'E grade sterling'!$C143,"na")</f>
        <v>128.96434285714287</v>
      </c>
      <c r="M143" s="23">
        <f>IFERROR('E grade euro'!L143*'E grade sterling'!$C143,"na")</f>
        <v>0</v>
      </c>
      <c r="N143" s="23">
        <f>IFERROR('E grade euro'!M143*'E grade sterling'!$C143,"na")</f>
        <v>131.38242428571431</v>
      </c>
      <c r="O143" s="23">
        <f>IFERROR('E grade euro'!N143*'E grade sterling'!$C143,"na")</f>
        <v>154.02283114285717</v>
      </c>
      <c r="P143" s="23">
        <f>IFERROR('E grade euro'!O143*'E grade sterling'!$C143,"na")</f>
        <v>162.99660000000003</v>
      </c>
      <c r="Q143" s="23">
        <f>IFERROR('E grade euro'!P143*'E grade sterling'!$C143,"na")</f>
        <v>152.86752557142859</v>
      </c>
      <c r="R143" s="23">
        <f>IFERROR('E grade euro'!Q143*'E grade sterling'!$C143,"na")</f>
        <v>136.50517457142857</v>
      </c>
      <c r="S143" s="23">
        <f>IFERROR('E grade euro'!R143*'E grade sterling'!$C143,"na")</f>
        <v>142.93548000000001</v>
      </c>
      <c r="T143" s="23">
        <f>IFERROR('E grade euro'!S143*'E grade sterling'!$C143,"na")</f>
        <v>142.5862015714286</v>
      </c>
      <c r="U143" s="23">
        <f>IFERROR('E grade euro'!T143*'E grade sterling'!$C143,"na")</f>
        <v>162.99660000000003</v>
      </c>
      <c r="V143" s="23">
        <f>IFERROR('E grade euro'!U143*'E grade sterling'!$C143,"na")</f>
        <v>129.99426642857145</v>
      </c>
      <c r="W143" s="23">
        <f>IFERROR('E grade euro'!V143*'E grade sterling'!$C143,"na")</f>
        <v>137.14104042857144</v>
      </c>
      <c r="X143" s="23">
        <f>IFERROR('E grade euro'!W143*'E grade sterling'!$C143,"na")</f>
        <v>143.37431700000002</v>
      </c>
      <c r="Y143" s="23">
        <f>IFERROR('E grade euro'!X143*'E grade sterling'!$C143,"na")</f>
        <v>149.5628142857143</v>
      </c>
      <c r="Z143" s="23">
        <f>IFERROR('E grade euro'!Y143*'E grade sterling'!$C143,"na")</f>
        <v>144.95950371428574</v>
      </c>
      <c r="AA143" s="23">
        <f>IFERROR('E grade euro'!Z143*'E grade sterling'!$C143,"na")</f>
        <v>135.99469071428572</v>
      </c>
      <c r="AB143" s="23">
        <f>IFERROR('E grade euro'!AA143*'E grade sterling'!$C143,"na")</f>
        <v>143.19519985714288</v>
      </c>
      <c r="AC143" s="23">
        <f>IFERROR('E grade euro'!AB143*'E grade sterling'!$C143,"na")</f>
        <v>132.34070100000002</v>
      </c>
      <c r="AD143" s="23">
        <f>IFERROR('E grade euro'!AC143*'E grade sterling'!$C143,"na")</f>
        <v>130.63908814285716</v>
      </c>
      <c r="AE143" s="23">
        <f>IFERROR('E grade euro'!AD143*'E grade sterling'!$C143,"na")</f>
        <v>149.00755114285715</v>
      </c>
      <c r="AF143" s="23">
        <f>IFERROR('E grade euro'!AE143*'E grade sterling'!$C143,"na")</f>
        <v>140.34778359300003</v>
      </c>
      <c r="AG143" s="23"/>
      <c r="AH143" s="13"/>
    </row>
    <row r="144" spans="2:34" ht="15.75">
      <c r="B144" s="24">
        <f t="shared" si="2"/>
        <v>40734</v>
      </c>
      <c r="C144" s="27">
        <v>0.89689285714285716</v>
      </c>
      <c r="D144" s="25">
        <f>IFERROR('E grade euro'!C144*'E grade sterling'!$C144,"na")</f>
        <v>130.13915357142858</v>
      </c>
      <c r="E144" s="25">
        <f>IFERROR('E grade euro'!D144*'E grade sterling'!$C144,"na")</f>
        <v>153.51218142857144</v>
      </c>
      <c r="F144" s="25">
        <f>IFERROR('E grade euro'!E144*'E grade sterling'!$C144,"na")</f>
        <v>145.18901571428572</v>
      </c>
      <c r="G144" s="25">
        <f>IFERROR('E grade euro'!F144*'E grade sterling'!$C144,"na")</f>
        <v>126.85652571428571</v>
      </c>
      <c r="H144" s="25">
        <f>IFERROR('E grade euro'!G144*'E grade sterling'!$C144,"na")</f>
        <v>145.45808357142857</v>
      </c>
      <c r="I144" s="25">
        <f>IFERROR('E grade euro'!H144*'E grade sterling'!$C144,"na")</f>
        <v>142.96472142857144</v>
      </c>
      <c r="J144" s="25">
        <f>IFERROR('E grade euro'!I144*'E grade sterling'!$C144,"na")</f>
        <v>154.23866464285715</v>
      </c>
      <c r="K144" s="25">
        <f>IFERROR('E grade euro'!J144*'E grade sterling'!$C144,"na")</f>
        <v>148.30123392857143</v>
      </c>
      <c r="L144" s="25">
        <f>IFERROR('E grade euro'!K144*'E grade sterling'!$C144,"na")</f>
        <v>129.15257142857143</v>
      </c>
      <c r="M144" s="25">
        <f>IFERROR('E grade euro'!L144*'E grade sterling'!$C144,"na")</f>
        <v>0</v>
      </c>
      <c r="N144" s="25">
        <f>IFERROR('E grade euro'!M144*'E grade sterling'!$C144,"na")</f>
        <v>132.13922464285716</v>
      </c>
      <c r="O144" s="25">
        <f>IFERROR('E grade euro'!N144*'E grade sterling'!$C144,"na")</f>
        <v>154.24763357142857</v>
      </c>
      <c r="P144" s="25">
        <f>IFERROR('E grade euro'!O144*'E grade sterling'!$C144,"na")</f>
        <v>163.2345</v>
      </c>
      <c r="Q144" s="25">
        <f>IFERROR('E grade euro'!P144*'E grade sterling'!$C144,"na")</f>
        <v>154.6332975</v>
      </c>
      <c r="R144" s="25">
        <f>IFERROR('E grade euro'!Q144*'E grade sterling'!$C144,"na")</f>
        <v>139.70003142857144</v>
      </c>
      <c r="S144" s="25">
        <f>IFERROR('E grade euro'!R144*'E grade sterling'!$C144,"na")</f>
        <v>143.77192500000001</v>
      </c>
      <c r="T144" s="25">
        <f>IFERROR('E grade euro'!S144*'E grade sterling'!$C144,"na")</f>
        <v>144.94685464285715</v>
      </c>
      <c r="U144" s="25">
        <f>IFERROR('E grade euro'!T144*'E grade sterling'!$C144,"na")</f>
        <v>163.2345</v>
      </c>
      <c r="V144" s="25">
        <f>IFERROR('E grade euro'!U144*'E grade sterling'!$C144,"na")</f>
        <v>130.18399821428571</v>
      </c>
      <c r="W144" s="25">
        <f>IFERROR('E grade euro'!V144*'E grade sterling'!$C144,"na")</f>
        <v>137.4308925</v>
      </c>
      <c r="X144" s="25">
        <f>IFERROR('E grade euro'!W144*'E grade sterling'!$C144,"na")</f>
        <v>145.45808357142857</v>
      </c>
      <c r="Y144" s="25">
        <f>IFERROR('E grade euro'!X144*'E grade sterling'!$C144,"na")</f>
        <v>149.78110714285714</v>
      </c>
      <c r="Z144" s="25">
        <f>IFERROR('E grade euro'!Y144*'E grade sterling'!$C144,"na")</f>
        <v>147.14424214285714</v>
      </c>
      <c r="AA144" s="25">
        <f>IFERROR('E grade euro'!Z144*'E grade sterling'!$C144,"na")</f>
        <v>137.15285571428569</v>
      </c>
      <c r="AB144" s="25">
        <f>IFERROR('E grade euro'!AA144*'E grade sterling'!$C144,"na")</f>
        <v>144.53428392857143</v>
      </c>
      <c r="AC144" s="25">
        <f>IFERROR('E grade euro'!AB144*'E grade sterling'!$C144,"na")</f>
        <v>132.70426714285716</v>
      </c>
      <c r="AD144" s="25">
        <f>IFERROR('E grade euro'!AC144*'E grade sterling'!$C144,"na")</f>
        <v>132.04953535714284</v>
      </c>
      <c r="AE144" s="25">
        <f>IFERROR('E grade euro'!AD144*'E grade sterling'!$C144,"na")</f>
        <v>148.80349392857144</v>
      </c>
      <c r="AF144" s="25">
        <f>IFERROR('E grade euro'!AE144*'E grade sterling'!$C144,"na")</f>
        <v>141.31443857142858</v>
      </c>
      <c r="AG144" s="25"/>
      <c r="AH144" s="13"/>
    </row>
    <row r="145" spans="2:34" ht="15.75">
      <c r="B145" s="22">
        <f t="shared" si="2"/>
        <v>40741</v>
      </c>
      <c r="C145" s="26">
        <v>0.88211428571428563</v>
      </c>
      <c r="D145" s="23">
        <f>IFERROR('E grade euro'!C145*'E grade sterling'!$C145,"na")</f>
        <v>128.25941714285713</v>
      </c>
      <c r="E145" s="23">
        <f>IFERROR('E grade euro'!D145*'E grade sterling'!$C145,"na")</f>
        <v>150.64747771428571</v>
      </c>
      <c r="F145" s="23">
        <f>IFERROR('E grade euro'!E145*'E grade sterling'!$C145,"na")</f>
        <v>142.41735142857141</v>
      </c>
      <c r="G145" s="23">
        <f>IFERROR('E grade euro'!F145*'E grade sterling'!$C145,"na")</f>
        <v>124.79270799999999</v>
      </c>
      <c r="H145" s="23">
        <f>IFERROR('E grade euro'!G145*'E grade sterling'!$C145,"na")</f>
        <v>144.86080799999999</v>
      </c>
      <c r="I145" s="23">
        <f>IFERROR('E grade euro'!H145*'E grade sterling'!$C145,"na")</f>
        <v>140.47669999999999</v>
      </c>
      <c r="J145" s="23">
        <f>IFERROR('E grade euro'!I145*'E grade sterling'!$C145,"na")</f>
        <v>153.33792628571427</v>
      </c>
      <c r="K145" s="23">
        <f>IFERROR('E grade euro'!J145*'E grade sterling'!$C145,"na")</f>
        <v>146.2457274285714</v>
      </c>
      <c r="L145" s="23">
        <f>IFERROR('E grade euro'!K145*'E grade sterling'!$C145,"na")</f>
        <v>127.02445714285713</v>
      </c>
      <c r="M145" s="23">
        <f>IFERROR('E grade euro'!L145*'E grade sterling'!$C145,"na")</f>
        <v>0</v>
      </c>
      <c r="N145" s="23">
        <f>IFERROR('E grade euro'!M145*'E grade sterling'!$C145,"na")</f>
        <v>129.96189771428573</v>
      </c>
      <c r="O145" s="23">
        <f>IFERROR('E grade euro'!N145*'E grade sterling'!$C145,"na")</f>
        <v>152.0059337142857</v>
      </c>
      <c r="P145" s="23">
        <f>IFERROR('E grade euro'!O145*'E grade sterling'!$C145,"na")</f>
        <v>160.54479999999998</v>
      </c>
      <c r="Q145" s="23">
        <f>IFERROR('E grade euro'!P145*'E grade sterling'!$C145,"na")</f>
        <v>147.71885828571428</v>
      </c>
      <c r="R145" s="23">
        <f>IFERROR('E grade euro'!Q145*'E grade sterling'!$C145,"na")</f>
        <v>128.99157199999999</v>
      </c>
      <c r="S145" s="23">
        <f>IFERROR('E grade euro'!R145*'E grade sterling'!$C145,"na")</f>
        <v>143.07893714285711</v>
      </c>
      <c r="T145" s="23">
        <f>IFERROR('E grade euro'!S145*'E grade sterling'!$C145,"na")</f>
        <v>141.4470257142857</v>
      </c>
      <c r="U145" s="23">
        <f>IFERROR('E grade euro'!T145*'E grade sterling'!$C145,"na")</f>
        <v>160.54479999999998</v>
      </c>
      <c r="V145" s="23">
        <f>IFERROR('E grade euro'!U145*'E grade sterling'!$C145,"na")</f>
        <v>128.14474228571427</v>
      </c>
      <c r="W145" s="23">
        <f>IFERROR('E grade euro'!V145*'E grade sterling'!$C145,"na")</f>
        <v>138.59779657142857</v>
      </c>
      <c r="X145" s="23">
        <f>IFERROR('E grade euro'!W145*'E grade sterling'!$C145,"na")</f>
        <v>139.32995142857141</v>
      </c>
      <c r="Y145" s="23">
        <f>IFERROR('E grade euro'!X145*'E grade sterling'!$C145,"na")</f>
        <v>147.31308571428571</v>
      </c>
      <c r="Z145" s="23">
        <f>IFERROR('E grade euro'!Y145*'E grade sterling'!$C145,"na")</f>
        <v>143.26418114285713</v>
      </c>
      <c r="AA145" s="23">
        <f>IFERROR('E grade euro'!Z145*'E grade sterling'!$C145,"na")</f>
        <v>137.60982857142855</v>
      </c>
      <c r="AB145" s="23">
        <f>IFERROR('E grade euro'!AA145*'E grade sterling'!$C145,"na")</f>
        <v>144.11983199999997</v>
      </c>
      <c r="AC145" s="23">
        <f>IFERROR('E grade euro'!AB145*'E grade sterling'!$C145,"na")</f>
        <v>129.51201942857142</v>
      </c>
      <c r="AD145" s="23">
        <f>IFERROR('E grade euro'!AC145*'E grade sterling'!$C145,"na")</f>
        <v>128.75340114285714</v>
      </c>
      <c r="AE145" s="23">
        <f>IFERROR('E grade euro'!AD145*'E grade sterling'!$C145,"na")</f>
        <v>149.25373714285712</v>
      </c>
      <c r="AF145" s="23">
        <f>IFERROR('E grade euro'!AE145*'E grade sterling'!$C145,"na")</f>
        <v>139.07413828571427</v>
      </c>
      <c r="AG145" s="23"/>
      <c r="AH145" s="13"/>
    </row>
    <row r="146" spans="2:34" ht="15.75">
      <c r="B146" s="24">
        <f t="shared" si="2"/>
        <v>40748</v>
      </c>
      <c r="C146" s="27">
        <v>0.87918571428571435</v>
      </c>
      <c r="D146" s="25">
        <f>IFERROR('E grade euro'!C146*'E grade sterling'!$C146,"na")</f>
        <v>128.18527714285716</v>
      </c>
      <c r="E146" s="25">
        <f>IFERROR('E grade euro'!D146*'E grade sterling'!$C146,"na")</f>
        <v>150.12096071428573</v>
      </c>
      <c r="F146" s="25">
        <f>IFERROR('E grade euro'!E146*'E grade sterling'!$C146,"na")</f>
        <v>143.98424442857146</v>
      </c>
      <c r="G146" s="25">
        <f>IFERROR('E grade euro'!F146*'E grade sterling'!$C146,"na")</f>
        <v>124.41357042857143</v>
      </c>
      <c r="H146" s="25">
        <f>IFERROR('E grade euro'!G146*'E grade sterling'!$C146,"na")</f>
        <v>140.79280028571429</v>
      </c>
      <c r="I146" s="25">
        <f>IFERROR('E grade euro'!H146*'E grade sterling'!$C146,"na")</f>
        <v>138.92892657142858</v>
      </c>
      <c r="J146" s="25">
        <f>IFERROR('E grade euro'!I146*'E grade sterling'!$C146,"na")</f>
        <v>154.46413814285714</v>
      </c>
      <c r="K146" s="25">
        <f>IFERROR('E grade euro'!J146*'E grade sterling'!$C146,"na")</f>
        <v>145.40852528571429</v>
      </c>
      <c r="L146" s="25">
        <f>IFERROR('E grade euro'!K146*'E grade sterling'!$C146,"na")</f>
        <v>127.48192857142858</v>
      </c>
      <c r="M146" s="25">
        <f>IFERROR('E grade euro'!L146*'E grade sterling'!$C146,"na")</f>
        <v>0</v>
      </c>
      <c r="N146" s="25">
        <f>IFERROR('E grade euro'!M146*'E grade sterling'!$C146,"na")</f>
        <v>129.43372085714287</v>
      </c>
      <c r="O146" s="25">
        <f>IFERROR('E grade euro'!N146*'E grade sterling'!$C146,"na")</f>
        <v>152.65301557142857</v>
      </c>
      <c r="P146" s="25">
        <f>IFERROR('E grade euro'!O146*'E grade sterling'!$C146,"na")</f>
        <v>160.01180000000002</v>
      </c>
      <c r="Q146" s="25">
        <f>IFERROR('E grade euro'!P146*'E grade sterling'!$C146,"na")</f>
        <v>150.21767114285717</v>
      </c>
      <c r="R146" s="25">
        <f>IFERROR('E grade euro'!Q146*'E grade sterling'!$C146,"na")</f>
        <v>128.97654428571428</v>
      </c>
      <c r="S146" s="25">
        <f>IFERROR('E grade euro'!R146*'E grade sterling'!$C146,"na")</f>
        <v>143.48310857142857</v>
      </c>
      <c r="T146" s="25">
        <f>IFERROR('E grade euro'!S146*'E grade sterling'!$C146,"na")</f>
        <v>142.34016714285715</v>
      </c>
      <c r="U146" s="25">
        <f>IFERROR('E grade euro'!T146*'E grade sterling'!$C146,"na")</f>
        <v>155.61587142857144</v>
      </c>
      <c r="V146" s="25">
        <f>IFERROR('E grade euro'!U146*'E grade sterling'!$C146,"na")</f>
        <v>126.78737185714287</v>
      </c>
      <c r="W146" s="25">
        <f>IFERROR('E grade euro'!V146*'E grade sterling'!$C146,"na")</f>
        <v>137.97940600000001</v>
      </c>
      <c r="X146" s="25">
        <f>IFERROR('E grade euro'!W146*'E grade sterling'!$C146,"na")</f>
        <v>137.87390371428572</v>
      </c>
      <c r="Y146" s="25">
        <f>IFERROR('E grade euro'!X146*'E grade sterling'!$C146,"na")</f>
        <v>145.94482857142859</v>
      </c>
      <c r="Z146" s="25">
        <f>IFERROR('E grade euro'!Y146*'E grade sterling'!$C146,"na")</f>
        <v>144.33591871428573</v>
      </c>
      <c r="AA146" s="25">
        <f>IFERROR('E grade euro'!Z146*'E grade sterling'!$C146,"na")</f>
        <v>136.440831</v>
      </c>
      <c r="AB146" s="25">
        <f>IFERROR('E grade euro'!AA146*'E grade sterling'!$C146,"na")</f>
        <v>146.25254357142859</v>
      </c>
      <c r="AC146" s="25">
        <f>IFERROR('E grade euro'!AB146*'E grade sterling'!$C146,"na")</f>
        <v>129.64472542857143</v>
      </c>
      <c r="AD146" s="25">
        <f>IFERROR('E grade euro'!AC146*'E grade sterling'!$C146,"na")</f>
        <v>129.37217785714287</v>
      </c>
      <c r="AE146" s="25">
        <f>IFERROR('E grade euro'!AD146*'E grade sterling'!$C146,"na")</f>
        <v>148.31863000000001</v>
      </c>
      <c r="AF146" s="25">
        <f>IFERROR('E grade euro'!AE146*'E grade sterling'!$C146,"na")</f>
        <v>138.04094900000001</v>
      </c>
      <c r="AG146" s="25"/>
      <c r="AH146" s="13"/>
    </row>
    <row r="147" spans="2:34" ht="15.75">
      <c r="B147" s="22">
        <f t="shared" si="2"/>
        <v>40755</v>
      </c>
      <c r="C147" s="26">
        <v>0.87917857142857148</v>
      </c>
      <c r="D147" s="23">
        <f>IFERROR('E grade euro'!C147*'E grade sterling'!$C147,"na")</f>
        <v>124.40376785714287</v>
      </c>
      <c r="E147" s="23">
        <f>IFERROR('E grade euro'!D147*'E grade sterling'!$C147,"na")</f>
        <v>150.3043685714286</v>
      </c>
      <c r="F147" s="23">
        <f>IFERROR('E grade euro'!E147*'E grade sterling'!$C147,"na")</f>
        <v>144.67762571428571</v>
      </c>
      <c r="G147" s="23">
        <f>IFERROR('E grade euro'!F147*'E grade sterling'!$C147,"na")</f>
        <v>124.47410214285716</v>
      </c>
      <c r="H147" s="23">
        <f>IFERROR('E grade euro'!G147*'E grade sterling'!$C147,"na")</f>
        <v>138.10137000000003</v>
      </c>
      <c r="I147" s="23">
        <f>IFERROR('E grade euro'!H147*'E grade sterling'!$C147,"na")</f>
        <v>139.87731071428573</v>
      </c>
      <c r="J147" s="23">
        <f>IFERROR('E grade euro'!I147*'E grade sterling'!$C147,"na")</f>
        <v>155.27172750000003</v>
      </c>
      <c r="K147" s="23">
        <f>IFERROR('E grade euro'!J147*'E grade sterling'!$C147,"na")</f>
        <v>145.4249275</v>
      </c>
      <c r="L147" s="23">
        <f>IFERROR('E grade euro'!K147*'E grade sterling'!$C147,"na")</f>
        <v>127.48089285714286</v>
      </c>
      <c r="M147" s="23">
        <f>IFERROR('E grade euro'!L147*'E grade sterling'!$C147,"na")</f>
        <v>0</v>
      </c>
      <c r="N147" s="23">
        <f>IFERROR('E grade euro'!M147*'E grade sterling'!$C147,"na")</f>
        <v>129.67004750000001</v>
      </c>
      <c r="O147" s="23">
        <f>IFERROR('E grade euro'!N147*'E grade sterling'!$C147,"na")</f>
        <v>153.50457857142857</v>
      </c>
      <c r="P147" s="23">
        <f>IFERROR('E grade euro'!O147*'E grade sterling'!$C147,"na")</f>
        <v>160.01050000000001</v>
      </c>
      <c r="Q147" s="23">
        <f>IFERROR('E grade euro'!P147*'E grade sterling'!$C147,"na")</f>
        <v>148.27346607142857</v>
      </c>
      <c r="R147" s="23">
        <f>IFERROR('E grade euro'!Q147*'E grade sterling'!$C147,"na")</f>
        <v>128.23698642857144</v>
      </c>
      <c r="S147" s="23">
        <f>IFERROR('E grade euro'!R147*'E grade sterling'!$C147,"na")</f>
        <v>138.64646071428572</v>
      </c>
      <c r="T147" s="23">
        <f>IFERROR('E grade euro'!S147*'E grade sterling'!$C147,"na")</f>
        <v>140.51031928571427</v>
      </c>
      <c r="U147" s="23">
        <f>IFERROR('E grade euro'!T147*'E grade sterling'!$C147,"na")</f>
        <v>151.2187142857143</v>
      </c>
      <c r="V147" s="23">
        <f>IFERROR('E grade euro'!U147*'E grade sterling'!$C147,"na")</f>
        <v>124.25430750000002</v>
      </c>
      <c r="W147" s="23">
        <f>IFERROR('E grade euro'!V147*'E grade sterling'!$C147,"na")</f>
        <v>135.31437392857143</v>
      </c>
      <c r="X147" s="23">
        <f>IFERROR('E grade euro'!W147*'E grade sterling'!$C147,"na")</f>
        <v>137.23977500000001</v>
      </c>
      <c r="Y147" s="23">
        <f>IFERROR('E grade euro'!X147*'E grade sterling'!$C147,"na")</f>
        <v>145.94364285714286</v>
      </c>
      <c r="Z147" s="23">
        <f>IFERROR('E grade euro'!Y147*'E grade sterling'!$C147,"na")</f>
        <v>145.63593035714288</v>
      </c>
      <c r="AA147" s="23">
        <f>IFERROR('E grade euro'!Z147*'E grade sterling'!$C147,"na")</f>
        <v>135.63087821428573</v>
      </c>
      <c r="AB147" s="23">
        <f>IFERROR('E grade euro'!AA147*'E grade sterling'!$C147,"na")</f>
        <v>147.22724357142857</v>
      </c>
      <c r="AC147" s="23">
        <f>IFERROR('E grade euro'!AB147*'E grade sterling'!$C147,"na")</f>
        <v>129.73159000000001</v>
      </c>
      <c r="AD147" s="23">
        <f>IFERROR('E grade euro'!AC147*'E grade sterling'!$C147,"na")</f>
        <v>130.4788917857143</v>
      </c>
      <c r="AE147" s="23">
        <f>IFERROR('E grade euro'!AD147*'E grade sterling'!$C147,"na")</f>
        <v>147.91300285714289</v>
      </c>
      <c r="AF147" s="23">
        <f>IFERROR('E grade euro'!AE147*'E grade sterling'!$C147,"na")</f>
        <v>137.16064892857142</v>
      </c>
      <c r="AG147" s="23"/>
      <c r="AH147" s="13"/>
    </row>
    <row r="148" spans="2:34" ht="15.75">
      <c r="B148" s="24">
        <f t="shared" si="2"/>
        <v>40762</v>
      </c>
      <c r="C148" s="27">
        <v>0.87261428571428556</v>
      </c>
      <c r="D148" s="25">
        <f>IFERROR('E grade euro'!C148*'E grade sterling'!$C148,"na")</f>
        <v>123.21313714285711</v>
      </c>
      <c r="E148" s="25">
        <f>IFERROR('E grade euro'!D148*'E grade sterling'!$C148,"na")</f>
        <v>149.14723371428568</v>
      </c>
      <c r="F148" s="25">
        <f>IFERROR('E grade euro'!E148*'E grade sterling'!$C148,"na")</f>
        <v>142.48918671428569</v>
      </c>
      <c r="G148" s="25">
        <f>IFERROR('E grade euro'!F148*'E grade sterling'!$C148,"na")</f>
        <v>123.58836128571426</v>
      </c>
      <c r="H148" s="25">
        <f>IFERROR('E grade euro'!G148*'E grade sterling'!$C148,"na")</f>
        <v>137.96031857142853</v>
      </c>
      <c r="I148" s="25">
        <f>IFERROR('E grade euro'!H148*'E grade sterling'!$C148,"na")</f>
        <v>139.73172557142854</v>
      </c>
      <c r="J148" s="25">
        <f>IFERROR('E grade euro'!I148*'E grade sterling'!$C148,"na")</f>
        <v>154.11240899999999</v>
      </c>
      <c r="K148" s="25">
        <f>IFERROR('E grade euro'!J148*'E grade sterling'!$C148,"na")</f>
        <v>144.53983028571426</v>
      </c>
      <c r="L148" s="25">
        <f>IFERROR('E grade euro'!K148*'E grade sterling'!$C148,"na")</f>
        <v>127.40168571428569</v>
      </c>
      <c r="M148" s="25">
        <f>IFERROR('E grade euro'!L148*'E grade sterling'!$C148,"na")</f>
        <v>0</v>
      </c>
      <c r="N148" s="25">
        <f>IFERROR('E grade euro'!M148*'E grade sterling'!$C148,"na")</f>
        <v>128.66697642857139</v>
      </c>
      <c r="O148" s="25">
        <f>IFERROR('E grade euro'!N148*'E grade sterling'!$C148,"na")</f>
        <v>154.25202728571426</v>
      </c>
      <c r="P148" s="25">
        <f>IFERROR('E grade euro'!O148*'E grade sterling'!$C148,"na")</f>
        <v>158.81579999999997</v>
      </c>
      <c r="Q148" s="25">
        <f>IFERROR('E grade euro'!P148*'E grade sterling'!$C148,"na")</f>
        <v>148.60621285714285</v>
      </c>
      <c r="R148" s="25">
        <f>IFERROR('E grade euro'!Q148*'E grade sterling'!$C148,"na")</f>
        <v>124.95836571428568</v>
      </c>
      <c r="S148" s="25">
        <f>IFERROR('E grade euro'!R148*'E grade sterling'!$C148,"na")</f>
        <v>136.38961285714285</v>
      </c>
      <c r="T148" s="25">
        <f>IFERROR('E grade euro'!S148*'E grade sterling'!$C148,"na")</f>
        <v>137.09643042857141</v>
      </c>
      <c r="U148" s="25">
        <f>IFERROR('E grade euro'!T148*'E grade sterling'!$C148,"na")</f>
        <v>150.9622714285714</v>
      </c>
      <c r="V148" s="25">
        <f>IFERROR('E grade euro'!U148*'E grade sterling'!$C148,"na")</f>
        <v>123.03861428571426</v>
      </c>
      <c r="W148" s="25">
        <f>IFERROR('E grade euro'!V148*'E grade sterling'!$C148,"na")</f>
        <v>134.38259999999997</v>
      </c>
      <c r="X148" s="25">
        <f>IFERROR('E grade euro'!W148*'E grade sterling'!$C148,"na")</f>
        <v>135.9533057142857</v>
      </c>
      <c r="Y148" s="25">
        <f>IFERROR('E grade euro'!X148*'E grade sterling'!$C148,"na")</f>
        <v>144.85397142857141</v>
      </c>
      <c r="Z148" s="25">
        <f>IFERROR('E grade euro'!Y148*'E grade sterling'!$C148,"na")</f>
        <v>145.3251831428571</v>
      </c>
      <c r="AA148" s="25">
        <f>IFERROR('E grade euro'!Z148*'E grade sterling'!$C148,"na")</f>
        <v>134.58330128571424</v>
      </c>
      <c r="AB148" s="25">
        <f>IFERROR('E grade euro'!AA148*'E grade sterling'!$C148,"na")</f>
        <v>147.14022085714282</v>
      </c>
      <c r="AC148" s="25">
        <f>IFERROR('E grade euro'!AB148*'E grade sterling'!$C148,"na")</f>
        <v>129.91481485714283</v>
      </c>
      <c r="AD148" s="25">
        <f>IFERROR('E grade euro'!AC148*'E grade sterling'!$C148,"na")</f>
        <v>129.27780642857141</v>
      </c>
      <c r="AE148" s="25">
        <f>IFERROR('E grade euro'!AD148*'E grade sterling'!$C148,"na")</f>
        <v>147.22748228571425</v>
      </c>
      <c r="AF148" s="25">
        <f>IFERROR('E grade euro'!AE148*'E grade sterling'!$C148,"na")</f>
        <v>136.45942199999996</v>
      </c>
      <c r="AG148" s="25"/>
      <c r="AH148" s="13"/>
    </row>
    <row r="149" spans="2:34" ht="15.75">
      <c r="B149" s="22">
        <f t="shared" si="2"/>
        <v>40769</v>
      </c>
      <c r="C149" s="26">
        <v>0.87485000000000013</v>
      </c>
      <c r="D149" s="23">
        <f>IFERROR('E grade euro'!C149*'E grade sterling'!$C149,"na")</f>
        <v>123.35385000000002</v>
      </c>
      <c r="E149" s="23">
        <f>IFERROR('E grade euro'!D149*'E grade sterling'!$C149,"na")</f>
        <v>149.5031165</v>
      </c>
      <c r="F149" s="23">
        <f>IFERROR('E grade euro'!E149*'E grade sterling'!$C149,"na")</f>
        <v>142.51306500000001</v>
      </c>
      <c r="G149" s="23">
        <f>IFERROR('E grade euro'!F149*'E grade sterling'!$C149,"na")</f>
        <v>121.66538950000002</v>
      </c>
      <c r="H149" s="23">
        <f>IFERROR('E grade euro'!G149*'E grade sterling'!$C149,"na")</f>
        <v>138.31378500000002</v>
      </c>
      <c r="I149" s="23">
        <f>IFERROR('E grade euro'!H149*'E grade sterling'!$C149,"na")</f>
        <v>139.25862300000003</v>
      </c>
      <c r="J149" s="23">
        <f>IFERROR('E grade euro'!I149*'E grade sterling'!$C149,"na")</f>
        <v>154.50725850000003</v>
      </c>
      <c r="K149" s="23">
        <f>IFERROR('E grade euro'!J149*'E grade sterling'!$C149,"na")</f>
        <v>144.91015400000001</v>
      </c>
      <c r="L149" s="23">
        <f>IFERROR('E grade euro'!K149*'E grade sterling'!$C149,"na")</f>
        <v>127.72810000000001</v>
      </c>
      <c r="M149" s="23">
        <f>IFERROR('E grade euro'!L149*'E grade sterling'!$C149,"na")</f>
        <v>0</v>
      </c>
      <c r="N149" s="23">
        <f>IFERROR('E grade euro'!M149*'E grade sterling'!$C149,"na")</f>
        <v>129.08411750000002</v>
      </c>
      <c r="O149" s="23">
        <f>IFERROR('E grade euro'!N149*'E grade sterling'!$C149,"na")</f>
        <v>157.38551500000003</v>
      </c>
      <c r="P149" s="23">
        <f>IFERROR('E grade euro'!O149*'E grade sterling'!$C149,"na")</f>
        <v>159.22270000000003</v>
      </c>
      <c r="Q149" s="23">
        <f>IFERROR('E grade euro'!P149*'E grade sterling'!$C149,"na")</f>
        <v>147.99837450000001</v>
      </c>
      <c r="R149" s="23">
        <f>IFERROR('E grade euro'!Q149*'E grade sterling'!$C149,"na")</f>
        <v>126.71327400000003</v>
      </c>
      <c r="S149" s="23">
        <f>IFERROR('E grade euro'!R149*'E grade sterling'!$C149,"na")</f>
        <v>139.188635</v>
      </c>
      <c r="T149" s="23">
        <f>IFERROR('E grade euro'!S149*'E grade sterling'!$C149,"na")</f>
        <v>137.66639600000002</v>
      </c>
      <c r="U149" s="23">
        <f>IFERROR('E grade euro'!T149*'E grade sterling'!$C149,"na")</f>
        <v>151.34905000000003</v>
      </c>
      <c r="V149" s="23">
        <f>IFERROR('E grade euro'!U149*'E grade sterling'!$C149,"na")</f>
        <v>123.46758050000001</v>
      </c>
      <c r="W149" s="23">
        <f>IFERROR('E grade euro'!V149*'E grade sterling'!$C149,"na")</f>
        <v>135.12058250000001</v>
      </c>
      <c r="X149" s="23">
        <f>IFERROR('E grade euro'!W149*'E grade sterling'!$C149,"na")</f>
        <v>134.50818750000002</v>
      </c>
      <c r="Y149" s="23">
        <f>IFERROR('E grade euro'!X149*'E grade sterling'!$C149,"na")</f>
        <v>145.22510000000003</v>
      </c>
      <c r="Z149" s="23">
        <f>IFERROR('E grade euro'!Y149*'E grade sterling'!$C149,"na")</f>
        <v>144.28901050000002</v>
      </c>
      <c r="AA149" s="23">
        <f>IFERROR('E grade euro'!Z149*'E grade sterling'!$C149,"na")</f>
        <v>135.52301350000002</v>
      </c>
      <c r="AB149" s="23">
        <f>IFERROR('E grade euro'!AA149*'E grade sterling'!$C149,"na")</f>
        <v>146.45863850000001</v>
      </c>
      <c r="AC149" s="23">
        <f>IFERROR('E grade euro'!AB149*'E grade sterling'!$C149,"na")</f>
        <v>129.67026700000002</v>
      </c>
      <c r="AD149" s="23">
        <f>IFERROR('E grade euro'!AC149*'E grade sterling'!$C149,"na")</f>
        <v>127.88557300000002</v>
      </c>
      <c r="AE149" s="23">
        <f>IFERROR('E grade euro'!AD149*'E grade sterling'!$C149,"na")</f>
        <v>146.17868650000003</v>
      </c>
      <c r="AF149" s="23">
        <f>IFERROR('E grade euro'!AE149*'E grade sterling'!$C149,"na")</f>
        <v>136.52909100000002</v>
      </c>
      <c r="AG149" s="23"/>
      <c r="AH149" s="13"/>
    </row>
    <row r="150" spans="2:34" ht="15.75">
      <c r="B150" s="24">
        <f t="shared" si="2"/>
        <v>40776</v>
      </c>
      <c r="C150" s="27">
        <v>0.87419285714285722</v>
      </c>
      <c r="D150" s="25">
        <f>IFERROR('E grade euro'!C150*'E grade sterling'!$C150,"na")</f>
        <v>123.43603142857143</v>
      </c>
      <c r="E150" s="25">
        <f>IFERROR('E grade euro'!D150*'E grade sterling'!$C150,"na")</f>
        <v>149.34710771428573</v>
      </c>
      <c r="F150" s="25">
        <f>IFERROR('E grade euro'!E150*'E grade sterling'!$C150,"na")</f>
        <v>140.64014685714287</v>
      </c>
      <c r="G150" s="25">
        <f>IFERROR('E grade euro'!F150*'E grade sterling'!$C150,"na")</f>
        <v>121.56525871428573</v>
      </c>
      <c r="H150" s="25">
        <f>IFERROR('E grade euro'!G150*'E grade sterling'!$C150,"na")</f>
        <v>138.20989071428573</v>
      </c>
      <c r="I150" s="25">
        <f>IFERROR('E grade euro'!H150*'E grade sterling'!$C150,"na")</f>
        <v>139.84463135714287</v>
      </c>
      <c r="J150" s="25">
        <f>IFERROR('E grade euro'!I150*'E grade sterling'!$C150,"na")</f>
        <v>154.39120050000002</v>
      </c>
      <c r="K150" s="25">
        <f>IFERROR('E grade euro'!J150*'E grade sterling'!$C150,"na")</f>
        <v>143.28020928571431</v>
      </c>
      <c r="L150" s="25">
        <f>IFERROR('E grade euro'!K150*'E grade sterling'!$C150,"na")</f>
        <v>126.75796428571429</v>
      </c>
      <c r="M150" s="25">
        <f>IFERROR('E grade euro'!L150*'E grade sterling'!$C150,"na")</f>
        <v>0</v>
      </c>
      <c r="N150" s="25">
        <f>IFERROR('E grade euro'!M150*'E grade sterling'!$C150,"na")</f>
        <v>128.88225292857143</v>
      </c>
      <c r="O150" s="25">
        <f>IFERROR('E grade euro'!N150*'E grade sterling'!$C150,"na")</f>
        <v>158.63103585714288</v>
      </c>
      <c r="P150" s="25">
        <f>IFERROR('E grade euro'!O150*'E grade sterling'!$C150,"na")</f>
        <v>159.10310000000001</v>
      </c>
      <c r="Q150" s="25">
        <f>IFERROR('E grade euro'!P150*'E grade sterling'!$C150,"na")</f>
        <v>147.40639957142858</v>
      </c>
      <c r="R150" s="25">
        <f>IFERROR('E grade euro'!Q150*'E grade sterling'!$C150,"na")</f>
        <v>126.80167392857145</v>
      </c>
      <c r="S150" s="25">
        <f>IFERROR('E grade euro'!R150*'E grade sterling'!$C150,"na")</f>
        <v>138.29731000000001</v>
      </c>
      <c r="T150" s="25">
        <f>IFERROR('E grade euro'!S150*'E grade sterling'!$C150,"na")</f>
        <v>138.42843892857144</v>
      </c>
      <c r="U150" s="25">
        <f>IFERROR('E grade euro'!T150*'E grade sterling'!$C150,"na")</f>
        <v>152.10955714285714</v>
      </c>
      <c r="V150" s="25">
        <f>IFERROR('E grade euro'!U150*'E grade sterling'!$C150,"na")</f>
        <v>123.36609600000001</v>
      </c>
      <c r="W150" s="25">
        <f>IFERROR('E grade euro'!V150*'E grade sterling'!$C150,"na")</f>
        <v>133.00844321428573</v>
      </c>
      <c r="X150" s="25">
        <f>IFERROR('E grade euro'!W150*'E grade sterling'!$C150,"na")</f>
        <v>133.62037821428572</v>
      </c>
      <c r="Y150" s="25">
        <f>IFERROR('E grade euro'!X150*'E grade sterling'!$C150,"na")</f>
        <v>144.24182142857143</v>
      </c>
      <c r="Z150" s="25">
        <f>IFERROR('E grade euro'!Y150*'E grade sterling'!$C150,"na")</f>
        <v>144.21559564285715</v>
      </c>
      <c r="AA150" s="25">
        <f>IFERROR('E grade euro'!Z150*'E grade sterling'!$C150,"na")</f>
        <v>133.7077975</v>
      </c>
      <c r="AB150" s="25">
        <f>IFERROR('E grade euro'!AA150*'E grade sterling'!$C150,"na")</f>
        <v>145.61430421428571</v>
      </c>
      <c r="AC150" s="25">
        <f>IFERROR('E grade euro'!AB150*'E grade sterling'!$C150,"na")</f>
        <v>131.28628328571429</v>
      </c>
      <c r="AD150" s="25">
        <f>IFERROR('E grade euro'!AC150*'E grade sterling'!$C150,"na")</f>
        <v>128.19164057142856</v>
      </c>
      <c r="AE150" s="25">
        <f>IFERROR('E grade euro'!AD150*'E grade sterling'!$C150,"na")</f>
        <v>144.90620799999999</v>
      </c>
      <c r="AF150" s="25">
        <f>IFERROR('E grade euro'!AE150*'E grade sterling'!$C150,"na")</f>
        <v>136.26918257142859</v>
      </c>
      <c r="AG150" s="25"/>
      <c r="AH150" s="13"/>
    </row>
    <row r="151" spans="2:34" ht="15.75">
      <c r="B151" s="22">
        <f t="shared" si="2"/>
        <v>40783</v>
      </c>
      <c r="C151" s="26">
        <v>0.8784142857142857</v>
      </c>
      <c r="D151" s="23">
        <f>IFERROR('E grade euro'!C151*'E grade sterling'!$C151,"na")</f>
        <v>123.9442557142857</v>
      </c>
      <c r="E151" s="23">
        <f>IFERROR('E grade euro'!D151*'E grade sterling'!$C151,"na")</f>
        <v>150.3845257142857</v>
      </c>
      <c r="F151" s="23">
        <f>IFERROR('E grade euro'!E151*'E grade sterling'!$C151,"na")</f>
        <v>141.38077928571428</v>
      </c>
      <c r="G151" s="23">
        <f>IFERROR('E grade euro'!F151*'E grade sterling'!$C151,"na")</f>
        <v>122.1610747142857</v>
      </c>
      <c r="H151" s="23">
        <f>IFERROR('E grade euro'!G151*'E grade sterling'!$C151,"na")</f>
        <v>138.87729857142855</v>
      </c>
      <c r="I151" s="23">
        <f>IFERROR('E grade euro'!H151*'E grade sterling'!$C151,"na")</f>
        <v>142.15378385714286</v>
      </c>
      <c r="J151" s="23">
        <f>IFERROR('E grade euro'!I151*'E grade sterling'!$C151,"na")</f>
        <v>155.13674700000001</v>
      </c>
      <c r="K151" s="23">
        <f>IFERROR('E grade euro'!J151*'E grade sterling'!$C151,"na")</f>
        <v>141.732145</v>
      </c>
      <c r="L151" s="23">
        <f>IFERROR('E grade euro'!K151*'E grade sterling'!$C151,"na")</f>
        <v>126.49165714285714</v>
      </c>
      <c r="M151" s="23">
        <f>IFERROR('E grade euro'!L151*'E grade sterling'!$C151,"na")</f>
        <v>0</v>
      </c>
      <c r="N151" s="23">
        <f>IFERROR('E grade euro'!M151*'E grade sterling'!$C151,"na")</f>
        <v>129.56610714285713</v>
      </c>
      <c r="O151" s="23">
        <f>IFERROR('E grade euro'!N151*'E grade sterling'!$C151,"na")</f>
        <v>160.0997877142857</v>
      </c>
      <c r="P151" s="23">
        <f>IFERROR('E grade euro'!O151*'E grade sterling'!$C151,"na")</f>
        <v>159.87139999999999</v>
      </c>
      <c r="Q151" s="23">
        <f>IFERROR('E grade euro'!P151*'E grade sterling'!$C151,"na")</f>
        <v>146.52828700000001</v>
      </c>
      <c r="R151" s="23">
        <f>IFERROR('E grade euro'!Q151*'E grade sterling'!$C151,"na")</f>
        <v>130.39181657142856</v>
      </c>
      <c r="S151" s="23">
        <f>IFERROR('E grade euro'!R151*'E grade sterling'!$C151,"na")</f>
        <v>138.08672571428571</v>
      </c>
      <c r="T151" s="23">
        <f>IFERROR('E grade euro'!S151*'E grade sterling'!$C151,"na")</f>
        <v>139.01784485714285</v>
      </c>
      <c r="U151" s="23">
        <f>IFERROR('E grade euro'!T151*'E grade sterling'!$C151,"na")</f>
        <v>151.96567142857143</v>
      </c>
      <c r="V151" s="23">
        <f>IFERROR('E grade euro'!U151*'E grade sterling'!$C151,"na")</f>
        <v>123.9442557142857</v>
      </c>
      <c r="W151" s="23">
        <f>IFERROR('E grade euro'!V151*'E grade sterling'!$C151,"na")</f>
        <v>133.61559700000001</v>
      </c>
      <c r="X151" s="23">
        <f>IFERROR('E grade euro'!W151*'E grade sterling'!$C151,"na")</f>
        <v>135.39877799999999</v>
      </c>
      <c r="Y151" s="23">
        <f>IFERROR('E grade euro'!X151*'E grade sterling'!$C151,"na")</f>
        <v>142.30311428571429</v>
      </c>
      <c r="Z151" s="23">
        <f>IFERROR('E grade euro'!Y151*'E grade sterling'!$C151,"na")</f>
        <v>145.40391671428571</v>
      </c>
      <c r="AA151" s="23">
        <f>IFERROR('E grade euro'!Z151*'E grade sterling'!$C151,"na")</f>
        <v>134.22170285714287</v>
      </c>
      <c r="AB151" s="23">
        <f>IFERROR('E grade euro'!AA151*'E grade sterling'!$C151,"na")</f>
        <v>145.43905328571427</v>
      </c>
      <c r="AC151" s="23">
        <f>IFERROR('E grade euro'!AB151*'E grade sterling'!$C151,"na")</f>
        <v>131.83241600000002</v>
      </c>
      <c r="AD151" s="23">
        <f>IFERROR('E grade euro'!AC151*'E grade sterling'!$C151,"na")</f>
        <v>130.26005442857141</v>
      </c>
      <c r="AE151" s="23">
        <f>IFERROR('E grade euro'!AD151*'E grade sterling'!$C151,"na")</f>
        <v>143.6207357142857</v>
      </c>
      <c r="AF151" s="23">
        <f>IFERROR('E grade euro'!AE151*'E grade sterling'!$C151,"na")</f>
        <v>136.29476057142855</v>
      </c>
      <c r="AG151" s="23"/>
      <c r="AH151" s="13"/>
    </row>
    <row r="152" spans="2:34" ht="15.75">
      <c r="B152" s="24">
        <f t="shared" si="2"/>
        <v>40790</v>
      </c>
      <c r="C152" s="27">
        <v>0.88264285714285706</v>
      </c>
      <c r="D152" s="25">
        <f>IFERROR('E grade euro'!C152*'E grade sterling'!$C152,"na")</f>
        <v>124.54090714285712</v>
      </c>
      <c r="E152" s="25">
        <f>IFERROR('E grade euro'!D152*'E grade sterling'!$C152,"na")</f>
        <v>151.16141571428568</v>
      </c>
      <c r="F152" s="25">
        <f>IFERROR('E grade euro'!E152*'E grade sterling'!$C152,"na")</f>
        <v>142.87339928571427</v>
      </c>
      <c r="G152" s="25">
        <f>IFERROR('E grade euro'!F152*'E grade sterling'!$C152,"na")</f>
        <v>122.73148928571429</v>
      </c>
      <c r="H152" s="25">
        <f>IFERROR('E grade euro'!G152*'E grade sterling'!$C152,"na")</f>
        <v>139.54583571428569</v>
      </c>
      <c r="I152" s="25">
        <f>IFERROR('E grade euro'!H152*'E grade sterling'!$C152,"na")</f>
        <v>142.537995</v>
      </c>
      <c r="J152" s="25">
        <f>IFERROR('E grade euro'!I152*'E grade sterling'!$C152,"na")</f>
        <v>155.883555</v>
      </c>
      <c r="K152" s="25">
        <f>IFERROR('E grade euro'!J152*'E grade sterling'!$C152,"na")</f>
        <v>140.97571714285712</v>
      </c>
      <c r="L152" s="25">
        <f>IFERROR('E grade euro'!K152*'E grade sterling'!$C152,"na")</f>
        <v>126.21792857142856</v>
      </c>
      <c r="M152" s="25">
        <f>IFERROR('E grade euro'!L152*'E grade sterling'!$C152,"na")</f>
        <v>0</v>
      </c>
      <c r="N152" s="25">
        <f>IFERROR('E grade euro'!M152*'E grade sterling'!$C152,"na")</f>
        <v>130.4634407142857</v>
      </c>
      <c r="O152" s="25">
        <f>IFERROR('E grade euro'!N152*'E grade sterling'!$C152,"na")</f>
        <v>162.85643357142854</v>
      </c>
      <c r="P152" s="25">
        <f>IFERROR('E grade euro'!O152*'E grade sterling'!$C152,"na")</f>
        <v>160.64099999999999</v>
      </c>
      <c r="Q152" s="25">
        <f>IFERROR('E grade euro'!P152*'E grade sterling'!$C152,"na")</f>
        <v>143.9325707142857</v>
      </c>
      <c r="R152" s="25">
        <f>IFERROR('E grade euro'!Q152*'E grade sterling'!$C152,"na")</f>
        <v>134.46181285714286</v>
      </c>
      <c r="S152" s="25">
        <f>IFERROR('E grade euro'!R152*'E grade sterling'!$C152,"na")</f>
        <v>138.48666428571428</v>
      </c>
      <c r="T152" s="25">
        <f>IFERROR('E grade euro'!S152*'E grade sterling'!$C152,"na")</f>
        <v>138.88385357142855</v>
      </c>
      <c r="U152" s="25">
        <f>IFERROR('E grade euro'!T152*'E grade sterling'!$C152,"na")</f>
        <v>153.57985714285712</v>
      </c>
      <c r="V152" s="25">
        <f>IFERROR('E grade euro'!U152*'E grade sterling'!$C152,"na")</f>
        <v>124.62917142857141</v>
      </c>
      <c r="W152" s="25">
        <f>IFERROR('E grade euro'!V152*'E grade sterling'!$C152,"na")</f>
        <v>133.82630999999998</v>
      </c>
      <c r="X152" s="25">
        <f>IFERROR('E grade euro'!W152*'E grade sterling'!$C152,"na")</f>
        <v>137.39218714285713</v>
      </c>
      <c r="Y152" s="25">
        <f>IFERROR('E grade euro'!X152*'E grade sterling'!$C152,"na")</f>
        <v>141.22285714285712</v>
      </c>
      <c r="Z152" s="25">
        <f>IFERROR('E grade euro'!Y152*'E grade sterling'!$C152,"na")</f>
        <v>147.06595285714286</v>
      </c>
      <c r="AA152" s="25">
        <f>IFERROR('E grade euro'!Z152*'E grade sterling'!$C152,"na")</f>
        <v>134.31176357142854</v>
      </c>
      <c r="AB152" s="25">
        <f>IFERROR('E grade euro'!AA152*'E grade sterling'!$C152,"na")</f>
        <v>147.43666285714284</v>
      </c>
      <c r="AC152" s="25">
        <f>IFERROR('E grade euro'!AB152*'E grade sterling'!$C152,"na")</f>
        <v>131.84918999999999</v>
      </c>
      <c r="AD152" s="25">
        <f>IFERROR('E grade euro'!AC152*'E grade sterling'!$C152,"na")</f>
        <v>133.19080714285712</v>
      </c>
      <c r="AE152" s="25">
        <f>IFERROR('E grade euro'!AD152*'E grade sterling'!$C152,"na")</f>
        <v>142.72334999999998</v>
      </c>
      <c r="AF152" s="25">
        <f>IFERROR('E grade euro'!AE152*'E grade sterling'!$C152,"na")</f>
        <v>136.86260142857142</v>
      </c>
      <c r="AG152" s="25"/>
      <c r="AH152" s="13"/>
    </row>
    <row r="153" spans="2:34" ht="15.75">
      <c r="B153" s="22">
        <f t="shared" si="2"/>
        <v>40797</v>
      </c>
      <c r="C153" s="26">
        <v>0.87394285714285702</v>
      </c>
      <c r="D153" s="23">
        <f>IFERROR('E grade euro'!C153*'E grade sterling'!$C153,"na")</f>
        <v>123.4007314285714</v>
      </c>
      <c r="E153" s="23">
        <f>IFERROR('E grade euro'!D153*'E grade sterling'!$C153,"na")</f>
        <v>149.758848</v>
      </c>
      <c r="F153" s="23">
        <f>IFERROR('E grade euro'!E153*'E grade sterling'!$C153,"na")</f>
        <v>138.79086514285711</v>
      </c>
      <c r="G153" s="23">
        <f>IFERROR('E grade euro'!F153*'E grade sterling'!$C153,"na")</f>
        <v>121.55671199999999</v>
      </c>
      <c r="H153" s="23">
        <f>IFERROR('E grade euro'!G153*'E grade sterling'!$C153,"na")</f>
        <v>138.17036571428568</v>
      </c>
      <c r="I153" s="23">
        <f>IFERROR('E grade euro'!H153*'E grade sterling'!$C153,"na")</f>
        <v>138.91321714285712</v>
      </c>
      <c r="J153" s="23">
        <f>IFERROR('E grade euro'!I153*'E grade sterling'!$C153,"na")</f>
        <v>155.00250514285713</v>
      </c>
      <c r="K153" s="23">
        <f>IFERROR('E grade euro'!J153*'E grade sterling'!$C153,"na")</f>
        <v>139.65606857142856</v>
      </c>
      <c r="L153" s="23">
        <f>IFERROR('E grade euro'!K153*'E grade sterling'!$C153,"na")</f>
        <v>124.97382857142856</v>
      </c>
      <c r="M153" s="23">
        <f>IFERROR('E grade euro'!L153*'E grade sterling'!$C153,"na")</f>
        <v>0</v>
      </c>
      <c r="N153" s="23">
        <f>IFERROR('E grade euro'!M153*'E grade sterling'!$C153,"na")</f>
        <v>129.02018399999997</v>
      </c>
      <c r="O153" s="23">
        <f>IFERROR('E grade euro'!N153*'E grade sterling'!$C153,"na")</f>
        <v>161.29489371428571</v>
      </c>
      <c r="P153" s="23">
        <f>IFERROR('E grade euro'!O153*'E grade sterling'!$C153,"na")</f>
        <v>158.18365714285713</v>
      </c>
      <c r="Q153" s="23">
        <f>IFERROR('E grade euro'!P153*'E grade sterling'!$C153,"na")</f>
        <v>161.23371771428569</v>
      </c>
      <c r="R153" s="23">
        <f>IFERROR('E grade euro'!Q153*'E grade sterling'!$C153,"na")</f>
        <v>131.23999885714284</v>
      </c>
      <c r="S153" s="23">
        <f>IFERROR('E grade euro'!R153*'E grade sterling'!$C153,"na")</f>
        <v>136.68466285714285</v>
      </c>
      <c r="T153" s="23">
        <f>IFERROR('E grade euro'!S153*'E grade sterling'!$C153,"na")</f>
        <v>135.81945942857141</v>
      </c>
      <c r="U153" s="23">
        <f>IFERROR('E grade euro'!T153*'E grade sterling'!$C153,"na")</f>
        <v>152.06605714285712</v>
      </c>
      <c r="V153" s="23">
        <f>IFERROR('E grade euro'!U153*'E grade sterling'!$C153,"na")</f>
        <v>123.47938628571426</v>
      </c>
      <c r="W153" s="23">
        <f>IFERROR('E grade euro'!V153*'E grade sterling'!$C153,"na")</f>
        <v>132.74318057142855</v>
      </c>
      <c r="X153" s="23">
        <f>IFERROR('E grade euro'!W153*'E grade sterling'!$C153,"na")</f>
        <v>135.70584685714283</v>
      </c>
      <c r="Y153" s="23">
        <f>IFERROR('E grade euro'!X153*'E grade sterling'!$C153,"na")</f>
        <v>139.83085714285713</v>
      </c>
      <c r="Z153" s="23">
        <f>IFERROR('E grade euro'!Y153*'E grade sterling'!$C153,"na")</f>
        <v>145.30173942857141</v>
      </c>
      <c r="AA153" s="23">
        <f>IFERROR('E grade euro'!Z153*'E grade sterling'!$C153,"na")</f>
        <v>131.54587885714284</v>
      </c>
      <c r="AB153" s="23">
        <f>IFERROR('E grade euro'!AA153*'E grade sterling'!$C153,"na")</f>
        <v>144.91720457142856</v>
      </c>
      <c r="AC153" s="23">
        <f>IFERROR('E grade euro'!AB153*'E grade sterling'!$C153,"na")</f>
        <v>130.97781599999999</v>
      </c>
      <c r="AD153" s="23">
        <f>IFERROR('E grade euro'!AC153*'E grade sterling'!$C153,"na")</f>
        <v>136.17777599999997</v>
      </c>
      <c r="AE153" s="23">
        <f>IFERROR('E grade euro'!AD153*'E grade sterling'!$C153,"na")</f>
        <v>142.00697485714284</v>
      </c>
      <c r="AF153" s="23">
        <f>IFERROR('E grade euro'!AE153*'E grade sterling'!$C153,"na")</f>
        <v>135.53105828571427</v>
      </c>
      <c r="AG153" s="23"/>
      <c r="AH153" s="13"/>
    </row>
    <row r="154" spans="2:34" ht="15.75">
      <c r="B154" s="24">
        <f t="shared" si="2"/>
        <v>40804</v>
      </c>
      <c r="C154" s="27">
        <v>0.86786428571428564</v>
      </c>
      <c r="D154" s="25">
        <f>IFERROR('E grade euro'!C154*'E grade sterling'!$C154,"na")</f>
        <v>122.71601</v>
      </c>
      <c r="E154" s="25">
        <f>IFERROR('E grade euro'!D154*'E grade sterling'!$C154,"na")</f>
        <v>148.7779745</v>
      </c>
      <c r="F154" s="25">
        <f>IFERROR('E grade euro'!E154*'E grade sterling'!$C154,"na")</f>
        <v>137.27009407142856</v>
      </c>
      <c r="G154" s="25">
        <f>IFERROR('E grade euro'!F154*'E grade sterling'!$C154,"na")</f>
        <v>120.72860078571429</v>
      </c>
      <c r="H154" s="25">
        <f>IFERROR('E grade euro'!G154*'E grade sterling'!$C154,"na")</f>
        <v>137.20934357142855</v>
      </c>
      <c r="I154" s="25">
        <f>IFERROR('E grade euro'!H154*'E grade sterling'!$C154,"na")</f>
        <v>139.30089649999999</v>
      </c>
      <c r="J154" s="25">
        <f>IFERROR('E grade euro'!I154*'E grade sterling'!$C154,"na")</f>
        <v>153.9244097142857</v>
      </c>
      <c r="K154" s="25">
        <f>IFERROR('E grade euro'!J154*'E grade sterling'!$C154,"na")</f>
        <v>139.39636157142857</v>
      </c>
      <c r="L154" s="25">
        <f>IFERROR('E grade euro'!K154*'E grade sterling'!$C154,"na")</f>
        <v>123.23672857142856</v>
      </c>
      <c r="M154" s="25">
        <f>IFERROR('E grade euro'!L154*'E grade sterling'!$C154,"na")</f>
        <v>0</v>
      </c>
      <c r="N154" s="25">
        <f>IFERROR('E grade euro'!M154*'E grade sterling'!$C154,"na")</f>
        <v>128.36580649999999</v>
      </c>
      <c r="O154" s="25">
        <f>IFERROR('E grade euro'!N154*'E grade sterling'!$C154,"na")</f>
        <v>161.12768328571428</v>
      </c>
      <c r="P154" s="25">
        <f>IFERROR('E grade euro'!O154*'E grade sterling'!$C154,"na")</f>
        <v>157.08343571428571</v>
      </c>
      <c r="Q154" s="25">
        <f>IFERROR('E grade euro'!P154*'E grade sterling'!$C154,"na")</f>
        <v>142.94592649999998</v>
      </c>
      <c r="R154" s="25">
        <f>IFERROR('E grade euro'!Q154*'E grade sterling'!$C154,"na")</f>
        <v>128.96463285714285</v>
      </c>
      <c r="S154" s="25">
        <f>IFERROR('E grade euro'!R154*'E grade sterling'!$C154,"na")</f>
        <v>135.90754714285714</v>
      </c>
      <c r="T154" s="25">
        <f>IFERROR('E grade euro'!S154*'E grade sterling'!$C154,"na")</f>
        <v>132.64437742857143</v>
      </c>
      <c r="U154" s="25">
        <f>IFERROR('E grade euro'!T154*'E grade sterling'!$C154,"na")</f>
        <v>151.00838571428571</v>
      </c>
      <c r="V154" s="25">
        <f>IFERROR('E grade euro'!U154*'E grade sterling'!$C154,"na")</f>
        <v>122.57715171428572</v>
      </c>
      <c r="W154" s="25">
        <f>IFERROR('E grade euro'!V154*'E grade sterling'!$C154,"na")</f>
        <v>132.34930357142855</v>
      </c>
      <c r="X154" s="25">
        <f>IFERROR('E grade euro'!W154*'E grade sterling'!$C154,"na")</f>
        <v>133.12170278571426</v>
      </c>
      <c r="Y154" s="25">
        <f>IFERROR('E grade euro'!X154*'E grade sterling'!$C154,"na")</f>
        <v>138.8582857142857</v>
      </c>
      <c r="Z154" s="25">
        <f>IFERROR('E grade euro'!Y154*'E grade sterling'!$C154,"na")</f>
        <v>142.2603137142857</v>
      </c>
      <c r="AA154" s="25">
        <f>IFERROR('E grade euro'!Z154*'E grade sterling'!$C154,"na")</f>
        <v>128.44391428571427</v>
      </c>
      <c r="AB154" s="25">
        <f>IFERROR('E grade euro'!AA154*'E grade sterling'!$C154,"na")</f>
        <v>143.21496442857142</v>
      </c>
      <c r="AC154" s="25">
        <f>IFERROR('E grade euro'!AB154*'E grade sterling'!$C154,"na")</f>
        <v>132.09762292857141</v>
      </c>
      <c r="AD154" s="25">
        <f>IFERROR('E grade euro'!AC154*'E grade sterling'!$C154,"na")</f>
        <v>133.90278064285712</v>
      </c>
      <c r="AE154" s="25">
        <f>IFERROR('E grade euro'!AD154*'E grade sterling'!$C154,"na")</f>
        <v>141.60073685714283</v>
      </c>
      <c r="AF154" s="25">
        <f>IFERROR('E grade euro'!AE154*'E grade sterling'!$C154,"na")</f>
        <v>134.33671278571427</v>
      </c>
      <c r="AG154" s="25"/>
      <c r="AH154" s="13"/>
    </row>
    <row r="155" spans="2:34" ht="15.75">
      <c r="B155" s="22">
        <f t="shared" si="2"/>
        <v>40811</v>
      </c>
      <c r="C155" s="26">
        <v>0.87187857142857139</v>
      </c>
      <c r="D155" s="23">
        <f>IFERROR('E grade euro'!C155*'E grade sterling'!$C155,"na")</f>
        <v>123.10925428571427</v>
      </c>
      <c r="E155" s="23">
        <f>IFERROR('E grade euro'!D155*'E grade sterling'!$C155,"na")</f>
        <v>149.527175</v>
      </c>
      <c r="F155" s="23">
        <f>IFERROR('E grade euro'!E155*'E grade sterling'!$C155,"na")</f>
        <v>135.69918085714284</v>
      </c>
      <c r="G155" s="23">
        <f>IFERROR('E grade euro'!F155*'E grade sterling'!$C155,"na")</f>
        <v>121.29574685714286</v>
      </c>
      <c r="H155" s="23">
        <f>IFERROR('E grade euro'!G155*'E grade sterling'!$C155,"na")</f>
        <v>137.84400214285714</v>
      </c>
      <c r="I155" s="23">
        <f>IFERROR('E grade euro'!H155*'E grade sterling'!$C155,"na")</f>
        <v>138.55894257142856</v>
      </c>
      <c r="J155" s="23">
        <f>IFERROR('E grade euro'!I155*'E grade sterling'!$C155,"na")</f>
        <v>154.63638342857143</v>
      </c>
      <c r="K155" s="23">
        <f>IFERROR('E grade euro'!J155*'E grade sterling'!$C155,"na")</f>
        <v>139.32619571428572</v>
      </c>
      <c r="L155" s="23">
        <f>IFERROR('E grade euro'!K155*'E grade sterling'!$C155,"na")</f>
        <v>123.80675714285714</v>
      </c>
      <c r="M155" s="23">
        <f>IFERROR('E grade euro'!L155*'E grade sterling'!$C155,"na")</f>
        <v>0</v>
      </c>
      <c r="N155" s="23">
        <f>IFERROR('E grade euro'!M155*'E grade sterling'!$C155,"na")</f>
        <v>128.95955949999998</v>
      </c>
      <c r="O155" s="23">
        <f>IFERROR('E grade euro'!N155*'E grade sterling'!$C155,"na")</f>
        <v>163.10232435714283</v>
      </c>
      <c r="P155" s="23">
        <f>IFERROR('E grade euro'!O155*'E grade sterling'!$C155,"na")</f>
        <v>154.32250714285715</v>
      </c>
      <c r="Q155" s="23">
        <f>IFERROR('E grade euro'!P155*'E grade sterling'!$C155,"na")</f>
        <v>147.28644707142857</v>
      </c>
      <c r="R155" s="23">
        <f>IFERROR('E grade euro'!Q155*'E grade sterling'!$C155,"na")</f>
        <v>130.63356635714285</v>
      </c>
      <c r="S155" s="23">
        <f>IFERROR('E grade euro'!R155*'E grade sterling'!$C155,"na")</f>
        <v>136.27462071428573</v>
      </c>
      <c r="T155" s="23">
        <f>IFERROR('E grade euro'!S155*'E grade sterling'!$C155,"na")</f>
        <v>131.40953828571429</v>
      </c>
      <c r="U155" s="23">
        <f>IFERROR('E grade euro'!T155*'E grade sterling'!$C155,"na")</f>
        <v>151.70687142857142</v>
      </c>
      <c r="V155" s="23">
        <f>IFERROR('E grade euro'!U155*'E grade sterling'!$C155,"na")</f>
        <v>123.12669185714284</v>
      </c>
      <c r="W155" s="23">
        <f>IFERROR('E grade euro'!V155*'E grade sterling'!$C155,"na")</f>
        <v>132.52554285714285</v>
      </c>
      <c r="X155" s="23">
        <f>IFERROR('E grade euro'!W155*'E grade sterling'!$C155,"na")</f>
        <v>132.15935385714286</v>
      </c>
      <c r="Y155" s="23">
        <f>IFERROR('E grade euro'!X155*'E grade sterling'!$C155,"na")</f>
        <v>139.50057142857142</v>
      </c>
      <c r="Z155" s="23">
        <f>IFERROR('E grade euro'!Y155*'E grade sterling'!$C155,"na")</f>
        <v>141.27048492857142</v>
      </c>
      <c r="AA155" s="23">
        <f>IFERROR('E grade euro'!Z155*'E grade sterling'!$C155,"na")</f>
        <v>133.76361042857141</v>
      </c>
      <c r="AB155" s="23">
        <f>IFERROR('E grade euro'!AA155*'E grade sterling'!$C155,"na")</f>
        <v>141.54076728571428</v>
      </c>
      <c r="AC155" s="23">
        <f>IFERROR('E grade euro'!AB155*'E grade sterling'!$C155,"na")</f>
        <v>131.75828971428572</v>
      </c>
      <c r="AD155" s="23">
        <f>IFERROR('E grade euro'!AC155*'E grade sterling'!$C155,"na")</f>
        <v>134.33905028571428</v>
      </c>
      <c r="AE155" s="23">
        <f>IFERROR('E grade euro'!AD155*'E grade sterling'!$C155,"na")</f>
        <v>141.08739042857141</v>
      </c>
      <c r="AF155" s="23">
        <f>IFERROR('E grade euro'!AE155*'E grade sterling'!$C155,"na")</f>
        <v>134.70523928571427</v>
      </c>
      <c r="AG155" s="23"/>
      <c r="AH155" s="13"/>
    </row>
    <row r="156" spans="2:34" ht="15.75">
      <c r="B156" s="24">
        <f t="shared" si="2"/>
        <v>40818</v>
      </c>
      <c r="C156" s="27">
        <v>0.8696357142857144</v>
      </c>
      <c r="D156" s="25">
        <f>IFERROR('E grade euro'!C156*'E grade sterling'!$C156,"na")</f>
        <v>123.31434428571431</v>
      </c>
      <c r="E156" s="25">
        <f>IFERROR('E grade euro'!D156*'E grade sterling'!$C156,"na")</f>
        <v>149.29905942857147</v>
      </c>
      <c r="F156" s="25">
        <f>IFERROR('E grade euro'!E156*'E grade sterling'!$C156,"na")</f>
        <v>136.33279092857146</v>
      </c>
      <c r="G156" s="25">
        <f>IFERROR('E grade euro'!F156*'E grade sterling'!$C156,"na")</f>
        <v>121.06198778571431</v>
      </c>
      <c r="H156" s="25">
        <f>IFERROR('E grade euro'!G156*'E grade sterling'!$C156,"na")</f>
        <v>137.48940642857144</v>
      </c>
      <c r="I156" s="25">
        <f>IFERROR('E grade euro'!H156*'E grade sterling'!$C156,"na")</f>
        <v>138.95039442857146</v>
      </c>
      <c r="J156" s="25">
        <f>IFERROR('E grade euro'!I156*'E grade sterling'!$C156,"na")</f>
        <v>152.62106785714289</v>
      </c>
      <c r="K156" s="25">
        <f>IFERROR('E grade euro'!J156*'E grade sterling'!$C156,"na")</f>
        <v>139.15910700000003</v>
      </c>
      <c r="L156" s="25">
        <f>IFERROR('E grade euro'!K156*'E grade sterling'!$C156,"na")</f>
        <v>125.22754285714288</v>
      </c>
      <c r="M156" s="25">
        <f>IFERROR('E grade euro'!L156*'E grade sterling'!$C156,"na")</f>
        <v>0</v>
      </c>
      <c r="N156" s="25">
        <f>IFERROR('E grade euro'!M156*'E grade sterling'!$C156,"na")</f>
        <v>128.64521121428572</v>
      </c>
      <c r="O156" s="25">
        <f>IFERROR('E grade euro'!N156*'E grade sterling'!$C156,"na")</f>
        <v>163.75240500000004</v>
      </c>
      <c r="P156" s="25">
        <f>IFERROR('E grade euro'!O156*'E grade sterling'!$C156,"na")</f>
        <v>153.92552142857144</v>
      </c>
      <c r="Q156" s="25">
        <f>IFERROR('E grade euro'!P156*'E grade sterling'!$C156,"na")</f>
        <v>143.55076735714286</v>
      </c>
      <c r="R156" s="25">
        <f>IFERROR('E grade euro'!Q156*'E grade sterling'!$C156,"na")</f>
        <v>129.27134892857146</v>
      </c>
      <c r="S156" s="25">
        <f>IFERROR('E grade euro'!R156*'E grade sterling'!$C156,"na")</f>
        <v>135.92406214285717</v>
      </c>
      <c r="T156" s="25">
        <f>IFERROR('E grade euro'!S156*'E grade sterling'!$C156,"na")</f>
        <v>132.54987557142857</v>
      </c>
      <c r="U156" s="25">
        <f>IFERROR('E grade euro'!T156*'E grade sterling'!$C156,"na")</f>
        <v>153.92552142857144</v>
      </c>
      <c r="V156" s="25">
        <f>IFERROR('E grade euro'!U156*'E grade sterling'!$C156,"na")</f>
        <v>122.9317045714286</v>
      </c>
      <c r="W156" s="25">
        <f>IFERROR('E grade euro'!V156*'E grade sterling'!$C156,"na")</f>
        <v>132.34116300000002</v>
      </c>
      <c r="X156" s="25">
        <f>IFERROR('E grade euro'!W156*'E grade sterling'!$C156,"na")</f>
        <v>132.55857192857144</v>
      </c>
      <c r="Y156" s="25">
        <f>IFERROR('E grade euro'!X156*'E grade sterling'!$C156,"na")</f>
        <v>139.1417142857143</v>
      </c>
      <c r="Z156" s="25">
        <f>IFERROR('E grade euro'!Y156*'E grade sterling'!$C156,"na")</f>
        <v>139.16780335714287</v>
      </c>
      <c r="AA156" s="25">
        <f>IFERROR('E grade euro'!Z156*'E grade sterling'!$C156,"na")</f>
        <v>132.48030471428572</v>
      </c>
      <c r="AB156" s="25">
        <f>IFERROR('E grade euro'!AA156*'E grade sterling'!$C156,"na")</f>
        <v>143.03768228571428</v>
      </c>
      <c r="AC156" s="25">
        <f>IFERROR('E grade euro'!AB156*'E grade sterling'!$C156,"na")</f>
        <v>132.3846447857143</v>
      </c>
      <c r="AD156" s="25">
        <f>IFERROR('E grade euro'!AC156*'E grade sterling'!$C156,"na")</f>
        <v>135.2892280714286</v>
      </c>
      <c r="AE156" s="25">
        <f>IFERROR('E grade euro'!AD156*'E grade sterling'!$C156,"na")</f>
        <v>141.08100192857142</v>
      </c>
      <c r="AF156" s="25">
        <f>IFERROR('E grade euro'!AE156*'E grade sterling'!$C156,"na")</f>
        <v>134.64569764285716</v>
      </c>
      <c r="AG156" s="25"/>
      <c r="AH156" s="13"/>
    </row>
    <row r="157" spans="2:34" ht="15.75">
      <c r="B157" s="22">
        <f t="shared" si="2"/>
        <v>40825</v>
      </c>
      <c r="C157" s="26">
        <v>0.86316428571428561</v>
      </c>
      <c r="D157" s="23">
        <f>IFERROR('E grade euro'!C157*'E grade sterling'!$C157,"na")</f>
        <v>123.17354357142855</v>
      </c>
      <c r="E157" s="23">
        <f>IFERROR('E grade euro'!D157*'E grade sterling'!$C157,"na")</f>
        <v>148.08135746571426</v>
      </c>
      <c r="F157" s="23">
        <f>IFERROR('E grade euro'!E157*'E grade sterling'!$C157,"na")</f>
        <v>134.32484929499998</v>
      </c>
      <c r="G157" s="23">
        <f>IFERROR('E grade euro'!F157*'E grade sterling'!$C157,"na")</f>
        <v>123.04501840928569</v>
      </c>
      <c r="H157" s="23">
        <f>IFERROR('E grade euro'!G157*'E grade sterling'!$C157,"na")</f>
        <v>134.70541842857142</v>
      </c>
      <c r="I157" s="23">
        <f>IFERROR('E grade euro'!H157*'E grade sterling'!$C157,"na")</f>
        <v>139.7376662142857</v>
      </c>
      <c r="J157" s="23">
        <f>IFERROR('E grade euro'!I157*'E grade sterling'!$C157,"na")</f>
        <v>156.61252799999997</v>
      </c>
      <c r="K157" s="23">
        <f>IFERROR('E grade euro'!J157*'E grade sterling'!$C157,"na")</f>
        <v>138.17533885714286</v>
      </c>
      <c r="L157" s="23">
        <f>IFERROR('E grade euro'!K157*'E grade sterling'!$C157,"na")</f>
        <v>126.02198571428571</v>
      </c>
      <c r="M157" s="23">
        <f>IFERROR('E grade euro'!L157*'E grade sterling'!$C157,"na")</f>
        <v>0</v>
      </c>
      <c r="N157" s="23">
        <f>IFERROR('E grade euro'!M157*'E grade sterling'!$C157,"na")</f>
        <v>126.05651228571426</v>
      </c>
      <c r="O157" s="23">
        <f>IFERROR('E grade euro'!N157*'E grade sterling'!$C157,"na")</f>
        <v>164.48458628571427</v>
      </c>
      <c r="P157" s="23">
        <f>IFERROR('E grade euro'!O157*'E grade sterling'!$C157,"na")</f>
        <v>152.78007857142856</v>
      </c>
      <c r="Q157" s="23">
        <f>IFERROR('E grade euro'!P157*'E grade sterling'!$C157,"na")</f>
        <v>141.71560717499997</v>
      </c>
      <c r="R157" s="23">
        <f>IFERROR('E grade euro'!Q157*'E grade sterling'!$C157,"na")</f>
        <v>128.08468940785713</v>
      </c>
      <c r="S157" s="23">
        <f>IFERROR('E grade euro'!R157*'E grade sterling'!$C157,"na")</f>
        <v>134.91257785714285</v>
      </c>
      <c r="T157" s="23">
        <f>IFERROR('E grade euro'!S157*'E grade sterling'!$C157,"na")</f>
        <v>131.12449507285714</v>
      </c>
      <c r="U157" s="23">
        <f>IFERROR('E grade euro'!T157*'E grade sterling'!$C157,"na")</f>
        <v>152.78007857142856</v>
      </c>
      <c r="V157" s="23">
        <f>IFERROR('E grade euro'!U157*'E grade sterling'!$C157,"na")</f>
        <v>121.93058699999997</v>
      </c>
      <c r="W157" s="23">
        <f>IFERROR('E grade euro'!V157*'E grade sterling'!$C157,"na")</f>
        <v>131.3218144285714</v>
      </c>
      <c r="X157" s="23">
        <f>IFERROR('E grade euro'!W157*'E grade sterling'!$C157,"na")</f>
        <v>133.83137827285714</v>
      </c>
      <c r="Y157" s="23">
        <f>IFERROR('E grade euro'!X157*'E grade sterling'!$C157,"na")</f>
        <v>138.10628571428569</v>
      </c>
      <c r="Z157" s="23">
        <f>IFERROR('E grade euro'!Y157*'E grade sterling'!$C157,"na")</f>
        <v>138.17525254071427</v>
      </c>
      <c r="AA157" s="23">
        <f>IFERROR('E grade euro'!Z157*'E grade sterling'!$C157,"na")</f>
        <v>132.22813692857142</v>
      </c>
      <c r="AB157" s="23">
        <f>IFERROR('E grade euro'!AA157*'E grade sterling'!$C157,"na")</f>
        <v>142.15452621428568</v>
      </c>
      <c r="AC157" s="23">
        <f>IFERROR('E grade euro'!AB157*'E grade sterling'!$C157,"na")</f>
        <v>130.50180835714283</v>
      </c>
      <c r="AD157" s="23">
        <f>IFERROR('E grade euro'!AC157*'E grade sterling'!$C157,"na")</f>
        <v>135.39016665642856</v>
      </c>
      <c r="AE157" s="23">
        <f>IFERROR('E grade euro'!AD157*'E grade sterling'!$C157,"na")</f>
        <v>141.0669392142857</v>
      </c>
      <c r="AF157" s="23">
        <f>IFERROR('E grade euro'!AE157*'E grade sterling'!$C157,"na")</f>
        <v>134.13762896142856</v>
      </c>
      <c r="AG157" s="23"/>
      <c r="AH157" s="13"/>
    </row>
    <row r="158" spans="2:34" ht="15.75">
      <c r="B158" s="24">
        <f t="shared" si="2"/>
        <v>40832</v>
      </c>
      <c r="C158" s="27">
        <v>0.87210000000000021</v>
      </c>
      <c r="D158" s="25">
        <f>IFERROR('E grade euro'!C158*'E grade sterling'!$C158,"na")</f>
        <v>124.44867000000002</v>
      </c>
      <c r="E158" s="25">
        <f>IFERROR('E grade euro'!D158*'E grade sterling'!$C158,"na")</f>
        <v>149.54744637000005</v>
      </c>
      <c r="F158" s="25">
        <f>IFERROR('E grade euro'!E158*'E grade sterling'!$C158,"na")</f>
        <v>136.49891175000005</v>
      </c>
      <c r="G158" s="25">
        <f>IFERROR('E grade euro'!F158*'E grade sterling'!$C158,"na")</f>
        <v>124.29596529000003</v>
      </c>
      <c r="H158" s="25">
        <f>IFERROR('E grade euro'!G158*'E grade sterling'!$C158,"na")</f>
        <v>136.09992600000004</v>
      </c>
      <c r="I158" s="25">
        <f>IFERROR('E grade euro'!H158*'E grade sterling'!$C158,"na")</f>
        <v>139.38774300000006</v>
      </c>
      <c r="J158" s="25">
        <f>IFERROR('E grade euro'!I158*'E grade sterling'!$C158,"na")</f>
        <v>158.23382400000003</v>
      </c>
      <c r="K158" s="25">
        <f>IFERROR('E grade euro'!J158*'E grade sterling'!$C158,"na")</f>
        <v>137.46040200000004</v>
      </c>
      <c r="L158" s="25">
        <f>IFERROR('E grade euro'!K158*'E grade sterling'!$C158,"na")</f>
        <v>127.32660000000003</v>
      </c>
      <c r="M158" s="25">
        <f>IFERROR('E grade euro'!L158*'E grade sterling'!$C158,"na")</f>
        <v>0</v>
      </c>
      <c r="N158" s="25">
        <f>IFERROR('E grade euro'!M158*'E grade sterling'!$C158,"na")</f>
        <v>127.27427400000003</v>
      </c>
      <c r="O158" s="25">
        <f>IFERROR('E grade euro'!N158*'E grade sterling'!$C158,"na")</f>
        <v>166.37051700000004</v>
      </c>
      <c r="P158" s="25">
        <f>IFERROR('E grade euro'!O158*'E grade sterling'!$C158,"na")</f>
        <v>154.36170000000004</v>
      </c>
      <c r="Q158" s="25">
        <f>IFERROR('E grade euro'!P158*'E grade sterling'!$C158,"na")</f>
        <v>144.57917988000005</v>
      </c>
      <c r="R158" s="25">
        <f>IFERROR('E grade euro'!Q158*'E grade sterling'!$C158,"na")</f>
        <v>129.38789556000006</v>
      </c>
      <c r="S158" s="25">
        <f>IFERROR('E grade euro'!R158*'E grade sterling'!$C158,"na")</f>
        <v>136.48365000000004</v>
      </c>
      <c r="T158" s="25">
        <f>IFERROR('E grade euro'!S158*'E grade sterling'!$C158,"na")</f>
        <v>134.46517455000006</v>
      </c>
      <c r="U158" s="25">
        <f>IFERROR('E grade euro'!T158*'E grade sterling'!$C158,"na")</f>
        <v>155.23380000000003</v>
      </c>
      <c r="V158" s="25">
        <f>IFERROR('E grade euro'!U158*'E grade sterling'!$C158,"na")</f>
        <v>123.28877700000004</v>
      </c>
      <c r="W158" s="25">
        <f>IFERROR('E grade euro'!V158*'E grade sterling'!$C158,"na")</f>
        <v>132.96036600000005</v>
      </c>
      <c r="X158" s="25">
        <f>IFERROR('E grade euro'!W158*'E grade sterling'!$C158,"na")</f>
        <v>137.43545994000004</v>
      </c>
      <c r="Y158" s="25">
        <f>IFERROR('E grade euro'!X158*'E grade sterling'!$C158,"na")</f>
        <v>136.91970000000003</v>
      </c>
      <c r="Z158" s="25">
        <f>IFERROR('E grade euro'!Y158*'E grade sterling'!$C158,"na")</f>
        <v>138.78983124000004</v>
      </c>
      <c r="AA158" s="25">
        <f>IFERROR('E grade euro'!Z158*'E grade sterling'!$C158,"na")</f>
        <v>132.39350100000004</v>
      </c>
      <c r="AB158" s="25">
        <f>IFERROR('E grade euro'!AA158*'E grade sterling'!$C158,"na")</f>
        <v>143.11161000000004</v>
      </c>
      <c r="AC158" s="25">
        <f>IFERROR('E grade euro'!AB158*'E grade sterling'!$C158,"na")</f>
        <v>131.73070500000003</v>
      </c>
      <c r="AD158" s="25">
        <f>IFERROR('E grade euro'!AC158*'E grade sterling'!$C158,"na")</f>
        <v>137.16362637000006</v>
      </c>
      <c r="AE158" s="25">
        <f>IFERROR('E grade euro'!AD158*'E grade sterling'!$C158,"na")</f>
        <v>141.20999996166003</v>
      </c>
      <c r="AF158" s="25">
        <f>IFERROR('E grade euro'!AE158*'E grade sterling'!$C158,"na")</f>
        <v>135.19522710955982</v>
      </c>
      <c r="AG158" s="25"/>
      <c r="AH158" s="13"/>
    </row>
    <row r="159" spans="2:34" ht="15.75">
      <c r="B159" s="22">
        <f t="shared" si="2"/>
        <v>40839</v>
      </c>
      <c r="C159" s="26">
        <v>0.87206428571428574</v>
      </c>
      <c r="D159" s="23">
        <f>IFERROR('E grade euro'!C159*'E grade sterling'!$C159,"na")</f>
        <v>126.01328928571429</v>
      </c>
      <c r="E159" s="23">
        <f>IFERROR('E grade euro'!D159*'E grade sterling'!$C159,"na")</f>
        <v>149.42987227928572</v>
      </c>
      <c r="F159" s="23">
        <f>IFERROR('E grade euro'!E159*'E grade sterling'!$C159,"na")</f>
        <v>135.9394738114286</v>
      </c>
      <c r="G159" s="23">
        <f>IFERROR('E grade euro'!F159*'E grade sterling'!$C159,"na")</f>
        <v>124.27177690714288</v>
      </c>
      <c r="H159" s="23">
        <f>IFERROR('E grade euro'!G159*'E grade sterling'!$C159,"na")</f>
        <v>137.87336357142857</v>
      </c>
      <c r="I159" s="23">
        <f>IFERROR('E grade euro'!H159*'E grade sterling'!$C159,"na")</f>
        <v>138.3093957142857</v>
      </c>
      <c r="J159" s="23">
        <f>IFERROR('E grade euro'!I159*'E grade sterling'!$C159,"na")</f>
        <v>157.90468021428572</v>
      </c>
      <c r="K159" s="23">
        <f>IFERROR('E grade euro'!J159*'E grade sterling'!$C159,"na")</f>
        <v>135.17868492857141</v>
      </c>
      <c r="L159" s="23">
        <f>IFERROR('E grade euro'!K159*'E grade sterling'!$C159,"na")</f>
        <v>132.55377142857142</v>
      </c>
      <c r="M159" s="23">
        <f>IFERROR('E grade euro'!L159*'E grade sterling'!$C159,"na")</f>
        <v>0</v>
      </c>
      <c r="N159" s="23">
        <f>IFERROR('E grade euro'!M159*'E grade sterling'!$C159,"na")</f>
        <v>127.40859214285715</v>
      </c>
      <c r="O159" s="23">
        <f>IFERROR('E grade euro'!N159*'E grade sterling'!$C159,"na")</f>
        <v>167.05263457142857</v>
      </c>
      <c r="P159" s="23">
        <f>IFERROR('E grade euro'!O159*'E grade sterling'!$C159,"na")</f>
        <v>154.35537857142859</v>
      </c>
      <c r="Q159" s="23">
        <f>IFERROR('E grade euro'!P159*'E grade sterling'!$C159,"na")</f>
        <v>142.07121942357145</v>
      </c>
      <c r="R159" s="23">
        <f>IFERROR('E grade euro'!Q159*'E grade sterling'!$C159,"na")</f>
        <v>131.61028507785716</v>
      </c>
      <c r="S159" s="23">
        <f>IFERROR('E grade euro'!R159*'E grade sterling'!$C159,"na")</f>
        <v>136.65247357142857</v>
      </c>
      <c r="T159" s="23">
        <f>IFERROR('E grade euro'!S159*'E grade sterling'!$C159,"na")</f>
        <v>133.37080845785715</v>
      </c>
      <c r="U159" s="23">
        <f>IFERROR('E grade euro'!T159*'E grade sterling'!$C159,"na")</f>
        <v>155.22744285714285</v>
      </c>
      <c r="V159" s="23">
        <f>IFERROR('E grade euro'!U159*'E grade sterling'!$C159,"na")</f>
        <v>125.01041535714286</v>
      </c>
      <c r="W159" s="23">
        <f>IFERROR('E grade euro'!V159*'E grade sterling'!$C159,"na")</f>
        <v>132.81539071428574</v>
      </c>
      <c r="X159" s="23">
        <f>IFERROR('E grade euro'!W159*'E grade sterling'!$C159,"na")</f>
        <v>135.27775143142858</v>
      </c>
      <c r="Y159" s="23">
        <f>IFERROR('E grade euro'!X159*'E grade sterling'!$C159,"na")</f>
        <v>136.04202857142857</v>
      </c>
      <c r="Z159" s="23">
        <f>IFERROR('E grade euro'!Y159*'E grade sterling'!$C159,"na")</f>
        <v>138.9619614192857</v>
      </c>
      <c r="AA159" s="23">
        <f>IFERROR('E grade euro'!Z159*'E grade sterling'!$C159,"na")</f>
        <v>132.88515585714285</v>
      </c>
      <c r="AB159" s="23">
        <f>IFERROR('E grade euro'!AA159*'E grade sterling'!$C159,"na")</f>
        <v>141.58835742857144</v>
      </c>
      <c r="AC159" s="23">
        <f>IFERROR('E grade euro'!AB159*'E grade sterling'!$C159,"na")</f>
        <v>129.60619414285716</v>
      </c>
      <c r="AD159" s="23">
        <f>IFERROR('E grade euro'!AC159*'E grade sterling'!$C159,"na")</f>
        <v>137.02379854428571</v>
      </c>
      <c r="AE159" s="23">
        <f>IFERROR('E grade euro'!AD159*'E grade sterling'!$C159,"na")</f>
        <v>141.24999648571429</v>
      </c>
      <c r="AF159" s="23">
        <f>IFERROR('E grade euro'!AE159*'E grade sterling'!$C159,"na")</f>
        <v>135.7376781357143</v>
      </c>
      <c r="AG159" s="23"/>
      <c r="AH159" s="13"/>
    </row>
    <row r="160" spans="2:34" ht="15.75">
      <c r="B160" s="24">
        <f t="shared" si="2"/>
        <v>40846</v>
      </c>
      <c r="C160" s="27">
        <v>0.87340714285714272</v>
      </c>
      <c r="D160" s="25">
        <f>IFERROR('E grade euro'!C160*'E grade sterling'!$C160,"na")</f>
        <v>130.05032357142855</v>
      </c>
      <c r="E160" s="25">
        <f>IFERROR('E grade euro'!D160*'E grade sterling'!$C160,"na")</f>
        <v>149.61080057999999</v>
      </c>
      <c r="F160" s="25">
        <f>IFERROR('E grade euro'!E160*'E grade sterling'!$C160,"na")</f>
        <v>136.93198579071426</v>
      </c>
      <c r="G160" s="25">
        <f>IFERROR('E grade euro'!F160*'E grade sterling'!$C160,"na")</f>
        <v>126.47730229071426</v>
      </c>
      <c r="H160" s="25">
        <f>IFERROR('E grade euro'!G160*'E grade sterling'!$C160,"na")</f>
        <v>140.75829514285712</v>
      </c>
      <c r="I160" s="25">
        <f>IFERROR('E grade euro'!H160*'E grade sterling'!$C160,"na")</f>
        <v>138.64464985714284</v>
      </c>
      <c r="J160" s="25">
        <f>IFERROR('E grade euro'!I160*'E grade sterling'!$C160,"na")</f>
        <v>157.33556271428569</v>
      </c>
      <c r="K160" s="25">
        <f>IFERROR('E grade euro'!J160*'E grade sterling'!$C160,"na")</f>
        <v>136.18164171428569</v>
      </c>
      <c r="L160" s="25">
        <f>IFERROR('E grade euro'!K160*'E grade sterling'!$C160,"na")</f>
        <v>134.50469999999999</v>
      </c>
      <c r="M160" s="25">
        <f>IFERROR('E grade euro'!L160*'E grade sterling'!$C160,"na")</f>
        <v>0</v>
      </c>
      <c r="N160" s="25">
        <f>IFERROR('E grade euro'!M160*'E grade sterling'!$C160,"na")</f>
        <v>127.70959242857141</v>
      </c>
      <c r="O160" s="25">
        <f>IFERROR('E grade euro'!N160*'E grade sterling'!$C160,"na")</f>
        <v>167.95619357142854</v>
      </c>
      <c r="P160" s="25">
        <f>IFERROR('E grade euro'!O160*'E grade sterling'!$C160,"na")</f>
        <v>154.59306428571426</v>
      </c>
      <c r="Q160" s="25">
        <f>IFERROR('E grade euro'!P160*'E grade sterling'!$C160,"na")</f>
        <v>143.36663823428569</v>
      </c>
      <c r="R160" s="25">
        <f>IFERROR('E grade euro'!Q160*'E grade sterling'!$C160,"na")</f>
        <v>133.62159803785713</v>
      </c>
      <c r="S160" s="25">
        <f>IFERROR('E grade euro'!R160*'E grade sterling'!$C160,"na")</f>
        <v>141.49195714285713</v>
      </c>
      <c r="T160" s="25">
        <f>IFERROR('E grade euro'!S160*'E grade sterling'!$C160,"na")</f>
        <v>135.60169937142854</v>
      </c>
      <c r="U160" s="25">
        <f>IFERROR('E grade euro'!T160*'E grade sterling'!$C160,"na")</f>
        <v>165.07394999999997</v>
      </c>
      <c r="V160" s="25">
        <f>IFERROR('E grade euro'!U160*'E grade sterling'!$C160,"na")</f>
        <v>128.35591371428569</v>
      </c>
      <c r="W160" s="25">
        <f>IFERROR('E grade euro'!V160*'E grade sterling'!$C160,"na")</f>
        <v>136.08556692857141</v>
      </c>
      <c r="X160" s="25">
        <f>IFERROR('E grade euro'!W160*'E grade sterling'!$C160,"na")</f>
        <v>136.16792922214285</v>
      </c>
      <c r="Y160" s="25">
        <f>IFERROR('E grade euro'!X160*'E grade sterling'!$C160,"na")</f>
        <v>136.25151428571425</v>
      </c>
      <c r="Z160" s="25">
        <f>IFERROR('E grade euro'!Y160*'E grade sterling'!$C160,"na")</f>
        <v>139.41682911214284</v>
      </c>
      <c r="AA160" s="25">
        <f>IFERROR('E grade euro'!Z160*'E grade sterling'!$C160,"na")</f>
        <v>136.15543949999997</v>
      </c>
      <c r="AB160" s="25">
        <f>IFERROR('E grade euro'!AA160*'E grade sterling'!$C160,"na")</f>
        <v>142.90687671428569</v>
      </c>
      <c r="AC160" s="25">
        <f>IFERROR('E grade euro'!AB160*'E grade sterling'!$C160,"na")</f>
        <v>132.16396885714283</v>
      </c>
      <c r="AD160" s="25">
        <f>IFERROR('E grade euro'!AC160*'E grade sterling'!$C160,"na")</f>
        <v>138.29947935428572</v>
      </c>
      <c r="AE160" s="25">
        <f>IFERROR('E grade euro'!AD160*'E grade sterling'!$C160,"na")</f>
        <v>142.51995735</v>
      </c>
      <c r="AF160" s="25">
        <f>IFERROR('E grade euro'!AE160*'E grade sterling'!$C160,"na")</f>
        <v>137.61944455285712</v>
      </c>
      <c r="AG160" s="25"/>
      <c r="AH160" s="13"/>
    </row>
    <row r="161" spans="2:34" ht="15.75">
      <c r="B161" s="22">
        <f t="shared" si="2"/>
        <v>40853</v>
      </c>
      <c r="C161" s="26">
        <v>0.86447142857142867</v>
      </c>
      <c r="D161" s="23">
        <f>IFERROR('E grade euro'!C161*'E grade sterling'!$C161,"na")</f>
        <v>128.71979571428574</v>
      </c>
      <c r="E161" s="23">
        <f>IFERROR('E grade euro'!D161*'E grade sterling'!$C161,"na")</f>
        <v>148.11550892142859</v>
      </c>
      <c r="F161" s="23">
        <f>IFERROR('E grade euro'!E161*'E grade sterling'!$C161,"na")</f>
        <v>139.10598769285716</v>
      </c>
      <c r="G161" s="23">
        <f>IFERROR('E grade euro'!F161*'E grade sterling'!$C161,"na")</f>
        <v>125.22266299714288</v>
      </c>
      <c r="H161" s="23">
        <f>IFERROR('E grade euro'!G161*'E grade sterling'!$C161,"na")</f>
        <v>141.08173714285715</v>
      </c>
      <c r="I161" s="23">
        <f>IFERROR('E grade euro'!H161*'E grade sterling'!$C161,"na")</f>
        <v>137.7708115714286</v>
      </c>
      <c r="J161" s="23">
        <f>IFERROR('E grade euro'!I161*'E grade sterling'!$C161,"na")</f>
        <v>154.92192471428575</v>
      </c>
      <c r="K161" s="23">
        <f>IFERROR('E grade euro'!J161*'E grade sterling'!$C161,"na")</f>
        <v>133.05944228571428</v>
      </c>
      <c r="L161" s="23">
        <f>IFERROR('E grade euro'!K161*'E grade sterling'!$C161,"na")</f>
        <v>133.99307142857145</v>
      </c>
      <c r="M161" s="23">
        <f>IFERROR('E grade euro'!L161*'E grade sterling'!$C161,"na")</f>
        <v>0</v>
      </c>
      <c r="N161" s="23">
        <f>IFERROR('E grade euro'!M161*'E grade sterling'!$C161,"na")</f>
        <v>126.4030122857143</v>
      </c>
      <c r="O161" s="23">
        <f>IFERROR('E grade euro'!N161*'E grade sterling'!$C161,"na")</f>
        <v>166.46261828571431</v>
      </c>
      <c r="P161" s="23">
        <f>IFERROR('E grade euro'!O161*'E grade sterling'!$C161,"na")</f>
        <v>154.74038571428574</v>
      </c>
      <c r="Q161" s="23">
        <f>IFERROR('E grade euro'!P161*'E grade sterling'!$C161,"na")</f>
        <v>141.47265112285717</v>
      </c>
      <c r="R161" s="23">
        <f>IFERROR('E grade euro'!Q161*'E grade sterling'!$C161,"na")</f>
        <v>133.27599237857146</v>
      </c>
      <c r="S161" s="23">
        <f>IFERROR('E grade euro'!R161*'E grade sterling'!$C161,"na")</f>
        <v>141.3410785714286</v>
      </c>
      <c r="T161" s="23">
        <f>IFERROR('E grade euro'!S161*'E grade sterling'!$C161,"na")</f>
        <v>135.07357426714287</v>
      </c>
      <c r="U161" s="23">
        <f>IFERROR('E grade euro'!T161*'E grade sterling'!$C161,"na")</f>
        <v>163.38510000000002</v>
      </c>
      <c r="V161" s="23">
        <f>IFERROR('E grade euro'!U161*'E grade sterling'!$C161,"na")</f>
        <v>127.04272114285716</v>
      </c>
      <c r="W161" s="23">
        <f>IFERROR('E grade euro'!V161*'E grade sterling'!$C161,"na")</f>
        <v>134.38208357142858</v>
      </c>
      <c r="X161" s="23">
        <f>IFERROR('E grade euro'!W161*'E grade sterling'!$C161,"na")</f>
        <v>134.69182368428574</v>
      </c>
      <c r="Y161" s="23">
        <f>IFERROR('E grade euro'!X161*'E grade sterling'!$C161,"na")</f>
        <v>133.99307142857145</v>
      </c>
      <c r="Z161" s="23">
        <f>IFERROR('E grade euro'!Y161*'E grade sterling'!$C161,"na")</f>
        <v>138.22085539714288</v>
      </c>
      <c r="AA161" s="23">
        <f>IFERROR('E grade euro'!Z161*'E grade sterling'!$C161,"na")</f>
        <v>135.1687525714286</v>
      </c>
      <c r="AB161" s="23">
        <f>IFERROR('E grade euro'!AA161*'E grade sterling'!$C161,"na")</f>
        <v>143.1046002857143</v>
      </c>
      <c r="AC161" s="23">
        <f>IFERROR('E grade euro'!AB161*'E grade sterling'!$C161,"na")</f>
        <v>130.22397599999999</v>
      </c>
      <c r="AD161" s="23">
        <f>IFERROR('E grade euro'!AC161*'E grade sterling'!$C161,"na")</f>
        <v>139.70593086428576</v>
      </c>
      <c r="AE161" s="23">
        <f>IFERROR('E grade euro'!AD161*'E grade sterling'!$C161,"na")</f>
        <v>142.89712714285716</v>
      </c>
      <c r="AF161" s="23">
        <f>IFERROR('E grade euro'!AE161*'E grade sterling'!$C161,"na")</f>
        <v>136.46545971428574</v>
      </c>
      <c r="AG161" s="23"/>
      <c r="AH161" s="13"/>
    </row>
    <row r="162" spans="2:34" ht="15.75">
      <c r="B162" s="24">
        <f t="shared" si="2"/>
        <v>40860</v>
      </c>
      <c r="C162" s="27">
        <v>0.85666428571428566</v>
      </c>
      <c r="D162" s="25">
        <f>IFERROR('E grade euro'!C162*'E grade sterling'!$C162,"na")</f>
        <v>131.24096857142854</v>
      </c>
      <c r="E162" s="25">
        <f>IFERROR('E grade euro'!D162*'E grade sterling'!$C162,"na")</f>
        <v>146.77786038928571</v>
      </c>
      <c r="F162" s="25">
        <f>IFERROR('E grade euro'!E162*'E grade sterling'!$C162,"na")</f>
        <v>137.42531371642858</v>
      </c>
      <c r="G162" s="25">
        <f>IFERROR('E grade euro'!F162*'E grade sterling'!$C162,"na")</f>
        <v>127.75580125785713</v>
      </c>
      <c r="H162" s="25">
        <f>IFERROR('E grade euro'!G162*'E grade sterling'!$C162,"na")</f>
        <v>141.55520657142856</v>
      </c>
      <c r="I162" s="25">
        <f>IFERROR('E grade euro'!H162*'E grade sterling'!$C162,"na")</f>
        <v>137.76875042857142</v>
      </c>
      <c r="J162" s="25">
        <f>IFERROR('E grade euro'!I162*'E grade sterling'!$C162,"na")</f>
        <v>156.54683157142856</v>
      </c>
      <c r="K162" s="25">
        <f>IFERROR('E grade euro'!J162*'E grade sterling'!$C162,"na")</f>
        <v>133.29696285714283</v>
      </c>
      <c r="L162" s="25">
        <f>IFERROR('E grade euro'!K162*'E grade sterling'!$C162,"na")</f>
        <v>134.49629285714286</v>
      </c>
      <c r="M162" s="25">
        <f>IFERROR('E grade euro'!L162*'E grade sterling'!$C162,"na")</f>
        <v>0</v>
      </c>
      <c r="N162" s="25">
        <f>IFERROR('E grade euro'!M162*'E grade sterling'!$C162,"na")</f>
        <v>125.24431857142855</v>
      </c>
      <c r="O162" s="25">
        <f>IFERROR('E grade euro'!N162*'E grade sterling'!$C162,"na")</f>
        <v>168.54869821428571</v>
      </c>
      <c r="P162" s="25">
        <f>IFERROR('E grade euro'!O162*'E grade sterling'!$C162,"na")</f>
        <v>153.34290714285714</v>
      </c>
      <c r="Q162" s="25">
        <f>IFERROR('E grade euro'!P162*'E grade sterling'!$C162,"na")</f>
        <v>141.5626595507143</v>
      </c>
      <c r="R162" s="25">
        <f>IFERROR('E grade euro'!Q162*'E grade sterling'!$C162,"na")</f>
        <v>135.16877432142857</v>
      </c>
      <c r="S162" s="25">
        <f>IFERROR('E grade euro'!R162*'E grade sterling'!$C162,"na")</f>
        <v>140.57860928571426</v>
      </c>
      <c r="T162" s="25">
        <f>IFERROR('E grade euro'!S162*'E grade sterling'!$C162,"na")</f>
        <v>135.58965348500001</v>
      </c>
      <c r="U162" s="25">
        <f>IFERROR('E grade euro'!T162*'E grade sterling'!$C162,"na")</f>
        <v>161.90955</v>
      </c>
      <c r="V162" s="25">
        <f>IFERROR('E grade euro'!U162*'E grade sterling'!$C162,"na")</f>
        <v>129.16784099999998</v>
      </c>
      <c r="W162" s="25">
        <f>IFERROR('E grade euro'!V162*'E grade sterling'!$C162,"na")</f>
        <v>134.62479249999998</v>
      </c>
      <c r="X162" s="25">
        <f>IFERROR('E grade euro'!W162*'E grade sterling'!$C162,"na")</f>
        <v>133.64665321857143</v>
      </c>
      <c r="Y162" s="25">
        <f>IFERROR('E grade euro'!X162*'E grade sterling'!$C162,"na")</f>
        <v>132.78296428571429</v>
      </c>
      <c r="Z162" s="25">
        <f>IFERROR('E grade euro'!Y162*'E grade sterling'!$C162,"na")</f>
        <v>136.70246039214285</v>
      </c>
      <c r="AA162" s="25">
        <f>IFERROR('E grade euro'!Z162*'E grade sterling'!$C162,"na")</f>
        <v>135.78128928571428</v>
      </c>
      <c r="AB162" s="25">
        <f>IFERROR('E grade euro'!AA162*'E grade sterling'!$C162,"na")</f>
        <v>142.76310321428571</v>
      </c>
      <c r="AC162" s="25">
        <f>IFERROR('E grade euro'!AB162*'E grade sterling'!$C162,"na")</f>
        <v>127.60014535714284</v>
      </c>
      <c r="AD162" s="25">
        <f>IFERROR('E grade euro'!AC162*'E grade sterling'!$C162,"na")</f>
        <v>138.97664707142854</v>
      </c>
      <c r="AE162" s="25">
        <f>IFERROR('E grade euro'!AD162*'E grade sterling'!$C162,"na")</f>
        <v>143.32995797214284</v>
      </c>
      <c r="AF162" s="25">
        <f>IFERROR('E grade euro'!AE162*'E grade sterling'!$C162,"na")</f>
        <v>137.0491524285714</v>
      </c>
      <c r="AG162" s="25"/>
      <c r="AH162" s="13"/>
    </row>
    <row r="163" spans="2:34" ht="15.75">
      <c r="B163" s="22">
        <f t="shared" si="2"/>
        <v>40867</v>
      </c>
      <c r="C163" s="26">
        <v>0.85589285714285723</v>
      </c>
      <c r="D163" s="23">
        <f>IFERROR('E grade euro'!C163*'E grade sterling'!$C163,"na")</f>
        <v>130.35248214285716</v>
      </c>
      <c r="E163" s="23">
        <f>IFERROR('E grade euro'!D163*'E grade sterling'!$C163,"na")</f>
        <v>146.87763348214287</v>
      </c>
      <c r="F163" s="23">
        <f>IFERROR('E grade euro'!E163*'E grade sterling'!$C163,"na")</f>
        <v>137.94827448214286</v>
      </c>
      <c r="G163" s="23">
        <f>IFERROR('E grade euro'!F163*'E grade sterling'!$C163,"na")</f>
        <v>127.64880219642858</v>
      </c>
      <c r="H163" s="23">
        <f>IFERROR('E grade euro'!G163*'E grade sterling'!$C163,"na")</f>
        <v>141.42773571428575</v>
      </c>
      <c r="I163" s="23">
        <f>IFERROR('E grade euro'!H163*'E grade sterling'!$C163,"na")</f>
        <v>137.19106607142857</v>
      </c>
      <c r="J163" s="23">
        <f>IFERROR('E grade euro'!I163*'E grade sterling'!$C163,"na")</f>
        <v>163.24444464285716</v>
      </c>
      <c r="K163" s="23">
        <f>IFERROR('E grade euro'!J163*'E grade sterling'!$C163,"na")</f>
        <v>133.01430892857144</v>
      </c>
      <c r="L163" s="23">
        <f>IFERROR('E grade euro'!K163*'E grade sterling'!$C163,"na")</f>
        <v>137.79875000000001</v>
      </c>
      <c r="M163" s="23">
        <f>IFERROR('E grade euro'!L163*'E grade sterling'!$C163,"na")</f>
        <v>0</v>
      </c>
      <c r="N163" s="23">
        <f>IFERROR('E grade euro'!M163*'E grade sterling'!$C163,"na")</f>
        <v>125.00315178571431</v>
      </c>
      <c r="O163" s="23">
        <f>IFERROR('E grade euro'!N163*'E grade sterling'!$C163,"na")</f>
        <v>168.30277142857145</v>
      </c>
      <c r="P163" s="23">
        <f>IFERROR('E grade euro'!O163*'E grade sterling'!$C163,"na")</f>
        <v>153.20482142857145</v>
      </c>
      <c r="Q163" s="23">
        <f>IFERROR('E grade euro'!P163*'E grade sterling'!$C163,"na")</f>
        <v>143.59494201785716</v>
      </c>
      <c r="R163" s="23">
        <f>IFERROR('E grade euro'!Q163*'E grade sterling'!$C163,"na")</f>
        <v>137.02519403571432</v>
      </c>
      <c r="S163" s="23">
        <f>IFERROR('E grade euro'!R163*'E grade sterling'!$C163,"na")</f>
        <v>142.59175000000002</v>
      </c>
      <c r="T163" s="23">
        <f>IFERROR('E grade euro'!S163*'E grade sterling'!$C163,"na")</f>
        <v>138.36398164285717</v>
      </c>
      <c r="U163" s="23">
        <f>IFERROR('E grade euro'!T163*'E grade sterling'!$C163,"na")</f>
        <v>161.76375000000002</v>
      </c>
      <c r="V163" s="23">
        <f>IFERROR('E grade euro'!U163*'E grade sterling'!$C163,"na")</f>
        <v>128.94881785714287</v>
      </c>
      <c r="W163" s="23">
        <f>IFERROR('E grade euro'!V163*'E grade sterling'!$C163,"na")</f>
        <v>135.11124642857146</v>
      </c>
      <c r="X163" s="23">
        <f>IFERROR('E grade euro'!W163*'E grade sterling'!$C163,"na")</f>
        <v>134.44099673214288</v>
      </c>
      <c r="Y163" s="23">
        <f>IFERROR('E grade euro'!X163*'E grade sterling'!$C163,"na")</f>
        <v>132.66339285714287</v>
      </c>
      <c r="Z163" s="23">
        <f>IFERROR('E grade euro'!Y163*'E grade sterling'!$C163,"na")</f>
        <v>137.25970867857146</v>
      </c>
      <c r="AA163" s="23">
        <f>IFERROR('E grade euro'!Z163*'E grade sterling'!$C163,"na")</f>
        <v>135.1026875</v>
      </c>
      <c r="AB163" s="23">
        <f>IFERROR('E grade euro'!AA163*'E grade sterling'!$C163,"na")</f>
        <v>145.39907857142859</v>
      </c>
      <c r="AC163" s="23">
        <f>IFERROR('E grade euro'!AB163*'E grade sterling'!$C163,"na")</f>
        <v>128.97449464285717</v>
      </c>
      <c r="AD163" s="23">
        <f>IFERROR('E grade euro'!AC163*'E grade sterling'!$C163,"na")</f>
        <v>139.76037083928574</v>
      </c>
      <c r="AE163" s="23">
        <f>IFERROR('E grade euro'!AD163*'E grade sterling'!$C163,"na")</f>
        <v>143.63996198214286</v>
      </c>
      <c r="AF163" s="23">
        <f>IFERROR('E grade euro'!AE163*'E grade sterling'!$C163,"na")</f>
        <v>137.48883119642858</v>
      </c>
      <c r="AG163" s="23"/>
      <c r="AH163" s="13"/>
    </row>
    <row r="164" spans="2:34" ht="15.75">
      <c r="B164" s="24">
        <f t="shared" si="2"/>
        <v>40874</v>
      </c>
      <c r="C164" s="27">
        <v>0.85947857142857143</v>
      </c>
      <c r="D164" s="25">
        <f>IFERROR('E grade euro'!C164*'E grade sterling'!$C164,"na")</f>
        <v>131.50022142857142</v>
      </c>
      <c r="E164" s="25">
        <f>IFERROR('E grade euro'!D164*'E grade sterling'!$C164,"na")</f>
        <v>147.59842696714284</v>
      </c>
      <c r="F164" s="25">
        <f>IFERROR('E grade euro'!E164*'E grade sterling'!$C164,"na")</f>
        <v>139.9819857107143</v>
      </c>
      <c r="G164" s="25">
        <f>IFERROR('E grade euro'!F164*'E grade sterling'!$C164,"na")</f>
        <v>128.18383741285714</v>
      </c>
      <c r="H164" s="25">
        <f>IFERROR('E grade euro'!G164*'E grade sterling'!$C164,"na")</f>
        <v>142.02023914285715</v>
      </c>
      <c r="I164" s="25">
        <f>IFERROR('E grade euro'!H164*'E grade sterling'!$C164,"na")</f>
        <v>137.79160457142856</v>
      </c>
      <c r="J164" s="25">
        <f>IFERROR('E grade euro'!I164*'E grade sterling'!$C164,"na")</f>
        <v>165.62152071428571</v>
      </c>
      <c r="K164" s="25">
        <f>IFERROR('E grade euro'!J164*'E grade sterling'!$C164,"na")</f>
        <v>133.18479942857144</v>
      </c>
      <c r="L164" s="25">
        <f>IFERROR('E grade euro'!K164*'E grade sterling'!$C164,"na")</f>
        <v>134.93813571428572</v>
      </c>
      <c r="M164" s="25">
        <f>IFERROR('E grade euro'!L164*'E grade sterling'!$C164,"na")</f>
        <v>0</v>
      </c>
      <c r="N164" s="25">
        <f>IFERROR('E grade euro'!M164*'E grade sterling'!$C164,"na")</f>
        <v>125.35494964285714</v>
      </c>
      <c r="O164" s="25">
        <f>IFERROR('E grade euro'!N164*'E grade sterling'!$C164,"na")</f>
        <v>168.17417207142856</v>
      </c>
      <c r="P164" s="25">
        <f>IFERROR('E grade euro'!O164*'E grade sterling'!$C164,"na")</f>
        <v>152.12770714285713</v>
      </c>
      <c r="Q164" s="25">
        <f>IFERROR('E grade euro'!P164*'E grade sterling'!$C164,"na")</f>
        <v>144.63838276714287</v>
      </c>
      <c r="R164" s="25">
        <f>IFERROR('E grade euro'!Q164*'E grade sterling'!$C164,"na")</f>
        <v>140.35474156714287</v>
      </c>
      <c r="S164" s="25">
        <f>IFERROR('E grade euro'!R164*'E grade sterling'!$C164,"na")</f>
        <v>142.84533857142856</v>
      </c>
      <c r="T164" s="25">
        <f>IFERROR('E grade euro'!S164*'E grade sterling'!$C164,"na")</f>
        <v>139.74468367714286</v>
      </c>
      <c r="U164" s="25">
        <f>IFERROR('E grade euro'!T164*'E grade sterling'!$C164,"na")</f>
        <v>162.44145</v>
      </c>
      <c r="V164" s="25">
        <f>IFERROR('E grade euro'!U164*'E grade sterling'!$C164,"na")</f>
        <v>129.49763635714285</v>
      </c>
      <c r="W164" s="25">
        <f>IFERROR('E grade euro'!V164*'E grade sterling'!$C164,"na")</f>
        <v>135.37646978571428</v>
      </c>
      <c r="X164" s="25">
        <f>IFERROR('E grade euro'!W164*'E grade sterling'!$C164,"na")</f>
        <v>134.23130053714286</v>
      </c>
      <c r="Y164" s="25">
        <f>IFERROR('E grade euro'!X164*'E grade sterling'!$C164,"na")</f>
        <v>133.21917857142856</v>
      </c>
      <c r="Z164" s="25">
        <f>IFERROR('E grade euro'!Y164*'E grade sterling'!$C164,"na")</f>
        <v>137.91167372785713</v>
      </c>
      <c r="AA164" s="25">
        <f>IFERROR('E grade euro'!Z164*'E grade sterling'!$C164,"na")</f>
        <v>135.59993421428572</v>
      </c>
      <c r="AB164" s="25">
        <f>IFERROR('E grade euro'!AA164*'E grade sterling'!$C164,"na")</f>
        <v>148.38038057142856</v>
      </c>
      <c r="AC164" s="25">
        <f>IFERROR('E grade euro'!AB164*'E grade sterling'!$C164,"na")</f>
        <v>128.60377864285715</v>
      </c>
      <c r="AD164" s="25">
        <f>IFERROR('E grade euro'!AC164*'E grade sterling'!$C164,"na")</f>
        <v>139.43939688857142</v>
      </c>
      <c r="AE164" s="25">
        <f>IFERROR('E grade euro'!AD164*'E grade sterling'!$C164,"na")</f>
        <v>143.59996075714287</v>
      </c>
      <c r="AF164" s="25">
        <f>IFERROR('E grade euro'!AE164*'E grade sterling'!$C164,"na")</f>
        <v>137.59822189285714</v>
      </c>
      <c r="AG164" s="25"/>
      <c r="AH164" s="13"/>
    </row>
    <row r="165" spans="2:34" ht="15.75">
      <c r="B165" s="22">
        <f t="shared" si="2"/>
        <v>40881</v>
      </c>
      <c r="C165" s="26">
        <v>0.86185714285714277</v>
      </c>
      <c r="D165" s="23">
        <f>IFERROR('E grade euro'!C165*'E grade sterling'!$C165,"na")</f>
        <v>131.6055857142857</v>
      </c>
      <c r="E165" s="23">
        <f>IFERROR('E grade euro'!D165*'E grade sterling'!$C165,"na")</f>
        <v>148.13031745714284</v>
      </c>
      <c r="F165" s="23">
        <f>IFERROR('E grade euro'!E165*'E grade sterling'!$C165,"na")</f>
        <v>142.72302574285712</v>
      </c>
      <c r="G165" s="23">
        <f>IFERROR('E grade euro'!F165*'E grade sterling'!$C165,"na")</f>
        <v>130.86387145714286</v>
      </c>
      <c r="H165" s="23">
        <f>IFERROR('E grade euro'!G165*'E grade sterling'!$C165,"na")</f>
        <v>142.41327428571427</v>
      </c>
      <c r="I165" s="23">
        <f>IFERROR('E grade euro'!H165*'E grade sterling'!$C165,"na")</f>
        <v>138.66419571428568</v>
      </c>
      <c r="J165" s="23">
        <f>IFERROR('E grade euro'!I165*'E grade sterling'!$C165,"na")</f>
        <v>166.07987142857141</v>
      </c>
      <c r="K165" s="23">
        <f>IFERROR('E grade euro'!J165*'E grade sterling'!$C165,"na")</f>
        <v>132.46744285714283</v>
      </c>
      <c r="L165" s="23">
        <f>IFERROR('E grade euro'!K165*'E grade sterling'!$C165,"na")</f>
        <v>135.31157142857143</v>
      </c>
      <c r="M165" s="23">
        <f>IFERROR('E grade euro'!L165*'E grade sterling'!$C165,"na")</f>
        <v>0</v>
      </c>
      <c r="N165" s="23">
        <f>IFERROR('E grade euro'!M165*'E grade sterling'!$C165,"na")</f>
        <v>125.89147285714284</v>
      </c>
      <c r="O165" s="23">
        <f>IFERROR('E grade euro'!N165*'E grade sterling'!$C165,"na")</f>
        <v>166.76935714285713</v>
      </c>
      <c r="P165" s="23">
        <f>IFERROR('E grade euro'!O165*'E grade sterling'!$C165,"na")</f>
        <v>149.96314285714283</v>
      </c>
      <c r="Q165" s="23">
        <f>IFERROR('E grade euro'!P165*'E grade sterling'!$C165,"na")</f>
        <v>149.10171664285713</v>
      </c>
      <c r="R165" s="23">
        <f>IFERROR('E grade euro'!Q165*'E grade sterling'!$C165,"na")</f>
        <v>141.39964409999999</v>
      </c>
      <c r="S165" s="23">
        <f>IFERROR('E grade euro'!R165*'E grade sterling'!$C165,"na")</f>
        <v>143.41302857142855</v>
      </c>
      <c r="T165" s="23">
        <f>IFERROR('E grade euro'!S165*'E grade sterling'!$C165,"na")</f>
        <v>143.79388324285713</v>
      </c>
      <c r="U165" s="23">
        <f>IFERROR('E grade euro'!T165*'E grade sterling'!$C165,"na")</f>
        <v>162.89099999999999</v>
      </c>
      <c r="V165" s="23">
        <f>IFERROR('E grade euro'!U165*'E grade sterling'!$C165,"na")</f>
        <v>129.93358285714282</v>
      </c>
      <c r="W165" s="23">
        <f>IFERROR('E grade euro'!V165*'E grade sterling'!$C165,"na")</f>
        <v>137.56963714285712</v>
      </c>
      <c r="X165" s="23">
        <f>IFERROR('E grade euro'!W165*'E grade sterling'!$C165,"na")</f>
        <v>137.98358712857143</v>
      </c>
      <c r="Y165" s="23">
        <f>IFERROR('E grade euro'!X165*'E grade sterling'!$C165,"na")</f>
        <v>133.58785714285713</v>
      </c>
      <c r="Z165" s="23">
        <f>IFERROR('E grade euro'!Y165*'E grade sterling'!$C165,"na")</f>
        <v>139.3472175</v>
      </c>
      <c r="AA165" s="23">
        <f>IFERROR('E grade euro'!Z165*'E grade sterling'!$C165,"na")</f>
        <v>137.39726571428568</v>
      </c>
      <c r="AB165" s="23">
        <f>IFERROR('E grade euro'!AA165*'E grade sterling'!$C165,"na")</f>
        <v>149.22194571428568</v>
      </c>
      <c r="AC165" s="23">
        <f>IFERROR('E grade euro'!AB165*'E grade sterling'!$C165,"na")</f>
        <v>131.45907</v>
      </c>
      <c r="AD165" s="23">
        <f>IFERROR('E grade euro'!AC165*'E grade sterling'!$C165,"na")</f>
        <v>142.81395167142855</v>
      </c>
      <c r="AE165" s="23">
        <f>IFERROR('E grade euro'!AD165*'E grade sterling'!$C165,"na")</f>
        <v>144.61911145714285</v>
      </c>
      <c r="AF165" s="23">
        <f>IFERROR('E grade euro'!AE165*'E grade sterling'!$C165,"na")</f>
        <v>138.46269351428572</v>
      </c>
      <c r="AG165" s="23"/>
      <c r="AH165" s="13"/>
    </row>
    <row r="166" spans="2:34" ht="15.75">
      <c r="B166" s="24">
        <f t="shared" si="2"/>
        <v>40888</v>
      </c>
      <c r="C166" s="27">
        <v>0.85607857142857147</v>
      </c>
      <c r="D166" s="25">
        <f>IFERROR('E grade euro'!C166*'E grade sterling'!$C166,"na")</f>
        <v>130.46637428571429</v>
      </c>
      <c r="E166" s="25">
        <f>IFERROR('E grade euro'!D166*'E grade sterling'!$C166,"na")</f>
        <v>147.41673</v>
      </c>
      <c r="F166" s="25">
        <f>IFERROR('E grade euro'!E166*'E grade sterling'!$C166,"na")</f>
        <v>146.45792200000002</v>
      </c>
      <c r="G166" s="25">
        <f>IFERROR('E grade euro'!F166*'E grade sterling'!$C166,"na")</f>
        <v>130.00409185714287</v>
      </c>
      <c r="H166" s="25">
        <f>IFERROR('E grade euro'!G166*'E grade sterling'!$C166,"na")</f>
        <v>141.45842314285716</v>
      </c>
      <c r="I166" s="25">
        <f>IFERROR('E grade euro'!H166*'E grade sterling'!$C166,"na")</f>
        <v>137.73448135714284</v>
      </c>
      <c r="J166" s="25">
        <f>IFERROR('E grade euro'!I166*'E grade sterling'!$C166,"na")</f>
        <v>164.96634071428571</v>
      </c>
      <c r="K166" s="25">
        <f>IFERROR('E grade euro'!J166*'E grade sterling'!$C166,"na")</f>
        <v>131.22828421428571</v>
      </c>
      <c r="L166" s="25">
        <f>IFERROR('E grade euro'!K166*'E grade sterling'!$C166,"na")</f>
        <v>129.2678642857143</v>
      </c>
      <c r="M166" s="25">
        <f>IFERROR('E grade euro'!L166*'E grade sterling'!$C166,"na")</f>
        <v>0</v>
      </c>
      <c r="N166" s="25">
        <f>IFERROR('E grade euro'!M166*'E grade sterling'!$C166,"na")</f>
        <v>125.05595771428573</v>
      </c>
      <c r="O166" s="25">
        <f>IFERROR('E grade euro'!N166*'E grade sterling'!$C166,"na")</f>
        <v>163.9647287857143</v>
      </c>
      <c r="P166" s="25">
        <f>IFERROR('E grade euro'!O166*'E grade sterling'!$C166,"na")</f>
        <v>148.95767142857144</v>
      </c>
      <c r="Q166" s="25">
        <f>IFERROR('E grade euro'!P166*'E grade sterling'!$C166,"na")</f>
        <v>146.54352985714286</v>
      </c>
      <c r="R166" s="25">
        <f>IFERROR('E grade euro'!Q166*'E grade sterling'!$C166,"na")</f>
        <v>141.21872114285716</v>
      </c>
      <c r="S166" s="25">
        <f>IFERROR('E grade euro'!R166*'E grade sterling'!$C166,"na")</f>
        <v>142.28025857142856</v>
      </c>
      <c r="T166" s="25">
        <f>IFERROR('E grade euro'!S166*'E grade sterling'!$C166,"na")</f>
        <v>144.8399335</v>
      </c>
      <c r="U166" s="25">
        <f>IFERROR('E grade euro'!T166*'E grade sterling'!$C166,"na")</f>
        <v>161.79885000000002</v>
      </c>
      <c r="V166" s="25">
        <f>IFERROR('E grade euro'!U166*'E grade sterling'!$C166,"na")</f>
        <v>129.12233092857144</v>
      </c>
      <c r="W166" s="25">
        <f>IFERROR('E grade euro'!V166*'E grade sterling'!$C166,"na")</f>
        <v>137.16090871428571</v>
      </c>
      <c r="X166" s="25">
        <f>IFERROR('E grade euro'!W166*'E grade sterling'!$C166,"na")</f>
        <v>141.64676042857144</v>
      </c>
      <c r="Y166" s="25">
        <f>IFERROR('E grade euro'!X166*'E grade sterling'!$C166,"na")</f>
        <v>132.69217857142857</v>
      </c>
      <c r="Z166" s="25">
        <f>IFERROR('E grade euro'!Y166*'E grade sterling'!$C166,"na")</f>
        <v>139.30110514285715</v>
      </c>
      <c r="AA166" s="25">
        <f>IFERROR('E grade euro'!Z166*'E grade sterling'!$C166,"na")</f>
        <v>135.2432927142857</v>
      </c>
      <c r="AB166" s="25">
        <f>IFERROR('E grade euro'!AA166*'E grade sterling'!$C166,"na")</f>
        <v>150.5499775714286</v>
      </c>
      <c r="AC166" s="25">
        <f>IFERROR('E grade euro'!AB166*'E grade sterling'!$C166,"na")</f>
        <v>130.96289985714284</v>
      </c>
      <c r="AD166" s="25">
        <f>IFERROR('E grade euro'!AC166*'E grade sterling'!$C166,"na")</f>
        <v>144.57454914285714</v>
      </c>
      <c r="AE166" s="25">
        <f>IFERROR('E grade euro'!AD166*'E grade sterling'!$C166,"na")</f>
        <v>144.13794907142858</v>
      </c>
      <c r="AF166" s="25">
        <f>IFERROR('E grade euro'!AE166*'E grade sterling'!$C166,"na")</f>
        <v>137.51452052900001</v>
      </c>
      <c r="AG166" s="25"/>
      <c r="AH166" s="13"/>
    </row>
    <row r="167" spans="2:34" ht="15.75">
      <c r="B167" s="22">
        <f t="shared" si="2"/>
        <v>40895</v>
      </c>
      <c r="C167" s="26">
        <v>0.84383571428571436</v>
      </c>
      <c r="D167" s="23">
        <f>IFERROR('E grade euro'!C167*'E grade sterling'!$C167,"na")</f>
        <v>128.60056285714288</v>
      </c>
      <c r="E167" s="23">
        <f>IFERROR('E grade euro'!D167*'E grade sterling'!$C167,"na")</f>
        <v>145.58697578571429</v>
      </c>
      <c r="F167" s="23">
        <f>IFERROR('E grade euro'!E167*'E grade sterling'!$C167,"na")</f>
        <v>144.10182492857146</v>
      </c>
      <c r="G167" s="23">
        <f>IFERROR('E grade euro'!F167*'E grade sterling'!$C167,"na")</f>
        <v>128.15332992857145</v>
      </c>
      <c r="H167" s="23">
        <f>IFERROR('E grade euro'!G167*'E grade sterling'!$C167,"na")</f>
        <v>139.43541342857145</v>
      </c>
      <c r="I167" s="23">
        <f>IFERROR('E grade euro'!H167*'E grade sterling'!$C167,"na")</f>
        <v>138.80253664285715</v>
      </c>
      <c r="J167" s="23">
        <f>IFERROR('E grade euro'!I167*'E grade sterling'!$C167,"na")</f>
        <v>162.60714214285716</v>
      </c>
      <c r="K167" s="23">
        <f>IFERROR('E grade euro'!J167*'E grade sterling'!$C167,"na")</f>
        <v>130.25448085714288</v>
      </c>
      <c r="L167" s="23">
        <f>IFERROR('E grade euro'!K167*'E grade sterling'!$C167,"na")</f>
        <v>128.26302857142858</v>
      </c>
      <c r="M167" s="23">
        <f>IFERROR('E grade euro'!L167*'E grade sterling'!$C167,"na")</f>
        <v>0</v>
      </c>
      <c r="N167" s="23">
        <f>IFERROR('E grade euro'!M167*'E grade sterling'!$C167,"na")</f>
        <v>123.25064442857143</v>
      </c>
      <c r="O167" s="23">
        <f>IFERROR('E grade euro'!N167*'E grade sterling'!$C167,"na")</f>
        <v>154.3459905</v>
      </c>
      <c r="P167" s="23">
        <f>IFERROR('E grade euro'!O167*'E grade sterling'!$C167,"na")</f>
        <v>143.45207142857143</v>
      </c>
      <c r="Q167" s="23">
        <f>IFERROR('E grade euro'!P167*'E grade sterling'!$C167,"na")</f>
        <v>147.94127742857142</v>
      </c>
      <c r="R167" s="23">
        <f>IFERROR('E grade euro'!Q167*'E grade sterling'!$C167,"na")</f>
        <v>137.03892000000002</v>
      </c>
      <c r="S167" s="23">
        <f>IFERROR('E grade euro'!R167*'E grade sterling'!$C167,"na")</f>
        <v>139.23289285714287</v>
      </c>
      <c r="T167" s="23">
        <f>IFERROR('E grade euro'!S167*'E grade sterling'!$C167,"na")</f>
        <v>141.38467392857146</v>
      </c>
      <c r="U167" s="23">
        <f>IFERROR('E grade euro'!T167*'E grade sterling'!$C167,"na")</f>
        <v>158.64111428571431</v>
      </c>
      <c r="V167" s="23">
        <f>IFERROR('E grade euro'!U167*'E grade sterling'!$C167,"na")</f>
        <v>127.45294628571429</v>
      </c>
      <c r="W167" s="23">
        <f>IFERROR('E grade euro'!V167*'E grade sterling'!$C167,"na")</f>
        <v>134.67618000000002</v>
      </c>
      <c r="X167" s="23">
        <f>IFERROR('E grade euro'!W167*'E grade sterling'!$C167,"na")</f>
        <v>139.84889292857144</v>
      </c>
      <c r="Y167" s="23">
        <f>IFERROR('E grade euro'!X167*'E grade sterling'!$C167,"na")</f>
        <v>130.79453571428573</v>
      </c>
      <c r="Z167" s="23">
        <f>IFERROR('E grade euro'!Y167*'E grade sterling'!$C167,"na")</f>
        <v>139.14850928571431</v>
      </c>
      <c r="AA167" s="23">
        <f>IFERROR('E grade euro'!Z167*'E grade sterling'!$C167,"na")</f>
        <v>134.88713892857143</v>
      </c>
      <c r="AB167" s="23">
        <f>IFERROR('E grade euro'!AA167*'E grade sterling'!$C167,"na")</f>
        <v>148.19442814285716</v>
      </c>
      <c r="AC167" s="23">
        <f>IFERROR('E grade euro'!AB167*'E grade sterling'!$C167,"na")</f>
        <v>128.15332992857145</v>
      </c>
      <c r="AD167" s="23">
        <f>IFERROR('E grade euro'!AC167*'E grade sterling'!$C167,"na")</f>
        <v>135.84067328571427</v>
      </c>
      <c r="AE167" s="23">
        <f>IFERROR('E grade euro'!AD167*'E grade sterling'!$C167,"na")</f>
        <v>144.02587971428574</v>
      </c>
      <c r="AF167" s="23">
        <f>IFERROR('E grade euro'!AE167*'E grade sterling'!$C167,"na")</f>
        <v>135.44407050000001</v>
      </c>
      <c r="AG167" s="23"/>
      <c r="AH167" s="13"/>
    </row>
    <row r="168" spans="2:34" ht="15.75">
      <c r="B168" s="24">
        <f t="shared" si="2"/>
        <v>40902</v>
      </c>
      <c r="C168" s="27">
        <v>0.83545000000000003</v>
      </c>
      <c r="D168" s="25">
        <f>IFERROR('E grade euro'!C168*'E grade sterling'!$C168,"na")</f>
        <v>125.65168000000001</v>
      </c>
      <c r="E168" s="25">
        <f>IFERROR('E grade euro'!D168*'E grade sterling'!$C168,"na")</f>
        <v>144.53285</v>
      </c>
      <c r="F168" s="25">
        <f>IFERROR('E grade euro'!E168*'E grade sterling'!$C168,"na")</f>
        <v>142.96220400000001</v>
      </c>
      <c r="G168" s="25">
        <f>IFERROR('E grade euro'!F168*'E grade sterling'!$C168,"na")</f>
        <v>122.28481650000001</v>
      </c>
      <c r="H168" s="25">
        <f>IFERROR('E grade euro'!G168*'E grade sterling'!$C168,"na")</f>
        <v>134.641122</v>
      </c>
      <c r="I168" s="25">
        <f>IFERROR('E grade euro'!H168*'E grade sterling'!$C168,"na")</f>
        <v>137.765705</v>
      </c>
      <c r="J168" s="25">
        <f>IFERROR('E grade euro'!I168*'E grade sterling'!$C168,"na")</f>
        <v>167.25709000000001</v>
      </c>
      <c r="K168" s="25">
        <f>IFERROR('E grade euro'!J168*'E grade sterling'!$C168,"na")</f>
        <v>126.3952305</v>
      </c>
      <c r="L168" s="25">
        <f>IFERROR('E grade euro'!K168*'E grade sterling'!$C168,"na")</f>
        <v>125.31750000000001</v>
      </c>
      <c r="M168" s="25">
        <f>IFERROR('E grade euro'!L168*'E grade sterling'!$C168,"na")</f>
        <v>0</v>
      </c>
      <c r="N168" s="25">
        <f>IFERROR('E grade euro'!M168*'E grade sterling'!$C168,"na")</f>
        <v>122.02582700000001</v>
      </c>
      <c r="O168" s="25">
        <f>IFERROR('E grade euro'!N168*'E grade sterling'!$C168,"na")</f>
        <v>156.27092250000001</v>
      </c>
      <c r="P168" s="25">
        <f>IFERROR('E grade euro'!O168*'E grade sterling'!$C168,"na")</f>
        <v>142.86195000000001</v>
      </c>
      <c r="Q168" s="25">
        <f>IFERROR('E grade euro'!P168*'E grade sterling'!$C168,"na")</f>
        <v>142.78675949999999</v>
      </c>
      <c r="R168" s="25">
        <f>IFERROR('E grade euro'!Q168*'E grade sterling'!$C168,"na")</f>
        <v>140.92370600000001</v>
      </c>
      <c r="S168" s="25">
        <f>IFERROR('E grade euro'!R168*'E grade sterling'!$C168,"na")</f>
        <v>137.84925000000001</v>
      </c>
      <c r="T168" s="25">
        <f>IFERROR('E grade euro'!S168*'E grade sterling'!$C168,"na")</f>
        <v>139.98800199999999</v>
      </c>
      <c r="U168" s="25">
        <f>IFERROR('E grade euro'!T168*'E grade sterling'!$C168,"na")</f>
        <v>157.06460000000001</v>
      </c>
      <c r="V168" s="25">
        <f>IFERROR('E grade euro'!U168*'E grade sterling'!$C168,"na")</f>
        <v>122.85292250000002</v>
      </c>
      <c r="W168" s="25">
        <f>IFERROR('E grade euro'!V168*'E grade sterling'!$C168,"na")</f>
        <v>133.87250800000001</v>
      </c>
      <c r="X168" s="25">
        <f>IFERROR('E grade euro'!W168*'E grade sterling'!$C168,"na")</f>
        <v>139.804203</v>
      </c>
      <c r="Y168" s="25">
        <f>IFERROR('E grade euro'!X168*'E grade sterling'!$C168,"na")</f>
        <v>127.82385000000001</v>
      </c>
      <c r="Z168" s="25">
        <f>IFERROR('E grade euro'!Y168*'E grade sterling'!$C168,"na")</f>
        <v>138.901917</v>
      </c>
      <c r="AA168" s="25">
        <f>IFERROR('E grade euro'!Z168*'E grade sterling'!$C168,"na")</f>
        <v>133.22921149999999</v>
      </c>
      <c r="AB168" s="25">
        <f>IFERROR('E grade euro'!AA168*'E grade sterling'!$C168,"na")</f>
        <v>146.83033750000001</v>
      </c>
      <c r="AC168" s="25">
        <f>IFERROR('E grade euro'!AB168*'E grade sterling'!$C168,"na")</f>
        <v>127.021818</v>
      </c>
      <c r="AD168" s="25">
        <f>IFERROR('E grade euro'!AC168*'E grade sterling'!$C168,"na")</f>
        <v>134.84998450000001</v>
      </c>
      <c r="AE168" s="25">
        <f>IFERROR('E grade euro'!AD168*'E grade sterling'!$C168,"na")</f>
        <v>144.0065165</v>
      </c>
      <c r="AF168" s="25">
        <f>IFERROR('E grade euro'!AE168*'E grade sterling'!$C168,"na")</f>
        <v>132.61933300000001</v>
      </c>
      <c r="AG168" s="25"/>
      <c r="AH168" s="13"/>
    </row>
    <row r="169" spans="2:34" ht="15.75">
      <c r="B169" s="22">
        <f t="shared" si="2"/>
        <v>40909</v>
      </c>
      <c r="C169" s="26">
        <v>0.83435714285714291</v>
      </c>
      <c r="D169" s="23">
        <f>IFERROR('E grade euro'!C169*'E grade sterling'!$C169,"na")</f>
        <v>121.31552857142859</v>
      </c>
      <c r="E169" s="23">
        <f>IFERROR('E grade euro'!D169*'E grade sterling'!$C169,"na")</f>
        <v>144.83605642857145</v>
      </c>
      <c r="F169" s="23">
        <f>IFERROR('E grade euro'!E169*'E grade sterling'!$C169,"na")</f>
        <v>141.03138785714287</v>
      </c>
      <c r="G169" s="23">
        <f>IFERROR('E grade euro'!F169*'E grade sterling'!$C169,"na")</f>
        <v>120.64804285714285</v>
      </c>
      <c r="H169" s="23">
        <f>IFERROR('E grade euro'!G169*'E grade sterling'!$C169,"na")</f>
        <v>131.9118642857143</v>
      </c>
      <c r="I169" s="23">
        <f>IFERROR('E grade euro'!H169*'E grade sterling'!$C169,"na")</f>
        <v>137.64389785714286</v>
      </c>
      <c r="J169" s="23">
        <f>IFERROR('E grade euro'!I169*'E grade sterling'!$C169,"na")</f>
        <v>167.03829999999999</v>
      </c>
      <c r="K169" s="23">
        <f>IFERROR('E grade euro'!J169*'E grade sterling'!$C169,"na")</f>
        <v>124.76976714285715</v>
      </c>
      <c r="L169" s="23">
        <f>IFERROR('E grade euro'!K169*'E grade sterling'!$C169,"na")</f>
        <v>121.81614285714286</v>
      </c>
      <c r="M169" s="23">
        <f>IFERROR('E grade euro'!L169*'E grade sterling'!$C169,"na")</f>
        <v>0</v>
      </c>
      <c r="N169" s="23">
        <f>IFERROR('E grade euro'!M169*'E grade sterling'!$C169,"na")</f>
        <v>121.86620428571429</v>
      </c>
      <c r="O169" s="23">
        <f>IFERROR('E grade euro'!N169*'E grade sterling'!$C169,"na")</f>
        <v>154.92343428571431</v>
      </c>
      <c r="P169" s="23">
        <f>IFERROR('E grade euro'!O169*'E grade sterling'!$C169,"na")</f>
        <v>142.67507142857144</v>
      </c>
      <c r="Q169" s="23">
        <f>IFERROR('E grade euro'!P169*'E grade sterling'!$C169,"na")</f>
        <v>150.46796714285716</v>
      </c>
      <c r="R169" s="23">
        <f>IFERROR('E grade euro'!Q169*'E grade sterling'!$C169,"na")</f>
        <v>139.09567928571431</v>
      </c>
      <c r="S169" s="23">
        <f>IFERROR('E grade euro'!R169*'E grade sterling'!$C169,"na")</f>
        <v>137.66892857142858</v>
      </c>
      <c r="T169" s="23">
        <f>IFERROR('E grade euro'!S169*'E grade sterling'!$C169,"na")</f>
        <v>135.55800500000001</v>
      </c>
      <c r="U169" s="23">
        <f>IFERROR('E grade euro'!T169*'E grade sterling'!$C169,"na")</f>
        <v>156.85914285714287</v>
      </c>
      <c r="V169" s="23">
        <f>IFERROR('E grade euro'!U169*'E grade sterling'!$C169,"na")</f>
        <v>119.63847071428572</v>
      </c>
      <c r="W169" s="23">
        <f>IFERROR('E grade euro'!V169*'E grade sterling'!$C169,"na")</f>
        <v>129.11676785714286</v>
      </c>
      <c r="X169" s="23">
        <f>IFERROR('E grade euro'!W169*'E grade sterling'!$C169,"na")</f>
        <v>137.41027785714286</v>
      </c>
      <c r="Y169" s="23">
        <f>IFERROR('E grade euro'!X169*'E grade sterling'!$C169,"na")</f>
        <v>126.82228571428573</v>
      </c>
      <c r="Z169" s="23">
        <f>IFERROR('E grade euro'!Y169*'E grade sterling'!$C169,"na")</f>
        <v>138.8537157142857</v>
      </c>
      <c r="AA169" s="23">
        <f>IFERROR('E grade euro'!Z169*'E grade sterling'!$C169,"na")</f>
        <v>128.42425142857144</v>
      </c>
      <c r="AB169" s="23">
        <f>IFERROR('E grade euro'!AA169*'E grade sterling'!$C169,"na")</f>
        <v>146.60489357142859</v>
      </c>
      <c r="AC169" s="23">
        <f>IFERROR('E grade euro'!AB169*'E grade sterling'!$C169,"na")</f>
        <v>127.20609000000002</v>
      </c>
      <c r="AD169" s="23">
        <f>IFERROR('E grade euro'!AC169*'E grade sterling'!$C169,"na")</f>
        <v>130.81885642857142</v>
      </c>
      <c r="AE169" s="23">
        <f>IFERROR('E grade euro'!AD169*'E grade sterling'!$C169,"na")</f>
        <v>144.16022714285714</v>
      </c>
      <c r="AF169" s="23">
        <f>IFERROR('E grade euro'!AE169*'E grade sterling'!$C169,"na")</f>
        <v>130.61026714285714</v>
      </c>
      <c r="AG169" s="23"/>
      <c r="AH169" s="13"/>
    </row>
    <row r="170" spans="2:34" ht="15.75">
      <c r="B170" s="24">
        <v>40916</v>
      </c>
      <c r="C170" s="27">
        <v>0.83088428571428552</v>
      </c>
      <c r="D170" s="25">
        <f>IFERROR('E grade euro'!C170*'E grade sterling'!$C170,"na")</f>
        <v>120.89366357142855</v>
      </c>
      <c r="E170" s="25">
        <f>IFERROR('E grade euro'!D170*'E grade sterling'!$C170,"na")</f>
        <v>145.90328057142852</v>
      </c>
      <c r="F170" s="25">
        <f>IFERROR('E grade euro'!E170*'E grade sterling'!$C170,"na")</f>
        <v>139.66333958571425</v>
      </c>
      <c r="G170" s="25">
        <f>IFERROR('E grade euro'!F170*'E grade sterling'!$C170,"na")</f>
        <v>120.12925002857141</v>
      </c>
      <c r="H170" s="25">
        <f>IFERROR('E grade euro'!G170*'E grade sterling'!$C170,"na")</f>
        <v>127.97279768571427</v>
      </c>
      <c r="I170" s="25">
        <f>IFERROR('E grade euro'!H170*'E grade sterling'!$C170,"na")</f>
        <v>135.3676678285714</v>
      </c>
      <c r="J170" s="25">
        <f>IFERROR('E grade euro'!I170*'E grade sterling'!$C170,"na")</f>
        <v>166.18516598571424</v>
      </c>
      <c r="K170" s="25">
        <f>IFERROR('E grade euro'!J170*'E grade sterling'!$C170,"na")</f>
        <v>122.53050561428569</v>
      </c>
      <c r="L170" s="25">
        <f>IFERROR('E grade euro'!K170*'E grade sterling'!$C170,"na")</f>
        <v>119.64733714285711</v>
      </c>
      <c r="M170" s="25">
        <f>IFERROR('E grade euro'!L170*'E grade sterling'!$C170,"na")</f>
        <v>0</v>
      </c>
      <c r="N170" s="25">
        <f>IFERROR('E grade euro'!M170*'E grade sterling'!$C170,"na")</f>
        <v>121.17616422857141</v>
      </c>
      <c r="O170" s="25">
        <f>IFERROR('E grade euro'!N170*'E grade sterling'!$C170,"na")</f>
        <v>152.84116435714282</v>
      </c>
      <c r="P170" s="25">
        <f>IFERROR('E grade euro'!O170*'E grade sterling'!$C170,"na")</f>
        <v>142.08121285714282</v>
      </c>
      <c r="Q170" s="25">
        <f>IFERROR('E grade euro'!P170*'E grade sterling'!$C170,"na")</f>
        <v>146.82556212857139</v>
      </c>
      <c r="R170" s="25">
        <f>IFERROR('E grade euro'!Q170*'E grade sterling'!$C170,"na")</f>
        <v>135.24303518571426</v>
      </c>
      <c r="S170" s="25">
        <f>IFERROR('E grade euro'!R170*'E grade sterling'!$C170,"na")</f>
        <v>137.0959071428571</v>
      </c>
      <c r="T170" s="25">
        <f>IFERROR('E grade euro'!S170*'E grade sterling'!$C170,"na")</f>
        <v>131.42927631428569</v>
      </c>
      <c r="U170" s="25">
        <f>IFERROR('E grade euro'!T170*'E grade sterling'!$C170,"na")</f>
        <v>157.03712999999996</v>
      </c>
      <c r="V170" s="25">
        <f>IFERROR('E grade euro'!U170*'E grade sterling'!$C170,"na")</f>
        <v>118.93277665714282</v>
      </c>
      <c r="W170" s="25">
        <f>IFERROR('E grade euro'!V170*'E grade sterling'!$C170,"na")</f>
        <v>126.4522794428571</v>
      </c>
      <c r="X170" s="25">
        <f>IFERROR('E grade euro'!W170*'E grade sterling'!$C170,"na")</f>
        <v>129.98353765714282</v>
      </c>
      <c r="Y170" s="25">
        <f>IFERROR('E grade euro'!X170*'E grade sterling'!$C170,"na")</f>
        <v>125.46352714285712</v>
      </c>
      <c r="Z170" s="25">
        <f>IFERROR('E grade euro'!Y170*'E grade sterling'!$C170,"na")</f>
        <v>136.33149359999999</v>
      </c>
      <c r="AA170" s="25">
        <f>IFERROR('E grade euro'!Z170*'E grade sterling'!$C170,"na")</f>
        <v>125.79588085714283</v>
      </c>
      <c r="AB170" s="25">
        <f>IFERROR('E grade euro'!AA170*'E grade sterling'!$C170,"na")</f>
        <v>139.01524984285712</v>
      </c>
      <c r="AC170" s="25">
        <f>IFERROR('E grade euro'!AB170*'E grade sterling'!$C170,"na")</f>
        <v>127.61551744285711</v>
      </c>
      <c r="AD170" s="25">
        <f>IFERROR('E grade euro'!AC170*'E grade sterling'!$C170,"na")</f>
        <v>128.68735817142854</v>
      </c>
      <c r="AE170" s="25">
        <f>IFERROR('E grade euro'!AD170*'E grade sterling'!$C170,"na")</f>
        <v>141.79040335714282</v>
      </c>
      <c r="AF170" s="25">
        <f>IFERROR('E grade euro'!AE170*'E grade sterling'!$C170,"na")</f>
        <v>127.66537049999998</v>
      </c>
      <c r="AG170" s="25"/>
      <c r="AH170" s="13"/>
    </row>
    <row r="171" spans="2:34" ht="15.75">
      <c r="B171" s="22">
        <f t="shared" ref="B171:B203" si="3">B170+7</f>
        <v>40923</v>
      </c>
      <c r="C171" s="26">
        <v>0.82877857142857125</v>
      </c>
      <c r="D171" s="23">
        <f>IFERROR('E grade euro'!C171*'E grade sterling'!$C171,"na")</f>
        <v>114.95158785714283</v>
      </c>
      <c r="E171" s="23">
        <f>IFERROR('E grade euro'!D171*'E grade sterling'!$C171,"na")</f>
        <v>146.29599342857139</v>
      </c>
      <c r="F171" s="23">
        <f>IFERROR('E grade euro'!E171*'E grade sterling'!$C171,"na")</f>
        <v>137.07168792857138</v>
      </c>
      <c r="G171" s="23">
        <f>IFERROR('E grade euro'!F171*'E grade sterling'!$C171,"na")</f>
        <v>115.91297099999998</v>
      </c>
      <c r="H171" s="23">
        <f>IFERROR('E grade euro'!G171*'E grade sterling'!$C171,"na")</f>
        <v>123.42170485714281</v>
      </c>
      <c r="I171" s="23">
        <f>IFERROR('E grade euro'!H171*'E grade sterling'!$C171,"na")</f>
        <v>135.96112464285713</v>
      </c>
      <c r="J171" s="23">
        <f>IFERROR('E grade euro'!I171*'E grade sterling'!$C171,"na")</f>
        <v>160.37694135714281</v>
      </c>
      <c r="K171" s="23">
        <f>IFERROR('E grade euro'!J171*'E grade sterling'!$C171,"na")</f>
        <v>121.21715385714282</v>
      </c>
      <c r="L171" s="23">
        <f>IFERROR('E grade euro'!K171*'E grade sterling'!$C171,"na")</f>
        <v>118.51533571428568</v>
      </c>
      <c r="M171" s="23">
        <f>IFERROR('E grade euro'!L171*'E grade sterling'!$C171,"na")</f>
        <v>0</v>
      </c>
      <c r="N171" s="23">
        <f>IFERROR('E grade euro'!M171*'E grade sterling'!$C171,"na")</f>
        <v>120.80276457142854</v>
      </c>
      <c r="O171" s="23">
        <f>IFERROR('E grade euro'!N171*'E grade sterling'!$C171,"na")</f>
        <v>145.37604921428567</v>
      </c>
      <c r="P171" s="23">
        <f>IFERROR('E grade euro'!O171*'E grade sterling'!$C171,"na")</f>
        <v>140.06357857142854</v>
      </c>
      <c r="Q171" s="23">
        <f>IFERROR('E grade euro'!P171*'E grade sterling'!$C171,"na")</f>
        <v>141.96148149999996</v>
      </c>
      <c r="R171" s="23">
        <f>IFERROR('E grade euro'!Q171*'E grade sterling'!$C171,"na")</f>
        <v>131.94154857142854</v>
      </c>
      <c r="S171" s="23">
        <f>IFERROR('E grade euro'!R171*'E grade sterling'!$C171,"na")</f>
        <v>136.74846428571425</v>
      </c>
      <c r="T171" s="23">
        <f>IFERROR('E grade euro'!S171*'E grade sterling'!$C171,"na")</f>
        <v>130.8558486428571</v>
      </c>
      <c r="U171" s="23">
        <f>IFERROR('E grade euro'!T171*'E grade sterling'!$C171,"na")</f>
        <v>156.63914999999997</v>
      </c>
      <c r="V171" s="23">
        <f>IFERROR('E grade euro'!U171*'E grade sterling'!$C171,"na")</f>
        <v>111.58674685714283</v>
      </c>
      <c r="W171" s="23">
        <f>IFERROR('E grade euro'!V171*'E grade sterling'!$C171,"na")</f>
        <v>120.34693635714284</v>
      </c>
      <c r="X171" s="23">
        <f>IFERROR('E grade euro'!W171*'E grade sterling'!$C171,"na")</f>
        <v>125.63454364285712</v>
      </c>
      <c r="Y171" s="23">
        <f>IFERROR('E grade euro'!X171*'E grade sterling'!$C171,"na")</f>
        <v>124.31678571428569</v>
      </c>
      <c r="Z171" s="23">
        <f>IFERROR('E grade euro'!Y171*'E grade sterling'!$C171,"na")</f>
        <v>133.59910571428568</v>
      </c>
      <c r="AA171" s="23">
        <f>IFERROR('E grade euro'!Z171*'E grade sterling'!$C171,"na")</f>
        <v>121.37462178571425</v>
      </c>
      <c r="AB171" s="23">
        <f>IFERROR('E grade euro'!AA171*'E grade sterling'!$C171,"na")</f>
        <v>137.00538564285711</v>
      </c>
      <c r="AC171" s="23">
        <f>IFERROR('E grade euro'!AB171*'E grade sterling'!$C171,"na")</f>
        <v>127.75621678571426</v>
      </c>
      <c r="AD171" s="23">
        <f>IFERROR('E grade euro'!AC171*'E grade sterling'!$C171,"na")</f>
        <v>126.19811307142855</v>
      </c>
      <c r="AE171" s="23">
        <f>IFERROR('E grade euro'!AD171*'E grade sterling'!$C171,"na")</f>
        <v>141.27359528571426</v>
      </c>
      <c r="AF171" s="23">
        <f>IFERROR('E grade euro'!AE171*'E grade sterling'!$C171,"na")</f>
        <v>124.04328878571425</v>
      </c>
      <c r="AG171" s="23"/>
      <c r="AH171" s="13"/>
    </row>
    <row r="172" spans="2:34" ht="15.75">
      <c r="B172" s="24">
        <f t="shared" si="3"/>
        <v>40930</v>
      </c>
      <c r="C172" s="27">
        <v>0.83262142857142851</v>
      </c>
      <c r="D172" s="25">
        <f>IFERROR('E grade euro'!C172*'E grade sterling'!$C172,"na")</f>
        <v>115.56785428571429</v>
      </c>
      <c r="E172" s="25">
        <f>IFERROR('E grade euro'!D172*'E grade sterling'!$C172,"na")</f>
        <v>146.97433457142856</v>
      </c>
      <c r="F172" s="25">
        <f>IFERROR('E grade euro'!E172*'E grade sterling'!$C172,"na")</f>
        <v>134.77643064285715</v>
      </c>
      <c r="G172" s="25">
        <f>IFERROR('E grade euro'!F172*'E grade sterling'!$C172,"na")</f>
        <v>114.43548914285714</v>
      </c>
      <c r="H172" s="25">
        <f>IFERROR('E grade euro'!G172*'E grade sterling'!$C172,"na")</f>
        <v>127.39107857142857</v>
      </c>
      <c r="I172" s="25">
        <f>IFERROR('E grade euro'!H172*'E grade sterling'!$C172,"na")</f>
        <v>136.50828321428568</v>
      </c>
      <c r="J172" s="25">
        <f>IFERROR('E grade euro'!I172*'E grade sterling'!$C172,"na")</f>
        <v>157.41540728571428</v>
      </c>
      <c r="K172" s="25">
        <f>IFERROR('E grade euro'!J172*'E grade sterling'!$C172,"na")</f>
        <v>119.96409542857143</v>
      </c>
      <c r="L172" s="25">
        <f>IFERROR('E grade euro'!K172*'E grade sterling'!$C172,"na")</f>
        <v>115.73437857142856</v>
      </c>
      <c r="M172" s="25">
        <f>IFERROR('E grade euro'!L172*'E grade sterling'!$C172,"na")</f>
        <v>0</v>
      </c>
      <c r="N172" s="25">
        <f>IFERROR('E grade euro'!M172*'E grade sterling'!$C172,"na")</f>
        <v>121.31294214285712</v>
      </c>
      <c r="O172" s="25">
        <f>IFERROR('E grade euro'!N172*'E grade sterling'!$C172,"na")</f>
        <v>142.94444685714285</v>
      </c>
      <c r="P172" s="25">
        <f>IFERROR('E grade euro'!O172*'E grade sterling'!$C172,"na")</f>
        <v>140.71302142857141</v>
      </c>
      <c r="Q172" s="25">
        <f>IFERROR('E grade euro'!P172*'E grade sterling'!$C172,"na")</f>
        <v>139.33086985714286</v>
      </c>
      <c r="R172" s="25">
        <f>IFERROR('E grade euro'!Q172*'E grade sterling'!$C172,"na")</f>
        <v>129.00636414285714</v>
      </c>
      <c r="S172" s="25">
        <f>IFERROR('E grade euro'!R172*'E grade sterling'!$C172,"na")</f>
        <v>137.38253571428569</v>
      </c>
      <c r="T172" s="25">
        <f>IFERROR('E grade euro'!S172*'E grade sterling'!$C172,"na")</f>
        <v>129.76404964285712</v>
      </c>
      <c r="U172" s="25">
        <f>IFERROR('E grade euro'!T172*'E grade sterling'!$C172,"na")</f>
        <v>157.36544999999998</v>
      </c>
      <c r="V172" s="25">
        <f>IFERROR('E grade euro'!U172*'E grade sterling'!$C172,"na")</f>
        <v>112.25402099999998</v>
      </c>
      <c r="W172" s="25">
        <f>IFERROR('E grade euro'!V172*'E grade sterling'!$C172,"na")</f>
        <v>121.579381</v>
      </c>
      <c r="X172" s="25">
        <f>IFERROR('E grade euro'!W172*'E grade sterling'!$C172,"na")</f>
        <v>125.82575028571428</v>
      </c>
      <c r="Y172" s="25">
        <f>IFERROR('E grade euro'!X172*'E grade sterling'!$C172,"na")</f>
        <v>122.39534999999999</v>
      </c>
      <c r="Z172" s="25">
        <f>IFERROR('E grade euro'!Y172*'E grade sterling'!$C172,"na")</f>
        <v>134.85136657142857</v>
      </c>
      <c r="AA172" s="25">
        <f>IFERROR('E grade euro'!Z172*'E grade sterling'!$C172,"na")</f>
        <v>124.37698899999998</v>
      </c>
      <c r="AB172" s="25">
        <f>IFERROR('E grade euro'!AA172*'E grade sterling'!$C172,"na")</f>
        <v>137.58236485714286</v>
      </c>
      <c r="AC172" s="25">
        <f>IFERROR('E grade euro'!AB172*'E grade sterling'!$C172,"na")</f>
        <v>127.10798728571427</v>
      </c>
      <c r="AD172" s="25">
        <f>IFERROR('E grade euro'!AC172*'E grade sterling'!$C172,"na")</f>
        <v>127.04970378571429</v>
      </c>
      <c r="AE172" s="25">
        <f>IFERROR('E grade euro'!AD172*'E grade sterling'!$C172,"na")</f>
        <v>139.0727572142857</v>
      </c>
      <c r="AF172" s="25">
        <f>IFERROR('E grade euro'!AE172*'E grade sterling'!$C172,"na")</f>
        <v>124.01063557142857</v>
      </c>
      <c r="AG172" s="25"/>
      <c r="AH172" s="13"/>
    </row>
    <row r="173" spans="2:34" ht="15.75">
      <c r="B173" s="22">
        <f t="shared" si="3"/>
        <v>40937</v>
      </c>
      <c r="C173" s="26">
        <v>0.83550000000000002</v>
      </c>
      <c r="D173" s="23">
        <f>IFERROR('E grade euro'!C173*'E grade sterling'!$C173,"na")</f>
        <v>121.73235</v>
      </c>
      <c r="E173" s="23">
        <f>IFERROR('E grade euro'!D173*'E grade sterling'!$C173,"na")</f>
        <v>147.48246</v>
      </c>
      <c r="F173" s="23">
        <f>IFERROR('E grade euro'!E173*'E grade sterling'!$C173,"na")</f>
        <v>135.15883500000001</v>
      </c>
      <c r="G173" s="23">
        <f>IFERROR('E grade euro'!F173*'E grade sterling'!$C173,"na")</f>
        <v>114.84783000000002</v>
      </c>
      <c r="H173" s="23">
        <f>IFERROR('E grade euro'!G173*'E grade sterling'!$C173,"na")</f>
        <v>132.94476</v>
      </c>
      <c r="I173" s="23">
        <f>IFERROR('E grade euro'!H173*'E grade sterling'!$C173,"na")</f>
        <v>137.33113500000002</v>
      </c>
      <c r="J173" s="23">
        <f>IFERROR('E grade euro'!I173*'E grade sterling'!$C173,"na")</f>
        <v>155.16070500000001</v>
      </c>
      <c r="K173" s="23">
        <f>IFERROR('E grade euro'!J173*'E grade sterling'!$C173,"na")</f>
        <v>120.58771500000002</v>
      </c>
      <c r="L173" s="23">
        <f>IFERROR('E grade euro'!K173*'E grade sterling'!$C173,"na")</f>
        <v>116.97</v>
      </c>
      <c r="M173" s="23">
        <f>IFERROR('E grade euro'!L173*'E grade sterling'!$C173,"na")</f>
        <v>0</v>
      </c>
      <c r="N173" s="23">
        <f>IFERROR('E grade euro'!M173*'E grade sterling'!$C173,"na")</f>
        <v>122.01642</v>
      </c>
      <c r="O173" s="23">
        <f>IFERROR('E grade euro'!N173*'E grade sterling'!$C173,"na")</f>
        <v>140.52274500000001</v>
      </c>
      <c r="P173" s="23">
        <f>IFERROR('E grade euro'!O173*'E grade sterling'!$C173,"na")</f>
        <v>137.85750000000002</v>
      </c>
      <c r="Q173" s="23">
        <f>IFERROR('E grade euro'!P173*'E grade sterling'!$C173,"na")</f>
        <v>139.33633500000002</v>
      </c>
      <c r="R173" s="23">
        <f>IFERROR('E grade euro'!Q173*'E grade sterling'!$C173,"na")</f>
        <v>131.69986499999999</v>
      </c>
      <c r="S173" s="23">
        <f>IFERROR('E grade euro'!R173*'E grade sterling'!$C173,"na")</f>
        <v>133.93065000000001</v>
      </c>
      <c r="T173" s="23">
        <f>IFERROR('E grade euro'!S173*'E grade sterling'!$C173,"na")</f>
        <v>134.16459</v>
      </c>
      <c r="U173" s="23">
        <f>IFERROR('E grade euro'!T173*'E grade sterling'!$C173,"na")</f>
        <v>157.90950000000001</v>
      </c>
      <c r="V173" s="23">
        <f>IFERROR('E grade euro'!U173*'E grade sterling'!$C173,"na")</f>
        <v>119.768925</v>
      </c>
      <c r="W173" s="23">
        <f>IFERROR('E grade euro'!V173*'E grade sterling'!$C173,"na")</f>
        <v>129.026265</v>
      </c>
      <c r="X173" s="23">
        <f>IFERROR('E grade euro'!W173*'E grade sterling'!$C173,"na")</f>
        <v>131.5077</v>
      </c>
      <c r="Y173" s="23">
        <f>IFERROR('E grade euro'!X173*'E grade sterling'!$C173,"na")</f>
        <v>121.983</v>
      </c>
      <c r="Z173" s="23">
        <f>IFERROR('E grade euro'!Y173*'E grade sterling'!$C173,"na")</f>
        <v>133.80532500000001</v>
      </c>
      <c r="AA173" s="23">
        <f>IFERROR('E grade euro'!Z173*'E grade sterling'!$C173,"na")</f>
        <v>127.91504999999999</v>
      </c>
      <c r="AB173" s="23">
        <f>IFERROR('E grade euro'!AA173*'E grade sterling'!$C173,"na")</f>
        <v>137.882565</v>
      </c>
      <c r="AC173" s="23">
        <f>IFERROR('E grade euro'!AB173*'E grade sterling'!$C173,"na")</f>
        <v>127.288425</v>
      </c>
      <c r="AD173" s="23">
        <f>IFERROR('E grade euro'!AC173*'E grade sterling'!$C173,"na")</f>
        <v>127.69782000000001</v>
      </c>
      <c r="AE173" s="23">
        <f>IFERROR('E grade euro'!AD173*'E grade sterling'!$C173,"na")</f>
        <v>138.801615</v>
      </c>
      <c r="AF173" s="23">
        <f>IFERROR('E grade euro'!AE173*'E grade sterling'!$C173,"na")</f>
        <v>126.72864000000001</v>
      </c>
      <c r="AG173" s="23"/>
      <c r="AH173" s="13"/>
    </row>
    <row r="174" spans="2:34" ht="15.75">
      <c r="B174" s="24">
        <f t="shared" si="3"/>
        <v>40944</v>
      </c>
      <c r="C174" s="27">
        <v>0.83300000000000007</v>
      </c>
      <c r="D174" s="25">
        <f>IFERROR('E grade euro'!C174*'E grade sterling'!$C174,"na")</f>
        <v>125.11660000000001</v>
      </c>
      <c r="E174" s="25">
        <f>IFERROR('E grade euro'!D174*'E grade sterling'!$C174,"na")</f>
        <v>147.35770000000002</v>
      </c>
      <c r="F174" s="25">
        <f>IFERROR('E grade euro'!E174*'E grade sterling'!$C174,"na")</f>
        <v>135.5291</v>
      </c>
      <c r="G174" s="25">
        <f>IFERROR('E grade euro'!F174*'E grade sterling'!$C174,"na")</f>
        <v>114.52084000000001</v>
      </c>
      <c r="H174" s="25">
        <f>IFERROR('E grade euro'!G174*'E grade sterling'!$C174,"na")</f>
        <v>135.09594000000001</v>
      </c>
      <c r="I174" s="25">
        <f>IFERROR('E grade euro'!H174*'E grade sterling'!$C174,"na")</f>
        <v>134.57948000000002</v>
      </c>
      <c r="J174" s="25">
        <f>IFERROR('E grade euro'!I174*'E grade sterling'!$C174,"na")</f>
        <v>153.46359000000001</v>
      </c>
      <c r="K174" s="25">
        <f>IFERROR('E grade euro'!J174*'E grade sterling'!$C174,"na")</f>
        <v>122.9508</v>
      </c>
      <c r="L174" s="25">
        <f>IFERROR('E grade euro'!K174*'E grade sterling'!$C174,"na")</f>
        <v>121.61800000000001</v>
      </c>
      <c r="M174" s="25">
        <f>IFERROR('E grade euro'!L174*'E grade sterling'!$C174,"na")</f>
        <v>0</v>
      </c>
      <c r="N174" s="25">
        <f>IFERROR('E grade euro'!M174*'E grade sterling'!$C174,"na")</f>
        <v>121.55136</v>
      </c>
      <c r="O174" s="25">
        <f>IFERROR('E grade euro'!N174*'E grade sterling'!$C174,"na")</f>
        <v>140.64372</v>
      </c>
      <c r="P174" s="25">
        <f>IFERROR('E grade euro'!O174*'E grade sterling'!$C174,"na")</f>
        <v>132.447</v>
      </c>
      <c r="Q174" s="25">
        <f>IFERROR('E grade euro'!P174*'E grade sterling'!$C174,"na")</f>
        <v>141.20183</v>
      </c>
      <c r="R174" s="25">
        <f>IFERROR('E grade euro'!Q174*'E grade sterling'!$C174,"na")</f>
        <v>133.51324000000002</v>
      </c>
      <c r="S174" s="25">
        <f>IFERROR('E grade euro'!R174*'E grade sterling'!$C174,"na")</f>
        <v>136.77860000000001</v>
      </c>
      <c r="T174" s="25">
        <f>IFERROR('E grade euro'!S174*'E grade sterling'!$C174,"na")</f>
        <v>136.45373000000001</v>
      </c>
      <c r="U174" s="25">
        <f>IFERROR('E grade euro'!T174*'E grade sterling'!$C174,"na")</f>
        <v>157.43700000000001</v>
      </c>
      <c r="V174" s="25">
        <f>IFERROR('E grade euro'!U174*'E grade sterling'!$C174,"na")</f>
        <v>124.28360000000001</v>
      </c>
      <c r="W174" s="25">
        <f>IFERROR('E grade euro'!V174*'E grade sterling'!$C174,"na")</f>
        <v>132.15545000000003</v>
      </c>
      <c r="X174" s="25">
        <f>IFERROR('E grade euro'!W174*'E grade sterling'!$C174,"na")</f>
        <v>137.01184000000001</v>
      </c>
      <c r="Y174" s="25">
        <f>IFERROR('E grade euro'!X174*'E grade sterling'!$C174,"na")</f>
        <v>124.117</v>
      </c>
      <c r="Z174" s="25">
        <f>IFERROR('E grade euro'!Y174*'E grade sterling'!$C174,"na")</f>
        <v>133.06342000000001</v>
      </c>
      <c r="AA174" s="25">
        <f>IFERROR('E grade euro'!Z174*'E grade sterling'!$C174,"na")</f>
        <v>131.93054000000001</v>
      </c>
      <c r="AB174" s="25">
        <f>IFERROR('E grade euro'!AA174*'E grade sterling'!$C174,"na")</f>
        <v>138.47792000000001</v>
      </c>
      <c r="AC174" s="25">
        <f>IFERROR('E grade euro'!AB174*'E grade sterling'!$C174,"na")</f>
        <v>129.60647</v>
      </c>
      <c r="AD174" s="25">
        <f>IFERROR('E grade euro'!AC174*'E grade sterling'!$C174,"na")</f>
        <v>127.34904</v>
      </c>
      <c r="AE174" s="25">
        <f>IFERROR('E grade euro'!AD174*'E grade sterling'!$C174,"na")</f>
        <v>136.68697</v>
      </c>
      <c r="AF174" s="25">
        <f>IFERROR('E grade euro'!AE174*'E grade sterling'!$C174,"na")</f>
        <v>129.04836</v>
      </c>
      <c r="AG174" s="25"/>
      <c r="AH174" s="13"/>
    </row>
    <row r="175" spans="2:34" ht="15.75">
      <c r="B175" s="22">
        <f t="shared" si="3"/>
        <v>40951</v>
      </c>
      <c r="C175" s="26">
        <v>0.8335285714285714</v>
      </c>
      <c r="D175" s="23">
        <f>IFERROR('E grade euro'!C175*'E grade sterling'!$C175,"na")</f>
        <v>125.6127557142857</v>
      </c>
      <c r="E175" s="23">
        <f>IFERROR('E grade euro'!D175*'E grade sterling'!$C175,"na")</f>
        <v>147.48062784428572</v>
      </c>
      <c r="F175" s="23">
        <f>IFERROR('E grade euro'!E175*'E grade sterling'!$C175,"na")</f>
        <v>136.24091182285716</v>
      </c>
      <c r="G175" s="23">
        <f>IFERROR('E grade euro'!F175*'E grade sterling'!$C175,"na")</f>
        <v>116.85028660714285</v>
      </c>
      <c r="H175" s="23">
        <f>IFERROR('E grade euro'!G175*'E grade sterling'!$C175,"na")</f>
        <v>134.33146457142857</v>
      </c>
      <c r="I175" s="23">
        <f>IFERROR('E grade euro'!H175*'E grade sterling'!$C175,"na")</f>
        <v>131.68084371428571</v>
      </c>
      <c r="J175" s="23">
        <f>IFERROR('E grade euro'!I175*'E grade sterling'!$C175,"na")</f>
        <v>152.78578714285715</v>
      </c>
      <c r="K175" s="23">
        <f>IFERROR('E grade euro'!J175*'E grade sterling'!$C175,"na")</f>
        <v>126.62966057142856</v>
      </c>
      <c r="L175" s="23">
        <f>IFERROR('E grade euro'!K175*'E grade sterling'!$C175,"na")</f>
        <v>125.86281428571428</v>
      </c>
      <c r="M175" s="23">
        <f>IFERROR('E grade euro'!L175*'E grade sterling'!$C175,"na")</f>
        <v>0</v>
      </c>
      <c r="N175" s="23">
        <f>IFERROR('E grade euro'!M175*'E grade sterling'!$C175,"na")</f>
        <v>121.66183028571429</v>
      </c>
      <c r="O175" s="23">
        <f>IFERROR('E grade euro'!N175*'E grade sterling'!$C175,"na")</f>
        <v>141.44146328571429</v>
      </c>
      <c r="P175" s="23">
        <f>IFERROR('E grade euro'!O175*'E grade sterling'!$C175,"na")</f>
        <v>135.03162857142857</v>
      </c>
      <c r="Q175" s="23">
        <f>IFERROR('E grade euro'!P175*'E grade sterling'!$C175,"na")</f>
        <v>142.3475921957143</v>
      </c>
      <c r="R175" s="23">
        <f>IFERROR('E grade euro'!Q175*'E grade sterling'!$C175,"na")</f>
        <v>136.46229701142857</v>
      </c>
      <c r="S175" s="23">
        <f>IFERROR('E grade euro'!R175*'E grade sterling'!$C175,"na")</f>
        <v>137.03209714285714</v>
      </c>
      <c r="T175" s="23">
        <f>IFERROR('E grade euro'!S175*'E grade sterling'!$C175,"na")</f>
        <v>137.97540142714286</v>
      </c>
      <c r="U175" s="23">
        <f>IFERROR('E grade euro'!T175*'E grade sterling'!$C175,"na")</f>
        <v>157.5369</v>
      </c>
      <c r="V175" s="23">
        <f>IFERROR('E grade euro'!U175*'E grade sterling'!$C175,"na")</f>
        <v>121.19505428571429</v>
      </c>
      <c r="W175" s="23">
        <f>IFERROR('E grade euro'!V175*'E grade sterling'!$C175,"na")</f>
        <v>132.88946014285713</v>
      </c>
      <c r="X175" s="23">
        <f>IFERROR('E grade euro'!W175*'E grade sterling'!$C175,"na")</f>
        <v>139.15009324285714</v>
      </c>
      <c r="Y175" s="23">
        <f>IFERROR('E grade euro'!X175*'E grade sterling'!$C175,"na")</f>
        <v>127.52987142857143</v>
      </c>
      <c r="Z175" s="23">
        <f>IFERROR('E grade euro'!Y175*'E grade sterling'!$C175,"na")</f>
        <v>132.51778975285714</v>
      </c>
      <c r="AA175" s="23">
        <f>IFERROR('E grade euro'!Z175*'E grade sterling'!$C175,"na")</f>
        <v>130.6305977142857</v>
      </c>
      <c r="AB175" s="23">
        <f>IFERROR('E grade euro'!AA175*'E grade sterling'!$C175,"na")</f>
        <v>137.68224942857142</v>
      </c>
      <c r="AC175" s="23">
        <f>IFERROR('E grade euro'!AB175*'E grade sterling'!$C175,"na")</f>
        <v>130.07213357142857</v>
      </c>
      <c r="AD175" s="23">
        <f>IFERROR('E grade euro'!AC175*'E grade sterling'!$C175,"na")</f>
        <v>128.57178214285713</v>
      </c>
      <c r="AE175" s="23">
        <f>IFERROR('E grade euro'!AD175*'E grade sterling'!$C175,"na")</f>
        <v>136.05003378000001</v>
      </c>
      <c r="AF175" s="23">
        <f>IFERROR('E grade euro'!AE175*'E grade sterling'!$C175,"na")</f>
        <v>130.25109215571428</v>
      </c>
      <c r="AG175" s="23"/>
      <c r="AH175" s="13"/>
    </row>
    <row r="176" spans="2:34" ht="15.75">
      <c r="B176" s="24">
        <f t="shared" si="3"/>
        <v>40958</v>
      </c>
      <c r="C176" s="27">
        <v>0.83403571428571432</v>
      </c>
      <c r="D176" s="25">
        <f>IFERROR('E grade euro'!C176*'E grade sterling'!$C176,"na")</f>
        <v>125.68918214285713</v>
      </c>
      <c r="E176" s="25">
        <f>IFERROR('E grade euro'!D176*'E grade sterling'!$C176,"na")</f>
        <v>147.57035931785717</v>
      </c>
      <c r="F176" s="25">
        <f>IFERROR('E grade euro'!E176*'E grade sterling'!$C176,"na")</f>
        <v>136.1052873714286</v>
      </c>
      <c r="G176" s="25">
        <f>IFERROR('E grade euro'!F176*'E grade sterling'!$C176,"na")</f>
        <v>119.27686536071431</v>
      </c>
      <c r="H176" s="25">
        <f>IFERROR('E grade euro'!G176*'E grade sterling'!$C176,"na")</f>
        <v>135.26391214285715</v>
      </c>
      <c r="I176" s="25">
        <f>IFERROR('E grade euro'!H176*'E grade sterling'!$C176,"na")</f>
        <v>131.50241107142855</v>
      </c>
      <c r="J176" s="25">
        <f>IFERROR('E grade euro'!I176*'E grade sterling'!$C176,"na")</f>
        <v>150.55178678571428</v>
      </c>
      <c r="K176" s="25">
        <f>IFERROR('E grade euro'!J176*'E grade sterling'!$C176,"na")</f>
        <v>130.75177892857144</v>
      </c>
      <c r="L176" s="25">
        <f>IFERROR('E grade euro'!K176*'E grade sterling'!$C176,"na")</f>
        <v>130.10957142857143</v>
      </c>
      <c r="M176" s="25">
        <f>IFERROR('E grade euro'!L176*'E grade sterling'!$C176,"na")</f>
        <v>0</v>
      </c>
      <c r="N176" s="25">
        <f>IFERROR('E grade euro'!M176*'E grade sterling'!$C176,"na")</f>
        <v>121.7275125</v>
      </c>
      <c r="O176" s="25">
        <f>IFERROR('E grade euro'!N176*'E grade sterling'!$C176,"na")</f>
        <v>144.12971178571431</v>
      </c>
      <c r="P176" s="25">
        <f>IFERROR('E grade euro'!O176*'E grade sterling'!$C176,"na")</f>
        <v>135.11378571428571</v>
      </c>
      <c r="Q176" s="25">
        <f>IFERROR('E grade euro'!P176*'E grade sterling'!$C176,"na")</f>
        <v>145.30278301785714</v>
      </c>
      <c r="R176" s="25">
        <f>IFERROR('E grade euro'!Q176*'E grade sterling'!$C176,"na")</f>
        <v>138.56711058928573</v>
      </c>
      <c r="S176" s="25">
        <f>IFERROR('E grade euro'!R176*'E grade sterling'!$C176,"na")</f>
        <v>137.44908571428573</v>
      </c>
      <c r="T176" s="25">
        <f>IFERROR('E grade euro'!S176*'E grade sterling'!$C176,"na")</f>
        <v>137.98545408214287</v>
      </c>
      <c r="U176" s="25">
        <f>IFERROR('E grade euro'!T176*'E grade sterling'!$C176,"na")</f>
        <v>157.63275000000002</v>
      </c>
      <c r="V176" s="25">
        <f>IFERROR('E grade euro'!U176*'E grade sterling'!$C176,"na")</f>
        <v>121.28547357142857</v>
      </c>
      <c r="W176" s="25">
        <f>IFERROR('E grade euro'!V176*'E grade sterling'!$C176,"na")</f>
        <v>133.2121842857143</v>
      </c>
      <c r="X176" s="25">
        <f>IFERROR('E grade euro'!W176*'E grade sterling'!$C176,"na")</f>
        <v>138.9704502607143</v>
      </c>
      <c r="Y176" s="25">
        <f>IFERROR('E grade euro'!X176*'E grade sterling'!$C176,"na")</f>
        <v>130.94360714285716</v>
      </c>
      <c r="Z176" s="25">
        <f>IFERROR('E grade euro'!Y176*'E grade sterling'!$C176,"na")</f>
        <v>132.00800352142861</v>
      </c>
      <c r="AA176" s="25">
        <f>IFERROR('E grade euro'!Z176*'E grade sterling'!$C176,"na")</f>
        <v>131.96947107142856</v>
      </c>
      <c r="AB176" s="25">
        <f>IFERROR('E grade euro'!AA176*'E grade sterling'!$C176,"na")</f>
        <v>137.58253142857143</v>
      </c>
      <c r="AC176" s="25">
        <f>IFERROR('E grade euro'!AB176*'E grade sterling'!$C176,"na")</f>
        <v>129.9427642857143</v>
      </c>
      <c r="AD176" s="25">
        <f>IFERROR('E grade euro'!AC176*'E grade sterling'!$C176,"na")</f>
        <v>129.25802096428572</v>
      </c>
      <c r="AE176" s="25">
        <f>IFERROR('E grade euro'!AD176*'E grade sterling'!$C176,"na")</f>
        <v>135.69002098928573</v>
      </c>
      <c r="AF176" s="25">
        <f>IFERROR('E grade euro'!AE176*'E grade sterling'!$C176,"na")</f>
        <v>131.91851148928572</v>
      </c>
      <c r="AG176" s="25"/>
      <c r="AH176" s="13"/>
    </row>
    <row r="177" spans="2:34" ht="15.75">
      <c r="B177" s="22">
        <f t="shared" si="3"/>
        <v>40965</v>
      </c>
      <c r="C177" s="26">
        <v>0.84149999999999991</v>
      </c>
      <c r="D177" s="23">
        <f>IFERROR('E grade euro'!C177*'E grade sterling'!$C177,"na")</f>
        <v>127.31895</v>
      </c>
      <c r="E177" s="23">
        <f>IFERROR('E grade euro'!D177*'E grade sterling'!$C177,"na")</f>
        <v>149.19222779999998</v>
      </c>
      <c r="F177" s="23">
        <f>IFERROR('E grade euro'!E177*'E grade sterling'!$C177,"na")</f>
        <v>138.17026079999999</v>
      </c>
      <c r="G177" s="23">
        <f>IFERROR('E grade euro'!F177*'E grade sterling'!$C177,"na")</f>
        <v>120.30159734999999</v>
      </c>
      <c r="H177" s="23">
        <f>IFERROR('E grade euro'!G177*'E grade sterling'!$C177,"na")</f>
        <v>137.33279999999996</v>
      </c>
      <c r="I177" s="23">
        <f>IFERROR('E grade euro'!H177*'E grade sterling'!$C177,"na")</f>
        <v>134.311815</v>
      </c>
      <c r="J177" s="23">
        <f>IFERROR('E grade euro'!I177*'E grade sterling'!$C177,"na")</f>
        <v>147.21200999999999</v>
      </c>
      <c r="K177" s="23">
        <f>IFERROR('E grade euro'!J177*'E grade sterling'!$C177,"na")</f>
        <v>136.07896499999998</v>
      </c>
      <c r="L177" s="23">
        <f>IFERROR('E grade euro'!K177*'E grade sterling'!$C177,"na")</f>
        <v>135.48149999999998</v>
      </c>
      <c r="M177" s="23">
        <f>IFERROR('E grade euro'!L177*'E grade sterling'!$C177,"na")</f>
        <v>0</v>
      </c>
      <c r="N177" s="23">
        <f>IFERROR('E grade euro'!M177*'E grade sterling'!$C177,"na")</f>
        <v>123.00205499999997</v>
      </c>
      <c r="O177" s="23">
        <f>IFERROR('E grade euro'!N177*'E grade sterling'!$C177,"na")</f>
        <v>147.54861</v>
      </c>
      <c r="P177" s="23">
        <f>IFERROR('E grade euro'!O177*'E grade sterling'!$C177,"na")</f>
        <v>134.63999999999999</v>
      </c>
      <c r="Q177" s="23">
        <f>IFERROR('E grade euro'!P177*'E grade sterling'!$C177,"na")</f>
        <v>146.73832965</v>
      </c>
      <c r="R177" s="23">
        <f>IFERROR('E grade euro'!Q177*'E grade sterling'!$C177,"na")</f>
        <v>139.68050084999999</v>
      </c>
      <c r="S177" s="23">
        <f>IFERROR('E grade euro'!R177*'E grade sterling'!$C177,"na")</f>
        <v>136.99619999999999</v>
      </c>
      <c r="T177" s="23">
        <f>IFERROR('E grade euro'!S177*'E grade sterling'!$C177,"na")</f>
        <v>140.01524954999999</v>
      </c>
      <c r="U177" s="23">
        <f>IFERROR('E grade euro'!T177*'E grade sterling'!$C177,"na")</f>
        <v>159.04349999999999</v>
      </c>
      <c r="V177" s="23">
        <f>IFERROR('E grade euro'!U177*'E grade sterling'!$C177,"na")</f>
        <v>124.97958</v>
      </c>
      <c r="W177" s="23">
        <f>IFERROR('E grade euro'!V177*'E grade sterling'!$C177,"na")</f>
        <v>133.84898999999999</v>
      </c>
      <c r="X177" s="23">
        <f>IFERROR('E grade euro'!W177*'E grade sterling'!$C177,"na")</f>
        <v>140.06893725</v>
      </c>
      <c r="Y177" s="23">
        <f>IFERROR('E grade euro'!X177*'E grade sterling'!$C177,"na")</f>
        <v>135.48149999999998</v>
      </c>
      <c r="Z177" s="23">
        <f>IFERROR('E grade euro'!Y177*'E grade sterling'!$C177,"na")</f>
        <v>133.73134829999998</v>
      </c>
      <c r="AA177" s="23">
        <f>IFERROR('E grade euro'!Z177*'E grade sterling'!$C177,"na")</f>
        <v>131.97244499999999</v>
      </c>
      <c r="AB177" s="23">
        <f>IFERROR('E grade euro'!AA177*'E grade sterling'!$C177,"na")</f>
        <v>140.522085</v>
      </c>
      <c r="AC177" s="23">
        <f>IFERROR('E grade euro'!AB177*'E grade sterling'!$C177,"na")</f>
        <v>131.33290499999998</v>
      </c>
      <c r="AD177" s="23">
        <f>IFERROR('E grade euro'!AC177*'E grade sterling'!$C177,"na")</f>
        <v>129.59832104999998</v>
      </c>
      <c r="AE177" s="23">
        <f>IFERROR('E grade euro'!AD177*'E grade sterling'!$C177,"na")</f>
        <v>134.79003944999999</v>
      </c>
      <c r="AF177" s="23">
        <f>IFERROR('E grade euro'!AE177*'E grade sterling'!$C177,"na")</f>
        <v>134.6914998</v>
      </c>
      <c r="AG177" s="23"/>
      <c r="AH177" s="13"/>
    </row>
    <row r="178" spans="2:34" ht="15.75">
      <c r="B178" s="24">
        <f t="shared" si="3"/>
        <v>40972</v>
      </c>
      <c r="C178" s="27">
        <v>0.84075</v>
      </c>
      <c r="D178" s="25">
        <f>IFERROR('E grade euro'!C178*'E grade sterling'!$C178,"na")</f>
        <v>128.97104999999999</v>
      </c>
      <c r="E178" s="25">
        <f>IFERROR('E grade euro'!D178*'E grade sterling'!$C178,"na")</f>
        <v>149.48913337500002</v>
      </c>
      <c r="F178" s="25">
        <f>IFERROR('E grade euro'!E178*'E grade sterling'!$C178,"na")</f>
        <v>138.848937675</v>
      </c>
      <c r="G178" s="25">
        <f>IFERROR('E grade euro'!F178*'E grade sterling'!$C178,"na")</f>
        <v>120.199253025</v>
      </c>
      <c r="H178" s="25">
        <f>IFERROR('E grade euro'!G178*'E grade sterling'!$C178,"na")</f>
        <v>137.21039999999999</v>
      </c>
      <c r="I178" s="25">
        <f>IFERROR('E grade euro'!H178*'E grade sterling'!$C178,"na")</f>
        <v>133.90625250000002</v>
      </c>
      <c r="J178" s="25">
        <f>IFERROR('E grade euro'!I178*'E grade sterling'!$C178,"na")</f>
        <v>144.74351999999999</v>
      </c>
      <c r="K178" s="25">
        <f>IFERROR('E grade euro'!J178*'E grade sterling'!$C178,"na")</f>
        <v>140.7667725</v>
      </c>
      <c r="L178" s="25">
        <f>IFERROR('E grade euro'!K178*'E grade sterling'!$C178,"na")</f>
        <v>140.40525</v>
      </c>
      <c r="M178" s="25">
        <f>IFERROR('E grade euro'!L178*'E grade sterling'!$C178,"na")</f>
        <v>0</v>
      </c>
      <c r="N178" s="25">
        <f>IFERROR('E grade euro'!M178*'E grade sterling'!$C178,"na")</f>
        <v>124.380555</v>
      </c>
      <c r="O178" s="25">
        <f>IFERROR('E grade euro'!N178*'E grade sterling'!$C178,"na")</f>
        <v>147.51799500000001</v>
      </c>
      <c r="P178" s="25">
        <f>IFERROR('E grade euro'!O178*'E grade sterling'!$C178,"na")</f>
        <v>135.36075</v>
      </c>
      <c r="Q178" s="25">
        <f>IFERROR('E grade euro'!P178*'E grade sterling'!$C178,"na")</f>
        <v>146.96873302500001</v>
      </c>
      <c r="R178" s="25">
        <f>IFERROR('E grade euro'!Q178*'E grade sterling'!$C178,"na")</f>
        <v>139.90912342500002</v>
      </c>
      <c r="S178" s="25">
        <f>IFERROR('E grade euro'!R178*'E grade sterling'!$C178,"na")</f>
        <v>137.630775</v>
      </c>
      <c r="T178" s="25">
        <f>IFERROR('E grade euro'!S178*'E grade sterling'!$C178,"na")</f>
        <v>139.82748660000001</v>
      </c>
      <c r="U178" s="25">
        <f>IFERROR('E grade euro'!T178*'E grade sterling'!$C178,"na")</f>
        <v>158.90174999999999</v>
      </c>
      <c r="V178" s="25">
        <f>IFERROR('E grade euro'!U178*'E grade sterling'!$C178,"na")</f>
        <v>124.96907999999999</v>
      </c>
      <c r="W178" s="25">
        <f>IFERROR('E grade euro'!V178*'E grade sterling'!$C178,"na")</f>
        <v>136.352835</v>
      </c>
      <c r="X178" s="25">
        <f>IFERROR('E grade euro'!W178*'E grade sterling'!$C178,"na")</f>
        <v>140.02960290000001</v>
      </c>
      <c r="Y178" s="25">
        <f>IFERROR('E grade euro'!X178*'E grade sterling'!$C178,"na")</f>
        <v>135.36075</v>
      </c>
      <c r="Z178" s="25">
        <f>IFERROR('E grade euro'!Y178*'E grade sterling'!$C178,"na")</f>
        <v>134.30157315000002</v>
      </c>
      <c r="AA178" s="25">
        <f>IFERROR('E grade euro'!Z178*'E grade sterling'!$C178,"na")</f>
        <v>136.4116875</v>
      </c>
      <c r="AB178" s="25">
        <f>IFERROR('E grade euro'!AA178*'E grade sterling'!$C178,"na")</f>
        <v>141.6915975</v>
      </c>
      <c r="AC178" s="25">
        <f>IFERROR('E grade euro'!AB178*'E grade sterling'!$C178,"na")</f>
        <v>132.53582999999998</v>
      </c>
      <c r="AD178" s="25">
        <f>IFERROR('E grade euro'!AC178*'E grade sterling'!$C178,"na")</f>
        <v>130.245711075</v>
      </c>
      <c r="AE178" s="25">
        <f>IFERROR('E grade euro'!AD178*'E grade sterling'!$C178,"na")</f>
        <v>135.84998242500001</v>
      </c>
      <c r="AF178" s="25">
        <f>IFERROR('E grade euro'!AE178*'E grade sterling'!$C178,"na")</f>
        <v>136.13617372499999</v>
      </c>
      <c r="AG178" s="25"/>
      <c r="AH178" s="13"/>
    </row>
    <row r="179" spans="2:34" ht="15.75">
      <c r="B179" s="22">
        <f t="shared" si="3"/>
        <v>40979</v>
      </c>
      <c r="C179" s="26">
        <v>0.83504999999999996</v>
      </c>
      <c r="D179" s="23">
        <f>IFERROR('E grade euro'!C179*'E grade sterling'!$C179,"na")</f>
        <v>128.26367999999999</v>
      </c>
      <c r="E179" s="23">
        <f>IFERROR('E grade euro'!D179*'E grade sterling'!$C179,"na")</f>
        <v>149.4021357</v>
      </c>
      <c r="F179" s="23">
        <f>IFERROR('E grade euro'!E179*'E grade sterling'!$C179,"na")</f>
        <v>140.37950395499999</v>
      </c>
      <c r="G179" s="23">
        <f>IFERROR('E grade euro'!F179*'E grade sterling'!$C179,"na")</f>
        <v>119.39511498</v>
      </c>
      <c r="H179" s="23">
        <f>IFERROR('E grade euro'!G179*'E grade sterling'!$C179,"na")</f>
        <v>136.28016</v>
      </c>
      <c r="I179" s="23">
        <f>IFERROR('E grade euro'!H179*'E grade sterling'!$C179,"na")</f>
        <v>138.10056899999998</v>
      </c>
      <c r="J179" s="23">
        <f>IFERROR('E grade euro'!I179*'E grade sterling'!$C179,"na")</f>
        <v>142.20901499999999</v>
      </c>
      <c r="K179" s="23">
        <f>IFERROR('E grade euro'!J179*'E grade sterling'!$C179,"na")</f>
        <v>140.75602799999999</v>
      </c>
      <c r="L179" s="23">
        <f>IFERROR('E grade euro'!K179*'E grade sterling'!$C179,"na")</f>
        <v>136.94819999999999</v>
      </c>
      <c r="M179" s="23">
        <f>IFERROR('E grade euro'!L179*'E grade sterling'!$C179,"na")</f>
        <v>0</v>
      </c>
      <c r="N179" s="23">
        <f>IFERROR('E grade euro'!M179*'E grade sterling'!$C179,"na")</f>
        <v>123.57069899999999</v>
      </c>
      <c r="O179" s="23">
        <f>IFERROR('E grade euro'!N179*'E grade sterling'!$C179,"na")</f>
        <v>146.5429245</v>
      </c>
      <c r="P179" s="23">
        <f>IFERROR('E grade euro'!O179*'E grade sterling'!$C179,"na")</f>
        <v>134.44305</v>
      </c>
      <c r="Q179" s="23">
        <f>IFERROR('E grade euro'!P179*'E grade sterling'!$C179,"na")</f>
        <v>146.84888681999999</v>
      </c>
      <c r="R179" s="23">
        <f>IFERROR('E grade euro'!Q179*'E grade sterling'!$C179,"na")</f>
        <v>137.683628535</v>
      </c>
      <c r="S179" s="23">
        <f>IFERROR('E grade euro'!R179*'E grade sterling'!$C179,"na")</f>
        <v>136.61417999999998</v>
      </c>
      <c r="T179" s="23">
        <f>IFERROR('E grade euro'!S179*'E grade sterling'!$C179,"na")</f>
        <v>137.46568048499998</v>
      </c>
      <c r="U179" s="23">
        <f>IFERROR('E grade euro'!T179*'E grade sterling'!$C179,"na")</f>
        <v>157.82444999999998</v>
      </c>
      <c r="V179" s="23">
        <f>IFERROR('E grade euro'!U179*'E grade sterling'!$C179,"na")</f>
        <v>124.004925</v>
      </c>
      <c r="W179" s="23">
        <f>IFERROR('E grade euro'!V179*'E grade sterling'!$C179,"na")</f>
        <v>135.39500699999999</v>
      </c>
      <c r="X179" s="23">
        <f>IFERROR('E grade euro'!W179*'E grade sterling'!$C179,"na")</f>
        <v>136.95429586500001</v>
      </c>
      <c r="Y179" s="23">
        <f>IFERROR('E grade euro'!X179*'E grade sterling'!$C179,"na")</f>
        <v>139.45335</v>
      </c>
      <c r="Z179" s="23">
        <f>IFERROR('E grade euro'!Y179*'E grade sterling'!$C179,"na")</f>
        <v>133.78845430500002</v>
      </c>
      <c r="AA179" s="23">
        <f>IFERROR('E grade euro'!Z179*'E grade sterling'!$C179,"na")</f>
        <v>132.038106</v>
      </c>
      <c r="AB179" s="23">
        <f>IFERROR('E grade euro'!AA179*'E grade sterling'!$C179,"na")</f>
        <v>141.7330365</v>
      </c>
      <c r="AC179" s="23">
        <f>IFERROR('E grade euro'!AB179*'E grade sterling'!$C179,"na")</f>
        <v>129.89202750000001</v>
      </c>
      <c r="AD179" s="23">
        <f>IFERROR('E grade euro'!AC179*'E grade sterling'!$C179,"na")</f>
        <v>128.58325363499998</v>
      </c>
      <c r="AE179" s="23">
        <f>IFERROR('E grade euro'!AD179*'E grade sterling'!$C179,"na")</f>
        <v>136.580026455</v>
      </c>
      <c r="AF179" s="23">
        <f>IFERROR('E grade euro'!AE179*'E grade sterling'!$C179,"na")</f>
        <v>135.03301282499999</v>
      </c>
      <c r="AG179" s="23"/>
      <c r="AH179" s="13"/>
    </row>
    <row r="180" spans="2:34" ht="15.75">
      <c r="B180" s="24">
        <f t="shared" si="3"/>
        <v>40986</v>
      </c>
      <c r="C180" s="27">
        <v>0.83353571428571438</v>
      </c>
      <c r="D180" s="25">
        <f>IFERROR('E grade euro'!C180*'E grade sterling'!$C180,"na")</f>
        <v>127.11419642857145</v>
      </c>
      <c r="E180" s="25">
        <f>IFERROR('E grade euro'!D180*'E grade sterling'!$C180,"na")</f>
        <v>149.2292325857143</v>
      </c>
      <c r="F180" s="25">
        <f>IFERROR('E grade euro'!E180*'E grade sterling'!$C180,"na")</f>
        <v>142.56403095357146</v>
      </c>
      <c r="G180" s="25">
        <f>IFERROR('E grade euro'!F180*'E grade sterling'!$C180,"na")</f>
        <v>119.17101783928574</v>
      </c>
      <c r="H180" s="25">
        <f>IFERROR('E grade euro'!G180*'E grade sterling'!$C180,"na")</f>
        <v>136.03302857142859</v>
      </c>
      <c r="I180" s="25">
        <f>IFERROR('E grade euro'!H180*'E grade sterling'!$C180,"na")</f>
        <v>138.42527607142858</v>
      </c>
      <c r="J180" s="25">
        <f>IFERROR('E grade euro'!I180*'E grade sterling'!$C180,"na")</f>
        <v>140.86753571428574</v>
      </c>
      <c r="K180" s="25">
        <f>IFERROR('E grade euro'!J180*'E grade sterling'!$C180,"na")</f>
        <v>138.6003185714286</v>
      </c>
      <c r="L180" s="25">
        <f>IFERROR('E grade euro'!K180*'E grade sterling'!$C180,"na")</f>
        <v>132.53217857142857</v>
      </c>
      <c r="M180" s="25">
        <f>IFERROR('E grade euro'!L180*'E grade sterling'!$C180,"na")</f>
        <v>0</v>
      </c>
      <c r="N180" s="25">
        <f>IFERROR('E grade euro'!M180*'E grade sterling'!$C180,"na")</f>
        <v>123.32160892857144</v>
      </c>
      <c r="O180" s="25">
        <f>IFERROR('E grade euro'!N180*'E grade sterling'!$C180,"na")</f>
        <v>146.27718250000004</v>
      </c>
      <c r="P180" s="25">
        <f>IFERROR('E grade euro'!O180*'E grade sterling'!$C180,"na")</f>
        <v>138.36692857142859</v>
      </c>
      <c r="Q180" s="25">
        <f>IFERROR('E grade euro'!P180*'E grade sterling'!$C180,"na")</f>
        <v>146.71212143571432</v>
      </c>
      <c r="R180" s="25">
        <f>IFERROR('E grade euro'!Q180*'E grade sterling'!$C180,"na")</f>
        <v>139.03692457857144</v>
      </c>
      <c r="S180" s="25">
        <f>IFERROR('E grade euro'!R180*'E grade sterling'!$C180,"na")</f>
        <v>136.69985714285716</v>
      </c>
      <c r="T180" s="25">
        <f>IFERROR('E grade euro'!S180*'E grade sterling'!$C180,"na")</f>
        <v>136.31976485714287</v>
      </c>
      <c r="U180" s="25">
        <f>IFERROR('E grade euro'!T180*'E grade sterling'!$C180,"na")</f>
        <v>157.53825000000001</v>
      </c>
      <c r="V180" s="25">
        <f>IFERROR('E grade euro'!U180*'E grade sterling'!$C180,"na")</f>
        <v>123.82173035714288</v>
      </c>
      <c r="W180" s="25">
        <f>IFERROR('E grade euro'!V180*'E grade sterling'!$C180,"na")</f>
        <v>135.21616357142858</v>
      </c>
      <c r="X180" s="25">
        <f>IFERROR('E grade euro'!W180*'E grade sterling'!$C180,"na")</f>
        <v>136.54707004642859</v>
      </c>
      <c r="Y180" s="25">
        <f>IFERROR('E grade euro'!X180*'E grade sterling'!$C180,"na")</f>
        <v>139.2004642857143</v>
      </c>
      <c r="Z180" s="25">
        <f>IFERROR('E grade euro'!Y180*'E grade sterling'!$C180,"na")</f>
        <v>133.95027288214288</v>
      </c>
      <c r="AA180" s="25">
        <f>IFERROR('E grade euro'!Z180*'E grade sterling'!$C180,"na")</f>
        <v>134.50765821428573</v>
      </c>
      <c r="AB180" s="25">
        <f>IFERROR('E grade euro'!AA180*'E grade sterling'!$C180,"na")</f>
        <v>142.75132642857145</v>
      </c>
      <c r="AC180" s="25">
        <f>IFERROR('E grade euro'!AB180*'E grade sterling'!$C180,"na")</f>
        <v>131.52360035714287</v>
      </c>
      <c r="AD180" s="25">
        <f>IFERROR('E grade euro'!AC180*'E grade sterling'!$C180,"na")</f>
        <v>128.71616871785716</v>
      </c>
      <c r="AE180" s="25">
        <f>IFERROR('E grade euro'!AD180*'E grade sterling'!$C180,"na")</f>
        <v>138.06002072142857</v>
      </c>
      <c r="AF180" s="25">
        <f>IFERROR('E grade euro'!AE180*'E grade sterling'!$C180,"na")</f>
        <v>134.14315304642861</v>
      </c>
      <c r="AG180" s="25"/>
      <c r="AH180" s="13"/>
    </row>
    <row r="181" spans="2:34" ht="15.75">
      <c r="B181" s="22">
        <f t="shared" si="3"/>
        <v>40993</v>
      </c>
      <c r="C181" s="26">
        <v>0.83299999999999996</v>
      </c>
      <c r="D181" s="23">
        <f>IFERROR('E grade euro'!C181*'E grade sterling'!$C181,"na")</f>
        <v>126.28279999999999</v>
      </c>
      <c r="E181" s="23">
        <f>IFERROR('E grade euro'!D181*'E grade sterling'!$C181,"na")</f>
        <v>149.56773229999999</v>
      </c>
      <c r="F181" s="23">
        <f>IFERROR('E grade euro'!E181*'E grade sterling'!$C181,"na")</f>
        <v>143.36996240000002</v>
      </c>
      <c r="G181" s="23">
        <f>IFERROR('E grade euro'!F181*'E grade sterling'!$C181,"na")</f>
        <v>119.08734600000001</v>
      </c>
      <c r="H181" s="23">
        <f>IFERROR('E grade euro'!G181*'E grade sterling'!$C181,"na")</f>
        <v>137.64492000000001</v>
      </c>
      <c r="I181" s="23">
        <f>IFERROR('E grade euro'!H181*'E grade sterling'!$C181,"na")</f>
        <v>137.49498</v>
      </c>
      <c r="J181" s="23">
        <f>IFERROR('E grade euro'!I181*'E grade sterling'!$C181,"na")</f>
        <v>138.45293000000001</v>
      </c>
      <c r="K181" s="23">
        <f>IFERROR('E grade euro'!J181*'E grade sterling'!$C181,"na")</f>
        <v>140.51876999999999</v>
      </c>
      <c r="L181" s="23">
        <f>IFERROR('E grade euro'!K181*'E grade sterling'!$C181,"na")</f>
        <v>129.11499999999998</v>
      </c>
      <c r="M181" s="23">
        <f>IFERROR('E grade euro'!L181*'E grade sterling'!$C181,"na")</f>
        <v>0</v>
      </c>
      <c r="N181" s="23">
        <f>IFERROR('E grade euro'!M181*'E grade sterling'!$C181,"na")</f>
        <v>123.25068</v>
      </c>
      <c r="O181" s="23">
        <f>IFERROR('E grade euro'!N181*'E grade sterling'!$C181,"na")</f>
        <v>146.25814</v>
      </c>
      <c r="P181" s="23">
        <f>IFERROR('E grade euro'!O181*'E grade sterling'!$C181,"na")</f>
        <v>144.94200000000001</v>
      </c>
      <c r="Q181" s="23">
        <f>IFERROR('E grade euro'!P181*'E grade sterling'!$C181,"na")</f>
        <v>145.27594970000001</v>
      </c>
      <c r="R181" s="23">
        <f>IFERROR('E grade euro'!Q181*'E grade sterling'!$C181,"na")</f>
        <v>138.9016671</v>
      </c>
      <c r="S181" s="23">
        <f>IFERROR('E grade euro'!R181*'E grade sterling'!$C181,"na")</f>
        <v>138.02809999999999</v>
      </c>
      <c r="T181" s="23">
        <f>IFERROR('E grade euro'!S181*'E grade sterling'!$C181,"na")</f>
        <v>135.62181290000001</v>
      </c>
      <c r="U181" s="23">
        <f>IFERROR('E grade euro'!T181*'E grade sterling'!$C181,"na")</f>
        <v>156.60399999999998</v>
      </c>
      <c r="V181" s="23">
        <f>IFERROR('E grade euro'!U181*'E grade sterling'!$C181,"na")</f>
        <v>122.10114</v>
      </c>
      <c r="W181" s="23">
        <f>IFERROR('E grade euro'!V181*'E grade sterling'!$C181,"na")</f>
        <v>134.96266</v>
      </c>
      <c r="X181" s="23">
        <f>IFERROR('E grade euro'!W181*'E grade sterling'!$C181,"na")</f>
        <v>137.37319540000001</v>
      </c>
      <c r="Y181" s="23">
        <f>IFERROR('E grade euro'!X181*'E grade sterling'!$C181,"na")</f>
        <v>139.11099999999999</v>
      </c>
      <c r="Z181" s="23">
        <f>IFERROR('E grade euro'!Y181*'E grade sterling'!$C181,"na")</f>
        <v>134.1474862</v>
      </c>
      <c r="AA181" s="23">
        <f>IFERROR('E grade euro'!Z181*'E grade sterling'!$C181,"na")</f>
        <v>133.71316000000002</v>
      </c>
      <c r="AB181" s="23">
        <f>IFERROR('E grade euro'!AA181*'E grade sterling'!$C181,"na")</f>
        <v>141.76827</v>
      </c>
      <c r="AC181" s="23">
        <f>IFERROR('E grade euro'!AB181*'E grade sterling'!$C181,"na")</f>
        <v>130.36449999999999</v>
      </c>
      <c r="AD181" s="23">
        <f>IFERROR('E grade euro'!AC181*'E grade sterling'!$C181,"na")</f>
        <v>128.24118299999998</v>
      </c>
      <c r="AE181" s="23">
        <f>IFERROR('E grade euro'!AD181*'E grade sterling'!$C181,"na")</f>
        <v>138.52998249999999</v>
      </c>
      <c r="AF181" s="23">
        <f>IFERROR('E grade euro'!AE181*'E grade sterling'!$C181,"na")</f>
        <v>134.30967130000002</v>
      </c>
      <c r="AG181" s="23"/>
      <c r="AH181" s="13"/>
    </row>
    <row r="182" spans="2:34" ht="15.75">
      <c r="B182" s="24">
        <f t="shared" si="3"/>
        <v>41000</v>
      </c>
      <c r="C182" s="27">
        <v>0.83571428571428563</v>
      </c>
      <c r="D182" s="25">
        <f>IFERROR('E grade euro'!C182*'E grade sterling'!$C182,"na")</f>
        <v>128.28214285714284</v>
      </c>
      <c r="E182" s="25">
        <f>IFERROR('E grade euro'!D182*'E grade sterling'!$C182,"na")</f>
        <v>149.53377214285715</v>
      </c>
      <c r="F182" s="25">
        <f>IFERROR('E grade euro'!E182*'E grade sterling'!$C182,"na")</f>
        <v>144.01647</v>
      </c>
      <c r="G182" s="25">
        <f>IFERROR('E grade euro'!F182*'E grade sterling'!$C182,"na")</f>
        <v>120.68600142857143</v>
      </c>
      <c r="H182" s="25">
        <f>IFERROR('E grade euro'!G182*'E grade sterling'!$C182,"na")</f>
        <v>141.50314285714285</v>
      </c>
      <c r="I182" s="25">
        <f>IFERROR('E grade euro'!H182*'E grade sterling'!$C182,"na")</f>
        <v>137.97642857142856</v>
      </c>
      <c r="J182" s="25">
        <f>IFERROR('E grade euro'!I182*'E grade sterling'!$C182,"na")</f>
        <v>137.81764285714283</v>
      </c>
      <c r="K182" s="25">
        <f>IFERROR('E grade euro'!J182*'E grade sterling'!$C182,"na")</f>
        <v>140.99335714285715</v>
      </c>
      <c r="L182" s="25">
        <f>IFERROR('E grade euro'!K182*'E grade sterling'!$C182,"na")</f>
        <v>125.35714285714285</v>
      </c>
      <c r="M182" s="25">
        <f>IFERROR('E grade euro'!L182*'E grade sterling'!$C182,"na")</f>
        <v>0</v>
      </c>
      <c r="N182" s="25">
        <f>IFERROR('E grade euro'!M182*'E grade sterling'!$C182,"na")</f>
        <v>123.76092857142856</v>
      </c>
      <c r="O182" s="25">
        <f>IFERROR('E grade euro'!N182*'E grade sterling'!$C182,"na")</f>
        <v>146.83499999999998</v>
      </c>
      <c r="P182" s="25">
        <f>IFERROR('E grade euro'!O182*'E grade sterling'!$C182,"na")</f>
        <v>151.26428571428571</v>
      </c>
      <c r="Q182" s="25">
        <f>IFERROR('E grade euro'!P182*'E grade sterling'!$C182,"na")</f>
        <v>140.07298499999999</v>
      </c>
      <c r="R182" s="25">
        <f>IFERROR('E grade euro'!Q182*'E grade sterling'!$C182,"na")</f>
        <v>139.07113071428572</v>
      </c>
      <c r="S182" s="25">
        <f>IFERROR('E grade euro'!R182*'E grade sterling'!$C182,"na")</f>
        <v>138.14357142857142</v>
      </c>
      <c r="T182" s="25">
        <f>IFERROR('E grade euro'!S182*'E grade sterling'!$C182,"na")</f>
        <v>136.67664214285713</v>
      </c>
      <c r="U182" s="25">
        <f>IFERROR('E grade euro'!T182*'E grade sterling'!$C182,"na")</f>
        <v>157.1142857142857</v>
      </c>
      <c r="V182" s="25">
        <f>IFERROR('E grade euro'!U182*'E grade sterling'!$C182,"na")</f>
        <v>125.74157142857142</v>
      </c>
      <c r="W182" s="25">
        <f>IFERROR('E grade euro'!V182*'E grade sterling'!$C182,"na")</f>
        <v>138.97092857142854</v>
      </c>
      <c r="X182" s="25">
        <f>IFERROR('E grade euro'!W182*'E grade sterling'!$C182,"na")</f>
        <v>140.03211857142855</v>
      </c>
      <c r="Y182" s="25">
        <f>IFERROR('E grade euro'!X182*'E grade sterling'!$C182,"na")</f>
        <v>139.56428571428569</v>
      </c>
      <c r="Z182" s="25">
        <f>IFERROR('E grade euro'!Y182*'E grade sterling'!$C182,"na")</f>
        <v>135.50003999999998</v>
      </c>
      <c r="AA182" s="25">
        <f>IFERROR('E grade euro'!Z182*'E grade sterling'!$C182,"na")</f>
        <v>137.43321428571426</v>
      </c>
      <c r="AB182" s="25">
        <f>IFERROR('E grade euro'!AA182*'E grade sterling'!$C182,"na")</f>
        <v>143.28321428571425</v>
      </c>
      <c r="AC182" s="25">
        <f>IFERROR('E grade euro'!AB182*'E grade sterling'!$C182,"na")</f>
        <v>133.12092857142855</v>
      </c>
      <c r="AD182" s="25">
        <f>IFERROR('E grade euro'!AC182*'E grade sterling'!$C182,"na")</f>
        <v>129.87200571428571</v>
      </c>
      <c r="AE182" s="25">
        <f>IFERROR('E grade euro'!AD182*'E grade sterling'!$C182,"na")</f>
        <v>139.44996</v>
      </c>
      <c r="AF182" s="25">
        <f>IFERROR('E grade euro'!AE182*'E grade sterling'!$C182,"na")</f>
        <v>135.77056071428569</v>
      </c>
      <c r="AG182" s="25"/>
      <c r="AH182" s="13"/>
    </row>
    <row r="183" spans="2:34" ht="15.75">
      <c r="B183" s="22">
        <f t="shared" si="3"/>
        <v>41007</v>
      </c>
      <c r="C183" s="26">
        <v>0.82837142857142865</v>
      </c>
      <c r="D183" s="23">
        <f>IFERROR('E grade euro'!C183*'E grade sterling'!$C183,"na")</f>
        <v>131.37970857142858</v>
      </c>
      <c r="E183" s="23">
        <f>IFERROR('E grade euro'!D183*'E grade sterling'!$C183,"na")</f>
        <v>148.71122694857144</v>
      </c>
      <c r="F183" s="23">
        <f>IFERROR('E grade euro'!E183*'E grade sterling'!$C183,"na")</f>
        <v>146.04619038857146</v>
      </c>
      <c r="G183" s="23">
        <f>IFERROR('E grade euro'!F183*'E grade sterling'!$C183,"na")</f>
        <v>121.91805011428572</v>
      </c>
      <c r="H183" s="23">
        <f>IFERROR('E grade euro'!G183*'E grade sterling'!$C183,"na")</f>
        <v>141.10478914285716</v>
      </c>
      <c r="I183" s="23">
        <f>IFERROR('E grade euro'!H183*'E grade sterling'!$C183,"na")</f>
        <v>135.745226</v>
      </c>
      <c r="J183" s="23">
        <f>IFERROR('E grade euro'!I183*'E grade sterling'!$C183,"na")</f>
        <v>136.15112800000003</v>
      </c>
      <c r="K183" s="23">
        <f>IFERROR('E grade euro'!J183*'E grade sterling'!$C183,"na")</f>
        <v>139.52259971428575</v>
      </c>
      <c r="L183" s="23">
        <f>IFERROR('E grade euro'!K183*'E grade sterling'!$C183,"na")</f>
        <v>124.25571428571429</v>
      </c>
      <c r="M183" s="23">
        <f>IFERROR('E grade euro'!L183*'E grade sterling'!$C183,"na")</f>
        <v>0</v>
      </c>
      <c r="N183" s="23">
        <f>IFERROR('E grade euro'!M183*'E grade sterling'!$C183,"na")</f>
        <v>125.86275485714286</v>
      </c>
      <c r="O183" s="23">
        <f>IFERROR('E grade euro'!N183*'E grade sterling'!$C183,"na")</f>
        <v>145.13067428571429</v>
      </c>
      <c r="P183" s="23">
        <f>IFERROR('E grade euro'!O183*'E grade sterling'!$C183,"na")</f>
        <v>149.93522857142858</v>
      </c>
      <c r="Q183" s="23">
        <f>IFERROR('E grade euro'!P183*'E grade sterling'!$C183,"na")</f>
        <v>143.04226707714287</v>
      </c>
      <c r="R183" s="23">
        <f>IFERROR('E grade euro'!Q183*'E grade sterling'!$C183,"na")</f>
        <v>140.2650690257143</v>
      </c>
      <c r="S183" s="23">
        <f>IFERROR('E grade euro'!R183*'E grade sterling'!$C183,"na")</f>
        <v>141.98286285714286</v>
      </c>
      <c r="T183" s="23">
        <f>IFERROR('E grade euro'!S183*'E grade sterling'!$C183,"na")</f>
        <v>136.57235487142859</v>
      </c>
      <c r="U183" s="23">
        <f>IFERROR('E grade euro'!T183*'E grade sterling'!$C183,"na")</f>
        <v>155.73382857142857</v>
      </c>
      <c r="V183" s="23">
        <f>IFERROR('E grade euro'!U183*'E grade sterling'!$C183,"na")</f>
        <v>127.3869582857143</v>
      </c>
      <c r="W183" s="23">
        <f>IFERROR('E grade euro'!V183*'E grade sterling'!$C183,"na")</f>
        <v>139.24095342857143</v>
      </c>
      <c r="X183" s="23">
        <f>IFERROR('E grade euro'!W183*'E grade sterling'!$C183,"na")</f>
        <v>136.85822585142859</v>
      </c>
      <c r="Y183" s="23">
        <f>IFERROR('E grade euro'!X183*'E grade sterling'!$C183,"na")</f>
        <v>138.33802857142859</v>
      </c>
      <c r="Z183" s="23">
        <f>IFERROR('E grade euro'!Y183*'E grade sterling'!$C183,"na")</f>
        <v>135.15468000857146</v>
      </c>
      <c r="AA183" s="23">
        <f>IFERROR('E grade euro'!Z183*'E grade sterling'!$C183,"na")</f>
        <v>137.76645228571431</v>
      </c>
      <c r="AB183" s="23">
        <f>IFERROR('E grade euro'!AA183*'E grade sterling'!$C183,"na")</f>
        <v>142.18995571428573</v>
      </c>
      <c r="AC183" s="23">
        <f>IFERROR('E grade euro'!AB183*'E grade sterling'!$C183,"na")</f>
        <v>130.55962085714287</v>
      </c>
      <c r="AD183" s="23">
        <f>IFERROR('E grade euro'!AC183*'E grade sterling'!$C183,"na")</f>
        <v>129.68643453428572</v>
      </c>
      <c r="AE183" s="23">
        <f>IFERROR('E grade euro'!AD183*'E grade sterling'!$C183,"na")</f>
        <v>140.7699614114286</v>
      </c>
      <c r="AF183" s="23">
        <f>IFERROR('E grade euro'!AE183*'E grade sterling'!$C183,"na")</f>
        <v>135.31124220857146</v>
      </c>
      <c r="AG183" s="23"/>
      <c r="AH183" s="13"/>
    </row>
    <row r="184" spans="2:34" ht="15.75">
      <c r="B184" s="24">
        <f t="shared" si="3"/>
        <v>41014</v>
      </c>
      <c r="C184" s="27">
        <v>0.82507857142857133</v>
      </c>
      <c r="D184" s="25">
        <f>IFERROR('E grade euro'!C184*'E grade sterling'!$C184,"na")</f>
        <v>129.20730428571426</v>
      </c>
      <c r="E184" s="25">
        <f>IFERROR('E grade euro'!D184*'E grade sterling'!$C184,"na")</f>
        <v>148.069508015</v>
      </c>
      <c r="F184" s="25">
        <f>IFERROR('E grade euro'!E184*'E grade sterling'!$C184,"na")</f>
        <v>145.51415717142856</v>
      </c>
      <c r="G184" s="25">
        <f>IFERROR('E grade euro'!F184*'E grade sterling'!$C184,"na")</f>
        <v>121.45065812785714</v>
      </c>
      <c r="H184" s="25">
        <f>IFERROR('E grade euro'!G184*'E grade sterling'!$C184,"na")</f>
        <v>141.38546399999998</v>
      </c>
      <c r="I184" s="25">
        <f>IFERROR('E grade euro'!H184*'E grade sterling'!$C184,"na")</f>
        <v>135.4201459285714</v>
      </c>
      <c r="J184" s="25">
        <f>IFERROR('E grade euro'!I184*'E grade sterling'!$C184,"na")</f>
        <v>135.609914</v>
      </c>
      <c r="K184" s="25">
        <f>IFERROR('E grade euro'!J184*'E grade sterling'!$C184,"na")</f>
        <v>138.75346335714283</v>
      </c>
      <c r="L184" s="25">
        <f>IFERROR('E grade euro'!K184*'E grade sterling'!$C184,"na")</f>
        <v>123.76178571428569</v>
      </c>
      <c r="M184" s="25">
        <f>IFERROR('E grade euro'!L184*'E grade sterling'!$C184,"na")</f>
        <v>0</v>
      </c>
      <c r="N184" s="25">
        <f>IFERROR('E grade euro'!M184*'E grade sterling'!$C184,"na")</f>
        <v>124.58686428571427</v>
      </c>
      <c r="O184" s="25">
        <f>IFERROR('E grade euro'!N184*'E grade sterling'!$C184,"na")</f>
        <v>142.61483107142854</v>
      </c>
      <c r="P184" s="25">
        <f>IFERROR('E grade euro'!O184*'E grade sterling'!$C184,"na")</f>
        <v>149.33922142857142</v>
      </c>
      <c r="Q184" s="25">
        <f>IFERROR('E grade euro'!P184*'E grade sterling'!$C184,"na")</f>
        <v>143.26161016357142</v>
      </c>
      <c r="R184" s="25">
        <f>IFERROR('E grade euro'!Q184*'E grade sterling'!$C184,"na")</f>
        <v>138.69678045928569</v>
      </c>
      <c r="S184" s="25">
        <f>IFERROR('E grade euro'!R184*'E grade sterling'!$C184,"na")</f>
        <v>141.41846714285714</v>
      </c>
      <c r="T184" s="25">
        <f>IFERROR('E grade euro'!S184*'E grade sterling'!$C184,"na")</f>
        <v>135.43615245285713</v>
      </c>
      <c r="U184" s="25">
        <f>IFERROR('E grade euro'!T184*'E grade sterling'!$C184,"na")</f>
        <v>155.1147714285714</v>
      </c>
      <c r="V184" s="25">
        <f>IFERROR('E grade euro'!U184*'E grade sterling'!$C184,"na")</f>
        <v>127.73041364285713</v>
      </c>
      <c r="W184" s="25">
        <f>IFERROR('E grade euro'!V184*'E grade sterling'!$C184,"na")</f>
        <v>138.69570785714285</v>
      </c>
      <c r="X184" s="25">
        <f>IFERROR('E grade euro'!W184*'E grade sterling'!$C184,"na")</f>
        <v>137.3138662657143</v>
      </c>
      <c r="Y184" s="25">
        <f>IFERROR('E grade euro'!X184*'E grade sterling'!$C184,"na")</f>
        <v>137.7881214285714</v>
      </c>
      <c r="Z184" s="25">
        <f>IFERROR('E grade euro'!Y184*'E grade sterling'!$C184,"na")</f>
        <v>134.06693456357141</v>
      </c>
      <c r="AA184" s="25">
        <f>IFERROR('E grade euro'!Z184*'E grade sterling'!$C184,"na")</f>
        <v>136.98779521428571</v>
      </c>
      <c r="AB184" s="25">
        <f>IFERROR('E grade euro'!AA184*'E grade sterling'!$C184,"na")</f>
        <v>143.43165885714285</v>
      </c>
      <c r="AC184" s="25">
        <f>IFERROR('E grade euro'!AB184*'E grade sterling'!$C184,"na")</f>
        <v>129.76835771428571</v>
      </c>
      <c r="AD184" s="25">
        <f>IFERROR('E grade euro'!AC184*'E grade sterling'!$C184,"na")</f>
        <v>128.09336570642856</v>
      </c>
      <c r="AE184" s="25">
        <f>IFERROR('E grade euro'!AD184*'E grade sterling'!$C184,"na")</f>
        <v>141.52003431499998</v>
      </c>
      <c r="AF184" s="25">
        <f>IFERROR('E grade euro'!AE184*'E grade sterling'!$C184,"na")</f>
        <v>134.85678228</v>
      </c>
      <c r="AG184" s="25"/>
      <c r="AH184" s="13"/>
    </row>
    <row r="185" spans="2:34" ht="15.75">
      <c r="B185" s="22">
        <f t="shared" si="3"/>
        <v>41021</v>
      </c>
      <c r="C185" s="26">
        <v>0.82066428571428562</v>
      </c>
      <c r="D185" s="23">
        <f>IFERROR('E grade euro'!C185*'E grade sterling'!$C185,"na")</f>
        <v>129.00842571428569</v>
      </c>
      <c r="E185" s="23">
        <f>IFERROR('E grade euro'!D185*'E grade sterling'!$C185,"na")</f>
        <v>147.277315445</v>
      </c>
      <c r="F185" s="23">
        <f>IFERROR('E grade euro'!E185*'E grade sterling'!$C185,"na")</f>
        <v>144.24906423071428</v>
      </c>
      <c r="G185" s="23">
        <f>IFERROR('E grade euro'!F185*'E grade sterling'!$C185,"na")</f>
        <v>120.80088012642857</v>
      </c>
      <c r="H185" s="23">
        <f>IFERROR('E grade euro'!G185*'E grade sterling'!$C185,"na")</f>
        <v>140.629032</v>
      </c>
      <c r="I185" s="23">
        <f>IFERROR('E grade euro'!H185*'E grade sterling'!$C185,"na")</f>
        <v>134.85976207142858</v>
      </c>
      <c r="J185" s="23">
        <f>IFERROR('E grade euro'!I185*'E grade sterling'!$C185,"na")</f>
        <v>133.66159221428569</v>
      </c>
      <c r="K185" s="23">
        <f>IFERROR('E grade euro'!J185*'E grade sterling'!$C185,"na")</f>
        <v>138.21627899999999</v>
      </c>
      <c r="L185" s="23">
        <f>IFERROR('E grade euro'!K185*'E grade sterling'!$C185,"na")</f>
        <v>123.09964285714284</v>
      </c>
      <c r="M185" s="23">
        <f>IFERROR('E grade euro'!L185*'E grade sterling'!$C185,"na")</f>
        <v>0</v>
      </c>
      <c r="N185" s="23">
        <f>IFERROR('E grade euro'!M185*'E grade sterling'!$C185,"na")</f>
        <v>124.54401199999998</v>
      </c>
      <c r="O185" s="23">
        <f>IFERROR('E grade euro'!N185*'E grade sterling'!$C185,"na")</f>
        <v>140.30076628571427</v>
      </c>
      <c r="P185" s="23">
        <f>IFERROR('E grade euro'!O185*'E grade sterling'!$C185,"na")</f>
        <v>148.5402357142857</v>
      </c>
      <c r="Q185" s="23">
        <f>IFERROR('E grade euro'!P185*'E grade sterling'!$C185,"na")</f>
        <v>138.70326118714286</v>
      </c>
      <c r="R185" s="23">
        <f>IFERROR('E grade euro'!Q185*'E grade sterling'!$C185,"na")</f>
        <v>138.4015029292857</v>
      </c>
      <c r="S185" s="23">
        <f>IFERROR('E grade euro'!R185*'E grade sterling'!$C185,"na")</f>
        <v>141.23632357142856</v>
      </c>
      <c r="T185" s="23">
        <f>IFERROR('E grade euro'!S185*'E grade sterling'!$C185,"na")</f>
        <v>135.82855626071427</v>
      </c>
      <c r="U185" s="23">
        <f>IFERROR('E grade euro'!T185*'E grade sterling'!$C185,"na")</f>
        <v>154.28488571428571</v>
      </c>
      <c r="V185" s="23">
        <f>IFERROR('E grade euro'!U185*'E grade sterling'!$C185,"na")</f>
        <v>126.89931849999998</v>
      </c>
      <c r="W185" s="23">
        <f>IFERROR('E grade euro'!V185*'E grade sterling'!$C185,"na")</f>
        <v>137.97828635714285</v>
      </c>
      <c r="X185" s="23">
        <f>IFERROR('E grade euro'!W185*'E grade sterling'!$C185,"na")</f>
        <v>138.48086116571426</v>
      </c>
      <c r="Y185" s="23">
        <f>IFERROR('E grade euro'!X185*'E grade sterling'!$C185,"na")</f>
        <v>137.05093571428569</v>
      </c>
      <c r="Z185" s="23">
        <f>IFERROR('E grade euro'!Y185*'E grade sterling'!$C185,"na")</f>
        <v>134.22005426071428</v>
      </c>
      <c r="AA185" s="23">
        <f>IFERROR('E grade euro'!Z185*'E grade sterling'!$C185,"na")</f>
        <v>135.26188757142856</v>
      </c>
      <c r="AB185" s="23">
        <f>IFERROR('E grade euro'!AA185*'E grade sterling'!$C185,"na")</f>
        <v>142.02416128571429</v>
      </c>
      <c r="AC185" s="23">
        <f>IFERROR('E grade euro'!AB185*'E grade sterling'!$C185,"na")</f>
        <v>130.20659557142855</v>
      </c>
      <c r="AD185" s="23">
        <f>IFERROR('E grade euro'!AC185*'E grade sterling'!$C185,"na")</f>
        <v>128.35919819785715</v>
      </c>
      <c r="AE185" s="23">
        <f>IFERROR('E grade euro'!AD185*'E grade sterling'!$C185,"na")</f>
        <v>142.62997566142857</v>
      </c>
      <c r="AF185" s="23">
        <f>IFERROR('E grade euro'!AE185*'E grade sterling'!$C185,"na")</f>
        <v>134.36744556642859</v>
      </c>
      <c r="AG185" s="23"/>
      <c r="AH185" s="13"/>
    </row>
    <row r="186" spans="2:34" ht="15.75">
      <c r="B186" s="24">
        <f t="shared" si="3"/>
        <v>41028</v>
      </c>
      <c r="C186" s="27">
        <v>0.81673571428571423</v>
      </c>
      <c r="D186" s="25">
        <f>IFERROR('E grade euro'!C186*'E grade sterling'!$C186,"na")</f>
        <v>127.00240357142856</v>
      </c>
      <c r="E186" s="25">
        <f>IFERROR('E grade euro'!D186*'E grade sterling'!$C186,"na")</f>
        <v>146.28831068714285</v>
      </c>
      <c r="F186" s="25">
        <f>IFERROR('E grade euro'!E186*'E grade sterling'!$C186,"na")</f>
        <v>143.23959961285715</v>
      </c>
      <c r="G186" s="25">
        <f>IFERROR('E grade euro'!F186*'E grade sterling'!$C186,"na")</f>
        <v>120.21704493071428</v>
      </c>
      <c r="H186" s="25">
        <f>IFERROR('E grade euro'!G186*'E grade sterling'!$C186,"na")</f>
        <v>139.95583200000002</v>
      </c>
      <c r="I186" s="25">
        <f>IFERROR('E grade euro'!H186*'E grade sterling'!$C186,"na")</f>
        <v>133.75680792857142</v>
      </c>
      <c r="J186" s="25">
        <f>IFERROR('E grade euro'!I186*'E grade sterling'!$C186,"na")</f>
        <v>136.50920728571427</v>
      </c>
      <c r="K186" s="25">
        <f>IFERROR('E grade euro'!J186*'E grade sterling'!$C186,"na")</f>
        <v>137.59546578571428</v>
      </c>
      <c r="L186" s="25">
        <f>IFERROR('E grade euro'!K186*'E grade sterling'!$C186,"na")</f>
        <v>121.69362142857142</v>
      </c>
      <c r="M186" s="25">
        <f>IFERROR('E grade euro'!L186*'E grade sterling'!$C186,"na")</f>
        <v>0</v>
      </c>
      <c r="N186" s="25">
        <f>IFERROR('E grade euro'!M186*'E grade sterling'!$C186,"na")</f>
        <v>123.88247314285714</v>
      </c>
      <c r="O186" s="25">
        <f>IFERROR('E grade euro'!N186*'E grade sterling'!$C186,"na")</f>
        <v>139.60463564285715</v>
      </c>
      <c r="P186" s="25">
        <f>IFERROR('E grade euro'!O186*'E grade sterling'!$C186,"na")</f>
        <v>147.82916428571428</v>
      </c>
      <c r="Q186" s="25">
        <f>IFERROR('E grade euro'!P186*'E grade sterling'!$C186,"na")</f>
        <v>142.87035339642858</v>
      </c>
      <c r="R186" s="25">
        <f>IFERROR('E grade euro'!Q186*'E grade sterling'!$C186,"na")</f>
        <v>135.59356487642856</v>
      </c>
      <c r="S186" s="25">
        <f>IFERROR('E grade euro'!R186*'E grade sterling'!$C186,"na")</f>
        <v>139.58013357142858</v>
      </c>
      <c r="T186" s="25">
        <f>IFERROR('E grade euro'!S186*'E grade sterling'!$C186,"na")</f>
        <v>138.04507879642856</v>
      </c>
      <c r="U186" s="25">
        <f>IFERROR('E grade euro'!T186*'E grade sterling'!$C186,"na")</f>
        <v>153.54631428571429</v>
      </c>
      <c r="V186" s="25">
        <f>IFERROR('E grade euro'!U186*'E grade sterling'!$C186,"na")</f>
        <v>126.10399428571428</v>
      </c>
      <c r="W186" s="25">
        <f>IFERROR('E grade euro'!V186*'E grade sterling'!$C186,"na")</f>
        <v>137.0237507857143</v>
      </c>
      <c r="X186" s="25">
        <f>IFERROR('E grade euro'!W186*'E grade sterling'!$C186,"na")</f>
        <v>137.32381948714286</v>
      </c>
      <c r="Y186" s="25">
        <f>IFERROR('E grade euro'!X186*'E grade sterling'!$C186,"na")</f>
        <v>136.39486428571428</v>
      </c>
      <c r="Z186" s="25">
        <f>IFERROR('E grade euro'!Y186*'E grade sterling'!$C186,"na")</f>
        <v>133.56520173000001</v>
      </c>
      <c r="AA186" s="25">
        <f>IFERROR('E grade euro'!Z186*'E grade sterling'!$C186,"na")</f>
        <v>131.06158007142855</v>
      </c>
      <c r="AB186" s="25">
        <f>IFERROR('E grade euro'!AA186*'E grade sterling'!$C186,"na")</f>
        <v>140.90324542857144</v>
      </c>
      <c r="AC186" s="25">
        <f>IFERROR('E grade euro'!AB186*'E grade sterling'!$C186,"na")</f>
        <v>131.04524535714285</v>
      </c>
      <c r="AD186" s="25">
        <f>IFERROR('E grade euro'!AC186*'E grade sterling'!$C186,"na")</f>
        <v>127.37271154428572</v>
      </c>
      <c r="AE186" s="25">
        <f>IFERROR('E grade euro'!AD186*'E grade sterling'!$C186,"na")</f>
        <v>143.04309299999997</v>
      </c>
      <c r="AF186" s="25">
        <f>IFERROR('E grade euro'!AE186*'E grade sterling'!$C186,"na")</f>
        <v>133.64025974214286</v>
      </c>
      <c r="AG186" s="25"/>
      <c r="AH186" s="13"/>
    </row>
    <row r="187" spans="2:34">
      <c r="B187" s="22">
        <f t="shared" si="3"/>
        <v>41035</v>
      </c>
      <c r="C187" s="26">
        <v>0.81262857142857137</v>
      </c>
      <c r="D187" s="23">
        <f>IFERROR('E grade euro'!C187*'E grade sterling'!$C187,"na")</f>
        <v>125.79490285714286</v>
      </c>
      <c r="E187" s="23">
        <f>IFERROR('E grade euro'!D187*'E grade sterling'!$C187,"na")</f>
        <v>145.32001080571428</v>
      </c>
      <c r="F187" s="23">
        <f>IFERROR('E grade euro'!E187*'E grade sterling'!$C187,"na")</f>
        <v>142.04211093714287</v>
      </c>
      <c r="G187" s="23">
        <f>IFERROR('E grade euro'!F187*'E grade sterling'!$C187,"na")</f>
        <v>122.68708614857142</v>
      </c>
      <c r="H187" s="23">
        <f>IFERROR('E grade euro'!G187*'E grade sterling'!$C187,"na")</f>
        <v>136.76538857142856</v>
      </c>
      <c r="I187" s="23">
        <f>IFERROR('E grade euro'!H187*'E grade sterling'!$C187,"na")</f>
        <v>134.21373485714284</v>
      </c>
      <c r="J187" s="23">
        <f>IFERROR('E grade euro'!I187*'E grade sterling'!$C187,"na")</f>
        <v>133.56363200000001</v>
      </c>
      <c r="K187" s="23">
        <f>IFERROR('E grade euro'!J187*'E grade sterling'!$C187,"na")</f>
        <v>136.78164114285713</v>
      </c>
      <c r="L187" s="23">
        <f>IFERROR('E grade euro'!K187*'E grade sterling'!$C187,"na")</f>
        <v>119.45639999999999</v>
      </c>
      <c r="M187" s="23">
        <f>IFERROR('E grade euro'!L187*'E grade sterling'!$C187,"na")</f>
        <v>0</v>
      </c>
      <c r="N187" s="23">
        <f>IFERROR('E grade euro'!M187*'E grade sterling'!$C187,"na")</f>
        <v>123.56830057142857</v>
      </c>
      <c r="O187" s="23">
        <f>IFERROR('E grade euro'!N187*'E grade sterling'!$C187,"na")</f>
        <v>133.66927371428571</v>
      </c>
      <c r="P187" s="23">
        <f>IFERROR('E grade euro'!O187*'E grade sterling'!$C187,"na")</f>
        <v>147.08577142857141</v>
      </c>
      <c r="Q187" s="23">
        <f>IFERROR('E grade euro'!P187*'E grade sterling'!$C187,"na")</f>
        <v>141.90201377142856</v>
      </c>
      <c r="R187" s="23">
        <f>IFERROR('E grade euro'!Q187*'E grade sterling'!$C187,"na")</f>
        <v>136.38028389142855</v>
      </c>
      <c r="S187" s="23">
        <f>IFERROR('E grade euro'!R187*'E grade sterling'!$C187,"na")</f>
        <v>138.71569714285712</v>
      </c>
      <c r="T187" s="23">
        <f>IFERROR('E grade euro'!S187*'E grade sterling'!$C187,"na")</f>
        <v>138.78582698857142</v>
      </c>
      <c r="U187" s="23">
        <f>IFERROR('E grade euro'!T187*'E grade sterling'!$C187,"na")</f>
        <v>152.77417142857141</v>
      </c>
      <c r="V187" s="23">
        <f>IFERROR('E grade euro'!U187*'E grade sterling'!$C187,"na")</f>
        <v>125.81115542857141</v>
      </c>
      <c r="W187" s="23">
        <f>IFERROR('E grade euro'!V187*'E grade sterling'!$C187,"na")</f>
        <v>136.23718</v>
      </c>
      <c r="X187" s="23">
        <f>IFERROR('E grade euro'!W187*'E grade sterling'!$C187,"na")</f>
        <v>136.22035858857143</v>
      </c>
      <c r="Y187" s="23">
        <f>IFERROR('E grade euro'!X187*'E grade sterling'!$C187,"na")</f>
        <v>135.70897142857143</v>
      </c>
      <c r="Z187" s="23">
        <f>IFERROR('E grade euro'!Y187*'E grade sterling'!$C187,"na")</f>
        <v>134.30686209142857</v>
      </c>
      <c r="AA187" s="23">
        <f>IFERROR('E grade euro'!Z187*'E grade sterling'!$C187,"na")</f>
        <v>133.34422228571427</v>
      </c>
      <c r="AB187" s="23">
        <f>IFERROR('E grade euro'!AA187*'E grade sterling'!$C187,"na")</f>
        <v>140.81227885714284</v>
      </c>
      <c r="AC187" s="23">
        <f>IFERROR('E grade euro'!AB187*'E grade sterling'!$C187,"na")</f>
        <v>126.83506742857143</v>
      </c>
      <c r="AD187" s="23">
        <f>IFERROR('E grade euro'!AC187*'E grade sterling'!$C187,"na")</f>
        <v>127.44908957714284</v>
      </c>
      <c r="AE187" s="23">
        <f>IFERROR('E grade euro'!AD187*'E grade sterling'!$C187,"na")</f>
        <v>144.30658171428573</v>
      </c>
      <c r="AF187" s="23">
        <f>IFERROR('E grade euro'!AE187*'E grade sterling'!$C187,"na")</f>
        <v>132.35972277142855</v>
      </c>
      <c r="AG187" s="23"/>
    </row>
    <row r="188" spans="2:34">
      <c r="B188" s="24">
        <f t="shared" si="3"/>
        <v>41042</v>
      </c>
      <c r="C188" s="27">
        <v>0.80546000000000006</v>
      </c>
      <c r="D188" s="25">
        <f>IFERROR('E grade euro'!C188*'E grade sterling'!$C188,"na")</f>
        <v>122.67155800000002</v>
      </c>
      <c r="E188" s="25">
        <f>IFERROR('E grade euro'!D188*'E grade sterling'!$C188,"na")</f>
        <v>144.03807596600001</v>
      </c>
      <c r="F188" s="25">
        <f>IFERROR('E grade euro'!E188*'E grade sterling'!$C188,"na")</f>
        <v>139.69712984200001</v>
      </c>
      <c r="G188" s="25">
        <f>IFERROR('E grade euro'!F188*'E grade sterling'!$C188,"na")</f>
        <v>121.65530911800003</v>
      </c>
      <c r="H188" s="25">
        <f>IFERROR('E grade euro'!G188*'E grade sterling'!$C188,"na")</f>
        <v>133.91577960000001</v>
      </c>
      <c r="I188" s="25">
        <f>IFERROR('E grade euro'!H188*'E grade sterling'!$C188,"na")</f>
        <v>133.22308400000003</v>
      </c>
      <c r="J188" s="25">
        <f>IFERROR('E grade euro'!I188*'E grade sterling'!$C188,"na")</f>
        <v>140.60915220000001</v>
      </c>
      <c r="K188" s="25">
        <f>IFERROR('E grade euro'!J188*'E grade sterling'!$C188,"na")</f>
        <v>135.5508634</v>
      </c>
      <c r="L188" s="25">
        <f>IFERROR('E grade euro'!K188*'E grade sterling'!$C188,"na")</f>
        <v>116.79170000000001</v>
      </c>
      <c r="M188" s="25">
        <f>IFERROR('E grade euro'!L188*'E grade sterling'!$C188,"na")</f>
        <v>0</v>
      </c>
      <c r="N188" s="25">
        <f>IFERROR('E grade euro'!M188*'E grade sterling'!$C188,"na")</f>
        <v>122.52657520000001</v>
      </c>
      <c r="O188" s="25">
        <f>IFERROR('E grade euro'!N188*'E grade sterling'!$C188,"na")</f>
        <v>131.0322328</v>
      </c>
      <c r="P188" s="25">
        <f>IFERROR('E grade euro'!O188*'E grade sterling'!$C188,"na")</f>
        <v>145.78826000000001</v>
      </c>
      <c r="Q188" s="25">
        <f>IFERROR('E grade euro'!P188*'E grade sterling'!$C188,"na")</f>
        <v>140.18572187800004</v>
      </c>
      <c r="R188" s="25">
        <f>IFERROR('E grade euro'!Q188*'E grade sterling'!$C188,"na")</f>
        <v>134.35837987000002</v>
      </c>
      <c r="S188" s="25">
        <f>IFERROR('E grade euro'!R188*'E grade sterling'!$C188,"na")</f>
        <v>134.75345800000002</v>
      </c>
      <c r="T188" s="25">
        <f>IFERROR('E grade euro'!S188*'E grade sterling'!$C188,"na")</f>
        <v>134.62104037600002</v>
      </c>
      <c r="U188" s="25">
        <f>IFERROR('E grade euro'!T188*'E grade sterling'!$C188,"na")</f>
        <v>151.42648000000003</v>
      </c>
      <c r="V188" s="25">
        <f>IFERROR('E grade euro'!U188*'E grade sterling'!$C188,"na")</f>
        <v>119.79606580000001</v>
      </c>
      <c r="W188" s="25">
        <f>IFERROR('E grade euro'!V188*'E grade sterling'!$C188,"na")</f>
        <v>131.5477272</v>
      </c>
      <c r="X188" s="25">
        <f>IFERROR('E grade euro'!W188*'E grade sterling'!$C188,"na")</f>
        <v>133.00488488600001</v>
      </c>
      <c r="Y188" s="25">
        <f>IFERROR('E grade euro'!X188*'E grade sterling'!$C188,"na")</f>
        <v>134.51182</v>
      </c>
      <c r="Z188" s="25">
        <f>IFERROR('E grade euro'!Y188*'E grade sterling'!$C188,"na")</f>
        <v>133.64264811400002</v>
      </c>
      <c r="AA188" s="25">
        <f>IFERROR('E grade euro'!Z188*'E grade sterling'!$C188,"na")</f>
        <v>128.41448780000002</v>
      </c>
      <c r="AB188" s="25">
        <f>IFERROR('E grade euro'!AA188*'E grade sterling'!$C188,"na")</f>
        <v>136.52547000000001</v>
      </c>
      <c r="AC188" s="25">
        <f>IFERROR('E grade euro'!AB188*'E grade sterling'!$C188,"na")</f>
        <v>130.36370099999999</v>
      </c>
      <c r="AD188" s="25">
        <f>IFERROR('E grade euro'!AC188*'E grade sterling'!$C188,"na")</f>
        <v>126.78544495000001</v>
      </c>
      <c r="AE188" s="25">
        <f>IFERROR('E grade euro'!AD188*'E grade sterling'!$C188,"na")</f>
        <v>144.71997840200001</v>
      </c>
      <c r="AF188" s="25">
        <f>IFERROR('E grade euro'!AE188*'E grade sterling'!$C188,"na")</f>
        <v>129.97741572080756</v>
      </c>
      <c r="AG188" s="25"/>
    </row>
    <row r="189" spans="2:34">
      <c r="B189" s="22">
        <f t="shared" si="3"/>
        <v>41049</v>
      </c>
      <c r="C189" s="26">
        <v>0.8016928571428571</v>
      </c>
      <c r="D189" s="23">
        <f>IFERROR('E grade euro'!C189*'E grade sterling'!$C189,"na")</f>
        <v>121.61680642857141</v>
      </c>
      <c r="E189" s="23">
        <f>IFERROR('E grade euro'!D189*'E grade sterling'!$C189,"na")</f>
        <v>143.34797402999999</v>
      </c>
      <c r="F189" s="23">
        <f>IFERROR('E grade euro'!E189*'E grade sterling'!$C189,"na")</f>
        <v>137.04217869285714</v>
      </c>
      <c r="G189" s="23">
        <f>IFERROR('E grade euro'!F189*'E grade sterling'!$C189,"na")</f>
        <v>121.1200775342857</v>
      </c>
      <c r="H189" s="23">
        <f>IFERROR('E grade euro'!G189*'E grade sterling'!$C189,"na")</f>
        <v>134.92490785714287</v>
      </c>
      <c r="I189" s="23">
        <f>IFERROR('E grade euro'!H189*'E grade sterling'!$C189,"na")</f>
        <v>132.6160324285714</v>
      </c>
      <c r="J189" s="23">
        <f>IFERROR('E grade euro'!I189*'E grade sterling'!$C189,"na")</f>
        <v>138.46037335714286</v>
      </c>
      <c r="K189" s="23">
        <f>IFERROR('E grade euro'!J189*'E grade sterling'!$C189,"na")</f>
        <v>135.53419442857142</v>
      </c>
      <c r="L189" s="23">
        <f>IFERROR('E grade euro'!K189*'E grade sterling'!$C189,"na")</f>
        <v>116.24546428571428</v>
      </c>
      <c r="M189" s="23">
        <f>IFERROR('E grade euro'!L189*'E grade sterling'!$C189,"na")</f>
        <v>0</v>
      </c>
      <c r="N189" s="23">
        <f>IFERROR('E grade euro'!M189*'E grade sterling'!$C189,"na")</f>
        <v>124.90374714285714</v>
      </c>
      <c r="O189" s="23">
        <f>IFERROR('E grade euro'!N189*'E grade sterling'!$C189,"na")</f>
        <v>128.84005907142858</v>
      </c>
      <c r="P189" s="23">
        <f>IFERROR('E grade euro'!O189*'E grade sterling'!$C189,"na")</f>
        <v>149.11487142857143</v>
      </c>
      <c r="Q189" s="23">
        <f>IFERROR('E grade euro'!P189*'E grade sterling'!$C189,"na")</f>
        <v>138.16398750785714</v>
      </c>
      <c r="R189" s="23">
        <f>IFERROR('E grade euro'!Q189*'E grade sterling'!$C189,"na")</f>
        <v>131.04359205857145</v>
      </c>
      <c r="S189" s="23">
        <f>IFERROR('E grade euro'!R189*'E grade sterling'!$C189,"na")</f>
        <v>136.12744714285714</v>
      </c>
      <c r="T189" s="23">
        <f>IFERROR('E grade euro'!S189*'E grade sterling'!$C189,"na")</f>
        <v>131.69977766214288</v>
      </c>
      <c r="U189" s="23">
        <f>IFERROR('E grade euro'!T189*'E grade sterling'!$C189,"na")</f>
        <v>150.71825714285714</v>
      </c>
      <c r="V189" s="23">
        <f>IFERROR('E grade euro'!U189*'E grade sterling'!$C189,"na")</f>
        <v>120.50245335714285</v>
      </c>
      <c r="W189" s="23">
        <f>IFERROR('E grade euro'!V189*'E grade sterling'!$C189,"na")</f>
        <v>130.81222349999999</v>
      </c>
      <c r="X189" s="23">
        <f>IFERROR('E grade euro'!W189*'E grade sterling'!$C189,"na")</f>
        <v>129.62170960714286</v>
      </c>
      <c r="Y189" s="23">
        <f>IFERROR('E grade euro'!X189*'E grade sterling'!$C189,"na")</f>
        <v>136.28778571428572</v>
      </c>
      <c r="Z189" s="23">
        <f>IFERROR('E grade euro'!Y189*'E grade sterling'!$C189,"na")</f>
        <v>133.80317921142856</v>
      </c>
      <c r="AA189" s="23">
        <f>IFERROR('E grade euro'!Z189*'E grade sterling'!$C189,"na")</f>
        <v>127.61346899999999</v>
      </c>
      <c r="AB189" s="23">
        <f>IFERROR('E grade euro'!AA189*'E grade sterling'!$C189,"na")</f>
        <v>137.61859585714285</v>
      </c>
      <c r="AC189" s="23">
        <f>IFERROR('E grade euro'!AB189*'E grade sterling'!$C189,"na")</f>
        <v>129.59365035714285</v>
      </c>
      <c r="AD189" s="23">
        <f>IFERROR('E grade euro'!AC189*'E grade sterling'!$C189,"na")</f>
        <v>124.15456516785713</v>
      </c>
      <c r="AE189" s="23">
        <f>IFERROR('E grade euro'!AD189*'E grade sterling'!$C189,"na")</f>
        <v>145.48961632857143</v>
      </c>
      <c r="AF189" s="23">
        <f>IFERROR('E grade euro'!AE189*'E grade sterling'!$C189,"na")</f>
        <v>129.51348107142857</v>
      </c>
      <c r="AG189" s="23"/>
    </row>
    <row r="190" spans="2:34">
      <c r="B190" s="24">
        <f t="shared" si="3"/>
        <v>41056</v>
      </c>
      <c r="C190" s="27">
        <v>0.80376428571428582</v>
      </c>
      <c r="D190" s="25">
        <f>IFERROR('E grade euro'!C190*'E grade sterling'!$C190,"na")</f>
        <v>124.66384071428573</v>
      </c>
      <c r="E190" s="25">
        <f>IFERROR('E grade euro'!D190*'E grade sterling'!$C190,"na")</f>
        <v>143.71425993214288</v>
      </c>
      <c r="F190" s="25">
        <f>IFERROR('E grade euro'!E190*'E grade sterling'!$C190,"na")</f>
        <v>137.75740205785715</v>
      </c>
      <c r="G190" s="25">
        <f>IFERROR('E grade euro'!F190*'E grade sterling'!$C190,"na")</f>
        <v>121.45730347285716</v>
      </c>
      <c r="H190" s="25">
        <f>IFERROR('E grade euro'!G190*'E grade sterling'!$C190,"na")</f>
        <v>137.73304800000003</v>
      </c>
      <c r="I190" s="25">
        <f>IFERROR('E grade euro'!H190*'E grade sterling'!$C190,"na")</f>
        <v>133.20785507142858</v>
      </c>
      <c r="J190" s="25">
        <f>IFERROR('E grade euro'!I190*'E grade sterling'!$C190,"na")</f>
        <v>141.06063214285717</v>
      </c>
      <c r="K190" s="25">
        <f>IFERROR('E grade euro'!J190*'E grade sterling'!$C190,"na")</f>
        <v>138.01436550000003</v>
      </c>
      <c r="L190" s="25">
        <f>IFERROR('E grade euro'!K190*'E grade sterling'!$C190,"na")</f>
        <v>118.15335000000002</v>
      </c>
      <c r="M190" s="25">
        <f>IFERROR('E grade euro'!L190*'E grade sterling'!$C190,"na")</f>
        <v>0</v>
      </c>
      <c r="N190" s="25">
        <f>IFERROR('E grade euro'!M190*'E grade sterling'!$C190,"na")</f>
        <v>125.18628750000002</v>
      </c>
      <c r="O190" s="25">
        <f>IFERROR('E grade euro'!N190*'E grade sterling'!$C190,"na")</f>
        <v>128.64247392857146</v>
      </c>
      <c r="P190" s="25">
        <f>IFERROR('E grade euro'!O190*'E grade sterling'!$C190,"na")</f>
        <v>150.30392142857144</v>
      </c>
      <c r="Q190" s="25">
        <f>IFERROR('E grade euro'!P190*'E grade sterling'!$C190,"na")</f>
        <v>141.28070280428574</v>
      </c>
      <c r="R190" s="25">
        <f>IFERROR('E grade euro'!Q190*'E grade sterling'!$C190,"na")</f>
        <v>133.60065467785716</v>
      </c>
      <c r="S190" s="25">
        <f>IFERROR('E grade euro'!R190*'E grade sterling'!$C190,"na")</f>
        <v>137.68482214285717</v>
      </c>
      <c r="T190" s="25">
        <f>IFERROR('E grade euro'!S190*'E grade sterling'!$C190,"na")</f>
        <v>132.88112488928573</v>
      </c>
      <c r="U190" s="25">
        <f>IFERROR('E grade euro'!T190*'E grade sterling'!$C190,"na")</f>
        <v>151.10768571428574</v>
      </c>
      <c r="V190" s="25">
        <f>IFERROR('E grade euro'!U190*'E grade sterling'!$C190,"na")</f>
        <v>124.51112550000002</v>
      </c>
      <c r="W190" s="25">
        <f>IFERROR('E grade euro'!V190*'E grade sterling'!$C190,"na")</f>
        <v>133.64992542857144</v>
      </c>
      <c r="X190" s="25">
        <f>IFERROR('E grade euro'!W190*'E grade sterling'!$C190,"na")</f>
        <v>133.41080555357144</v>
      </c>
      <c r="Y190" s="25">
        <f>IFERROR('E grade euro'!X190*'E grade sterling'!$C190,"na")</f>
        <v>138.24745714285717</v>
      </c>
      <c r="Z190" s="25">
        <f>IFERROR('E grade euro'!Y190*'E grade sterling'!$C190,"na")</f>
        <v>134.90741465357146</v>
      </c>
      <c r="AA190" s="25">
        <f>IFERROR('E grade euro'!Z190*'E grade sterling'!$C190,"na")</f>
        <v>128.98005492857143</v>
      </c>
      <c r="AB190" s="25">
        <f>IFERROR('E grade euro'!AA190*'E grade sterling'!$C190,"na")</f>
        <v>136.80871907142858</v>
      </c>
      <c r="AC190" s="25">
        <f>IFERROR('E grade euro'!AB190*'E grade sterling'!$C190,"na")</f>
        <v>131.38331014285717</v>
      </c>
      <c r="AD190" s="25">
        <f>IFERROR('E grade euro'!AC190*'E grade sterling'!$C190,"na")</f>
        <v>125.35531912928575</v>
      </c>
      <c r="AE190" s="25">
        <f>IFERROR('E grade euro'!AD190*'E grade sterling'!$C190,"na")</f>
        <v>145.63999999999999</v>
      </c>
      <c r="AF190" s="25">
        <f>IFERROR('E grade euro'!AE190*'E grade sterling'!$C190,"na")</f>
        <v>131.68874057142858</v>
      </c>
      <c r="AG190" s="25"/>
    </row>
    <row r="191" spans="2:34">
      <c r="B191" s="22">
        <f t="shared" si="3"/>
        <v>41063</v>
      </c>
      <c r="C191" s="26">
        <v>0.80106428571428556</v>
      </c>
      <c r="D191" s="23">
        <f>IFERROR('E grade euro'!C191*'E grade sterling'!$C191,"na")</f>
        <v>125.92730571428568</v>
      </c>
      <c r="E191" s="23">
        <f>IFERROR('E grade euro'!D191*'E grade sterling'!$C191,"na")</f>
        <v>143.40764991857139</v>
      </c>
      <c r="F191" s="23">
        <f>IFERROR('E grade euro'!E191*'E grade sterling'!$C191,"na")</f>
        <v>137.45638312714286</v>
      </c>
      <c r="G191" s="23">
        <f>IFERROR('E grade euro'!F191*'E grade sterling'!$C191,"na")</f>
        <v>123.64427249999997</v>
      </c>
      <c r="H191" s="23">
        <f>IFERROR('E grade euro'!G191*'E grade sterling'!$C191,"na")</f>
        <v>137.270376</v>
      </c>
      <c r="I191" s="23">
        <f>IFERROR('E grade euro'!H191*'E grade sterling'!$C191,"na")</f>
        <v>132.74436278571426</v>
      </c>
      <c r="J191" s="23">
        <f>IFERROR('E grade euro'!I191*'E grade sterling'!$C191,"na")</f>
        <v>144.00732664285712</v>
      </c>
      <c r="K191" s="23">
        <f>IFERROR('E grade euro'!J191*'E grade sterling'!$C191,"na")</f>
        <v>140.35447349999998</v>
      </c>
      <c r="L191" s="23">
        <f>IFERROR('E grade euro'!K191*'E grade sterling'!$C191,"na")</f>
        <v>121.76177142857141</v>
      </c>
      <c r="M191" s="23">
        <f>IFERROR('E grade euro'!L191*'E grade sterling'!$C191,"na")</f>
        <v>0</v>
      </c>
      <c r="N191" s="23">
        <f>IFERROR('E grade euro'!M191*'E grade sterling'!$C191,"na")</f>
        <v>124.90995407142856</v>
      </c>
      <c r="O191" s="23">
        <f>IFERROR('E grade euro'!N191*'E grade sterling'!$C191,"na")</f>
        <v>129.05946707142857</v>
      </c>
      <c r="P191" s="23">
        <f>IFERROR('E grade euro'!O191*'E grade sterling'!$C191,"na")</f>
        <v>153.80434285714284</v>
      </c>
      <c r="Q191" s="23">
        <f>IFERROR('E grade euro'!P191*'E grade sterling'!$C191,"na")</f>
        <v>136.15553483357141</v>
      </c>
      <c r="R191" s="23">
        <f>IFERROR('E grade euro'!Q191*'E grade sterling'!$C191,"na")</f>
        <v>135.74106417214284</v>
      </c>
      <c r="S191" s="23">
        <f>IFERROR('E grade euro'!R191*'E grade sterling'!$C191,"na")</f>
        <v>137.54273785714281</v>
      </c>
      <c r="T191" s="23">
        <f>IFERROR('E grade euro'!S191*'E grade sterling'!$C191,"na")</f>
        <v>133.03963508142854</v>
      </c>
      <c r="U191" s="23">
        <f>IFERROR('E grade euro'!T191*'E grade sterling'!$C191,"na")</f>
        <v>150.60008571428568</v>
      </c>
      <c r="V191" s="23">
        <f>IFERROR('E grade euro'!U191*'E grade sterling'!$C191,"na")</f>
        <v>124.09286849999998</v>
      </c>
      <c r="W191" s="23">
        <f>IFERROR('E grade euro'!V191*'E grade sterling'!$C191,"na")</f>
        <v>132.84850114285712</v>
      </c>
      <c r="X191" s="23">
        <f>IFERROR('E grade euro'!W191*'E grade sterling'!$C191,"na")</f>
        <v>136.13118247928571</v>
      </c>
      <c r="Y191" s="23">
        <f>IFERROR('E grade euro'!X191*'E grade sterling'!$C191,"na")</f>
        <v>140.18624999999997</v>
      </c>
      <c r="Z191" s="23">
        <f>IFERROR('E grade euro'!Y191*'E grade sterling'!$C191,"na")</f>
        <v>136.15633589785713</v>
      </c>
      <c r="AA191" s="23">
        <f>IFERROR('E grade euro'!Z191*'E grade sterling'!$C191,"na")</f>
        <v>128.90726485714282</v>
      </c>
      <c r="AB191" s="23">
        <f>IFERROR('E grade euro'!AA191*'E grade sterling'!$C191,"na")</f>
        <v>137.77504649999997</v>
      </c>
      <c r="AC191" s="23">
        <f>IFERROR('E grade euro'!AB191*'E grade sterling'!$C191,"na")</f>
        <v>130.94196814285712</v>
      </c>
      <c r="AD191" s="23">
        <f>IFERROR('E grade euro'!AC191*'E grade sterling'!$C191,"na")</f>
        <v>126.68463188999998</v>
      </c>
      <c r="AE191" s="23">
        <f>IFERROR('E grade euro'!AD191*'E grade sterling'!$C191,"na")</f>
        <v>145.64149778571425</v>
      </c>
      <c r="AF191" s="23">
        <f>IFERROR('E grade euro'!AE191*'E grade sterling'!$C191,"na")</f>
        <v>132.92860757142856</v>
      </c>
      <c r="AG191" s="23"/>
    </row>
    <row r="192" spans="2:34">
      <c r="B192" s="24">
        <f t="shared" si="3"/>
        <v>41070</v>
      </c>
      <c r="C192" s="27">
        <v>0.80775714285714284</v>
      </c>
      <c r="D192" s="25">
        <f>IFERROR('E grade euro'!C192*'E grade sterling'!$C192,"na")</f>
        <v>126.97942285714285</v>
      </c>
      <c r="E192" s="25">
        <f>IFERROR('E grade euro'!D192*'E grade sterling'!$C192,"na")</f>
        <v>144.60581457428572</v>
      </c>
      <c r="F192" s="25">
        <f>IFERROR('E grade euro'!E192*'E grade sterling'!$C192,"na")</f>
        <v>139.23269483571428</v>
      </c>
      <c r="G192" s="25">
        <f>IFERROR('E grade euro'!F192*'E grade sterling'!$C192,"na")</f>
        <v>126.62425204142858</v>
      </c>
      <c r="H192" s="25">
        <f>IFERROR('E grade euro'!G192*'E grade sterling'!$C192,"na")</f>
        <v>139.24117628571429</v>
      </c>
      <c r="I192" s="25">
        <f>IFERROR('E grade euro'!H192*'E grade sterling'!$C192,"na")</f>
        <v>133.90190157142857</v>
      </c>
      <c r="J192" s="25">
        <f>IFERROR('E grade euro'!I192*'E grade sterling'!$C192,"na")</f>
        <v>145.9617157142857</v>
      </c>
      <c r="K192" s="25">
        <f>IFERROR('E grade euro'!J192*'E grade sterling'!$C192,"na")</f>
        <v>144.071564</v>
      </c>
      <c r="L192" s="25">
        <f>IFERROR('E grade euro'!K192*'E grade sterling'!$C192,"na")</f>
        <v>126.81787142857142</v>
      </c>
      <c r="M192" s="25">
        <f>IFERROR('E grade euro'!L192*'E grade sterling'!$C192,"na")</f>
        <v>0</v>
      </c>
      <c r="N192" s="25">
        <f>IFERROR('E grade euro'!M192*'E grade sterling'!$C192,"na")</f>
        <v>125.864718</v>
      </c>
      <c r="O192" s="25">
        <f>IFERROR('E grade euro'!N192*'E grade sterling'!$C192,"na")</f>
        <v>129.94389157142857</v>
      </c>
      <c r="P192" s="25">
        <f>IFERROR('E grade euro'!O192*'E grade sterling'!$C192,"na")</f>
        <v>159.93591428571429</v>
      </c>
      <c r="Q192" s="25">
        <f>IFERROR('E grade euro'!P192*'E grade sterling'!$C192,"na")</f>
        <v>143.59652202428572</v>
      </c>
      <c r="R192" s="25">
        <f>IFERROR('E grade euro'!Q192*'E grade sterling'!$C192,"na")</f>
        <v>137.75708408714286</v>
      </c>
      <c r="S192" s="25">
        <f>IFERROR('E grade euro'!R192*'E grade sterling'!$C192,"na")</f>
        <v>138.69190142857141</v>
      </c>
      <c r="T192" s="25">
        <f>IFERROR('E grade euro'!S192*'E grade sterling'!$C192,"na")</f>
        <v>135.83397588142856</v>
      </c>
      <c r="U192" s="25">
        <f>IFERROR('E grade euro'!T192*'E grade sterling'!$C192,"na")</f>
        <v>151.85834285714284</v>
      </c>
      <c r="V192" s="25">
        <f>IFERROR('E grade euro'!U192*'E grade sterling'!$C192,"na")</f>
        <v>125.12965899999999</v>
      </c>
      <c r="W192" s="25">
        <f>IFERROR('E grade euro'!V192*'E grade sterling'!$C192,"na")</f>
        <v>134.09576328571427</v>
      </c>
      <c r="X192" s="25">
        <f>IFERROR('E grade euro'!W192*'E grade sterling'!$C192,"na")</f>
        <v>140.18730222714285</v>
      </c>
      <c r="Y192" s="25">
        <f>IFERROR('E grade euro'!X192*'E grade sterling'!$C192,"na")</f>
        <v>142.97301428571427</v>
      </c>
      <c r="Z192" s="25">
        <f>IFERROR('E grade euro'!Y192*'E grade sterling'!$C192,"na")</f>
        <v>139.23778370571429</v>
      </c>
      <c r="AA192" s="25">
        <f>IFERROR('E grade euro'!Z192*'E grade sterling'!$C192,"na")</f>
        <v>130.1296757142857</v>
      </c>
      <c r="AB192" s="25">
        <f>IFERROR('E grade euro'!AA192*'E grade sterling'!$C192,"na")</f>
        <v>140.57397557142858</v>
      </c>
      <c r="AC192" s="25">
        <f>IFERROR('E grade euro'!AB192*'E grade sterling'!$C192,"na")</f>
        <v>132.00367228571426</v>
      </c>
      <c r="AD192" s="25">
        <f>IFERROR('E grade euro'!AC192*'E grade sterling'!$C192,"na")</f>
        <v>128.70737693714287</v>
      </c>
      <c r="AE192" s="25">
        <f>IFERROR('E grade euro'!AD192*'E grade sterling'!$C192,"na")</f>
        <v>145.92132785714287</v>
      </c>
      <c r="AF192" s="25">
        <f>IFERROR('E grade euro'!AE192*'E grade sterling'!$C192,"na")</f>
        <v>135.60352276857142</v>
      </c>
      <c r="AG192" s="25"/>
    </row>
    <row r="193" spans="2:33">
      <c r="B193" s="22">
        <f t="shared" si="3"/>
        <v>41077</v>
      </c>
      <c r="C193" s="26">
        <v>0.8083999999999999</v>
      </c>
      <c r="D193" s="23">
        <f>IFERROR('E grade euro'!C193*'E grade sterling'!$C193,"na")</f>
        <v>128.13139999999999</v>
      </c>
      <c r="E193" s="23">
        <f>IFERROR('E grade euro'!D193*'E grade sterling'!$C193,"na")</f>
        <v>144.76018799999997</v>
      </c>
      <c r="F193" s="23">
        <f>IFERROR('E grade euro'!E193*'E grade sterling'!$C193,"na")</f>
        <v>140.85302912</v>
      </c>
      <c r="G193" s="23">
        <f>IFERROR('E grade euro'!F193*'E grade sterling'!$C193,"na")</f>
        <v>126.72332888</v>
      </c>
      <c r="H193" s="23">
        <f>IFERROR('E grade euro'!G193*'E grade sterling'!$C193,"na")</f>
        <v>136.87828799999997</v>
      </c>
      <c r="I193" s="23">
        <f>IFERROR('E grade euro'!H193*'E grade sterling'!$C193,"na")</f>
        <v>134.412668</v>
      </c>
      <c r="J193" s="23">
        <f>IFERROR('E grade euro'!I193*'E grade sterling'!$C193,"na")</f>
        <v>146.53058399999998</v>
      </c>
      <c r="K193" s="23">
        <f>IFERROR('E grade euro'!J193*'E grade sterling'!$C193,"na")</f>
        <v>144.93803599999998</v>
      </c>
      <c r="L193" s="23">
        <f>IFERROR('E grade euro'!K193*'E grade sterling'!$C193,"na")</f>
        <v>127.72719999999998</v>
      </c>
      <c r="M193" s="23">
        <f>IFERROR('E grade euro'!L193*'E grade sterling'!$C193,"na")</f>
        <v>0</v>
      </c>
      <c r="N193" s="23">
        <f>IFERROR('E grade euro'!M193*'E grade sterling'!$C193,"na")</f>
        <v>126.04572799999997</v>
      </c>
      <c r="O193" s="23">
        <f>IFERROR('E grade euro'!N193*'E grade sterling'!$C193,"na")</f>
        <v>134.02463599999999</v>
      </c>
      <c r="P193" s="23">
        <f>IFERROR('E grade euro'!O193*'E grade sterling'!$C193,"na")</f>
        <v>160.06319999999997</v>
      </c>
      <c r="Q193" s="23">
        <f>IFERROR('E grade euro'!P193*'E grade sterling'!$C193,"na")</f>
        <v>145.51232335999998</v>
      </c>
      <c r="R193" s="23">
        <f>IFERROR('E grade euro'!Q193*'E grade sterling'!$C193,"na")</f>
        <v>135.94927472000001</v>
      </c>
      <c r="S193" s="23">
        <f>IFERROR('E grade euro'!R193*'E grade sterling'!$C193,"na")</f>
        <v>141.71251999999998</v>
      </c>
      <c r="T193" s="23">
        <f>IFERROR('E grade euro'!S193*'E grade sterling'!$C193,"na")</f>
        <v>138.76105159999997</v>
      </c>
      <c r="U193" s="23">
        <f>IFERROR('E grade euro'!T193*'E grade sterling'!$C193,"na")</f>
        <v>151.97919999999999</v>
      </c>
      <c r="V193" s="23">
        <f>IFERROR('E grade euro'!U193*'E grade sterling'!$C193,"na")</f>
        <v>125.46367999999997</v>
      </c>
      <c r="W193" s="23">
        <f>IFERROR('E grade euro'!V193*'E grade sterling'!$C193,"na")</f>
        <v>135.82736799999998</v>
      </c>
      <c r="X193" s="23">
        <f>IFERROR('E grade euro'!W193*'E grade sterling'!$C193,"na")</f>
        <v>143.68153988</v>
      </c>
      <c r="Y193" s="23">
        <f>IFERROR('E grade euro'!X193*'E grade sterling'!$C193,"na")</f>
        <v>145.51199999999997</v>
      </c>
      <c r="Z193" s="23">
        <f>IFERROR('E grade euro'!Y193*'E grade sterling'!$C193,"na")</f>
        <v>140.87671523999998</v>
      </c>
      <c r="AA193" s="23">
        <f>IFERROR('E grade euro'!Z193*'E grade sterling'!$C193,"na")</f>
        <v>132.13297999999998</v>
      </c>
      <c r="AB193" s="23">
        <f>IFERROR('E grade euro'!AA193*'E grade sterling'!$C193,"na")</f>
        <v>140.24931599999999</v>
      </c>
      <c r="AC193" s="23">
        <f>IFERROR('E grade euro'!AB193*'E grade sterling'!$C193,"na")</f>
        <v>133.782116</v>
      </c>
      <c r="AD193" s="23">
        <f>IFERROR('E grade euro'!AC193*'E grade sterling'!$C193,"na")</f>
        <v>129.50867107999997</v>
      </c>
      <c r="AE193" s="23">
        <f>IFERROR('E grade euro'!AD193*'E grade sterling'!$C193,"na")</f>
        <v>145.859612</v>
      </c>
      <c r="AF193" s="23">
        <f>IFERROR('E grade euro'!AE193*'E grade sterling'!$C193,"na")</f>
        <v>136.33665999999999</v>
      </c>
      <c r="AG193" s="23"/>
    </row>
    <row r="194" spans="2:33">
      <c r="B194" s="24">
        <f t="shared" si="3"/>
        <v>41084</v>
      </c>
      <c r="C194" s="27">
        <v>0.80635000000000001</v>
      </c>
      <c r="D194" s="25">
        <f>IFERROR('E grade euro'!C194*'E grade sterling'!$C194,"na")</f>
        <v>123.85535999999999</v>
      </c>
      <c r="E194" s="25">
        <f>IFERROR('E grade euro'!D194*'E grade sterling'!$C194,"na")</f>
        <v>144.40333514500003</v>
      </c>
      <c r="F194" s="25">
        <f>IFERROR('E grade euro'!E194*'E grade sterling'!$C194,"na")</f>
        <v>139.86277829500003</v>
      </c>
      <c r="G194" s="25">
        <f>IFERROR('E grade euro'!F194*'E grade sterling'!$C194,"na")</f>
        <v>128.11530705000001</v>
      </c>
      <c r="H194" s="25">
        <f>IFERROR('E grade euro'!G194*'E grade sterling'!$C194,"na")</f>
        <v>134.063751</v>
      </c>
      <c r="I194" s="25">
        <f>IFERROR('E grade euro'!H194*'E grade sterling'!$C194,"na")</f>
        <v>133.9266715</v>
      </c>
      <c r="J194" s="25">
        <f>IFERROR('E grade euro'!I194*'E grade sterling'!$C194,"na")</f>
        <v>148.55386049999998</v>
      </c>
      <c r="K194" s="25">
        <f>IFERROR('E grade euro'!J194*'E grade sterling'!$C194,"na")</f>
        <v>144.55436450000002</v>
      </c>
      <c r="L194" s="25">
        <f>IFERROR('E grade euro'!K194*'E grade sterling'!$C194,"na")</f>
        <v>128.20965000000001</v>
      </c>
      <c r="M194" s="25">
        <f>IFERROR('E grade euro'!L194*'E grade sterling'!$C194,"na")</f>
        <v>0</v>
      </c>
      <c r="N194" s="25">
        <f>IFERROR('E grade euro'!M194*'E grade sterling'!$C194,"na")</f>
        <v>125.65352050000001</v>
      </c>
      <c r="O194" s="25">
        <f>IFERROR('E grade euro'!N194*'E grade sterling'!$C194,"na")</f>
        <v>138.595438</v>
      </c>
      <c r="P194" s="25">
        <f>IFERROR('E grade euro'!O194*'E grade sterling'!$C194,"na")</f>
        <v>161.27000000000001</v>
      </c>
      <c r="Q194" s="25">
        <f>IFERROR('E grade euro'!P194*'E grade sterling'!$C194,"na")</f>
        <v>146.97486593000002</v>
      </c>
      <c r="R194" s="25">
        <f>IFERROR('E grade euro'!Q194*'E grade sterling'!$C194,"na")</f>
        <v>141.59231840999999</v>
      </c>
      <c r="S194" s="25">
        <f>IFERROR('E grade euro'!R194*'E grade sterling'!$C194,"na")</f>
        <v>134.41854499999999</v>
      </c>
      <c r="T194" s="25">
        <f>IFERROR('E grade euro'!S194*'E grade sterling'!$C194,"na")</f>
        <v>139.19544303500001</v>
      </c>
      <c r="U194" s="25">
        <f>IFERROR('E grade euro'!T194*'E grade sterling'!$C194,"na")</f>
        <v>150.78745000000001</v>
      </c>
      <c r="V194" s="25">
        <f>IFERROR('E grade euro'!U194*'E grade sterling'!$C194,"na")</f>
        <v>119.96068950000002</v>
      </c>
      <c r="W194" s="25">
        <f>IFERROR('E grade euro'!V194*'E grade sterling'!$C194,"na")</f>
        <v>130.81416049999999</v>
      </c>
      <c r="X194" s="25">
        <f>IFERROR('E grade euro'!W194*'E grade sterling'!$C194,"na")</f>
        <v>140.55648120000001</v>
      </c>
      <c r="Y194" s="25">
        <f>IFERROR('E grade euro'!X194*'E grade sterling'!$C194,"na")</f>
        <v>145.143</v>
      </c>
      <c r="Z194" s="25">
        <f>IFERROR('E grade euro'!Y194*'E grade sterling'!$C194,"na")</f>
        <v>142.67169852000001</v>
      </c>
      <c r="AA194" s="25">
        <f>IFERROR('E grade euro'!Z194*'E grade sterling'!$C194,"na")</f>
        <v>129.34660349999999</v>
      </c>
      <c r="AB194" s="25">
        <f>IFERROR('E grade euro'!AA194*'E grade sterling'!$C194,"na")</f>
        <v>141.853092</v>
      </c>
      <c r="AC194" s="25">
        <f>IFERROR('E grade euro'!AB194*'E grade sterling'!$C194,"na")</f>
        <v>134.466926</v>
      </c>
      <c r="AD194" s="25">
        <f>IFERROR('E grade euro'!AC194*'E grade sterling'!$C194,"na")</f>
        <v>130.61354062000001</v>
      </c>
      <c r="AE194" s="25">
        <f>IFERROR('E grade euro'!AD194*'E grade sterling'!$C194,"na")</f>
        <v>146.497668</v>
      </c>
      <c r="AF194" s="25">
        <f>IFERROR('E grade euro'!AE194*'E grade sterling'!$C194,"na")</f>
        <v>135.32165699999999</v>
      </c>
      <c r="AG194" s="25"/>
    </row>
    <row r="195" spans="2:33">
      <c r="B195" s="22">
        <f t="shared" si="3"/>
        <v>41091</v>
      </c>
      <c r="C195" s="26">
        <v>0.80271428571428571</v>
      </c>
      <c r="D195" s="23">
        <f>IFERROR('E grade euro'!C195*'E grade sterling'!$C195,"na")</f>
        <v>123.29691428571428</v>
      </c>
      <c r="E195" s="23">
        <f>IFERROR('E grade euro'!D195*'E grade sterling'!$C195,"na")</f>
        <v>143.73402000000002</v>
      </c>
      <c r="F195" s="23">
        <f>IFERROR('E grade euro'!E195*'E grade sterling'!$C195,"na")</f>
        <v>137.52093115714288</v>
      </c>
      <c r="G195" s="23">
        <f>IFERROR('E grade euro'!F195*'E grade sterling'!$C195,"na")</f>
        <v>127.53107160000002</v>
      </c>
      <c r="H195" s="23">
        <f>IFERROR('E grade euro'!G195*'E grade sterling'!$C195,"na")</f>
        <v>133.45927714285713</v>
      </c>
      <c r="I195" s="23">
        <f>IFERROR('E grade euro'!H195*'E grade sterling'!$C195,"na")</f>
        <v>133.44322285714287</v>
      </c>
      <c r="J195" s="23">
        <f>IFERROR('E grade euro'!I195*'E grade sterling'!$C195,"na")</f>
        <v>150.94239428571427</v>
      </c>
      <c r="K195" s="23">
        <f>IFERROR('E grade euro'!J195*'E grade sterling'!$C195,"na")</f>
        <v>143.83034571428573</v>
      </c>
      <c r="L195" s="23">
        <f>IFERROR('E grade euro'!K195*'E grade sterling'!$C195,"na")</f>
        <v>128.43428571428572</v>
      </c>
      <c r="M195" s="23">
        <f>IFERROR('E grade euro'!L195*'E grade sterling'!$C195,"na")</f>
        <v>0</v>
      </c>
      <c r="N195" s="23">
        <f>IFERROR('E grade euro'!M195*'E grade sterling'!$C195,"na")</f>
        <v>125.17526571428571</v>
      </c>
      <c r="O195" s="23">
        <f>IFERROR('E grade euro'!N195*'E grade sterling'!$C195,"na")</f>
        <v>139.98534428571426</v>
      </c>
      <c r="P195" s="23">
        <f>IFERROR('E grade euro'!O195*'E grade sterling'!$C195,"na")</f>
        <v>168.57</v>
      </c>
      <c r="Q195" s="23">
        <f>IFERROR('E grade euro'!P195*'E grade sterling'!$C195,"na")</f>
        <v>140.07741561428571</v>
      </c>
      <c r="R195" s="23">
        <f>IFERROR('E grade euro'!Q195*'E grade sterling'!$C195,"na")</f>
        <v>140.63538231428572</v>
      </c>
      <c r="S195" s="23">
        <f>IFERROR('E grade euro'!R195*'E grade sterling'!$C195,"na")</f>
        <v>134.77572857142857</v>
      </c>
      <c r="T195" s="23">
        <f>IFERROR('E grade euro'!S195*'E grade sterling'!$C195,"na")</f>
        <v>136.3699994142857</v>
      </c>
      <c r="U195" s="23">
        <f>IFERROR('E grade euro'!T195*'E grade sterling'!$C195,"na")</f>
        <v>150.10757142857142</v>
      </c>
      <c r="V195" s="23">
        <f>IFERROR('E grade euro'!U195*'E grade sterling'!$C195,"na")</f>
        <v>120.74428285714285</v>
      </c>
      <c r="W195" s="23">
        <f>IFERROR('E grade euro'!V195*'E grade sterling'!$C195,"na")</f>
        <v>130.44909857142855</v>
      </c>
      <c r="X195" s="23">
        <f>IFERROR('E grade euro'!W195*'E grade sterling'!$C195,"na")</f>
        <v>138.75984038571428</v>
      </c>
      <c r="Y195" s="23">
        <f>IFERROR('E grade euro'!X195*'E grade sterling'!$C195,"na")</f>
        <v>144.48857142857142</v>
      </c>
      <c r="Z195" s="23">
        <f>IFERROR('E grade euro'!Y195*'E grade sterling'!$C195,"na")</f>
        <v>142.65332575714288</v>
      </c>
      <c r="AA195" s="23">
        <f>IFERROR('E grade euro'!Z195*'E grade sterling'!$C195,"na")</f>
        <v>126.98939999999999</v>
      </c>
      <c r="AB195" s="23">
        <f>IFERROR('E grade euro'!AA195*'E grade sterling'!$C195,"na")</f>
        <v>140.68370571428571</v>
      </c>
      <c r="AC195" s="23">
        <f>IFERROR('E grade euro'!AB195*'E grade sterling'!$C195,"na")</f>
        <v>132.17493428571427</v>
      </c>
      <c r="AD195" s="23">
        <f>IFERROR('E grade euro'!AC195*'E grade sterling'!$C195,"na")</f>
        <v>131.06173011428572</v>
      </c>
      <c r="AE195" s="23">
        <f>IFERROR('E grade euro'!AD195*'E grade sterling'!$C195,"na")</f>
        <v>146.53003440000001</v>
      </c>
      <c r="AF195" s="23">
        <f>IFERROR('E grade euro'!AE195*'E grade sterling'!$C195,"na")</f>
        <v>134.88810857142857</v>
      </c>
      <c r="AG195" s="23"/>
    </row>
    <row r="196" spans="2:33">
      <c r="B196" s="24">
        <f t="shared" si="3"/>
        <v>41098</v>
      </c>
      <c r="C196" s="27">
        <v>0.80117857142857141</v>
      </c>
      <c r="D196" s="25">
        <f>IFERROR('E grade euro'!C196*'E grade sterling'!$C196,"na")</f>
        <v>123.70197142857143</v>
      </c>
      <c r="E196" s="25">
        <f>IFERROR('E grade euro'!D196*'E grade sterling'!$C196,"na")</f>
        <v>143.53050012857142</v>
      </c>
      <c r="F196" s="25">
        <f>IFERROR('E grade euro'!E196*'E grade sterling'!$C196,"na")</f>
        <v>137.02188565</v>
      </c>
      <c r="G196" s="25">
        <f>IFERROR('E grade euro'!F196*'E grade sterling'!$C196,"na")</f>
        <v>127.2306022107143</v>
      </c>
      <c r="H196" s="25">
        <f>IFERROR('E grade euro'!G196*'E grade sterling'!$C196,"na")</f>
        <v>132.38674714285716</v>
      </c>
      <c r="I196" s="25">
        <f>IFERROR('E grade euro'!H196*'E grade sterling'!$C196,"na")</f>
        <v>134.62203535714286</v>
      </c>
      <c r="J196" s="25">
        <f>IFERROR('E grade euro'!I196*'E grade sterling'!$C196,"na")</f>
        <v>150.65361857142855</v>
      </c>
      <c r="K196" s="25">
        <f>IFERROR('E grade euro'!J196*'E grade sterling'!$C196,"na")</f>
        <v>143.5071057142857</v>
      </c>
      <c r="L196" s="25">
        <f>IFERROR('E grade euro'!K196*'E grade sterling'!$C196,"na")</f>
        <v>130.59210714285715</v>
      </c>
      <c r="M196" s="25">
        <f>IFERROR('E grade euro'!L196*'E grade sterling'!$C196,"na")</f>
        <v>0</v>
      </c>
      <c r="N196" s="25">
        <f>IFERROR('E grade euro'!M196*'E grade sterling'!$C196,"na")</f>
        <v>125.03192785714286</v>
      </c>
      <c r="O196" s="25">
        <f>IFERROR('E grade euro'!N196*'E grade sterling'!$C196,"na")</f>
        <v>143.62728250000001</v>
      </c>
      <c r="P196" s="25">
        <f>IFERROR('E grade euro'!O196*'E grade sterling'!$C196,"na")</f>
        <v>168.2475</v>
      </c>
      <c r="Q196" s="25">
        <f>IFERROR('E grade euro'!P196*'E grade sterling'!$C196,"na")</f>
        <v>142.54440954285715</v>
      </c>
      <c r="R196" s="25">
        <f>IFERROR('E grade euro'!Q196*'E grade sterling'!$C196,"na")</f>
        <v>138.10395742857142</v>
      </c>
      <c r="S196" s="25">
        <f>IFERROR('E grade euro'!R196*'E grade sterling'!$C196,"na")</f>
        <v>132.83540714285715</v>
      </c>
      <c r="T196" s="25">
        <f>IFERROR('E grade euro'!S196*'E grade sterling'!$C196,"na")</f>
        <v>139.16976528214286</v>
      </c>
      <c r="U196" s="25">
        <f>IFERROR('E grade euro'!T196*'E grade sterling'!$C196,"na")</f>
        <v>149.82039285714285</v>
      </c>
      <c r="V196" s="25">
        <f>IFERROR('E grade euro'!U196*'E grade sterling'!$C196,"na")</f>
        <v>120.7456225</v>
      </c>
      <c r="W196" s="25">
        <f>IFERROR('E grade euro'!V196*'E grade sterling'!$C196,"na")</f>
        <v>130.35175357142856</v>
      </c>
      <c r="X196" s="25">
        <f>IFERROR('E grade euro'!W196*'E grade sterling'!$C196,"na")</f>
        <v>140.9124889107143</v>
      </c>
      <c r="Y196" s="25">
        <f>IFERROR('E grade euro'!X196*'E grade sterling'!$C196,"na")</f>
        <v>144.21214285714285</v>
      </c>
      <c r="Z196" s="25">
        <f>IFERROR('E grade euro'!Y196*'E grade sterling'!$C196,"na")</f>
        <v>141.86116445714288</v>
      </c>
      <c r="AA196" s="25">
        <f>IFERROR('E grade euro'!Z196*'E grade sterling'!$C196,"na")</f>
        <v>128.25266571428571</v>
      </c>
      <c r="AB196" s="25">
        <f>IFERROR('E grade euro'!AA196*'E grade sterling'!$C196,"na")</f>
        <v>139.98993178571428</v>
      </c>
      <c r="AC196" s="25">
        <f>IFERROR('E grade euro'!AB196*'E grade sterling'!$C196,"na")</f>
        <v>133.26003178571429</v>
      </c>
      <c r="AD196" s="25">
        <f>IFERROR('E grade euro'!AC196*'E grade sterling'!$C196,"na")</f>
        <v>132.0340683357143</v>
      </c>
      <c r="AE196" s="25">
        <f>IFERROR('E grade euro'!AD196*'E grade sterling'!$C196,"na")</f>
        <v>146.64996901428572</v>
      </c>
      <c r="AF196" s="25">
        <f>IFERROR('E grade euro'!AE196*'E grade sterling'!$C196,"na")</f>
        <v>135.20737642142856</v>
      </c>
      <c r="AG196" s="25"/>
    </row>
    <row r="197" spans="2:33">
      <c r="B197" s="22">
        <f t="shared" si="3"/>
        <v>41105</v>
      </c>
      <c r="C197" s="26">
        <v>0.79056428571428561</v>
      </c>
      <c r="D197" s="23">
        <f>IFERROR('E grade euro'!C197*'E grade sterling'!$C197,"na")</f>
        <v>120.24482785714284</v>
      </c>
      <c r="E197" s="23">
        <f>IFERROR('E grade euro'!D197*'E grade sterling'!$C197,"na")</f>
        <v>141.6289593342857</v>
      </c>
      <c r="F197" s="23">
        <f>IFERROR('E grade euro'!E197*'E grade sterling'!$C197,"na")</f>
        <v>135.48081994071427</v>
      </c>
      <c r="G197" s="23">
        <f>IFERROR('E grade euro'!F197*'E grade sterling'!$C197,"na")</f>
        <v>125.51963088428569</v>
      </c>
      <c r="H197" s="23">
        <f>IFERROR('E grade euro'!G197*'E grade sterling'!$C197,"na")</f>
        <v>129.02009142857139</v>
      </c>
      <c r="I197" s="23">
        <f>IFERROR('E grade euro'!H197*'E grade sterling'!$C197,"na")</f>
        <v>133.02825235714286</v>
      </c>
      <c r="J197" s="23">
        <f>IFERROR('E grade euro'!I197*'E grade sterling'!$C197,"na")</f>
        <v>149.46408385714284</v>
      </c>
      <c r="K197" s="23">
        <f>IFERROR('E grade euro'!J197*'E grade sterling'!$C197,"na")</f>
        <v>141.70074257142855</v>
      </c>
      <c r="L197" s="23">
        <f>IFERROR('E grade euro'!K197*'E grade sterling'!$C197,"na")</f>
        <v>126.4902857142857</v>
      </c>
      <c r="M197" s="23">
        <f>IFERROR('E grade euro'!L197*'E grade sterling'!$C197,"na")</f>
        <v>0</v>
      </c>
      <c r="N197" s="23">
        <f>IFERROR('E grade euro'!M197*'E grade sterling'!$C197,"na")</f>
        <v>123.38336807142855</v>
      </c>
      <c r="O197" s="23">
        <f>IFERROR('E grade euro'!N197*'E grade sterling'!$C197,"na")</f>
        <v>144.71279249999998</v>
      </c>
      <c r="P197" s="23">
        <f>IFERROR('E grade euro'!O197*'E grade sterling'!$C197,"na")</f>
        <v>166.01849999999999</v>
      </c>
      <c r="Q197" s="23">
        <f>IFERROR('E grade euro'!P197*'E grade sterling'!$C197,"na")</f>
        <v>139.86758210571426</v>
      </c>
      <c r="R197" s="23">
        <f>IFERROR('E grade euro'!Q197*'E grade sterling'!$C197,"na")</f>
        <v>136.77805687714286</v>
      </c>
      <c r="S197" s="23">
        <f>IFERROR('E grade euro'!R197*'E grade sterling'!$C197,"na")</f>
        <v>128.70386571428571</v>
      </c>
      <c r="T197" s="23">
        <f>IFERROR('E grade euro'!S197*'E grade sterling'!$C197,"na")</f>
        <v>135.94203514499998</v>
      </c>
      <c r="U197" s="23">
        <f>IFERROR('E grade euro'!T197*'E grade sterling'!$C197,"na")</f>
        <v>147.83552142857141</v>
      </c>
      <c r="V197" s="23">
        <f>IFERROR('E grade euro'!U197*'E grade sterling'!$C197,"na")</f>
        <v>115.25636721428569</v>
      </c>
      <c r="W197" s="23">
        <f>IFERROR('E grade euro'!V197*'E grade sterling'!$C197,"na")</f>
        <v>128.25324407142855</v>
      </c>
      <c r="X197" s="23">
        <f>IFERROR('E grade euro'!W197*'E grade sterling'!$C197,"na")</f>
        <v>138.17300755928571</v>
      </c>
      <c r="Y197" s="23">
        <f>IFERROR('E grade euro'!X197*'E grade sterling'!$C197,"na")</f>
        <v>142.30157142857141</v>
      </c>
      <c r="Z197" s="23">
        <f>IFERROR('E grade euro'!Y197*'E grade sterling'!$C197,"na")</f>
        <v>138.09150038142855</v>
      </c>
      <c r="AA197" s="23">
        <f>IFERROR('E grade euro'!Z197*'E grade sterling'!$C197,"na")</f>
        <v>126.29264464285713</v>
      </c>
      <c r="AB197" s="23">
        <f>IFERROR('E grade euro'!AA197*'E grade sterling'!$C197,"na")</f>
        <v>137.25777128571428</v>
      </c>
      <c r="AC197" s="23">
        <f>IFERROR('E grade euro'!AB197*'E grade sterling'!$C197,"na")</f>
        <v>131.57361407142855</v>
      </c>
      <c r="AD197" s="23">
        <f>IFERROR('E grade euro'!AC197*'E grade sterling'!$C197,"na")</f>
        <v>143.0386935685714</v>
      </c>
      <c r="AE197" s="23">
        <f>IFERROR('E grade euro'!AD197*'E grade sterling'!$C197,"na")</f>
        <v>146.89000654285712</v>
      </c>
      <c r="AF197" s="23">
        <f>IFERROR('E grade euro'!AE197*'E grade sterling'!$C197,"na")</f>
        <v>132.73020962142854</v>
      </c>
      <c r="AG197" s="23"/>
    </row>
    <row r="198" spans="2:33">
      <c r="B198" s="24">
        <f t="shared" si="3"/>
        <v>41112</v>
      </c>
      <c r="C198" s="27">
        <v>0.78310714285714289</v>
      </c>
      <c r="D198" s="25">
        <f>IFERROR('E grade euro'!C198*'E grade sterling'!$C198,"na")</f>
        <v>119.34552857142859</v>
      </c>
      <c r="E198" s="25">
        <f>IFERROR('E grade euro'!D198*'E grade sterling'!$C198,"na")</f>
        <v>140.30100585000002</v>
      </c>
      <c r="F198" s="25">
        <f>IFERROR('E grade euro'!E198*'E grade sterling'!$C198,"na")</f>
        <v>133.2592281107143</v>
      </c>
      <c r="G198" s="25">
        <f>IFERROR('E grade euro'!F198*'E grade sterling'!$C198,"na")</f>
        <v>124.31583129642858</v>
      </c>
      <c r="H198" s="25">
        <f>IFERROR('E grade euro'!G198*'E grade sterling'!$C198,"na")</f>
        <v>127.80308571428571</v>
      </c>
      <c r="I198" s="25">
        <f>IFERROR('E grade euro'!H198*'E grade sterling'!$C198,"na")</f>
        <v>131.49152035714286</v>
      </c>
      <c r="J198" s="25">
        <f>IFERROR('E grade euro'!I198*'E grade sterling'!$C198,"na")</f>
        <v>148.05423642857144</v>
      </c>
      <c r="K198" s="25">
        <f>IFERROR('E grade euro'!J198*'E grade sterling'!$C198,"na")</f>
        <v>140.02738821428574</v>
      </c>
      <c r="L198" s="25">
        <f>IFERROR('E grade euro'!K198*'E grade sterling'!$C198,"na")</f>
        <v>126.86335714285715</v>
      </c>
      <c r="M198" s="25">
        <f>IFERROR('E grade euro'!L198*'E grade sterling'!$C198,"na")</f>
        <v>0</v>
      </c>
      <c r="N198" s="25">
        <f>IFERROR('E grade euro'!M198*'E grade sterling'!$C198,"na")</f>
        <v>122.19603857142857</v>
      </c>
      <c r="O198" s="25">
        <f>IFERROR('E grade euro'!N198*'E grade sterling'!$C198,"na")</f>
        <v>148.34398607142859</v>
      </c>
      <c r="P198" s="25">
        <f>IFERROR('E grade euro'!O198*'E grade sterling'!$C198,"na")</f>
        <v>164.45250000000001</v>
      </c>
      <c r="Q198" s="25">
        <f>IFERROR('E grade euro'!P198*'E grade sterling'!$C198,"na")</f>
        <v>137.90438474999999</v>
      </c>
      <c r="R198" s="25">
        <f>IFERROR('E grade euro'!Q198*'E grade sterling'!$C198,"na")</f>
        <v>134.70766308214286</v>
      </c>
      <c r="S198" s="25">
        <f>IFERROR('E grade euro'!R198*'E grade sterling'!$C198,"na")</f>
        <v>130.15240714285713</v>
      </c>
      <c r="T198" s="25">
        <f>IFERROR('E grade euro'!S198*'E grade sterling'!$C198,"na")</f>
        <v>134.53326512142857</v>
      </c>
      <c r="U198" s="25">
        <f>IFERROR('E grade euro'!T198*'E grade sterling'!$C198,"na")</f>
        <v>146.44103571428573</v>
      </c>
      <c r="V198" s="25">
        <f>IFERROR('E grade euro'!U198*'E grade sterling'!$C198,"na")</f>
        <v>114.46677107142857</v>
      </c>
      <c r="W198" s="25">
        <f>IFERROR('E grade euro'!V198*'E grade sterling'!$C198,"na")</f>
        <v>127.27057285714287</v>
      </c>
      <c r="X198" s="25">
        <f>IFERROR('E grade euro'!W198*'E grade sterling'!$C198,"na")</f>
        <v>136.0155303214286</v>
      </c>
      <c r="Y198" s="25">
        <f>IFERROR('E grade euro'!X198*'E grade sterling'!$C198,"na")</f>
        <v>140.95928571428573</v>
      </c>
      <c r="Z198" s="25">
        <f>IFERROR('E grade euro'!Y198*'E grade sterling'!$C198,"na")</f>
        <v>135.88224548571429</v>
      </c>
      <c r="AA198" s="25">
        <f>IFERROR('E grade euro'!Z198*'E grade sterling'!$C198,"na")</f>
        <v>125.42244000000001</v>
      </c>
      <c r="AB198" s="25">
        <f>IFERROR('E grade euro'!AA198*'E grade sterling'!$C198,"na")</f>
        <v>136.04920392857142</v>
      </c>
      <c r="AC198" s="25">
        <f>IFERROR('E grade euro'!AB198*'E grade sterling'!$C198,"na")</f>
        <v>128.2181325</v>
      </c>
      <c r="AD198" s="25">
        <f>IFERROR('E grade euro'!AC198*'E grade sterling'!$C198,"na")</f>
        <v>142.77570273214286</v>
      </c>
      <c r="AE198" s="25">
        <f>IFERROR('E grade euro'!AD198*'E grade sterling'!$C198,"na")</f>
        <v>146.98999382142858</v>
      </c>
      <c r="AF198" s="25">
        <f>IFERROR('E grade euro'!AE198*'E grade sterling'!$C198,"na")</f>
        <v>131.83154547857143</v>
      </c>
      <c r="AG198" s="25"/>
    </row>
    <row r="199" spans="2:33">
      <c r="B199" s="22">
        <f t="shared" si="3"/>
        <v>41119</v>
      </c>
      <c r="C199" s="26">
        <v>0.7812214285714284</v>
      </c>
      <c r="D199" s="23">
        <f>IFERROR('E grade euro'!C199*'E grade sterling'!$C199,"na")</f>
        <v>119.05814571428569</v>
      </c>
      <c r="E199" s="23">
        <f>IFERROR('E grade euro'!D199*'E grade sterling'!$C199,"na")</f>
        <v>139.99511436642854</v>
      </c>
      <c r="F199" s="23">
        <f>IFERROR('E grade euro'!E199*'E grade sterling'!$C199,"na")</f>
        <v>132.65694524357139</v>
      </c>
      <c r="G199" s="23">
        <f>IFERROR('E grade euro'!F199*'E grade sterling'!$C199,"na")</f>
        <v>124.02460470214282</v>
      </c>
      <c r="H199" s="23">
        <f>IFERROR('E grade euro'!G199*'E grade sterling'!$C199,"na")</f>
        <v>130.68272057142855</v>
      </c>
      <c r="I199" s="23">
        <f>IFERROR('E grade euro'!H199*'E grade sterling'!$C199,"na")</f>
        <v>131.69049621428567</v>
      </c>
      <c r="J199" s="23">
        <f>IFERROR('E grade euro'!I199*'E grade sterling'!$C199,"na")</f>
        <v>147.69772328571426</v>
      </c>
      <c r="K199" s="23">
        <f>IFERROR('E grade euro'!J199*'E grade sterling'!$C199,"na")</f>
        <v>139.84644792857139</v>
      </c>
      <c r="L199" s="23">
        <f>IFERROR('E grade euro'!K199*'E grade sterling'!$C199,"na")</f>
        <v>127.33909285714283</v>
      </c>
      <c r="M199" s="23">
        <f>IFERROR('E grade euro'!L199*'E grade sterling'!$C199,"na")</f>
        <v>0</v>
      </c>
      <c r="N199" s="23">
        <f>IFERROR('E grade euro'!M199*'E grade sterling'!$C199,"na")</f>
        <v>121.94085278571426</v>
      </c>
      <c r="O199" s="23">
        <f>IFERROR('E grade euro'!N199*'E grade sterling'!$C199,"na")</f>
        <v>150.86948228571427</v>
      </c>
      <c r="P199" s="23">
        <f>IFERROR('E grade euro'!O199*'E grade sterling'!$C199,"na")</f>
        <v>164.05649999999997</v>
      </c>
      <c r="Q199" s="23">
        <f>IFERROR('E grade euro'!P199*'E grade sterling'!$C199,"na")</f>
        <v>136.9717874378571</v>
      </c>
      <c r="R199" s="23">
        <f>IFERROR('E grade euro'!Q199*'E grade sterling'!$C199,"na")</f>
        <v>133.47597778928568</v>
      </c>
      <c r="S199" s="23">
        <f>IFERROR('E grade euro'!R199*'E grade sterling'!$C199,"na")</f>
        <v>130.07336785714284</v>
      </c>
      <c r="T199" s="23">
        <f>IFERROR('E grade euro'!S199*'E grade sterling'!$C199,"na")</f>
        <v>135.07990350428568</v>
      </c>
      <c r="U199" s="23">
        <f>IFERROR('E grade euro'!T199*'E grade sterling'!$C199,"na")</f>
        <v>146.86962857142854</v>
      </c>
      <c r="V199" s="23">
        <f>IFERROR('E grade euro'!U199*'E grade sterling'!$C199,"na")</f>
        <v>115.54264928571426</v>
      </c>
      <c r="W199" s="23">
        <f>IFERROR('E grade euro'!V199*'E grade sterling'!$C199,"na")</f>
        <v>127.15941192857142</v>
      </c>
      <c r="X199" s="23">
        <f>IFERROR('E grade euro'!W199*'E grade sterling'!$C199,"na")</f>
        <v>135.63253954285713</v>
      </c>
      <c r="Y199" s="23">
        <f>IFERROR('E grade euro'!X199*'E grade sterling'!$C199,"na")</f>
        <v>140.61985714285711</v>
      </c>
      <c r="Z199" s="23">
        <f>IFERROR('E grade euro'!Y199*'E grade sterling'!$C199,"na")</f>
        <v>133.99697435999997</v>
      </c>
      <c r="AA199" s="23">
        <f>IFERROR('E grade euro'!Z199*'E grade sterling'!$C199,"na")</f>
        <v>124.65950335714282</v>
      </c>
      <c r="AB199" s="23">
        <f>IFERROR('E grade euro'!AA199*'E grade sterling'!$C199,"na")</f>
        <v>135.66691328571426</v>
      </c>
      <c r="AC199" s="23">
        <f>IFERROR('E grade euro'!AB199*'E grade sterling'!$C199,"na")</f>
        <v>129.30777085714283</v>
      </c>
      <c r="AD199" s="23">
        <f>IFERROR('E grade euro'!AC199*'E grade sterling'!$C199,"na")</f>
        <v>143.45834708142854</v>
      </c>
      <c r="AE199" s="23">
        <f>IFERROR('E grade euro'!AD199*'E grade sterling'!$C199,"na")</f>
        <v>146.79002210785711</v>
      </c>
      <c r="AF199" s="23">
        <f>IFERROR('E grade euro'!AE199*'E grade sterling'!$C199,"na")</f>
        <v>132.47945173499997</v>
      </c>
      <c r="AG199" s="23"/>
    </row>
    <row r="200" spans="2:33">
      <c r="B200" s="24">
        <f t="shared" si="3"/>
        <v>41126</v>
      </c>
      <c r="C200" s="27">
        <v>0.78565000000000007</v>
      </c>
      <c r="D200" s="25">
        <f>IFERROR('E grade euro'!C200*'E grade sterling'!$C200,"na")</f>
        <v>127.66812500000002</v>
      </c>
      <c r="E200" s="25">
        <f>IFERROR('E grade euro'!D200*'E grade sterling'!$C200,"na")</f>
        <v>140.80081470500002</v>
      </c>
      <c r="F200" s="25">
        <f>IFERROR('E grade euro'!E200*'E grade sterling'!$C200,"na")</f>
        <v>134.99470407500002</v>
      </c>
      <c r="G200" s="25">
        <f>IFERROR('E grade euro'!F200*'E grade sterling'!$C200,"na")</f>
        <v>127.12869771000001</v>
      </c>
      <c r="H200" s="25">
        <f>IFERROR('E grade euro'!G200*'E grade sterling'!$C200,"na")</f>
        <v>136.23171000000002</v>
      </c>
      <c r="I200" s="25">
        <f>IFERROR('E grade euro'!H200*'E grade sterling'!$C200,"na")</f>
        <v>132.71199799999999</v>
      </c>
      <c r="J200" s="25">
        <f>IFERROR('E grade euro'!I200*'E grade sterling'!$C200,"na")</f>
        <v>148.53498900000002</v>
      </c>
      <c r="K200" s="25">
        <f>IFERROR('E grade euro'!J200*'E grade sterling'!$C200,"na")</f>
        <v>139.72785250000001</v>
      </c>
      <c r="L200" s="25">
        <f>IFERROR('E grade euro'!K200*'E grade sterling'!$C200,"na")</f>
        <v>128.06095000000002</v>
      </c>
      <c r="M200" s="25">
        <f>IFERROR('E grade euro'!L200*'E grade sterling'!$C200,"na")</f>
        <v>0</v>
      </c>
      <c r="N200" s="25">
        <f>IFERROR('E grade euro'!M200*'E grade sterling'!$C200,"na")</f>
        <v>122.68710400000001</v>
      </c>
      <c r="O200" s="25">
        <f>IFERROR('E grade euro'!N200*'E grade sterling'!$C200,"na")</f>
        <v>156.02223350000003</v>
      </c>
      <c r="P200" s="25">
        <f>IFERROR('E grade euro'!O200*'E grade sterling'!$C200,"na")</f>
        <v>166.55780000000001</v>
      </c>
      <c r="Q200" s="25">
        <f>IFERROR('E grade euro'!P200*'E grade sterling'!$C200,"na")</f>
        <v>136.91915375000002</v>
      </c>
      <c r="R200" s="25">
        <f>IFERROR('E grade euro'!Q200*'E grade sterling'!$C200,"na")</f>
        <v>136.03702593</v>
      </c>
      <c r="S200" s="25">
        <f>IFERROR('E grade euro'!R200*'E grade sterling'!$C200,"na")</f>
        <v>130.81072500000002</v>
      </c>
      <c r="T200" s="25">
        <f>IFERROR('E grade euro'!S200*'E grade sterling'!$C200,"na")</f>
        <v>140.64517744</v>
      </c>
      <c r="U200" s="25">
        <f>IFERROR('E grade euro'!T200*'E grade sterling'!$C200,"na")</f>
        <v>147.7022</v>
      </c>
      <c r="V200" s="25">
        <f>IFERROR('E grade euro'!U200*'E grade sterling'!$C200,"na")</f>
        <v>123.46489750000002</v>
      </c>
      <c r="W200" s="25">
        <f>IFERROR('E grade euro'!V200*'E grade sterling'!$C200,"na")</f>
        <v>133.92189900000002</v>
      </c>
      <c r="X200" s="25">
        <f>IFERROR('E grade euro'!W200*'E grade sterling'!$C200,"na")</f>
        <v>141.63871043</v>
      </c>
      <c r="Y200" s="25">
        <f>IFERROR('E grade euro'!X200*'E grade sterling'!$C200,"na")</f>
        <v>141.417</v>
      </c>
      <c r="Z200" s="25">
        <f>IFERROR('E grade euro'!Y200*'E grade sterling'!$C200,"na")</f>
        <v>135.48958501000001</v>
      </c>
      <c r="AA200" s="25">
        <f>IFERROR('E grade euro'!Z200*'E grade sterling'!$C200,"na")</f>
        <v>130.10364000000001</v>
      </c>
      <c r="AB200" s="25">
        <f>IFERROR('E grade euro'!AA200*'E grade sterling'!$C200,"na")</f>
        <v>137.08021200000002</v>
      </c>
      <c r="AC200" s="25">
        <f>IFERROR('E grade euro'!AB200*'E grade sterling'!$C200,"na")</f>
        <v>131.36068</v>
      </c>
      <c r="AD200" s="25">
        <f>IFERROR('E grade euro'!AC200*'E grade sterling'!$C200,"na")</f>
        <v>146.28842282500003</v>
      </c>
      <c r="AE200" s="25">
        <f>IFERROR('E grade euro'!AD200*'E grade sterling'!$C200,"na")</f>
        <v>146.73003669000002</v>
      </c>
      <c r="AF200" s="25">
        <f>IFERROR('E grade euro'!AE200*'E grade sterling'!$C200,"na")</f>
        <v>136.11959774499999</v>
      </c>
      <c r="AG200" s="25"/>
    </row>
    <row r="201" spans="2:33">
      <c r="B201" s="22">
        <f t="shared" si="3"/>
        <v>41133</v>
      </c>
      <c r="C201" s="26">
        <v>0.78913571428571427</v>
      </c>
      <c r="D201" s="23">
        <f>IFERROR('E grade euro'!C201*'E grade sterling'!$C201,"na")</f>
        <v>128.39238071428571</v>
      </c>
      <c r="E201" s="23">
        <f>IFERROR('E grade euro'!D201*'E grade sterling'!$C201,"na")</f>
        <v>141.44965698357143</v>
      </c>
      <c r="F201" s="23">
        <f>IFERROR('E grade euro'!E201*'E grade sterling'!$C201,"na")</f>
        <v>137.97730201357143</v>
      </c>
      <c r="G201" s="23">
        <f>IFERROR('E grade euro'!F201*'E grade sterling'!$C201,"na")</f>
        <v>127.65761645071429</v>
      </c>
      <c r="H201" s="23">
        <f>IFERROR('E grade euro'!G201*'E grade sterling'!$C201,"na")</f>
        <v>140.05580657142855</v>
      </c>
      <c r="I201" s="23">
        <f>IFERROR('E grade euro'!H201*'E grade sterling'!$C201,"na")</f>
        <v>133.43495792857144</v>
      </c>
      <c r="J201" s="23">
        <f>IFERROR('E grade euro'!I201*'E grade sterling'!$C201,"na")</f>
        <v>149.19399814285714</v>
      </c>
      <c r="K201" s="23">
        <f>IFERROR('E grade euro'!J201*'E grade sterling'!$C201,"na")</f>
        <v>142.90458649999999</v>
      </c>
      <c r="L201" s="23">
        <f>IFERROR('E grade euro'!K201*'E grade sterling'!$C201,"na")</f>
        <v>130.20739285714285</v>
      </c>
      <c r="M201" s="23">
        <f>IFERROR('E grade euro'!L201*'E grade sterling'!$C201,"na")</f>
        <v>0</v>
      </c>
      <c r="N201" s="23">
        <f>IFERROR('E grade euro'!M201*'E grade sterling'!$C201,"na")</f>
        <v>126.44321549999999</v>
      </c>
      <c r="O201" s="23">
        <f>IFERROR('E grade euro'!N201*'E grade sterling'!$C201,"na")</f>
        <v>161.37036221428571</v>
      </c>
      <c r="P201" s="23">
        <f>IFERROR('E grade euro'!O201*'E grade sterling'!$C201,"na")</f>
        <v>165.71850000000001</v>
      </c>
      <c r="Q201" s="23">
        <f>IFERROR('E grade euro'!P201*'E grade sterling'!$C201,"na")</f>
        <v>141.03149396857143</v>
      </c>
      <c r="R201" s="23">
        <f>IFERROR('E grade euro'!Q201*'E grade sterling'!$C201,"na")</f>
        <v>136.50801022714285</v>
      </c>
      <c r="S201" s="23">
        <f>IFERROR('E grade euro'!R201*'E grade sterling'!$C201,"na")</f>
        <v>138.49331785714284</v>
      </c>
      <c r="T201" s="23">
        <f>IFERROR('E grade euro'!S201*'E grade sterling'!$C201,"na")</f>
        <v>142.41224472785714</v>
      </c>
      <c r="U201" s="23">
        <f>IFERROR('E grade euro'!T201*'E grade sterling'!$C201,"na")</f>
        <v>163.35109285714285</v>
      </c>
      <c r="V201" s="23">
        <f>IFERROR('E grade euro'!U201*'E grade sterling'!$C201,"na")</f>
        <v>123.93376392857144</v>
      </c>
      <c r="W201" s="23">
        <f>IFERROR('E grade euro'!V201*'E grade sterling'!$C201,"na")</f>
        <v>134.77648864285715</v>
      </c>
      <c r="X201" s="23">
        <f>IFERROR('E grade euro'!W201*'E grade sterling'!$C201,"na")</f>
        <v>143.49004628642857</v>
      </c>
      <c r="Y201" s="23">
        <f>IFERROR('E grade euro'!X201*'E grade sterling'!$C201,"na")</f>
        <v>144.4118357142857</v>
      </c>
      <c r="Z201" s="23">
        <f>IFERROR('E grade euro'!Y201*'E grade sterling'!$C201,"na")</f>
        <v>137.79643210785713</v>
      </c>
      <c r="AA201" s="23">
        <f>IFERROR('E grade euro'!Z201*'E grade sterling'!$C201,"na")</f>
        <v>132.53534321428572</v>
      </c>
      <c r="AB201" s="23">
        <f>IFERROR('E grade euro'!AA201*'E grade sterling'!$C201,"na")</f>
        <v>139.75593499999999</v>
      </c>
      <c r="AC201" s="23">
        <f>IFERROR('E grade euro'!AB201*'E grade sterling'!$C201,"na")</f>
        <v>131.47001</v>
      </c>
      <c r="AD201" s="23">
        <f>IFERROR('E grade euro'!AC201*'E grade sterling'!$C201,"na")</f>
        <v>147.58873827285714</v>
      </c>
      <c r="AE201" s="23">
        <f>IFERROR('E grade euro'!AD201*'E grade sterling'!$C201,"na")</f>
        <v>146.86999346428573</v>
      </c>
      <c r="AF201" s="23">
        <f>IFERROR('E grade euro'!AE201*'E grade sterling'!$C201,"na")</f>
        <v>138.57688732928571</v>
      </c>
      <c r="AG201" s="23"/>
    </row>
    <row r="202" spans="2:33">
      <c r="B202" s="24">
        <f t="shared" si="3"/>
        <v>41140</v>
      </c>
      <c r="C202" s="27">
        <v>0.78472857142857144</v>
      </c>
      <c r="D202" s="25">
        <f>IFERROR('E grade euro'!C202*'E grade sterling'!$C202,"na")</f>
        <v>133.08996571428571</v>
      </c>
      <c r="E202" s="25">
        <f>IFERROR('E grade euro'!D202*'E grade sterling'!$C202,"na")</f>
        <v>140.65969293285713</v>
      </c>
      <c r="F202" s="25">
        <f>IFERROR('E grade euro'!E202*'E grade sterling'!$C202,"na")</f>
        <v>139.1260978857143</v>
      </c>
      <c r="G202" s="25">
        <f>IFERROR('E grade euro'!F202*'E grade sterling'!$C202,"na")</f>
        <v>129.02891688428574</v>
      </c>
      <c r="H202" s="25">
        <f>IFERROR('E grade euro'!G202*'E grade sterling'!$C202,"na")</f>
        <v>144.07616571428571</v>
      </c>
      <c r="I202" s="25">
        <f>IFERROR('E grade euro'!H202*'E grade sterling'!$C202,"na")</f>
        <v>132.14829142857144</v>
      </c>
      <c r="J202" s="25">
        <f>IFERROR('E grade euro'!I202*'E grade sterling'!$C202,"na")</f>
        <v>148.36078371428573</v>
      </c>
      <c r="K202" s="25">
        <f>IFERROR('E grade euro'!J202*'E grade sterling'!$C202,"na")</f>
        <v>143.27574257142859</v>
      </c>
      <c r="L202" s="25">
        <f>IFERROR('E grade euro'!K202*'E grade sterling'!$C202,"na")</f>
        <v>132.61912857142858</v>
      </c>
      <c r="M202" s="25">
        <f>IFERROR('E grade euro'!L202*'E grade sterling'!$C202,"na")</f>
        <v>0</v>
      </c>
      <c r="N202" s="25">
        <f>IFERROR('E grade euro'!M202*'E grade sterling'!$C202,"na")</f>
        <v>125.60365514285715</v>
      </c>
      <c r="O202" s="25">
        <f>IFERROR('E grade euro'!N202*'E grade sterling'!$C202,"na")</f>
        <v>161.51283457142856</v>
      </c>
      <c r="P202" s="25">
        <f>IFERROR('E grade euro'!O202*'E grade sterling'!$C202,"na")</f>
        <v>167.9319142857143</v>
      </c>
      <c r="Q202" s="25">
        <f>IFERROR('E grade euro'!P202*'E grade sterling'!$C202,"na")</f>
        <v>142.66710709142856</v>
      </c>
      <c r="R202" s="25">
        <f>IFERROR('E grade euro'!Q202*'E grade sterling'!$C202,"na")</f>
        <v>139.04338749428572</v>
      </c>
      <c r="S202" s="25">
        <f>IFERROR('E grade euro'!R202*'E grade sterling'!$C202,"na")</f>
        <v>143.91922</v>
      </c>
      <c r="T202" s="25">
        <f>IFERROR('E grade euro'!S202*'E grade sterling'!$C202,"na")</f>
        <v>143.26216676714287</v>
      </c>
      <c r="U202" s="25">
        <f>IFERROR('E grade euro'!T202*'E grade sterling'!$C202,"na")</f>
        <v>162.4388142857143</v>
      </c>
      <c r="V202" s="25">
        <f>IFERROR('E grade euro'!U202*'E grade sterling'!$C202,"na")</f>
        <v>129.23694842857142</v>
      </c>
      <c r="W202" s="25">
        <f>IFERROR('E grade euro'!V202*'E grade sterling'!$C202,"na")</f>
        <v>141.09419714285715</v>
      </c>
      <c r="X202" s="25">
        <f>IFERROR('E grade euro'!W202*'E grade sterling'!$C202,"na")</f>
        <v>144.29683138857143</v>
      </c>
      <c r="Y202" s="25">
        <f>IFERROR('E grade euro'!X202*'E grade sterling'!$C202,"na")</f>
        <v>144.39005714285713</v>
      </c>
      <c r="Z202" s="25">
        <f>IFERROR('E grade euro'!Y202*'E grade sterling'!$C202,"na")</f>
        <v>140.79176275142859</v>
      </c>
      <c r="AA202" s="25">
        <f>IFERROR('E grade euro'!Z202*'E grade sterling'!$C202,"na")</f>
        <v>137.85326814285713</v>
      </c>
      <c r="AB202" s="25">
        <f>IFERROR('E grade euro'!AA202*'E grade sterling'!$C202,"na")</f>
        <v>142.45177757142858</v>
      </c>
      <c r="AC202" s="25">
        <f>IFERROR('E grade euro'!AB202*'E grade sterling'!$C202,"na")</f>
        <v>131.06536600000001</v>
      </c>
      <c r="AD202" s="25">
        <f>IFERROR('E grade euro'!AC202*'E grade sterling'!$C202,"na")</f>
        <v>147.75175586999998</v>
      </c>
      <c r="AE202" s="25">
        <f>IFERROR('E grade euro'!AD202*'E grade sterling'!$C202,"na")</f>
        <v>146.8800009</v>
      </c>
      <c r="AF202" s="25">
        <f>IFERROR('E grade euro'!AE202*'E grade sterling'!$C202,"na")</f>
        <v>140.73565465857143</v>
      </c>
      <c r="AG202" s="25"/>
    </row>
    <row r="203" spans="2:33">
      <c r="B203" s="22">
        <f t="shared" si="3"/>
        <v>41147</v>
      </c>
      <c r="C203" s="26">
        <v>0.78780000000000006</v>
      </c>
      <c r="D203" s="23">
        <f>IFERROR('E grade euro'!C203*'E grade sterling'!$C203,"na")</f>
        <v>133.61088000000001</v>
      </c>
      <c r="E203" s="23">
        <f>IFERROR('E grade euro'!D203*'E grade sterling'!$C203,"na")</f>
        <v>143.03895528000001</v>
      </c>
      <c r="F203" s="23">
        <f>IFERROR('E grade euro'!E203*'E grade sterling'!$C203,"na")</f>
        <v>143.69054466</v>
      </c>
      <c r="G203" s="23">
        <f>IFERROR('E grade euro'!F203*'E grade sterling'!$C203,"na")</f>
        <v>129.48202020000002</v>
      </c>
      <c r="H203" s="23">
        <f>IFERROR('E grade euro'!G203*'E grade sterling'!$C203,"na")</f>
        <v>149.46141600000001</v>
      </c>
      <c r="I203" s="23">
        <f>IFERROR('E grade euro'!H203*'E grade sterling'!$C203,"na")</f>
        <v>132.93337200000002</v>
      </c>
      <c r="J203" s="23">
        <f>IFERROR('E grade euro'!I203*'E grade sterling'!$C203,"na")</f>
        <v>148.94146800000001</v>
      </c>
      <c r="K203" s="23">
        <f>IFERROR('E grade euro'!J203*'E grade sterling'!$C203,"na")</f>
        <v>146.58594600000001</v>
      </c>
      <c r="L203" s="23">
        <f>IFERROR('E grade euro'!K203*'E grade sterling'!$C203,"na")</f>
        <v>137.0772</v>
      </c>
      <c r="M203" s="23">
        <f>IFERROR('E grade euro'!L203*'E grade sterling'!$C203,"na")</f>
        <v>0</v>
      </c>
      <c r="N203" s="23">
        <f>IFERROR('E grade euro'!M203*'E grade sterling'!$C203,"na")</f>
        <v>126.095268</v>
      </c>
      <c r="O203" s="23">
        <f>IFERROR('E grade euro'!N203*'E grade sterling'!$C203,"na")</f>
        <v>163.36608600000002</v>
      </c>
      <c r="P203" s="23">
        <f>IFERROR('E grade euro'!O203*'E grade sterling'!$C203,"na")</f>
        <v>174.10380000000001</v>
      </c>
      <c r="Q203" s="23">
        <f>IFERROR('E grade euro'!P203*'E grade sterling'!$C203,"na")</f>
        <v>143.74844795999999</v>
      </c>
      <c r="R203" s="23">
        <f>IFERROR('E grade euro'!Q203*'E grade sterling'!$C203,"na")</f>
        <v>143.52802152000001</v>
      </c>
      <c r="S203" s="23">
        <f>IFERROR('E grade euro'!R203*'E grade sterling'!$C203,"na")</f>
        <v>148.97298000000001</v>
      </c>
      <c r="T203" s="23">
        <f>IFERROR('E grade euro'!S203*'E grade sterling'!$C203,"na")</f>
        <v>148.50463290000002</v>
      </c>
      <c r="U203" s="23">
        <f>IFERROR('E grade euro'!T203*'E grade sterling'!$C203,"na")</f>
        <v>163.0746</v>
      </c>
      <c r="V203" s="23">
        <f>IFERROR('E grade euro'!U203*'E grade sterling'!$C203,"na")</f>
        <v>133.52422200000001</v>
      </c>
      <c r="W203" s="23">
        <f>IFERROR('E grade euro'!V203*'E grade sterling'!$C203,"na")</f>
        <v>145.711488</v>
      </c>
      <c r="X203" s="23">
        <f>IFERROR('E grade euro'!W203*'E grade sterling'!$C203,"na")</f>
        <v>147.63238074</v>
      </c>
      <c r="Y203" s="23">
        <f>IFERROR('E grade euro'!X203*'E grade sterling'!$C203,"na")</f>
        <v>147.3186</v>
      </c>
      <c r="Z203" s="23">
        <f>IFERROR('E grade euro'!Y203*'E grade sterling'!$C203,"na")</f>
        <v>144.91580999999999</v>
      </c>
      <c r="AA203" s="23">
        <f>IFERROR('E grade euro'!Z203*'E grade sterling'!$C203,"na")</f>
        <v>138.93640800000003</v>
      </c>
      <c r="AB203" s="23">
        <f>IFERROR('E grade euro'!AA203*'E grade sterling'!$C203,"na")</f>
        <v>143.95469399999999</v>
      </c>
      <c r="AC203" s="23">
        <f>IFERROR('E grade euro'!AB203*'E grade sterling'!$C203,"na")</f>
        <v>133.61088000000001</v>
      </c>
      <c r="AD203" s="23">
        <f>IFERROR('E grade euro'!AC203*'E grade sterling'!$C203,"na")</f>
        <v>148.17816858000003</v>
      </c>
      <c r="AE203" s="23">
        <f>IFERROR('E grade euro'!AD203*'E grade sterling'!$C203,"na")</f>
        <v>146.82669768</v>
      </c>
      <c r="AF203" s="23">
        <f>IFERROR('E grade euro'!AE203*'E grade sterling'!$C203,"na")</f>
        <v>144.23601737999999</v>
      </c>
      <c r="AG203" s="23"/>
    </row>
    <row r="204" spans="2:33">
      <c r="B204" s="24">
        <f t="shared" ref="B204:B209" si="4">B203+7</f>
        <v>41154</v>
      </c>
      <c r="C204" s="27">
        <v>0.79287714285714284</v>
      </c>
      <c r="D204" s="25">
        <f>IFERROR('E grade euro'!C204*'E grade sterling'!$C204,"na")</f>
        <v>143.98648914285712</v>
      </c>
      <c r="E204" s="25">
        <f>IFERROR('E grade euro'!D204*'E grade sterling'!$C204,"na")</f>
        <v>144.49599199485715</v>
      </c>
      <c r="F204" s="25">
        <f>IFERROR('E grade euro'!E204*'E grade sterling'!$C204,"na")</f>
        <v>148.01565291971428</v>
      </c>
      <c r="G204" s="25">
        <f>IFERROR('E grade euro'!F204*'E grade sterling'!$C204,"na")</f>
        <v>133.89015018114284</v>
      </c>
      <c r="H204" s="25">
        <f>IFERROR('E grade euro'!G204*'E grade sterling'!$C204,"na")</f>
        <v>153.6595902857143</v>
      </c>
      <c r="I204" s="25">
        <f>IFERROR('E grade euro'!H204*'E grade sterling'!$C204,"na")</f>
        <v>133.24300385714287</v>
      </c>
      <c r="J204" s="25">
        <f>IFERROR('E grade euro'!I204*'E grade sterling'!$C204,"na")</f>
        <v>165.25938288571427</v>
      </c>
      <c r="K204" s="25">
        <f>IFERROR('E grade euro'!J204*'E grade sterling'!$C204,"na")</f>
        <v>150.06785682857142</v>
      </c>
      <c r="L204" s="25">
        <f>IFERROR('E grade euro'!K204*'E grade sterling'!$C204,"na")</f>
        <v>142.7178857142857</v>
      </c>
      <c r="M204" s="25">
        <f>IFERROR('E grade euro'!L204*'E grade sterling'!$C204,"na")</f>
        <v>0</v>
      </c>
      <c r="N204" s="25">
        <f>IFERROR('E grade euro'!M204*'E grade sterling'!$C204,"na")</f>
        <v>131.57796185714284</v>
      </c>
      <c r="O204" s="25">
        <f>IFERROR('E grade euro'!N204*'E grade sterling'!$C204,"na")</f>
        <v>167.04335645714286</v>
      </c>
      <c r="P204" s="25">
        <f>IFERROR('E grade euro'!O204*'E grade sterling'!$C204,"na")</f>
        <v>175.22584857142857</v>
      </c>
      <c r="Q204" s="25">
        <f>IFERROR('E grade euro'!P204*'E grade sterling'!$C204,"na")</f>
        <v>147.59677592514285</v>
      </c>
      <c r="R204" s="25">
        <f>IFERROR('E grade euro'!Q204*'E grade sterling'!$C204,"na")</f>
        <v>148.46465924571427</v>
      </c>
      <c r="S204" s="25">
        <f>IFERROR('E grade euro'!R204*'E grade sterling'!$C204,"na")</f>
        <v>152.7081377142857</v>
      </c>
      <c r="T204" s="25">
        <f>IFERROR('E grade euro'!S204*'E grade sterling'!$C204,"na")</f>
        <v>149.98539760571427</v>
      </c>
      <c r="U204" s="25">
        <f>IFERROR('E grade euro'!T204*'E grade sterling'!$C204,"na")</f>
        <v>164.12556857142857</v>
      </c>
      <c r="V204" s="25">
        <f>IFERROR('E grade euro'!U204*'E grade sterling'!$C204,"na")</f>
        <v>139.75252519999998</v>
      </c>
      <c r="W204" s="25">
        <f>IFERROR('E grade euro'!V204*'E grade sterling'!$C204,"na")</f>
        <v>152.26412651428569</v>
      </c>
      <c r="X204" s="25">
        <f>IFERROR('E grade euro'!W204*'E grade sterling'!$C204,"na")</f>
        <v>150.30548210828573</v>
      </c>
      <c r="Y204" s="25">
        <f>IFERROR('E grade euro'!X204*'E grade sterling'!$C204,"na")</f>
        <v>151.43953428571427</v>
      </c>
      <c r="Z204" s="25">
        <f>IFERROR('E grade euro'!Y204*'E grade sterling'!$C204,"na")</f>
        <v>149.27371108228573</v>
      </c>
      <c r="AA204" s="25">
        <f>IFERROR('E grade euro'!Z204*'E grade sterling'!$C204,"na")</f>
        <v>147.17385525714286</v>
      </c>
      <c r="AB204" s="25">
        <f>IFERROR('E grade euro'!AA204*'E grade sterling'!$C204,"na")</f>
        <v>150.53565434285716</v>
      </c>
      <c r="AC204" s="25">
        <f>IFERROR('E grade euro'!AB204*'E grade sterling'!$C204,"na")</f>
        <v>136.57308785714287</v>
      </c>
      <c r="AD204" s="25">
        <f>IFERROR('E grade euro'!AC204*'E grade sterling'!$C204,"na")</f>
        <v>150.2155698402857</v>
      </c>
      <c r="AE204" s="25">
        <f>IFERROR('E grade euro'!AD204*'E grade sterling'!$C204,"na")</f>
        <v>146.98998704771429</v>
      </c>
      <c r="AF204" s="25">
        <f>IFERROR('E grade euro'!AE204*'E grade sterling'!$C204,"na")</f>
        <v>148.42517396400001</v>
      </c>
      <c r="AG204" s="25"/>
    </row>
    <row r="205" spans="2:33">
      <c r="B205" s="22">
        <f t="shared" si="4"/>
        <v>41161</v>
      </c>
      <c r="C205" s="26">
        <v>0.79369999999999996</v>
      </c>
      <c r="D205" s="23">
        <f>IFERROR('E grade euro'!C205*'E grade sterling'!$C205,"na")</f>
        <v>143.65969999999999</v>
      </c>
      <c r="E205" s="23">
        <f>IFERROR('E grade euro'!D205*'E grade sterling'!$C205,"na")</f>
        <v>150.31114410999999</v>
      </c>
      <c r="F205" s="23">
        <f>IFERROR('E grade euro'!E205*'E grade sterling'!$C205,"na")</f>
        <v>153.80239229999998</v>
      </c>
      <c r="G205" s="23">
        <f>IFERROR('E grade euro'!F205*'E grade sterling'!$C205,"na")</f>
        <v>136.12804259000001</v>
      </c>
      <c r="H205" s="23">
        <f>IFERROR('E grade euro'!G205*'E grade sterling'!$C205,"na")</f>
        <v>153.81906000000001</v>
      </c>
      <c r="I205" s="23">
        <f>IFERROR('E grade euro'!H205*'E grade sterling'!$C205,"na")</f>
        <v>140.21504199999998</v>
      </c>
      <c r="J205" s="23">
        <f>IFERROR('E grade euro'!I205*'E grade sterling'!$C205,"na")</f>
        <v>165.13722199999998</v>
      </c>
      <c r="K205" s="23">
        <f>IFERROR('E grade euro'!J205*'E grade sterling'!$C205,"na")</f>
        <v>152.17610099999999</v>
      </c>
      <c r="L205" s="23">
        <f>IFERROR('E grade euro'!K205*'E grade sterling'!$C205,"na")</f>
        <v>146.83449999999999</v>
      </c>
      <c r="M205" s="23">
        <f>IFERROR('E grade euro'!L205*'E grade sterling'!$C205,"na")</f>
        <v>0</v>
      </c>
      <c r="N205" s="23">
        <f>IFERROR('E grade euro'!M205*'E grade sterling'!$C205,"na")</f>
        <v>131.77007399999999</v>
      </c>
      <c r="O205" s="23">
        <f>IFERROR('E grade euro'!N205*'E grade sterling'!$C205,"na")</f>
        <v>167.97866799999997</v>
      </c>
      <c r="P205" s="23">
        <f>IFERROR('E grade euro'!O205*'E grade sterling'!$C205,"na")</f>
        <v>176.20139999999998</v>
      </c>
      <c r="Q205" s="23">
        <f>IFERROR('E grade euro'!P205*'E grade sterling'!$C205,"na")</f>
        <v>154.11645938999999</v>
      </c>
      <c r="R205" s="23">
        <f>IFERROR('E grade euro'!Q205*'E grade sterling'!$C205,"na")</f>
        <v>151.45304029999997</v>
      </c>
      <c r="S205" s="23">
        <f>IFERROR('E grade euro'!R205*'E grade sterling'!$C205,"na")</f>
        <v>154.21591000000001</v>
      </c>
      <c r="T205" s="23">
        <f>IFERROR('E grade euro'!S205*'E grade sterling'!$C205,"na")</f>
        <v>147.88726367999999</v>
      </c>
      <c r="U205" s="23">
        <f>IFERROR('E grade euro'!T205*'E grade sterling'!$C205,"na")</f>
        <v>164.29589999999999</v>
      </c>
      <c r="V205" s="23">
        <f>IFERROR('E grade euro'!U205*'E grade sterling'!$C205,"na")</f>
        <v>139.72294799999997</v>
      </c>
      <c r="W205" s="23">
        <f>IFERROR('E grade euro'!V205*'E grade sterling'!$C205,"na")</f>
        <v>152.668195</v>
      </c>
      <c r="X205" s="23">
        <f>IFERROR('E grade euro'!W205*'E grade sterling'!$C205,"na")</f>
        <v>149.84754393999998</v>
      </c>
      <c r="Y205" s="23">
        <f>IFERROR('E grade euro'!X205*'E grade sterling'!$C205,"na")</f>
        <v>154.7715</v>
      </c>
      <c r="Z205" s="23">
        <f>IFERROR('E grade euro'!Y205*'E grade sterling'!$C205,"na")</f>
        <v>153.88811189999998</v>
      </c>
      <c r="AA205" s="23">
        <f>IFERROR('E grade euro'!Z205*'E grade sterling'!$C205,"na")</f>
        <v>150.58076399999999</v>
      </c>
      <c r="AB205" s="23">
        <f>IFERROR('E grade euro'!AA205*'E grade sterling'!$C205,"na")</f>
        <v>153.49364299999999</v>
      </c>
      <c r="AC205" s="23">
        <f>IFERROR('E grade euro'!AB205*'E grade sterling'!$C205,"na")</f>
        <v>137.28628899999998</v>
      </c>
      <c r="AD205" s="23">
        <f>IFERROR('E grade euro'!AC205*'E grade sterling'!$C205,"na")</f>
        <v>146.61647060999999</v>
      </c>
      <c r="AE205" s="23">
        <f>IFERROR('E grade euro'!AD205*'E grade sterling'!$C205,"na")</f>
        <v>147.68002860999999</v>
      </c>
      <c r="AF205" s="23">
        <f>IFERROR('E grade euro'!AE205*'E grade sterling'!$C205,"na")</f>
        <v>149.71015446999999</v>
      </c>
      <c r="AG205" s="23"/>
    </row>
    <row r="206" spans="2:33">
      <c r="B206" s="24">
        <f t="shared" si="4"/>
        <v>41168</v>
      </c>
      <c r="C206" s="27">
        <v>0.80175000000000007</v>
      </c>
      <c r="D206" s="25">
        <f>IFERROR('E grade euro'!C206*'E grade sterling'!$C206,"na")</f>
        <v>145.27709999999999</v>
      </c>
      <c r="E206" s="25">
        <f>IFERROR('E grade euro'!D206*'E grade sterling'!$C206,"na")</f>
        <v>151.83565552500002</v>
      </c>
      <c r="F206" s="25">
        <f>IFERROR('E grade euro'!E206*'E grade sterling'!$C206,"na")</f>
        <v>157.34977132500001</v>
      </c>
      <c r="G206" s="25">
        <f>IFERROR('E grade euro'!F206*'E grade sterling'!$C206,"na")</f>
        <v>137.47895880000002</v>
      </c>
      <c r="H206" s="25">
        <f>IFERROR('E grade euro'!G206*'E grade sterling'!$C206,"na")</f>
        <v>155.37915000000001</v>
      </c>
      <c r="I206" s="25">
        <f>IFERROR('E grade euro'!H206*'E grade sterling'!$C206,"na")</f>
        <v>140.77126500000003</v>
      </c>
      <c r="J206" s="25">
        <f>IFERROR('E grade euro'!I206*'E grade sterling'!$C206,"na")</f>
        <v>169.04097000000002</v>
      </c>
      <c r="K206" s="25">
        <f>IFERROR('E grade euro'!J206*'E grade sterling'!$C206,"na")</f>
        <v>154.593435</v>
      </c>
      <c r="L206" s="25">
        <f>IFERROR('E grade euro'!K206*'E grade sterling'!$C206,"na")</f>
        <v>150.72900000000001</v>
      </c>
      <c r="M206" s="25">
        <f>IFERROR('E grade euro'!L206*'E grade sterling'!$C206,"na")</f>
        <v>0</v>
      </c>
      <c r="N206" s="25">
        <f>IFERROR('E grade euro'!M206*'E grade sterling'!$C206,"na")</f>
        <v>133.44327000000001</v>
      </c>
      <c r="O206" s="25">
        <f>IFERROR('E grade euro'!N206*'E grade sterling'!$C206,"na")</f>
        <v>174.23631</v>
      </c>
      <c r="P206" s="25">
        <f>IFERROR('E grade euro'!O206*'E grade sterling'!$C206,"na")</f>
        <v>187.60950000000003</v>
      </c>
      <c r="Q206" s="25">
        <f>IFERROR('E grade euro'!P206*'E grade sterling'!$C206,"na")</f>
        <v>155.70898995000002</v>
      </c>
      <c r="R206" s="25">
        <f>IFERROR('E grade euro'!Q206*'E grade sterling'!$C206,"na")</f>
        <v>149.32962555000003</v>
      </c>
      <c r="S206" s="25">
        <f>IFERROR('E grade euro'!R206*'E grade sterling'!$C206,"na")</f>
        <v>155.45932500000001</v>
      </c>
      <c r="T206" s="25">
        <f>IFERROR('E grade euro'!S206*'E grade sterling'!$C206,"na")</f>
        <v>152.41435867500002</v>
      </c>
      <c r="U206" s="25">
        <f>IFERROR('E grade euro'!T206*'E grade sterling'!$C206,"na")</f>
        <v>165.96225000000001</v>
      </c>
      <c r="V206" s="25">
        <f>IFERROR('E grade euro'!U206*'E grade sterling'!$C206,"na")</f>
        <v>141.31645500000002</v>
      </c>
      <c r="W206" s="25">
        <f>IFERROR('E grade euro'!V206*'E grade sterling'!$C206,"na")</f>
        <v>154.22463000000002</v>
      </c>
      <c r="X206" s="25">
        <f>IFERROR('E grade euro'!W206*'E grade sterling'!$C206,"na")</f>
        <v>153.57152445000003</v>
      </c>
      <c r="Y206" s="25">
        <f>IFERROR('E grade euro'!X206*'E grade sterling'!$C206,"na")</f>
        <v>157.94475000000003</v>
      </c>
      <c r="Z206" s="25">
        <f>IFERROR('E grade euro'!Y206*'E grade sterling'!$C206,"na")</f>
        <v>156.25009102500002</v>
      </c>
      <c r="AA206" s="25">
        <f>IFERROR('E grade euro'!Z206*'E grade sterling'!$C206,"na")</f>
        <v>152.86967250000001</v>
      </c>
      <c r="AB206" s="25">
        <f>IFERROR('E grade euro'!AA206*'E grade sterling'!$C206,"na")</f>
        <v>158.249415</v>
      </c>
      <c r="AC206" s="25">
        <f>IFERROR('E grade euro'!AB206*'E grade sterling'!$C206,"na")</f>
        <v>139.23190500000001</v>
      </c>
      <c r="AD206" s="25">
        <f>IFERROR('E grade euro'!AC206*'E grade sterling'!$C206,"na")</f>
        <v>146.951554875</v>
      </c>
      <c r="AE206" s="25">
        <f>IFERROR('E grade euro'!AD206*'E grade sterling'!$C206,"na")</f>
        <v>147.94997415000003</v>
      </c>
      <c r="AF206" s="25">
        <f>IFERROR('E grade euro'!AE206*'E grade sterling'!$C206,"na")</f>
        <v>152.23444597500003</v>
      </c>
      <c r="AG206" s="25"/>
    </row>
    <row r="207" spans="2:33">
      <c r="B207" s="22">
        <f t="shared" si="4"/>
        <v>41175</v>
      </c>
      <c r="C207" s="26">
        <v>0.80259571428571441</v>
      </c>
      <c r="D207" s="23">
        <f>IFERROR('E grade euro'!C207*'E grade sterling'!$C207,"na")</f>
        <v>145.99216042857145</v>
      </c>
      <c r="E207" s="23">
        <f>IFERROR('E grade euro'!D207*'E grade sterling'!$C207,"na")</f>
        <v>152.42263755100004</v>
      </c>
      <c r="F207" s="23">
        <f>IFERROR('E grade euro'!E207*'E grade sterling'!$C207,"na")</f>
        <v>156.40913046385717</v>
      </c>
      <c r="G207" s="23">
        <f>IFERROR('E grade euro'!F207*'E grade sterling'!$C207,"na")</f>
        <v>139.31360097085715</v>
      </c>
      <c r="H207" s="23">
        <f>IFERROR('E grade euro'!G207*'E grade sterling'!$C207,"na")</f>
        <v>157.18034468571432</v>
      </c>
      <c r="I207" s="23">
        <f>IFERROR('E grade euro'!H207*'E grade sterling'!$C207,"na")</f>
        <v>141.28092358571431</v>
      </c>
      <c r="J207" s="23">
        <f>IFERROR('E grade euro'!I207*'E grade sterling'!$C207,"na")</f>
        <v>169.96569441428574</v>
      </c>
      <c r="K207" s="23">
        <f>IFERROR('E grade euro'!J207*'E grade sterling'!$C207,"na")</f>
        <v>155.07754391428574</v>
      </c>
      <c r="L207" s="23">
        <f>IFERROR('E grade euro'!K207*'E grade sterling'!$C207,"na")</f>
        <v>151.69059000000001</v>
      </c>
      <c r="M207" s="23">
        <f>IFERROR('E grade euro'!L207*'E grade sterling'!$C207,"na")</f>
        <v>0</v>
      </c>
      <c r="N207" s="23">
        <f>IFERROR('E grade euro'!M207*'E grade sterling'!$C207,"na")</f>
        <v>133.32720005714287</v>
      </c>
      <c r="O207" s="23">
        <f>IFERROR('E grade euro'!N207*'E grade sterling'!$C207,"na")</f>
        <v>174.14721808571431</v>
      </c>
      <c r="P207" s="23">
        <f>IFERROR('E grade euro'!O207*'E grade sterling'!$C207,"na")</f>
        <v>187.80739714285718</v>
      </c>
      <c r="Q207" s="23">
        <f>IFERROR('E grade euro'!P207*'E grade sterling'!$C207,"na")</f>
        <v>159.93124149642861</v>
      </c>
      <c r="R207" s="23">
        <f>IFERROR('E grade euro'!Q207*'E grade sterling'!$C207,"na")</f>
        <v>151.63497011700002</v>
      </c>
      <c r="S207" s="23">
        <f>IFERROR('E grade euro'!R207*'E grade sterling'!$C207,"na")</f>
        <v>154.25889628571431</v>
      </c>
      <c r="T207" s="23">
        <f>IFERROR('E grade euro'!S207*'E grade sterling'!$C207,"na")</f>
        <v>151.83698345828574</v>
      </c>
      <c r="U207" s="23">
        <f>IFERROR('E grade euro'!T207*'E grade sterling'!$C207,"na")</f>
        <v>166.13731285714289</v>
      </c>
      <c r="V207" s="23">
        <f>IFERROR('E grade euro'!U207*'E grade sterling'!$C207,"na")</f>
        <v>141.4334167714286</v>
      </c>
      <c r="W207" s="23">
        <f>IFERROR('E grade euro'!V207*'E grade sterling'!$C207,"na")</f>
        <v>154.70032392857146</v>
      </c>
      <c r="X207" s="23">
        <f>IFERROR('E grade euro'!W207*'E grade sterling'!$C207,"na")</f>
        <v>154.39461522100004</v>
      </c>
      <c r="Y207" s="23">
        <f>IFERROR('E grade euro'!X207*'E grade sterling'!$C207,"na")</f>
        <v>158.11135571428574</v>
      </c>
      <c r="Z207" s="23">
        <f>IFERROR('E grade euro'!Y207*'E grade sterling'!$C207,"na")</f>
        <v>158.09000666828572</v>
      </c>
      <c r="AA207" s="23">
        <f>IFERROR('E grade euro'!Z207*'E grade sterling'!$C207,"na")</f>
        <v>152.84632782857145</v>
      </c>
      <c r="AB207" s="23">
        <f>IFERROR('E grade euro'!AA207*'E grade sterling'!$C207,"na")</f>
        <v>156.45800854285716</v>
      </c>
      <c r="AC207" s="23">
        <f>IFERROR('E grade euro'!AB207*'E grade sterling'!$C207,"na")</f>
        <v>137.70937265714289</v>
      </c>
      <c r="AD207" s="23">
        <f>IFERROR('E grade euro'!AC207*'E grade sterling'!$C207,"na")</f>
        <v>146.41641252314287</v>
      </c>
      <c r="AE207" s="23">
        <f>IFERROR('E grade euro'!AD207*'E grade sterling'!$C207,"na")</f>
        <v>149.69999210942859</v>
      </c>
      <c r="AF207" s="23">
        <f>IFERROR('E grade euro'!AE207*'E grade sterling'!$C207,"na")</f>
        <v>153.11648154600002</v>
      </c>
      <c r="AG207" s="23"/>
    </row>
    <row r="208" spans="2:33">
      <c r="B208" s="24">
        <f t="shared" si="4"/>
        <v>41182</v>
      </c>
      <c r="C208" s="27">
        <v>0.79670000000000007</v>
      </c>
      <c r="D208" s="25">
        <f>IFERROR('E grade euro'!C208*'E grade sterling'!$C208,"na")</f>
        <v>146.19445000000002</v>
      </c>
      <c r="E208" s="25">
        <f>IFERROR('E grade euro'!D208*'E grade sterling'!$C208,"na")</f>
        <v>154.43957797000002</v>
      </c>
      <c r="F208" s="25">
        <f>IFERROR('E grade euro'!E208*'E grade sterling'!$C208,"na")</f>
        <v>154.07723881000001</v>
      </c>
      <c r="G208" s="25">
        <f>IFERROR('E grade euro'!F208*'E grade sterling'!$C208,"na")</f>
        <v>138.27166685</v>
      </c>
      <c r="H208" s="25">
        <f>IFERROR('E grade euro'!G208*'E grade sterling'!$C208,"na")</f>
        <v>156.83836200000002</v>
      </c>
      <c r="I208" s="25">
        <f>IFERROR('E grade euro'!H208*'E grade sterling'!$C208,"na")</f>
        <v>139.382665</v>
      </c>
      <c r="J208" s="25">
        <f>IFERROR('E grade euro'!I208*'E grade sterling'!$C208,"na")</f>
        <v>169.45809</v>
      </c>
      <c r="K208" s="25">
        <f>IFERROR('E grade euro'!J208*'E grade sterling'!$C208,"na")</f>
        <v>155.22902800000003</v>
      </c>
      <c r="L208" s="25">
        <f>IFERROR('E grade euro'!K208*'E grade sterling'!$C208,"na")</f>
        <v>150.5763</v>
      </c>
      <c r="M208" s="25">
        <f>IFERROR('E grade euro'!L208*'E grade sterling'!$C208,"na")</f>
        <v>0</v>
      </c>
      <c r="N208" s="25">
        <f>IFERROR('E grade euro'!M208*'E grade sterling'!$C208,"na")</f>
        <v>135.30356100000003</v>
      </c>
      <c r="O208" s="25">
        <f>IFERROR('E grade euro'!N208*'E grade sterling'!$C208,"na")</f>
        <v>173.96741200000002</v>
      </c>
      <c r="P208" s="25">
        <f>IFERROR('E grade euro'!O208*'E grade sterling'!$C208,"na")</f>
        <v>186.42780000000002</v>
      </c>
      <c r="Q208" s="25">
        <f>IFERROR('E grade euro'!P208*'E grade sterling'!$C208,"na")</f>
        <v>158.21203214000002</v>
      </c>
      <c r="R208" s="25">
        <f>IFERROR('E grade euro'!Q208*'E grade sterling'!$C208,"na")</f>
        <v>149.33512107000001</v>
      </c>
      <c r="S208" s="25">
        <f>IFERROR('E grade euro'!R208*'E grade sterling'!$C208,"na")</f>
        <v>155.43617</v>
      </c>
      <c r="T208" s="25">
        <f>IFERROR('E grade euro'!S208*'E grade sterling'!$C208,"na")</f>
        <v>151.18545682000001</v>
      </c>
      <c r="U208" s="25">
        <f>IFERROR('E grade euro'!T208*'E grade sterling'!$C208,"na")</f>
        <v>164.91690000000003</v>
      </c>
      <c r="V208" s="25">
        <f>IFERROR('E grade euro'!U208*'E grade sterling'!$C208,"na")</f>
        <v>142.60930000000002</v>
      </c>
      <c r="W208" s="25">
        <f>IFERROR('E grade euro'!V208*'E grade sterling'!$C208,"na")</f>
        <v>154.81474400000002</v>
      </c>
      <c r="X208" s="25">
        <f>IFERROR('E grade euro'!W208*'E grade sterling'!$C208,"na")</f>
        <v>154.80502426000001</v>
      </c>
      <c r="Y208" s="25">
        <f>IFERROR('E grade euro'!X208*'E grade sterling'!$C208,"na")</f>
        <v>156.94990000000001</v>
      </c>
      <c r="Z208" s="25">
        <f>IFERROR('E grade euro'!Y208*'E grade sterling'!$C208,"na")</f>
        <v>156.29907577</v>
      </c>
      <c r="AA208" s="25">
        <f>IFERROR('E grade euro'!Z208*'E grade sterling'!$C208,"na")</f>
        <v>152.47244600000002</v>
      </c>
      <c r="AB208" s="25">
        <f>IFERROR('E grade euro'!AA208*'E grade sterling'!$C208,"na")</f>
        <v>155.91419000000002</v>
      </c>
      <c r="AC208" s="25">
        <f>IFERROR('E grade euro'!AB208*'E grade sterling'!$C208,"na")</f>
        <v>140.52194600000001</v>
      </c>
      <c r="AD208" s="25">
        <f>IFERROR('E grade euro'!AC208*'E grade sterling'!$C208,"na")</f>
        <v>146.30941381</v>
      </c>
      <c r="AE208" s="25">
        <f>IFERROR('E grade euro'!AD208*'E grade sterling'!$C208,"na")</f>
        <v>150.99998506000003</v>
      </c>
      <c r="AF208" s="25">
        <f>IFERROR('E grade euro'!AE208*'E grade sterling'!$C208,"na")</f>
        <v>152.96201815000001</v>
      </c>
      <c r="AG208" s="25"/>
    </row>
    <row r="209" spans="2:33">
      <c r="B209" s="22">
        <f t="shared" si="4"/>
        <v>41189</v>
      </c>
      <c r="C209" s="26">
        <v>0.80117857142857152</v>
      </c>
      <c r="D209" s="23">
        <f>IFERROR('E grade euro'!C209*'E grade sterling'!$C209,"na")</f>
        <v>146.93615000000003</v>
      </c>
      <c r="E209" s="23">
        <f>IFERROR('E grade euro'!D209*'E grade sterling'!$C209,"na")</f>
        <v>157.5157130357143</v>
      </c>
      <c r="F209" s="23">
        <f>IFERROR('E grade euro'!E209*'E grade sterling'!$C209,"na")</f>
        <v>156.39590574642858</v>
      </c>
      <c r="G209" s="23">
        <f>IFERROR('E grade euro'!F209*'E grade sterling'!$C209,"na")</f>
        <v>140.98611722142857</v>
      </c>
      <c r="H209" s="23">
        <f>IFERROR('E grade euro'!G209*'E grade sterling'!$C209,"na")</f>
        <v>158.53721571428574</v>
      </c>
      <c r="I209" s="23">
        <f>IFERROR('E grade euro'!H209*'E grade sterling'!$C209,"na")</f>
        <v>147.74534035714288</v>
      </c>
      <c r="J209" s="23">
        <f>IFERROR('E grade euro'!I209*'E grade sterling'!$C209,"na")</f>
        <v>169.66558607142861</v>
      </c>
      <c r="K209" s="23">
        <f>IFERROR('E grade euro'!J209*'E grade sterling'!$C209,"na")</f>
        <v>155.05208892857144</v>
      </c>
      <c r="L209" s="23">
        <f>IFERROR('E grade euro'!K209*'E grade sterling'!$C209,"na")</f>
        <v>150.62157142857146</v>
      </c>
      <c r="M209" s="23">
        <f>IFERROR('E grade euro'!L209*'E grade sterling'!$C209,"na")</f>
        <v>0</v>
      </c>
      <c r="N209" s="23">
        <f>IFERROR('E grade euro'!M209*'E grade sterling'!$C209,"na")</f>
        <v>135.95199178571431</v>
      </c>
      <c r="O209" s="23">
        <f>IFERROR('E grade euro'!N209*'E grade sterling'!$C209,"na")</f>
        <v>175.3219067857143</v>
      </c>
      <c r="P209" s="23">
        <f>IFERROR('E grade euro'!O209*'E grade sterling'!$C209,"na")</f>
        <v>187.47578571428573</v>
      </c>
      <c r="Q209" s="23">
        <f>IFERROR('E grade euro'!P209*'E grade sterling'!$C209,"na")</f>
        <v>160.58751179642857</v>
      </c>
      <c r="R209" s="23">
        <f>IFERROR('E grade euro'!Q209*'E grade sterling'!$C209,"na")</f>
        <v>154.08442545000003</v>
      </c>
      <c r="S209" s="23">
        <f>IFERROR('E grade euro'!R209*'E grade sterling'!$C209,"na")</f>
        <v>157.35147142857144</v>
      </c>
      <c r="T209" s="23">
        <f>IFERROR('E grade euro'!S209*'E grade sterling'!$C209,"na")</f>
        <v>153.12373222500003</v>
      </c>
      <c r="U209" s="23">
        <f>IFERROR('E grade euro'!T209*'E grade sterling'!$C209,"na")</f>
        <v>165.84396428571429</v>
      </c>
      <c r="V209" s="23">
        <f>IFERROR('E grade euro'!U209*'E grade sterling'!$C209,"na")</f>
        <v>143.33084642857145</v>
      </c>
      <c r="W209" s="23">
        <f>IFERROR('E grade euro'!V209*'E grade sterling'!$C209,"na")</f>
        <v>155.94940892857144</v>
      </c>
      <c r="X209" s="23">
        <f>IFERROR('E grade euro'!W209*'E grade sterling'!$C209,"na")</f>
        <v>158.21217756785717</v>
      </c>
      <c r="Y209" s="23">
        <f>IFERROR('E grade euro'!X209*'E grade sterling'!$C209,"na")</f>
        <v>157.83217857142859</v>
      </c>
      <c r="Z209" s="23">
        <f>IFERROR('E grade euro'!Y209*'E grade sterling'!$C209,"na")</f>
        <v>157.9230322214286</v>
      </c>
      <c r="AA209" s="23">
        <f>IFERROR('E grade euro'!Z209*'E grade sterling'!$C209,"na")</f>
        <v>152.63252964285715</v>
      </c>
      <c r="AB209" s="23">
        <f>IFERROR('E grade euro'!AA209*'E grade sterling'!$C209,"na")</f>
        <v>158.66540428571429</v>
      </c>
      <c r="AC209" s="23">
        <f>IFERROR('E grade euro'!AB209*'E grade sterling'!$C209,"na")</f>
        <v>139.8216842857143</v>
      </c>
      <c r="AD209" s="23">
        <f>IFERROR('E grade euro'!AC209*'E grade sterling'!$C209,"na")</f>
        <v>147.47205834642861</v>
      </c>
      <c r="AE209" s="23">
        <f>IFERROR('E grade euro'!AD209*'E grade sterling'!$C209,"na")</f>
        <v>151.92997615357146</v>
      </c>
      <c r="AF209" s="23">
        <f>IFERROR('E grade euro'!AE209*'E grade sterling'!$C209,"na")</f>
        <v>154.2243913464286</v>
      </c>
      <c r="AG209" s="23"/>
    </row>
    <row r="210" spans="2:33">
      <c r="B210" s="24">
        <f t="shared" ref="B210:B215" si="5">B209+7</f>
        <v>41196</v>
      </c>
      <c r="C210" s="27">
        <v>0.8061071428571428</v>
      </c>
      <c r="D210" s="25">
        <f>IFERROR('E grade euro'!C210*'E grade sterling'!$C210,"na")</f>
        <v>147.9206607142857</v>
      </c>
      <c r="E210" s="25">
        <f>IFERROR('E grade euro'!D210*'E grade sterling'!$C210,"na")</f>
        <v>160.37646706428569</v>
      </c>
      <c r="F210" s="25">
        <f>IFERROR('E grade euro'!E210*'E grade sterling'!$C210,"na")</f>
        <v>158.31549293214286</v>
      </c>
      <c r="G210" s="25">
        <f>IFERROR('E grade euro'!F210*'E grade sterling'!$C210,"na")</f>
        <v>141.81294811428572</v>
      </c>
      <c r="H210" s="25">
        <f>IFERROR('E grade euro'!G210*'E grade sterling'!$C210,"na")</f>
        <v>157.86802285714285</v>
      </c>
      <c r="I210" s="25">
        <f>IFERROR('E grade euro'!H210*'E grade sterling'!$C210,"na")</f>
        <v>147.64658428571428</v>
      </c>
      <c r="J210" s="25">
        <f>IFERROR('E grade euro'!I210*'E grade sterling'!$C210,"na")</f>
        <v>170.70930964285714</v>
      </c>
      <c r="K210" s="25">
        <f>IFERROR('E grade euro'!J210*'E grade sterling'!$C210,"na")</f>
        <v>155.38521285714285</v>
      </c>
      <c r="L210" s="25">
        <f>IFERROR('E grade euro'!K210*'E grade sterling'!$C210,"na")</f>
        <v>148.32371428571429</v>
      </c>
      <c r="M210" s="25">
        <f>IFERROR('E grade euro'!L210*'E grade sterling'!$C210,"na")</f>
        <v>0</v>
      </c>
      <c r="N210" s="25">
        <f>IFERROR('E grade euro'!M210*'E grade sterling'!$C210,"na")</f>
        <v>137.10270285714284</v>
      </c>
      <c r="O210" s="25">
        <f>IFERROR('E grade euro'!N210*'E grade sterling'!$C210,"na")</f>
        <v>176.29563214285713</v>
      </c>
      <c r="P210" s="25">
        <f>IFERROR('E grade euro'!O210*'E grade sterling'!$C210,"na")</f>
        <v>188.62907142857142</v>
      </c>
      <c r="Q210" s="25">
        <f>IFERROR('E grade euro'!P210*'E grade sterling'!$C210,"na")</f>
        <v>160.33148628571428</v>
      </c>
      <c r="R210" s="25">
        <f>IFERROR('E grade euro'!Q210*'E grade sterling'!$C210,"na")</f>
        <v>155.20738562142856</v>
      </c>
      <c r="S210" s="25">
        <f>IFERROR('E grade euro'!R210*'E grade sterling'!$C210,"na")</f>
        <v>157.59394642857143</v>
      </c>
      <c r="T210" s="25">
        <f>IFERROR('E grade euro'!S210*'E grade sterling'!$C210,"na")</f>
        <v>155.28122503571427</v>
      </c>
      <c r="U210" s="25">
        <f>IFERROR('E grade euro'!T210*'E grade sterling'!$C210,"na")</f>
        <v>166.86417857142857</v>
      </c>
      <c r="V210" s="25">
        <f>IFERROR('E grade euro'!U210*'E grade sterling'!$C210,"na")</f>
        <v>144.30123964285713</v>
      </c>
      <c r="W210" s="25">
        <f>IFERROR('E grade euro'!V210*'E grade sterling'!$C210,"na")</f>
        <v>156.64273999999997</v>
      </c>
      <c r="X210" s="25">
        <f>IFERROR('E grade euro'!W210*'E grade sterling'!$C210,"na")</f>
        <v>158.64567441785712</v>
      </c>
      <c r="Y210" s="25">
        <f>IFERROR('E grade euro'!X210*'E grade sterling'!$C210,"na")</f>
        <v>158.80310714285713</v>
      </c>
      <c r="Z210" s="25">
        <f>IFERROR('E grade euro'!Y210*'E grade sterling'!$C210,"na")</f>
        <v>157.60555437142855</v>
      </c>
      <c r="AA210" s="25">
        <f>IFERROR('E grade euro'!Z210*'E grade sterling'!$C210,"na")</f>
        <v>154.28890714285714</v>
      </c>
      <c r="AB210" s="25">
        <f>IFERROR('E grade euro'!AA210*'E grade sterling'!$C210,"na")</f>
        <v>161.67284857142857</v>
      </c>
      <c r="AC210" s="25">
        <f>IFERROR('E grade euro'!AB210*'E grade sterling'!$C210,"na")</f>
        <v>141.48792571428572</v>
      </c>
      <c r="AD210" s="25">
        <f>IFERROR('E grade euro'!AC210*'E grade sterling'!$C210,"na")</f>
        <v>147.17202901071428</v>
      </c>
      <c r="AE210" s="25">
        <f>IFERROR('E grade euro'!AD210*'E grade sterling'!$C210,"na")</f>
        <v>153.25999198571429</v>
      </c>
      <c r="AF210" s="25">
        <f>IFERROR('E grade euro'!AE210*'E grade sterling'!$C210,"na")</f>
        <v>154.41248336785713</v>
      </c>
      <c r="AG210" s="25"/>
    </row>
    <row r="211" spans="2:33">
      <c r="B211" s="22">
        <f t="shared" si="5"/>
        <v>41203</v>
      </c>
      <c r="C211" s="26">
        <v>0.81036428571428576</v>
      </c>
      <c r="D211" s="23">
        <f>IFERROR('E grade euro'!C211*'E grade sterling'!$C211,"na")</f>
        <v>147.00008142857143</v>
      </c>
      <c r="E211" s="23">
        <f>IFERROR('E grade euro'!D211*'E grade sterling'!$C211,"na")</f>
        <v>163.03824411642859</v>
      </c>
      <c r="F211" s="23">
        <f>IFERROR('E grade euro'!E211*'E grade sterling'!$C211,"na")</f>
        <v>158.90781735214287</v>
      </c>
      <c r="G211" s="23">
        <f>IFERROR('E grade euro'!F211*'E grade sterling'!$C211,"na")</f>
        <v>142.53651390642858</v>
      </c>
      <c r="H211" s="23">
        <f>IFERROR('E grade euro'!G211*'E grade sterling'!$C211,"na")</f>
        <v>156.222027</v>
      </c>
      <c r="I211" s="23">
        <f>IFERROR('E grade euro'!H211*'E grade sterling'!$C211,"na")</f>
        <v>147.87527485714287</v>
      </c>
      <c r="J211" s="23">
        <f>IFERROR('E grade euro'!I211*'E grade sterling'!$C211,"na")</f>
        <v>171.31101000000001</v>
      </c>
      <c r="K211" s="23">
        <f>IFERROR('E grade euro'!J211*'E grade sterling'!$C211,"na")</f>
        <v>154.23663450000001</v>
      </c>
      <c r="L211" s="23">
        <f>IFERROR('E grade euro'!K211*'E grade sterling'!$C211,"na")</f>
        <v>144.24484285714286</v>
      </c>
      <c r="M211" s="23">
        <f>IFERROR('E grade euro'!L211*'E grade sterling'!$C211,"na")</f>
        <v>0</v>
      </c>
      <c r="N211" s="23">
        <f>IFERROR('E grade euro'!M211*'E grade sterling'!$C211,"na")</f>
        <v>137.72141035714284</v>
      </c>
      <c r="O211" s="23">
        <f>IFERROR('E grade euro'!N211*'E grade sterling'!$C211,"na")</f>
        <v>176.53785964285714</v>
      </c>
      <c r="P211" s="23">
        <f>IFERROR('E grade euro'!O211*'E grade sterling'!$C211,"na")</f>
        <v>189.62524285714287</v>
      </c>
      <c r="Q211" s="23">
        <f>IFERROR('E grade euro'!P211*'E grade sterling'!$C211,"na")</f>
        <v>162.2823363107143</v>
      </c>
      <c r="R211" s="23">
        <f>IFERROR('E grade euro'!Q211*'E grade sterling'!$C211,"na")</f>
        <v>156.06927333214287</v>
      </c>
      <c r="S211" s="23">
        <f>IFERROR('E grade euro'!R211*'E grade sterling'!$C211,"na")</f>
        <v>156.07616142857142</v>
      </c>
      <c r="T211" s="23">
        <f>IFERROR('E grade euro'!S211*'E grade sterling'!$C211,"na")</f>
        <v>155.42373714214287</v>
      </c>
      <c r="U211" s="23">
        <f>IFERROR('E grade euro'!T211*'E grade sterling'!$C211,"na")</f>
        <v>175.03868571428572</v>
      </c>
      <c r="V211" s="23">
        <f>IFERROR('E grade euro'!U211*'E grade sterling'!$C211,"na")</f>
        <v>142.51876692857144</v>
      </c>
      <c r="W211" s="23">
        <f>IFERROR('E grade euro'!V211*'E grade sterling'!$C211,"na")</f>
        <v>155.11182792857144</v>
      </c>
      <c r="X211" s="23">
        <f>IFERROR('E grade euro'!W211*'E grade sterling'!$C211,"na")</f>
        <v>157.69996938428574</v>
      </c>
      <c r="Y211" s="23">
        <f>IFERROR('E grade euro'!X211*'E grade sterling'!$C211,"na")</f>
        <v>159.64176428571429</v>
      </c>
      <c r="Z211" s="23">
        <f>IFERROR('E grade euro'!Y211*'E grade sterling'!$C211,"na")</f>
        <v>157.64567497714287</v>
      </c>
      <c r="AA211" s="23">
        <f>IFERROR('E grade euro'!Z211*'E grade sterling'!$C211,"na")</f>
        <v>153.272301</v>
      </c>
      <c r="AB211" s="23">
        <f>IFERROR('E grade euro'!AA211*'E grade sterling'!$C211,"na")</f>
        <v>160.69523785714287</v>
      </c>
      <c r="AC211" s="23">
        <f>IFERROR('E grade euro'!AB211*'E grade sterling'!$C211,"na")</f>
        <v>142.47824871428571</v>
      </c>
      <c r="AD211" s="23">
        <f>IFERROR('E grade euro'!AC211*'E grade sterling'!$C211,"na")</f>
        <v>148.0264077964286</v>
      </c>
      <c r="AE211" s="23">
        <f>IFERROR('E grade euro'!AD211*'E grade sterling'!$C211,"na")</f>
        <v>154.24003803000002</v>
      </c>
      <c r="AF211" s="23">
        <f>IFERROR('E grade euro'!AE211*'E grade sterling'!$C211,"na")</f>
        <v>153.3996902657143</v>
      </c>
      <c r="AG211" s="23"/>
    </row>
    <row r="212" spans="2:33">
      <c r="B212" s="24">
        <f t="shared" si="5"/>
        <v>41210</v>
      </c>
      <c r="C212" s="27">
        <v>0.80807142857142844</v>
      </c>
      <c r="D212" s="25">
        <f>IFERROR('E grade euro'!C212*'E grade sterling'!$C212,"na")</f>
        <v>141.89734285714283</v>
      </c>
      <c r="E212" s="25">
        <f>IFERROR('E grade euro'!D212*'E grade sterling'!$C212,"na")</f>
        <v>164.72544152142854</v>
      </c>
      <c r="F212" s="25">
        <f>IFERROR('E grade euro'!E212*'E grade sterling'!$C212,"na")</f>
        <v>157.78127969999997</v>
      </c>
      <c r="G212" s="25">
        <f>IFERROR('E grade euro'!F212*'E grade sterling'!$C212,"na")</f>
        <v>142.13839056428569</v>
      </c>
      <c r="H212" s="25">
        <f>IFERROR('E grade euro'!G212*'E grade sterling'!$C212,"na")</f>
        <v>152.48307857142854</v>
      </c>
      <c r="I212" s="25">
        <f>IFERROR('E grade euro'!H212*'E grade sterling'!$C212,"na")</f>
        <v>147.44879357142855</v>
      </c>
      <c r="J212" s="25">
        <f>IFERROR('E grade euro'!I212*'E grade sterling'!$C212,"na")</f>
        <v>170.02630928571426</v>
      </c>
      <c r="K212" s="25">
        <f>IFERROR('E grade euro'!J212*'E grade sterling'!$C212,"na")</f>
        <v>150.34168928571427</v>
      </c>
      <c r="L212" s="25">
        <f>IFERROR('E grade euro'!K212*'E grade sterling'!$C212,"na")</f>
        <v>139.79635714285712</v>
      </c>
      <c r="M212" s="25">
        <f>IFERROR('E grade euro'!L212*'E grade sterling'!$C212,"na")</f>
        <v>0</v>
      </c>
      <c r="N212" s="25">
        <f>IFERROR('E grade euro'!M212*'E grade sterling'!$C212,"na")</f>
        <v>137.50951499999996</v>
      </c>
      <c r="O212" s="25">
        <f>IFERROR('E grade euro'!N212*'E grade sterling'!$C212,"na")</f>
        <v>173.24243357142853</v>
      </c>
      <c r="P212" s="25">
        <f>IFERROR('E grade euro'!O212*'E grade sterling'!$C212,"na")</f>
        <v>189.08871428571425</v>
      </c>
      <c r="Q212" s="25">
        <f>IFERROR('E grade euro'!P212*'E grade sterling'!$C212,"na")</f>
        <v>156.28553948571425</v>
      </c>
      <c r="R212" s="25">
        <f>IFERROR('E grade euro'!Q212*'E grade sterling'!$C212,"na")</f>
        <v>157.06468195714282</v>
      </c>
      <c r="S212" s="25">
        <f>IFERROR('E grade euro'!R212*'E grade sterling'!$C212,"na")</f>
        <v>152.5638857142857</v>
      </c>
      <c r="T212" s="25">
        <f>IFERROR('E grade euro'!S212*'E grade sterling'!$C212,"na")</f>
        <v>151.70264318571424</v>
      </c>
      <c r="U212" s="25">
        <f>IFERROR('E grade euro'!T212*'E grade sterling'!$C212,"na")</f>
        <v>171.31114285714284</v>
      </c>
      <c r="V212" s="25">
        <f>IFERROR('E grade euro'!U212*'E grade sterling'!$C212,"na")</f>
        <v>138.28526357142854</v>
      </c>
      <c r="W212" s="25">
        <f>IFERROR('E grade euro'!V212*'E grade sterling'!$C212,"na")</f>
        <v>150.70532142857141</v>
      </c>
      <c r="X212" s="25">
        <f>IFERROR('E grade euro'!W212*'E grade sterling'!$C212,"na")</f>
        <v>152.07831559285711</v>
      </c>
      <c r="Y212" s="25">
        <f>IFERROR('E grade euro'!X212*'E grade sterling'!$C212,"na")</f>
        <v>156.76585714285713</v>
      </c>
      <c r="Z212" s="25">
        <f>IFERROR('E grade euro'!Y212*'E grade sterling'!$C212,"na")</f>
        <v>157.52205038571427</v>
      </c>
      <c r="AA212" s="25">
        <f>IFERROR('E grade euro'!Z212*'E grade sterling'!$C212,"na")</f>
        <v>149.23463142857142</v>
      </c>
      <c r="AB212" s="25">
        <f>IFERROR('E grade euro'!AA212*'E grade sterling'!$C212,"na")</f>
        <v>159.00421499999999</v>
      </c>
      <c r="AC212" s="25">
        <f>IFERROR('E grade euro'!AB212*'E grade sterling'!$C212,"na")</f>
        <v>141.22664357142855</v>
      </c>
      <c r="AD212" s="25">
        <f>IFERROR('E grade euro'!AC212*'E grade sterling'!$C212,"na")</f>
        <v>147.51222717857141</v>
      </c>
      <c r="AE212" s="25">
        <f>IFERROR('E grade euro'!AD212*'E grade sterling'!$C212,"na")</f>
        <v>154.9199795785714</v>
      </c>
      <c r="AF212" s="25">
        <f>IFERROR('E grade euro'!AE212*'E grade sterling'!$C212,"na")</f>
        <v>150.06347029285712</v>
      </c>
      <c r="AG212" s="25"/>
    </row>
    <row r="213" spans="2:33">
      <c r="B213" s="22">
        <f t="shared" si="5"/>
        <v>41217</v>
      </c>
      <c r="C213" s="26">
        <v>0.80353571428571413</v>
      </c>
      <c r="D213" s="23">
        <f>IFERROR('E grade euro'!C213*'E grade sterling'!$C213,"na")</f>
        <v>137.72602142857141</v>
      </c>
      <c r="E213" s="23">
        <f>IFERROR('E grade euro'!D213*'E grade sterling'!$C213,"na")</f>
        <v>164.86077967142853</v>
      </c>
      <c r="F213" s="23">
        <f>IFERROR('E grade euro'!E213*'E grade sterling'!$C213,"na")</f>
        <v>153.60276219285711</v>
      </c>
      <c r="G213" s="23">
        <f>IFERROR('E grade euro'!F213*'E grade sterling'!$C213,"na")</f>
        <v>138.84864117499998</v>
      </c>
      <c r="H213" s="23">
        <f>IFERROR('E grade euro'!G213*'E grade sterling'!$C213,"na")</f>
        <v>150.80758285714285</v>
      </c>
      <c r="I213" s="23">
        <f>IFERROR('E grade euro'!H213*'E grade sterling'!$C213,"na")</f>
        <v>147.4407682142857</v>
      </c>
      <c r="J213" s="23">
        <f>IFERROR('E grade euro'!I213*'E grade sterling'!$C213,"na")</f>
        <v>167.88271678571425</v>
      </c>
      <c r="K213" s="23">
        <f>IFERROR('E grade euro'!J213*'E grade sterling'!$C213,"na")</f>
        <v>146.63723249999998</v>
      </c>
      <c r="L213" s="23">
        <f>IFERROR('E grade euro'!K213*'E grade sterling'!$C213,"na")</f>
        <v>134.99399999999997</v>
      </c>
      <c r="M213" s="23">
        <f>IFERROR('E grade euro'!L213*'E grade sterling'!$C213,"na")</f>
        <v>0</v>
      </c>
      <c r="N213" s="23">
        <f>IFERROR('E grade euro'!M213*'E grade sterling'!$C213,"na")</f>
        <v>136.67338964285713</v>
      </c>
      <c r="O213" s="23">
        <f>IFERROR('E grade euro'!N213*'E grade sterling'!$C213,"na")</f>
        <v>167.60951464285711</v>
      </c>
      <c r="P213" s="23">
        <f>IFERROR('E grade euro'!O213*'E grade sterling'!$C213,"na")</f>
        <v>178.38492857142853</v>
      </c>
      <c r="Q213" s="23">
        <f>IFERROR('E grade euro'!P213*'E grade sterling'!$C213,"na")</f>
        <v>157.1010352785714</v>
      </c>
      <c r="R213" s="23">
        <f>IFERROR('E grade euro'!Q213*'E grade sterling'!$C213,"na")</f>
        <v>154.06527734999997</v>
      </c>
      <c r="S213" s="23">
        <f>IFERROR('E grade euro'!R213*'E grade sterling'!$C213,"na")</f>
        <v>149.13622857142855</v>
      </c>
      <c r="T213" s="23">
        <f>IFERROR('E grade euro'!S213*'E grade sterling'!$C213,"na")</f>
        <v>147.36804823214283</v>
      </c>
      <c r="U213" s="23">
        <f>IFERROR('E grade euro'!T213*'E grade sterling'!$C213,"na")</f>
        <v>170.34957142857141</v>
      </c>
      <c r="V213" s="23">
        <f>IFERROR('E grade euro'!U213*'E grade sterling'!$C213,"na")</f>
        <v>135.80557107142855</v>
      </c>
      <c r="W213" s="23">
        <f>IFERROR('E grade euro'!V213*'E grade sterling'!$C213,"na")</f>
        <v>146.08279285714283</v>
      </c>
      <c r="X213" s="23">
        <f>IFERROR('E grade euro'!W213*'E grade sterling'!$C213,"na")</f>
        <v>147.82590288214283</v>
      </c>
      <c r="Y213" s="23">
        <f>IFERROR('E grade euro'!X213*'E grade sterling'!$C213,"na")</f>
        <v>151.06471428571425</v>
      </c>
      <c r="Z213" s="23">
        <f>IFERROR('E grade euro'!Y213*'E grade sterling'!$C213,"na")</f>
        <v>156.99183477499997</v>
      </c>
      <c r="AA213" s="23">
        <f>IFERROR('E grade euro'!Z213*'E grade sterling'!$C213,"na")</f>
        <v>147.42469749999998</v>
      </c>
      <c r="AB213" s="23">
        <f>IFERROR('E grade euro'!AA213*'E grade sterling'!$C213,"na")</f>
        <v>155.82968107142855</v>
      </c>
      <c r="AC213" s="23">
        <f>IFERROR('E grade euro'!AB213*'E grade sterling'!$C213,"na")</f>
        <v>142.13743249999996</v>
      </c>
      <c r="AD213" s="23">
        <f>IFERROR('E grade euro'!AC213*'E grade sterling'!$C213,"na")</f>
        <v>147.84020581785711</v>
      </c>
      <c r="AE213" s="23">
        <f>IFERROR('E grade euro'!AD213*'E grade sterling'!$C213,"na")</f>
        <v>155.71999844642855</v>
      </c>
      <c r="AF213" s="23">
        <f>IFERROR('E grade euro'!AE213*'E grade sterling'!$C213,"na")</f>
        <v>146.91147923928568</v>
      </c>
      <c r="AG213" s="23"/>
    </row>
    <row r="214" spans="2:33">
      <c r="B214" s="24">
        <f t="shared" si="5"/>
        <v>41224</v>
      </c>
      <c r="C214" s="27">
        <v>0.79884285714285708</v>
      </c>
      <c r="D214" s="25">
        <f>IFERROR('E grade euro'!C214*'E grade sterling'!$C214,"na")</f>
        <v>135.32398000000001</v>
      </c>
      <c r="E214" s="25">
        <f>IFERROR('E grade euro'!D214*'E grade sterling'!$C214,"na")</f>
        <v>164.49428611857141</v>
      </c>
      <c r="F214" s="25">
        <f>IFERROR('E grade euro'!E214*'E grade sterling'!$C214,"na")</f>
        <v>151.31905075999998</v>
      </c>
      <c r="G214" s="25">
        <f>IFERROR('E grade euro'!F214*'E grade sterling'!$C214,"na")</f>
        <v>134.9371004042857</v>
      </c>
      <c r="H214" s="25">
        <f>IFERROR('E grade euro'!G214*'E grade sterling'!$C214,"na")</f>
        <v>149.11200771428571</v>
      </c>
      <c r="I214" s="25">
        <f>IFERROR('E grade euro'!H214*'E grade sterling'!$C214,"na")</f>
        <v>144.85417528571429</v>
      </c>
      <c r="J214" s="25">
        <f>IFERROR('E grade euro'!I214*'E grade sterling'!$C214,"na")</f>
        <v>166.90223814285713</v>
      </c>
      <c r="K214" s="25">
        <f>IFERROR('E grade euro'!J214*'E grade sterling'!$C214,"na")</f>
        <v>142.56149628571427</v>
      </c>
      <c r="L214" s="25">
        <f>IFERROR('E grade euro'!K214*'E grade sterling'!$C214,"na")</f>
        <v>132.60791428571429</v>
      </c>
      <c r="M214" s="25">
        <f>IFERROR('E grade euro'!L214*'E grade sterling'!$C214,"na")</f>
        <v>0</v>
      </c>
      <c r="N214" s="25">
        <f>IFERROR('E grade euro'!M214*'E grade sterling'!$C214,"na")</f>
        <v>135.96305428571426</v>
      </c>
      <c r="O214" s="25">
        <f>IFERROR('E grade euro'!N214*'E grade sterling'!$C214,"na")</f>
        <v>164.67346657142855</v>
      </c>
      <c r="P214" s="25">
        <f>IFERROR('E grade euro'!O214*'E grade sterling'!$C214,"na")</f>
        <v>176.54427142857142</v>
      </c>
      <c r="Q214" s="25">
        <f>IFERROR('E grade euro'!P214*'E grade sterling'!$C214,"na")</f>
        <v>155.6148282242857</v>
      </c>
      <c r="R214" s="25">
        <f>IFERROR('E grade euro'!Q214*'E grade sterling'!$C214,"na")</f>
        <v>151.47194928285714</v>
      </c>
      <c r="S214" s="25">
        <f>IFERROR('E grade euro'!R214*'E grade sterling'!$C214,"na")</f>
        <v>148.58477142857143</v>
      </c>
      <c r="T214" s="25">
        <f>IFERROR('E grade euro'!S214*'E grade sterling'!$C214,"na")</f>
        <v>146.17338437999999</v>
      </c>
      <c r="U214" s="25">
        <f>IFERROR('E grade euro'!T214*'E grade sterling'!$C214,"na")</f>
        <v>172.81367528571428</v>
      </c>
      <c r="V214" s="25">
        <f>IFERROR('E grade euro'!U214*'E grade sterling'!$C214,"na")</f>
        <v>134.90059328571428</v>
      </c>
      <c r="W214" s="25">
        <f>IFERROR('E grade euro'!V214*'E grade sterling'!$C214,"na")</f>
        <v>145.14175871428571</v>
      </c>
      <c r="X214" s="25">
        <f>IFERROR('E grade euro'!W214*'E grade sterling'!$C214,"na")</f>
        <v>147.55050958142854</v>
      </c>
      <c r="Y214" s="25">
        <f>IFERROR('E grade euro'!X214*'E grade sterling'!$C214,"na")</f>
        <v>146.18824285714285</v>
      </c>
      <c r="Z214" s="25">
        <f>IFERROR('E grade euro'!Y214*'E grade sterling'!$C214,"na")</f>
        <v>156.34257406714283</v>
      </c>
      <c r="AA214" s="25">
        <f>IFERROR('E grade euro'!Z214*'E grade sterling'!$C214,"na")</f>
        <v>142.89701028571426</v>
      </c>
      <c r="AB214" s="25">
        <f>IFERROR('E grade euro'!AA214*'E grade sterling'!$C214,"na")</f>
        <v>153.84914585714284</v>
      </c>
      <c r="AC214" s="25">
        <f>IFERROR('E grade euro'!AB214*'E grade sterling'!$C214,"na")</f>
        <v>141.33926671428571</v>
      </c>
      <c r="AD214" s="25">
        <f>IFERROR('E grade euro'!AC214*'E grade sterling'!$C214,"na")</f>
        <v>147.46750980857144</v>
      </c>
      <c r="AE214" s="25">
        <f>IFERROR('E grade euro'!AD214*'E grade sterling'!$C214,"na")</f>
        <v>156.33003223428571</v>
      </c>
      <c r="AF214" s="25">
        <f>IFERROR('E grade euro'!AE214*'E grade sterling'!$C214,"na")</f>
        <v>144.75016594571429</v>
      </c>
      <c r="AG214" s="25"/>
    </row>
    <row r="215" spans="2:33">
      <c r="B215" s="22">
        <f t="shared" si="5"/>
        <v>41231</v>
      </c>
      <c r="C215" s="26">
        <v>0.80169285714285721</v>
      </c>
      <c r="D215" s="23">
        <f>IFERROR('E grade euro'!C215*'E grade sterling'!$C215,"na")</f>
        <v>135.88693928571431</v>
      </c>
      <c r="E215" s="23">
        <f>IFERROR('E grade euro'!D215*'E grade sterling'!$C215,"na")</f>
        <v>165.38450644071429</v>
      </c>
      <c r="F215" s="23">
        <f>IFERROR('E grade euro'!E215*'E grade sterling'!$C215,"na")</f>
        <v>149.62538944000002</v>
      </c>
      <c r="G215" s="23">
        <f>IFERROR('E grade euro'!F215*'E grade sterling'!$C215,"na")</f>
        <v>135.4413583957143</v>
      </c>
      <c r="H215" s="23">
        <f>IFERROR('E grade euro'!G215*'E grade sterling'!$C215,"na")</f>
        <v>149.64398871428571</v>
      </c>
      <c r="I215" s="23">
        <f>IFERROR('E grade euro'!H215*'E grade sterling'!$C215,"na")</f>
        <v>145.40303350000002</v>
      </c>
      <c r="J215" s="23">
        <f>IFERROR('E grade euro'!I215*'E grade sterling'!$C215,"na")</f>
        <v>167.94663664285716</v>
      </c>
      <c r="K215" s="23">
        <f>IFERROR('E grade euro'!J215*'E grade sterling'!$C215,"na")</f>
        <v>141.38655228571432</v>
      </c>
      <c r="L215" s="23">
        <f>IFERROR('E grade euro'!K215*'E grade sterling'!$C215,"na")</f>
        <v>133.0810142857143</v>
      </c>
      <c r="M215" s="23">
        <f>IFERROR('E grade euro'!L215*'E grade sterling'!$C215,"na")</f>
        <v>0</v>
      </c>
      <c r="N215" s="23">
        <f>IFERROR('E grade euro'!M215*'E grade sterling'!$C215,"na")</f>
        <v>136.73673371428572</v>
      </c>
      <c r="O215" s="23">
        <f>IFERROR('E grade euro'!N215*'E grade sterling'!$C215,"na")</f>
        <v>162.7997685</v>
      </c>
      <c r="P215" s="23">
        <f>IFERROR('E grade euro'!O215*'E grade sterling'!$C215,"na")</f>
        <v>177.17412142857145</v>
      </c>
      <c r="Q215" s="23">
        <f>IFERROR('E grade euro'!P215*'E grade sterling'!$C215,"na")</f>
        <v>159.04560118857145</v>
      </c>
      <c r="R215" s="23">
        <f>IFERROR('E grade euro'!Q215*'E grade sterling'!$C215,"na")</f>
        <v>151.72911166642857</v>
      </c>
      <c r="S215" s="23">
        <f>IFERROR('E grade euro'!R215*'E grade sterling'!$C215,"na")</f>
        <v>149.03470214285716</v>
      </c>
      <c r="T215" s="23">
        <f>IFERROR('E grade euro'!S215*'E grade sterling'!$C215,"na")</f>
        <v>145.79025115000002</v>
      </c>
      <c r="U215" s="23">
        <f>IFERROR('E grade euro'!T215*'E grade sterling'!$C215,"na")</f>
        <v>173.4302157857143</v>
      </c>
      <c r="V215" s="23">
        <f>IFERROR('E grade euro'!U215*'E grade sterling'!$C215,"na")</f>
        <v>135.47005899999999</v>
      </c>
      <c r="W215" s="23">
        <f>IFERROR('E grade euro'!V215*'E grade sterling'!$C215,"na")</f>
        <v>145.78784607142859</v>
      </c>
      <c r="X215" s="23">
        <f>IFERROR('E grade euro'!W215*'E grade sterling'!$C215,"na")</f>
        <v>147.41271715428573</v>
      </c>
      <c r="Y215" s="23">
        <f>IFERROR('E grade euro'!X215*'E grade sterling'!$C215,"na")</f>
        <v>144.30471428571428</v>
      </c>
      <c r="Z215" s="23">
        <f>IFERROR('E grade euro'!Y215*'E grade sterling'!$C215,"na")</f>
        <v>155.36126132500002</v>
      </c>
      <c r="AA215" s="23">
        <f>IFERROR('E grade euro'!Z215*'E grade sterling'!$C215,"na")</f>
        <v>148.4815340714286</v>
      </c>
      <c r="AB215" s="23">
        <f>IFERROR('E grade euro'!AA215*'E grade sterling'!$C215,"na")</f>
        <v>154.5984505714286</v>
      </c>
      <c r="AC215" s="23">
        <f>IFERROR('E grade euro'!AB215*'E grade sterling'!$C215,"na")</f>
        <v>141.71524635714289</v>
      </c>
      <c r="AD215" s="23">
        <f>IFERROR('E grade euro'!AC215*'E grade sterling'!$C215,"na")</f>
        <v>146.86347737785715</v>
      </c>
      <c r="AE215" s="23">
        <f>IFERROR('E grade euro'!AD215*'E grade sterling'!$C215,"na")</f>
        <v>156.48996469857144</v>
      </c>
      <c r="AF215" s="23">
        <f>IFERROR('E grade euro'!AE215*'E grade sterling'!$C215,"na")</f>
        <v>144.65008356857143</v>
      </c>
      <c r="AG215" s="23"/>
    </row>
    <row r="216" spans="2:33">
      <c r="B216" s="24">
        <f t="shared" ref="B216:B222" si="6">B215+7</f>
        <v>41238</v>
      </c>
      <c r="C216" s="27">
        <v>0.80598571428571442</v>
      </c>
      <c r="D216" s="25">
        <f>IFERROR('E grade euro'!C216*'E grade sterling'!$C216,"na")</f>
        <v>136.21158571428575</v>
      </c>
      <c r="E216" s="25">
        <f>IFERROR('E grade euro'!D216*'E grade sterling'!$C216,"na")</f>
        <v>166.55033877428573</v>
      </c>
      <c r="F216" s="25">
        <f>IFERROR('E grade euro'!E216*'E grade sterling'!$C216,"na")</f>
        <v>150.86497019000004</v>
      </c>
      <c r="G216" s="25">
        <f>IFERROR('E grade euro'!F216*'E grade sterling'!$C216,"na")</f>
        <v>136.16919086571428</v>
      </c>
      <c r="H216" s="25">
        <f>IFERROR('E grade euro'!G216*'E grade sterling'!$C216,"na")</f>
        <v>147.97897714285716</v>
      </c>
      <c r="I216" s="25">
        <f>IFERROR('E grade euro'!H216*'E grade sterling'!$C216,"na")</f>
        <v>145.96401285714288</v>
      </c>
      <c r="J216" s="25">
        <f>IFERROR('E grade euro'!I216*'E grade sterling'!$C216,"na")</f>
        <v>166.14589514285717</v>
      </c>
      <c r="K216" s="25">
        <f>IFERROR('E grade euro'!J216*'E grade sterling'!$C216,"na")</f>
        <v>142.30483771428575</v>
      </c>
      <c r="L216" s="25">
        <f>IFERROR('E grade euro'!K216*'E grade sterling'!$C216,"na")</f>
        <v>135.40560000000002</v>
      </c>
      <c r="M216" s="25">
        <f>IFERROR('E grade euro'!L216*'E grade sterling'!$C216,"na")</f>
        <v>0</v>
      </c>
      <c r="N216" s="25">
        <f>IFERROR('E grade euro'!M216*'E grade sterling'!$C216,"na")</f>
        <v>137.73489871428572</v>
      </c>
      <c r="O216" s="25">
        <f>IFERROR('E grade euro'!N216*'E grade sterling'!$C216,"na")</f>
        <v>160.85862885714289</v>
      </c>
      <c r="P216" s="25">
        <f>IFERROR('E grade euro'!O216*'E grade sterling'!$C216,"na")</f>
        <v>178.1228428571429</v>
      </c>
      <c r="Q216" s="25">
        <f>IFERROR('E grade euro'!P216*'E grade sterling'!$C216,"na")</f>
        <v>158.15382139857144</v>
      </c>
      <c r="R216" s="25">
        <f>IFERROR('E grade euro'!Q216*'E grade sterling'!$C216,"na")</f>
        <v>149.83379206714287</v>
      </c>
      <c r="S216" s="25">
        <f>IFERROR('E grade euro'!R216*'E grade sterling'!$C216,"na")</f>
        <v>149.34915285714288</v>
      </c>
      <c r="T216" s="25">
        <f>IFERROR('E grade euro'!S216*'E grade sterling'!$C216,"na")</f>
        <v>147.22425212000002</v>
      </c>
      <c r="U216" s="25">
        <f>IFERROR('E grade euro'!T216*'E grade sterling'!$C216,"na")</f>
        <v>174.35888957142862</v>
      </c>
      <c r="V216" s="25">
        <f>IFERROR('E grade euro'!U216*'E grade sterling'!$C216,"na")</f>
        <v>134.00318485714288</v>
      </c>
      <c r="W216" s="25">
        <f>IFERROR('E grade euro'!V216*'E grade sterling'!$C216,"na")</f>
        <v>146.18162900000002</v>
      </c>
      <c r="X216" s="25">
        <f>IFERROR('E grade euro'!W216*'E grade sterling'!$C216,"na")</f>
        <v>148.45418632000005</v>
      </c>
      <c r="Y216" s="25">
        <f>IFERROR('E grade euro'!X216*'E grade sterling'!$C216,"na")</f>
        <v>145.07742857142858</v>
      </c>
      <c r="Z216" s="25">
        <f>IFERROR('E grade euro'!Y216*'E grade sterling'!$C216,"na")</f>
        <v>156.70183813428574</v>
      </c>
      <c r="AA216" s="25">
        <f>IFERROR('E grade euro'!Z216*'E grade sterling'!$C216,"na")</f>
        <v>146.99567457142859</v>
      </c>
      <c r="AB216" s="25">
        <f>IFERROR('E grade euro'!AA216*'E grade sterling'!$C216,"na")</f>
        <v>152.74235271428574</v>
      </c>
      <c r="AC216" s="25">
        <f>IFERROR('E grade euro'!AB216*'E grade sterling'!$C216,"na")</f>
        <v>144.75503428571432</v>
      </c>
      <c r="AD216" s="25">
        <f>IFERROR('E grade euro'!AC216*'E grade sterling'!$C216,"na")</f>
        <v>147.26100506857145</v>
      </c>
      <c r="AE216" s="25">
        <f>IFERROR('E grade euro'!AD216*'E grade sterling'!$C216,"na")</f>
        <v>156.76003030285716</v>
      </c>
      <c r="AF216" s="25">
        <f>IFERROR('E grade euro'!AE216*'E grade sterling'!$C216,"na")</f>
        <v>144.77349135857145</v>
      </c>
      <c r="AG216" s="25"/>
    </row>
    <row r="217" spans="2:33">
      <c r="B217" s="22">
        <f t="shared" si="6"/>
        <v>41245</v>
      </c>
      <c r="C217" s="26">
        <v>0.80959285714285734</v>
      </c>
      <c r="D217" s="23">
        <f>IFERROR('E grade euro'!C217*'E grade sterling'!$C217,"na")</f>
        <v>133.66378071428574</v>
      </c>
      <c r="E217" s="23">
        <f>IFERROR('E grade euro'!D217*'E grade sterling'!$C217,"na")</f>
        <v>167.61859089857148</v>
      </c>
      <c r="F217" s="23">
        <f>IFERROR('E grade euro'!E217*'E grade sterling'!$C217,"na")</f>
        <v>151.80635184642861</v>
      </c>
      <c r="G217" s="23">
        <f>IFERROR('E grade euro'!F217*'E grade sterling'!$C217,"na")</f>
        <v>138.71134930071432</v>
      </c>
      <c r="H217" s="23">
        <f>IFERROR('E grade euro'!G217*'E grade sterling'!$C217,"na")</f>
        <v>144.51232500000003</v>
      </c>
      <c r="I217" s="23">
        <f>IFERROR('E grade euro'!H217*'E grade sterling'!$C217,"na")</f>
        <v>147.20826921428576</v>
      </c>
      <c r="J217" s="23">
        <f>IFERROR('E grade euro'!I217*'E grade sterling'!$C217,"na")</f>
        <v>166.8894715714286</v>
      </c>
      <c r="K217" s="23">
        <f>IFERROR('E grade euro'!J217*'E grade sterling'!$C217,"na")</f>
        <v>145.05475221428574</v>
      </c>
      <c r="L217" s="23">
        <f>IFERROR('E grade euro'!K217*'E grade sterling'!$C217,"na")</f>
        <v>133.58282142857146</v>
      </c>
      <c r="M217" s="23">
        <f>IFERROR('E grade euro'!L217*'E grade sterling'!$C217,"na")</f>
        <v>0</v>
      </c>
      <c r="N217" s="23">
        <f>IFERROR('E grade euro'!M217*'E grade sterling'!$C217,"na")</f>
        <v>138.56181750000005</v>
      </c>
      <c r="O217" s="23">
        <f>IFERROR('E grade euro'!N217*'E grade sterling'!$C217,"na")</f>
        <v>158.45351400000004</v>
      </c>
      <c r="P217" s="23">
        <f>IFERROR('E grade euro'!O217*'E grade sterling'!$C217,"na")</f>
        <v>178.92002142857146</v>
      </c>
      <c r="Q217" s="23">
        <f>IFERROR('E grade euro'!P217*'E grade sterling'!$C217,"na")</f>
        <v>161.49831177642861</v>
      </c>
      <c r="R217" s="23">
        <f>IFERROR('E grade euro'!Q217*'E grade sterling'!$C217,"na")</f>
        <v>150.49027769785718</v>
      </c>
      <c r="S217" s="23">
        <f>IFERROR('E grade euro'!R217*'E grade sterling'!$C217,"na")</f>
        <v>144.51232500000003</v>
      </c>
      <c r="T217" s="23">
        <f>IFERROR('E grade euro'!S217*'E grade sterling'!$C217,"na")</f>
        <v>145.80872604214289</v>
      </c>
      <c r="U217" s="23">
        <f>IFERROR('E grade euro'!T217*'E grade sterling'!$C217,"na")</f>
        <v>175.13922278571434</v>
      </c>
      <c r="V217" s="23">
        <f>IFERROR('E grade euro'!U217*'E grade sterling'!$C217,"na")</f>
        <v>130.7330545714286</v>
      </c>
      <c r="W217" s="23">
        <f>IFERROR('E grade euro'!V217*'E grade sterling'!$C217,"na")</f>
        <v>142.88504335714291</v>
      </c>
      <c r="X217" s="23">
        <f>IFERROR('E grade euro'!W217*'E grade sterling'!$C217,"na")</f>
        <v>146.32791794142861</v>
      </c>
      <c r="Y217" s="23">
        <f>IFERROR('E grade euro'!X217*'E grade sterling'!$C217,"na")</f>
        <v>143.29793571428576</v>
      </c>
      <c r="Z217" s="23">
        <f>IFERROR('E grade euro'!Y217*'E grade sterling'!$C217,"na")</f>
        <v>157.10635148571433</v>
      </c>
      <c r="AA217" s="23">
        <f>IFERROR('E grade euro'!Z217*'E grade sterling'!$C217,"na")</f>
        <v>141.35491285714289</v>
      </c>
      <c r="AB217" s="23">
        <f>IFERROR('E grade euro'!AA217*'E grade sterling'!$C217,"na")</f>
        <v>151.50720728571432</v>
      </c>
      <c r="AC217" s="23">
        <f>IFERROR('E grade euro'!AB217*'E grade sterling'!$C217,"na")</f>
        <v>145.24095857142862</v>
      </c>
      <c r="AD217" s="23">
        <f>IFERROR('E grade euro'!AC217*'E grade sterling'!$C217,"na")</f>
        <v>147.43714111500003</v>
      </c>
      <c r="AE217" s="23">
        <f>IFERROR('E grade euro'!AD217*'E grade sterling'!$C217,"na")</f>
        <v>156.51000538714288</v>
      </c>
      <c r="AF217" s="23">
        <f>IFERROR('E grade euro'!AE217*'E grade sterling'!$C217,"na")</f>
        <v>143.75771968916882</v>
      </c>
      <c r="AG217" s="23"/>
    </row>
    <row r="218" spans="2:33">
      <c r="B218" s="24">
        <f t="shared" si="6"/>
        <v>41252</v>
      </c>
      <c r="C218" s="27">
        <v>0.81009285714285717</v>
      </c>
      <c r="D218" s="25">
        <f>IFERROR('E grade euro'!C218*'E grade sterling'!$C218,"na")</f>
        <v>130.66797785714286</v>
      </c>
      <c r="E218" s="25">
        <f>IFERROR('E grade euro'!D218*'E grade sterling'!$C218,"na")</f>
        <v>167.82150959214286</v>
      </c>
      <c r="F218" s="25">
        <f>IFERROR('E grade euro'!E218*'E grade sterling'!$C218,"na")</f>
        <v>149.64172972928571</v>
      </c>
      <c r="G218" s="25">
        <f>IFERROR('E grade euro'!F218*'E grade sterling'!$C218,"na")</f>
        <v>138.78502727642856</v>
      </c>
      <c r="H218" s="25">
        <f>IFERROR('E grade euro'!G218*'E grade sterling'!$C218,"na")</f>
        <v>143.77528028571427</v>
      </c>
      <c r="I218" s="25">
        <f>IFERROR('E grade euro'!H218*'E grade sterling'!$C218,"na")</f>
        <v>144.57727221428573</v>
      </c>
      <c r="J218" s="25">
        <f>IFERROR('E grade euro'!I218*'E grade sterling'!$C218,"na")</f>
        <v>167.44619357142858</v>
      </c>
      <c r="K218" s="25">
        <f>IFERROR('E grade euro'!J218*'E grade sterling'!$C218,"na")</f>
        <v>142.49533357142857</v>
      </c>
      <c r="L218" s="25">
        <f>IFERROR('E grade euro'!K218*'E grade sterling'!$C218,"na")</f>
        <v>130.42495</v>
      </c>
      <c r="M218" s="25">
        <f>IFERROR('E grade euro'!L218*'E grade sterling'!$C218,"na")</f>
        <v>0</v>
      </c>
      <c r="N218" s="25">
        <f>IFERROR('E grade euro'!M218*'E grade sterling'!$C218,"na")</f>
        <v>138.86611757142856</v>
      </c>
      <c r="O218" s="25">
        <f>IFERROR('E grade euro'!N218*'E grade sterling'!$C218,"na")</f>
        <v>155.2299932857143</v>
      </c>
      <c r="P218" s="25">
        <f>IFERROR('E grade euro'!O218*'E grade sterling'!$C218,"na")</f>
        <v>166.06903571428572</v>
      </c>
      <c r="Q218" s="25">
        <f>IFERROR('E grade euro'!P218*'E grade sterling'!$C218,"na")</f>
        <v>155.83966917000001</v>
      </c>
      <c r="R218" s="25">
        <f>IFERROR('E grade euro'!Q218*'E grade sterling'!$C218,"na")</f>
        <v>148.24642579214287</v>
      </c>
      <c r="S218" s="25">
        <f>IFERROR('E grade euro'!R218*'E grade sterling'!$C218,"na")</f>
        <v>141.84725928571427</v>
      </c>
      <c r="T218" s="25">
        <f>IFERROR('E grade euro'!S218*'E grade sterling'!$C218,"na")</f>
        <v>141.93272408214287</v>
      </c>
      <c r="U218" s="25">
        <f>IFERROR('E grade euro'!T218*'E grade sterling'!$C218,"na")</f>
        <v>175.2473877857143</v>
      </c>
      <c r="V218" s="25">
        <f>IFERROR('E grade euro'!U218*'E grade sterling'!$C218,"na")</f>
        <v>129.33132464285714</v>
      </c>
      <c r="W218" s="25">
        <f>IFERROR('E grade euro'!V218*'E grade sterling'!$C218,"na")</f>
        <v>138.9552277857143</v>
      </c>
      <c r="X218" s="25">
        <f>IFERROR('E grade euro'!W218*'E grade sterling'!$C218,"na")</f>
        <v>141.69698706071429</v>
      </c>
      <c r="Y218" s="25">
        <f>IFERROR('E grade euro'!X218*'E grade sterling'!$C218,"na")</f>
        <v>141.76625000000001</v>
      </c>
      <c r="Z218" s="25">
        <f>IFERROR('E grade euro'!Y218*'E grade sterling'!$C218,"na")</f>
        <v>157.35186950642856</v>
      </c>
      <c r="AA218" s="25">
        <f>IFERROR('E grade euro'!Z218*'E grade sterling'!$C218,"na")</f>
        <v>138.33955721428572</v>
      </c>
      <c r="AB218" s="25">
        <f>IFERROR('E grade euro'!AA218*'E grade sterling'!$C218,"na")</f>
        <v>151.81140142857143</v>
      </c>
      <c r="AC218" s="25">
        <f>IFERROR('E grade euro'!AB218*'E grade sterling'!$C218,"na")</f>
        <v>146.13265049999998</v>
      </c>
      <c r="AD218" s="25">
        <f>IFERROR('E grade euro'!AC218*'E grade sterling'!$C218,"na")</f>
        <v>149.12594360714286</v>
      </c>
      <c r="AE218" s="25">
        <f>IFERROR('E grade euro'!AD218*'E grade sterling'!$C218,"na")</f>
        <v>156.55003959642858</v>
      </c>
      <c r="AF218" s="25">
        <f>IFERROR('E grade euro'!AE218*'E grade sterling'!$C218,"na")</f>
        <v>141.96877321428573</v>
      </c>
      <c r="AG218" s="25"/>
    </row>
    <row r="219" spans="2:33">
      <c r="B219" s="22">
        <f t="shared" si="6"/>
        <v>41259</v>
      </c>
      <c r="C219" s="26">
        <v>0.80838571428571426</v>
      </c>
      <c r="D219" s="23">
        <f>IFERROR('E grade euro'!C219*'E grade sterling'!$C219,"na")</f>
        <v>130.15010000000001</v>
      </c>
      <c r="E219" s="23">
        <f>IFERROR('E grade euro'!D219*'E grade sterling'!$C219,"na")</f>
        <v>167.6166760542857</v>
      </c>
      <c r="F219" s="23">
        <f>IFERROR('E grade euro'!E219*'E grade sterling'!$C219,"na")</f>
        <v>147.23072427285715</v>
      </c>
      <c r="G219" s="23">
        <f>IFERROR('E grade euro'!F219*'E grade sterling'!$C219,"na")</f>
        <v>136.318083</v>
      </c>
      <c r="H219" s="23">
        <f>IFERROR('E grade euro'!G219*'E grade sterling'!$C219,"na")</f>
        <v>140.99863628571427</v>
      </c>
      <c r="I219" s="23">
        <f>IFERROR('E grade euro'!H219*'E grade sterling'!$C219,"na")</f>
        <v>144.53128185714286</v>
      </c>
      <c r="J219" s="23">
        <f>IFERROR('E grade euro'!I219*'E grade sterling'!$C219,"na")</f>
        <v>167.39242985714284</v>
      </c>
      <c r="K219" s="23">
        <f>IFERROR('E grade euro'!J219*'E grade sterling'!$C219,"na")</f>
        <v>142.5588207142857</v>
      </c>
      <c r="L219" s="23">
        <f>IFERROR('E grade euro'!K219*'E grade sterling'!$C219,"na")</f>
        <v>126.91655714285714</v>
      </c>
      <c r="M219" s="23">
        <f>IFERROR('E grade euro'!L219*'E grade sterling'!$C219,"na")</f>
        <v>0</v>
      </c>
      <c r="N219" s="23">
        <f>IFERROR('E grade euro'!M219*'E grade sterling'!$C219,"na")</f>
        <v>138.64623385714285</v>
      </c>
      <c r="O219" s="23">
        <f>IFERROR('E grade euro'!N219*'E grade sterling'!$C219,"na")</f>
        <v>152.46154571428571</v>
      </c>
      <c r="P219" s="23">
        <f>IFERROR('E grade euro'!O219*'E grade sterling'!$C219,"na")</f>
        <v>159.25198571428572</v>
      </c>
      <c r="Q219" s="23">
        <f>IFERROR('E grade euro'!P219*'E grade sterling'!$C219,"na")</f>
        <v>152.81982226285714</v>
      </c>
      <c r="R219" s="23">
        <f>IFERROR('E grade euro'!Q219*'E grade sterling'!$C219,"na")</f>
        <v>146.53632094428571</v>
      </c>
      <c r="S219" s="23">
        <f>IFERROR('E grade euro'!R219*'E grade sterling'!$C219,"na")</f>
        <v>141.30582285714286</v>
      </c>
      <c r="T219" s="23">
        <f>IFERROR('E grade euro'!S219*'E grade sterling'!$C219,"na")</f>
        <v>141.71543189857144</v>
      </c>
      <c r="U219" s="23">
        <f>IFERROR('E grade euro'!T219*'E grade sterling'!$C219,"na")</f>
        <v>174.87808157142857</v>
      </c>
      <c r="V219" s="23">
        <f>IFERROR('E grade euro'!U219*'E grade sterling'!$C219,"na")</f>
        <v>129.10728242857144</v>
      </c>
      <c r="W219" s="23">
        <f>IFERROR('E grade euro'!V219*'E grade sterling'!$C219,"na")</f>
        <v>138.4845567142857</v>
      </c>
      <c r="X219" s="23">
        <f>IFERROR('E grade euro'!W219*'E grade sterling'!$C219,"na")</f>
        <v>141.1599900742857</v>
      </c>
      <c r="Y219" s="23">
        <f>IFERROR('E grade euro'!X219*'E grade sterling'!$C219,"na")</f>
        <v>141.4675</v>
      </c>
      <c r="Z219" s="23">
        <f>IFERROR('E grade euro'!Y219*'E grade sterling'!$C219,"na")</f>
        <v>157.42899509</v>
      </c>
      <c r="AA219" s="23">
        <f>IFERROR('E grade euro'!Z219*'E grade sterling'!$C219,"na")</f>
        <v>139.16360071428571</v>
      </c>
      <c r="AB219" s="23">
        <f>IFERROR('E grade euro'!AA219*'E grade sterling'!$C219,"na")</f>
        <v>149.9959692857143</v>
      </c>
      <c r="AC219" s="23">
        <f>IFERROR('E grade euro'!AB219*'E grade sterling'!$C219,"na")</f>
        <v>146.40673671428573</v>
      </c>
      <c r="AD219" s="23">
        <f>IFERROR('E grade euro'!AC219*'E grade sterling'!$C219,"na")</f>
        <v>147.90370537999999</v>
      </c>
      <c r="AE219" s="23">
        <f>IFERROR('E grade euro'!AD219*'E grade sterling'!$C219,"na")</f>
        <v>156.98996080857142</v>
      </c>
      <c r="AF219" s="23">
        <f>IFERROR('E grade euro'!AE219*'E grade sterling'!$C219,"na")</f>
        <v>140.52199162469151</v>
      </c>
      <c r="AG219" s="23"/>
    </row>
    <row r="220" spans="2:33">
      <c r="B220" s="24">
        <f t="shared" si="6"/>
        <v>41266</v>
      </c>
      <c r="C220" s="27">
        <v>0.81362857142857137</v>
      </c>
      <c r="D220" s="25">
        <f>IFERROR('E grade euro'!C220*'E grade sterling'!$C220,"na")</f>
        <v>127.00741999999998</v>
      </c>
      <c r="E220" s="25">
        <f>IFERROR('E grade euro'!D220*'E grade sterling'!$C220,"na")</f>
        <v>168.62053464857144</v>
      </c>
      <c r="F220" s="25">
        <f>IFERROR('E grade euro'!E220*'E grade sterling'!$C220,"na")</f>
        <v>148.32766172285713</v>
      </c>
      <c r="G220" s="25">
        <f>IFERROR('E grade euro'!F220*'E grade sterling'!$C220,"na")</f>
        <v>135.98564855999999</v>
      </c>
      <c r="H220" s="25">
        <f>IFERROR('E grade euro'!G220*'E grade sterling'!$C220,"na")</f>
        <v>139.42339200000001</v>
      </c>
      <c r="I220" s="25">
        <f>IFERROR('E grade euro'!H220*'E grade sterling'!$C220,"na")</f>
        <v>144.60620599999999</v>
      </c>
      <c r="J220" s="25">
        <f>IFERROR('E grade euro'!I220*'E grade sterling'!$C220,"na")</f>
        <v>167.72139371428568</v>
      </c>
      <c r="K220" s="25">
        <f>IFERROR('E grade euro'!J220*'E grade sterling'!$C220,"na")</f>
        <v>138.07276857142855</v>
      </c>
      <c r="L220" s="25">
        <f>IFERROR('E grade euro'!K220*'E grade sterling'!$C220,"na")</f>
        <v>126.92605714285713</v>
      </c>
      <c r="M220" s="25">
        <f>IFERROR('E grade euro'!L220*'E grade sterling'!$C220,"na")</f>
        <v>0</v>
      </c>
      <c r="N220" s="25">
        <f>IFERROR('E grade euro'!M220*'E grade sterling'!$C220,"na")</f>
        <v>139.58611771428571</v>
      </c>
      <c r="O220" s="25">
        <f>IFERROR('E grade euro'!N220*'E grade sterling'!$C220,"na")</f>
        <v>151.37559571428571</v>
      </c>
      <c r="P220" s="25">
        <f>IFERROR('E grade euro'!O220*'E grade sterling'!$C220,"na")</f>
        <v>160.28482857142856</v>
      </c>
      <c r="Q220" s="25">
        <f>IFERROR('E grade euro'!P220*'E grade sterling'!$C220,"na")</f>
        <v>151.9988352</v>
      </c>
      <c r="R220" s="25">
        <f>IFERROR('E grade euro'!Q220*'E grade sterling'!$C220,"na")</f>
        <v>146.57233944285713</v>
      </c>
      <c r="S220" s="25">
        <f>IFERROR('E grade euro'!R220*'E grade sterling'!$C220,"na")</f>
        <v>140.75774285714286</v>
      </c>
      <c r="T220" s="25">
        <f>IFERROR('E grade euro'!S220*'E grade sterling'!$C220,"na")</f>
        <v>139.31794573714285</v>
      </c>
      <c r="U220" s="25">
        <f>IFERROR('E grade euro'!T220*'E grade sterling'!$C220,"na")</f>
        <v>192.82997142857141</v>
      </c>
      <c r="V220" s="25">
        <f>IFERROR('E grade euro'!U220*'E grade sterling'!$C220,"na")</f>
        <v>126.21006399999999</v>
      </c>
      <c r="W220" s="25">
        <f>IFERROR('E grade euro'!V220*'E grade sterling'!$C220,"na")</f>
        <v>135.49356599999999</v>
      </c>
      <c r="X220" s="25">
        <f>IFERROR('E grade euro'!W220*'E grade sterling'!$C220,"na")</f>
        <v>140.90297555714287</v>
      </c>
      <c r="Y220" s="25">
        <f>IFERROR('E grade euro'!X220*'E grade sterling'!$C220,"na")</f>
        <v>142.38499999999999</v>
      </c>
      <c r="Z220" s="25">
        <f>IFERROR('E grade euro'!Y220*'E grade sterling'!$C220,"na")</f>
        <v>160.05058490571426</v>
      </c>
      <c r="AA220" s="25">
        <f>IFERROR('E grade euro'!Z220*'E grade sterling'!$C220,"na")</f>
        <v>138.22735799999998</v>
      </c>
      <c r="AB220" s="25">
        <f>IFERROR('E grade euro'!AA220*'E grade sterling'!$C220,"na")</f>
        <v>149.68324828571428</v>
      </c>
      <c r="AC220" s="25">
        <f>IFERROR('E grade euro'!AB220*'E grade sterling'!$C220,"na")</f>
        <v>149.17066228571429</v>
      </c>
      <c r="AD220" s="25">
        <f>IFERROR('E grade euro'!AC220*'E grade sterling'!$C220,"na")</f>
        <v>151.01816868285715</v>
      </c>
      <c r="AE220" s="25">
        <f>IFERROR('E grade euro'!AD220*'E grade sterling'!$C220,"na")</f>
        <v>157.24185771428569</v>
      </c>
      <c r="AF220" s="25">
        <f>IFERROR('E grade euro'!AE220*'E grade sterling'!$C220,"na")</f>
        <v>139.04098657142856</v>
      </c>
      <c r="AG220" s="25"/>
    </row>
    <row r="221" spans="2:33">
      <c r="B221" s="22">
        <f t="shared" si="6"/>
        <v>41273</v>
      </c>
      <c r="C221" s="26">
        <v>0.81721428571428578</v>
      </c>
      <c r="D221" s="23">
        <f>IFERROR('E grade euro'!C221*'E grade sterling'!$C221,"na")</f>
        <v>126.58649285714287</v>
      </c>
      <c r="E221" s="23">
        <f>IFERROR('E grade euro'!D221*'E grade sterling'!$C221,"na")</f>
        <v>169.36365636428573</v>
      </c>
      <c r="F221" s="23">
        <f>IFERROR('E grade euro'!E221*'E grade sterling'!$C221,"na")</f>
        <v>148.53498897857145</v>
      </c>
      <c r="G221" s="23">
        <f>IFERROR('E grade euro'!F221*'E grade sterling'!$C221,"na")</f>
        <v>132.09598812857143</v>
      </c>
      <c r="H221" s="23">
        <f>IFERROR('E grade euro'!G221*'E grade sterling'!$C221,"na")</f>
        <v>140.03784000000002</v>
      </c>
      <c r="I221" s="23">
        <f>IFERROR('E grade euro'!H221*'E grade sterling'!$C221,"na")</f>
        <v>146.07705357142859</v>
      </c>
      <c r="J221" s="23">
        <f>IFERROR('E grade euro'!I221*'E grade sterling'!$C221,"na")</f>
        <v>171.50059000000002</v>
      </c>
      <c r="K221" s="23">
        <f>IFERROR('E grade euro'!J221*'E grade sterling'!$C221,"na")</f>
        <v>141.42710428571431</v>
      </c>
      <c r="L221" s="23">
        <f>IFERROR('E grade euro'!K221*'E grade sterling'!$C221,"na")</f>
        <v>127.48542857142859</v>
      </c>
      <c r="M221" s="23">
        <f>IFERROR('E grade euro'!L221*'E grade sterling'!$C221,"na")</f>
        <v>0</v>
      </c>
      <c r="N221" s="23">
        <f>IFERROR('E grade euro'!M221*'E grade sterling'!$C221,"na")</f>
        <v>140.20128285714287</v>
      </c>
      <c r="O221" s="23">
        <f>IFERROR('E grade euro'!N221*'E grade sterling'!$C221,"na")</f>
        <v>152.09175071428575</v>
      </c>
      <c r="P221" s="23">
        <f>IFERROR('E grade euro'!O221*'E grade sterling'!$C221,"na")</f>
        <v>154.45350000000002</v>
      </c>
      <c r="Q221" s="23">
        <f>IFERROR('E grade euro'!P221*'E grade sterling'!$C221,"na")</f>
        <v>155.43587329285717</v>
      </c>
      <c r="R221" s="23">
        <f>IFERROR('E grade euro'!Q221*'E grade sterling'!$C221,"na")</f>
        <v>144.3899964</v>
      </c>
      <c r="S221" s="23">
        <f>IFERROR('E grade euro'!R221*'E grade sterling'!$C221,"na")</f>
        <v>138.19093571428573</v>
      </c>
      <c r="T221" s="23">
        <f>IFERROR('E grade euro'!S221*'E grade sterling'!$C221,"na")</f>
        <v>139.18090910000001</v>
      </c>
      <c r="U221" s="23">
        <f>IFERROR('E grade euro'!T221*'E grade sterling'!$C221,"na")</f>
        <v>193.67978571428574</v>
      </c>
      <c r="V221" s="23">
        <f>IFERROR('E grade euro'!U221*'E grade sterling'!$C221,"na")</f>
        <v>126.47208285714287</v>
      </c>
      <c r="W221" s="23">
        <f>IFERROR('E grade euro'!V221*'E grade sterling'!$C221,"na")</f>
        <v>135.82101428571428</v>
      </c>
      <c r="X221" s="23">
        <f>IFERROR('E grade euro'!W221*'E grade sterling'!$C221,"na")</f>
        <v>140.20487860000003</v>
      </c>
      <c r="Y221" s="23">
        <f>IFERROR('E grade euro'!X221*'E grade sterling'!$C221,"na")</f>
        <v>141.37807142857145</v>
      </c>
      <c r="Z221" s="23">
        <f>IFERROR('E grade euro'!Y221*'E grade sterling'!$C221,"na")</f>
        <v>162.19783117857142</v>
      </c>
      <c r="AA221" s="23">
        <f>IFERROR('E grade euro'!Z221*'E grade sterling'!$C221,"na")</f>
        <v>138.59137071428572</v>
      </c>
      <c r="AB221" s="23">
        <f>IFERROR('E grade euro'!AA221*'E grade sterling'!$C221,"na")</f>
        <v>148.87192642857144</v>
      </c>
      <c r="AC221" s="23">
        <f>IFERROR('E grade euro'!AB221*'E grade sterling'!$C221,"na")</f>
        <v>146.91061214285716</v>
      </c>
      <c r="AD221" s="23">
        <f>IFERROR('E grade euro'!AC221*'E grade sterling'!$C221,"na")</f>
        <v>154.30860790714286</v>
      </c>
      <c r="AE221" s="23">
        <f>IFERROR('E grade euro'!AD221*'E grade sterling'!$C221,"na")</f>
        <v>156.90996442142858</v>
      </c>
      <c r="AF221" s="23">
        <f>IFERROR('E grade euro'!AE221*'E grade sterling'!$C221,"na")</f>
        <v>139.55241471428573</v>
      </c>
      <c r="AG221" s="23"/>
    </row>
    <row r="222" spans="2:33">
      <c r="B222" s="24">
        <f t="shared" si="6"/>
        <v>41280</v>
      </c>
      <c r="C222" s="27">
        <v>0.81407142857142867</v>
      </c>
      <c r="D222" s="25">
        <f>IFERROR('E grade euro'!C222*'E grade sterling'!$C222,"na")</f>
        <v>126.26247857142859</v>
      </c>
      <c r="E222" s="25">
        <f>IFERROR('E grade euro'!D222*'E grade sterling'!$C222,"na")</f>
        <v>168.82888965000001</v>
      </c>
      <c r="F222" s="25">
        <f>IFERROR('E grade euro'!E222*'E grade sterling'!$C222,"na")</f>
        <v>143.18034818571431</v>
      </c>
      <c r="G222" s="25">
        <f>IFERROR('E grade euro'!F222*'E grade sterling'!$C222,"na")</f>
        <v>131.59651879285715</v>
      </c>
      <c r="H222" s="25">
        <f>IFERROR('E grade euro'!G222*'E grade sterling'!$C222,"na")</f>
        <v>139.49928000000003</v>
      </c>
      <c r="I222" s="25">
        <f>IFERROR('E grade euro'!H222*'E grade sterling'!$C222,"na")</f>
        <v>140.37847714285715</v>
      </c>
      <c r="J222" s="25">
        <f>IFERROR('E grade euro'!I222*'E grade sterling'!$C222,"na")</f>
        <v>170.84103000000002</v>
      </c>
      <c r="K222" s="25">
        <f>IFERROR('E grade euro'!J222*'E grade sterling'!$C222,"na")</f>
        <v>145.77577071428573</v>
      </c>
      <c r="L222" s="25">
        <f>IFERROR('E grade euro'!K222*'E grade sterling'!$C222,"na")</f>
        <v>126.99514285714287</v>
      </c>
      <c r="M222" s="25">
        <f>IFERROR('E grade euro'!L222*'E grade sterling'!$C222,"na")</f>
        <v>0</v>
      </c>
      <c r="N222" s="25">
        <f>IFERROR('E grade euro'!M222*'E grade sterling'!$C222,"na")</f>
        <v>139.81676785714288</v>
      </c>
      <c r="O222" s="25">
        <f>IFERROR('E grade euro'!N222*'E grade sterling'!$C222,"na")</f>
        <v>152.80934785714288</v>
      </c>
      <c r="P222" s="25">
        <f>IFERROR('E grade euro'!O222*'E grade sterling'!$C222,"na")</f>
        <v>148.97507142857145</v>
      </c>
      <c r="Q222" s="25">
        <f>IFERROR('E grade euro'!P222*'E grade sterling'!$C222,"na")</f>
        <v>149.83709166428574</v>
      </c>
      <c r="R222" s="25">
        <f>IFERROR('E grade euro'!Q222*'E grade sterling'!$C222,"na")</f>
        <v>143.77103841428575</v>
      </c>
      <c r="S222" s="25">
        <f>IFERROR('E grade euro'!R222*'E grade sterling'!$C222,"na")</f>
        <v>139.36902857142857</v>
      </c>
      <c r="T222" s="25">
        <f>IFERROR('E grade euro'!S222*'E grade sterling'!$C222,"na")</f>
        <v>137.6891107714286</v>
      </c>
      <c r="U222" s="25">
        <f>IFERROR('E grade euro'!T222*'E grade sterling'!$C222,"na")</f>
        <v>192.9349285714286</v>
      </c>
      <c r="V222" s="25">
        <f>IFERROR('E grade euro'!U222*'E grade sterling'!$C222,"na")</f>
        <v>125.81473928571431</v>
      </c>
      <c r="W222" s="25">
        <f>IFERROR('E grade euro'!V222*'E grade sterling'!$C222,"na")</f>
        <v>135.18470142857146</v>
      </c>
      <c r="X222" s="25">
        <f>IFERROR('E grade euro'!W222*'E grade sterling'!$C222,"na")</f>
        <v>139.25220932142858</v>
      </c>
      <c r="Y222" s="25">
        <f>IFERROR('E grade euro'!X222*'E grade sterling'!$C222,"na")</f>
        <v>140.83435714285716</v>
      </c>
      <c r="Z222" s="25">
        <f>IFERROR('E grade euro'!Y222*'E grade sterling'!$C222,"na")</f>
        <v>159.66806245714287</v>
      </c>
      <c r="AA222" s="25">
        <f>IFERROR('E grade euro'!Z222*'E grade sterling'!$C222,"na")</f>
        <v>135.73827000000003</v>
      </c>
      <c r="AB222" s="25">
        <f>IFERROR('E grade euro'!AA222*'E grade sterling'!$C222,"na")</f>
        <v>145.22220214285716</v>
      </c>
      <c r="AC222" s="25">
        <f>IFERROR('E grade euro'!AB222*'E grade sterling'!$C222,"na")</f>
        <v>147.64813500000002</v>
      </c>
      <c r="AD222" s="25">
        <f>IFERROR('E grade euro'!AC222*'E grade sterling'!$C222,"na")</f>
        <v>149.27025372857145</v>
      </c>
      <c r="AE222" s="25">
        <f>IFERROR('E grade euro'!AD222*'E grade sterling'!$C222,"na")</f>
        <v>156.15998445000002</v>
      </c>
      <c r="AF222" s="25">
        <f>IFERROR('E grade euro'!AE222*'E grade sterling'!$C222,"na")</f>
        <v>139.44872616428572</v>
      </c>
      <c r="AG222" s="25"/>
    </row>
    <row r="223" spans="2:33">
      <c r="B223" s="22">
        <f t="shared" ref="B223:B228" si="7">B222+7</f>
        <v>41287</v>
      </c>
      <c r="C223" s="26">
        <v>0.81673571428571434</v>
      </c>
      <c r="D223" s="23">
        <f>IFERROR('E grade euro'!C223*'E grade sterling'!$C223,"na")</f>
        <v>125.85897357142858</v>
      </c>
      <c r="E223" s="23">
        <f>IFERROR('E grade euro'!D223*'E grade sterling'!$C223,"na")</f>
        <v>169.51504929785713</v>
      </c>
      <c r="F223" s="23">
        <f>IFERROR('E grade euro'!E223*'E grade sterling'!$C223,"na")</f>
        <v>140.22380298785714</v>
      </c>
      <c r="G223" s="23">
        <f>IFERROR('E grade euro'!F223*'E grade sterling'!$C223,"na")</f>
        <v>132.03071867</v>
      </c>
      <c r="H223" s="23">
        <f>IFERROR('E grade euro'!G223*'E grade sterling'!$C223,"na")</f>
        <v>139.12276157142858</v>
      </c>
      <c r="I223" s="23">
        <f>IFERROR('E grade euro'!H223*'E grade sterling'!$C223,"na")</f>
        <v>139.53112942857143</v>
      </c>
      <c r="J223" s="23">
        <f>IFERROR('E grade euro'!I223*'E grade sterling'!$C223,"na")</f>
        <v>170.33840057142859</v>
      </c>
      <c r="K223" s="23">
        <f>IFERROR('E grade euro'!J223*'E grade sterling'!$C223,"na")</f>
        <v>137.41578392857144</v>
      </c>
      <c r="L223" s="23">
        <f>IFERROR('E grade euro'!K223*'E grade sterling'!$C223,"na")</f>
        <v>127.41077142857144</v>
      </c>
      <c r="M223" s="23">
        <f>IFERROR('E grade euro'!L223*'E grade sterling'!$C223,"na")</f>
        <v>0</v>
      </c>
      <c r="N223" s="23">
        <f>IFERROR('E grade euro'!M223*'E grade sterling'!$C223,"na")</f>
        <v>140.07017500000001</v>
      </c>
      <c r="O223" s="23">
        <f>IFERROR('E grade euro'!N223*'E grade sterling'!$C223,"na")</f>
        <v>154.9756017857143</v>
      </c>
      <c r="P223" s="23">
        <f>IFERROR('E grade euro'!O223*'E grade sterling'!$C223,"na")</f>
        <v>147.82916428571428</v>
      </c>
      <c r="Q223" s="23">
        <f>IFERROR('E grade euro'!P223*'E grade sterling'!$C223,"na")</f>
        <v>144.75341925928572</v>
      </c>
      <c r="R223" s="23">
        <f>IFERROR('E grade euro'!Q223*'E grade sterling'!$C223,"na")</f>
        <v>141.44090254928574</v>
      </c>
      <c r="S223" s="23">
        <f>IFERROR('E grade euro'!R223*'E grade sterling'!$C223,"na")</f>
        <v>139.82515428571429</v>
      </c>
      <c r="T223" s="23">
        <f>IFERROR('E grade euro'!S223*'E grade sterling'!$C223,"na")</f>
        <v>138.95418732000002</v>
      </c>
      <c r="U223" s="23">
        <f>IFERROR('E grade euro'!T223*'E grade sterling'!$C223,"na")</f>
        <v>193.56636428571429</v>
      </c>
      <c r="V223" s="23">
        <f>IFERROR('E grade euro'!U223*'E grade sterling'!$C223,"na")</f>
        <v>125.891643</v>
      </c>
      <c r="W223" s="23">
        <f>IFERROR('E grade euro'!V223*'E grade sterling'!$C223,"na")</f>
        <v>135.60263064285715</v>
      </c>
      <c r="X223" s="23">
        <f>IFERROR('E grade euro'!W223*'E grade sterling'!$C223,"na")</f>
        <v>137.94233344357144</v>
      </c>
      <c r="Y223" s="23">
        <f>IFERROR('E grade euro'!X223*'E grade sterling'!$C223,"na")</f>
        <v>141.29527857142858</v>
      </c>
      <c r="Z223" s="23">
        <f>IFERROR('E grade euro'!Y223*'E grade sterling'!$C223,"na")</f>
        <v>159.42566799857144</v>
      </c>
      <c r="AA223" s="23">
        <f>IFERROR('E grade euro'!Z223*'E grade sterling'!$C223,"na")</f>
        <v>135.59446328571431</v>
      </c>
      <c r="AB223" s="23">
        <f>IFERROR('E grade euro'!AA223*'E grade sterling'!$C223,"na")</f>
        <v>141.22177235714287</v>
      </c>
      <c r="AC223" s="23">
        <f>IFERROR('E grade euro'!AB223*'E grade sterling'!$C223,"na")</f>
        <v>147.11860421428571</v>
      </c>
      <c r="AD223" s="23">
        <f>IFERROR('E grade euro'!AC223*'E grade sterling'!$C223,"na")</f>
        <v>151.41969783285714</v>
      </c>
      <c r="AE223" s="23">
        <f>IFERROR('E grade euro'!AD223*'E grade sterling'!$C223,"na")</f>
        <v>155.78000479071432</v>
      </c>
      <c r="AF223" s="23">
        <f>IFERROR('E grade euro'!AE223*'E grade sterling'!$C223,"na")</f>
        <v>138.20050360285717</v>
      </c>
      <c r="AG223" s="23"/>
    </row>
    <row r="224" spans="2:33">
      <c r="B224" s="24">
        <f t="shared" si="7"/>
        <v>41294</v>
      </c>
      <c r="C224" s="27">
        <v>0.83189285714285721</v>
      </c>
      <c r="D224" s="25">
        <f>IFERROR('E grade euro'!C224*'E grade sterling'!$C224,"na")</f>
        <v>127.27960714285716</v>
      </c>
      <c r="E224" s="25">
        <f>IFERROR('E grade euro'!D224*'E grade sterling'!$C224,"na")</f>
        <v>173.12879963928572</v>
      </c>
      <c r="F224" s="25">
        <f>IFERROR('E grade euro'!E224*'E grade sterling'!$C224,"na")</f>
        <v>140.19208169285716</v>
      </c>
      <c r="G224" s="25">
        <f>IFERROR('E grade euro'!F224*'E grade sterling'!$C224,"na")</f>
        <v>132.32279121071429</v>
      </c>
      <c r="H224" s="25">
        <f>IFERROR('E grade euro'!G224*'E grade sterling'!$C224,"na")</f>
        <v>140.00756785714287</v>
      </c>
      <c r="I224" s="25">
        <f>IFERROR('E grade euro'!H224*'E grade sterling'!$C224,"na")</f>
        <v>142.85264142857145</v>
      </c>
      <c r="J224" s="25">
        <f>IFERROR('E grade euro'!I224*'E grade sterling'!$C224,"na")</f>
        <v>173.0337142857143</v>
      </c>
      <c r="K224" s="25">
        <f>IFERROR('E grade euro'!J224*'E grade sterling'!$C224,"na")</f>
        <v>152.16984142857143</v>
      </c>
      <c r="L224" s="25">
        <f>IFERROR('E grade euro'!K224*'E grade sterling'!$C224,"na")</f>
        <v>129.77528571428573</v>
      </c>
      <c r="M224" s="25">
        <f>IFERROR('E grade euro'!L224*'E grade sterling'!$C224,"na")</f>
        <v>0</v>
      </c>
      <c r="N224" s="25">
        <f>IFERROR('E grade euro'!M224*'E grade sterling'!$C224,"na")</f>
        <v>139.7829567857143</v>
      </c>
      <c r="O224" s="25">
        <f>IFERROR('E grade euro'!N224*'E grade sterling'!$C224,"na")</f>
        <v>158.73347607142858</v>
      </c>
      <c r="P224" s="25">
        <f>IFERROR('E grade euro'!O224*'E grade sterling'!$C224,"na")</f>
        <v>150.57260714285715</v>
      </c>
      <c r="Q224" s="25">
        <f>IFERROR('E grade euro'!P224*'E grade sterling'!$C224,"na")</f>
        <v>149.48440809642858</v>
      </c>
      <c r="R224" s="25">
        <f>IFERROR('E grade euro'!Q224*'E grade sterling'!$C224,"na")</f>
        <v>144.04649086785716</v>
      </c>
      <c r="S224" s="25">
        <f>IFERROR('E grade euro'!R224*'E grade sterling'!$C224,"na")</f>
        <v>142.42005714285713</v>
      </c>
      <c r="T224" s="25">
        <f>IFERROR('E grade euro'!S224*'E grade sterling'!$C224,"na")</f>
        <v>141.89696291428572</v>
      </c>
      <c r="U224" s="25">
        <f>IFERROR('E grade euro'!T224*'E grade sterling'!$C224,"na")</f>
        <v>197.15860714285716</v>
      </c>
      <c r="V224" s="25">
        <f>IFERROR('E grade euro'!U224*'E grade sterling'!$C224,"na")</f>
        <v>125.52431321428571</v>
      </c>
      <c r="W224" s="25">
        <f>IFERROR('E grade euro'!V224*'E grade sterling'!$C224,"na")</f>
        <v>136.73822892857143</v>
      </c>
      <c r="X224" s="25">
        <f>IFERROR('E grade euro'!W224*'E grade sterling'!$C224,"na")</f>
        <v>136.68939681785716</v>
      </c>
      <c r="Y224" s="25">
        <f>IFERROR('E grade euro'!X224*'E grade sterling'!$C224,"na")</f>
        <v>143.91746428571429</v>
      </c>
      <c r="Z224" s="25">
        <f>IFERROR('E grade euro'!Y224*'E grade sterling'!$C224,"na")</f>
        <v>163.53358104642857</v>
      </c>
      <c r="AA224" s="25">
        <f>IFERROR('E grade euro'!Z224*'E grade sterling'!$C224,"na")</f>
        <v>137.19577000000001</v>
      </c>
      <c r="AB224" s="25">
        <f>IFERROR('E grade euro'!AA224*'E grade sterling'!$C224,"na")</f>
        <v>146.40482392857146</v>
      </c>
      <c r="AC224" s="25">
        <f>IFERROR('E grade euro'!AB224*'E grade sterling'!$C224,"na")</f>
        <v>150.93032107142858</v>
      </c>
      <c r="AD224" s="25">
        <f>IFERROR('E grade euro'!AC224*'E grade sterling'!$C224,"na")</f>
        <v>152.79775415714286</v>
      </c>
      <c r="AE224" s="25">
        <f>IFERROR('E grade euro'!AD224*'E grade sterling'!$C224,"na")</f>
        <v>155.04003816428573</v>
      </c>
      <c r="AF224" s="25">
        <f>IFERROR('E grade euro'!AE224*'E grade sterling'!$C224,"na")</f>
        <v>141.71244907857144</v>
      </c>
      <c r="AG224" s="25"/>
    </row>
    <row r="225" spans="2:33">
      <c r="B225" s="22">
        <f t="shared" si="7"/>
        <v>41301</v>
      </c>
      <c r="C225" s="26">
        <v>0.84332142857142856</v>
      </c>
      <c r="D225" s="23">
        <f>IFERROR('E grade euro'!C225*'E grade sterling'!$C225,"na")</f>
        <v>128.60651785714285</v>
      </c>
      <c r="E225" s="23">
        <f>IFERROR('E grade euro'!D225*'E grade sterling'!$C225,"na")</f>
        <v>175.80907352142856</v>
      </c>
      <c r="F225" s="23">
        <f>IFERROR('E grade euro'!E225*'E grade sterling'!$C225,"na")</f>
        <v>140.96438140714284</v>
      </c>
      <c r="G225" s="23">
        <f>IFERROR('E grade euro'!F225*'E grade sterling'!$C225,"na")</f>
        <v>134.13373083214285</v>
      </c>
      <c r="H225" s="23">
        <f>IFERROR('E grade euro'!G225*'E grade sterling'!$C225,"na")</f>
        <v>141.93099642857143</v>
      </c>
      <c r="I225" s="23">
        <f>IFERROR('E grade euro'!H225*'E grade sterling'!$C225,"na")</f>
        <v>148.17157499999999</v>
      </c>
      <c r="J225" s="23">
        <f>IFERROR('E grade euro'!I225*'E grade sterling'!$C225,"na")</f>
        <v>175.41085714285714</v>
      </c>
      <c r="K225" s="23">
        <f>IFERROR('E grade euro'!J225*'E grade sterling'!$C225,"na")</f>
        <v>153.02910642857142</v>
      </c>
      <c r="L225" s="23">
        <f>IFERROR('E grade euro'!K225*'E grade sterling'!$C225,"na")</f>
        <v>129.8715</v>
      </c>
      <c r="M225" s="23">
        <f>IFERROR('E grade euro'!L225*'E grade sterling'!$C225,"na")</f>
        <v>0</v>
      </c>
      <c r="N225" s="23">
        <f>IFERROR('E grade euro'!M225*'E grade sterling'!$C225,"na")</f>
        <v>141.75389892857143</v>
      </c>
      <c r="O225" s="23">
        <f>IFERROR('E grade euro'!N225*'E grade sterling'!$C225,"na")</f>
        <v>161.93458071428572</v>
      </c>
      <c r="P225" s="23">
        <f>IFERROR('E grade euro'!O225*'E grade sterling'!$C225,"na")</f>
        <v>150.95453571428573</v>
      </c>
      <c r="Q225" s="23">
        <f>IFERROR('E grade euro'!P225*'E grade sterling'!$C225,"na")</f>
        <v>152.48887472142857</v>
      </c>
      <c r="R225" s="23">
        <f>IFERROR('E grade euro'!Q225*'E grade sterling'!$C225,"na")</f>
        <v>145.24381599642857</v>
      </c>
      <c r="S225" s="23">
        <f>IFERROR('E grade euro'!R225*'E grade sterling'!$C225,"na")</f>
        <v>139.99135714285714</v>
      </c>
      <c r="T225" s="23">
        <f>IFERROR('E grade euro'!S225*'E grade sterling'!$C225,"na")</f>
        <v>143.02082071071428</v>
      </c>
      <c r="U225" s="23">
        <f>IFERROR('E grade euro'!T225*'E grade sterling'!$C225,"na")</f>
        <v>199.86717857142855</v>
      </c>
      <c r="V225" s="23">
        <f>IFERROR('E grade euro'!U225*'E grade sterling'!$C225,"na")</f>
        <v>125.88258964285716</v>
      </c>
      <c r="W225" s="23">
        <f>IFERROR('E grade euro'!V225*'E grade sterling'!$C225,"na")</f>
        <v>138.50711142857142</v>
      </c>
      <c r="X225" s="23">
        <f>IFERROR('E grade euro'!W225*'E grade sterling'!$C225,"na")</f>
        <v>136.41061435714283</v>
      </c>
      <c r="Y225" s="23">
        <f>IFERROR('E grade euro'!X225*'E grade sterling'!$C225,"na")</f>
        <v>145.89460714285713</v>
      </c>
      <c r="Z225" s="23">
        <f>IFERROR('E grade euro'!Y225*'E grade sterling'!$C225,"na")</f>
        <v>162.48881155714287</v>
      </c>
      <c r="AA225" s="23">
        <f>IFERROR('E grade euro'!Z225*'E grade sterling'!$C225,"na")</f>
        <v>134.51820107142856</v>
      </c>
      <c r="AB225" s="23">
        <f>IFERROR('E grade euro'!AA225*'E grade sterling'!$C225,"na")</f>
        <v>147.59811642857144</v>
      </c>
      <c r="AC225" s="23">
        <f>IFERROR('E grade euro'!AB225*'E grade sterling'!$C225,"na")</f>
        <v>152.79297642857142</v>
      </c>
      <c r="AD225" s="23">
        <f>IFERROR('E grade euro'!AC225*'E grade sterling'!$C225,"na")</f>
        <v>153.78177080357142</v>
      </c>
      <c r="AE225" s="23">
        <f>IFERROR('E grade euro'!AD225*'E grade sterling'!$C225,"na")</f>
        <v>153.00001183928572</v>
      </c>
      <c r="AF225" s="23">
        <f>IFERROR('E grade euro'!AE225*'E grade sterling'!$C225,"na")</f>
        <v>142.7358624</v>
      </c>
      <c r="AG225" s="23"/>
    </row>
    <row r="226" spans="2:33">
      <c r="B226" s="24">
        <f t="shared" si="7"/>
        <v>41308</v>
      </c>
      <c r="C226" s="27">
        <v>0.85688571428571425</v>
      </c>
      <c r="D226" s="25">
        <f>IFERROR('E grade euro'!C226*'E grade sterling'!$C226,"na")</f>
        <v>130.58938285714285</v>
      </c>
      <c r="E226" s="25">
        <f>IFERROR('E grade euro'!D226*'E grade sterling'!$C226,"na")</f>
        <v>178.73324964857142</v>
      </c>
      <c r="F226" s="25">
        <f>IFERROR('E grade euro'!E226*'E grade sterling'!$C226,"na")</f>
        <v>141.08220549428569</v>
      </c>
      <c r="G226" s="25">
        <f>IFERROR('E grade euro'!F226*'E grade sterling'!$C226,"na")</f>
        <v>134.25702509142857</v>
      </c>
      <c r="H226" s="25">
        <f>IFERROR('E grade euro'!G226*'E grade sterling'!$C226,"na")</f>
        <v>144.21386571428573</v>
      </c>
      <c r="I226" s="25">
        <f>IFERROR('E grade euro'!H226*'E grade sterling'!$C226,"na")</f>
        <v>147.0330197142857</v>
      </c>
      <c r="J226" s="25">
        <f>IFERROR('E grade euro'!I226*'E grade sterling'!$C226,"na")</f>
        <v>179.0291322857143</v>
      </c>
      <c r="K226" s="25">
        <f>IFERROR('E grade euro'!J226*'E grade sterling'!$C226,"na")</f>
        <v>156.50160685714283</v>
      </c>
      <c r="L226" s="25">
        <f>IFERROR('E grade euro'!K226*'E grade sterling'!$C226,"na")</f>
        <v>131.10351428571428</v>
      </c>
      <c r="M226" s="25">
        <f>IFERROR('E grade euro'!L226*'E grade sterling'!$C226,"na")</f>
        <v>0</v>
      </c>
      <c r="N226" s="25">
        <f>IFERROR('E grade euro'!M226*'E grade sterling'!$C226,"na")</f>
        <v>144.17959028571428</v>
      </c>
      <c r="O226" s="25">
        <f>IFERROR('E grade euro'!N226*'E grade sterling'!$C226,"na")</f>
        <v>165.19899685714284</v>
      </c>
      <c r="P226" s="25">
        <f>IFERROR('E grade euro'!O226*'E grade sterling'!$C226,"na")</f>
        <v>155.09631428571427</v>
      </c>
      <c r="Q226" s="25">
        <f>IFERROR('E grade euro'!P226*'E grade sterling'!$C226,"na")</f>
        <v>150.96886717714284</v>
      </c>
      <c r="R226" s="25">
        <f>IFERROR('E grade euro'!Q226*'E grade sterling'!$C226,"na")</f>
        <v>144.99406015714285</v>
      </c>
      <c r="S226" s="25">
        <f>IFERROR('E grade euro'!R226*'E grade sterling'!$C226,"na")</f>
        <v>143.44266857142858</v>
      </c>
      <c r="T226" s="25">
        <f>IFERROR('E grade euro'!S226*'E grade sterling'!$C226,"na")</f>
        <v>145.95659988</v>
      </c>
      <c r="U226" s="25">
        <f>IFERROR('E grade euro'!T226*'E grade sterling'!$C226,"na")</f>
        <v>203.08191428571428</v>
      </c>
      <c r="V226" s="25">
        <f>IFERROR('E grade euro'!U226*'E grade sterling'!$C226,"na")</f>
        <v>128.86704257142856</v>
      </c>
      <c r="W226" s="25">
        <f>IFERROR('E grade euro'!V226*'E grade sterling'!$C226,"na")</f>
        <v>140.62351457142859</v>
      </c>
      <c r="X226" s="25">
        <f>IFERROR('E grade euro'!W226*'E grade sterling'!$C226,"na")</f>
        <v>139.06483945714285</v>
      </c>
      <c r="Y226" s="25">
        <f>IFERROR('E grade euro'!X226*'E grade sterling'!$C226,"na")</f>
        <v>148.24122857142856</v>
      </c>
      <c r="Z226" s="25">
        <f>IFERROR('E grade euro'!Y226*'E grade sterling'!$C226,"na")</f>
        <v>163.1859152485714</v>
      </c>
      <c r="AA226" s="25">
        <f>IFERROR('E grade euro'!Z226*'E grade sterling'!$C226,"na")</f>
        <v>138.31849199999999</v>
      </c>
      <c r="AB226" s="25">
        <f>IFERROR('E grade euro'!AA226*'E grade sterling'!$C226,"na")</f>
        <v>148.78963542857142</v>
      </c>
      <c r="AC226" s="25">
        <f>IFERROR('E grade euro'!AB226*'E grade sterling'!$C226,"na")</f>
        <v>156.42448714285715</v>
      </c>
      <c r="AD226" s="25">
        <f>IFERROR('E grade euro'!AC226*'E grade sterling'!$C226,"na")</f>
        <v>157.68325225714287</v>
      </c>
      <c r="AE226" s="25">
        <f>IFERROR('E grade euro'!AD226*'E grade sterling'!$C226,"na")</f>
        <v>152.59000925999999</v>
      </c>
      <c r="AF226" s="25">
        <f>IFERROR('E grade euro'!AE226*'E grade sterling'!$C226,"na")</f>
        <v>144.9564428742857</v>
      </c>
      <c r="AG226" s="25"/>
    </row>
    <row r="227" spans="2:33">
      <c r="B227" s="22">
        <f t="shared" si="7"/>
        <v>41315</v>
      </c>
      <c r="C227" s="26">
        <v>0.85738571428571431</v>
      </c>
      <c r="D227" s="23">
        <f>IFERROR('E grade euro'!C227*'E grade sterling'!$C227,"na")</f>
        <v>130.49410571428569</v>
      </c>
      <c r="E227" s="23">
        <f>IFERROR('E grade euro'!D227*'E grade sterling'!$C227,"na")</f>
        <v>178.86386374</v>
      </c>
      <c r="F227" s="23">
        <f>IFERROR('E grade euro'!E227*'E grade sterling'!$C227,"na")</f>
        <v>140.48487848857144</v>
      </c>
      <c r="G227" s="23">
        <f>IFERROR('E grade euro'!F227*'E grade sterling'!$C227,"na")</f>
        <v>134.35234142857144</v>
      </c>
      <c r="H227" s="23">
        <f>IFERROR('E grade euro'!G227*'E grade sterling'!$C227,"na")</f>
        <v>145.17254914285715</v>
      </c>
      <c r="I227" s="23">
        <f>IFERROR('E grade euro'!H227*'E grade sterling'!$C227,"na")</f>
        <v>145.69555442857143</v>
      </c>
      <c r="J227" s="23">
        <f>IFERROR('E grade euro'!I227*'E grade sterling'!$C227,"na")</f>
        <v>176.74149114285714</v>
      </c>
      <c r="K227" s="23">
        <f>IFERROR('E grade euro'!J227*'E grade sterling'!$C227,"na")</f>
        <v>158.26482900000002</v>
      </c>
      <c r="L227" s="23">
        <f>IFERROR('E grade euro'!K227*'E grade sterling'!$C227,"na")</f>
        <v>131.18001428571429</v>
      </c>
      <c r="M227" s="23">
        <f>IFERROR('E grade euro'!L227*'E grade sterling'!$C227,"na")</f>
        <v>0</v>
      </c>
      <c r="N227" s="23">
        <f>IFERROR('E grade euro'!M227*'E grade sterling'!$C227,"na")</f>
        <v>144.19512942857145</v>
      </c>
      <c r="O227" s="23">
        <f>IFERROR('E grade euro'!N227*'E grade sterling'!$C227,"na")</f>
        <v>166.99301557142857</v>
      </c>
      <c r="P227" s="23">
        <f>IFERROR('E grade euro'!O227*'E grade sterling'!$C227,"na")</f>
        <v>156.90158571428572</v>
      </c>
      <c r="Q227" s="23">
        <f>IFERROR('E grade euro'!P227*'E grade sterling'!$C227,"na")</f>
        <v>147.94164778428572</v>
      </c>
      <c r="R227" s="23">
        <f>IFERROR('E grade euro'!Q227*'E grade sterling'!$C227,"na")</f>
        <v>143.24608918142857</v>
      </c>
      <c r="S227" s="23">
        <f>IFERROR('E grade euro'!R227*'E grade sterling'!$C227,"na")</f>
        <v>143.52636857142858</v>
      </c>
      <c r="T227" s="23">
        <f>IFERROR('E grade euro'!S227*'E grade sterling'!$C227,"na")</f>
        <v>146.26948842571429</v>
      </c>
      <c r="U227" s="23">
        <f>IFERROR('E grade euro'!T227*'E grade sterling'!$C227,"na")</f>
        <v>203.20041428571429</v>
      </c>
      <c r="V227" s="23">
        <f>IFERROR('E grade euro'!U227*'E grade sterling'!$C227,"na")</f>
        <v>128.92508985714286</v>
      </c>
      <c r="W227" s="23">
        <f>IFERROR('E grade euro'!V227*'E grade sterling'!$C227,"na")</f>
        <v>140.71414342857145</v>
      </c>
      <c r="X227" s="23">
        <f>IFERROR('E grade euro'!W227*'E grade sterling'!$C227,"na")</f>
        <v>141.77481529571429</v>
      </c>
      <c r="Y227" s="23">
        <f>IFERROR('E grade euro'!X227*'E grade sterling'!$C227,"na")</f>
        <v>150.04249999999999</v>
      </c>
      <c r="Z227" s="23">
        <f>IFERROR('E grade euro'!Y227*'E grade sterling'!$C227,"na")</f>
        <v>158.53439106857144</v>
      </c>
      <c r="AA227" s="23">
        <f>IFERROR('E grade euro'!Z227*'E grade sterling'!$C227,"na")</f>
        <v>132.73188242857142</v>
      </c>
      <c r="AB227" s="23">
        <f>IFERROR('E grade euro'!AA227*'E grade sterling'!$C227,"na")</f>
        <v>147.3245872857143</v>
      </c>
      <c r="AC227" s="23">
        <f>IFERROR('E grade euro'!AB227*'E grade sterling'!$C227,"na")</f>
        <v>156.944455</v>
      </c>
      <c r="AD227" s="23">
        <f>IFERROR('E grade euro'!AC227*'E grade sterling'!$C227,"na")</f>
        <v>157.42201884285714</v>
      </c>
      <c r="AE227" s="23">
        <f>IFERROR('E grade euro'!AD227*'E grade sterling'!$C227,"na")</f>
        <v>152.80996960857144</v>
      </c>
      <c r="AF227" s="23">
        <f>IFERROR('E grade euro'!AE227*'E grade sterling'!$C227,"na")</f>
        <v>145.62584897000002</v>
      </c>
      <c r="AG227" s="23"/>
    </row>
    <row r="228" spans="2:33">
      <c r="B228" s="24">
        <f t="shared" si="7"/>
        <v>41322</v>
      </c>
      <c r="C228" s="27">
        <v>0.85822142857142869</v>
      </c>
      <c r="D228" s="25">
        <f>IFERROR('E grade euro'!C228*'E grade sterling'!$C228,"na")</f>
        <v>132.42356642857146</v>
      </c>
      <c r="E228" s="25">
        <f>IFERROR('E grade euro'!D228*'E grade sterling'!$C228,"na")</f>
        <v>178.98551181428573</v>
      </c>
      <c r="F228" s="25">
        <f>IFERROR('E grade euro'!E228*'E grade sterling'!$C228,"na")</f>
        <v>141.36923748928572</v>
      </c>
      <c r="G228" s="25">
        <f>IFERROR('E grade euro'!F228*'E grade sterling'!$C228,"na")</f>
        <v>134.45986841214287</v>
      </c>
      <c r="H228" s="25">
        <f>IFERROR('E grade euro'!G228*'E grade sterling'!$C228,"na")</f>
        <v>147.94020985714286</v>
      </c>
      <c r="I228" s="25">
        <f>IFERROR('E grade euro'!H228*'E grade sterling'!$C228,"na")</f>
        <v>146.48981564285717</v>
      </c>
      <c r="J228" s="25">
        <f>IFERROR('E grade euro'!I228*'E grade sterling'!$C228,"na")</f>
        <v>176.59622335714289</v>
      </c>
      <c r="K228" s="25">
        <f>IFERROR('E grade euro'!J228*'E grade sterling'!$C228,"na")</f>
        <v>160.8564423571429</v>
      </c>
      <c r="L228" s="25">
        <f>IFERROR('E grade euro'!K228*'E grade sterling'!$C228,"na")</f>
        <v>132.16610000000003</v>
      </c>
      <c r="M228" s="25">
        <f>IFERROR('E grade euro'!L228*'E grade sterling'!$C228,"na")</f>
        <v>0</v>
      </c>
      <c r="N228" s="25">
        <f>IFERROR('E grade euro'!M228*'E grade sterling'!$C228,"na")</f>
        <v>144.61889292857143</v>
      </c>
      <c r="O228" s="25">
        <f>IFERROR('E grade euro'!N228*'E grade sterling'!$C228,"na")</f>
        <v>168.74349728571431</v>
      </c>
      <c r="P228" s="25">
        <f>IFERROR('E grade euro'!O228*'E grade sterling'!$C228,"na")</f>
        <v>166.49495714285717</v>
      </c>
      <c r="Q228" s="25">
        <f>IFERROR('E grade euro'!P228*'E grade sterling'!$C228,"na")</f>
        <v>147.40734017214288</v>
      </c>
      <c r="R228" s="25">
        <f>IFERROR('E grade euro'!Q228*'E grade sterling'!$C228,"na")</f>
        <v>138.80727488071432</v>
      </c>
      <c r="S228" s="25">
        <f>IFERROR('E grade euro'!R228*'E grade sterling'!$C228,"na")</f>
        <v>146.32675357142858</v>
      </c>
      <c r="T228" s="25">
        <f>IFERROR('E grade euro'!S228*'E grade sterling'!$C228,"na")</f>
        <v>148.19741881928573</v>
      </c>
      <c r="U228" s="25">
        <f>IFERROR('E grade euro'!T228*'E grade sterling'!$C228,"na")</f>
        <v>203.3984785714286</v>
      </c>
      <c r="V228" s="25">
        <f>IFERROR('E grade euro'!U228*'E grade sterling'!$C228,"na")</f>
        <v>131.58250942857143</v>
      </c>
      <c r="W228" s="25">
        <f>IFERROR('E grade euro'!V228*'E grade sterling'!$C228,"na")</f>
        <v>143.34872521428574</v>
      </c>
      <c r="X228" s="25">
        <f>IFERROR('E grade euro'!W228*'E grade sterling'!$C228,"na")</f>
        <v>142.49076125214287</v>
      </c>
      <c r="Y228" s="25">
        <f>IFERROR('E grade euro'!X228*'E grade sterling'!$C228,"na")</f>
        <v>152.7634142857143</v>
      </c>
      <c r="Z228" s="25">
        <f>IFERROR('E grade euro'!Y228*'E grade sterling'!$C228,"na")</f>
        <v>155.38794123642859</v>
      </c>
      <c r="AA228" s="25">
        <f>IFERROR('E grade euro'!Z228*'E grade sterling'!$C228,"na")</f>
        <v>136.70609135714287</v>
      </c>
      <c r="AB228" s="25">
        <f>IFERROR('E grade euro'!AA228*'E grade sterling'!$C228,"na")</f>
        <v>145.18531907142858</v>
      </c>
      <c r="AC228" s="25">
        <f>IFERROR('E grade euro'!AB228*'E grade sterling'!$C228,"na")</f>
        <v>155.64703828571433</v>
      </c>
      <c r="AD228" s="25">
        <f>IFERROR('E grade euro'!AC228*'E grade sterling'!$C228,"na")</f>
        <v>160.12635338785716</v>
      </c>
      <c r="AE228" s="25">
        <f>IFERROR('E grade euro'!AD228*'E grade sterling'!$C228,"na")</f>
        <v>151.71003330428576</v>
      </c>
      <c r="AF228" s="25">
        <f>IFERROR('E grade euro'!AE228*'E grade sterling'!$C228,"na")</f>
        <v>147.18222869142861</v>
      </c>
      <c r="AG228" s="25"/>
    </row>
    <row r="229" spans="2:33">
      <c r="B229" s="22">
        <f t="shared" ref="B229:B234" si="8">B228+7</f>
        <v>41329</v>
      </c>
      <c r="C229" s="26">
        <v>0.86385714285714277</v>
      </c>
      <c r="D229" s="23">
        <f>IFERROR('E grade euro'!C229*'E grade sterling'!$C229,"na")</f>
        <v>134.50255714285711</v>
      </c>
      <c r="E229" s="23">
        <f>IFERROR('E grade euro'!D229*'E grade sterling'!$C229,"na")</f>
        <v>180.16086257142857</v>
      </c>
      <c r="F229" s="23">
        <f>IFERROR('E grade euro'!E229*'E grade sterling'!$C229,"na")</f>
        <v>141.7682004142857</v>
      </c>
      <c r="G229" s="23">
        <f>IFERROR('E grade euro'!F229*'E grade sterling'!$C229,"na")</f>
        <v>135.3747073142857</v>
      </c>
      <c r="H229" s="23">
        <f>IFERROR('E grade euro'!G229*'E grade sterling'!$C229,"na")</f>
        <v>148.91169428571428</v>
      </c>
      <c r="I229" s="23">
        <f>IFERROR('E grade euro'!H229*'E grade sterling'!$C229,"na")</f>
        <v>147.20989571428569</v>
      </c>
      <c r="J229" s="23">
        <f>IFERROR('E grade euro'!I229*'E grade sterling'!$C229,"na")</f>
        <v>174.8706014285714</v>
      </c>
      <c r="K229" s="23">
        <f>IFERROR('E grade euro'!J229*'E grade sterling'!$C229,"na")</f>
        <v>163.32083142857141</v>
      </c>
      <c r="L229" s="23">
        <f>IFERROR('E grade euro'!K229*'E grade sterling'!$C229,"na")</f>
        <v>136.48942857142856</v>
      </c>
      <c r="M229" s="23">
        <f>IFERROR('E grade euro'!L229*'E grade sterling'!$C229,"na")</f>
        <v>0</v>
      </c>
      <c r="N229" s="23">
        <f>IFERROR('E grade euro'!M229*'E grade sterling'!$C229,"na")</f>
        <v>145.34396428571426</v>
      </c>
      <c r="O229" s="23">
        <f>IFERROR('E grade euro'!N229*'E grade sterling'!$C229,"na")</f>
        <v>168.15843142857142</v>
      </c>
      <c r="P229" s="23">
        <f>IFERROR('E grade euro'!O229*'E grade sterling'!$C229,"na")</f>
        <v>170.17985714285712</v>
      </c>
      <c r="Q229" s="23">
        <f>IFERROR('E grade euro'!P229*'E grade sterling'!$C229,"na")</f>
        <v>155.20005597142855</v>
      </c>
      <c r="R229" s="23">
        <f>IFERROR('E grade euro'!Q229*'E grade sterling'!$C229,"na")</f>
        <v>144.42240148571426</v>
      </c>
      <c r="S229" s="23">
        <f>IFERROR('E grade euro'!R229*'E grade sterling'!$C229,"na")</f>
        <v>147.89234285714284</v>
      </c>
      <c r="T229" s="23">
        <f>IFERROR('E grade euro'!S229*'E grade sterling'!$C229,"na")</f>
        <v>149.9395115142857</v>
      </c>
      <c r="U229" s="23">
        <f>IFERROR('E grade euro'!T229*'E grade sterling'!$C229,"na")</f>
        <v>204.73414285714284</v>
      </c>
      <c r="V229" s="23">
        <f>IFERROR('E grade euro'!U229*'E grade sterling'!$C229,"na")</f>
        <v>133.12902428571428</v>
      </c>
      <c r="W229" s="23">
        <f>IFERROR('E grade euro'!V229*'E grade sterling'!$C229,"na")</f>
        <v>147.2703657142857</v>
      </c>
      <c r="X229" s="23">
        <f>IFERROR('E grade euro'!W229*'E grade sterling'!$C229,"na")</f>
        <v>145.12817277142855</v>
      </c>
      <c r="Y229" s="23">
        <f>IFERROR('E grade euro'!X229*'E grade sterling'!$C229,"na")</f>
        <v>154.63042857142855</v>
      </c>
      <c r="Z229" s="23">
        <f>IFERROR('E grade euro'!Y229*'E grade sterling'!$C229,"na")</f>
        <v>152.45661845714284</v>
      </c>
      <c r="AA229" s="23">
        <f>IFERROR('E grade euro'!Z229*'E grade sterling'!$C229,"na")</f>
        <v>141.38749857142855</v>
      </c>
      <c r="AB229" s="23">
        <f>IFERROR('E grade euro'!AA229*'E grade sterling'!$C229,"na")</f>
        <v>147.09759428571428</v>
      </c>
      <c r="AC229" s="23">
        <f>IFERROR('E grade euro'!AB229*'E grade sterling'!$C229,"na")</f>
        <v>158.90652142857141</v>
      </c>
      <c r="AD229" s="23">
        <f>IFERROR('E grade euro'!AC229*'E grade sterling'!$C229,"na")</f>
        <v>161.98401249999998</v>
      </c>
      <c r="AE229" s="23">
        <f>IFERROR('E grade euro'!AD229*'E grade sterling'!$C229,"na")</f>
        <v>151.35001745714283</v>
      </c>
      <c r="AF229" s="23">
        <f>IFERROR('E grade euro'!AE229*'E grade sterling'!$C229,"na")</f>
        <v>148.83913028571428</v>
      </c>
      <c r="AG229" s="23"/>
    </row>
    <row r="230" spans="2:33">
      <c r="B230" s="24">
        <f t="shared" si="8"/>
        <v>41336</v>
      </c>
      <c r="C230" s="27">
        <v>0.86581428571428576</v>
      </c>
      <c r="D230" s="25">
        <f>IFERROR('E grade euro'!C230*'E grade sterling'!$C230,"na")</f>
        <v>134.46095857142859</v>
      </c>
      <c r="E230" s="25">
        <f>IFERROR('E grade euro'!D230*'E grade sterling'!$C230,"na")</f>
        <v>181.07371569</v>
      </c>
      <c r="F230" s="25">
        <f>IFERROR('E grade euro'!E230*'E grade sterling'!$C230,"na")</f>
        <v>141.74245671428574</v>
      </c>
      <c r="G230" s="25">
        <f>IFERROR('E grade euro'!F230*'E grade sterling'!$C230,"na")</f>
        <v>135.71439791285715</v>
      </c>
      <c r="H230" s="25">
        <f>IFERROR('E grade euro'!G230*'E grade sterling'!$C230,"na")</f>
        <v>148.36593600000003</v>
      </c>
      <c r="I230" s="25">
        <f>IFERROR('E grade euro'!H230*'E grade sterling'!$C230,"na")</f>
        <v>146.68625628571428</v>
      </c>
      <c r="J230" s="25">
        <f>IFERROR('E grade euro'!I230*'E grade sterling'!$C230,"na")</f>
        <v>174.78192985714287</v>
      </c>
      <c r="K230" s="25">
        <f>IFERROR('E grade euro'!J230*'E grade sterling'!$C230,"na")</f>
        <v>165.42247742857143</v>
      </c>
      <c r="L230" s="25">
        <f>IFERROR('E grade euro'!K230*'E grade sterling'!$C230,"na")</f>
        <v>137.66447142857143</v>
      </c>
      <c r="M230" s="25">
        <f>IFERROR('E grade euro'!L230*'E grade sterling'!$C230,"na")</f>
        <v>0</v>
      </c>
      <c r="N230" s="25">
        <f>IFERROR('E grade euro'!M230*'E grade sterling'!$C230,"na")</f>
        <v>145.78580942857144</v>
      </c>
      <c r="O230" s="25">
        <f>IFERROR('E grade euro'!N230*'E grade sterling'!$C230,"na")</f>
        <v>165.07615171428571</v>
      </c>
      <c r="P230" s="25">
        <f>IFERROR('E grade euro'!O230*'E grade sterling'!$C230,"na")</f>
        <v>171.43122857142859</v>
      </c>
      <c r="Q230" s="25">
        <f>IFERROR('E grade euro'!P230*'E grade sterling'!$C230,"na")</f>
        <v>150.21618112857144</v>
      </c>
      <c r="R230" s="25">
        <f>IFERROR('E grade euro'!Q230*'E grade sterling'!$C230,"na")</f>
        <v>144.32076507571429</v>
      </c>
      <c r="S230" s="25">
        <f>IFERROR('E grade euro'!R230*'E grade sterling'!$C230,"na")</f>
        <v>147.70791714285716</v>
      </c>
      <c r="T230" s="25">
        <f>IFERROR('E grade euro'!S230*'E grade sterling'!$C230,"na")</f>
        <v>145.02830851000002</v>
      </c>
      <c r="U230" s="25">
        <f>IFERROR('E grade euro'!T230*'E grade sterling'!$C230,"na")</f>
        <v>205.19798571428572</v>
      </c>
      <c r="V230" s="25">
        <f>IFERROR('E grade euro'!U230*'E grade sterling'!$C230,"na")</f>
        <v>133.4306395714286</v>
      </c>
      <c r="W230" s="25">
        <f>IFERROR('E grade euro'!V230*'E grade sterling'!$C230,"na")</f>
        <v>147.11050528571428</v>
      </c>
      <c r="X230" s="25">
        <f>IFERROR('E grade euro'!W230*'E grade sterling'!$C230,"na")</f>
        <v>145.86537776142859</v>
      </c>
      <c r="Y230" s="25">
        <f>IFERROR('E grade euro'!X230*'E grade sterling'!$C230,"na")</f>
        <v>156.71238571428572</v>
      </c>
      <c r="Z230" s="25">
        <f>IFERROR('E grade euro'!Y230*'E grade sterling'!$C230,"na")</f>
        <v>151.9092809642857</v>
      </c>
      <c r="AA230" s="25">
        <f>IFERROR('E grade euro'!Z230*'E grade sterling'!$C230,"na")</f>
        <v>142.04549171428573</v>
      </c>
      <c r="AB230" s="25">
        <f>IFERROR('E grade euro'!AA230*'E grade sterling'!$C230,"na")</f>
        <v>147.26635185714287</v>
      </c>
      <c r="AC230" s="25">
        <f>IFERROR('E grade euro'!AB230*'E grade sterling'!$C230,"na")</f>
        <v>158.12366299999999</v>
      </c>
      <c r="AD230" s="25">
        <f>IFERROR('E grade euro'!AC230*'E grade sterling'!$C230,"na")</f>
        <v>161.77532133142859</v>
      </c>
      <c r="AE230" s="25">
        <f>IFERROR('E grade euro'!AD230*'E grade sterling'!$C230,"na")</f>
        <v>150.92000156142859</v>
      </c>
      <c r="AF230" s="25">
        <f>IFERROR('E grade euro'!AE230*'E grade sterling'!$C230,"na")</f>
        <v>149.01373824857146</v>
      </c>
      <c r="AG230" s="25"/>
    </row>
    <row r="231" spans="2:33">
      <c r="B231" s="22">
        <f t="shared" si="8"/>
        <v>41343</v>
      </c>
      <c r="C231" s="26">
        <v>0.86570000000000014</v>
      </c>
      <c r="D231" s="23">
        <f>IFERROR('E grade euro'!C231*'E grade sterling'!$C231,"na")</f>
        <v>133.83722</v>
      </c>
      <c r="E231" s="23">
        <f>IFERROR('E grade euro'!D231*'E grade sterling'!$C231,"na")</f>
        <v>181.37739521000003</v>
      </c>
      <c r="F231" s="23">
        <f>IFERROR('E grade euro'!E231*'E grade sterling'!$C231,"na")</f>
        <v>142.55040393000002</v>
      </c>
      <c r="G231" s="23">
        <f>IFERROR('E grade euro'!F231*'E grade sterling'!$C231,"na")</f>
        <v>135.74357797000002</v>
      </c>
      <c r="H231" s="23">
        <f>IFERROR('E grade euro'!G231*'E grade sterling'!$C231,"na")</f>
        <v>148.34635200000002</v>
      </c>
      <c r="I231" s="23">
        <f>IFERROR('E grade euro'!H231*'E grade sterling'!$C231,"na")</f>
        <v>147.66244900000001</v>
      </c>
      <c r="J231" s="23">
        <f>IFERROR('E grade euro'!I231*'E grade sterling'!$C231,"na")</f>
        <v>174.75885900000003</v>
      </c>
      <c r="K231" s="23">
        <f>IFERROR('E grade euro'!J231*'E grade sterling'!$C231,"na")</f>
        <v>166.89830300000003</v>
      </c>
      <c r="L231" s="23">
        <f>IFERROR('E grade euro'!K231*'E grade sterling'!$C231,"na")</f>
        <v>138.51200000000003</v>
      </c>
      <c r="M231" s="23">
        <f>IFERROR('E grade euro'!L231*'E grade sterling'!$C231,"na")</f>
        <v>0</v>
      </c>
      <c r="N231" s="23">
        <f>IFERROR('E grade euro'!M231*'E grade sterling'!$C231,"na")</f>
        <v>145.74925200000004</v>
      </c>
      <c r="O231" s="23">
        <f>IFERROR('E grade euro'!N231*'E grade sterling'!$C231,"na")</f>
        <v>161.76470200000003</v>
      </c>
      <c r="P231" s="23">
        <f>IFERROR('E grade euro'!O231*'E grade sterling'!$C231,"na")</f>
        <v>178.33420000000004</v>
      </c>
      <c r="Q231" s="23">
        <f>IFERROR('E grade euro'!P231*'E grade sterling'!$C231,"na")</f>
        <v>149.82661243000001</v>
      </c>
      <c r="R231" s="23">
        <f>IFERROR('E grade euro'!Q231*'E grade sterling'!$C231,"na")</f>
        <v>144.78564133000003</v>
      </c>
      <c r="S231" s="23">
        <f>IFERROR('E grade euro'!R231*'E grade sterling'!$C231,"na")</f>
        <v>147.42871000000002</v>
      </c>
      <c r="T231" s="23">
        <f>IFERROR('E grade euro'!S231*'E grade sterling'!$C231,"na")</f>
        <v>145.36176468000002</v>
      </c>
      <c r="U231" s="23">
        <f>IFERROR('E grade euro'!T231*'E grade sterling'!$C231,"na")</f>
        <v>205.17090000000005</v>
      </c>
      <c r="V231" s="23">
        <f>IFERROR('E grade euro'!U231*'E grade sterling'!$C231,"na")</f>
        <v>133.53422500000002</v>
      </c>
      <c r="W231" s="23">
        <f>IFERROR('E grade euro'!V231*'E grade sterling'!$C231,"na")</f>
        <v>147.48065200000005</v>
      </c>
      <c r="X231" s="23">
        <f>IFERROR('E grade euro'!W231*'E grade sterling'!$C231,"na")</f>
        <v>147.03957785000003</v>
      </c>
      <c r="Y231" s="23">
        <f>IFERROR('E grade euro'!X231*'E grade sterling'!$C231,"na")</f>
        <v>156.69170000000003</v>
      </c>
      <c r="Z231" s="23">
        <f>IFERROR('E grade euro'!Y231*'E grade sterling'!$C231,"na")</f>
        <v>148.14862612000002</v>
      </c>
      <c r="AA231" s="23">
        <f>IFERROR('E grade euro'!Z231*'E grade sterling'!$C231,"na")</f>
        <v>141.02253000000002</v>
      </c>
      <c r="AB231" s="23">
        <f>IFERROR('E grade euro'!AA231*'E grade sterling'!$C231,"na")</f>
        <v>145.68865300000002</v>
      </c>
      <c r="AC231" s="23">
        <f>IFERROR('E grade euro'!AB231*'E grade sterling'!$C231,"na")</f>
        <v>159.20223000000004</v>
      </c>
      <c r="AD231" s="23">
        <f>IFERROR('E grade euro'!AC231*'E grade sterling'!$C231,"na")</f>
        <v>164.11178784000003</v>
      </c>
      <c r="AE231" s="23">
        <f>IFERROR('E grade euro'!AD231*'E grade sterling'!$C231,"na")</f>
        <v>150.72001483000003</v>
      </c>
      <c r="AF231" s="23">
        <f>IFERROR('E grade euro'!AE231*'E grade sterling'!$C231,"na")</f>
        <v>149.15586807000003</v>
      </c>
      <c r="AG231" s="23"/>
    </row>
    <row r="232" spans="2:33">
      <c r="B232" s="24">
        <f t="shared" si="8"/>
        <v>41350</v>
      </c>
      <c r="C232" s="27">
        <v>0.86887857142857139</v>
      </c>
      <c r="D232" s="25">
        <f>IFERROR('E grade euro'!C232*'E grade sterling'!$C232,"na")</f>
        <v>134.50240285714287</v>
      </c>
      <c r="E232" s="25">
        <f>IFERROR('E grade euro'!D232*'E grade sterling'!$C232,"na")</f>
        <v>181.65235919928571</v>
      </c>
      <c r="F232" s="25">
        <f>IFERROR('E grade euro'!E232*'E grade sterling'!$C232,"na")</f>
        <v>142.84441913357142</v>
      </c>
      <c r="G232" s="25">
        <f>IFERROR('E grade euro'!F232*'E grade sterling'!$C232,"na")</f>
        <v>134.10662866785714</v>
      </c>
      <c r="H232" s="25">
        <f>IFERROR('E grade euro'!G232*'E grade sterling'!$C232,"na")</f>
        <v>148.891032</v>
      </c>
      <c r="I232" s="25">
        <f>IFERROR('E grade euro'!H232*'E grade sterling'!$C232,"na")</f>
        <v>151.37602471428571</v>
      </c>
      <c r="J232" s="25">
        <f>IFERROR('E grade euro'!I232*'E grade sterling'!$C232,"na")</f>
        <v>173.78440307142856</v>
      </c>
      <c r="K232" s="25">
        <f>IFERROR('E grade euro'!J232*'E grade sterling'!$C232,"na")</f>
        <v>167.35470164285715</v>
      </c>
      <c r="L232" s="25">
        <f>IFERROR('E grade euro'!K232*'E grade sterling'!$C232,"na")</f>
        <v>139.88944999999998</v>
      </c>
      <c r="M232" s="25">
        <f>IFERROR('E grade euro'!L232*'E grade sterling'!$C232,"na")</f>
        <v>0</v>
      </c>
      <c r="N232" s="25">
        <f>IFERROR('E grade euro'!M232*'E grade sterling'!$C232,"na")</f>
        <v>146.19750842857141</v>
      </c>
      <c r="O232" s="25">
        <f>IFERROR('E grade euro'!N232*'E grade sterling'!$C232,"na")</f>
        <v>162.20225171428572</v>
      </c>
      <c r="P232" s="25">
        <f>IFERROR('E grade euro'!O232*'E grade sterling'!$C232,"na")</f>
        <v>182.46449999999999</v>
      </c>
      <c r="Q232" s="25">
        <f>IFERROR('E grade euro'!P232*'E grade sterling'!$C232,"na")</f>
        <v>149.23762766214287</v>
      </c>
      <c r="R232" s="25">
        <f>IFERROR('E grade euro'!Q232*'E grade sterling'!$C232,"na")</f>
        <v>146.26336942428571</v>
      </c>
      <c r="S232" s="25">
        <f>IFERROR('E grade euro'!R232*'E grade sterling'!$C232,"na")</f>
        <v>148.75201142857142</v>
      </c>
      <c r="T232" s="25">
        <f>IFERROR('E grade euro'!S232*'E grade sterling'!$C232,"na")</f>
        <v>145.76524133928569</v>
      </c>
      <c r="U232" s="25">
        <f>IFERROR('E grade euro'!T232*'E grade sterling'!$C232,"na")</f>
        <v>205.92422142857143</v>
      </c>
      <c r="V232" s="25">
        <f>IFERROR('E grade euro'!U232*'E grade sterling'!$C232,"na")</f>
        <v>134.07665235714285</v>
      </c>
      <c r="W232" s="25">
        <f>IFERROR('E grade euro'!V232*'E grade sterling'!$C232,"na")</f>
        <v>147.98739828571428</v>
      </c>
      <c r="X232" s="25">
        <f>IFERROR('E grade euro'!W232*'E grade sterling'!$C232,"na")</f>
        <v>148.22208238785714</v>
      </c>
      <c r="Y232" s="25">
        <f>IFERROR('E grade euro'!X232*'E grade sterling'!$C232,"na")</f>
        <v>157.26702142857141</v>
      </c>
      <c r="Z232" s="25">
        <f>IFERROR('E grade euro'!Y232*'E grade sterling'!$C232,"na")</f>
        <v>145.54784792071428</v>
      </c>
      <c r="AA232" s="25">
        <f>IFERROR('E grade euro'!Z232*'E grade sterling'!$C232,"na")</f>
        <v>140.76701735714283</v>
      </c>
      <c r="AB232" s="25">
        <f>IFERROR('E grade euro'!AA232*'E grade sterling'!$C232,"na")</f>
        <v>144.68565971428572</v>
      </c>
      <c r="AC232" s="25">
        <f>IFERROR('E grade euro'!AB232*'E grade sterling'!$C232,"na")</f>
        <v>159.98661135714283</v>
      </c>
      <c r="AD232" s="25">
        <f>IFERROR('E grade euro'!AC232*'E grade sterling'!$C232,"na")</f>
        <v>165.44299500999998</v>
      </c>
      <c r="AE232" s="25">
        <f>IFERROR('E grade euro'!AD232*'E grade sterling'!$C232,"na")</f>
        <v>151.44996628071428</v>
      </c>
      <c r="AF232" s="25">
        <f>IFERROR('E grade euro'!AE232*'E grade sterling'!$C232,"na")</f>
        <v>149.53261193714286</v>
      </c>
      <c r="AG232" s="25"/>
    </row>
    <row r="233" spans="2:33">
      <c r="B233" s="22">
        <f t="shared" si="8"/>
        <v>41357</v>
      </c>
      <c r="C233" s="26">
        <v>0.85550000000000004</v>
      </c>
      <c r="D233" s="23">
        <f>IFERROR('E grade euro'!C233*'E grade sterling'!$C233,"na")</f>
        <v>132.43140000000002</v>
      </c>
      <c r="E233" s="23">
        <f>IFERROR('E grade euro'!D233*'E grade sterling'!$C233,"na")</f>
        <v>175.5922305</v>
      </c>
      <c r="F233" s="23">
        <f>IFERROR('E grade euro'!E233*'E grade sterling'!$C233,"na")</f>
        <v>140.30584975000002</v>
      </c>
      <c r="G233" s="23">
        <f>IFERROR('E grade euro'!F233*'E grade sterling'!$C233,"na")</f>
        <v>132.09390525000001</v>
      </c>
      <c r="H233" s="23">
        <f>IFERROR('E grade euro'!G233*'E grade sterling'!$C233,"na")</f>
        <v>146.59848000000002</v>
      </c>
      <c r="I233" s="23">
        <f>IFERROR('E grade euro'!H233*'E grade sterling'!$C233,"na")</f>
        <v>145.17834999999999</v>
      </c>
      <c r="J233" s="23">
        <f>IFERROR('E grade euro'!I233*'E grade sterling'!$C233,"na")</f>
        <v>171.108555</v>
      </c>
      <c r="K233" s="23">
        <f>IFERROR('E grade euro'!J233*'E grade sterling'!$C233,"na")</f>
        <v>166.694175</v>
      </c>
      <c r="L233" s="23">
        <f>IFERROR('E grade euro'!K233*'E grade sterling'!$C233,"na")</f>
        <v>141.1575</v>
      </c>
      <c r="M233" s="23">
        <f>IFERROR('E grade euro'!L233*'E grade sterling'!$C233,"na")</f>
        <v>0</v>
      </c>
      <c r="N233" s="23">
        <f>IFERROR('E grade euro'!M233*'E grade sterling'!$C233,"na")</f>
        <v>143.972095</v>
      </c>
      <c r="O233" s="23">
        <f>IFERROR('E grade euro'!N233*'E grade sterling'!$C233,"na")</f>
        <v>153.22860500000002</v>
      </c>
      <c r="P233" s="23">
        <f>IFERROR('E grade euro'!O233*'E grade sterling'!$C233,"na")</f>
        <v>179.655</v>
      </c>
      <c r="Q233" s="23">
        <f>IFERROR('E grade euro'!P233*'E grade sterling'!$C233,"na")</f>
        <v>152.9279823</v>
      </c>
      <c r="R233" s="23">
        <f>IFERROR('E grade euro'!Q233*'E grade sterling'!$C233,"na")</f>
        <v>147.92852585000003</v>
      </c>
      <c r="S233" s="23">
        <f>IFERROR('E grade euro'!R233*'E grade sterling'!$C233,"na")</f>
        <v>145.6061</v>
      </c>
      <c r="T233" s="23">
        <f>IFERROR('E grade euro'!S233*'E grade sterling'!$C233,"na")</f>
        <v>143.19290560000002</v>
      </c>
      <c r="U233" s="23">
        <f>IFERROR('E grade euro'!T233*'E grade sterling'!$C233,"na")</f>
        <v>202.7535</v>
      </c>
      <c r="V233" s="23">
        <f>IFERROR('E grade euro'!U233*'E grade sterling'!$C233,"na")</f>
        <v>132.14053000000001</v>
      </c>
      <c r="W233" s="23">
        <f>IFERROR('E grade euro'!V233*'E grade sterling'!$C233,"na")</f>
        <v>144.228745</v>
      </c>
      <c r="X233" s="23">
        <f>IFERROR('E grade euro'!W233*'E grade sterling'!$C233,"na")</f>
        <v>145.65272475</v>
      </c>
      <c r="Y233" s="23">
        <f>IFERROR('E grade euro'!X233*'E grade sterling'!$C233,"na")</f>
        <v>154.84550000000002</v>
      </c>
      <c r="Z233" s="23">
        <f>IFERROR('E grade euro'!Y233*'E grade sterling'!$C233,"na")</f>
        <v>140.2898519</v>
      </c>
      <c r="AA233" s="23">
        <f>IFERROR('E grade euro'!Z233*'E grade sterling'!$C233,"na")</f>
        <v>140.29344500000002</v>
      </c>
      <c r="AB233" s="23">
        <f>IFERROR('E grade euro'!AA233*'E grade sterling'!$C233,"na")</f>
        <v>144.51961500000002</v>
      </c>
      <c r="AC233" s="23">
        <f>IFERROR('E grade euro'!AB233*'E grade sterling'!$C233,"na")</f>
        <v>157.15535</v>
      </c>
      <c r="AD233" s="23">
        <f>IFERROR('E grade euro'!AC233*'E grade sterling'!$C233,"na")</f>
        <v>159.78250495</v>
      </c>
      <c r="AE233" s="23">
        <f>IFERROR('E grade euro'!AD233*'E grade sterling'!$C233,"na")</f>
        <v>152.71000090000001</v>
      </c>
      <c r="AF233" s="23">
        <f>IFERROR('E grade euro'!AE233*'E grade sterling'!$C233,"na")</f>
        <v>147.41129055000002</v>
      </c>
      <c r="AG233" s="23"/>
    </row>
    <row r="234" spans="2:33">
      <c r="B234" s="24">
        <f t="shared" si="8"/>
        <v>41364</v>
      </c>
      <c r="C234" s="27">
        <v>0.84790714285714286</v>
      </c>
      <c r="D234" s="25">
        <f>IFERROR('E grade euro'!C234*'E grade sterling'!$C234,"na")</f>
        <v>131.171235</v>
      </c>
      <c r="E234" s="25">
        <f>IFERROR('E grade euro'!D234*'E grade sterling'!$C234,"na")</f>
        <v>168.70138574785713</v>
      </c>
      <c r="F234" s="25">
        <f>IFERROR('E grade euro'!E234*'E grade sterling'!$C234,"na")</f>
        <v>138.58228259142859</v>
      </c>
      <c r="G234" s="25">
        <f>IFERROR('E grade euro'!F234*'E grade sterling'!$C234,"na")</f>
        <v>130.92771606857144</v>
      </c>
      <c r="H234" s="25">
        <f>IFERROR('E grade euro'!G234*'E grade sterling'!$C234,"na")</f>
        <v>145.29736800000001</v>
      </c>
      <c r="I234" s="25">
        <f>IFERROR('E grade euro'!H234*'E grade sterling'!$C234,"na")</f>
        <v>143.63547</v>
      </c>
      <c r="J234" s="25">
        <f>IFERROR('E grade euro'!I234*'E grade sterling'!$C234,"na")</f>
        <v>168.02127942857143</v>
      </c>
      <c r="K234" s="25">
        <f>IFERROR('E grade euro'!J234*'E grade sterling'!$C234,"na")</f>
        <v>160.54273842857143</v>
      </c>
      <c r="L234" s="25">
        <f>IFERROR('E grade euro'!K234*'E grade sterling'!$C234,"na")</f>
        <v>139.05677142857144</v>
      </c>
      <c r="M234" s="25">
        <f>IFERROR('E grade euro'!L234*'E grade sterling'!$C234,"na")</f>
        <v>0</v>
      </c>
      <c r="N234" s="25">
        <f>IFERROR('E grade euro'!M234*'E grade sterling'!$C234,"na")</f>
        <v>142.69429307142858</v>
      </c>
      <c r="O234" s="25">
        <f>IFERROR('E grade euro'!N234*'E grade sterling'!$C234,"na")</f>
        <v>149.43515485714286</v>
      </c>
      <c r="P234" s="25">
        <f>IFERROR('E grade euro'!O234*'E grade sterling'!$C234,"na")</f>
        <v>178.06049999999999</v>
      </c>
      <c r="Q234" s="25">
        <f>IFERROR('E grade euro'!P234*'E grade sterling'!$C234,"na")</f>
        <v>151.81209295071429</v>
      </c>
      <c r="R234" s="25">
        <f>IFERROR('E grade euro'!Q234*'E grade sterling'!$C234,"na")</f>
        <v>146.70650488071428</v>
      </c>
      <c r="S234" s="25">
        <f>IFERROR('E grade euro'!R234*'E grade sterling'!$C234,"na")</f>
        <v>144.39858642857143</v>
      </c>
      <c r="T234" s="25">
        <f>IFERROR('E grade euro'!S234*'E grade sterling'!$C234,"na")</f>
        <v>141.86775318857144</v>
      </c>
      <c r="U234" s="25">
        <f>IFERROR('E grade euro'!T234*'E grade sterling'!$C234,"na")</f>
        <v>200.95399285714285</v>
      </c>
      <c r="V234" s="25">
        <f>IFERROR('E grade euro'!U234*'E grade sterling'!$C234,"na")</f>
        <v>131.03556985714286</v>
      </c>
      <c r="W234" s="25">
        <f>IFERROR('E grade euro'!V234*'E grade sterling'!$C234,"na")</f>
        <v>142.85539542857143</v>
      </c>
      <c r="X234" s="25">
        <f>IFERROR('E grade euro'!W234*'E grade sterling'!$C234,"na")</f>
        <v>144.27597905571429</v>
      </c>
      <c r="Y234" s="25">
        <f>IFERROR('E grade euro'!X234*'E grade sterling'!$C234,"na")</f>
        <v>153.47119285714285</v>
      </c>
      <c r="Z234" s="25">
        <f>IFERROR('E grade euro'!Y234*'E grade sterling'!$C234,"na")</f>
        <v>137.747009265</v>
      </c>
      <c r="AA234" s="25">
        <f>IFERROR('E grade euro'!Z234*'E grade sterling'!$C234,"na")</f>
        <v>136.47065464285714</v>
      </c>
      <c r="AB234" s="25">
        <f>IFERROR('E grade euro'!AA234*'E grade sterling'!$C234,"na")</f>
        <v>142.32121392857141</v>
      </c>
      <c r="AC234" s="25">
        <f>IFERROR('E grade euro'!AB234*'E grade sterling'!$C234,"na")</f>
        <v>155.78597935714285</v>
      </c>
      <c r="AD234" s="25">
        <f>IFERROR('E grade euro'!AC234*'E grade sterling'!$C234,"na")</f>
        <v>158.15223382071429</v>
      </c>
      <c r="AE234" s="25">
        <f>IFERROR('E grade euro'!AD234*'E grade sterling'!$C234,"na")</f>
        <v>153.37003753499999</v>
      </c>
      <c r="AF234" s="25">
        <f>IFERROR('E grade euro'!AE234*'E grade sterling'!$C234,"na")</f>
        <v>145.01815217785713</v>
      </c>
      <c r="AG234" s="25"/>
    </row>
    <row r="235" spans="2:33">
      <c r="B235" s="22">
        <f t="shared" ref="B235:B240" si="9">B234+7</f>
        <v>41371</v>
      </c>
      <c r="C235" s="26">
        <v>0.84745000000000004</v>
      </c>
      <c r="D235" s="23">
        <f>IFERROR('E grade euro'!C235*'E grade sterling'!$C235,"na")</f>
        <v>132.11745500000001</v>
      </c>
      <c r="E235" s="23">
        <f>IFERROR('E grade euro'!D235*'E grade sterling'!$C235,"na")</f>
        <v>165.95859110500001</v>
      </c>
      <c r="F235" s="23">
        <f>IFERROR('E grade euro'!E235*'E grade sterling'!$C235,"na")</f>
        <v>138.99468124000001</v>
      </c>
      <c r="G235" s="23">
        <f>IFERROR('E grade euro'!F235*'E grade sterling'!$C235,"na")</f>
        <v>130.84865286000002</v>
      </c>
      <c r="H235" s="23">
        <f>IFERROR('E grade euro'!G235*'E grade sterling'!$C235,"na")</f>
        <v>145.21903200000003</v>
      </c>
      <c r="I235" s="23">
        <f>IFERROR('E grade euro'!H235*'E grade sterling'!$C235,"na")</f>
        <v>143.16820300000001</v>
      </c>
      <c r="J235" s="23">
        <f>IFERROR('E grade euro'!I235*'E grade sterling'!$C235,"na")</f>
        <v>166.35443500000002</v>
      </c>
      <c r="K235" s="23">
        <f>IFERROR('E grade euro'!J235*'E grade sterling'!$C235,"na")</f>
        <v>164.76122899999999</v>
      </c>
      <c r="L235" s="23">
        <f>IFERROR('E grade euro'!K235*'E grade sterling'!$C235,"na")</f>
        <v>138.13435000000001</v>
      </c>
      <c r="M235" s="23">
        <f>IFERROR('E grade euro'!L235*'E grade sterling'!$C235,"na")</f>
        <v>0</v>
      </c>
      <c r="N235" s="23">
        <f>IFERROR('E grade euro'!M235*'E grade sterling'!$C235,"na")</f>
        <v>142.70210549999999</v>
      </c>
      <c r="O235" s="23">
        <f>IFERROR('E grade euro'!N235*'E grade sterling'!$C235,"na")</f>
        <v>146.02410950000001</v>
      </c>
      <c r="P235" s="23">
        <f>IFERROR('E grade euro'!O235*'E grade sterling'!$C235,"na")</f>
        <v>177.11705000000001</v>
      </c>
      <c r="Q235" s="23">
        <f>IFERROR('E grade euro'!P235*'E grade sterling'!$C235,"na")</f>
        <v>151.59643223</v>
      </c>
      <c r="R235" s="23">
        <f>IFERROR('E grade euro'!Q235*'E grade sterling'!$C235,"na")</f>
        <v>148.98603199500002</v>
      </c>
      <c r="S235" s="23">
        <f>IFERROR('E grade euro'!R235*'E grade sterling'!$C235,"na")</f>
        <v>142.79532500000002</v>
      </c>
      <c r="T235" s="23">
        <f>IFERROR('E grade euro'!S235*'E grade sterling'!$C235,"na")</f>
        <v>143.17955882999999</v>
      </c>
      <c r="U235" s="23">
        <f>IFERROR('E grade euro'!T235*'E grade sterling'!$C235,"na")</f>
        <v>200.84565000000001</v>
      </c>
      <c r="V235" s="23">
        <f>IFERROR('E grade euro'!U235*'E grade sterling'!$C235,"na")</f>
        <v>131.60051050000001</v>
      </c>
      <c r="W235" s="23">
        <f>IFERROR('E grade euro'!V235*'E grade sterling'!$C235,"na")</f>
        <v>142.5495645</v>
      </c>
      <c r="X235" s="23">
        <f>IFERROR('E grade euro'!W235*'E grade sterling'!$C235,"na")</f>
        <v>144.49539444500002</v>
      </c>
      <c r="Y235" s="23">
        <f>IFERROR('E grade euro'!X235*'E grade sterling'!$C235,"na")</f>
        <v>153.38845000000001</v>
      </c>
      <c r="Z235" s="23">
        <f>IFERROR('E grade euro'!Y235*'E grade sterling'!$C235,"na")</f>
        <v>135.62708443000002</v>
      </c>
      <c r="AA235" s="23">
        <f>IFERROR('E grade euro'!Z235*'E grade sterling'!$C235,"na")</f>
        <v>137.29537450000001</v>
      </c>
      <c r="AB235" s="23">
        <f>IFERROR('E grade euro'!AA235*'E grade sterling'!$C235,"na")</f>
        <v>146.405462</v>
      </c>
      <c r="AC235" s="23">
        <f>IFERROR('E grade euro'!AB235*'E grade sterling'!$C235,"na")</f>
        <v>156.23588200000003</v>
      </c>
      <c r="AD235" s="23">
        <f>IFERROR('E grade euro'!AC235*'E grade sterling'!$C235,"na")</f>
        <v>162.51192721000001</v>
      </c>
      <c r="AE235" s="23">
        <f>IFERROR('E grade euro'!AD235*'E grade sterling'!$C235,"na")</f>
        <v>153.6799728</v>
      </c>
      <c r="AF235" s="23">
        <f>IFERROR('E grade euro'!AE235*'E grade sterling'!$C235,"na")</f>
        <v>145.54013080500002</v>
      </c>
      <c r="AG235" s="23"/>
    </row>
    <row r="236" spans="2:33">
      <c r="B236" s="24">
        <f t="shared" si="9"/>
        <v>41378</v>
      </c>
      <c r="C236" s="27">
        <v>0.85114285714285731</v>
      </c>
      <c r="D236" s="25">
        <f>IFERROR('E grade euro'!C236*'E grade sterling'!$C236,"na")</f>
        <v>132.43782857142858</v>
      </c>
      <c r="E236" s="25">
        <f>IFERROR('E grade euro'!D236*'E grade sterling'!$C236,"na")</f>
        <v>165.94196065714289</v>
      </c>
      <c r="F236" s="25">
        <f>IFERROR('E grade euro'!E236*'E grade sterling'!$C236,"na")</f>
        <v>139.52452911428574</v>
      </c>
      <c r="G236" s="25">
        <f>IFERROR('E grade euro'!F236*'E grade sterling'!$C236,"na")</f>
        <v>131.4034346571429</v>
      </c>
      <c r="H236" s="25">
        <f>IFERROR('E grade euro'!G236*'E grade sterling'!$C236,"na")</f>
        <v>146.72000571428575</v>
      </c>
      <c r="I236" s="25">
        <f>IFERROR('E grade euro'!H236*'E grade sterling'!$C236,"na")</f>
        <v>142.94093142857145</v>
      </c>
      <c r="J236" s="25">
        <f>IFERROR('E grade euro'!I236*'E grade sterling'!$C236,"na")</f>
        <v>165.49621714285718</v>
      </c>
      <c r="K236" s="25">
        <f>IFERROR('E grade euro'!J236*'E grade sterling'!$C236,"na")</f>
        <v>164.10034285714289</v>
      </c>
      <c r="L236" s="25">
        <f>IFERROR('E grade euro'!K236*'E grade sterling'!$C236,"na")</f>
        <v>137.03400000000002</v>
      </c>
      <c r="M236" s="25">
        <f>IFERROR('E grade euro'!L236*'E grade sterling'!$C236,"na")</f>
        <v>0</v>
      </c>
      <c r="N236" s="25">
        <f>IFERROR('E grade euro'!M236*'E grade sterling'!$C236,"na")</f>
        <v>143.34096857142859</v>
      </c>
      <c r="O236" s="25">
        <f>IFERROR('E grade euro'!N236*'E grade sterling'!$C236,"na")</f>
        <v>141.69826285714288</v>
      </c>
      <c r="P236" s="25">
        <f>IFERROR('E grade euro'!O236*'E grade sterling'!$C236,"na")</f>
        <v>170.22857142857146</v>
      </c>
      <c r="Q236" s="25">
        <f>IFERROR('E grade euro'!P236*'E grade sterling'!$C236,"na")</f>
        <v>147.04633388571432</v>
      </c>
      <c r="R236" s="25">
        <f>IFERROR('E grade euro'!Q236*'E grade sterling'!$C236,"na")</f>
        <v>148.87109905714289</v>
      </c>
      <c r="S236" s="25">
        <f>IFERROR('E grade euro'!R236*'E grade sterling'!$C236,"na")</f>
        <v>145.29008571428574</v>
      </c>
      <c r="T236" s="25">
        <f>IFERROR('E grade euro'!S236*'E grade sterling'!$C236,"na")</f>
        <v>145.17416005714287</v>
      </c>
      <c r="U236" s="25">
        <f>IFERROR('E grade euro'!T236*'E grade sterling'!$C236,"na")</f>
        <v>201.72085714285717</v>
      </c>
      <c r="V236" s="25">
        <f>IFERROR('E grade euro'!U236*'E grade sterling'!$C236,"na")</f>
        <v>132.36973714285719</v>
      </c>
      <c r="W236" s="25">
        <f>IFERROR('E grade euro'!V236*'E grade sterling'!$C236,"na")</f>
        <v>142.98348857142861</v>
      </c>
      <c r="X236" s="25">
        <f>IFERROR('E grade euro'!W236*'E grade sterling'!$C236,"na")</f>
        <v>147.72563100000002</v>
      </c>
      <c r="Y236" s="25">
        <f>IFERROR('E grade euro'!X236*'E grade sterling'!$C236,"na")</f>
        <v>154.05685714285718</v>
      </c>
      <c r="Z236" s="25">
        <f>IFERROR('E grade euro'!Y236*'E grade sterling'!$C236,"na")</f>
        <v>136.11893631428575</v>
      </c>
      <c r="AA236" s="25">
        <f>IFERROR('E grade euro'!Z236*'E grade sterling'!$C236,"na")</f>
        <v>141.80040000000002</v>
      </c>
      <c r="AB236" s="25">
        <f>IFERROR('E grade euro'!AA236*'E grade sterling'!$C236,"na")</f>
        <v>144.60917142857147</v>
      </c>
      <c r="AC236" s="25">
        <f>IFERROR('E grade euro'!AB236*'E grade sterling'!$C236,"na")</f>
        <v>156.99330000000003</v>
      </c>
      <c r="AD236" s="25">
        <f>IFERROR('E grade euro'!AC236*'E grade sterling'!$C236,"na")</f>
        <v>159.50459700000002</v>
      </c>
      <c r="AE236" s="25">
        <f>IFERROR('E grade euro'!AD236*'E grade sterling'!$C236,"na")</f>
        <v>154.16001565714288</v>
      </c>
      <c r="AF236" s="25">
        <f>IFERROR('E grade euro'!AE236*'E grade sterling'!$C236,"na")</f>
        <v>145.77208791428575</v>
      </c>
      <c r="AG236" s="25"/>
    </row>
    <row r="237" spans="2:33">
      <c r="B237" s="22">
        <f t="shared" si="9"/>
        <v>41385</v>
      </c>
      <c r="C237" s="26">
        <v>0.85491428571428574</v>
      </c>
      <c r="D237" s="23">
        <f>IFERROR('E grade euro'!C237*'E grade sterling'!$C237,"na")</f>
        <v>134.05056000000002</v>
      </c>
      <c r="E237" s="23">
        <f>IFERROR('E grade euro'!D237*'E grade sterling'!$C237,"na")</f>
        <v>166.67725232571428</v>
      </c>
      <c r="F237" s="23">
        <f>IFERROR('E grade euro'!E237*'E grade sterling'!$C237,"na")</f>
        <v>139.62254934857143</v>
      </c>
      <c r="G237" s="23">
        <f>IFERROR('E grade euro'!F237*'E grade sterling'!$C237,"na")</f>
        <v>131.97961563428572</v>
      </c>
      <c r="H237" s="23">
        <f>IFERROR('E grade euro'!G237*'E grade sterling'!$C237,"na")</f>
        <v>148.24213714285716</v>
      </c>
      <c r="I237" s="23">
        <f>IFERROR('E grade euro'!H237*'E grade sterling'!$C237,"na")</f>
        <v>144.11290114285714</v>
      </c>
      <c r="J237" s="23">
        <f>IFERROR('E grade euro'!I237*'E grade sterling'!$C237,"na")</f>
        <v>164.32307485714287</v>
      </c>
      <c r="K237" s="23">
        <f>IFERROR('E grade euro'!J237*'E grade sterling'!$C237,"na")</f>
        <v>164.23758342857144</v>
      </c>
      <c r="L237" s="23">
        <f>IFERROR('E grade euro'!K237*'E grade sterling'!$C237,"na")</f>
        <v>135.93137142857142</v>
      </c>
      <c r="M237" s="23">
        <f>IFERROR('E grade euro'!L237*'E grade sterling'!$C237,"na")</f>
        <v>0</v>
      </c>
      <c r="N237" s="23">
        <f>IFERROR('E grade euro'!M237*'E grade sterling'!$C237,"na")</f>
        <v>140.59920342857143</v>
      </c>
      <c r="O237" s="23">
        <f>IFERROR('E grade euro'!N237*'E grade sterling'!$C237,"na")</f>
        <v>140.06915657142858</v>
      </c>
      <c r="P237" s="23">
        <f>IFERROR('E grade euro'!O237*'E grade sterling'!$C237,"na")</f>
        <v>178.67708571428571</v>
      </c>
      <c r="Q237" s="23">
        <f>IFERROR('E grade euro'!P237*'E grade sterling'!$C237,"na")</f>
        <v>156.88164444</v>
      </c>
      <c r="R237" s="23">
        <f>IFERROR('E grade euro'!Q237*'E grade sterling'!$C237,"na")</f>
        <v>149.09499963428573</v>
      </c>
      <c r="S237" s="23">
        <f>IFERROR('E grade euro'!R237*'E grade sterling'!$C237,"na")</f>
        <v>147.55820571428572</v>
      </c>
      <c r="T237" s="23">
        <f>IFERROR('E grade euro'!S237*'E grade sterling'!$C237,"na")</f>
        <v>146.00482645714285</v>
      </c>
      <c r="U237" s="23">
        <f>IFERROR('E grade euro'!T237*'E grade sterling'!$C237,"na")</f>
        <v>202.61468571428571</v>
      </c>
      <c r="V237" s="23">
        <f>IFERROR('E grade euro'!U237*'E grade sterling'!$C237,"na")</f>
        <v>134.43527142857144</v>
      </c>
      <c r="W237" s="23">
        <f>IFERROR('E grade euro'!V237*'E grade sterling'!$C237,"na")</f>
        <v>143.64269828571429</v>
      </c>
      <c r="X237" s="23">
        <f>IFERROR('E grade euro'!W237*'E grade sterling'!$C237,"na")</f>
        <v>148.02721169142856</v>
      </c>
      <c r="Y237" s="23">
        <f>IFERROR('E grade euro'!X237*'E grade sterling'!$C237,"na")</f>
        <v>154.73948571428571</v>
      </c>
      <c r="Z237" s="23">
        <f>IFERROR('E grade euro'!Y237*'E grade sterling'!$C237,"na")</f>
        <v>136.60897649142856</v>
      </c>
      <c r="AA237" s="23">
        <f>IFERROR('E grade euro'!Z237*'E grade sterling'!$C237,"na")</f>
        <v>143.31783085714284</v>
      </c>
      <c r="AB237" s="23">
        <f>IFERROR('E grade euro'!AA237*'E grade sterling'!$C237,"na")</f>
        <v>144.63439885714286</v>
      </c>
      <c r="AC237" s="23">
        <f>IFERROR('E grade euro'!AB237*'E grade sterling'!$C237,"na")</f>
        <v>157.97106171428572</v>
      </c>
      <c r="AD237" s="23">
        <f>IFERROR('E grade euro'!AC237*'E grade sterling'!$C237,"na")</f>
        <v>158.71158846857142</v>
      </c>
      <c r="AE237" s="23">
        <f>IFERROR('E grade euro'!AD237*'E grade sterling'!$C237,"na")</f>
        <v>156.24003126857144</v>
      </c>
      <c r="AF237" s="23">
        <f>IFERROR('E grade euro'!AE237*'E grade sterling'!$C237,"na")</f>
        <v>146.3320021542857</v>
      </c>
      <c r="AG237" s="23"/>
    </row>
    <row r="238" spans="2:33">
      <c r="B238" s="24">
        <f t="shared" si="9"/>
        <v>41392</v>
      </c>
      <c r="C238" s="27">
        <v>0.84866428571428565</v>
      </c>
      <c r="D238" s="25">
        <f>IFERROR('E grade euro'!C238*'E grade sterling'!$C238,"na")</f>
        <v>133.24029285714283</v>
      </c>
      <c r="E238" s="25">
        <f>IFERROR('E grade euro'!D238*'E grade sterling'!$C238,"na")</f>
        <v>161.21498344</v>
      </c>
      <c r="F238" s="25">
        <f>IFERROR('E grade euro'!E238*'E grade sterling'!$C238,"na")</f>
        <v>140.15300292999999</v>
      </c>
      <c r="G238" s="25">
        <f>IFERROR('E grade euro'!F238*'E grade sterling'!$C238,"na")</f>
        <v>131.02052655142856</v>
      </c>
      <c r="H238" s="25">
        <f>IFERROR('E grade euro'!G238*'E grade sterling'!$C238,"na")</f>
        <v>144.56147442857142</v>
      </c>
      <c r="I238" s="25">
        <f>IFERROR('E grade euro'!H238*'E grade sterling'!$C238,"na")</f>
        <v>146.31820949999999</v>
      </c>
      <c r="J238" s="25">
        <f>IFERROR('E grade euro'!I238*'E grade sterling'!$C238,"na")</f>
        <v>163.12176235714284</v>
      </c>
      <c r="K238" s="25">
        <f>IFERROR('E grade euro'!J238*'E grade sterling'!$C238,"na")</f>
        <v>163.011436</v>
      </c>
      <c r="L238" s="25">
        <f>IFERROR('E grade euro'!K238*'E grade sterling'!$C238,"na")</f>
        <v>132.39162857142856</v>
      </c>
      <c r="M238" s="25">
        <f>IFERROR('E grade euro'!L238*'E grade sterling'!$C238,"na")</f>
        <v>0</v>
      </c>
      <c r="N238" s="25">
        <f>IFERROR('E grade euro'!M238*'E grade sterling'!$C238,"na")</f>
        <v>139.57132842857143</v>
      </c>
      <c r="O238" s="25">
        <f>IFERROR('E grade euro'!N238*'E grade sterling'!$C238,"na")</f>
        <v>139.04515657142858</v>
      </c>
      <c r="P238" s="25">
        <f>IFERROR('E grade euro'!O238*'E grade sterling'!$C238,"na")</f>
        <v>173.12751428571428</v>
      </c>
      <c r="Q238" s="25">
        <f>IFERROR('E grade euro'!P238*'E grade sterling'!$C238,"na")</f>
        <v>147.01318068357142</v>
      </c>
      <c r="R238" s="25">
        <f>IFERROR('E grade euro'!Q238*'E grade sterling'!$C238,"na")</f>
        <v>149.45028991285713</v>
      </c>
      <c r="S238" s="25">
        <f>IFERROR('E grade euro'!R238*'E grade sterling'!$C238,"na")</f>
        <v>146.47945571428571</v>
      </c>
      <c r="T238" s="25">
        <f>IFERROR('E grade euro'!S238*'E grade sterling'!$C238,"na")</f>
        <v>143.64135260999998</v>
      </c>
      <c r="U238" s="25">
        <f>IFERROR('E grade euro'!T238*'E grade sterling'!$C238,"na")</f>
        <v>201.1334357142857</v>
      </c>
      <c r="V238" s="25">
        <f>IFERROR('E grade euro'!U238*'E grade sterling'!$C238,"na")</f>
        <v>133.4439722857143</v>
      </c>
      <c r="W238" s="25">
        <f>IFERROR('E grade euro'!V238*'E grade sterling'!$C238,"na")</f>
        <v>142.57559999999998</v>
      </c>
      <c r="X238" s="25">
        <f>IFERROR('E grade euro'!W238*'E grade sterling'!$C238,"na")</f>
        <v>145.58224783142856</v>
      </c>
      <c r="Y238" s="25">
        <f>IFERROR('E grade euro'!X238*'E grade sterling'!$C238,"na")</f>
        <v>153.60823571428571</v>
      </c>
      <c r="Z238" s="25">
        <f>IFERROR('E grade euro'!Y238*'E grade sterling'!$C238,"na")</f>
        <v>137.69756255214287</v>
      </c>
      <c r="AA238" s="25">
        <f>IFERROR('E grade euro'!Z238*'E grade sterling'!$C238,"na")</f>
        <v>142.66895307142858</v>
      </c>
      <c r="AB238" s="25">
        <f>IFERROR('E grade euro'!AA238*'E grade sterling'!$C238,"na")</f>
        <v>143.26301807142858</v>
      </c>
      <c r="AC238" s="25">
        <f>IFERROR('E grade euro'!AB238*'E grade sterling'!$C238,"na")</f>
        <v>156.09482207142855</v>
      </c>
      <c r="AD238" s="25">
        <f>IFERROR('E grade euro'!AC238*'E grade sterling'!$C238,"na")</f>
        <v>154.5694328842857</v>
      </c>
      <c r="AE238" s="25">
        <f>IFERROR('E grade euro'!AD238*'E grade sterling'!$C238,"na")</f>
        <v>156.58000344357143</v>
      </c>
      <c r="AF238" s="25">
        <f>IFERROR('E grade euro'!AE238*'E grade sterling'!$C238,"na")</f>
        <v>144.44809287999999</v>
      </c>
      <c r="AG238" s="25"/>
    </row>
    <row r="239" spans="2:33">
      <c r="B239" s="22">
        <f t="shared" si="9"/>
        <v>41399</v>
      </c>
      <c r="C239" s="26">
        <v>0.84362857142857128</v>
      </c>
      <c r="D239" s="23">
        <f>IFERROR('E grade euro'!C239*'E grade sterling'!$C239,"na")</f>
        <v>128.65335714285712</v>
      </c>
      <c r="E239" s="23">
        <f>IFERROR('E grade euro'!D239*'E grade sterling'!$C239,"na")</f>
        <v>159.05056001428568</v>
      </c>
      <c r="F239" s="23">
        <f>IFERROR('E grade euro'!E239*'E grade sterling'!$C239,"na")</f>
        <v>141.98370092571426</v>
      </c>
      <c r="G239" s="23">
        <f>IFERROR('E grade euro'!F239*'E grade sterling'!$C239,"na")</f>
        <v>130.24587479714282</v>
      </c>
      <c r="H239" s="23">
        <f>IFERROR('E grade euro'!G239*'E grade sterling'!$C239,"na")</f>
        <v>139.40118514285712</v>
      </c>
      <c r="I239" s="23">
        <f>IFERROR('E grade euro'!H239*'E grade sterling'!$C239,"na")</f>
        <v>145.53436485714283</v>
      </c>
      <c r="J239" s="23">
        <f>IFERROR('E grade euro'!I239*'E grade sterling'!$C239,"na")</f>
        <v>161.37770942857139</v>
      </c>
      <c r="K239" s="23">
        <f>IFERROR('E grade euro'!J239*'E grade sterling'!$C239,"na")</f>
        <v>160.09539399999997</v>
      </c>
      <c r="L239" s="23">
        <f>IFERROR('E grade euro'!K239*'E grade sterling'!$C239,"na")</f>
        <v>129.07517142857139</v>
      </c>
      <c r="M239" s="23">
        <f>IFERROR('E grade euro'!L239*'E grade sterling'!$C239,"na")</f>
        <v>0</v>
      </c>
      <c r="N239" s="23">
        <f>IFERROR('E grade euro'!M239*'E grade sterling'!$C239,"na")</f>
        <v>138.71784599999998</v>
      </c>
      <c r="O239" s="23">
        <f>IFERROR('E grade euro'!N239*'E grade sterling'!$C239,"na")</f>
        <v>138.22010514285714</v>
      </c>
      <c r="P239" s="23">
        <f>IFERROR('E grade euro'!O239*'E grade sterling'!$C239,"na")</f>
        <v>177.16199999999998</v>
      </c>
      <c r="Q239" s="23">
        <f>IFERROR('E grade euro'!P239*'E grade sterling'!$C239,"na")</f>
        <v>150.61798626571425</v>
      </c>
      <c r="R239" s="23">
        <f>IFERROR('E grade euro'!Q239*'E grade sterling'!$C239,"na")</f>
        <v>147.09499335142854</v>
      </c>
      <c r="S239" s="23">
        <f>IFERROR('E grade euro'!R239*'E grade sterling'!$C239,"na")</f>
        <v>144.00739714285712</v>
      </c>
      <c r="T239" s="23">
        <f>IFERROR('E grade euro'!S239*'E grade sterling'!$C239,"na")</f>
        <v>140.54674838</v>
      </c>
      <c r="U239" s="23">
        <f>IFERROR('E grade euro'!T239*'E grade sterling'!$C239,"na")</f>
        <v>199.9399714285714</v>
      </c>
      <c r="V239" s="23">
        <f>IFERROR('E grade euro'!U239*'E grade sterling'!$C239,"na")</f>
        <v>127.95314542857139</v>
      </c>
      <c r="W239" s="23">
        <f>IFERROR('E grade euro'!V239*'E grade sterling'!$C239,"na")</f>
        <v>136.54128428571426</v>
      </c>
      <c r="X239" s="23">
        <f>IFERROR('E grade euro'!W239*'E grade sterling'!$C239,"na")</f>
        <v>141.51464343999999</v>
      </c>
      <c r="Y239" s="23">
        <f>IFERROR('E grade euro'!X239*'E grade sterling'!$C239,"na")</f>
        <v>152.6967714285714</v>
      </c>
      <c r="Z239" s="23">
        <f>IFERROR('E grade euro'!Y239*'E grade sterling'!$C239,"na")</f>
        <v>139.25270651428568</v>
      </c>
      <c r="AA239" s="23">
        <f>IFERROR('E grade euro'!Z239*'E grade sterling'!$C239,"na")</f>
        <v>139.1818417142857</v>
      </c>
      <c r="AB239" s="23">
        <f>IFERROR('E grade euro'!AA239*'E grade sterling'!$C239,"na")</f>
        <v>143.87241657142854</v>
      </c>
      <c r="AC239" s="23">
        <f>IFERROR('E grade euro'!AB239*'E grade sterling'!$C239,"na")</f>
        <v>155.34576514285712</v>
      </c>
      <c r="AD239" s="23">
        <f>IFERROR('E grade euro'!AC239*'E grade sterling'!$C239,"na")</f>
        <v>153.64889063428569</v>
      </c>
      <c r="AE239" s="23">
        <f>IFERROR('E grade euro'!AD239*'E grade sterling'!$C239,"na")</f>
        <v>157.71998903142853</v>
      </c>
      <c r="AF239" s="23">
        <f>IFERROR('E grade euro'!AE239*'E grade sterling'!$C239,"na")</f>
        <v>141.42547189999996</v>
      </c>
      <c r="AG239" s="23"/>
    </row>
    <row r="240" spans="2:33">
      <c r="B240" s="24">
        <f t="shared" si="9"/>
        <v>41406</v>
      </c>
      <c r="C240" s="27">
        <v>0.84432142857142878</v>
      </c>
      <c r="D240" s="25">
        <f>IFERROR('E grade euro'!C240*'E grade sterling'!$C240,"na")</f>
        <v>124.11525000000003</v>
      </c>
      <c r="E240" s="25">
        <f>IFERROR('E grade euro'!D240*'E grade sterling'!$C240,"na")</f>
        <v>157.66596617500002</v>
      </c>
      <c r="F240" s="25">
        <f>IFERROR('E grade euro'!E240*'E grade sterling'!$C240,"na")</f>
        <v>141.30858941071432</v>
      </c>
      <c r="G240" s="25">
        <f>IFERROR('E grade euro'!F240*'E grade sterling'!$C240,"na")</f>
        <v>126.86900433928575</v>
      </c>
      <c r="H240" s="25">
        <f>IFERROR('E grade euro'!G240*'E grade sterling'!$C240,"na")</f>
        <v>137.79325714285716</v>
      </c>
      <c r="I240" s="25">
        <f>IFERROR('E grade euro'!H240*'E grade sterling'!$C240,"na")</f>
        <v>146.26180107142861</v>
      </c>
      <c r="J240" s="25">
        <f>IFERROR('E grade euro'!I240*'E grade sterling'!$C240,"na")</f>
        <v>161.51024607142861</v>
      </c>
      <c r="K240" s="25">
        <f>IFERROR('E grade euro'!J240*'E grade sterling'!$C240,"na")</f>
        <v>157.58415142857146</v>
      </c>
      <c r="L240" s="25">
        <f>IFERROR('E grade euro'!K240*'E grade sterling'!$C240,"na")</f>
        <v>129.1811785714286</v>
      </c>
      <c r="M240" s="25">
        <f>IFERROR('E grade euro'!L240*'E grade sterling'!$C240,"na")</f>
        <v>0</v>
      </c>
      <c r="N240" s="25">
        <f>IFERROR('E grade euro'!M240*'E grade sterling'!$C240,"na")</f>
        <v>135.59802142857146</v>
      </c>
      <c r="O240" s="25">
        <f>IFERROR('E grade euro'!N240*'E grade sterling'!$C240,"na")</f>
        <v>138.3336228571429</v>
      </c>
      <c r="P240" s="25">
        <f>IFERROR('E grade euro'!O240*'E grade sterling'!$C240,"na")</f>
        <v>177.30750000000003</v>
      </c>
      <c r="Q240" s="25">
        <f>IFERROR('E grade euro'!P240*'E grade sterling'!$C240,"na")</f>
        <v>148.22966102500004</v>
      </c>
      <c r="R240" s="25">
        <f>IFERROR('E grade euro'!Q240*'E grade sterling'!$C240,"na")</f>
        <v>145.40633460000004</v>
      </c>
      <c r="S240" s="25">
        <f>IFERROR('E grade euro'!R240*'E grade sterling'!$C240,"na")</f>
        <v>136.69563928571432</v>
      </c>
      <c r="T240" s="25">
        <f>IFERROR('E grade euro'!S240*'E grade sterling'!$C240,"na")</f>
        <v>139.88067301071433</v>
      </c>
      <c r="U240" s="25">
        <f>IFERROR('E grade euro'!T240*'E grade sterling'!$C240,"na")</f>
        <v>200.10417857142863</v>
      </c>
      <c r="V240" s="25">
        <f>IFERROR('E grade euro'!U240*'E grade sterling'!$C240,"na")</f>
        <v>124.7484910714286</v>
      </c>
      <c r="W240" s="25">
        <f>IFERROR('E grade euro'!V240*'E grade sterling'!$C240,"na")</f>
        <v>133.1326028571429</v>
      </c>
      <c r="X240" s="25">
        <f>IFERROR('E grade euro'!W240*'E grade sterling'!$C240,"na")</f>
        <v>139.30526795714289</v>
      </c>
      <c r="Y240" s="25">
        <f>IFERROR('E grade euro'!X240*'E grade sterling'!$C240,"na")</f>
        <v>149.44489285714289</v>
      </c>
      <c r="Z240" s="25">
        <f>IFERROR('E grade euro'!Y240*'E grade sterling'!$C240,"na")</f>
        <v>140.0833945857143</v>
      </c>
      <c r="AA240" s="25">
        <f>IFERROR('E grade euro'!Z240*'E grade sterling'!$C240,"na")</f>
        <v>133.47877464285719</v>
      </c>
      <c r="AB240" s="25">
        <f>IFERROR('E grade euro'!AA240*'E grade sterling'!$C240,"na")</f>
        <v>142.75786714285718</v>
      </c>
      <c r="AC240" s="25">
        <f>IFERROR('E grade euro'!AB240*'E grade sterling'!$C240,"na")</f>
        <v>153.1176910714286</v>
      </c>
      <c r="AD240" s="25">
        <f>IFERROR('E grade euro'!AC240*'E grade sterling'!$C240,"na")</f>
        <v>153.69757102857147</v>
      </c>
      <c r="AE240" s="25">
        <f>IFERROR('E grade euro'!AD240*'E grade sterling'!$C240,"na")</f>
        <v>158.29000414285719</v>
      </c>
      <c r="AF240" s="25">
        <f>IFERROR('E grade euro'!AE240*'E grade sterling'!$C240,"na")</f>
        <v>139.60559308928575</v>
      </c>
      <c r="AG240" s="25"/>
    </row>
    <row r="241" spans="2:33">
      <c r="B241" s="22">
        <f t="shared" ref="B241:B246" si="10">B240+7</f>
        <v>41413</v>
      </c>
      <c r="C241" s="26">
        <v>0.84542142857142877</v>
      </c>
      <c r="D241" s="23">
        <f>IFERROR('E grade euro'!C241*'E grade sterling'!$C241,"na")</f>
        <v>123.93878142857145</v>
      </c>
      <c r="E241" s="23">
        <f>IFERROR('E grade euro'!D241*'E grade sterling'!$C241,"na")</f>
        <v>157.87137676500004</v>
      </c>
      <c r="F241" s="23">
        <f>IFERROR('E grade euro'!E241*'E grade sterling'!$C241,"na")</f>
        <v>139.74841576928574</v>
      </c>
      <c r="G241" s="23">
        <f>IFERROR('E grade euro'!F241*'E grade sterling'!$C241,"na")</f>
        <v>127.03818092785717</v>
      </c>
      <c r="H241" s="23">
        <f>IFERROR('E grade euro'!G241*'E grade sterling'!$C241,"na")</f>
        <v>137.97277714285715</v>
      </c>
      <c r="I241" s="23">
        <f>IFERROR('E grade euro'!H241*'E grade sterling'!$C241,"na")</f>
        <v>146.12263971428575</v>
      </c>
      <c r="J241" s="23">
        <f>IFERROR('E grade euro'!I241*'E grade sterling'!$C241,"na")</f>
        <v>161.72066507142861</v>
      </c>
      <c r="K241" s="23">
        <f>IFERROR('E grade euro'!J241*'E grade sterling'!$C241,"na")</f>
        <v>154.59376242857147</v>
      </c>
      <c r="L241" s="23">
        <f>IFERROR('E grade euro'!K241*'E grade sterling'!$C241,"na")</f>
        <v>130.19490000000002</v>
      </c>
      <c r="M241" s="23">
        <f>IFERROR('E grade euro'!L241*'E grade sterling'!$C241,"na")</f>
        <v>0</v>
      </c>
      <c r="N241" s="23">
        <f>IFERROR('E grade euro'!M241*'E grade sterling'!$C241,"na")</f>
        <v>135.72395614285716</v>
      </c>
      <c r="O241" s="23">
        <f>IFERROR('E grade euro'!N241*'E grade sterling'!$C241,"na")</f>
        <v>138.43775892857147</v>
      </c>
      <c r="P241" s="23">
        <f>IFERROR('E grade euro'!O241*'E grade sterling'!$C241,"na")</f>
        <v>177.53850000000003</v>
      </c>
      <c r="Q241" s="23">
        <f>IFERROR('E grade euro'!P241*'E grade sterling'!$C241,"na")</f>
        <v>150.73787983500003</v>
      </c>
      <c r="R241" s="23">
        <f>IFERROR('E grade euro'!Q241*'E grade sterling'!$C241,"na")</f>
        <v>142.91950700571431</v>
      </c>
      <c r="S241" s="23">
        <f>IFERROR('E grade euro'!R241*'E grade sterling'!$C241,"na")</f>
        <v>137.6346085714286</v>
      </c>
      <c r="T241" s="23">
        <f>IFERROR('E grade euro'!S241*'E grade sterling'!$C241,"na")</f>
        <v>140.18008795071432</v>
      </c>
      <c r="U241" s="23">
        <f>IFERROR('E grade euro'!T241*'E grade sterling'!$C241,"na")</f>
        <v>200.36487857142862</v>
      </c>
      <c r="V241" s="23">
        <f>IFERROR('E grade euro'!U241*'E grade sterling'!$C241,"na")</f>
        <v>124.89410764285716</v>
      </c>
      <c r="W241" s="23">
        <f>IFERROR('E grade euro'!V241*'E grade sterling'!$C241,"na")</f>
        <v>133.70339892857146</v>
      </c>
      <c r="X241" s="23">
        <f>IFERROR('E grade euro'!W241*'E grade sterling'!$C241,"na")</f>
        <v>137.8577152864286</v>
      </c>
      <c r="Y241" s="23">
        <f>IFERROR('E grade euro'!X241*'E grade sterling'!$C241,"na")</f>
        <v>147.94875000000005</v>
      </c>
      <c r="Z241" s="23">
        <f>IFERROR('E grade euro'!Y241*'E grade sterling'!$C241,"na")</f>
        <v>140.8456882414286</v>
      </c>
      <c r="AA241" s="23">
        <f>IFERROR('E grade euro'!Z241*'E grade sterling'!$C241,"na")</f>
        <v>132.95097385714288</v>
      </c>
      <c r="AB241" s="23">
        <f>IFERROR('E grade euro'!AA241*'E grade sterling'!$C241,"na")</f>
        <v>141.23610385714289</v>
      </c>
      <c r="AC241" s="23">
        <f>IFERROR('E grade euro'!AB241*'E grade sterling'!$C241,"na")</f>
        <v>152.12513185714289</v>
      </c>
      <c r="AD241" s="23">
        <f>IFERROR('E grade euro'!AC241*'E grade sterling'!$C241,"na")</f>
        <v>152.46592123500002</v>
      </c>
      <c r="AE241" s="23">
        <f>IFERROR('E grade euro'!AD241*'E grade sterling'!$C241,"na")</f>
        <v>159.52003309285718</v>
      </c>
      <c r="AF241" s="23">
        <f>IFERROR('E grade euro'!AE241*'E grade sterling'!$C241,"na")</f>
        <v>139.12998999428575</v>
      </c>
      <c r="AG241" s="23"/>
    </row>
    <row r="242" spans="2:33">
      <c r="B242" s="24">
        <f t="shared" si="10"/>
        <v>41420</v>
      </c>
      <c r="C242" s="27">
        <v>0.85202857142857158</v>
      </c>
      <c r="D242" s="25">
        <f>IFERROR('E grade euro'!C242*'E grade sterling'!$C242,"na")</f>
        <v>125.67421428571431</v>
      </c>
      <c r="E242" s="25">
        <f>IFERROR('E grade euro'!D242*'E grade sterling'!$C242,"na")</f>
        <v>158.88731043428575</v>
      </c>
      <c r="F242" s="25">
        <f>IFERROR('E grade euro'!E242*'E grade sterling'!$C242,"na")</f>
        <v>140.30950905714289</v>
      </c>
      <c r="G242" s="25">
        <f>IFERROR('E grade euro'!F242*'E grade sterling'!$C242,"na")</f>
        <v>128.03203295142859</v>
      </c>
      <c r="H242" s="25">
        <f>IFERROR('E grade euro'!G242*'E grade sterling'!$C242,"na")</f>
        <v>139.05106285714288</v>
      </c>
      <c r="I242" s="25">
        <f>IFERROR('E grade euro'!H242*'E grade sterling'!$C242,"na")</f>
        <v>146.12290000000002</v>
      </c>
      <c r="J242" s="25">
        <f>IFERROR('E grade euro'!I242*'E grade sterling'!$C242,"na")</f>
        <v>162.91638314285717</v>
      </c>
      <c r="K242" s="25">
        <f>IFERROR('E grade euro'!J242*'E grade sterling'!$C242,"na")</f>
        <v>157.48896114285716</v>
      </c>
      <c r="L242" s="25">
        <f>IFERROR('E grade euro'!K242*'E grade sterling'!$C242,"na")</f>
        <v>131.21240000000003</v>
      </c>
      <c r="M242" s="25">
        <f>IFERROR('E grade euro'!L242*'E grade sterling'!$C242,"na")</f>
        <v>0</v>
      </c>
      <c r="N242" s="25">
        <f>IFERROR('E grade euro'!M242*'E grade sterling'!$C242,"na")</f>
        <v>136.94655228571429</v>
      </c>
      <c r="O242" s="25">
        <f>IFERROR('E grade euro'!N242*'E grade sterling'!$C242,"na")</f>
        <v>139.42595542857146</v>
      </c>
      <c r="P242" s="25">
        <f>IFERROR('E grade euro'!O242*'E grade sterling'!$C242,"na")</f>
        <v>178.92600000000004</v>
      </c>
      <c r="Q242" s="25">
        <f>IFERROR('E grade euro'!P242*'E grade sterling'!$C242,"na")</f>
        <v>151.78880479714289</v>
      </c>
      <c r="R242" s="25">
        <f>IFERROR('E grade euro'!Q242*'E grade sterling'!$C242,"na")</f>
        <v>147.78478172857146</v>
      </c>
      <c r="S242" s="25">
        <f>IFERROR('E grade euro'!R242*'E grade sterling'!$C242,"na")</f>
        <v>137.34700571428573</v>
      </c>
      <c r="T242" s="25">
        <f>IFERROR('E grade euro'!S242*'E grade sterling'!$C242,"na")</f>
        <v>142.18669840571431</v>
      </c>
      <c r="U242" s="25">
        <f>IFERROR('E grade euro'!T242*'E grade sterling'!$C242,"na")</f>
        <v>201.93077142857146</v>
      </c>
      <c r="V242" s="25">
        <f>IFERROR('E grade euro'!U242*'E grade sterling'!$C242,"na")</f>
        <v>125.9724242857143</v>
      </c>
      <c r="W242" s="25">
        <f>IFERROR('E grade euro'!V242*'E grade sterling'!$C242,"na")</f>
        <v>134.45862885714288</v>
      </c>
      <c r="X242" s="25">
        <f>IFERROR('E grade euro'!W242*'E grade sterling'!$C242,"na")</f>
        <v>139.89874608285717</v>
      </c>
      <c r="Y242" s="25">
        <f>IFERROR('E grade euro'!X242*'E grade sterling'!$C242,"na")</f>
        <v>149.10500000000002</v>
      </c>
      <c r="Z242" s="25">
        <f>IFERROR('E grade euro'!Y242*'E grade sterling'!$C242,"na")</f>
        <v>141.99558839714288</v>
      </c>
      <c r="AA242" s="25">
        <f>IFERROR('E grade euro'!Z242*'E grade sterling'!$C242,"na")</f>
        <v>134.62903457142858</v>
      </c>
      <c r="AB242" s="25">
        <f>IFERROR('E grade euro'!AA242*'E grade sterling'!$C242,"na")</f>
        <v>142.81702914285717</v>
      </c>
      <c r="AC242" s="25">
        <f>IFERROR('E grade euro'!AB242*'E grade sterling'!$C242,"na")</f>
        <v>151.62700457142861</v>
      </c>
      <c r="AD242" s="25">
        <f>IFERROR('E grade euro'!AC242*'E grade sterling'!$C242,"na")</f>
        <v>153.51637792857147</v>
      </c>
      <c r="AE242" s="25">
        <f>IFERROR('E grade euro'!AD242*'E grade sterling'!$C242,"na")</f>
        <v>160.42002463142862</v>
      </c>
      <c r="AF242" s="25">
        <f>IFERROR('E grade euro'!AE242*'E grade sterling'!$C242,"na")</f>
        <v>140.63012740857147</v>
      </c>
      <c r="AG242" s="25"/>
    </row>
    <row r="243" spans="2:33">
      <c r="B243" s="22">
        <f t="shared" si="10"/>
        <v>41427</v>
      </c>
      <c r="C243" s="26">
        <v>0.85540000000000005</v>
      </c>
      <c r="D243" s="23">
        <f>IFERROR('E grade euro'!C243*'E grade sterling'!$C243,"na")</f>
        <v>125.40164</v>
      </c>
      <c r="E243" s="23">
        <f>IFERROR('E grade euro'!D243*'E grade sterling'!$C243,"na")</f>
        <v>159.51601848000001</v>
      </c>
      <c r="F243" s="23">
        <f>IFERROR('E grade euro'!E243*'E grade sterling'!$C243,"na")</f>
        <v>142.57610457999999</v>
      </c>
      <c r="G243" s="23">
        <f>IFERROR('E grade euro'!F243*'E grade sterling'!$C243,"na")</f>
        <v>128.52410662000003</v>
      </c>
      <c r="H243" s="23">
        <f>IFERROR('E grade euro'!G243*'E grade sterling'!$C243,"na")</f>
        <v>139.60128</v>
      </c>
      <c r="I243" s="23">
        <f>IFERROR('E grade euro'!H243*'E grade sterling'!$C243,"na")</f>
        <v>147.92432200000002</v>
      </c>
      <c r="J243" s="23">
        <f>IFERROR('E grade euro'!I243*'E grade sterling'!$C243,"na")</f>
        <v>162.35492000000002</v>
      </c>
      <c r="K243" s="23">
        <f>IFERROR('E grade euro'!J243*'E grade sterling'!$C243,"na")</f>
        <v>158.060812</v>
      </c>
      <c r="L243" s="23">
        <f>IFERROR('E grade euro'!K243*'E grade sterling'!$C243,"na")</f>
        <v>132.58700000000002</v>
      </c>
      <c r="M243" s="23">
        <f>IFERROR('E grade euro'!L243*'E grade sterling'!$C243,"na")</f>
        <v>0</v>
      </c>
      <c r="N243" s="23">
        <f>IFERROR('E grade euro'!M243*'E grade sterling'!$C243,"na")</f>
        <v>137.710846</v>
      </c>
      <c r="O243" s="23">
        <f>IFERROR('E grade euro'!N243*'E grade sterling'!$C243,"na")</f>
        <v>139.90067000000002</v>
      </c>
      <c r="P243" s="23">
        <f>IFERROR('E grade euro'!O243*'E grade sterling'!$C243,"na")</f>
        <v>178.77860000000001</v>
      </c>
      <c r="Q243" s="23">
        <f>IFERROR('E grade euro'!P243*'E grade sterling'!$C243,"na")</f>
        <v>153.23524398000001</v>
      </c>
      <c r="R243" s="23">
        <f>IFERROR('E grade euro'!Q243*'E grade sterling'!$C243,"na")</f>
        <v>147.08628662000001</v>
      </c>
      <c r="S243" s="23">
        <f>IFERROR('E grade euro'!R243*'E grade sterling'!$C243,"na")</f>
        <v>138.06156000000001</v>
      </c>
      <c r="T243" s="23">
        <f>IFERROR('E grade euro'!S243*'E grade sterling'!$C243,"na")</f>
        <v>142.47927330000002</v>
      </c>
      <c r="U243" s="23">
        <f>IFERROR('E grade euro'!T243*'E grade sterling'!$C243,"na")</f>
        <v>202.72980000000001</v>
      </c>
      <c r="V243" s="23">
        <f>IFERROR('E grade euro'!U243*'E grade sterling'!$C243,"na")</f>
        <v>126.41101200000001</v>
      </c>
      <c r="W243" s="23">
        <f>IFERROR('E grade euro'!V243*'E grade sterling'!$C243,"na")</f>
        <v>134.99067400000001</v>
      </c>
      <c r="X243" s="23">
        <f>IFERROR('E grade euro'!W243*'E grade sterling'!$C243,"na")</f>
        <v>140.70235088000001</v>
      </c>
      <c r="Y243" s="23">
        <f>IFERROR('E grade euro'!X243*'E grade sterling'!$C243,"na")</f>
        <v>147.98420000000002</v>
      </c>
      <c r="Z243" s="23">
        <f>IFERROR('E grade euro'!Y243*'E grade sterling'!$C243,"na")</f>
        <v>144.75728904000002</v>
      </c>
      <c r="AA243" s="23">
        <f>IFERROR('E grade euro'!Z243*'E grade sterling'!$C243,"na")</f>
        <v>134.54586599999999</v>
      </c>
      <c r="AB243" s="23">
        <f>IFERROR('E grade euro'!AA243*'E grade sterling'!$C243,"na")</f>
        <v>145.16138000000001</v>
      </c>
      <c r="AC243" s="23">
        <f>IFERROR('E grade euro'!AB243*'E grade sterling'!$C243,"na")</f>
        <v>153.84369000000001</v>
      </c>
      <c r="AD243" s="23">
        <f>IFERROR('E grade euro'!AC243*'E grade sterling'!$C243,"na")</f>
        <v>153.46029972000002</v>
      </c>
      <c r="AE243" s="23">
        <f>IFERROR('E grade euro'!AD243*'E grade sterling'!$C243,"na")</f>
        <v>160.86002296000001</v>
      </c>
      <c r="AF243" s="23">
        <f>IFERROR('E grade euro'!AE243*'E grade sterling'!$C243,"na")</f>
        <v>141.30215736</v>
      </c>
      <c r="AG243" s="23"/>
    </row>
    <row r="244" spans="2:33">
      <c r="B244" s="24">
        <f t="shared" si="10"/>
        <v>41434</v>
      </c>
      <c r="C244" s="27">
        <v>0.85200000000000009</v>
      </c>
      <c r="D244" s="25">
        <f>IFERROR('E grade euro'!C244*'E grade sterling'!$C244,"na")</f>
        <v>125.24400000000001</v>
      </c>
      <c r="E244" s="25">
        <f>IFERROR('E grade euro'!D244*'E grade sterling'!$C244,"na")</f>
        <v>158.56401600000001</v>
      </c>
      <c r="F244" s="25">
        <f>IFERROR('E grade euro'!E244*'E grade sterling'!$C244,"na")</f>
        <v>143.56591920000002</v>
      </c>
      <c r="G244" s="25">
        <f>IFERROR('E grade euro'!F244*'E grade sterling'!$C244,"na")</f>
        <v>127.99928280000002</v>
      </c>
      <c r="H244" s="25">
        <f>IFERROR('E grade euro'!G244*'E grade sterling'!$C244,"na")</f>
        <v>142.52256000000003</v>
      </c>
      <c r="I244" s="25">
        <f>IFERROR('E grade euro'!H244*'E grade sterling'!$C244,"na")</f>
        <v>145.03596000000002</v>
      </c>
      <c r="J244" s="25">
        <f>IFERROR('E grade euro'!I244*'E grade sterling'!$C244,"na")</f>
        <v>161.70960000000002</v>
      </c>
      <c r="K244" s="25">
        <f>IFERROR('E grade euro'!J244*'E grade sterling'!$C244,"na")</f>
        <v>158.94060000000002</v>
      </c>
      <c r="L244" s="25">
        <f>IFERROR('E grade euro'!K244*'E grade sterling'!$C244,"na")</f>
        <v>133.76400000000001</v>
      </c>
      <c r="M244" s="25">
        <f>IFERROR('E grade euro'!L244*'E grade sterling'!$C244,"na")</f>
        <v>0</v>
      </c>
      <c r="N244" s="25">
        <f>IFERROR('E grade euro'!M244*'E grade sterling'!$C244,"na")</f>
        <v>136.97604000000001</v>
      </c>
      <c r="O244" s="25">
        <f>IFERROR('E grade euro'!N244*'E grade sterling'!$C244,"na")</f>
        <v>140.29032000000001</v>
      </c>
      <c r="P244" s="25">
        <f>IFERROR('E grade euro'!O244*'E grade sterling'!$C244,"na")</f>
        <v>178.06800000000001</v>
      </c>
      <c r="Q244" s="25">
        <f>IFERROR('E grade euro'!P244*'E grade sterling'!$C244,"na")</f>
        <v>150.53221200000002</v>
      </c>
      <c r="R244" s="25">
        <f>IFERROR('E grade euro'!Q244*'E grade sterling'!$C244,"na")</f>
        <v>147.34309080000003</v>
      </c>
      <c r="S244" s="25">
        <f>IFERROR('E grade euro'!R244*'E grade sterling'!$C244,"na")</f>
        <v>141.68760000000003</v>
      </c>
      <c r="T244" s="25">
        <f>IFERROR('E grade euro'!S244*'E grade sterling'!$C244,"na")</f>
        <v>142.14222720000001</v>
      </c>
      <c r="U244" s="25">
        <f>IFERROR('E grade euro'!T244*'E grade sterling'!$C244,"na")</f>
        <v>201.92400000000004</v>
      </c>
      <c r="V244" s="25">
        <f>IFERROR('E grade euro'!U244*'E grade sterling'!$C244,"na")</f>
        <v>126.87984</v>
      </c>
      <c r="W244" s="25">
        <f>IFERROR('E grade euro'!V244*'E grade sterling'!$C244,"na")</f>
        <v>136.43928</v>
      </c>
      <c r="X244" s="25">
        <f>IFERROR('E grade euro'!W244*'E grade sterling'!$C244,"na")</f>
        <v>143.57656920000002</v>
      </c>
      <c r="Y244" s="25">
        <f>IFERROR('E grade euro'!X244*'E grade sterling'!$C244,"na")</f>
        <v>148.24800000000002</v>
      </c>
      <c r="Z244" s="25">
        <f>IFERROR('E grade euro'!Y244*'E grade sterling'!$C244,"na")</f>
        <v>142.94038080000001</v>
      </c>
      <c r="AA244" s="25">
        <f>IFERROR('E grade euro'!Z244*'E grade sterling'!$C244,"na")</f>
        <v>135.81732000000002</v>
      </c>
      <c r="AB244" s="25">
        <f>IFERROR('E grade euro'!AA244*'E grade sterling'!$C244,"na")</f>
        <v>143.42568000000003</v>
      </c>
      <c r="AC244" s="25">
        <f>IFERROR('E grade euro'!AB244*'E grade sterling'!$C244,"na")</f>
        <v>150.96588000000003</v>
      </c>
      <c r="AD244" s="25">
        <f>IFERROR('E grade euro'!AC244*'E grade sterling'!$C244,"na")</f>
        <v>167.6308296</v>
      </c>
      <c r="AE244" s="25">
        <f>IFERROR('E grade euro'!AD244*'E grade sterling'!$C244,"na")</f>
        <v>160.99996920000001</v>
      </c>
      <c r="AF244" s="25">
        <f>IFERROR('E grade euro'!AE244*'E grade sterling'!$C244,"na")</f>
        <v>142.44511320000001</v>
      </c>
      <c r="AG244" s="25"/>
    </row>
    <row r="245" spans="2:33">
      <c r="B245" s="22">
        <f t="shared" si="10"/>
        <v>41441</v>
      </c>
      <c r="C245" s="26">
        <v>0.85090714285714275</v>
      </c>
      <c r="D245" s="23">
        <f>IFERROR('E grade euro'!C245*'E grade sterling'!$C245,"na")</f>
        <v>132.23096999999999</v>
      </c>
      <c r="E245" s="23">
        <f>IFERROR('E grade euro'!D245*'E grade sterling'!$C245,"na")</f>
        <v>158.00384117785714</v>
      </c>
      <c r="F245" s="23">
        <f>IFERROR('E grade euro'!E245*'E grade sterling'!$C245,"na")</f>
        <v>144.8046546685714</v>
      </c>
      <c r="G245" s="23">
        <f>IFERROR('E grade euro'!F245*'E grade sterling'!$C245,"na")</f>
        <v>130.30017660214284</v>
      </c>
      <c r="H245" s="23">
        <f>IFERROR('E grade euro'!G245*'E grade sterling'!$C245,"na")</f>
        <v>145.81144799999998</v>
      </c>
      <c r="I245" s="23">
        <f>IFERROR('E grade euro'!H245*'E grade sterling'!$C245,"na")</f>
        <v>143.96497949999997</v>
      </c>
      <c r="J245" s="23">
        <f>IFERROR('E grade euro'!I245*'E grade sterling'!$C245,"na")</f>
        <v>161.0256677142857</v>
      </c>
      <c r="K245" s="23">
        <f>IFERROR('E grade euro'!J245*'E grade sterling'!$C245,"na")</f>
        <v>161.22988542857141</v>
      </c>
      <c r="L245" s="23">
        <f>IFERROR('E grade euro'!K245*'E grade sterling'!$C245,"na")</f>
        <v>137.84695714285712</v>
      </c>
      <c r="M245" s="23">
        <f>IFERROR('E grade euro'!L245*'E grade sterling'!$C245,"na")</f>
        <v>0</v>
      </c>
      <c r="N245" s="23">
        <f>IFERROR('E grade euro'!M245*'E grade sterling'!$C245,"na")</f>
        <v>136.96201371428572</v>
      </c>
      <c r="O245" s="23">
        <f>IFERROR('E grade euro'!N245*'E grade sterling'!$C245,"na")</f>
        <v>144.381924</v>
      </c>
      <c r="P245" s="23">
        <f>IFERROR('E grade euro'!O245*'E grade sterling'!$C245,"na")</f>
        <v>177.83959285714283</v>
      </c>
      <c r="Q245" s="23">
        <f>IFERROR('E grade euro'!P245*'E grade sterling'!$C245,"na")</f>
        <v>149.48770721999998</v>
      </c>
      <c r="R245" s="23">
        <f>IFERROR('E grade euro'!Q245*'E grade sterling'!$C245,"na")</f>
        <v>150.37256555785714</v>
      </c>
      <c r="S245" s="23">
        <f>IFERROR('E grade euro'!R245*'E grade sterling'!$C245,"na")</f>
        <v>139.46368071428572</v>
      </c>
      <c r="T245" s="23">
        <f>IFERROR('E grade euro'!S245*'E grade sterling'!$C245,"na")</f>
        <v>147.64779070499998</v>
      </c>
      <c r="U245" s="23">
        <f>IFERROR('E grade euro'!T245*'E grade sterling'!$C245,"na")</f>
        <v>201.66499285714283</v>
      </c>
      <c r="V245" s="23">
        <f>IFERROR('E grade euro'!U245*'E grade sterling'!$C245,"na")</f>
        <v>132.96275014285712</v>
      </c>
      <c r="W245" s="23">
        <f>IFERROR('E grade euro'!V245*'E grade sterling'!$C245,"na")</f>
        <v>142.90134557142855</v>
      </c>
      <c r="X245" s="23">
        <f>IFERROR('E grade euro'!W245*'E grade sterling'!$C245,"na")</f>
        <v>147.41396142214285</v>
      </c>
      <c r="Y245" s="23">
        <f>IFERROR('E grade euro'!X245*'E grade sterling'!$C245,"na")</f>
        <v>152.31237857142855</v>
      </c>
      <c r="Z245" s="23">
        <f>IFERROR('E grade euro'!Y245*'E grade sterling'!$C245,"na")</f>
        <v>144.56240140499997</v>
      </c>
      <c r="AA245" s="23">
        <f>IFERROR('E grade euro'!Z245*'E grade sterling'!$C245,"na")</f>
        <v>141.24207664285714</v>
      </c>
      <c r="AB245" s="23">
        <f>IFERROR('E grade euro'!AA245*'E grade sterling'!$C245,"na")</f>
        <v>146.69639142857142</v>
      </c>
      <c r="AC245" s="23">
        <f>IFERROR('E grade euro'!AB245*'E grade sterling'!$C245,"na")</f>
        <v>152.02307014285711</v>
      </c>
      <c r="AD245" s="23">
        <f>IFERROR('E grade euro'!AC245*'E grade sterling'!$C245,"na")</f>
        <v>166.34919807214283</v>
      </c>
      <c r="AE245" s="23">
        <f>IFERROR('E grade euro'!AD245*'E grade sterling'!$C245,"na")</f>
        <v>162.18996395785715</v>
      </c>
      <c r="AF245" s="23">
        <f>IFERROR('E grade euro'!AE245*'E grade sterling'!$C245,"na")</f>
        <v>145.83348649499999</v>
      </c>
      <c r="AG245" s="23"/>
    </row>
    <row r="246" spans="2:33">
      <c r="B246" s="24">
        <f t="shared" si="10"/>
        <v>41448</v>
      </c>
      <c r="C246" s="27">
        <v>0.85316428571428571</v>
      </c>
      <c r="D246" s="25">
        <f>IFERROR('E grade euro'!C246*'E grade sterling'!$C246,"na")</f>
        <v>132.58172999999999</v>
      </c>
      <c r="E246" s="25">
        <f>IFERROR('E grade euro'!D246*'E grade sterling'!$C246,"na")</f>
        <v>158.42296710071429</v>
      </c>
      <c r="F246" s="25">
        <f>IFERROR('E grade euro'!E246*'E grade sterling'!$C246,"na")</f>
        <v>147.46168299071428</v>
      </c>
      <c r="G246" s="25">
        <f>IFERROR('E grade euro'!F246*'E grade sterling'!$C246,"na")</f>
        <v>132.91497597</v>
      </c>
      <c r="H246" s="25">
        <f>IFERROR('E grade euro'!G246*'E grade sterling'!$C246,"na")</f>
        <v>147.93868714285713</v>
      </c>
      <c r="I246" s="25">
        <f>IFERROR('E grade euro'!H246*'E grade sterling'!$C246,"na")</f>
        <v>145.38772592857143</v>
      </c>
      <c r="J246" s="25">
        <f>IFERROR('E grade euro'!I246*'E grade sterling'!$C246,"na")</f>
        <v>162.24625221428573</v>
      </c>
      <c r="K246" s="25">
        <f>IFERROR('E grade euro'!J246*'E grade sterling'!$C246,"na")</f>
        <v>166.91306085714288</v>
      </c>
      <c r="L246" s="25">
        <f>IFERROR('E grade euro'!K246*'E grade sterling'!$C246,"na")</f>
        <v>143.33160000000001</v>
      </c>
      <c r="M246" s="25">
        <f>IFERROR('E grade euro'!L246*'E grade sterling'!$C246,"na")</f>
        <v>0</v>
      </c>
      <c r="N246" s="25">
        <f>IFERROR('E grade euro'!M246*'E grade sterling'!$C246,"na")</f>
        <v>137.31679178571429</v>
      </c>
      <c r="O246" s="25">
        <f>IFERROR('E grade euro'!N246*'E grade sterling'!$C246,"na")</f>
        <v>152.72493878571427</v>
      </c>
      <c r="P246" s="25">
        <f>IFERROR('E grade euro'!O246*'E grade sterling'!$C246,"na")</f>
        <v>178.31133571428572</v>
      </c>
      <c r="Q246" s="25">
        <f>IFERROR('E grade euro'!P246*'E grade sterling'!$C246,"na")</f>
        <v>153.76656706214288</v>
      </c>
      <c r="R246" s="25">
        <f>IFERROR('E grade euro'!Q246*'E grade sterling'!$C246,"na")</f>
        <v>152.56539706428572</v>
      </c>
      <c r="S246" s="25">
        <f>IFERROR('E grade euro'!R246*'E grade sterling'!$C246,"na")</f>
        <v>143.41691642857143</v>
      </c>
      <c r="T246" s="25">
        <f>IFERROR('E grade euro'!S246*'E grade sterling'!$C246,"na")</f>
        <v>148.26382805214286</v>
      </c>
      <c r="U246" s="25">
        <f>IFERROR('E grade euro'!T246*'E grade sterling'!$C246,"na")</f>
        <v>202.19993571428571</v>
      </c>
      <c r="V246" s="25">
        <f>IFERROR('E grade euro'!U246*'E grade sterling'!$C246,"na")</f>
        <v>133.51167907142857</v>
      </c>
      <c r="W246" s="25">
        <f>IFERROR('E grade euro'!V246*'E grade sterling'!$C246,"na")</f>
        <v>146.28354842857144</v>
      </c>
      <c r="X246" s="25">
        <f>IFERROR('E grade euro'!W246*'E grade sterling'!$C246,"na")</f>
        <v>149.98158902500001</v>
      </c>
      <c r="Y246" s="25">
        <f>IFERROR('E grade euro'!X246*'E grade sterling'!$C246,"na")</f>
        <v>156.98222857142858</v>
      </c>
      <c r="Z246" s="25">
        <f>IFERROR('E grade euro'!Y246*'E grade sterling'!$C246,"na")</f>
        <v>149.90284196142858</v>
      </c>
      <c r="AA246" s="25">
        <f>IFERROR('E grade euro'!Z246*'E grade sterling'!$C246,"na")</f>
        <v>144.31273892857143</v>
      </c>
      <c r="AB246" s="25">
        <f>IFERROR('E grade euro'!AA246*'E grade sterling'!$C246,"na")</f>
        <v>148.90276278571429</v>
      </c>
      <c r="AC246" s="25">
        <f>IFERROR('E grade euro'!AB246*'E grade sterling'!$C246,"na")</f>
        <v>150.63468628571428</v>
      </c>
      <c r="AD246" s="25">
        <f>IFERROR('E grade euro'!AC246*'E grade sterling'!$C246,"na")</f>
        <v>167.43357638785716</v>
      </c>
      <c r="AE246" s="25">
        <f>IFERROR('E grade euro'!AD246*'E grade sterling'!$C246,"na")</f>
        <v>162.99004083857142</v>
      </c>
      <c r="AF246" s="25">
        <f>IFERROR('E grade euro'!AE246*'E grade sterling'!$C246,"na")</f>
        <v>149.19791650605291</v>
      </c>
      <c r="AG246" s="25"/>
    </row>
    <row r="247" spans="2:33">
      <c r="B247" s="22">
        <f t="shared" ref="B247:B252" si="11">B246+7</f>
        <v>41455</v>
      </c>
      <c r="C247" s="26">
        <v>0.85267857142857129</v>
      </c>
      <c r="D247" s="23">
        <f>IFERROR('E grade euro'!C247*'E grade sterling'!$C247,"na")</f>
        <v>136.25803571428571</v>
      </c>
      <c r="E247" s="23">
        <f>IFERROR('E grade euro'!D247*'E grade sterling'!$C247,"na")</f>
        <v>158.33277544642854</v>
      </c>
      <c r="F247" s="23">
        <f>IFERROR('E grade euro'!E247*'E grade sterling'!$C247,"na")</f>
        <v>147.20523482142855</v>
      </c>
      <c r="G247" s="23">
        <f>IFERROR('E grade euro'!F247*'E grade sterling'!$C247,"na")</f>
        <v>135.23430982142855</v>
      </c>
      <c r="H247" s="23">
        <f>IFERROR('E grade euro'!G247*'E grade sterling'!$C247,"na")</f>
        <v>147.85446428571427</v>
      </c>
      <c r="I247" s="23">
        <f>IFERROR('E grade euro'!H247*'E grade sterling'!$C247,"na")</f>
        <v>144.94683035714283</v>
      </c>
      <c r="J247" s="23">
        <f>IFERROR('E grade euro'!I247*'E grade sterling'!$C247,"na")</f>
        <v>162.63138392857138</v>
      </c>
      <c r="K247" s="23">
        <f>IFERROR('E grade euro'!J247*'E grade sterling'!$C247,"na")</f>
        <v>167.46607142857141</v>
      </c>
      <c r="L247" s="23">
        <f>IFERROR('E grade euro'!K247*'E grade sterling'!$C247,"na")</f>
        <v>144.95535714285711</v>
      </c>
      <c r="M247" s="23">
        <f>IFERROR('E grade euro'!L247*'E grade sterling'!$C247,"na")</f>
        <v>0</v>
      </c>
      <c r="N247" s="23">
        <f>IFERROR('E grade euro'!M247*'E grade sterling'!$C247,"na")</f>
        <v>137.2130357142857</v>
      </c>
      <c r="O247" s="23">
        <f>IFERROR('E grade euro'!N247*'E grade sterling'!$C247,"na")</f>
        <v>157.64321428571427</v>
      </c>
      <c r="P247" s="23">
        <f>IFERROR('E grade euro'!O247*'E grade sterling'!$C247,"na")</f>
        <v>178.20982142857139</v>
      </c>
      <c r="Q247" s="23">
        <f>IFERROR('E grade euro'!P247*'E grade sterling'!$C247,"na")</f>
        <v>158.10024999999996</v>
      </c>
      <c r="R247" s="23">
        <f>IFERROR('E grade euro'!Q247*'E grade sterling'!$C247,"na")</f>
        <v>152.27850178571427</v>
      </c>
      <c r="S247" s="23">
        <f>IFERROR('E grade euro'!R247*'E grade sterling'!$C247,"na")</f>
        <v>145.72276785714283</v>
      </c>
      <c r="T247" s="23">
        <f>IFERROR('E grade euro'!S247*'E grade sterling'!$C247,"na")</f>
        <v>151.75649196428569</v>
      </c>
      <c r="U247" s="23">
        <f>IFERROR('E grade euro'!T247*'E grade sterling'!$C247,"na")</f>
        <v>202.08482142857139</v>
      </c>
      <c r="V247" s="23">
        <f>IFERROR('E grade euro'!U247*'E grade sterling'!$C247,"na")</f>
        <v>136.82080357142854</v>
      </c>
      <c r="W247" s="23">
        <f>IFERROR('E grade euro'!V247*'E grade sterling'!$C247,"na")</f>
        <v>148.13584821428569</v>
      </c>
      <c r="X247" s="23">
        <f>IFERROR('E grade euro'!W247*'E grade sterling'!$C247,"na")</f>
        <v>150.41940669642855</v>
      </c>
      <c r="Y247" s="23">
        <f>IFERROR('E grade euro'!X247*'E grade sterling'!$C247,"na")</f>
        <v>159.45089285714283</v>
      </c>
      <c r="Z247" s="23">
        <f>IFERROR('E grade euro'!Y247*'E grade sterling'!$C247,"na")</f>
        <v>155.82146651785712</v>
      </c>
      <c r="AA247" s="23">
        <f>IFERROR('E grade euro'!Z247*'E grade sterling'!$C247,"na")</f>
        <v>145.09178571428569</v>
      </c>
      <c r="AB247" s="23">
        <f>IFERROR('E grade euro'!AA247*'E grade sterling'!$C247,"na")</f>
        <v>154.26660714285714</v>
      </c>
      <c r="AC247" s="23">
        <f>IFERROR('E grade euro'!AB247*'E grade sterling'!$C247,"na")</f>
        <v>150.83031249999999</v>
      </c>
      <c r="AD247" s="23">
        <f>IFERROR('E grade euro'!AC247*'E grade sterling'!$C247,"na")</f>
        <v>164.90914419642857</v>
      </c>
      <c r="AE247" s="23">
        <f>IFERROR('E grade euro'!AD247*'E grade sterling'!$C247,"na")</f>
        <v>164.08997589285713</v>
      </c>
      <c r="AF247" s="23">
        <f>IFERROR('E grade euro'!AE247*'E grade sterling'!$C247,"na")</f>
        <v>150.78921808258931</v>
      </c>
      <c r="AG247" s="23"/>
    </row>
    <row r="248" spans="2:33">
      <c r="B248" s="24">
        <f t="shared" si="11"/>
        <v>41462</v>
      </c>
      <c r="C248" s="27">
        <v>0.85734999999999995</v>
      </c>
      <c r="D248" s="25">
        <f>IFERROR('E grade euro'!C248*'E grade sterling'!$C248,"na")</f>
        <v>136.83305999999999</v>
      </c>
      <c r="E248" s="25">
        <f>IFERROR('E grade euro'!D248*'E grade sterling'!$C248,"na")</f>
        <v>159.542118125</v>
      </c>
      <c r="F248" s="25">
        <f>IFERROR('E grade euro'!E248*'E grade sterling'!$C248,"na")</f>
        <v>149.59702959500001</v>
      </c>
      <c r="G248" s="25">
        <f>IFERROR('E grade euro'!F248*'E grade sterling'!$C248,"na")</f>
        <v>135.96456445000001</v>
      </c>
      <c r="H248" s="25">
        <f>IFERROR('E grade euro'!G248*'E grade sterling'!$C248,"na")</f>
        <v>146.91549599999999</v>
      </c>
      <c r="I248" s="25">
        <f>IFERROR('E grade euro'!H248*'E grade sterling'!$C248,"na")</f>
        <v>148.78451899999999</v>
      </c>
      <c r="J248" s="25">
        <f>IFERROR('E grade euro'!I248*'E grade sterling'!$C248,"na")</f>
        <v>165.58857900000001</v>
      </c>
      <c r="K248" s="25">
        <f>IFERROR('E grade euro'!J248*'E grade sterling'!$C248,"na")</f>
        <v>168.17777599999999</v>
      </c>
      <c r="L248" s="25">
        <f>IFERROR('E grade euro'!K248*'E grade sterling'!$C248,"na")</f>
        <v>145.74949999999998</v>
      </c>
      <c r="M248" s="25">
        <f>IFERROR('E grade euro'!L248*'E grade sterling'!$C248,"na")</f>
        <v>154.43882798500002</v>
      </c>
      <c r="N248" s="25">
        <f>IFERROR('E grade euro'!M248*'E grade sterling'!$C248,"na")</f>
        <v>137.99048250000001</v>
      </c>
      <c r="O248" s="25">
        <f>IFERROR('E grade euro'!N248*'E grade sterling'!$C248,"na")</f>
        <v>159.61284950000001</v>
      </c>
      <c r="P248" s="25">
        <f>IFERROR('E grade euro'!O248*'E grade sterling'!$C248,"na")</f>
        <v>179.18615</v>
      </c>
      <c r="Q248" s="25">
        <f>IFERROR('E grade euro'!P248*'E grade sterling'!$C248,"na")</f>
        <v>161.38207695999998</v>
      </c>
      <c r="R248" s="25">
        <f>IFERROR('E grade euro'!Q248*'E grade sterling'!$C248,"na")</f>
        <v>155.66038026499999</v>
      </c>
      <c r="S248" s="25">
        <f>IFERROR('E grade euro'!R248*'E grade sterling'!$C248,"na")</f>
        <v>144.03479999999999</v>
      </c>
      <c r="T248" s="25">
        <f>IFERROR('E grade euro'!S248*'E grade sterling'!$C248,"na")</f>
        <v>151.51414993</v>
      </c>
      <c r="U248" s="25">
        <f>IFERROR('E grade euro'!T248*'E grade sterling'!$C248,"na")</f>
        <v>203.19194999999999</v>
      </c>
      <c r="V248" s="25">
        <f>IFERROR('E grade euro'!U248*'E grade sterling'!$C248,"na")</f>
        <v>132.81208849999999</v>
      </c>
      <c r="W248" s="25">
        <f>IFERROR('E grade euro'!V248*'E grade sterling'!$C248,"na")</f>
        <v>148.72450449999999</v>
      </c>
      <c r="X248" s="25">
        <f>IFERROR('E grade euro'!W248*'E grade sterling'!$C248,"na")</f>
        <v>150.61616153999998</v>
      </c>
      <c r="Y248" s="25">
        <f>IFERROR('E grade euro'!X248*'E grade sterling'!$C248,"na")</f>
        <v>160.32444999999998</v>
      </c>
      <c r="Z248" s="25">
        <f>IFERROR('E grade euro'!Y248*'E grade sterling'!$C248,"na")</f>
        <v>161.97476301500001</v>
      </c>
      <c r="AA248" s="25">
        <f>IFERROR('E grade euro'!Z248*'E grade sterling'!$C248,"na")</f>
        <v>144.12053499999999</v>
      </c>
      <c r="AB248" s="25">
        <f>IFERROR('E grade euro'!AA248*'E grade sterling'!$C248,"na")</f>
        <v>155.48042249999997</v>
      </c>
      <c r="AC248" s="25">
        <f>IFERROR('E grade euro'!AB248*'E grade sterling'!$C248,"na")</f>
        <v>151.46802450000001</v>
      </c>
      <c r="AD248" s="25">
        <f>IFERROR('E grade euro'!AC248*'E grade sterling'!$C248,"na")</f>
        <v>166.83122209000001</v>
      </c>
      <c r="AE248" s="25">
        <f>IFERROR('E grade euro'!AD248*'E grade sterling'!$C248,"na")</f>
        <v>164.78995747499999</v>
      </c>
      <c r="AF248" s="25">
        <f>IFERROR('E grade euro'!AE248*'E grade sterling'!$C248,"na")</f>
        <v>151.01525350678</v>
      </c>
      <c r="AG248" s="25"/>
    </row>
    <row r="249" spans="2:33">
      <c r="B249" s="22">
        <f t="shared" si="11"/>
        <v>41469</v>
      </c>
      <c r="C249" s="26">
        <v>0.86223571428571433</v>
      </c>
      <c r="D249" s="23">
        <f>IFERROR('E grade euro'!C249*'E grade sterling'!$C249,"na")</f>
        <v>136.06079571428572</v>
      </c>
      <c r="E249" s="23">
        <f>IFERROR('E grade euro'!D249*'E grade sterling'!$C249,"na")</f>
        <v>160.45344407142858</v>
      </c>
      <c r="F249" s="23">
        <f>IFERROR('E grade euro'!E249*'E grade sterling'!$C249,"na")</f>
        <v>150.61093716928573</v>
      </c>
      <c r="G249" s="23">
        <f>IFERROR('E grade euro'!F249*'E grade sterling'!$C249,"na")</f>
        <v>136.75765461857145</v>
      </c>
      <c r="H249" s="23">
        <f>IFERROR('E grade euro'!G249*'E grade sterling'!$C249,"na")</f>
        <v>150.3911532857143</v>
      </c>
      <c r="I249" s="23">
        <f>IFERROR('E grade euro'!H249*'E grade sterling'!$C249,"na")</f>
        <v>149.82207771428571</v>
      </c>
      <c r="J249" s="23">
        <f>IFERROR('E grade euro'!I249*'E grade sterling'!$C249,"na")</f>
        <v>166.53220585714288</v>
      </c>
      <c r="K249" s="23">
        <f>IFERROR('E grade euro'!J249*'E grade sterling'!$C249,"na")</f>
        <v>174.61997685714289</v>
      </c>
      <c r="L249" s="23">
        <f>IFERROR('E grade euro'!K249*'E grade sterling'!$C249,"na")</f>
        <v>144.85560000000001</v>
      </c>
      <c r="M249" s="23">
        <f>IFERROR('E grade euro'!L249*'E grade sterling'!$C249,"na")</f>
        <v>155.11042802071429</v>
      </c>
      <c r="N249" s="23">
        <f>IFERROR('E grade euro'!M249*'E grade sterling'!$C249,"na")</f>
        <v>139.30280200000001</v>
      </c>
      <c r="O249" s="23">
        <f>IFERROR('E grade euro'!N249*'E grade sterling'!$C249,"na")</f>
        <v>165.06640514285715</v>
      </c>
      <c r="P249" s="23">
        <f>IFERROR('E grade euro'!O249*'E grade sterling'!$C249,"na")</f>
        <v>181.06950000000001</v>
      </c>
      <c r="Q249" s="23">
        <f>IFERROR('E grade euro'!P249*'E grade sterling'!$C249,"na")</f>
        <v>160.92362120642858</v>
      </c>
      <c r="R249" s="23">
        <f>IFERROR('E grade euro'!Q249*'E grade sterling'!$C249,"na")</f>
        <v>156.01051588285716</v>
      </c>
      <c r="S249" s="23">
        <f>IFERROR('E grade euro'!R249*'E grade sterling'!$C249,"na")</f>
        <v>145.80405928571429</v>
      </c>
      <c r="T249" s="23">
        <f>IFERROR('E grade euro'!S249*'E grade sterling'!$C249,"na")</f>
        <v>152.39326461428573</v>
      </c>
      <c r="U249" s="23">
        <f>IFERROR('E grade euro'!T249*'E grade sterling'!$C249,"na")</f>
        <v>204.34986428571429</v>
      </c>
      <c r="V249" s="23">
        <f>IFERROR('E grade euro'!U249*'E grade sterling'!$C249,"na")</f>
        <v>135.24167178571429</v>
      </c>
      <c r="W249" s="23">
        <f>IFERROR('E grade euro'!V249*'E grade sterling'!$C249,"na")</f>
        <v>149.58065171428572</v>
      </c>
      <c r="X249" s="23">
        <f>IFERROR('E grade euro'!W249*'E grade sterling'!$C249,"na")</f>
        <v>150.50721021285716</v>
      </c>
      <c r="Y249" s="23">
        <f>IFERROR('E grade euro'!X249*'E grade sterling'!$C249,"na")</f>
        <v>161.23807857142859</v>
      </c>
      <c r="Z249" s="23">
        <f>IFERROR('E grade euro'!Y249*'E grade sterling'!$C249,"na")</f>
        <v>166.81148400500001</v>
      </c>
      <c r="AA249" s="23">
        <f>IFERROR('E grade euro'!Z249*'E grade sterling'!$C249,"na")</f>
        <v>146.61456085714286</v>
      </c>
      <c r="AB249" s="23">
        <f>IFERROR('E grade euro'!AA249*'E grade sterling'!$C249,"na")</f>
        <v>158.40994542857143</v>
      </c>
      <c r="AC249" s="23">
        <f>IFERROR('E grade euro'!AB249*'E grade sterling'!$C249,"na")</f>
        <v>152.07251292857143</v>
      </c>
      <c r="AD249" s="23">
        <f>IFERROR('E grade euro'!AC249*'E grade sterling'!$C249,"na")</f>
        <v>168.42265766071429</v>
      </c>
      <c r="AE249" s="23">
        <f>IFERROR('E grade euro'!AD249*'E grade sterling'!$C249,"na")</f>
        <v>165.03001879571431</v>
      </c>
      <c r="AF249" s="23">
        <f>IFERROR('E grade euro'!AE249*'E grade sterling'!$C249,"na")</f>
        <v>153.57125432363858</v>
      </c>
      <c r="AG249" s="23"/>
    </row>
    <row r="250" spans="2:33">
      <c r="B250" s="24">
        <f t="shared" si="11"/>
        <v>41476</v>
      </c>
      <c r="C250" s="27">
        <v>0.86294999999999988</v>
      </c>
      <c r="D250" s="25">
        <f>IFERROR('E grade euro'!C250*'E grade sterling'!$C250,"na")</f>
        <v>141.35120999999998</v>
      </c>
      <c r="E250" s="25">
        <f>IFERROR('E grade euro'!D250*'E grade sterling'!$C250,"na")</f>
        <v>160.46071997999999</v>
      </c>
      <c r="F250" s="25">
        <f>IFERROR('E grade euro'!E250*'E grade sterling'!$C250,"na")</f>
        <v>150.85332503999999</v>
      </c>
      <c r="G250" s="25">
        <f>IFERROR('E grade euro'!F250*'E grade sterling'!$C250,"na")</f>
        <v>136.89303770999999</v>
      </c>
      <c r="H250" s="25">
        <f>IFERROR('E grade euro'!G250*'E grade sterling'!$C250,"na")</f>
        <v>154.91678399999998</v>
      </c>
      <c r="I250" s="25">
        <f>IFERROR('E grade euro'!H250*'E grade sterling'!$C250,"na")</f>
        <v>149.81674949999999</v>
      </c>
      <c r="J250" s="25">
        <f>IFERROR('E grade euro'!I250*'E grade sterling'!$C250,"na")</f>
        <v>170.35495949999998</v>
      </c>
      <c r="K250" s="25">
        <f>IFERROR('E grade euro'!J250*'E grade sterling'!$C250,"na")</f>
        <v>177.94891949999999</v>
      </c>
      <c r="L250" s="25">
        <f>IFERROR('E grade euro'!K250*'E grade sterling'!$C250,"na")</f>
        <v>149.29034999999999</v>
      </c>
      <c r="M250" s="25">
        <f>IFERROR('E grade euro'!L250*'E grade sterling'!$C250,"na")</f>
        <v>158.10547054499997</v>
      </c>
      <c r="N250" s="25">
        <f>IFERROR('E grade euro'!M250*'E grade sterling'!$C250,"na")</f>
        <v>139.44409049999999</v>
      </c>
      <c r="O250" s="25">
        <f>IFERROR('E grade euro'!N250*'E grade sterling'!$C250,"na")</f>
        <v>170.23414649999998</v>
      </c>
      <c r="P250" s="25">
        <f>IFERROR('E grade euro'!O250*'E grade sterling'!$C250,"na")</f>
        <v>181.21949999999998</v>
      </c>
      <c r="Q250" s="25">
        <f>IFERROR('E grade euro'!P250*'E grade sterling'!$C250,"na")</f>
        <v>162.91589902499999</v>
      </c>
      <c r="R250" s="25">
        <f>IFERROR('E grade euro'!Q250*'E grade sterling'!$C250,"na")</f>
        <v>158.60158049999998</v>
      </c>
      <c r="S250" s="25">
        <f>IFERROR('E grade euro'!R250*'E grade sterling'!$C250,"na")</f>
        <v>151.36142999999998</v>
      </c>
      <c r="T250" s="25">
        <f>IFERROR('E grade euro'!S250*'E grade sterling'!$C250,"na")</f>
        <v>154.34689181999997</v>
      </c>
      <c r="U250" s="25">
        <f>IFERROR('E grade euro'!T250*'E grade sterling'!$C250,"na")</f>
        <v>204.51914999999997</v>
      </c>
      <c r="V250" s="25">
        <f>IFERROR('E grade euro'!U250*'E grade sterling'!$C250,"na")</f>
        <v>140.21211599999998</v>
      </c>
      <c r="W250" s="25">
        <f>IFERROR('E grade euro'!V250*'E grade sterling'!$C250,"na")</f>
        <v>154.19190599999999</v>
      </c>
      <c r="X250" s="25">
        <f>IFERROR('E grade euro'!W250*'E grade sterling'!$C250,"na")</f>
        <v>156.37637762999998</v>
      </c>
      <c r="Y250" s="25">
        <f>IFERROR('E grade euro'!X250*'E grade sterling'!$C250,"na")</f>
        <v>161.37164999999999</v>
      </c>
      <c r="Z250" s="25">
        <f>IFERROR('E grade euro'!Y250*'E grade sterling'!$C250,"na")</f>
        <v>169.09237735499997</v>
      </c>
      <c r="AA250" s="25">
        <f>IFERROR('E grade euro'!Z250*'E grade sterling'!$C250,"na")</f>
        <v>148.93654049999998</v>
      </c>
      <c r="AB250" s="25">
        <f>IFERROR('E grade euro'!AA250*'E grade sterling'!$C250,"na")</f>
        <v>158.95538999999999</v>
      </c>
      <c r="AC250" s="25">
        <f>IFERROR('E grade euro'!AB250*'E grade sterling'!$C250,"na")</f>
        <v>150.83503049999996</v>
      </c>
      <c r="AD250" s="25">
        <f>IFERROR('E grade euro'!AC250*'E grade sterling'!$C250,"na")</f>
        <v>169.12655017499998</v>
      </c>
      <c r="AE250" s="25">
        <f>IFERROR('E grade euro'!AD250*'E grade sterling'!$C250,"na")</f>
        <v>165.05998459499997</v>
      </c>
      <c r="AF250" s="25">
        <f>IFERROR('E grade euro'!AE250*'E grade sterling'!$C250,"na")</f>
        <v>157.13529512422497</v>
      </c>
      <c r="AG250" s="25"/>
    </row>
    <row r="251" spans="2:33">
      <c r="B251" s="22">
        <f t="shared" si="11"/>
        <v>41483</v>
      </c>
      <c r="C251" s="26">
        <v>0.86098571428571424</v>
      </c>
      <c r="D251" s="23">
        <f>IFERROR('E grade euro'!C251*'E grade sterling'!$C251,"na")</f>
        <v>145.93707857142857</v>
      </c>
      <c r="E251" s="23">
        <f>IFERROR('E grade euro'!D251*'E grade sterling'!$C251,"na")</f>
        <v>160.23632931428571</v>
      </c>
      <c r="F251" s="23">
        <f>IFERROR('E grade euro'!E251*'E grade sterling'!$C251,"na")</f>
        <v>153.20293701428574</v>
      </c>
      <c r="G251" s="23">
        <f>IFERROR('E grade euro'!F251*'E grade sterling'!$C251,"na")</f>
        <v>138.89154637285714</v>
      </c>
      <c r="H251" s="23">
        <f>IFERROR('E grade euro'!G251*'E grade sterling'!$C251,"na")</f>
        <v>158.07697714285712</v>
      </c>
      <c r="I251" s="23">
        <f>IFERROR('E grade euro'!H251*'E grade sterling'!$C251,"na")</f>
        <v>149.47572985714285</v>
      </c>
      <c r="J251" s="23">
        <f>IFERROR('E grade euro'!I251*'E grade sterling'!$C251,"na")</f>
        <v>170.61292914285713</v>
      </c>
      <c r="K251" s="23">
        <f>IFERROR('E grade euro'!J251*'E grade sterling'!$C251,"na")</f>
        <v>178.55982728571428</v>
      </c>
      <c r="L251" s="23">
        <f>IFERROR('E grade euro'!K251*'E grade sterling'!$C251,"na")</f>
        <v>152.39447142857142</v>
      </c>
      <c r="M251" s="23">
        <f>IFERROR('E grade euro'!L251*'E grade sterling'!$C251,"na")</f>
        <v>161.17893647428571</v>
      </c>
      <c r="N251" s="23">
        <f>IFERROR('E grade euro'!M251*'E grade sterling'!$C251,"na")</f>
        <v>139.33331814285714</v>
      </c>
      <c r="O251" s="23">
        <f>IFERROR('E grade euro'!N251*'E grade sterling'!$C251,"na")</f>
        <v>174.63373242857142</v>
      </c>
      <c r="P251" s="23">
        <f>IFERROR('E grade euro'!O251*'E grade sterling'!$C251,"na")</f>
        <v>179.94601428571428</v>
      </c>
      <c r="Q251" s="23">
        <f>IFERROR('E grade euro'!P251*'E grade sterling'!$C251,"na")</f>
        <v>165.02521795571428</v>
      </c>
      <c r="R251" s="23">
        <f>IFERROR('E grade euro'!Q251*'E grade sterling'!$C251,"na")</f>
        <v>158.97369376428571</v>
      </c>
      <c r="S251" s="23">
        <f>IFERROR('E grade euro'!R251*'E grade sterling'!$C251,"na")</f>
        <v>154.80523142857143</v>
      </c>
      <c r="T251" s="23">
        <f>IFERROR('E grade euro'!S251*'E grade sterling'!$C251,"na")</f>
        <v>156.89363837714285</v>
      </c>
      <c r="U251" s="23">
        <f>IFERROR('E grade euro'!T251*'E grade sterling'!$C251,"na")</f>
        <v>204.05361428571427</v>
      </c>
      <c r="V251" s="23">
        <f>IFERROR('E grade euro'!U251*'E grade sterling'!$C251,"na")</f>
        <v>144.75752814285713</v>
      </c>
      <c r="W251" s="23">
        <f>IFERROR('E grade euro'!V251*'E grade sterling'!$C251,"na")</f>
        <v>158.36110242857143</v>
      </c>
      <c r="X251" s="23">
        <f>IFERROR('E grade euro'!W251*'E grade sterling'!$C251,"na")</f>
        <v>159.62382407714284</v>
      </c>
      <c r="Y251" s="23">
        <f>IFERROR('E grade euro'!X251*'E grade sterling'!$C251,"na")</f>
        <v>166.17024285714285</v>
      </c>
      <c r="Z251" s="23">
        <f>IFERROR('E grade euro'!Y251*'E grade sterling'!$C251,"na")</f>
        <v>171.88486333857142</v>
      </c>
      <c r="AA251" s="23">
        <f>IFERROR('E grade euro'!Z251*'E grade sterling'!$C251,"na")</f>
        <v>151.46460685714285</v>
      </c>
      <c r="AB251" s="23">
        <f>IFERROR('E grade euro'!AA251*'E grade sterling'!$C251,"na")</f>
        <v>162.907107</v>
      </c>
      <c r="AC251" s="23">
        <f>IFERROR('E grade euro'!AB251*'E grade sterling'!$C251,"na")</f>
        <v>152.28254328571427</v>
      </c>
      <c r="AD251" s="23">
        <f>IFERROR('E grade euro'!AC251*'E grade sterling'!$C251,"na")</f>
        <v>170.61327353714285</v>
      </c>
      <c r="AE251" s="23">
        <f>IFERROR('E grade euro'!AD251*'E grade sterling'!$C251,"na")</f>
        <v>164.09001527285713</v>
      </c>
      <c r="AF251" s="23">
        <f>IFERROR('E grade euro'!AE251*'E grade sterling'!$C251,"na")</f>
        <v>159.76348310618141</v>
      </c>
      <c r="AG251" s="23"/>
    </row>
    <row r="252" spans="2:33">
      <c r="B252" s="24">
        <f t="shared" si="11"/>
        <v>41490</v>
      </c>
      <c r="C252" s="27">
        <v>0.86817142857142848</v>
      </c>
      <c r="D252" s="25">
        <f>IFERROR('E grade euro'!C252*'E grade sterling'!$C252,"na")</f>
        <v>147.24187428571426</v>
      </c>
      <c r="E252" s="25">
        <f>IFERROR('E grade euro'!D252*'E grade sterling'!$C252,"na")</f>
        <v>161.57364822857141</v>
      </c>
      <c r="F252" s="25">
        <f>IFERROR('E grade euro'!E252*'E grade sterling'!$C252,"na")</f>
        <v>157.14814437142857</v>
      </c>
      <c r="G252" s="25">
        <f>IFERROR('E grade euro'!F252*'E grade sterling'!$C252,"na")</f>
        <v>142.42109197714285</v>
      </c>
      <c r="H252" s="25">
        <f>IFERROR('E grade euro'!G252*'E grade sterling'!$C252,"na")</f>
        <v>159.39627428571427</v>
      </c>
      <c r="I252" s="25">
        <f>IFERROR('E grade euro'!H252*'E grade sterling'!$C252,"na")</f>
        <v>151.81713771428571</v>
      </c>
      <c r="J252" s="25">
        <f>IFERROR('E grade euro'!I252*'E grade sterling'!$C252,"na")</f>
        <v>172.51434457142855</v>
      </c>
      <c r="K252" s="25">
        <f>IFERROR('E grade euro'!J252*'E grade sterling'!$C252,"na")</f>
        <v>182.48963428571429</v>
      </c>
      <c r="L252" s="25">
        <f>IFERROR('E grade euro'!K252*'E grade sterling'!$C252,"na")</f>
        <v>154.53451428571427</v>
      </c>
      <c r="M252" s="25">
        <f>IFERROR('E grade euro'!L252*'E grade sterling'!$C252,"na")</f>
        <v>162.49008998857141</v>
      </c>
      <c r="N252" s="25">
        <f>IFERROR('E grade euro'!M252*'E grade sterling'!$C252,"na")</f>
        <v>140.58299942857141</v>
      </c>
      <c r="O252" s="25">
        <f>IFERROR('E grade euro'!N252*'E grade sterling'!$C252,"na")</f>
        <v>179.26003657142857</v>
      </c>
      <c r="P252" s="25">
        <f>IFERROR('E grade euro'!O252*'E grade sterling'!$C252,"na")</f>
        <v>181.44782857142854</v>
      </c>
      <c r="Q252" s="25">
        <f>IFERROR('E grade euro'!P252*'E grade sterling'!$C252,"na")</f>
        <v>175.8828497142857</v>
      </c>
      <c r="R252" s="25">
        <f>IFERROR('E grade euro'!Q252*'E grade sterling'!$C252,"na")</f>
        <v>166.80768013714285</v>
      </c>
      <c r="S252" s="25">
        <f>IFERROR('E grade euro'!R252*'E grade sterling'!$C252,"na")</f>
        <v>156.44449142857144</v>
      </c>
      <c r="T252" s="25">
        <f>IFERROR('E grade euro'!S252*'E grade sterling'!$C252,"na")</f>
        <v>158.67274021714286</v>
      </c>
      <c r="U252" s="25">
        <f>IFERROR('E grade euro'!T252*'E grade sterling'!$C252,"na")</f>
        <v>205.75662857142856</v>
      </c>
      <c r="V252" s="25">
        <f>IFERROR('E grade euro'!U252*'E grade sterling'!$C252,"na")</f>
        <v>145.95698057142857</v>
      </c>
      <c r="W252" s="25">
        <f>IFERROR('E grade euro'!V252*'E grade sterling'!$C252,"na")</f>
        <v>159.60463542857141</v>
      </c>
      <c r="X252" s="25">
        <f>IFERROR('E grade euro'!W252*'E grade sterling'!$C252,"na")</f>
        <v>160.97556493142858</v>
      </c>
      <c r="Y252" s="25">
        <f>IFERROR('E grade euro'!X252*'E grade sterling'!$C252,"na")</f>
        <v>169.29342857142856</v>
      </c>
      <c r="Z252" s="25">
        <f>IFERROR('E grade euro'!Y252*'E grade sterling'!$C252,"na")</f>
        <v>175.04706107999999</v>
      </c>
      <c r="AA252" s="25">
        <f>IFERROR('E grade euro'!Z252*'E grade sterling'!$C252,"na")</f>
        <v>153.75315999999998</v>
      </c>
      <c r="AB252" s="25">
        <f>IFERROR('E grade euro'!AA252*'E grade sterling'!$C252,"na")</f>
        <v>165.968332</v>
      </c>
      <c r="AC252" s="25">
        <f>IFERROR('E grade euro'!AB252*'E grade sterling'!$C252,"na")</f>
        <v>153.46666342857142</v>
      </c>
      <c r="AD252" s="25">
        <f>IFERROR('E grade euro'!AC252*'E grade sterling'!$C252,"na")</f>
        <v>169.46115929142857</v>
      </c>
      <c r="AE252" s="25">
        <f>IFERROR('E grade euro'!AD252*'E grade sterling'!$C252,"na")</f>
        <v>164.1199950285714</v>
      </c>
      <c r="AF252" s="25">
        <f>IFERROR('E grade euro'!AE252*'E grade sterling'!$C252,"na")</f>
        <v>162.10917525979426</v>
      </c>
      <c r="AG252" s="25"/>
    </row>
    <row r="253" spans="2:33">
      <c r="B253" s="22">
        <f t="shared" ref="B253:B259" si="12">B252+7</f>
        <v>41497</v>
      </c>
      <c r="C253" s="26">
        <v>0.86365714285714279</v>
      </c>
      <c r="D253" s="23">
        <f>IFERROR('E grade euro'!C253*'E grade sterling'!$C253,"na")</f>
        <v>146.30351999999999</v>
      </c>
      <c r="E253" s="23">
        <f>IFERROR('E grade euro'!D253*'E grade sterling'!$C253,"na")</f>
        <v>174.42713300571427</v>
      </c>
      <c r="F253" s="23">
        <f>IFERROR('E grade euro'!E253*'E grade sterling'!$C253,"na")</f>
        <v>156.28739657142856</v>
      </c>
      <c r="G253" s="23">
        <f>IFERROR('E grade euro'!F253*'E grade sterling'!$C253,"na")</f>
        <v>141.65367630857142</v>
      </c>
      <c r="H253" s="23">
        <f>IFERROR('E grade euro'!G253*'E grade sterling'!$C253,"na")</f>
        <v>159.44838171428572</v>
      </c>
      <c r="I253" s="23">
        <f>IFERROR('E grade euro'!H253*'E grade sterling'!$C253,"na")</f>
        <v>151.5891017142857</v>
      </c>
      <c r="J253" s="23">
        <f>IFERROR('E grade euro'!I253*'E grade sterling'!$C253,"na")</f>
        <v>171.61731085714285</v>
      </c>
      <c r="K253" s="23">
        <f>IFERROR('E grade euro'!J253*'E grade sterling'!$C253,"na")</f>
        <v>182.23165714285713</v>
      </c>
      <c r="L253" s="23">
        <f>IFERROR('E grade euro'!K253*'E grade sterling'!$C253,"na")</f>
        <v>154.59462857142856</v>
      </c>
      <c r="M253" s="23">
        <f>IFERROR('E grade euro'!L253*'E grade sterling'!$C253,"na")</f>
        <v>161.05780680000001</v>
      </c>
      <c r="N253" s="23">
        <f>IFERROR('E grade euro'!M253*'E grade sterling'!$C253,"na")</f>
        <v>139.86927428571428</v>
      </c>
      <c r="O253" s="23">
        <f>IFERROR('E grade euro'!N253*'E grade sterling'!$C253,"na")</f>
        <v>178.43156571428568</v>
      </c>
      <c r="P253" s="23">
        <f>IFERROR('E grade euro'!O253*'E grade sterling'!$C253,"na")</f>
        <v>180.50434285714283</v>
      </c>
      <c r="Q253" s="23">
        <f>IFERROR('E grade euro'!P253*'E grade sterling'!$C253,"na")</f>
        <v>171.99593814857141</v>
      </c>
      <c r="R253" s="23">
        <f>IFERROR('E grade euro'!Q253*'E grade sterling'!$C253,"na")</f>
        <v>164.83475221714286</v>
      </c>
      <c r="S253" s="23">
        <f>IFERROR('E grade euro'!R253*'E grade sterling'!$C253,"na")</f>
        <v>155.37191999999999</v>
      </c>
      <c r="T253" s="23">
        <f>IFERROR('E grade euro'!S253*'E grade sterling'!$C253,"na")</f>
        <v>157.69481225142857</v>
      </c>
      <c r="U253" s="23">
        <f>IFERROR('E grade euro'!T253*'E grade sterling'!$C253,"na")</f>
        <v>204.68674285714283</v>
      </c>
      <c r="V253" s="23">
        <f>IFERROR('E grade euro'!U253*'E grade sterling'!$C253,"na")</f>
        <v>145.38804342857142</v>
      </c>
      <c r="W253" s="23">
        <f>IFERROR('E grade euro'!V253*'E grade sterling'!$C253,"na")</f>
        <v>158.98200685714286</v>
      </c>
      <c r="X253" s="23">
        <f>IFERROR('E grade euro'!W253*'E grade sterling'!$C253,"na")</f>
        <v>160.40289558857143</v>
      </c>
      <c r="Y253" s="23">
        <f>IFERROR('E grade euro'!X253*'E grade sterling'!$C253,"na")</f>
        <v>168.41314285714284</v>
      </c>
      <c r="Z253" s="23">
        <f>IFERROR('E grade euro'!Y253*'E grade sterling'!$C253,"na")</f>
        <v>174.22028711999999</v>
      </c>
      <c r="AA253" s="23">
        <f>IFERROR('E grade euro'!Z253*'E grade sterling'!$C253,"na")</f>
        <v>154.39598742857143</v>
      </c>
      <c r="AB253" s="23">
        <f>IFERROR('E grade euro'!AA253*'E grade sterling'!$C253,"na")</f>
        <v>164.67350742857144</v>
      </c>
      <c r="AC253" s="23">
        <f>IFERROR('E grade euro'!AB253*'E grade sterling'!$C253,"na")</f>
        <v>151.77910628571428</v>
      </c>
      <c r="AD253" s="23">
        <f>IFERROR('E grade euro'!AC253*'E grade sterling'!$C253,"na")</f>
        <v>167.38634088000001</v>
      </c>
      <c r="AE253" s="23">
        <f>IFERROR('E grade euro'!AD253*'E grade sterling'!$C253,"na")</f>
        <v>163.92998499428569</v>
      </c>
      <c r="AF253" s="23">
        <f>IFERROR('E grade euro'!AE253*'E grade sterling'!$C253,"na")</f>
        <v>161.71207087313147</v>
      </c>
      <c r="AG253" s="23"/>
    </row>
    <row r="254" spans="2:33">
      <c r="B254" s="24">
        <f t="shared" si="12"/>
        <v>41504</v>
      </c>
      <c r="C254" s="27">
        <v>0.85624285714285719</v>
      </c>
      <c r="D254" s="25">
        <f>IFERROR('E grade euro'!C254*'E grade sterling'!$C254,"na")</f>
        <v>147.78751714285715</v>
      </c>
      <c r="E254" s="25">
        <f>IFERROR('E grade euro'!D254*'E grade sterling'!$C254,"na")</f>
        <v>174.62396639571432</v>
      </c>
      <c r="F254" s="25">
        <f>IFERROR('E grade euro'!E254*'E grade sterling'!$C254,"na")</f>
        <v>156.30610608000001</v>
      </c>
      <c r="G254" s="25">
        <f>IFERROR('E grade euro'!F254*'E grade sterling'!$C254,"na")</f>
        <v>140.40396373714287</v>
      </c>
      <c r="H254" s="25">
        <f>IFERROR('E grade euro'!G254*'E grade sterling'!$C254,"na")</f>
        <v>161.57302714285717</v>
      </c>
      <c r="I254" s="25">
        <f>IFERROR('E grade euro'!H254*'E grade sterling'!$C254,"na")</f>
        <v>150.34768328571431</v>
      </c>
      <c r="J254" s="25">
        <f>IFERROR('E grade euro'!I254*'E grade sterling'!$C254,"na")</f>
        <v>170.46939042857144</v>
      </c>
      <c r="K254" s="25">
        <f>IFERROR('E grade euro'!J254*'E grade sterling'!$C254,"na")</f>
        <v>182.24272971428573</v>
      </c>
      <c r="L254" s="25">
        <f>IFERROR('E grade euro'!K254*'E grade sterling'!$C254,"na")</f>
        <v>152.41122857142858</v>
      </c>
      <c r="M254" s="25">
        <f>IFERROR('E grade euro'!L254*'E grade sterling'!$C254,"na")</f>
        <v>158.71976907000001</v>
      </c>
      <c r="N254" s="25">
        <f>IFERROR('E grade euro'!M254*'E grade sterling'!$C254,"na")</f>
        <v>138.66853071428574</v>
      </c>
      <c r="O254" s="25">
        <f>IFERROR('E grade euro'!N254*'E grade sterling'!$C254,"na")</f>
        <v>176.67715114285716</v>
      </c>
      <c r="P254" s="25">
        <f>IFERROR('E grade euro'!O254*'E grade sterling'!$C254,"na")</f>
        <v>179.81100000000001</v>
      </c>
      <c r="Q254" s="25">
        <f>IFERROR('E grade euro'!P254*'E grade sterling'!$C254,"na")</f>
        <v>168.54155963571429</v>
      </c>
      <c r="R254" s="25">
        <f>IFERROR('E grade euro'!Q254*'E grade sterling'!$C254,"na")</f>
        <v>164.49589776000002</v>
      </c>
      <c r="S254" s="25">
        <f>IFERROR('E grade euro'!R254*'E grade sterling'!$C254,"na")</f>
        <v>157.54868571428571</v>
      </c>
      <c r="T254" s="25">
        <f>IFERROR('E grade euro'!S254*'E grade sterling'!$C254,"na")</f>
        <v>158.94204971571432</v>
      </c>
      <c r="U254" s="25">
        <f>IFERROR('E grade euro'!T254*'E grade sterling'!$C254,"na")</f>
        <v>202.92955714285716</v>
      </c>
      <c r="V254" s="25">
        <f>IFERROR('E grade euro'!U254*'E grade sterling'!$C254,"na")</f>
        <v>146.52884014285715</v>
      </c>
      <c r="W254" s="25">
        <f>IFERROR('E grade euro'!V254*'E grade sterling'!$C254,"na")</f>
        <v>160.0831645714286</v>
      </c>
      <c r="X254" s="25">
        <f>IFERROR('E grade euro'!W254*'E grade sterling'!$C254,"na")</f>
        <v>159.72328569857146</v>
      </c>
      <c r="Y254" s="25">
        <f>IFERROR('E grade euro'!X254*'E grade sterling'!$C254,"na")</f>
        <v>166.96735714285714</v>
      </c>
      <c r="Z254" s="25">
        <f>IFERROR('E grade euro'!Y254*'E grade sterling'!$C254,"na")</f>
        <v>174.57139308428575</v>
      </c>
      <c r="AA254" s="25">
        <f>IFERROR('E grade euro'!Z254*'E grade sterling'!$C254,"na")</f>
        <v>150.69874285714286</v>
      </c>
      <c r="AB254" s="25">
        <f>IFERROR('E grade euro'!AA254*'E grade sterling'!$C254,"na")</f>
        <v>164.94662400000001</v>
      </c>
      <c r="AC254" s="25">
        <f>IFERROR('E grade euro'!AB254*'E grade sterling'!$C254,"na")</f>
        <v>151.16967642857145</v>
      </c>
      <c r="AD254" s="25">
        <f>IFERROR('E grade euro'!AC254*'E grade sterling'!$C254,"na")</f>
        <v>165.84696336428573</v>
      </c>
      <c r="AE254" s="25">
        <f>IFERROR('E grade euro'!AD254*'E grade sterling'!$C254,"na")</f>
        <v>163.81997964857146</v>
      </c>
      <c r="AF254" s="25">
        <f>IFERROR('E grade euro'!AE254*'E grade sterling'!$C254,"na")</f>
        <v>161.77665248294574</v>
      </c>
      <c r="AG254" s="25"/>
    </row>
    <row r="255" spans="2:33">
      <c r="B255" s="22">
        <f t="shared" si="12"/>
        <v>41511</v>
      </c>
      <c r="C255" s="26">
        <v>0.85532142857142845</v>
      </c>
      <c r="D255" s="23">
        <f>IFERROR('E grade euro'!C255*'E grade sterling'!$C255,"na")</f>
        <v>151.81955357142854</v>
      </c>
      <c r="E255" s="23">
        <f>IFERROR('E grade euro'!D255*'E grade sterling'!$C255,"na")</f>
        <v>174.43604831785711</v>
      </c>
      <c r="F255" s="23">
        <f>IFERROR('E grade euro'!E255*'E grade sterling'!$C255,"na")</f>
        <v>157.49367039642857</v>
      </c>
      <c r="G255" s="23">
        <f>IFERROR('E grade euro'!F255*'E grade sterling'!$C255,"na")</f>
        <v>142.67779261071428</v>
      </c>
      <c r="H255" s="23">
        <f>IFERROR('E grade euro'!G255*'E grade sterling'!$C255,"na")</f>
        <v>165.76129285714285</v>
      </c>
      <c r="I255" s="23">
        <f>IFERROR('E grade euro'!H255*'E grade sterling'!$C255,"na")</f>
        <v>150.7675082142857</v>
      </c>
      <c r="J255" s="23">
        <f>IFERROR('E grade euro'!I255*'E grade sterling'!$C255,"na")</f>
        <v>172.34726785714284</v>
      </c>
      <c r="K255" s="23">
        <f>IFERROR('E grade euro'!J255*'E grade sterling'!$C255,"na")</f>
        <v>183.36380785714283</v>
      </c>
      <c r="L255" s="23">
        <f>IFERROR('E grade euro'!K255*'E grade sterling'!$C255,"na")</f>
        <v>153.95785714285711</v>
      </c>
      <c r="M255" s="23">
        <f>IFERROR('E grade euro'!L255*'E grade sterling'!$C255,"na")</f>
        <v>156.75894928928568</v>
      </c>
      <c r="N255" s="23">
        <f>IFERROR('E grade euro'!M255*'E grade sterling'!$C255,"na")</f>
        <v>138.8015614285714</v>
      </c>
      <c r="O255" s="23">
        <f>IFERROR('E grade euro'!N255*'E grade sterling'!$C255,"na")</f>
        <v>180.42150214285712</v>
      </c>
      <c r="P255" s="23">
        <f>IFERROR('E grade euro'!O255*'E grade sterling'!$C255,"na")</f>
        <v>178.76217857142854</v>
      </c>
      <c r="Q255" s="23">
        <f>IFERROR('E grade euro'!P255*'E grade sterling'!$C255,"na")</f>
        <v>169.4035936285714</v>
      </c>
      <c r="R255" s="23">
        <f>IFERROR('E grade euro'!Q255*'E grade sterling'!$C255,"na")</f>
        <v>164.03405676428571</v>
      </c>
      <c r="S255" s="23">
        <f>IFERROR('E grade euro'!R255*'E grade sterling'!$C255,"na")</f>
        <v>163.36639285714284</v>
      </c>
      <c r="T255" s="23">
        <f>IFERROR('E grade euro'!S255*'E grade sterling'!$C255,"na")</f>
        <v>162.58830695357142</v>
      </c>
      <c r="U255" s="23">
        <f>IFERROR('E grade euro'!T255*'E grade sterling'!$C255,"na")</f>
        <v>202.71117857142855</v>
      </c>
      <c r="V255" s="23">
        <f>IFERROR('E grade euro'!U255*'E grade sterling'!$C255,"na")</f>
        <v>148.70618357142857</v>
      </c>
      <c r="W255" s="23">
        <f>IFERROR('E grade euro'!V255*'E grade sterling'!$C255,"na")</f>
        <v>163.69996821428572</v>
      </c>
      <c r="X255" s="23">
        <f>IFERROR('E grade euro'!W255*'E grade sterling'!$C255,"na")</f>
        <v>161.61272733214284</v>
      </c>
      <c r="Y255" s="23">
        <f>IFERROR('E grade euro'!X255*'E grade sterling'!$C255,"na")</f>
        <v>166.78767857142856</v>
      </c>
      <c r="Z255" s="23">
        <f>IFERROR('E grade euro'!Y255*'E grade sterling'!$C255,"na")</f>
        <v>175.06727553214284</v>
      </c>
      <c r="AA255" s="23">
        <f>IFERROR('E grade euro'!Z255*'E grade sterling'!$C255,"na")</f>
        <v>158.80752964285713</v>
      </c>
      <c r="AB255" s="23">
        <f>IFERROR('E grade euro'!AA255*'E grade sterling'!$C255,"na")</f>
        <v>167.81406428571427</v>
      </c>
      <c r="AC255" s="23">
        <f>IFERROR('E grade euro'!AB255*'E grade sterling'!$C255,"na")</f>
        <v>151.38333964285712</v>
      </c>
      <c r="AD255" s="23">
        <f>IFERROR('E grade euro'!AC255*'E grade sterling'!$C255,"na")</f>
        <v>167.03862987857141</v>
      </c>
      <c r="AE255" s="23">
        <f>IFERROR('E grade euro'!AD255*'E grade sterling'!$C255,"na")</f>
        <v>163.89002063571425</v>
      </c>
      <c r="AF255" s="23">
        <f>IFERROR('E grade euro'!AE255*'E grade sterling'!$C255,"na")</f>
        <v>164.04945143808212</v>
      </c>
      <c r="AG255" s="23"/>
    </row>
    <row r="256" spans="2:33">
      <c r="B256" s="24">
        <f t="shared" si="12"/>
        <v>41518</v>
      </c>
      <c r="C256" s="27">
        <v>0.85778571428571426</v>
      </c>
      <c r="D256" s="25">
        <f>IFERROR('E grade euro'!C256*'E grade sterling'!$C256,"na")</f>
        <v>156.54589285714286</v>
      </c>
      <c r="E256" s="25">
        <f>IFERROR('E grade euro'!D256*'E grade sterling'!$C256,"na")</f>
        <v>182.03499535714286</v>
      </c>
      <c r="F256" s="25">
        <f>IFERROR('E grade euro'!E256*'E grade sterling'!$C256,"na")</f>
        <v>160.13332427142859</v>
      </c>
      <c r="G256" s="25">
        <f>IFERROR('E grade euro'!F256*'E grade sterling'!$C256,"na")</f>
        <v>145.35316174285714</v>
      </c>
      <c r="H256" s="25">
        <f>IFERROR('E grade euro'!G256*'E grade sterling'!$C256,"na")</f>
        <v>168.72645</v>
      </c>
      <c r="I256" s="25">
        <f>IFERROR('E grade euro'!H256*'E grade sterling'!$C256,"na")</f>
        <v>151.0303307142857</v>
      </c>
      <c r="J256" s="25">
        <f>IFERROR('E grade euro'!I256*'E grade sterling'!$C256,"na")</f>
        <v>172.84382142857143</v>
      </c>
      <c r="K256" s="25">
        <f>IFERROR('E grade euro'!J256*'E grade sterling'!$C256,"na")</f>
        <v>186.22527857142856</v>
      </c>
      <c r="L256" s="25">
        <f>IFERROR('E grade euro'!K256*'E grade sterling'!$C256,"na")</f>
        <v>158.69035714285715</v>
      </c>
      <c r="M256" s="25">
        <f>IFERROR('E grade euro'!L256*'E grade sterling'!$C256,"na")</f>
        <v>158.1669363</v>
      </c>
      <c r="N256" s="25">
        <f>IFERROR('E grade euro'!M256*'E grade sterling'!$C256,"na")</f>
        <v>139.55315785714285</v>
      </c>
      <c r="O256" s="25">
        <f>IFERROR('E grade euro'!N256*'E grade sterling'!$C256,"na")</f>
        <v>183.76343357142858</v>
      </c>
      <c r="P256" s="25">
        <f>IFERROR('E grade euro'!O256*'E grade sterling'!$C256,"na")</f>
        <v>180.13499999999999</v>
      </c>
      <c r="Q256" s="25">
        <f>IFERROR('E grade euro'!P256*'E grade sterling'!$C256,"na")</f>
        <v>171.37580695714286</v>
      </c>
      <c r="R256" s="25">
        <f>IFERROR('E grade euro'!Q256*'E grade sterling'!$C256,"na")</f>
        <v>166.4443968857143</v>
      </c>
      <c r="S256" s="25">
        <f>IFERROR('E grade euro'!R256*'E grade sterling'!$C256,"na")</f>
        <v>166.41042857142855</v>
      </c>
      <c r="T256" s="25">
        <f>IFERROR('E grade euro'!S256*'E grade sterling'!$C256,"na")</f>
        <v>165.63318893571429</v>
      </c>
      <c r="U256" s="25">
        <f>IFERROR('E grade euro'!T256*'E grade sterling'!$C256,"na")</f>
        <v>203.29521428571428</v>
      </c>
      <c r="V256" s="25">
        <f>IFERROR('E grade euro'!U256*'E grade sterling'!$C256,"na")</f>
        <v>153.18337285714287</v>
      </c>
      <c r="W256" s="25">
        <f>IFERROR('E grade euro'!V256*'E grade sterling'!$C256,"na")</f>
        <v>167.49123857142857</v>
      </c>
      <c r="X256" s="25">
        <f>IFERROR('E grade euro'!W256*'E grade sterling'!$C256,"na")</f>
        <v>165.38872000714287</v>
      </c>
      <c r="Y256" s="25">
        <f>IFERROR('E grade euro'!X256*'E grade sterling'!$C256,"na")</f>
        <v>170.69935714285714</v>
      </c>
      <c r="Z256" s="25">
        <f>IFERROR('E grade euro'!Y256*'E grade sterling'!$C256,"na")</f>
        <v>175.49360727857143</v>
      </c>
      <c r="AA256" s="25">
        <f>IFERROR('E grade euro'!Z256*'E grade sterling'!$C256,"na")</f>
        <v>158.92195928571428</v>
      </c>
      <c r="AB256" s="25">
        <f>IFERROR('E grade euro'!AA256*'E grade sterling'!$C256,"na")</f>
        <v>167.98017642857144</v>
      </c>
      <c r="AC256" s="25">
        <f>IFERROR('E grade euro'!AB256*'E grade sterling'!$C256,"na")</f>
        <v>152.26554214285713</v>
      </c>
      <c r="AD256" s="25">
        <f>IFERROR('E grade euro'!AC256*'E grade sterling'!$C256,"na")</f>
        <v>167.23596154285715</v>
      </c>
      <c r="AE256" s="25">
        <f>IFERROR('E grade euro'!AD256*'E grade sterling'!$C256,"na")</f>
        <v>163.95999212142857</v>
      </c>
      <c r="AF256" s="25">
        <f>IFERROR('E grade euro'!AE256*'E grade sterling'!$C256,"na")</f>
        <v>167.16220921292137</v>
      </c>
      <c r="AG256" s="25"/>
    </row>
    <row r="257" spans="2:33">
      <c r="B257" s="22">
        <f t="shared" si="12"/>
        <v>41525</v>
      </c>
      <c r="C257" s="26">
        <v>0.8456999999999999</v>
      </c>
      <c r="D257" s="23">
        <f>IFERROR('E grade euro'!C257*'E grade sterling'!$C257,"na")</f>
        <v>155.10137999999998</v>
      </c>
      <c r="E257" s="23">
        <f>IFERROR('E grade euro'!D257*'E grade sterling'!$C257,"na")</f>
        <v>179.47022549999997</v>
      </c>
      <c r="F257" s="23">
        <f>IFERROR('E grade euro'!E257*'E grade sterling'!$C257,"na")</f>
        <v>162.45499520999999</v>
      </c>
      <c r="G257" s="23">
        <f>IFERROR('E grade euro'!F257*'E grade sterling'!$C257,"na")</f>
        <v>143.31485910000001</v>
      </c>
      <c r="H257" s="23">
        <f>IFERROR('E grade euro'!G257*'E grade sterling'!$C257,"na")</f>
        <v>164.15036999999998</v>
      </c>
      <c r="I257" s="23">
        <f>IFERROR('E grade euro'!H257*'E grade sterling'!$C257,"na")</f>
        <v>153.063243</v>
      </c>
      <c r="J257" s="23">
        <f>IFERROR('E grade euro'!I257*'E grade sterling'!$C257,"na")</f>
        <v>170.40854999999999</v>
      </c>
      <c r="K257" s="23">
        <f>IFERROR('E grade euro'!J257*'E grade sterling'!$C257,"na")</f>
        <v>183.54227099999997</v>
      </c>
      <c r="L257" s="23">
        <f>IFERROR('E grade euro'!K257*'E grade sterling'!$C257,"na")</f>
        <v>160.68299999999999</v>
      </c>
      <c r="M257" s="23">
        <f>IFERROR('E grade euro'!L257*'E grade sterling'!$C257,"na")</f>
        <v>151.94903324999999</v>
      </c>
      <c r="N257" s="23">
        <f>IFERROR('E grade euro'!M257*'E grade sterling'!$C257,"na")</f>
        <v>138.60177300000001</v>
      </c>
      <c r="O257" s="23">
        <f>IFERROR('E grade euro'!N257*'E grade sterling'!$C257,"na")</f>
        <v>186.121656</v>
      </c>
      <c r="P257" s="23">
        <f>IFERROR('E grade euro'!O257*'E grade sterling'!$C257,"na")</f>
        <v>177.59699999999998</v>
      </c>
      <c r="Q257" s="23">
        <f>IFERROR('E grade euro'!P257*'E grade sterling'!$C257,"na")</f>
        <v>169.63862472</v>
      </c>
      <c r="R257" s="23">
        <f>IFERROR('E grade euro'!Q257*'E grade sterling'!$C257,"na")</f>
        <v>164.90025219</v>
      </c>
      <c r="S257" s="23">
        <f>IFERROR('E grade euro'!R257*'E grade sterling'!$C257,"na")</f>
        <v>160.17558</v>
      </c>
      <c r="T257" s="23">
        <f>IFERROR('E grade euro'!S257*'E grade sterling'!$C257,"na")</f>
        <v>163.21257327000001</v>
      </c>
      <c r="U257" s="23">
        <f>IFERROR('E grade euro'!T257*'E grade sterling'!$C257,"na")</f>
        <v>200.43089999999998</v>
      </c>
      <c r="V257" s="23">
        <f>IFERROR('E grade euro'!U257*'E grade sterling'!$C257,"na")</f>
        <v>150.89825099999999</v>
      </c>
      <c r="W257" s="23">
        <f>IFERROR('E grade euro'!V257*'E grade sterling'!$C257,"na")</f>
        <v>165.038355</v>
      </c>
      <c r="X257" s="23">
        <f>IFERROR('E grade euro'!W257*'E grade sterling'!$C257,"na")</f>
        <v>163.25519654999999</v>
      </c>
      <c r="Y257" s="23">
        <f>IFERROR('E grade euro'!X257*'E grade sterling'!$C257,"na")</f>
        <v>169.98569999999998</v>
      </c>
      <c r="Z257" s="23">
        <f>IFERROR('E grade euro'!Y257*'E grade sterling'!$C257,"na")</f>
        <v>173.90137556999997</v>
      </c>
      <c r="AA257" s="23">
        <f>IFERROR('E grade euro'!Z257*'E grade sterling'!$C257,"na")</f>
        <v>159.296052</v>
      </c>
      <c r="AB257" s="23">
        <f>IFERROR('E grade euro'!AA257*'E grade sterling'!$C257,"na")</f>
        <v>170.65380299999998</v>
      </c>
      <c r="AC257" s="23">
        <f>IFERROR('E grade euro'!AB257*'E grade sterling'!$C257,"na")</f>
        <v>150.33163199999998</v>
      </c>
      <c r="AD257" s="23">
        <f>IFERROR('E grade euro'!AC257*'E grade sterling'!$C257,"na")</f>
        <v>163.79373830999998</v>
      </c>
      <c r="AE257" s="23">
        <f>IFERROR('E grade euro'!AD257*'E grade sterling'!$C257,"na")</f>
        <v>165.47997953999999</v>
      </c>
      <c r="AF257" s="23">
        <f>IFERROR('E grade euro'!AE257*'E grade sterling'!$C257,"na")</f>
        <v>165.31489137326997</v>
      </c>
      <c r="AG257" s="23"/>
    </row>
    <row r="258" spans="2:33">
      <c r="B258" s="24">
        <f t="shared" si="12"/>
        <v>41532</v>
      </c>
      <c r="C258" s="27">
        <v>0.84132857142857154</v>
      </c>
      <c r="D258" s="25">
        <f>IFERROR('E grade euro'!C258*'E grade sterling'!$C258,"na")</f>
        <v>147.82143000000002</v>
      </c>
      <c r="E258" s="25">
        <f>IFERROR('E grade euro'!D258*'E grade sterling'!$C258,"na")</f>
        <v>178.55970588857144</v>
      </c>
      <c r="F258" s="25">
        <f>IFERROR('E grade euro'!E258*'E grade sterling'!$C258,"na")</f>
        <v>163.65237319714288</v>
      </c>
      <c r="G258" s="25">
        <f>IFERROR('E grade euro'!F258*'E grade sterling'!$C258,"na")</f>
        <v>142.5865994957143</v>
      </c>
      <c r="H258" s="25">
        <f>IFERROR('E grade euro'!G258*'E grade sterling'!$C258,"na")</f>
        <v>157.70704071428574</v>
      </c>
      <c r="I258" s="25">
        <f>IFERROR('E grade euro'!H258*'E grade sterling'!$C258,"na")</f>
        <v>153.18069300000002</v>
      </c>
      <c r="J258" s="25">
        <f>IFERROR('E grade euro'!I258*'E grade sterling'!$C258,"na")</f>
        <v>169.83899871428574</v>
      </c>
      <c r="K258" s="25">
        <f>IFERROR('E grade euro'!J258*'E grade sterling'!$C258,"na")</f>
        <v>182.0550895714286</v>
      </c>
      <c r="L258" s="25">
        <f>IFERROR('E grade euro'!K258*'E grade sterling'!$C258,"na")</f>
        <v>159.01110000000003</v>
      </c>
      <c r="M258" s="25">
        <f>IFERROR('E grade euro'!L258*'E grade sterling'!$C258,"na")</f>
        <v>152.03959905857147</v>
      </c>
      <c r="N258" s="25">
        <f>IFERROR('E grade euro'!M258*'E grade sterling'!$C258,"na")</f>
        <v>138.87810728571429</v>
      </c>
      <c r="O258" s="25">
        <f>IFERROR('E grade euro'!N258*'E grade sterling'!$C258,"na")</f>
        <v>190.73760042857145</v>
      </c>
      <c r="P258" s="25">
        <f>IFERROR('E grade euro'!O258*'E grade sterling'!$C258,"na")</f>
        <v>176.67900000000003</v>
      </c>
      <c r="Q258" s="25">
        <f>IFERROR('E grade euro'!P258*'E grade sterling'!$C258,"na")</f>
        <v>171.14002921714288</v>
      </c>
      <c r="R258" s="25">
        <f>IFERROR('E grade euro'!Q258*'E grade sterling'!$C258,"na")</f>
        <v>161.17020151285718</v>
      </c>
      <c r="S258" s="25">
        <f>IFERROR('E grade euro'!R258*'E grade sterling'!$C258,"na")</f>
        <v>154.46792571428574</v>
      </c>
      <c r="T258" s="25">
        <f>IFERROR('E grade euro'!S258*'E grade sterling'!$C258,"na")</f>
        <v>159.41830302857144</v>
      </c>
      <c r="U258" s="25">
        <f>IFERROR('E grade euro'!T258*'E grade sterling'!$C258,"na")</f>
        <v>199.39487142857146</v>
      </c>
      <c r="V258" s="25">
        <f>IFERROR('E grade euro'!U258*'E grade sterling'!$C258,"na")</f>
        <v>143.85035914285714</v>
      </c>
      <c r="W258" s="25">
        <f>IFERROR('E grade euro'!V258*'E grade sterling'!$C258,"na")</f>
        <v>159.6673362857143</v>
      </c>
      <c r="X258" s="25">
        <f>IFERROR('E grade euro'!W258*'E grade sterling'!$C258,"na")</f>
        <v>158.91720773142862</v>
      </c>
      <c r="Y258" s="25">
        <f>IFERROR('E grade euro'!X258*'E grade sterling'!$C258,"na")</f>
        <v>169.10704285714289</v>
      </c>
      <c r="Z258" s="25">
        <f>IFERROR('E grade euro'!Y258*'E grade sterling'!$C258,"na")</f>
        <v>171.23459454857147</v>
      </c>
      <c r="AA258" s="25">
        <f>IFERROR('E grade euro'!Z258*'E grade sterling'!$C258,"na")</f>
        <v>153.58453071428573</v>
      </c>
      <c r="AB258" s="25">
        <f>IFERROR('E grade euro'!AA258*'E grade sterling'!$C258,"na")</f>
        <v>168.73685828571431</v>
      </c>
      <c r="AC258" s="25">
        <f>IFERROR('E grade euro'!AB258*'E grade sterling'!$C258,"na")</f>
        <v>149.09183614285718</v>
      </c>
      <c r="AD258" s="25">
        <f>IFERROR('E grade euro'!AC258*'E grade sterling'!$C258,"na")</f>
        <v>163.42950525857145</v>
      </c>
      <c r="AE258" s="25">
        <f>IFERROR('E grade euro'!AD258*'E grade sterling'!$C258,"na")</f>
        <v>165.7399617814286</v>
      </c>
      <c r="AF258" s="25">
        <f>IFERROR('E grade euro'!AE258*'E grade sterling'!$C258,"na")</f>
        <v>162.30916563100712</v>
      </c>
      <c r="AG258" s="25"/>
    </row>
    <row r="259" spans="2:33">
      <c r="B259" s="22">
        <f t="shared" si="12"/>
        <v>41539</v>
      </c>
      <c r="C259" s="26">
        <v>0.84044285714285727</v>
      </c>
      <c r="D259" s="23">
        <f>IFERROR('E grade euro'!C259*'E grade sterling'!$C259,"na")</f>
        <v>144.30403857142861</v>
      </c>
      <c r="E259" s="23">
        <f>IFERROR('E grade euro'!D259*'E grade sterling'!$C259,"na")</f>
        <v>179.62222089000005</v>
      </c>
      <c r="F259" s="23">
        <f>IFERROR('E grade euro'!E259*'E grade sterling'!$C259,"na")</f>
        <v>162.28027084285716</v>
      </c>
      <c r="G259" s="23">
        <f>IFERROR('E grade euro'!F259*'E grade sterling'!$C259,"na")</f>
        <v>142.45582068428573</v>
      </c>
      <c r="H259" s="23">
        <f>IFERROR('E grade euro'!G259*'E grade sterling'!$C259,"na")</f>
        <v>153.24635057142859</v>
      </c>
      <c r="I259" s="23">
        <f>IFERROR('E grade euro'!H259*'E grade sterling'!$C259,"na")</f>
        <v>152.54878300000001</v>
      </c>
      <c r="J259" s="23">
        <f>IFERROR('E grade euro'!I259*'E grade sterling'!$C259,"na")</f>
        <v>170.91245942857145</v>
      </c>
      <c r="K259" s="23">
        <f>IFERROR('E grade euro'!J259*'E grade sterling'!$C259,"na")</f>
        <v>179.6026385714286</v>
      </c>
      <c r="L259" s="23">
        <f>IFERROR('E grade euro'!K259*'E grade sterling'!$C259,"na")</f>
        <v>155.4819285714286</v>
      </c>
      <c r="M259" s="23">
        <f>IFERROR('E grade euro'!L259*'E grade sterling'!$C259,"na")</f>
        <v>151.97921487571432</v>
      </c>
      <c r="N259" s="23">
        <f>IFERROR('E grade euro'!M259*'E grade sterling'!$C259,"na")</f>
        <v>139.96735342857144</v>
      </c>
      <c r="O259" s="23">
        <f>IFERROR('E grade euro'!N259*'E grade sterling'!$C259,"na")</f>
        <v>189.59550414285718</v>
      </c>
      <c r="P259" s="23">
        <f>IFERROR('E grade euro'!O259*'E grade sterling'!$C259,"na")</f>
        <v>176.49300000000002</v>
      </c>
      <c r="Q259" s="23">
        <f>IFERROR('E grade euro'!P259*'E grade sterling'!$C259,"na")</f>
        <v>166.34708978428577</v>
      </c>
      <c r="R259" s="23">
        <f>IFERROR('E grade euro'!Q259*'E grade sterling'!$C259,"na")</f>
        <v>159.41587349714288</v>
      </c>
      <c r="S259" s="23">
        <f>IFERROR('E grade euro'!R259*'E grade sterling'!$C259,"na")</f>
        <v>151.53184714285717</v>
      </c>
      <c r="T259" s="23">
        <f>IFERROR('E grade euro'!S259*'E grade sterling'!$C259,"na")</f>
        <v>156.10545312714288</v>
      </c>
      <c r="U259" s="23">
        <f>IFERROR('E grade euro'!T259*'E grade sterling'!$C259,"na")</f>
        <v>199.18495714285717</v>
      </c>
      <c r="V259" s="23">
        <f>IFERROR('E grade euro'!U259*'E grade sterling'!$C259,"na")</f>
        <v>139.72362500000003</v>
      </c>
      <c r="W259" s="23">
        <f>IFERROR('E grade euro'!V259*'E grade sterling'!$C259,"na")</f>
        <v>155.255009</v>
      </c>
      <c r="X259" s="23">
        <f>IFERROR('E grade euro'!W259*'E grade sterling'!$C259,"na")</f>
        <v>156.69309077285718</v>
      </c>
      <c r="Y259" s="23">
        <f>IFERROR('E grade euro'!X259*'E grade sterling'!$C259,"na")</f>
        <v>165.56724285714287</v>
      </c>
      <c r="Z259" s="23">
        <f>IFERROR('E grade euro'!Y259*'E grade sterling'!$C259,"na")</f>
        <v>170.2991042314286</v>
      </c>
      <c r="AA259" s="23">
        <f>IFERROR('E grade euro'!Z259*'E grade sterling'!$C259,"na")</f>
        <v>152.53197414285717</v>
      </c>
      <c r="AB259" s="23">
        <f>IFERROR('E grade euro'!AA259*'E grade sterling'!$C259,"na")</f>
        <v>168.08016700000005</v>
      </c>
      <c r="AC259" s="23">
        <f>IFERROR('E grade euro'!AB259*'E grade sterling'!$C259,"na")</f>
        <v>147.94315614285716</v>
      </c>
      <c r="AD259" s="23">
        <f>IFERROR('E grade euro'!AC259*'E grade sterling'!$C259,"na")</f>
        <v>165.22442621571432</v>
      </c>
      <c r="AE259" s="23">
        <f>IFERROR('E grade euro'!AD259*'E grade sterling'!$C259,"na")</f>
        <v>166.92001968000002</v>
      </c>
      <c r="AF259" s="23">
        <f>IFERROR('E grade euro'!AE259*'E grade sterling'!$C259,"na")</f>
        <v>159.74085115061857</v>
      </c>
      <c r="AG259" s="23"/>
    </row>
    <row r="260" spans="2:33">
      <c r="B260" s="24">
        <f t="shared" ref="B260:B324" si="13">B259+7</f>
        <v>41546</v>
      </c>
      <c r="C260" s="27">
        <v>0.84178714285714284</v>
      </c>
      <c r="D260" s="25">
        <f>IFERROR('E grade euro'!C260*'E grade sterling'!$C260,"na")</f>
        <v>138.89487857142856</v>
      </c>
      <c r="E260" s="25">
        <f>IFERROR('E grade euro'!D260*'E grade sterling'!$C260,"na")</f>
        <v>186.28808396528572</v>
      </c>
      <c r="F260" s="25">
        <f>IFERROR('E grade euro'!E260*'E grade sterling'!$C260,"na")</f>
        <v>158.69404888628571</v>
      </c>
      <c r="G260" s="25">
        <f>IFERROR('E grade euro'!F260*'E grade sterling'!$C260,"na")</f>
        <v>142.68039535285715</v>
      </c>
      <c r="H260" s="25">
        <f>IFERROR('E grade euro'!G260*'E grade sterling'!$C260,"na")</f>
        <v>150.7051521857143</v>
      </c>
      <c r="I260" s="25">
        <f>IFERROR('E grade euro'!H260*'E grade sterling'!$C260,"na")</f>
        <v>152.48974092857142</v>
      </c>
      <c r="J260" s="25">
        <f>IFERROR('E grade euro'!I260*'E grade sterling'!$C260,"na")</f>
        <v>170.40297132857143</v>
      </c>
      <c r="K260" s="25">
        <f>IFERROR('E grade euro'!J260*'E grade sterling'!$C260,"na")</f>
        <v>176.97732891428572</v>
      </c>
      <c r="L260" s="25">
        <f>IFERROR('E grade euro'!K260*'E grade sterling'!$C260,"na")</f>
        <v>150.67989857142857</v>
      </c>
      <c r="M260" s="25">
        <f>IFERROR('E grade euro'!L260*'E grade sterling'!$C260,"na")</f>
        <v>154.42719821657144</v>
      </c>
      <c r="N260" s="25">
        <f>IFERROR('E grade euro'!M260*'E grade sterling'!$C260,"na")</f>
        <v>141.26030044285713</v>
      </c>
      <c r="O260" s="25">
        <f>IFERROR('E grade euro'!N260*'E grade sterling'!$C260,"na")</f>
        <v>180.42865620000001</v>
      </c>
      <c r="P260" s="25">
        <f>IFERROR('E grade euro'!O260*'E grade sterling'!$C260,"na")</f>
        <v>176.77529999999999</v>
      </c>
      <c r="Q260" s="25">
        <f>IFERROR('E grade euro'!P260*'E grade sterling'!$C260,"na")</f>
        <v>164.71375292357143</v>
      </c>
      <c r="R260" s="25">
        <f>IFERROR('E grade euro'!Q260*'E grade sterling'!$C260,"na")</f>
        <v>154.96804645585715</v>
      </c>
      <c r="S260" s="25">
        <f>IFERROR('E grade euro'!R260*'E grade sterling'!$C260,"na")</f>
        <v>147.64946485714285</v>
      </c>
      <c r="T260" s="25">
        <f>IFERROR('E grade euro'!S260*'E grade sterling'!$C260,"na")</f>
        <v>151.62573060514288</v>
      </c>
      <c r="U260" s="25">
        <f>IFERROR('E grade euro'!T260*'E grade sterling'!$C260,"na")</f>
        <v>199.50355285714286</v>
      </c>
      <c r="V260" s="25">
        <f>IFERROR('E grade euro'!U260*'E grade sterling'!$C260,"na")</f>
        <v>135.77184827142855</v>
      </c>
      <c r="W260" s="25">
        <f>IFERROR('E grade euro'!V260*'E grade sterling'!$C260,"na")</f>
        <v>151.48801422857144</v>
      </c>
      <c r="X260" s="25">
        <f>IFERROR('E grade euro'!W260*'E grade sterling'!$C260,"na")</f>
        <v>152.97494703771429</v>
      </c>
      <c r="Y260" s="25">
        <f>IFERROR('E grade euro'!X260*'E grade sterling'!$C260,"na")</f>
        <v>162.46491857142857</v>
      </c>
      <c r="Z260" s="25">
        <f>IFERROR('E grade euro'!Y260*'E grade sterling'!$C260,"na")</f>
        <v>169.09230874714288</v>
      </c>
      <c r="AA260" s="25">
        <f>IFERROR('E grade euro'!Z260*'E grade sterling'!$C260,"na")</f>
        <v>155.78954652857141</v>
      </c>
      <c r="AB260" s="25">
        <f>IFERROR('E grade euro'!AA260*'E grade sterling'!$C260,"na")</f>
        <v>166.12669264285714</v>
      </c>
      <c r="AC260" s="25">
        <f>IFERROR('E grade euro'!AB260*'E grade sterling'!$C260,"na")</f>
        <v>147.75047931428571</v>
      </c>
      <c r="AD260" s="25">
        <f>IFERROR('E grade euro'!AC260*'E grade sterling'!$C260,"na")</f>
        <v>165.35376368828571</v>
      </c>
      <c r="AE260" s="25">
        <f>IFERROR('E grade euro'!AD260*'E grade sterling'!$C260,"na")</f>
        <v>166.8300058007143</v>
      </c>
      <c r="AF260" s="25">
        <f>IFERROR('E grade euro'!AE260*'E grade sterling'!$C260,"na")</f>
        <v>156.71630198205423</v>
      </c>
      <c r="AG260" s="25"/>
    </row>
    <row r="261" spans="2:33">
      <c r="B261" s="22">
        <f t="shared" si="13"/>
        <v>41553</v>
      </c>
      <c r="C261" s="26">
        <v>0.83969285714285713</v>
      </c>
      <c r="D261" s="23">
        <f>IFERROR('E grade euro'!C261*'E grade sterling'!$C261,"na")</f>
        <v>138.12947499999999</v>
      </c>
      <c r="E261" s="23">
        <f>IFERROR('E grade euro'!D261*'E grade sterling'!$C261,"na")</f>
        <v>193.71579863428573</v>
      </c>
      <c r="F261" s="23">
        <f>IFERROR('E grade euro'!E261*'E grade sterling'!$C261,"na")</f>
        <v>157.71371547642858</v>
      </c>
      <c r="G261" s="23">
        <f>IFERROR('E grade euro'!F261*'E grade sterling'!$C261,"na")</f>
        <v>140.04691363928572</v>
      </c>
      <c r="H261" s="23">
        <f>IFERROR('E grade euro'!G261*'E grade sterling'!$C261,"na")</f>
        <v>150.11189207142857</v>
      </c>
      <c r="I261" s="23">
        <f>IFERROR('E grade euro'!H261*'E grade sterling'!$C261,"na")</f>
        <v>151.64852999999999</v>
      </c>
      <c r="J261" s="23">
        <f>IFERROR('E grade euro'!I261*'E grade sterling'!$C261,"na")</f>
        <v>169.66833871428571</v>
      </c>
      <c r="K261" s="23">
        <f>IFERROR('E grade euro'!J261*'E grade sterling'!$C261,"na")</f>
        <v>169.85307114285715</v>
      </c>
      <c r="L261" s="23">
        <f>IFERROR('E grade euro'!K261*'E grade sterling'!$C261,"na")</f>
        <v>145.26686428571429</v>
      </c>
      <c r="M261" s="23">
        <f>IFERROR('E grade euro'!L261*'E grade sterling'!$C261,"na")</f>
        <v>149.09678737642858</v>
      </c>
      <c r="N261" s="23">
        <f>IFERROR('E grade euro'!M261*'E grade sterling'!$C261,"na")</f>
        <v>142.26916078571429</v>
      </c>
      <c r="O261" s="23">
        <f>IFERROR('E grade euro'!N261*'E grade sterling'!$C261,"na")</f>
        <v>173.50573507142857</v>
      </c>
      <c r="P261" s="23">
        <f>IFERROR('E grade euro'!O261*'E grade sterling'!$C261,"na")</f>
        <v>176.3355</v>
      </c>
      <c r="Q261" s="23">
        <f>IFERROR('E grade euro'!P261*'E grade sterling'!$C261,"na")</f>
        <v>161.14470049071429</v>
      </c>
      <c r="R261" s="23">
        <f>IFERROR('E grade euro'!Q261*'E grade sterling'!$C261,"na")</f>
        <v>152.02899483357143</v>
      </c>
      <c r="S261" s="23">
        <f>IFERROR('E grade euro'!R261*'E grade sterling'!$C261,"na")</f>
        <v>146.61037285714286</v>
      </c>
      <c r="T261" s="23">
        <f>IFERROR('E grade euro'!S261*'E grade sterling'!$C261,"na")</f>
        <v>151.8241937457143</v>
      </c>
      <c r="U261" s="23">
        <f>IFERROR('E grade euro'!T261*'E grade sterling'!$C261,"na")</f>
        <v>199.00720714285714</v>
      </c>
      <c r="V261" s="23">
        <f>IFERROR('E grade euro'!U261*'E grade sterling'!$C261,"na")</f>
        <v>135.49283942857144</v>
      </c>
      <c r="W261" s="23">
        <f>IFERROR('E grade euro'!V261*'E grade sterling'!$C261,"na")</f>
        <v>151.30425592857142</v>
      </c>
      <c r="X261" s="23">
        <f>IFERROR('E grade euro'!W261*'E grade sterling'!$C261,"na")</f>
        <v>152.28384161571429</v>
      </c>
      <c r="Y261" s="23">
        <f>IFERROR('E grade euro'!X261*'E grade sterling'!$C261,"na")</f>
        <v>157.86225714285715</v>
      </c>
      <c r="Z261" s="23">
        <f>IFERROR('E grade euro'!Y261*'E grade sterling'!$C261,"na")</f>
        <v>169.51526270642859</v>
      </c>
      <c r="AA261" s="23">
        <f>IFERROR('E grade euro'!Z261*'E grade sterling'!$C261,"na")</f>
        <v>149.767618</v>
      </c>
      <c r="AB261" s="23">
        <f>IFERROR('E grade euro'!AA261*'E grade sterling'!$C261,"na")</f>
        <v>162.15308764285714</v>
      </c>
      <c r="AC261" s="23">
        <f>IFERROR('E grade euro'!AB261*'E grade sterling'!$C261,"na")</f>
        <v>147.31571485714286</v>
      </c>
      <c r="AD261" s="23">
        <f>IFERROR('E grade euro'!AC261*'E grade sterling'!$C261,"na")</f>
        <v>164.69752493857143</v>
      </c>
      <c r="AE261" s="23">
        <f>IFERROR('E grade euro'!AD261*'E grade sterling'!$C261,"na")</f>
        <v>167.73998406785716</v>
      </c>
      <c r="AF261" s="23">
        <f>IFERROR('E grade euro'!AE261*'E grade sterling'!$C261,"na")</f>
        <v>154.0263167291593</v>
      </c>
      <c r="AG261" s="23"/>
    </row>
    <row r="262" spans="2:33">
      <c r="B262" s="24">
        <f t="shared" si="13"/>
        <v>41560</v>
      </c>
      <c r="C262" s="27">
        <v>0.84653571428571428</v>
      </c>
      <c r="D262" s="25">
        <f>IFERROR('E grade euro'!C262*'E grade sterling'!$C262,"na")</f>
        <v>139.59373928571429</v>
      </c>
      <c r="E262" s="25">
        <f>IFERROR('E grade euro'!D262*'E grade sterling'!$C262,"na")</f>
        <v>191.36862545357144</v>
      </c>
      <c r="F262" s="25">
        <f>IFERROR('E grade euro'!E262*'E grade sterling'!$C262,"na")</f>
        <v>159.0983454107143</v>
      </c>
      <c r="G262" s="25">
        <f>IFERROR('E grade euro'!F262*'E grade sterling'!$C262,"na")</f>
        <v>141.173290275</v>
      </c>
      <c r="H262" s="25">
        <f>IFERROR('E grade euro'!G262*'E grade sterling'!$C262,"na")</f>
        <v>151.47063535714287</v>
      </c>
      <c r="I262" s="25">
        <f>IFERROR('E grade euro'!H262*'E grade sterling'!$C262,"na")</f>
        <v>153.62083607142856</v>
      </c>
      <c r="J262" s="25">
        <f>IFERROR('E grade euro'!I262*'E grade sterling'!$C262,"na")</f>
        <v>170.57694642857143</v>
      </c>
      <c r="K262" s="25">
        <f>IFERROR('E grade euro'!J262*'E grade sterling'!$C262,"na")</f>
        <v>172.54937464285715</v>
      </c>
      <c r="L262" s="25">
        <f>IFERROR('E grade euro'!K262*'E grade sterling'!$C262,"na")</f>
        <v>143.06453571428571</v>
      </c>
      <c r="M262" s="25">
        <f>IFERROR('E grade euro'!L262*'E grade sterling'!$C262,"na")</f>
        <v>153.74663127857144</v>
      </c>
      <c r="N262" s="25">
        <f>IFERROR('E grade euro'!M262*'E grade sterling'!$C262,"na")</f>
        <v>145.05389464285713</v>
      </c>
      <c r="O262" s="25">
        <f>IFERROR('E grade euro'!N262*'E grade sterling'!$C262,"na")</f>
        <v>166.20882214285714</v>
      </c>
      <c r="P262" s="25">
        <f>IFERROR('E grade euro'!O262*'E grade sterling'!$C262,"na")</f>
        <v>177.77250000000001</v>
      </c>
      <c r="Q262" s="25">
        <f>IFERROR('E grade euro'!P262*'E grade sterling'!$C262,"na")</f>
        <v>161.62999511785716</v>
      </c>
      <c r="R262" s="25">
        <f>IFERROR('E grade euro'!Q262*'E grade sterling'!$C262,"na")</f>
        <v>153.13306219285715</v>
      </c>
      <c r="S262" s="25">
        <f>IFERROR('E grade euro'!R262*'E grade sterling'!$C262,"na")</f>
        <v>147.97444285714286</v>
      </c>
      <c r="T262" s="25">
        <f>IFERROR('E grade euro'!S262*'E grade sterling'!$C262,"na")</f>
        <v>153.23354598214286</v>
      </c>
      <c r="U262" s="25">
        <f>IFERROR('E grade euro'!T262*'E grade sterling'!$C262,"na")</f>
        <v>200.62896428571429</v>
      </c>
      <c r="V262" s="25">
        <f>IFERROR('E grade euro'!U262*'E grade sterling'!$C262,"na")</f>
        <v>136.53774535714285</v>
      </c>
      <c r="W262" s="25">
        <f>IFERROR('E grade euro'!V262*'E grade sterling'!$C262,"na")</f>
        <v>152.31717107142859</v>
      </c>
      <c r="X262" s="25">
        <f>IFERROR('E grade euro'!W262*'E grade sterling'!$C262,"na")</f>
        <v>154.45594355357144</v>
      </c>
      <c r="Y262" s="25">
        <f>IFERROR('E grade euro'!X262*'E grade sterling'!$C262,"na")</f>
        <v>155.76257142857142</v>
      </c>
      <c r="Z262" s="25">
        <f>IFERROR('E grade euro'!Y262*'E grade sterling'!$C262,"na")</f>
        <v>169.36648501071429</v>
      </c>
      <c r="AA262" s="25">
        <f>IFERROR('E grade euro'!Z262*'E grade sterling'!$C262,"na")</f>
        <v>151.92776464285714</v>
      </c>
      <c r="AB262" s="25">
        <f>IFERROR('E grade euro'!AA262*'E grade sterling'!$C262,"na")</f>
        <v>161.29891499999999</v>
      </c>
      <c r="AC262" s="25">
        <f>IFERROR('E grade euro'!AB262*'E grade sterling'!$C262,"na")</f>
        <v>146.27290607142857</v>
      </c>
      <c r="AD262" s="25">
        <f>IFERROR('E grade euro'!AC262*'E grade sterling'!$C262,"na")</f>
        <v>163.30274968928572</v>
      </c>
      <c r="AE262" s="25">
        <f>IFERROR('E grade euro'!AD262*'E grade sterling'!$C262,"na")</f>
        <v>168.15001318928572</v>
      </c>
      <c r="AF262" s="25">
        <f>IFERROR('E grade euro'!AE262*'E grade sterling'!$C262,"na")</f>
        <v>154.61957619822857</v>
      </c>
      <c r="AG262" s="25"/>
    </row>
    <row r="263" spans="2:33">
      <c r="B263" s="22">
        <f t="shared" si="13"/>
        <v>41567</v>
      </c>
      <c r="C263" s="26">
        <v>0.84677857142857149</v>
      </c>
      <c r="D263" s="23">
        <f>IFERROR('E grade euro'!C263*'E grade sterling'!$C263,"na")</f>
        <v>139.5491085714286</v>
      </c>
      <c r="E263" s="23">
        <f>IFERROR('E grade euro'!D263*'E grade sterling'!$C263,"na")</f>
        <v>187.66552265785717</v>
      </c>
      <c r="F263" s="23">
        <f>IFERROR('E grade euro'!E263*'E grade sterling'!$C263,"na")</f>
        <v>156.98140031000003</v>
      </c>
      <c r="G263" s="23">
        <f>IFERROR('E grade euro'!F263*'E grade sterling'!$C263,"na")</f>
        <v>141.22708498857145</v>
      </c>
      <c r="H263" s="23">
        <f>IFERROR('E grade euro'!G263*'E grade sterling'!$C263,"na")</f>
        <v>151.40400857142859</v>
      </c>
      <c r="I263" s="23">
        <f>IFERROR('E grade euro'!H263*'E grade sterling'!$C263,"na")</f>
        <v>152.94514557142858</v>
      </c>
      <c r="J263" s="23">
        <f>IFERROR('E grade euro'!I263*'E grade sterling'!$C263,"na")</f>
        <v>169.52507000000003</v>
      </c>
      <c r="K263" s="23">
        <f>IFERROR('E grade euro'!J263*'E grade sterling'!$C263,"na")</f>
        <v>164.52060864285716</v>
      </c>
      <c r="L263" s="23">
        <f>IFERROR('E grade euro'!K263*'E grade sterling'!$C263,"na")</f>
        <v>138.87168571428572</v>
      </c>
      <c r="M263" s="23">
        <f>IFERROR('E grade euro'!L263*'E grade sterling'!$C263,"na")</f>
        <v>149.64795917000001</v>
      </c>
      <c r="N263" s="23">
        <f>IFERROR('E grade euro'!M263*'E grade sterling'!$C263,"na")</f>
        <v>146.29793378571429</v>
      </c>
      <c r="O263" s="23">
        <f>IFERROR('E grade euro'!N263*'E grade sterling'!$C263,"na")</f>
        <v>158.1613015714286</v>
      </c>
      <c r="P263" s="23">
        <f>IFERROR('E grade euro'!O263*'E grade sterling'!$C263,"na")</f>
        <v>170.20249285714286</v>
      </c>
      <c r="Q263" s="23">
        <f>IFERROR('E grade euro'!P263*'E grade sterling'!$C263,"na")</f>
        <v>159.99356104428574</v>
      </c>
      <c r="R263" s="23">
        <f>IFERROR('E grade euro'!Q263*'E grade sterling'!$C263,"na")</f>
        <v>154.30016064142859</v>
      </c>
      <c r="S263" s="23">
        <f>IFERROR('E grade euro'!R263*'E grade sterling'!$C263,"na")</f>
        <v>147.84753857142857</v>
      </c>
      <c r="T263" s="23">
        <f>IFERROR('E grade euro'!S263*'E grade sterling'!$C263,"na")</f>
        <v>153.36150659500001</v>
      </c>
      <c r="U263" s="23">
        <f>IFERROR('E grade euro'!T263*'E grade sterling'!$C263,"na")</f>
        <v>200.68652142857144</v>
      </c>
      <c r="V263" s="23">
        <f>IFERROR('E grade euro'!U263*'E grade sterling'!$C263,"na")</f>
        <v>136.47530235714288</v>
      </c>
      <c r="W263" s="23">
        <f>IFERROR('E grade euro'!V263*'E grade sterling'!$C263,"na")</f>
        <v>152.49635292857144</v>
      </c>
      <c r="X263" s="23">
        <f>IFERROR('E grade euro'!W263*'E grade sterling'!$C263,"na")</f>
        <v>154.81042940857145</v>
      </c>
      <c r="Y263" s="23">
        <f>IFERROR('E grade euro'!X263*'E grade sterling'!$C263,"na")</f>
        <v>154.11370000000002</v>
      </c>
      <c r="Z263" s="23">
        <f>IFERROR('E grade euro'!Y263*'E grade sterling'!$C263,"na")</f>
        <v>169.33234319714288</v>
      </c>
      <c r="AA263" s="23">
        <f>IFERROR('E grade euro'!Z263*'E grade sterling'!$C263,"na")</f>
        <v>149.84593600000002</v>
      </c>
      <c r="AB263" s="23">
        <f>IFERROR('E grade euro'!AA263*'E grade sterling'!$C263,"na")</f>
        <v>159.89719764285718</v>
      </c>
      <c r="AC263" s="23">
        <f>IFERROR('E grade euro'!AB263*'E grade sterling'!$C263,"na")</f>
        <v>147.16164792857143</v>
      </c>
      <c r="AD263" s="23">
        <f>IFERROR('E grade euro'!AC263*'E grade sterling'!$C263,"na")</f>
        <v>163.00817743642861</v>
      </c>
      <c r="AE263" s="23">
        <f>IFERROR('E grade euro'!AD263*'E grade sterling'!$C263,"na")</f>
        <v>168.34000338928573</v>
      </c>
      <c r="AF263" s="23">
        <f>IFERROR('E grade euro'!AE263*'E grade sterling'!$C263,"na")</f>
        <v>152.27746515578357</v>
      </c>
      <c r="AG263" s="23"/>
    </row>
    <row r="264" spans="2:33">
      <c r="B264" s="24">
        <f t="shared" si="13"/>
        <v>41574</v>
      </c>
      <c r="C264" s="27">
        <v>0.84976428571428564</v>
      </c>
      <c r="D264" s="25">
        <f>IFERROR('E grade euro'!C264*'E grade sterling'!$C264,"na")</f>
        <v>140.29608357142857</v>
      </c>
      <c r="E264" s="25">
        <f>IFERROR('E grade euro'!D264*'E grade sterling'!$C264,"na")</f>
        <v>189.34388330785711</v>
      </c>
      <c r="F264" s="25">
        <f>IFERROR('E grade euro'!E264*'E grade sterling'!$C264,"na")</f>
        <v>156.55462365</v>
      </c>
      <c r="G264" s="25">
        <f>IFERROR('E grade euro'!F264*'E grade sterling'!$C264,"na")</f>
        <v>141.71773922142856</v>
      </c>
      <c r="H264" s="25">
        <f>IFERROR('E grade euro'!G264*'E grade sterling'!$C264,"na")</f>
        <v>149.99189407142856</v>
      </c>
      <c r="I264" s="25">
        <f>IFERROR('E grade euro'!H264*'E grade sterling'!$C264,"na")</f>
        <v>152.78761857142857</v>
      </c>
      <c r="J264" s="25">
        <f>IFERROR('E grade euro'!I264*'E grade sterling'!$C264,"na")</f>
        <v>170.91309078571427</v>
      </c>
      <c r="K264" s="25">
        <f>IFERROR('E grade euro'!J264*'E grade sterling'!$C264,"na")</f>
        <v>163.96201892857144</v>
      </c>
      <c r="L264" s="25">
        <f>IFERROR('E grade euro'!K264*'E grade sterling'!$C264,"na")</f>
        <v>138.51157857142857</v>
      </c>
      <c r="M264" s="25">
        <f>IFERROR('E grade euro'!L264*'E grade sterling'!$C264,"na")</f>
        <v>149.31199766642857</v>
      </c>
      <c r="N264" s="25">
        <f>IFERROR('E grade euro'!M264*'E grade sterling'!$C264,"na")</f>
        <v>147.74001871428572</v>
      </c>
      <c r="O264" s="25">
        <f>IFERROR('E grade euro'!N264*'E grade sterling'!$C264,"na")</f>
        <v>158.03916185714283</v>
      </c>
      <c r="P264" s="25">
        <f>IFERROR('E grade euro'!O264*'E grade sterling'!$C264,"na")</f>
        <v>168.25332857142857</v>
      </c>
      <c r="Q264" s="25">
        <f>IFERROR('E grade euro'!P264*'E grade sterling'!$C264,"na")</f>
        <v>160.1679063692857</v>
      </c>
      <c r="R264" s="25">
        <f>IFERROR('E grade euro'!Q264*'E grade sterling'!$C264,"na")</f>
        <v>152.88032785499999</v>
      </c>
      <c r="S264" s="25">
        <f>IFERROR('E grade euro'!R264*'E grade sterling'!$C264,"na")</f>
        <v>146.49936285714284</v>
      </c>
      <c r="T264" s="25">
        <f>IFERROR('E grade euro'!S264*'E grade sterling'!$C264,"na")</f>
        <v>153.5974439357143</v>
      </c>
      <c r="U264" s="25">
        <f>IFERROR('E grade euro'!T264*'E grade sterling'!$C264,"na")</f>
        <v>201.39413571428571</v>
      </c>
      <c r="V264" s="25">
        <f>IFERROR('E grade euro'!U264*'E grade sterling'!$C264,"na")</f>
        <v>136.98200285714287</v>
      </c>
      <c r="W264" s="25">
        <f>IFERROR('E grade euro'!V264*'E grade sterling'!$C264,"na")</f>
        <v>152.84710207142857</v>
      </c>
      <c r="X264" s="25">
        <f>IFERROR('E grade euro'!W264*'E grade sterling'!$C264,"na")</f>
        <v>153.65735231785712</v>
      </c>
      <c r="Y264" s="25">
        <f>IFERROR('E grade euro'!X264*'E grade sterling'!$C264,"na")</f>
        <v>152.95757142857141</v>
      </c>
      <c r="Z264" s="25">
        <f>IFERROR('E grade euro'!Y264*'E grade sterling'!$C264,"na")</f>
        <v>168.60742534928571</v>
      </c>
      <c r="AA264" s="25">
        <f>IFERROR('E grade euro'!Z264*'E grade sterling'!$C264,"na")</f>
        <v>153.17001249999998</v>
      </c>
      <c r="AB264" s="25">
        <f>IFERROR('E grade euro'!AA264*'E grade sterling'!$C264,"na")</f>
        <v>160.29953485714285</v>
      </c>
      <c r="AC264" s="25">
        <f>IFERROR('E grade euro'!AB264*'E grade sterling'!$C264,"na")</f>
        <v>147.78250692857142</v>
      </c>
      <c r="AD264" s="25">
        <f>IFERROR('E grade euro'!AC264*'E grade sterling'!$C264,"na")</f>
        <v>163.44128337428569</v>
      </c>
      <c r="AE264" s="25">
        <f>IFERROR('E grade euro'!AD264*'E grade sterling'!$C264,"na")</f>
        <v>168.57003572071429</v>
      </c>
      <c r="AF264" s="25">
        <f>IFERROR('E grade euro'!AE264*'E grade sterling'!$C264,"na")</f>
        <v>151.90123675297284</v>
      </c>
      <c r="AG264" s="25"/>
    </row>
    <row r="265" spans="2:33">
      <c r="B265" s="22">
        <f t="shared" si="13"/>
        <v>41581</v>
      </c>
      <c r="C265" s="26">
        <v>0.85154285714285727</v>
      </c>
      <c r="D265" s="23">
        <f>IFERROR('E grade euro'!C265*'E grade sterling'!$C265,"na")</f>
        <v>136.67262857142859</v>
      </c>
      <c r="E265" s="23">
        <f>IFERROR('E grade euro'!D265*'E grade sterling'!$C265,"na")</f>
        <v>182.17737577142861</v>
      </c>
      <c r="F265" s="23">
        <f>IFERROR('E grade euro'!E265*'E grade sterling'!$C265,"na")</f>
        <v>154.12184872000003</v>
      </c>
      <c r="G265" s="23">
        <f>IFERROR('E grade euro'!F265*'E grade sterling'!$C265,"na")</f>
        <v>142.02278718857147</v>
      </c>
      <c r="H265" s="23">
        <f>IFERROR('E grade euro'!G265*'E grade sterling'!$C265,"na")</f>
        <v>145.43500457142858</v>
      </c>
      <c r="I265" s="23">
        <f>IFERROR('E grade euro'!H265*'E grade sterling'!$C265,"na")</f>
        <v>152.75827314285718</v>
      </c>
      <c r="J265" s="23">
        <f>IFERROR('E grade euro'!I265*'E grade sterling'!$C265,"na")</f>
        <v>171.27081485714288</v>
      </c>
      <c r="K265" s="23">
        <f>IFERROR('E grade euro'!J265*'E grade sterling'!$C265,"na")</f>
        <v>164.91830514285718</v>
      </c>
      <c r="L265" s="23">
        <f>IFERROR('E grade euro'!K265*'E grade sterling'!$C265,"na")</f>
        <v>137.09840000000003</v>
      </c>
      <c r="M265" s="23">
        <f>IFERROR('E grade euro'!L265*'E grade sterling'!$C265,"na")</f>
        <v>147.69193376000004</v>
      </c>
      <c r="N265" s="23">
        <f>IFERROR('E grade euro'!M265*'E grade sterling'!$C265,"na")</f>
        <v>148.25361142857145</v>
      </c>
      <c r="O265" s="23">
        <f>IFERROR('E grade euro'!N265*'E grade sterling'!$C265,"na")</f>
        <v>155.14259314285715</v>
      </c>
      <c r="P265" s="23">
        <f>IFERROR('E grade euro'!O265*'E grade sterling'!$C265,"na")</f>
        <v>168.60548571428575</v>
      </c>
      <c r="Q265" s="23">
        <f>IFERROR('E grade euro'!P265*'E grade sterling'!$C265,"na")</f>
        <v>159.72764050285716</v>
      </c>
      <c r="R265" s="23">
        <f>IFERROR('E grade euro'!Q265*'E grade sterling'!$C265,"na")</f>
        <v>151.93261718857144</v>
      </c>
      <c r="S265" s="23">
        <f>IFERROR('E grade euro'!R265*'E grade sterling'!$C265,"na")</f>
        <v>140.93034285714288</v>
      </c>
      <c r="T265" s="23">
        <f>IFERROR('E grade euro'!S265*'E grade sterling'!$C265,"na")</f>
        <v>148.48676386285717</v>
      </c>
      <c r="U265" s="23">
        <f>IFERROR('E grade euro'!T265*'E grade sterling'!$C265,"na")</f>
        <v>201.81565714285716</v>
      </c>
      <c r="V265" s="23">
        <f>IFERROR('E grade euro'!U265*'E grade sterling'!$C265,"na")</f>
        <v>132.61928457142861</v>
      </c>
      <c r="W265" s="23">
        <f>IFERROR('E grade euro'!V265*'E grade sterling'!$C265,"na")</f>
        <v>148.66235200000003</v>
      </c>
      <c r="X265" s="23">
        <f>IFERROR('E grade euro'!W265*'E grade sterling'!$C265,"na")</f>
        <v>150.3037008571429</v>
      </c>
      <c r="Y265" s="23">
        <f>IFERROR('E grade euro'!X265*'E grade sterling'!$C265,"na")</f>
        <v>169.20803744000003</v>
      </c>
      <c r="Z265" s="23">
        <f>IFERROR('E grade euro'!Y265*'E grade sterling'!$C265,"na")</f>
        <v>169.20803744000003</v>
      </c>
      <c r="AA265" s="23">
        <f>IFERROR('E grade euro'!Z265*'E grade sterling'!$C265,"na")</f>
        <v>159.74092457142859</v>
      </c>
      <c r="AB265" s="23">
        <f>IFERROR('E grade euro'!AA265*'E grade sterling'!$C265,"na")</f>
        <v>147.44464571428574</v>
      </c>
      <c r="AC265" s="23">
        <f>IFERROR('E grade euro'!AB265*'E grade sterling'!$C265,"na")</f>
        <v>163.45126710857147</v>
      </c>
      <c r="AD265" s="23">
        <f>IFERROR('E grade euro'!AC265*'E grade sterling'!$C265,"na")</f>
        <v>163.45126710857147</v>
      </c>
      <c r="AE265" s="23">
        <f>IFERROR('E grade euro'!AD265*'E grade sterling'!$C265,"na")</f>
        <v>167.98999053714289</v>
      </c>
      <c r="AF265" s="23">
        <f>IFERROR('E grade euro'!AE265*'E grade sterling'!$C265,"na")</f>
        <v>149.87933455943997</v>
      </c>
      <c r="AG265" s="23"/>
    </row>
    <row r="266" spans="2:33">
      <c r="B266" s="24">
        <f t="shared" si="13"/>
        <v>41588</v>
      </c>
      <c r="C266" s="27">
        <v>0.83930714285714292</v>
      </c>
      <c r="D266" s="25">
        <f>IFERROR('E grade euro'!C266*'E grade sterling'!$C266,"na")</f>
        <v>129.67295357142859</v>
      </c>
      <c r="E266" s="25">
        <f>IFERROR('E grade euro'!D266*'E grade sterling'!$C266,"na")</f>
        <v>180.2162815064286</v>
      </c>
      <c r="F266" s="25">
        <f>IFERROR('E grade euro'!E266*'E grade sterling'!$C266,"na")</f>
        <v>147.95751147071431</v>
      </c>
      <c r="G266" s="25">
        <f>IFERROR('E grade euro'!F266*'E grade sterling'!$C266,"na")</f>
        <v>139.98552043571431</v>
      </c>
      <c r="H266" s="25">
        <f>IFERROR('E grade euro'!G266*'E grade sterling'!$C266,"na")</f>
        <v>140.89449007142858</v>
      </c>
      <c r="I266" s="25">
        <f>IFERROR('E grade euro'!H266*'E grade sterling'!$C266,"na")</f>
        <v>147.13054214285717</v>
      </c>
      <c r="J266" s="25">
        <f>IFERROR('E grade euro'!I266*'E grade sterling'!$C266,"na")</f>
        <v>167.55927800000003</v>
      </c>
      <c r="K266" s="25">
        <f>IFERROR('E grade euro'!J266*'E grade sterling'!$C266,"na")</f>
        <v>156.93364957142856</v>
      </c>
      <c r="L266" s="25">
        <f>IFERROR('E grade euro'!K266*'E grade sterling'!$C266,"na")</f>
        <v>132.61052857142857</v>
      </c>
      <c r="M266" s="25">
        <f>IFERROR('E grade euro'!L266*'E grade sterling'!$C266,"na")</f>
        <v>144.58718970785716</v>
      </c>
      <c r="N266" s="25">
        <f>IFERROR('E grade euro'!M266*'E grade sterling'!$C266,"na")</f>
        <v>146.19891121428572</v>
      </c>
      <c r="O266" s="25">
        <f>IFERROR('E grade euro'!N266*'E grade sterling'!$C266,"na")</f>
        <v>151.29350557142857</v>
      </c>
      <c r="P266" s="25">
        <f>IFERROR('E grade euro'!O266*'E grade sterling'!$C266,"na")</f>
        <v>166.1828142857143</v>
      </c>
      <c r="Q266" s="25">
        <f>IFERROR('E grade euro'!P266*'E grade sterling'!$C266,"na")</f>
        <v>155.19334621071431</v>
      </c>
      <c r="R266" s="25">
        <f>IFERROR('E grade euro'!Q266*'E grade sterling'!$C266,"na")</f>
        <v>147.71251771571431</v>
      </c>
      <c r="S266" s="25">
        <f>IFERROR('E grade euro'!R266*'E grade sterling'!$C266,"na")</f>
        <v>136.21954928571429</v>
      </c>
      <c r="T266" s="25">
        <f>IFERROR('E grade euro'!S266*'E grade sterling'!$C266,"na")</f>
        <v>141.38170786785716</v>
      </c>
      <c r="U266" s="25">
        <f>IFERROR('E grade euro'!T266*'E grade sterling'!$C266,"na")</f>
        <v>198.91579285714286</v>
      </c>
      <c r="V266" s="25">
        <f>IFERROR('E grade euro'!U266*'E grade sterling'!$C266,"na")</f>
        <v>125.80374764285716</v>
      </c>
      <c r="W266" s="25">
        <f>IFERROR('E grade euro'!V266*'E grade sterling'!$C266,"na")</f>
        <v>140.30697507142858</v>
      </c>
      <c r="X266" s="25">
        <f>IFERROR('E grade euro'!W266*'E grade sterling'!$C266,"na")</f>
        <v>142.63202371857145</v>
      </c>
      <c r="Y266" s="25">
        <f>IFERROR('E grade euro'!X266*'E grade sterling'!$C266,"na")</f>
        <v>146.03944285714286</v>
      </c>
      <c r="Z266" s="25">
        <f>IFERROR('E grade euro'!Y266*'E grade sterling'!$C266,"na")</f>
        <v>164.78326962500003</v>
      </c>
      <c r="AA266" s="25">
        <f>IFERROR('E grade euro'!Z266*'E grade sterling'!$C266,"na")</f>
        <v>141.91844478571429</v>
      </c>
      <c r="AB266" s="25">
        <f>IFERROR('E grade euro'!AA266*'E grade sterling'!$C266,"na")</f>
        <v>153.54284871428573</v>
      </c>
      <c r="AC266" s="25">
        <f>IFERROR('E grade euro'!AB266*'E grade sterling'!$C266,"na")</f>
        <v>142.50595978571428</v>
      </c>
      <c r="AD266" s="25">
        <f>IFERROR('E grade euro'!AC266*'E grade sterling'!$C266,"na")</f>
        <v>161.04256162000001</v>
      </c>
      <c r="AE266" s="25">
        <f>IFERROR('E grade euro'!AD266*'E grade sterling'!$C266,"na")</f>
        <v>167.80997904357145</v>
      </c>
      <c r="AF266" s="25">
        <f>IFERROR('E grade euro'!AE266*'E grade sterling'!$C266,"na")</f>
        <v>144.48166890842069</v>
      </c>
      <c r="AG266" s="25"/>
    </row>
    <row r="267" spans="2:33">
      <c r="B267" s="22">
        <f t="shared" si="13"/>
        <v>41595</v>
      </c>
      <c r="C267" s="26">
        <v>0.83864285714285713</v>
      </c>
      <c r="D267" s="23">
        <f>IFERROR('E grade euro'!C267*'E grade sterling'!$C267,"na")</f>
        <v>129.73805000000002</v>
      </c>
      <c r="E267" s="23">
        <f>IFERROR('E grade euro'!D267*'E grade sterling'!$C267,"na")</f>
        <v>174.93234584285713</v>
      </c>
      <c r="F267" s="23">
        <f>IFERROR('E grade euro'!E267*'E grade sterling'!$C267,"na")</f>
        <v>142.21437205714287</v>
      </c>
      <c r="G267" s="23">
        <f>IFERROR('E grade euro'!F267*'E grade sterling'!$C267,"na")</f>
        <v>135.03902763571429</v>
      </c>
      <c r="H267" s="23">
        <f>IFERROR('E grade euro'!G267*'E grade sterling'!$C267,"na")</f>
        <v>140.8668407142857</v>
      </c>
      <c r="I267" s="23">
        <f>IFERROR('E grade euro'!H267*'E grade sterling'!$C267,"na")</f>
        <v>146.54445285714286</v>
      </c>
      <c r="J267" s="23">
        <f>IFERROR('E grade euro'!I267*'E grade sterling'!$C267,"na")</f>
        <v>166.64672214285716</v>
      </c>
      <c r="K267" s="23">
        <f>IFERROR('E grade euro'!J267*'E grade sterling'!$C267,"na")</f>
        <v>154.29351285714284</v>
      </c>
      <c r="L267" s="23">
        <f>IFERROR('E grade euro'!K267*'E grade sterling'!$C267,"na")</f>
        <v>129.98964285714285</v>
      </c>
      <c r="M267" s="23">
        <f>IFERROR('E grade euro'!L267*'E grade sterling'!$C267,"na")</f>
        <v>142.07918282857145</v>
      </c>
      <c r="N267" s="23">
        <f>IFERROR('E grade euro'!M267*'E grade sterling'!$C267,"na")</f>
        <v>145.999335</v>
      </c>
      <c r="O267" s="23">
        <f>IFERROR('E grade euro'!N267*'E grade sterling'!$C267,"na")</f>
        <v>152.50720357142856</v>
      </c>
      <c r="P267" s="23">
        <f>IFERROR('E grade euro'!O267*'E grade sterling'!$C267,"na")</f>
        <v>162.69671428571428</v>
      </c>
      <c r="Q267" s="23">
        <f>IFERROR('E grade euro'!P267*'E grade sterling'!$C267,"na")</f>
        <v>153.48749320714285</v>
      </c>
      <c r="R267" s="23">
        <f>IFERROR('E grade euro'!Q267*'E grade sterling'!$C267,"na")</f>
        <v>147.41588665</v>
      </c>
      <c r="S267" s="23">
        <f>IFERROR('E grade euro'!R267*'E grade sterling'!$C267,"na")</f>
        <v>139.04698571428571</v>
      </c>
      <c r="T267" s="23">
        <f>IFERROR('E grade euro'!S267*'E grade sterling'!$C267,"na")</f>
        <v>141.59687932142859</v>
      </c>
      <c r="U267" s="23">
        <f>IFERROR('E grade euro'!T267*'E grade sterling'!$C267,"na")</f>
        <v>198.75835714285714</v>
      </c>
      <c r="V267" s="23">
        <f>IFERROR('E grade euro'!U267*'E grade sterling'!$C267,"na")</f>
        <v>125.88867928571429</v>
      </c>
      <c r="W267" s="23">
        <f>IFERROR('E grade euro'!V267*'E grade sterling'!$C267,"na")</f>
        <v>142.22544214285713</v>
      </c>
      <c r="X267" s="23">
        <f>IFERROR('E grade euro'!W267*'E grade sterling'!$C267,"na")</f>
        <v>141.30947641428571</v>
      </c>
      <c r="Y267" s="23">
        <f>IFERROR('E grade euro'!X267*'E grade sterling'!$C267,"na")</f>
        <v>141.73064285714287</v>
      </c>
      <c r="Z267" s="23">
        <f>IFERROR('E grade euro'!Y267*'E grade sterling'!$C267,"na")</f>
        <v>161.63180558571429</v>
      </c>
      <c r="AA267" s="23">
        <f>IFERROR('E grade euro'!Z267*'E grade sterling'!$C267,"na")</f>
        <v>144.75814357142858</v>
      </c>
      <c r="AB267" s="23">
        <f>IFERROR('E grade euro'!AA267*'E grade sterling'!$C267,"na")</f>
        <v>148.52365</v>
      </c>
      <c r="AC267" s="23">
        <f>IFERROR('E grade euro'!AB267*'E grade sterling'!$C267,"na")</f>
        <v>143.40792857142856</v>
      </c>
      <c r="AD267" s="23">
        <f>IFERROR('E grade euro'!AC267*'E grade sterling'!$C267,"na")</f>
        <v>157.67835929285715</v>
      </c>
      <c r="AE267" s="23">
        <f>IFERROR('E grade euro'!AD267*'E grade sterling'!$C267,"na")</f>
        <v>167.43001457142859</v>
      </c>
      <c r="AF267" s="23">
        <f>IFERROR('E grade euro'!AE267*'E grade sterling'!$C267,"na")</f>
        <v>143.04166556050001</v>
      </c>
      <c r="AG267" s="23"/>
    </row>
    <row r="268" spans="2:33">
      <c r="B268" s="24">
        <f t="shared" si="13"/>
        <v>41602</v>
      </c>
      <c r="C268" s="27">
        <v>0.83663571428571437</v>
      </c>
      <c r="D268" s="25">
        <f>IFERROR('E grade euro'!C268*'E grade sterling'!$C268,"na")</f>
        <v>128.08892785714286</v>
      </c>
      <c r="E268" s="25">
        <f>IFERROR('E grade euro'!D268*'E grade sterling'!$C268,"na")</f>
        <v>176.99053634785719</v>
      </c>
      <c r="F268" s="25">
        <f>IFERROR('E grade euro'!E268*'E grade sterling'!$C268,"na")</f>
        <v>141.2191724207143</v>
      </c>
      <c r="G268" s="25">
        <f>IFERROR('E grade euro'!F268*'E grade sterling'!$C268,"na")</f>
        <v>134.71432974214287</v>
      </c>
      <c r="H268" s="25">
        <f>IFERROR('E grade euro'!G268*'E grade sterling'!$C268,"na")</f>
        <v>140.89782064285714</v>
      </c>
      <c r="I268" s="25">
        <f>IFERROR('E grade euro'!H268*'E grade sterling'!$C268,"na")</f>
        <v>146.90486507142859</v>
      </c>
      <c r="J268" s="25">
        <f>IFERROR('E grade euro'!I268*'E grade sterling'!$C268,"na")</f>
        <v>166.2478827857143</v>
      </c>
      <c r="K268" s="25">
        <f>IFERROR('E grade euro'!J268*'E grade sterling'!$C268,"na")</f>
        <v>150.9039837857143</v>
      </c>
      <c r="L268" s="25">
        <f>IFERROR('E grade euro'!K268*'E grade sterling'!$C268,"na")</f>
        <v>129.67853571428572</v>
      </c>
      <c r="M268" s="25">
        <f>IFERROR('E grade euro'!L268*'E grade sterling'!$C268,"na")</f>
        <v>141.10346570142858</v>
      </c>
      <c r="N268" s="25">
        <f>IFERROR('E grade euro'!M268*'E grade sterling'!$C268,"na")</f>
        <v>141.83485264285716</v>
      </c>
      <c r="O268" s="25">
        <f>IFERROR('E grade euro'!N268*'E grade sterling'!$C268,"na")</f>
        <v>156.74370107142857</v>
      </c>
      <c r="P268" s="25">
        <f>IFERROR('E grade euro'!O268*'E grade sterling'!$C268,"na")</f>
        <v>162.3073285714286</v>
      </c>
      <c r="Q268" s="25">
        <f>IFERROR('E grade euro'!P268*'E grade sterling'!$C268,"na")</f>
        <v>151.48293570000001</v>
      </c>
      <c r="R268" s="25">
        <f>IFERROR('E grade euro'!Q268*'E grade sterling'!$C268,"na")</f>
        <v>145.40327129142858</v>
      </c>
      <c r="S268" s="25">
        <f>IFERROR('E grade euro'!R268*'E grade sterling'!$C268,"na")</f>
        <v>136.95726642857144</v>
      </c>
      <c r="T268" s="25">
        <f>IFERROR('E grade euro'!S268*'E grade sterling'!$C268,"na")</f>
        <v>140.42721305357145</v>
      </c>
      <c r="U268" s="25">
        <f>IFERROR('E grade euro'!T268*'E grade sterling'!$C268,"na")</f>
        <v>198.2826642857143</v>
      </c>
      <c r="V268" s="25">
        <f>IFERROR('E grade euro'!U268*'E grade sterling'!$C268,"na")</f>
        <v>126.08936850000002</v>
      </c>
      <c r="W268" s="25">
        <f>IFERROR('E grade euro'!V268*'E grade sterling'!$C268,"na")</f>
        <v>142.01054614285715</v>
      </c>
      <c r="X268" s="25">
        <f>IFERROR('E grade euro'!W268*'E grade sterling'!$C268,"na")</f>
        <v>140.45415272357147</v>
      </c>
      <c r="Y268" s="25">
        <f>IFERROR('E grade euro'!X268*'E grade sterling'!$C268,"na")</f>
        <v>141.39143571428573</v>
      </c>
      <c r="Z268" s="25">
        <f>IFERROR('E grade euro'!Y268*'E grade sterling'!$C268,"na")</f>
        <v>159.78068871428573</v>
      </c>
      <c r="AA268" s="25">
        <f>IFERROR('E grade euro'!Z268*'E grade sterling'!$C268,"na")</f>
        <v>145.65827785714288</v>
      </c>
      <c r="AB268" s="25">
        <f>IFERROR('E grade euro'!AA268*'E grade sterling'!$C268,"na")</f>
        <v>148.57813650000003</v>
      </c>
      <c r="AC268" s="25">
        <f>IFERROR('E grade euro'!AB268*'E grade sterling'!$C268,"na")</f>
        <v>142.5878247857143</v>
      </c>
      <c r="AD268" s="25">
        <f>IFERROR('E grade euro'!AC268*'E grade sterling'!$C268,"na")</f>
        <v>156.94683622285717</v>
      </c>
      <c r="AE268" s="25">
        <f>IFERROR('E grade euro'!AD268*'E grade sterling'!$C268,"na")</f>
        <v>167.44996098000001</v>
      </c>
      <c r="AF268" s="25">
        <f>IFERROR('E grade euro'!AE268*'E grade sterling'!$C268,"na")</f>
        <v>142.35563018037644</v>
      </c>
      <c r="AG268" s="25"/>
    </row>
    <row r="269" spans="2:33">
      <c r="B269" s="22">
        <f t="shared" si="13"/>
        <v>41609</v>
      </c>
      <c r="C269" s="26">
        <v>0.83417142857142856</v>
      </c>
      <c r="D269" s="23">
        <f>IFERROR('E grade euro'!C269*'E grade sterling'!$C269,"na")</f>
        <v>128.12873142857143</v>
      </c>
      <c r="E269" s="23">
        <f>IFERROR('E grade euro'!D269*'E grade sterling'!$C269,"na")</f>
        <v>176.46921596571431</v>
      </c>
      <c r="F269" s="23">
        <f>IFERROR('E grade euro'!E269*'E grade sterling'!$C269,"na")</f>
        <v>140.51017110857143</v>
      </c>
      <c r="G269" s="23">
        <f>IFERROR('E grade euro'!F269*'E grade sterling'!$C269,"na")</f>
        <v>134.31903418285714</v>
      </c>
      <c r="H269" s="23">
        <f>IFERROR('E grade euro'!G269*'E grade sterling'!$C269,"na")</f>
        <v>143.66934514285714</v>
      </c>
      <c r="I269" s="23">
        <f>IFERROR('E grade euro'!H269*'E grade sterling'!$C269,"na")</f>
        <v>145.87989942857143</v>
      </c>
      <c r="J269" s="23">
        <f>IFERROR('E grade euro'!I269*'E grade sterling'!$C269,"na")</f>
        <v>166.533984</v>
      </c>
      <c r="K269" s="23">
        <f>IFERROR('E grade euro'!J269*'E grade sterling'!$C269,"na")</f>
        <v>150.1174902857143</v>
      </c>
      <c r="L269" s="23">
        <f>IFERROR('E grade euro'!K269*'E grade sterling'!$C269,"na")</f>
        <v>128.4624</v>
      </c>
      <c r="M269" s="23">
        <f>IFERROR('E grade euro'!L269*'E grade sterling'!$C269,"na")</f>
        <v>141.16265999999999</v>
      </c>
      <c r="N269" s="23">
        <f>IFERROR('E grade euro'!M269*'E grade sterling'!$C269,"na")</f>
        <v>138.44743199999999</v>
      </c>
      <c r="O269" s="23">
        <f>IFERROR('E grade euro'!N269*'E grade sterling'!$C269,"na")</f>
        <v>163.28905714285713</v>
      </c>
      <c r="P269" s="23">
        <f>IFERROR('E grade euro'!O269*'E grade sterling'!$C269,"na")</f>
        <v>159.32674285714285</v>
      </c>
      <c r="Q269" s="23">
        <f>IFERROR('E grade euro'!P269*'E grade sterling'!$C269,"na")</f>
        <v>151.11240654857144</v>
      </c>
      <c r="R269" s="23">
        <f>IFERROR('E grade euro'!Q269*'E grade sterling'!$C269,"na")</f>
        <v>145.00393601142858</v>
      </c>
      <c r="S269" s="23">
        <f>IFERROR('E grade euro'!R269*'E grade sterling'!$C269,"na")</f>
        <v>139.72371428571429</v>
      </c>
      <c r="T269" s="23">
        <f>IFERROR('E grade euro'!S269*'E grade sterling'!$C269,"na")</f>
        <v>140.46270675428573</v>
      </c>
      <c r="U269" s="23">
        <f>IFERROR('E grade euro'!T269*'E grade sterling'!$C269,"na")</f>
        <v>197.69862857142857</v>
      </c>
      <c r="V269" s="23">
        <f>IFERROR('E grade euro'!U269*'E grade sterling'!$C269,"na")</f>
        <v>127.27787657142858</v>
      </c>
      <c r="W269" s="23">
        <f>IFERROR('E grade euro'!V269*'E grade sterling'!$C269,"na")</f>
        <v>141.57557485714287</v>
      </c>
      <c r="X269" s="23">
        <f>IFERROR('E grade euro'!W269*'E grade sterling'!$C269,"na")</f>
        <v>140.34550566857143</v>
      </c>
      <c r="Y269" s="23">
        <f>IFERROR('E grade euro'!X269*'E grade sterling'!$C269,"na")</f>
        <v>140.97497142857142</v>
      </c>
      <c r="Z269" s="23">
        <f>IFERROR('E grade euro'!Y269*'E grade sterling'!$C269,"na")</f>
        <v>157.86902828571428</v>
      </c>
      <c r="AA269" s="23">
        <f>IFERROR('E grade euro'!Z269*'E grade sterling'!$C269,"na")</f>
        <v>144.89557714285715</v>
      </c>
      <c r="AB269" s="23">
        <f>IFERROR('E grade euro'!AA269*'E grade sterling'!$C269,"na")</f>
        <v>145.26261257142858</v>
      </c>
      <c r="AC269" s="23">
        <f>IFERROR('E grade euro'!AB269*'E grade sterling'!$C269,"na")</f>
        <v>144.06974742857145</v>
      </c>
      <c r="AD269" s="23">
        <f>IFERROR('E grade euro'!AC269*'E grade sterling'!$C269,"na")</f>
        <v>156.06021096000001</v>
      </c>
      <c r="AE269" s="23">
        <f>IFERROR('E grade euro'!AD269*'E grade sterling'!$C269,"na")</f>
        <v>167.47000776000002</v>
      </c>
      <c r="AF269" s="23">
        <f>IFERROR('E grade euro'!AE269*'E grade sterling'!$C269,"na")</f>
        <v>142.94062891553145</v>
      </c>
      <c r="AG269" s="23"/>
    </row>
    <row r="270" spans="2:33">
      <c r="B270" s="24">
        <f t="shared" si="13"/>
        <v>41616</v>
      </c>
      <c r="C270" s="27">
        <v>0.83125714285714281</v>
      </c>
      <c r="D270" s="25">
        <f>IFERROR('E grade euro'!C270*'E grade sterling'!$C270,"na")</f>
        <v>131.42175428571429</v>
      </c>
      <c r="E270" s="25">
        <f>IFERROR('E grade euro'!D270*'E grade sterling'!$C270,"na")</f>
        <v>165.32066994857144</v>
      </c>
      <c r="F270" s="25">
        <f>IFERROR('E grade euro'!E270*'E grade sterling'!$C270,"na")</f>
        <v>141.7343304</v>
      </c>
      <c r="G270" s="25">
        <f>IFERROR('E grade euro'!F270*'E grade sterling'!$C270,"na")</f>
        <v>135.39325153714285</v>
      </c>
      <c r="H270" s="25">
        <f>IFERROR('E grade euro'!G270*'E grade sterling'!$C270,"na")</f>
        <v>143.71604742857144</v>
      </c>
      <c r="I270" s="25">
        <f>IFERROR('E grade euro'!H270*'E grade sterling'!$C270,"na")</f>
        <v>141.89559428571428</v>
      </c>
      <c r="J270" s="25">
        <f>IFERROR('E grade euro'!I270*'E grade sterling'!$C270,"na")</f>
        <v>166.72524514285712</v>
      </c>
      <c r="K270" s="25">
        <f>IFERROR('E grade euro'!J270*'E grade sterling'!$C270,"na")</f>
        <v>150.02528914285713</v>
      </c>
      <c r="L270" s="25">
        <f>IFERROR('E grade euro'!K270*'E grade sterling'!$C270,"na")</f>
        <v>128.0136</v>
      </c>
      <c r="M270" s="25">
        <f>IFERROR('E grade euro'!L270*'E grade sterling'!$C270,"na")</f>
        <v>141.23698925142855</v>
      </c>
      <c r="N270" s="25">
        <f>IFERROR('E grade euro'!M270*'E grade sterling'!$C270,"na")</f>
        <v>137.8141217142857</v>
      </c>
      <c r="O270" s="25">
        <f>IFERROR('E grade euro'!N270*'E grade sterling'!$C270,"na")</f>
        <v>162.71858571428569</v>
      </c>
      <c r="P270" s="25">
        <f>IFERROR('E grade euro'!O270*'E grade sterling'!$C270,"na")</f>
        <v>158.77011428571427</v>
      </c>
      <c r="Q270" s="25">
        <f>IFERROR('E grade euro'!P270*'E grade sterling'!$C270,"na")</f>
        <v>150.13551384000002</v>
      </c>
      <c r="R270" s="25">
        <f>IFERROR('E grade euro'!Q270*'E grade sterling'!$C270,"na")</f>
        <v>147.45620581714283</v>
      </c>
      <c r="S270" s="25">
        <f>IFERROR('E grade euro'!R270*'E grade sterling'!$C270,"na")</f>
        <v>141.72934285714285</v>
      </c>
      <c r="T270" s="25">
        <f>IFERROR('E grade euro'!S270*'E grade sterling'!$C270,"na")</f>
        <v>144.19559967428572</v>
      </c>
      <c r="U270" s="25">
        <f>IFERROR('E grade euro'!T270*'E grade sterling'!$C270,"na")</f>
        <v>197.00794285714284</v>
      </c>
      <c r="V270" s="25">
        <f>IFERROR('E grade euro'!U270*'E grade sterling'!$C270,"na")</f>
        <v>128.57885485714286</v>
      </c>
      <c r="W270" s="25">
        <f>IFERROR('E grade euro'!V270*'E grade sterling'!$C270,"na")</f>
        <v>145.51987542857142</v>
      </c>
      <c r="X270" s="25">
        <f>IFERROR('E grade euro'!W270*'E grade sterling'!$C270,"na")</f>
        <v>143.23524829714285</v>
      </c>
      <c r="Y270" s="25">
        <f>IFERROR('E grade euro'!X270*'E grade sterling'!$C270,"na")</f>
        <v>140.48245714285713</v>
      </c>
      <c r="Z270" s="25">
        <f>IFERROR('E grade euro'!Y270*'E grade sterling'!$C270,"na")</f>
        <v>156.13020785142857</v>
      </c>
      <c r="AA270" s="25">
        <f>IFERROR('E grade euro'!Z270*'E grade sterling'!$C270,"na")</f>
        <v>146.85819942857142</v>
      </c>
      <c r="AB270" s="25">
        <f>IFERROR('E grade euro'!AA270*'E grade sterling'!$C270,"na")</f>
        <v>144.89643257142856</v>
      </c>
      <c r="AC270" s="25">
        <f>IFERROR('E grade euro'!AB270*'E grade sterling'!$C270,"na")</f>
        <v>143.91554914285712</v>
      </c>
      <c r="AD270" s="25">
        <f>IFERROR('E grade euro'!AC270*'E grade sterling'!$C270,"na")</f>
        <v>155.15156881714287</v>
      </c>
      <c r="AE270" s="25">
        <f>IFERROR('E grade euro'!AD270*'E grade sterling'!$C270,"na")</f>
        <v>167.49000171428571</v>
      </c>
      <c r="AF270" s="25">
        <f>IFERROR('E grade euro'!AE270*'E grade sterling'!$C270,"na")</f>
        <v>143.46021465961715</v>
      </c>
      <c r="AG270" s="25"/>
    </row>
    <row r="271" spans="2:33">
      <c r="B271" s="22">
        <f t="shared" si="13"/>
        <v>41623</v>
      </c>
      <c r="C271" s="26">
        <v>0.83960714285714289</v>
      </c>
      <c r="D271" s="23">
        <f>IFERROR('E grade euro'!C271*'E grade sterling'!$C271,"na")</f>
        <v>128.62781428571429</v>
      </c>
      <c r="E271" s="23">
        <f>IFERROR('E grade euro'!D271*'E grade sterling'!$C271,"na")</f>
        <v>167.70245902857144</v>
      </c>
      <c r="F271" s="23">
        <f>IFERROR('E grade euro'!E271*'E grade sterling'!$C271,"na")</f>
        <v>145.67276285357144</v>
      </c>
      <c r="G271" s="23">
        <f>IFERROR('E grade euro'!F271*'E grade sterling'!$C271,"na")</f>
        <v>134.48415806785715</v>
      </c>
      <c r="H271" s="23">
        <f>IFERROR('E grade euro'!G271*'E grade sterling'!$C271,"na")</f>
        <v>140.35712607142858</v>
      </c>
      <c r="I271" s="23">
        <f>IFERROR('E grade euro'!H271*'E grade sterling'!$C271,"na")</f>
        <v>143.59800964285714</v>
      </c>
      <c r="J271" s="23">
        <f>IFERROR('E grade euro'!I271*'E grade sterling'!$C271,"na")</f>
        <v>168.01378535714286</v>
      </c>
      <c r="K271" s="23">
        <f>IFERROR('E grade euro'!J271*'E grade sterling'!$C271,"na")</f>
        <v>153.89159321428571</v>
      </c>
      <c r="L271" s="23">
        <f>IFERROR('E grade euro'!K271*'E grade sterling'!$C271,"na")</f>
        <v>129.29949999999999</v>
      </c>
      <c r="M271" s="23">
        <f>IFERROR('E grade euro'!L271*'E grade sterling'!$C271,"na")</f>
        <v>145.65034534285715</v>
      </c>
      <c r="N271" s="23">
        <f>IFERROR('E grade euro'!M271*'E grade sterling'!$C271,"na")</f>
        <v>139.16488392857144</v>
      </c>
      <c r="O271" s="23">
        <f>IFERROR('E grade euro'!N271*'E grade sterling'!$C271,"na")</f>
        <v>162.93416214285716</v>
      </c>
      <c r="P271" s="23">
        <f>IFERROR('E grade euro'!O271*'E grade sterling'!$C271,"na")</f>
        <v>160.36496428571428</v>
      </c>
      <c r="Q271" s="23">
        <f>IFERROR('E grade euro'!P271*'E grade sterling'!$C271,"na")</f>
        <v>154.84614257500002</v>
      </c>
      <c r="R271" s="23">
        <f>IFERROR('E grade euro'!Q271*'E grade sterling'!$C271,"na")</f>
        <v>148.27839966071429</v>
      </c>
      <c r="S271" s="23">
        <f>IFERROR('E grade euro'!R271*'E grade sterling'!$C271,"na")</f>
        <v>136.77200357142857</v>
      </c>
      <c r="T271" s="23">
        <f>IFERROR('E grade euro'!S271*'E grade sterling'!$C271,"na")</f>
        <v>141.8493598464286</v>
      </c>
      <c r="U271" s="23">
        <f>IFERROR('E grade euro'!T271*'E grade sterling'!$C271,"na")</f>
        <v>198.98689285714286</v>
      </c>
      <c r="V271" s="23">
        <f>IFERROR('E grade euro'!U271*'E grade sterling'!$C271,"na")</f>
        <v>129.56817428571429</v>
      </c>
      <c r="W271" s="23">
        <f>IFERROR('E grade euro'!V271*'E grade sterling'!$C271,"na")</f>
        <v>144.02620928571429</v>
      </c>
      <c r="X271" s="23">
        <f>IFERROR('E grade euro'!W271*'E grade sterling'!$C271,"na")</f>
        <v>142.15925884285716</v>
      </c>
      <c r="Y271" s="23">
        <f>IFERROR('E grade euro'!X271*'E grade sterling'!$C271,"na")</f>
        <v>144.41242857142856</v>
      </c>
      <c r="Z271" s="23">
        <f>IFERROR('E grade euro'!Y271*'E grade sterling'!$C271,"na")</f>
        <v>157.0578357107143</v>
      </c>
      <c r="AA271" s="23">
        <f>IFERROR('E grade euro'!Z271*'E grade sterling'!$C271,"na")</f>
        <v>144.25290321428571</v>
      </c>
      <c r="AB271" s="23">
        <f>IFERROR('E grade euro'!AA271*'E grade sterling'!$C271,"na")</f>
        <v>145.77259214285715</v>
      </c>
      <c r="AC271" s="23">
        <f>IFERROR('E grade euro'!AB271*'E grade sterling'!$C271,"na")</f>
        <v>144.34526000000002</v>
      </c>
      <c r="AD271" s="23">
        <f>IFERROR('E grade euro'!AC271*'E grade sterling'!$C271,"na")</f>
        <v>154.45287058928574</v>
      </c>
      <c r="AE271" s="23">
        <f>IFERROR('E grade euro'!AD271*'E grade sterling'!$C271,"na")</f>
        <v>167.34999195</v>
      </c>
      <c r="AF271" s="23">
        <f>IFERROR('E grade euro'!AE271*'E grade sterling'!$C271,"na")</f>
        <v>143.54111131392136</v>
      </c>
      <c r="AG271" s="23"/>
    </row>
    <row r="272" spans="2:33">
      <c r="B272" s="24">
        <f t="shared" si="13"/>
        <v>41630</v>
      </c>
      <c r="C272" s="27">
        <v>0.83967857142857127</v>
      </c>
      <c r="D272" s="25">
        <f>IFERROR('E grade euro'!C272*'E grade sterling'!$C272,"na")</f>
        <v>123.85258928571426</v>
      </c>
      <c r="E272" s="25">
        <f>IFERROR('E grade euro'!D272*'E grade sterling'!$C272,"na")</f>
        <v>167.71672611428571</v>
      </c>
      <c r="F272" s="25">
        <f>IFERROR('E grade euro'!E272*'E grade sterling'!$C272,"na")</f>
        <v>145.68515578928569</v>
      </c>
      <c r="G272" s="25">
        <f>IFERROR('E grade euro'!F272*'E grade sterling'!$C272,"na")</f>
        <v>132.47810344285713</v>
      </c>
      <c r="H272" s="25">
        <f>IFERROR('E grade euro'!G272*'E grade sterling'!$C272,"na")</f>
        <v>140.36906678571427</v>
      </c>
      <c r="I272" s="25">
        <f>IFERROR('E grade euro'!H272*'E grade sterling'!$C272,"na")</f>
        <v>143.61022607142854</v>
      </c>
      <c r="J272" s="25">
        <f>IFERROR('E grade euro'!I272*'E grade sterling'!$C272,"na")</f>
        <v>168.33875999999998</v>
      </c>
      <c r="K272" s="25">
        <f>IFERROR('E grade euro'!J272*'E grade sterling'!$C272,"na")</f>
        <v>149.83224428571427</v>
      </c>
      <c r="L272" s="25">
        <f>IFERROR('E grade euro'!K272*'E grade sterling'!$C272,"na")</f>
        <v>129.31049999999999</v>
      </c>
      <c r="M272" s="25">
        <f>IFERROR('E grade euro'!L272*'E grade sterling'!$C272,"na")</f>
        <v>144.24603068571426</v>
      </c>
      <c r="N272" s="25">
        <f>IFERROR('E grade euro'!M272*'E grade sterling'!$C272,"na")</f>
        <v>139.2942782142857</v>
      </c>
      <c r="O272" s="25">
        <f>IFERROR('E grade euro'!N272*'E grade sterling'!$C272,"na")</f>
        <v>161.39461821428569</v>
      </c>
      <c r="P272" s="25">
        <f>IFERROR('E grade euro'!O272*'E grade sterling'!$C272,"na")</f>
        <v>159.53892857142853</v>
      </c>
      <c r="Q272" s="25">
        <f>IFERROR('E grade euro'!P272*'E grade sterling'!$C272,"na")</f>
        <v>154.85931592499998</v>
      </c>
      <c r="R272" s="25">
        <f>IFERROR('E grade euro'!Q272*'E grade sterling'!$C272,"na")</f>
        <v>147.84598462499997</v>
      </c>
      <c r="S272" s="25">
        <f>IFERROR('E grade euro'!R272*'E grade sterling'!$C272,"na")</f>
        <v>132.16540714285713</v>
      </c>
      <c r="T272" s="25">
        <f>IFERROR('E grade euro'!S272*'E grade sterling'!$C272,"na")</f>
        <v>141.86142751071426</v>
      </c>
      <c r="U272" s="25">
        <f>IFERROR('E grade euro'!T272*'E grade sterling'!$C272,"na")</f>
        <v>199.0038214285714</v>
      </c>
      <c r="V272" s="25">
        <f>IFERROR('E grade euro'!U272*'E grade sterling'!$C272,"na")</f>
        <v>125.09531357142853</v>
      </c>
      <c r="W272" s="25">
        <f>IFERROR('E grade euro'!V272*'E grade sterling'!$C272,"na")</f>
        <v>138.29506071428571</v>
      </c>
      <c r="X272" s="25">
        <f>IFERROR('E grade euro'!W272*'E grade sterling'!$C272,"na")</f>
        <v>137.38501707857142</v>
      </c>
      <c r="Y272" s="25">
        <f>IFERROR('E grade euro'!X272*'E grade sterling'!$C272,"na")</f>
        <v>144.42471428571426</v>
      </c>
      <c r="Z272" s="25">
        <f>IFERROR('E grade euro'!Y272*'E grade sterling'!$C272,"na")</f>
        <v>155.76499323214284</v>
      </c>
      <c r="AA272" s="25">
        <f>IFERROR('E grade euro'!Z272*'E grade sterling'!$C272,"na")</f>
        <v>141.2843164285714</v>
      </c>
      <c r="AB272" s="25">
        <f>IFERROR('E grade euro'!AA272*'E grade sterling'!$C272,"na")</f>
        <v>143.07283178571427</v>
      </c>
      <c r="AC272" s="25">
        <f>IFERROR('E grade euro'!AB272*'E grade sterling'!$C272,"na")</f>
        <v>145.81858071428567</v>
      </c>
      <c r="AD272" s="25">
        <f>IFERROR('E grade euro'!AC272*'E grade sterling'!$C272,"na")</f>
        <v>155.17570681071427</v>
      </c>
      <c r="AE272" s="25">
        <f>IFERROR('E grade euro'!AD272*'E grade sterling'!$C272,"na")</f>
        <v>167.29971536775912</v>
      </c>
      <c r="AF272" s="25">
        <f>IFERROR('E grade euro'!AE272*'E grade sterling'!$C272,"na")</f>
        <v>141.48660136902572</v>
      </c>
      <c r="AG272" s="25"/>
    </row>
    <row r="273" spans="2:33">
      <c r="B273" s="22">
        <f t="shared" si="13"/>
        <v>41637</v>
      </c>
      <c r="C273" s="26">
        <v>0.83626999999999996</v>
      </c>
      <c r="D273" s="23">
        <f>IFERROR('E grade euro'!C273*'E grade sterling'!$C273,"na")</f>
        <v>119.33572900000001</v>
      </c>
      <c r="E273" s="23">
        <f>IFERROR('E grade euro'!D273*'E grade sterling'!$C273,"na")</f>
        <v>170.918367886</v>
      </c>
      <c r="F273" s="23">
        <f>IFERROR('E grade euro'!E273*'E grade sterling'!$C273,"na")</f>
        <v>139.68644307700001</v>
      </c>
      <c r="G273" s="23">
        <f>IFERROR('E grade euro'!F273*'E grade sterling'!$C273,"na")</f>
        <v>127.450474945</v>
      </c>
      <c r="H273" s="23">
        <f>IFERROR('E grade euro'!G273*'E grade sterling'!$C273,"na")</f>
        <v>139.79925590000002</v>
      </c>
      <c r="I273" s="23">
        <f>IFERROR('E grade euro'!H273*'E grade sterling'!$C273,"na")</f>
        <v>141.9819206</v>
      </c>
      <c r="J273" s="23">
        <f>IFERROR('E grade euro'!I273*'E grade sterling'!$C273,"na")</f>
        <v>167.65540960000001</v>
      </c>
      <c r="K273" s="23">
        <f>IFERROR('E grade euro'!J273*'E grade sterling'!$C273,"na")</f>
        <v>145.45244109999999</v>
      </c>
      <c r="L273" s="23">
        <f>IFERROR('E grade euro'!K273*'E grade sterling'!$C273,"na")</f>
        <v>125.4405</v>
      </c>
      <c r="M273" s="23">
        <f>IFERROR('E grade euro'!L273*'E grade sterling'!$C273,"na")</f>
        <v>144.04918004000001</v>
      </c>
      <c r="N273" s="23">
        <f>IFERROR('E grade euro'!M273*'E grade sterling'!$C273,"na")</f>
        <v>138.92117239999999</v>
      </c>
      <c r="O273" s="23">
        <f>IFERROR('E grade euro'!N273*'E grade sterling'!$C273,"na")</f>
        <v>160.23769469999999</v>
      </c>
      <c r="P273" s="23">
        <f>IFERROR('E grade euro'!O273*'E grade sterling'!$C273,"na")</f>
        <v>158.05502999999999</v>
      </c>
      <c r="Q273" s="23">
        <f>IFERROR('E grade euro'!P273*'E grade sterling'!$C273,"na")</f>
        <v>154.23068366300001</v>
      </c>
      <c r="R273" s="23">
        <f>IFERROR('E grade euro'!Q273*'E grade sterling'!$C273,"na")</f>
        <v>144.42658869100001</v>
      </c>
      <c r="S273" s="23">
        <f>IFERROR('E grade euro'!R273*'E grade sterling'!$C273,"na")</f>
        <v>127.28029400000001</v>
      </c>
      <c r="T273" s="23">
        <f>IFERROR('E grade euro'!S273*'E grade sterling'!$C273,"na")</f>
        <v>141.285558571</v>
      </c>
      <c r="U273" s="23">
        <f>IFERROR('E grade euro'!T273*'E grade sterling'!$C273,"na")</f>
        <v>198.19598999999999</v>
      </c>
      <c r="V273" s="23">
        <f>IFERROR('E grade euro'!U273*'E grade sterling'!$C273,"na")</f>
        <v>124.58750459999999</v>
      </c>
      <c r="W273" s="23">
        <f>IFERROR('E grade euro'!V273*'E grade sterling'!$C273,"na")</f>
        <v>133.45196659999999</v>
      </c>
      <c r="X273" s="23">
        <f>IFERROR('E grade euro'!W273*'E grade sterling'!$C273,"na")</f>
        <v>136.827319574</v>
      </c>
      <c r="Y273" s="23">
        <f>IFERROR('E grade euro'!X273*'E grade sterling'!$C273,"na")</f>
        <v>140.49336</v>
      </c>
      <c r="Z273" s="23">
        <f>IFERROR('E grade euro'!Y273*'E grade sterling'!$C273,"na")</f>
        <v>154.657850379</v>
      </c>
      <c r="AA273" s="23">
        <f>IFERROR('E grade euro'!Z273*'E grade sterling'!$C273,"na")</f>
        <v>137.2402697</v>
      </c>
      <c r="AB273" s="23">
        <f>IFERROR('E grade euro'!AA273*'E grade sterling'!$C273,"na")</f>
        <v>146.38906349999999</v>
      </c>
      <c r="AC273" s="23">
        <f>IFERROR('E grade euro'!AB273*'E grade sterling'!$C273,"na")</f>
        <v>142.6174858</v>
      </c>
      <c r="AD273" s="23">
        <f>IFERROR('E grade euro'!AC273*'E grade sterling'!$C273,"na")</f>
        <v>146.39742619999998</v>
      </c>
      <c r="AE273" s="23">
        <f>IFERROR('E grade euro'!AD273*'E grade sterling'!$C273,"na")</f>
        <v>166.69997112499999</v>
      </c>
      <c r="AF273" s="23">
        <f>IFERROR('E grade euro'!AE273*'E grade sterling'!$C273,"na")</f>
        <v>139.06059274196303</v>
      </c>
      <c r="AG273" s="23"/>
    </row>
    <row r="274" spans="2:33">
      <c r="B274" s="24">
        <f t="shared" si="13"/>
        <v>41644</v>
      </c>
      <c r="C274" s="27">
        <v>0.832792857142857</v>
      </c>
      <c r="D274" s="25">
        <f>IFERROR('E grade euro'!C274*'E grade sterling'!$C274,"na")</f>
        <v>118.8395407142857</v>
      </c>
      <c r="E274" s="25">
        <f>IFERROR('E grade euro'!D274*'E grade sterling'!$C274,"na")</f>
        <v>171.02528431916787</v>
      </c>
      <c r="F274" s="25">
        <f>IFERROR('E grade euro'!E274*'E grade sterling'!$C274,"na")</f>
        <v>136.6196682142857</v>
      </c>
      <c r="G274" s="25">
        <f>IFERROR('E grade euro'!F274*'E grade sterling'!$C274,"na")</f>
        <v>126.94261521428569</v>
      </c>
      <c r="H274" s="25">
        <f>IFERROR('E grade euro'!G274*'E grade sterling'!$C274,"na")</f>
        <v>139.21798192857142</v>
      </c>
      <c r="I274" s="25">
        <f>IFERROR('E grade euro'!H274*'E grade sterling'!$C274,"na")</f>
        <v>139.96749549999998</v>
      </c>
      <c r="J274" s="25">
        <f>IFERROR('E grade euro'!I274*'E grade sterling'!$C274,"na")</f>
        <v>166.95831199999998</v>
      </c>
      <c r="K274" s="25">
        <f>IFERROR('E grade euro'!J274*'E grade sterling'!$C274,"na")</f>
        <v>144.84766164285713</v>
      </c>
      <c r="L274" s="25">
        <f>IFERROR('E grade euro'!K274*'E grade sterling'!$C274,"na")</f>
        <v>123.25334285714284</v>
      </c>
      <c r="M274" s="25">
        <f>IFERROR('E grade euro'!L274*'E grade sterling'!$C274,"na")</f>
        <v>144.09907716738323</v>
      </c>
      <c r="N274" s="25">
        <f>IFERROR('E grade euro'!M274*'E grade sterling'!$C274,"na")</f>
        <v>136.10333664285713</v>
      </c>
      <c r="O274" s="25">
        <f>IFERROR('E grade euro'!N274*'E grade sterling'!$C274,"na")</f>
        <v>0</v>
      </c>
      <c r="P274" s="25">
        <f>IFERROR('E grade euro'!O274*'E grade sterling'!$C274,"na")</f>
        <v>157.39784999999998</v>
      </c>
      <c r="Q274" s="25">
        <f>IFERROR('E grade euro'!P274*'E grade sterling'!$C274,"na")</f>
        <v>137.61069171428571</v>
      </c>
      <c r="R274" s="25">
        <f>IFERROR('E grade euro'!Q274*'E grade sterling'!$C274,"na")</f>
        <v>140.34225228571427</v>
      </c>
      <c r="S274" s="25">
        <f>IFERROR('E grade euro'!R274*'E grade sterling'!$C274,"na")</f>
        <v>125.91827999999997</v>
      </c>
      <c r="T274" s="25">
        <f>IFERROR('E grade euro'!S274*'E grade sterling'!$C274,"na")</f>
        <v>132.41406428571426</v>
      </c>
      <c r="U274" s="25">
        <f>IFERROR('E grade euro'!T274*'E grade sterling'!$C274,"na")</f>
        <v>197.37190714285711</v>
      </c>
      <c r="V274" s="25">
        <f>IFERROR('E grade euro'!U274*'E grade sterling'!$C274,"na")</f>
        <v>116.87414957142856</v>
      </c>
      <c r="W274" s="25">
        <f>IFERROR('E grade euro'!V274*'E grade sterling'!$C274,"na")</f>
        <v>132.68055799999996</v>
      </c>
      <c r="X274" s="25">
        <f>IFERROR('E grade euro'!W274*'E grade sterling'!$C274,"na")</f>
        <v>134.76254014285712</v>
      </c>
      <c r="Y274" s="25">
        <f>IFERROR('E grade euro'!X274*'E grade sterling'!$C274,"na")</f>
        <v>139.90919999999997</v>
      </c>
      <c r="Z274" s="25">
        <f>IFERROR('E grade euro'!Y274*'E grade sterling'!$C274,"na")</f>
        <v>148.75346014285711</v>
      </c>
      <c r="AA274" s="25">
        <f>IFERROR('E grade euro'!Z274*'E grade sterling'!$C274,"na")</f>
        <v>138.40184492857139</v>
      </c>
      <c r="AB274" s="25">
        <f>IFERROR('E grade euro'!AA274*'E grade sterling'!$C274,"na")</f>
        <v>140.27562885714283</v>
      </c>
      <c r="AC274" s="25">
        <f>IFERROR('E grade euro'!AB274*'E grade sterling'!$C274,"na")</f>
        <v>143.14876421428568</v>
      </c>
      <c r="AD274" s="25">
        <f>IFERROR('E grade euro'!AC274*'E grade sterling'!$C274,"na")</f>
        <v>152.05964778571428</v>
      </c>
      <c r="AE274" s="25">
        <f>IFERROR('E grade euro'!AD274*'E grade sterling'!$C274,"na")</f>
        <v>164.01056268687179</v>
      </c>
      <c r="AF274" s="25">
        <f>IFERROR('E grade euro'!AE274*'E grade sterling'!$C274,"na")</f>
        <v>135.33482940746941</v>
      </c>
      <c r="AG274" s="25">
        <f>IFERROR('E grade euro'!AF274*'E grade sterling'!$C274,"na")</f>
        <v>134.75235391737547</v>
      </c>
    </row>
    <row r="275" spans="2:33">
      <c r="B275" s="22">
        <f t="shared" si="13"/>
        <v>41651</v>
      </c>
      <c r="C275" s="26">
        <v>0.82876428571428584</v>
      </c>
      <c r="D275" s="23">
        <f>IFERROR('E grade euro'!C275*'E grade sterling'!$C275,"na")</f>
        <v>116.60713500000001</v>
      </c>
      <c r="E275" s="23">
        <f>IFERROR('E grade euro'!D275*'E grade sterling'!$C275,"na")</f>
        <v>171.6048025287424</v>
      </c>
      <c r="F275" s="23">
        <f>IFERROR('E grade euro'!E275*'E grade sterling'!$C275,"na")</f>
        <v>133.09990058762605</v>
      </c>
      <c r="G275" s="23">
        <f>IFERROR('E grade euro'!F275*'E grade sterling'!$C275,"na")</f>
        <v>126.30367714285717</v>
      </c>
      <c r="H275" s="23">
        <f>IFERROR('E grade euro'!G275*'E grade sterling'!$C275,"na")</f>
        <v>128.72366885714288</v>
      </c>
      <c r="I275" s="23">
        <f>IFERROR('E grade euro'!H275*'E grade sterling'!$C275,"na")</f>
        <v>135.00570214285716</v>
      </c>
      <c r="J275" s="23">
        <f>IFERROR('E grade euro'!I275*'E grade sterling'!$C275,"na")</f>
        <v>166.68936078571431</v>
      </c>
      <c r="K275" s="23">
        <f>IFERROR('E grade euro'!J275*'E grade sterling'!$C275,"na")</f>
        <v>144.14697221428574</v>
      </c>
      <c r="L275" s="23">
        <f>IFERROR('E grade euro'!K275*'E grade sterling'!$C275,"na")</f>
        <v>121.82835000000001</v>
      </c>
      <c r="M275" s="23">
        <f>IFERROR('E grade euro'!L275*'E grade sterling'!$C275,"na")</f>
        <v>139.37692615944084</v>
      </c>
      <c r="N275" s="23">
        <f>IFERROR('E grade euro'!M275*'E grade sterling'!$C275,"na")</f>
        <v>132.33708114285716</v>
      </c>
      <c r="O275" s="23">
        <f>IFERROR('E grade euro'!N275*'E grade sterling'!$C275,"na")</f>
        <v>0</v>
      </c>
      <c r="P275" s="23">
        <f>IFERROR('E grade euro'!O275*'E grade sterling'!$C275,"na")</f>
        <v>156.63645000000002</v>
      </c>
      <c r="Q275" s="23">
        <f>IFERROR('E grade euro'!P275*'E grade sterling'!$C275,"na")</f>
        <v>142.21595142857146</v>
      </c>
      <c r="R275" s="23">
        <f>IFERROR('E grade euro'!Q275*'E grade sterling'!$C275,"na")</f>
        <v>138.61082678571429</v>
      </c>
      <c r="S275" s="23">
        <f>IFERROR('E grade euro'!R275*'E grade sterling'!$C275,"na")</f>
        <v>124.97765428571431</v>
      </c>
      <c r="T275" s="23">
        <f>IFERROR('E grade euro'!S275*'E grade sterling'!$C275,"na")</f>
        <v>132.18751042136478</v>
      </c>
      <c r="U275" s="23">
        <f>IFERROR('E grade euro'!T275*'E grade sterling'!$C275,"na")</f>
        <v>196.41713571428573</v>
      </c>
      <c r="V275" s="23">
        <f>IFERROR('E grade euro'!U275*'E grade sterling'!$C275,"na")</f>
        <v>116.55740914285715</v>
      </c>
      <c r="W275" s="23">
        <f>IFERROR('E grade euro'!V275*'E grade sterling'!$C275,"na")</f>
        <v>129.2292150714286</v>
      </c>
      <c r="X275" s="23">
        <f>IFERROR('E grade euro'!W275*'E grade sterling'!$C275,"na")</f>
        <v>131.00277064285714</v>
      </c>
      <c r="Y275" s="23">
        <f>IFERROR('E grade euro'!X275*'E grade sterling'!$C275,"na")</f>
        <v>135.91734285714287</v>
      </c>
      <c r="Z275" s="23">
        <f>IFERROR('E grade euro'!Y275*'E grade sterling'!$C275,"na")</f>
        <v>145.2989545714286</v>
      </c>
      <c r="AA275" s="23">
        <f>IFERROR('E grade euro'!Z275*'E grade sterling'!$C275,"na")</f>
        <v>132.05530128571431</v>
      </c>
      <c r="AB275" s="23">
        <f>IFERROR('E grade euro'!AA275*'E grade sterling'!$C275,"na")</f>
        <v>143.26019442857145</v>
      </c>
      <c r="AC275" s="23">
        <f>IFERROR('E grade euro'!AB275*'E grade sterling'!$C275,"na")</f>
        <v>140.8319150714286</v>
      </c>
      <c r="AD275" s="23">
        <f>IFERROR('E grade euro'!AC275*'E grade sterling'!$C275,"na")</f>
        <v>150.80194942857145</v>
      </c>
      <c r="AE275" s="23">
        <f>IFERROR('E grade euro'!AD275*'E grade sterling'!$C275,"na")</f>
        <v>164.37</v>
      </c>
      <c r="AF275" s="23">
        <f>IFERROR('E grade euro'!AE275*'E grade sterling'!$C275,"na")</f>
        <v>131.14444233964397</v>
      </c>
      <c r="AG275" s="23">
        <f>IFERROR('E grade euro'!AF275*'E grade sterling'!$C275,"na")</f>
        <v>130.25571696262233</v>
      </c>
    </row>
    <row r="276" spans="2:33">
      <c r="B276" s="24">
        <f t="shared" si="13"/>
        <v>41658</v>
      </c>
      <c r="C276" s="27">
        <v>0.82941428571428577</v>
      </c>
      <c r="D276" s="25">
        <f>IFERROR('E grade euro'!C276*'E grade sterling'!$C276,"na")</f>
        <v>117.27918000000001</v>
      </c>
      <c r="E276" s="25">
        <f>IFERROR('E grade euro'!D276*'E grade sterling'!$C276,"na")</f>
        <v>183.85957846989908</v>
      </c>
      <c r="F276" s="25">
        <f>IFERROR('E grade euro'!E276*'E grade sterling'!$C276,"na")</f>
        <v>132.7691636424224</v>
      </c>
      <c r="G276" s="25">
        <f>IFERROR('E grade euro'!F276*'E grade sterling'!$C276,"na")</f>
        <v>126.37831892714586</v>
      </c>
      <c r="H276" s="25">
        <f>IFERROR('E grade euro'!G276*'E grade sterling'!$C276,"na")</f>
        <v>129.93604200000001</v>
      </c>
      <c r="I276" s="25">
        <f>IFERROR('E grade euro'!H276*'E grade sterling'!$C276,"na")</f>
        <v>143.90337857142859</v>
      </c>
      <c r="J276" s="25">
        <f>IFERROR('E grade euro'!I276*'E grade sterling'!$C276,"na")</f>
        <v>166.51321200000001</v>
      </c>
      <c r="K276" s="25">
        <f>IFERROR('E grade euro'!J276*'E grade sterling'!$C276,"na")</f>
        <v>144.26002671428574</v>
      </c>
      <c r="L276" s="25">
        <f>IFERROR('E grade euro'!K276*'E grade sterling'!$C276,"na")</f>
        <v>123.58272857142858</v>
      </c>
      <c r="M276" s="25">
        <f>IFERROR('E grade euro'!L276*'E grade sterling'!$C276,"na")</f>
        <v>142.13408343385456</v>
      </c>
      <c r="N276" s="25">
        <f>IFERROR('E grade euro'!M276*'E grade sterling'!$C276,"na")</f>
        <v>129.28909885714287</v>
      </c>
      <c r="O276" s="25">
        <f>IFERROR('E grade euro'!N276*'E grade sterling'!$C276,"na")</f>
        <v>0</v>
      </c>
      <c r="P276" s="25">
        <f>IFERROR('E grade euro'!O276*'E grade sterling'!$C276,"na")</f>
        <v>156.75930000000002</v>
      </c>
      <c r="Q276" s="25">
        <f>IFERROR('E grade euro'!P276*'E grade sterling'!$C276,"na")</f>
        <v>140.32030885714286</v>
      </c>
      <c r="R276" s="25">
        <f>IFERROR('E grade euro'!Q276*'E grade sterling'!$C276,"na")</f>
        <v>135.08969875380646</v>
      </c>
      <c r="S276" s="25">
        <f>IFERROR('E grade euro'!R276*'E grade sterling'!$C276,"na")</f>
        <v>125.90508857142859</v>
      </c>
      <c r="T276" s="25">
        <f>IFERROR('E grade euro'!S276*'E grade sterling'!$C276,"na")</f>
        <v>131.66894819091246</v>
      </c>
      <c r="U276" s="25">
        <f>IFERROR('E grade euro'!T276*'E grade sterling'!$C276,"na")</f>
        <v>196.57118571428572</v>
      </c>
      <c r="V276" s="25">
        <f>IFERROR('E grade euro'!U276*'E grade sterling'!$C276,"na")</f>
        <v>116.66541342857144</v>
      </c>
      <c r="W276" s="25">
        <f>IFERROR('E grade euro'!V276*'E grade sterling'!$C276,"na")</f>
        <v>129.22274571428574</v>
      </c>
      <c r="X276" s="25">
        <f>IFERROR('E grade euro'!W276*'E grade sterling'!$C276,"na")</f>
        <v>131.17701264780078</v>
      </c>
      <c r="Y276" s="25">
        <f>IFERROR('E grade euro'!X276*'E grade sterling'!$C276,"na")</f>
        <v>135.19452857142858</v>
      </c>
      <c r="Z276" s="25">
        <f>IFERROR('E grade euro'!Y276*'E grade sterling'!$C276,"na")</f>
        <v>142.63827381158822</v>
      </c>
      <c r="AA276" s="25">
        <f>IFERROR('E grade euro'!Z276*'E grade sterling'!$C276,"na")</f>
        <v>132.0427542857143</v>
      </c>
      <c r="AB276" s="25">
        <f>IFERROR('E grade euro'!AA276*'E grade sterling'!$C276,"na")</f>
        <v>140.45301514285717</v>
      </c>
      <c r="AC276" s="25">
        <f>IFERROR('E grade euro'!AB276*'E grade sterling'!$C276,"na")</f>
        <v>139.90560171428572</v>
      </c>
      <c r="AD276" s="25">
        <f>IFERROR('E grade euro'!AC276*'E grade sterling'!$C276,"na")</f>
        <v>151.03719885905585</v>
      </c>
      <c r="AE276" s="25">
        <f>IFERROR('E grade euro'!AD276*'E grade sterling'!$C276,"na")</f>
        <v>162.13999999999999</v>
      </c>
      <c r="AF276" s="25">
        <f>IFERROR('E grade euro'!AE276*'E grade sterling'!$C276,"na")</f>
        <v>131.53530206238025</v>
      </c>
      <c r="AG276" s="25">
        <f>IFERROR('E grade euro'!AF276*'E grade sterling'!$C276,"na")</f>
        <v>130.75456210554458</v>
      </c>
    </row>
    <row r="277" spans="2:33">
      <c r="B277" s="22">
        <f t="shared" si="13"/>
        <v>41665</v>
      </c>
      <c r="C277" s="26">
        <v>0.82503571428571421</v>
      </c>
      <c r="D277" s="23">
        <f>IFERROR('E grade euro'!C277*'E grade sterling'!$C277,"na")</f>
        <v>119.2176607142857</v>
      </c>
      <c r="E277" s="23">
        <f>IFERROR('E grade euro'!D277*'E grade sterling'!$C277,"na")</f>
        <v>169.8203433377646</v>
      </c>
      <c r="F277" s="23">
        <f>IFERROR('E grade euro'!E277*'E grade sterling'!$C277,"na")</f>
        <v>130.03997284696695</v>
      </c>
      <c r="G277" s="23">
        <f>IFERROR('E grade euro'!F277*'E grade sterling'!$C277,"na")</f>
        <v>123.6087829662756</v>
      </c>
      <c r="H277" s="23">
        <f>IFERROR('E grade euro'!G277*'E grade sterling'!$C277,"na")</f>
        <v>132.11296892857141</v>
      </c>
      <c r="I277" s="23">
        <f>IFERROR('E grade euro'!H277*'E grade sterling'!$C277,"na")</f>
        <v>137.85521749999998</v>
      </c>
      <c r="J277" s="23">
        <f>IFERROR('E grade euro'!I277*'E grade sterling'!$C277,"na")</f>
        <v>165.63416999999998</v>
      </c>
      <c r="K277" s="23">
        <f>IFERROR('E grade euro'!J277*'E grade sterling'!$C277,"na")</f>
        <v>143.49846178571428</v>
      </c>
      <c r="L277" s="23">
        <f>IFERROR('E grade euro'!K277*'E grade sterling'!$C277,"na")</f>
        <v>124.58039285714284</v>
      </c>
      <c r="M277" s="23">
        <f>IFERROR('E grade euro'!L277*'E grade sterling'!$C277,"na")</f>
        <v>138.46723034512681</v>
      </c>
      <c r="N277" s="23">
        <f>IFERROR('E grade euro'!M277*'E grade sterling'!$C277,"na")</f>
        <v>128.7055714285714</v>
      </c>
      <c r="O277" s="23">
        <f>IFERROR('E grade euro'!N277*'E grade sterling'!$C277,"na")</f>
        <v>0</v>
      </c>
      <c r="P277" s="23">
        <f>IFERROR('E grade euro'!O277*'E grade sterling'!$C277,"na")</f>
        <v>155.93174999999999</v>
      </c>
      <c r="Q277" s="23">
        <f>IFERROR('E grade euro'!P277*'E grade sterling'!$C277,"na")</f>
        <v>138.18523178571428</v>
      </c>
      <c r="R277" s="23">
        <f>IFERROR('E grade euro'!Q277*'E grade sterling'!$C277,"na")</f>
        <v>136.21165689543886</v>
      </c>
      <c r="S277" s="23">
        <f>IFERROR('E grade euro'!R277*'E grade sterling'!$C277,"na")</f>
        <v>128.78807499999999</v>
      </c>
      <c r="T277" s="23">
        <f>IFERROR('E grade euro'!S277*'E grade sterling'!$C277,"na")</f>
        <v>132.59871465794666</v>
      </c>
      <c r="U277" s="23">
        <f>IFERROR('E grade euro'!T277*'E grade sterling'!$C277,"na")</f>
        <v>195.53346428571427</v>
      </c>
      <c r="V277" s="23">
        <f>IFERROR('E grade euro'!U277*'E grade sterling'!$C277,"na")</f>
        <v>118.33487249999999</v>
      </c>
      <c r="W277" s="23">
        <f>IFERROR('E grade euro'!V277*'E grade sterling'!$C277,"na")</f>
        <v>130.97441964285713</v>
      </c>
      <c r="X277" s="23">
        <f>IFERROR('E grade euro'!W277*'E grade sterling'!$C277,"na")</f>
        <v>131.59320066150639</v>
      </c>
      <c r="Y277" s="23">
        <f>IFERROR('E grade euro'!X277*'E grade sterling'!$C277,"na")</f>
        <v>134.4808214285714</v>
      </c>
      <c r="Z277" s="23">
        <f>IFERROR('E grade euro'!Y277*'E grade sterling'!$C277,"na")</f>
        <v>137.05903984388777</v>
      </c>
      <c r="AA277" s="23">
        <f>IFERROR('E grade euro'!Z277*'E grade sterling'!$C277,"na")</f>
        <v>133.75478999999999</v>
      </c>
      <c r="AB277" s="23">
        <f>IFERROR('E grade euro'!AA277*'E grade sterling'!$C277,"na")</f>
        <v>138.17698142857139</v>
      </c>
      <c r="AC277" s="23">
        <f>IFERROR('E grade euro'!AB277*'E grade sterling'!$C277,"na")</f>
        <v>138.87001142857142</v>
      </c>
      <c r="AD277" s="23">
        <f>IFERROR('E grade euro'!AC277*'E grade sterling'!$C277,"na")</f>
        <v>155.85694429334367</v>
      </c>
      <c r="AE277" s="23">
        <f>IFERROR('E grade euro'!AD277*'E grade sterling'!$C277,"na")</f>
        <v>163.07999999999998</v>
      </c>
      <c r="AF277" s="23">
        <f>IFERROR('E grade euro'!AE277*'E grade sterling'!$C277,"na")</f>
        <v>131.79211145508884</v>
      </c>
      <c r="AG277" s="23">
        <f>IFERROR('E grade euro'!AF277*'E grade sterling'!$C277,"na")</f>
        <v>131.27209089009239</v>
      </c>
    </row>
    <row r="278" spans="2:33">
      <c r="B278" s="24">
        <f t="shared" si="13"/>
        <v>41672</v>
      </c>
      <c r="C278" s="27">
        <v>0.82365714285714287</v>
      </c>
      <c r="D278" s="25">
        <f>IFERROR('E grade euro'!C278*'E grade sterling'!$C278,"na")</f>
        <v>122.72491428571429</v>
      </c>
      <c r="E278" s="25">
        <f>IFERROR('E grade euro'!D278*'E grade sterling'!$C278,"na")</f>
        <v>170.68207558470777</v>
      </c>
      <c r="F278" s="25">
        <f>IFERROR('E grade euro'!E278*'E grade sterling'!$C278,"na")</f>
        <v>130.43165681241274</v>
      </c>
      <c r="G278" s="25">
        <f>IFERROR('E grade euro'!F278*'E grade sterling'!$C278,"na")</f>
        <v>123.4022421662021</v>
      </c>
      <c r="H278" s="25">
        <f>IFERROR('E grade euro'!G278*'E grade sterling'!$C278,"na")</f>
        <v>133.86899542857142</v>
      </c>
      <c r="I278" s="25">
        <f>IFERROR('E grade euro'!H278*'E grade sterling'!$C278,"na")</f>
        <v>135.664568</v>
      </c>
      <c r="J278" s="25">
        <f>IFERROR('E grade euro'!I278*'E grade sterling'!$C278,"na")</f>
        <v>165.9669142857143</v>
      </c>
      <c r="K278" s="25">
        <f>IFERROR('E grade euro'!J278*'E grade sterling'!$C278,"na")</f>
        <v>141.83375999999998</v>
      </c>
      <c r="L278" s="25">
        <f>IFERROR('E grade euro'!K278*'E grade sterling'!$C278,"na")</f>
        <v>124.37222857142858</v>
      </c>
      <c r="M278" s="25">
        <f>IFERROR('E grade euro'!L278*'E grade sterling'!$C278,"na")</f>
        <v>137.60921523696402</v>
      </c>
      <c r="N278" s="25">
        <f>IFERROR('E grade euro'!M278*'E grade sterling'!$C278,"na")</f>
        <v>128.61406285714287</v>
      </c>
      <c r="O278" s="25">
        <f>IFERROR('E grade euro'!N278*'E grade sterling'!$C278,"na")</f>
        <v>0</v>
      </c>
      <c r="P278" s="25">
        <f>IFERROR('E grade euro'!O278*'E grade sterling'!$C278,"na")</f>
        <v>162.26045714285715</v>
      </c>
      <c r="Q278" s="25">
        <f>IFERROR('E grade euro'!P278*'E grade sterling'!$C278,"na")</f>
        <v>136.87534400000001</v>
      </c>
      <c r="R278" s="25">
        <f>IFERROR('E grade euro'!Q278*'E grade sterling'!$C278,"na")</f>
        <v>137.19349397590361</v>
      </c>
      <c r="S278" s="25">
        <f>IFERROR('E grade euro'!R278*'E grade sterling'!$C278,"na")</f>
        <v>128.57288</v>
      </c>
      <c r="T278" s="25">
        <f>IFERROR('E grade euro'!S278*'E grade sterling'!$C278,"na")</f>
        <v>134.214425667162</v>
      </c>
      <c r="U278" s="25">
        <f>IFERROR('E grade euro'!T278*'E grade sterling'!$C278,"na")</f>
        <v>195.20674285714287</v>
      </c>
      <c r="V278" s="25">
        <f>IFERROR('E grade euro'!U278*'E grade sterling'!$C278,"na")</f>
        <v>118.13714400000001</v>
      </c>
      <c r="W278" s="25">
        <f>IFERROR('E grade euro'!V278*'E grade sterling'!$C278,"na")</f>
        <v>134.54439428571428</v>
      </c>
      <c r="X278" s="25">
        <f>IFERROR('E grade euro'!W278*'E grade sterling'!$C278,"na")</f>
        <v>132.79706010799467</v>
      </c>
      <c r="Y278" s="25">
        <f>IFERROR('E grade euro'!X278*'E grade sterling'!$C278,"na")</f>
        <v>134.25611428571429</v>
      </c>
      <c r="Z278" s="25">
        <f>IFERROR('E grade euro'!Y278*'E grade sterling'!$C278,"na")</f>
        <v>134.62289410291913</v>
      </c>
      <c r="AA278" s="25">
        <f>IFERROR('E grade euro'!Z278*'E grade sterling'!$C278,"na")</f>
        <v>136.7929782857143</v>
      </c>
      <c r="AB278" s="25">
        <f>IFERROR('E grade euro'!AA278*'E grade sterling'!$C278,"na")</f>
        <v>138.70386285714287</v>
      </c>
      <c r="AC278" s="25">
        <f>IFERROR('E grade euro'!AB278*'E grade sterling'!$C278,"na")</f>
        <v>138.86035771428573</v>
      </c>
      <c r="AD278" s="25">
        <f>IFERROR('E grade euro'!AC278*'E grade sterling'!$C278,"na")</f>
        <v>156.69673768416692</v>
      </c>
      <c r="AE278" s="25">
        <f>IFERROR('E grade euro'!AD278*'E grade sterling'!$C278,"na")</f>
        <v>160.29944394531728</v>
      </c>
      <c r="AF278" s="25">
        <f>IFERROR('E grade euro'!AE278*'E grade sterling'!$C278,"na")</f>
        <v>132.35639214059478</v>
      </c>
      <c r="AG278" s="25">
        <f>IFERROR('E grade euro'!AF278*'E grade sterling'!$C278,"na")</f>
        <v>131.98923121695063</v>
      </c>
    </row>
    <row r="279" spans="2:33">
      <c r="B279" s="22">
        <f t="shared" si="13"/>
        <v>41679</v>
      </c>
      <c r="C279" s="26">
        <v>0.82857857142857161</v>
      </c>
      <c r="D279" s="23">
        <f>IFERROR('E grade euro'!C279*'E grade sterling'!$C279,"na")</f>
        <v>120.47532428571432</v>
      </c>
      <c r="E279" s="23">
        <f>IFERROR('E grade euro'!D279*'E grade sterling'!$C279,"na")</f>
        <v>165.72418732561033</v>
      </c>
      <c r="F279" s="23">
        <f>IFERROR('E grade euro'!E279*'E grade sterling'!$C279,"na")</f>
        <v>131.10281586311089</v>
      </c>
      <c r="G279" s="23">
        <f>IFERROR('E grade euro'!F279*'E grade sterling'!$C279,"na")</f>
        <v>124.13934446629007</v>
      </c>
      <c r="H279" s="23">
        <f>IFERROR('E grade euro'!G279*'E grade sterling'!$C279,"na")</f>
        <v>130.65026914285718</v>
      </c>
      <c r="I279" s="23">
        <f>IFERROR('E grade euro'!H279*'E grade sterling'!$C279,"na")</f>
        <v>135.28202335714289</v>
      </c>
      <c r="J279" s="23">
        <f>IFERROR('E grade euro'!I279*'E grade sterling'!$C279,"na")</f>
        <v>166.34543400000004</v>
      </c>
      <c r="K279" s="23">
        <f>IFERROR('E grade euro'!J279*'E grade sterling'!$C279,"na")</f>
        <v>145.61439814285717</v>
      </c>
      <c r="L279" s="23">
        <f>IFERROR('E grade euro'!K279*'E grade sterling'!$C279,"na")</f>
        <v>125.11536428571431</v>
      </c>
      <c r="M279" s="23">
        <f>IFERROR('E grade euro'!L279*'E grade sterling'!$C279,"na")</f>
        <v>137.76506418934696</v>
      </c>
      <c r="N279" s="23">
        <f>IFERROR('E grade euro'!M279*'E grade sterling'!$C279,"na")</f>
        <v>129.25825714285716</v>
      </c>
      <c r="O279" s="23">
        <f>IFERROR('E grade euro'!N279*'E grade sterling'!$C279,"na")</f>
        <v>0</v>
      </c>
      <c r="P279" s="23">
        <f>IFERROR('E grade euro'!O279*'E grade sterling'!$C279,"na")</f>
        <v>163.2299785714286</v>
      </c>
      <c r="Q279" s="23">
        <f>IFERROR('E grade euro'!P279*'E grade sterling'!$C279,"na")</f>
        <v>139.69006135714289</v>
      </c>
      <c r="R279" s="23">
        <f>IFERROR('E grade euro'!Q279*'E grade sterling'!$C279,"na")</f>
        <v>136.80617405749373</v>
      </c>
      <c r="S279" s="23">
        <f>IFERROR('E grade euro'!R279*'E grade sterling'!$C279,"na")</f>
        <v>129.25825714285716</v>
      </c>
      <c r="T279" s="23">
        <f>IFERROR('E grade euro'!S279*'E grade sterling'!$C279,"na")</f>
        <v>136.06236452610261</v>
      </c>
      <c r="U279" s="23">
        <f>IFERROR('E grade euro'!T279*'E grade sterling'!$C279,"na")</f>
        <v>196.37312142857147</v>
      </c>
      <c r="V279" s="23">
        <f>IFERROR('E grade euro'!U279*'E grade sterling'!$C279,"na")</f>
        <v>116.29928828571433</v>
      </c>
      <c r="W279" s="23">
        <f>IFERROR('E grade euro'!V279*'E grade sterling'!$C279,"na")</f>
        <v>135.2654517857143</v>
      </c>
      <c r="X279" s="23">
        <f>IFERROR('E grade euro'!W279*'E grade sterling'!$C279,"na")</f>
        <v>131.54049709698353</v>
      </c>
      <c r="Y279" s="23">
        <f>IFERROR('E grade euro'!X279*'E grade sterling'!$C279,"na")</f>
        <v>136.71546428571432</v>
      </c>
      <c r="Z279" s="23">
        <f>IFERROR('E grade euro'!Y279*'E grade sterling'!$C279,"na")</f>
        <v>132.50925048840597</v>
      </c>
      <c r="AA279" s="23">
        <f>IFERROR('E grade euro'!Z279*'E grade sterling'!$C279,"na")</f>
        <v>137.30375507142861</v>
      </c>
      <c r="AB279" s="23">
        <f>IFERROR('E grade euro'!AA279*'E grade sterling'!$C279,"na")</f>
        <v>138.14061942857145</v>
      </c>
      <c r="AC279" s="23">
        <f>IFERROR('E grade euro'!AB279*'E grade sterling'!$C279,"na")</f>
        <v>138.24833464285717</v>
      </c>
      <c r="AD279" s="23">
        <f>IFERROR('E grade euro'!AC279*'E grade sterling'!$C279,"na")</f>
        <v>149.8733047551749</v>
      </c>
      <c r="AE279" s="23">
        <f>IFERROR('E grade euro'!AD279*'E grade sterling'!$C279,"na")</f>
        <v>159.59251864285719</v>
      </c>
      <c r="AF279" s="23">
        <f>IFERROR('E grade euro'!AE279*'E grade sterling'!$C279,"na")</f>
        <v>131.2901370138643</v>
      </c>
      <c r="AG279" s="23">
        <f>IFERROR('E grade euro'!AF279*'E grade sterling'!$C279,"na")</f>
        <v>131.02147634476924</v>
      </c>
    </row>
    <row r="280" spans="2:33">
      <c r="B280" s="24">
        <f t="shared" si="13"/>
        <v>41686</v>
      </c>
      <c r="C280" s="27">
        <v>0.82536428571428577</v>
      </c>
      <c r="D280" s="25">
        <f>IFERROR('E grade euro'!C280*'E grade sterling'!$C280,"na")</f>
        <v>117.36680142857142</v>
      </c>
      <c r="E280" s="25">
        <f>IFERROR('E grade euro'!D280*'E grade sterling'!$C280,"na")</f>
        <v>176.90597636334422</v>
      </c>
      <c r="F280" s="25">
        <f>IFERROR('E grade euro'!E280*'E grade sterling'!$C280,"na")</f>
        <v>129.70714541724021</v>
      </c>
      <c r="G280" s="25">
        <f>IFERROR('E grade euro'!F280*'E grade sterling'!$C280,"na")</f>
        <v>123.65895724689287</v>
      </c>
      <c r="H280" s="25">
        <f>IFERROR('E grade euro'!G280*'E grade sterling'!$C280,"na")</f>
        <v>127.87368878571431</v>
      </c>
      <c r="I280" s="25">
        <f>IFERROR('E grade euro'!H280*'E grade sterling'!$C280,"na")</f>
        <v>135.5990985</v>
      </c>
      <c r="J280" s="25">
        <f>IFERROR('E grade euro'!I280*'E grade sterling'!$C280,"na")</f>
        <v>164.93254521428574</v>
      </c>
      <c r="K280" s="25">
        <f>IFERROR('E grade euro'!J280*'E grade sterling'!$C280,"na")</f>
        <v>144.10860428571428</v>
      </c>
      <c r="L280" s="25">
        <f>IFERROR('E grade euro'!K280*'E grade sterling'!$C280,"na")</f>
        <v>120.50318571428572</v>
      </c>
      <c r="M280" s="25">
        <f>IFERROR('E grade euro'!L280*'E grade sterling'!$C280,"na")</f>
        <v>135.23313703347674</v>
      </c>
      <c r="N280" s="25">
        <f>IFERROR('E grade euro'!M280*'E grade sterling'!$C280,"na")</f>
        <v>129.15300342857142</v>
      </c>
      <c r="O280" s="25">
        <f>IFERROR('E grade euro'!N280*'E grade sterling'!$C280,"na")</f>
        <v>0</v>
      </c>
      <c r="P280" s="25">
        <f>IFERROR('E grade euro'!O280*'E grade sterling'!$C280,"na")</f>
        <v>162.5967642857143</v>
      </c>
      <c r="Q280" s="25">
        <f>IFERROR('E grade euro'!P280*'E grade sterling'!$C280,"na")</f>
        <v>130.93579028571429</v>
      </c>
      <c r="R280" s="25">
        <f>IFERROR('E grade euro'!Q280*'E grade sterling'!$C280,"na")</f>
        <v>133.99022331772144</v>
      </c>
      <c r="S280" s="25">
        <f>IFERROR('E grade euro'!R280*'E grade sterling'!$C280,"na")</f>
        <v>124.46493428571431</v>
      </c>
      <c r="T280" s="25">
        <f>IFERROR('E grade euro'!S280*'E grade sterling'!$C280,"na")</f>
        <v>130.20131885746835</v>
      </c>
      <c r="U280" s="25">
        <f>IFERROR('E grade euro'!T280*'E grade sterling'!$C280,"na")</f>
        <v>195.61133571428573</v>
      </c>
      <c r="V280" s="25">
        <f>IFERROR('E grade euro'!U280*'E grade sterling'!$C280,"na")</f>
        <v>112.76126871428572</v>
      </c>
      <c r="W280" s="25">
        <f>IFERROR('E grade euro'!V280*'E grade sterling'!$C280,"na")</f>
        <v>129.06221335714287</v>
      </c>
      <c r="X280" s="25">
        <f>IFERROR('E grade euro'!W280*'E grade sterling'!$C280,"na")</f>
        <v>124.64775174247669</v>
      </c>
      <c r="Y280" s="25">
        <f>IFERROR('E grade euro'!X280*'E grade sterling'!$C280,"na")</f>
        <v>136.18510714285716</v>
      </c>
      <c r="Z280" s="25">
        <f>IFERROR('E grade euro'!Y280*'E grade sterling'!$C280,"na")</f>
        <v>128.12876613651065</v>
      </c>
      <c r="AA280" s="25">
        <f>IFERROR('E grade euro'!Z280*'E grade sterling'!$C280,"na")</f>
        <v>130.35803528571429</v>
      </c>
      <c r="AB280" s="25">
        <f>IFERROR('E grade euro'!AA280*'E grade sterling'!$C280,"na")</f>
        <v>135.02959714285714</v>
      </c>
      <c r="AC280" s="25">
        <f>IFERROR('E grade euro'!AB280*'E grade sterling'!$C280,"na")</f>
        <v>138.82627285714287</v>
      </c>
      <c r="AD280" s="25">
        <f>IFERROR('E grade euro'!AC280*'E grade sterling'!$C280,"na")</f>
        <v>148.72764008620692</v>
      </c>
      <c r="AE280" s="25">
        <f>IFERROR('E grade euro'!AD280*'E grade sterling'!$C280,"na")</f>
        <v>159.07245878571428</v>
      </c>
      <c r="AF280" s="25">
        <f>IFERROR('E grade euro'!AE280*'E grade sterling'!$C280,"na")</f>
        <v>128.15963812554864</v>
      </c>
      <c r="AG280" s="25">
        <f>IFERROR('E grade euro'!AF280*'E grade sterling'!$C280,"na")</f>
        <v>127.79499190349466</v>
      </c>
    </row>
    <row r="281" spans="2:33">
      <c r="B281" s="22">
        <f t="shared" si="13"/>
        <v>41693</v>
      </c>
      <c r="C281" s="26">
        <v>0.82189428571428569</v>
      </c>
      <c r="D281" s="23">
        <f>IFERROR('E grade euro'!C281*'E grade sterling'!$C281,"na")</f>
        <v>115.31176828571429</v>
      </c>
      <c r="E281" s="23">
        <f>IFERROR('E grade euro'!D281*'E grade sterling'!$C281,"na")</f>
        <v>178.04067493024414</v>
      </c>
      <c r="F281" s="23">
        <f>IFERROR('E grade euro'!E281*'E grade sterling'!$C281,"na")</f>
        <v>128.13222712387631</v>
      </c>
      <c r="G281" s="23">
        <f>IFERROR('E grade euro'!F281*'E grade sterling'!$C281,"na")</f>
        <v>120.38366899202842</v>
      </c>
      <c r="H281" s="23">
        <f>IFERROR('E grade euro'!G281*'E grade sterling'!$C281,"na")</f>
        <v>126.37446537142856</v>
      </c>
      <c r="I281" s="23">
        <f>IFERROR('E grade euro'!H281*'E grade sterling'!$C281,"na")</f>
        <v>133.36056679999999</v>
      </c>
      <c r="J281" s="23">
        <f>IFERROR('E grade euro'!I281*'E grade sterling'!$C281,"na")</f>
        <v>163.77887431428573</v>
      </c>
      <c r="K281" s="23">
        <f>IFERROR('E grade euro'!J281*'E grade sterling'!$C281,"na")</f>
        <v>141.63704225714287</v>
      </c>
      <c r="L281" s="23">
        <f>IFERROR('E grade euro'!K281*'E grade sterling'!$C281,"na")</f>
        <v>116.70898857142856</v>
      </c>
      <c r="M281" s="23">
        <f>IFERROR('E grade euro'!L281*'E grade sterling'!$C281,"na")</f>
        <v>131.58115505485614</v>
      </c>
      <c r="N281" s="23">
        <f>IFERROR('E grade euro'!M281*'E grade sterling'!$C281,"na")</f>
        <v>128.61823677142857</v>
      </c>
      <c r="O281" s="23">
        <f>IFERROR('E grade euro'!N281*'E grade sterling'!$C281,"na")</f>
        <v>0</v>
      </c>
      <c r="P281" s="23">
        <f>IFERROR('E grade euro'!O281*'E grade sterling'!$C281,"na")</f>
        <v>161.91317428571429</v>
      </c>
      <c r="Q281" s="23">
        <f>IFERROR('E grade euro'!P281*'E grade sterling'!$C281,"na")</f>
        <v>130.40174737142857</v>
      </c>
      <c r="R281" s="23">
        <f>IFERROR('E grade euro'!Q281*'E grade sterling'!$C281,"na")</f>
        <v>128.0924910300543</v>
      </c>
      <c r="S281" s="23">
        <f>IFERROR('E grade euro'!R281*'E grade sterling'!$C281,"na")</f>
        <v>123.53071114285714</v>
      </c>
      <c r="T281" s="23">
        <f>IFERROR('E grade euro'!S281*'E grade sterling'!$C281,"na")</f>
        <v>127.28220245221701</v>
      </c>
      <c r="U281" s="23">
        <f>IFERROR('E grade euro'!T281*'E grade sterling'!$C281,"na")</f>
        <v>194.78894571428572</v>
      </c>
      <c r="V281" s="23">
        <f>IFERROR('E grade euro'!U281*'E grade sterling'!$C281,"na")</f>
        <v>108.44073205714285</v>
      </c>
      <c r="W281" s="23">
        <f>IFERROR('E grade euro'!V281*'E grade sterling'!$C281,"na")</f>
        <v>128.4702958</v>
      </c>
      <c r="X281" s="23">
        <f>IFERROR('E grade euro'!W281*'E grade sterling'!$C281,"na")</f>
        <v>118.74351409419928</v>
      </c>
      <c r="Y281" s="23">
        <f>IFERROR('E grade euro'!X281*'E grade sterling'!$C281,"na")</f>
        <v>129.85929714285714</v>
      </c>
      <c r="Z281" s="23">
        <f>IFERROR('E grade euro'!Y281*'E grade sterling'!$C281,"na")</f>
        <v>124.6670415665134</v>
      </c>
      <c r="AA281" s="23">
        <f>IFERROR('E grade euro'!Z281*'E grade sterling'!$C281,"na")</f>
        <v>127.87853191428572</v>
      </c>
      <c r="AB281" s="23">
        <f>IFERROR('E grade euro'!AA281*'E grade sterling'!$C281,"na")</f>
        <v>134.28930734285711</v>
      </c>
      <c r="AC281" s="23">
        <f>IFERROR('E grade euro'!AB281*'E grade sterling'!$C281,"na")</f>
        <v>135.96597168571429</v>
      </c>
      <c r="AD281" s="23">
        <f>IFERROR('E grade euro'!AC281*'E grade sterling'!$C281,"na")</f>
        <v>146.38963586958261</v>
      </c>
      <c r="AE281" s="23">
        <f>IFERROR('E grade euro'!AD281*'E grade sterling'!$C281,"na")</f>
        <v>158.53999999999996</v>
      </c>
      <c r="AF281" s="23">
        <f>IFERROR('E grade euro'!AE281*'E grade sterling'!$C281,"na")</f>
        <v>125.12480623200967</v>
      </c>
      <c r="AG281" s="23">
        <f>IFERROR('E grade euro'!AF281*'E grade sterling'!$C281,"na")</f>
        <v>124.75346288810144</v>
      </c>
    </row>
    <row r="282" spans="2:33">
      <c r="B282" s="24">
        <f t="shared" si="13"/>
        <v>41700</v>
      </c>
      <c r="C282" s="27">
        <v>0.82369714285714291</v>
      </c>
      <c r="D282" s="25">
        <f>IFERROR('E grade euro'!C282*'E grade sterling'!$C282,"na")</f>
        <v>113.42309657142857</v>
      </c>
      <c r="E282" s="25">
        <f>IFERROR('E grade euro'!D282*'E grade sterling'!$C282,"na")</f>
        <v>162.77262948300299</v>
      </c>
      <c r="F282" s="25">
        <f>IFERROR('E grade euro'!E282*'E grade sterling'!$C282,"na")</f>
        <v>129.3368196919991</v>
      </c>
      <c r="G282" s="25">
        <f>IFERROR('E grade euro'!F282*'E grade sterling'!$C282,"na")</f>
        <v>118.65744844181627</v>
      </c>
      <c r="H282" s="25">
        <f>IFERROR('E grade euro'!G282*'E grade sterling'!$C282,"na")</f>
        <v>124.79835411428571</v>
      </c>
      <c r="I282" s="25">
        <f>IFERROR('E grade euro'!H282*'E grade sterling'!$C282,"na")</f>
        <v>132.85411217142857</v>
      </c>
      <c r="J282" s="25">
        <f>IFERROR('E grade euro'!I282*'E grade sterling'!$C282,"na")</f>
        <v>164.13812965714288</v>
      </c>
      <c r="K282" s="25">
        <f>IFERROR('E grade euro'!J282*'E grade sterling'!$C282,"na")</f>
        <v>142.30191840000001</v>
      </c>
      <c r="L282" s="25">
        <f>IFERROR('E grade euro'!K282*'E grade sterling'!$C282,"na")</f>
        <v>117.78869142857144</v>
      </c>
      <c r="M282" s="25">
        <f>IFERROR('E grade euro'!L282*'E grade sterling'!$C282,"na")</f>
        <v>131.61703660879135</v>
      </c>
      <c r="N282" s="25">
        <f>IFERROR('E grade euro'!M282*'E grade sterling'!$C282,"na")</f>
        <v>124.50182314285715</v>
      </c>
      <c r="O282" s="25">
        <f>IFERROR('E grade euro'!N282*'E grade sterling'!$C282,"na")</f>
        <v>0</v>
      </c>
      <c r="P282" s="25">
        <f>IFERROR('E grade euro'!O282*'E grade sterling'!$C282,"na")</f>
        <v>162.26833714285715</v>
      </c>
      <c r="Q282" s="25">
        <f>IFERROR('E grade euro'!P282*'E grade sterling'!$C282,"na")</f>
        <v>120.39981137142857</v>
      </c>
      <c r="R282" s="25">
        <f>IFERROR('E grade euro'!Q282*'E grade sterling'!$C282,"na")</f>
        <v>121.88227156427911</v>
      </c>
      <c r="S282" s="25">
        <f>IFERROR('E grade euro'!R282*'E grade sterling'!$C282,"na")</f>
        <v>120.91874057142859</v>
      </c>
      <c r="T282" s="25">
        <f>IFERROR('E grade euro'!S282*'E grade sterling'!$C282,"na")</f>
        <v>127.5992374458452</v>
      </c>
      <c r="U282" s="25">
        <f>IFERROR('E grade euro'!T282*'E grade sterling'!$C282,"na")</f>
        <v>195.21622285714287</v>
      </c>
      <c r="V282" s="25">
        <f>IFERROR('E grade euro'!U282*'E grade sterling'!$C282,"na")</f>
        <v>108.64565314285716</v>
      </c>
      <c r="W282" s="25">
        <f>IFERROR('E grade euro'!V282*'E grade sterling'!$C282,"na")</f>
        <v>128.51322822857145</v>
      </c>
      <c r="X282" s="25">
        <f>IFERROR('E grade euro'!W282*'E grade sterling'!$C282,"na")</f>
        <v>111.25051305976551</v>
      </c>
      <c r="Y282" s="25">
        <f>IFERROR('E grade euro'!X282*'E grade sterling'!$C282,"na")</f>
        <v>130.14414857142859</v>
      </c>
      <c r="Z282" s="25">
        <f>IFERROR('E grade euro'!Y282*'E grade sterling'!$C282,"na")</f>
        <v>122.54924177035554</v>
      </c>
      <c r="AA282" s="25">
        <f>IFERROR('E grade euro'!Z282*'E grade sterling'!$C282,"na")</f>
        <v>128.33201485714287</v>
      </c>
      <c r="AB282" s="25">
        <f>IFERROR('E grade euro'!AA282*'E grade sterling'!$C282,"na")</f>
        <v>134.24616034285714</v>
      </c>
      <c r="AC282" s="25">
        <f>IFERROR('E grade euro'!AB282*'E grade sterling'!$C282,"na")</f>
        <v>136.8572802857143</v>
      </c>
      <c r="AD282" s="25">
        <f>IFERROR('E grade euro'!AC282*'E grade sterling'!$C282,"na")</f>
        <v>146.9740095071929</v>
      </c>
      <c r="AE282" s="25">
        <f>IFERROR('E grade euro'!AD282*'E grade sterling'!$C282,"na")</f>
        <v>157.66999999999999</v>
      </c>
      <c r="AF282" s="25">
        <f>IFERROR('E grade euro'!AE282*'E grade sterling'!$C282,"na")</f>
        <v>123.29426071672725</v>
      </c>
      <c r="AG282" s="25">
        <f>IFERROR('E grade euro'!AF282*'E grade sterling'!$C282,"na")</f>
        <v>122.85259484591144</v>
      </c>
    </row>
    <row r="283" spans="2:33">
      <c r="B283" s="22">
        <f t="shared" si="13"/>
        <v>41707</v>
      </c>
      <c r="C283" s="26">
        <v>0.82514285714285707</v>
      </c>
      <c r="D283" s="23">
        <f>IFERROR('E grade euro'!C283*'E grade sterling'!$C283,"na")</f>
        <v>111.80685714285713</v>
      </c>
      <c r="E283" s="23">
        <f>IFERROR('E grade euro'!D283*'E grade sterling'!$C283,"na")</f>
        <v>171.96453040772502</v>
      </c>
      <c r="F283" s="23">
        <f>IFERROR('E grade euro'!E283*'E grade sterling'!$C283,"na")</f>
        <v>127.86009851187519</v>
      </c>
      <c r="G283" s="23">
        <f>IFERROR('E grade euro'!F283*'E grade sterling'!$C283,"na")</f>
        <v>116.53922062210106</v>
      </c>
      <c r="H283" s="23">
        <f>IFERROR('E grade euro'!G283*'E grade sterling'!$C283,"na")</f>
        <v>123.4661257142857</v>
      </c>
      <c r="I283" s="23">
        <f>IFERROR('E grade euro'!H283*'E grade sterling'!$C283,"na")</f>
        <v>129.25862857142857</v>
      </c>
      <c r="J283" s="23">
        <f>IFERROR('E grade euro'!I283*'E grade sterling'!$C283,"na")</f>
        <v>161.05963428571428</v>
      </c>
      <c r="K283" s="23">
        <f>IFERROR('E grade euro'!J283*'E grade sterling'!$C283,"na")</f>
        <v>144.1112</v>
      </c>
      <c r="L283" s="23">
        <f>IFERROR('E grade euro'!K283*'E grade sterling'!$C283,"na")</f>
        <v>118.82057142857141</v>
      </c>
      <c r="M283" s="23">
        <f>IFERROR('E grade euro'!L283*'E grade sterling'!$C283,"na")</f>
        <v>131.84804460938813</v>
      </c>
      <c r="N283" s="23">
        <f>IFERROR('E grade euro'!M283*'E grade sterling'!$C283,"na")</f>
        <v>124.9678857142857</v>
      </c>
      <c r="O283" s="23">
        <f>IFERROR('E grade euro'!N283*'E grade sterling'!$C283,"na")</f>
        <v>0</v>
      </c>
      <c r="P283" s="23">
        <f>IFERROR('E grade euro'!O283*'E grade sterling'!$C283,"na")</f>
        <v>162.55314285714283</v>
      </c>
      <c r="Q283" s="23">
        <f>IFERROR('E grade euro'!P283*'E grade sterling'!$C283,"na")</f>
        <v>117.91291428571428</v>
      </c>
      <c r="R283" s="23">
        <f>IFERROR('E grade euro'!Q283*'E grade sterling'!$C283,"na")</f>
        <v>116.10979743148418</v>
      </c>
      <c r="S283" s="23">
        <f>IFERROR('E grade euro'!R283*'E grade sterling'!$C283,"na")</f>
        <v>119.3981714285714</v>
      </c>
      <c r="T283" s="23">
        <f>IFERROR('E grade euro'!S283*'E grade sterling'!$C283,"na")</f>
        <v>125.09597202719986</v>
      </c>
      <c r="U283" s="23">
        <f>IFERROR('E grade euro'!T283*'E grade sterling'!$C283,"na")</f>
        <v>195.55885714285714</v>
      </c>
      <c r="V283" s="23">
        <f>IFERROR('E grade euro'!U283*'E grade sterling'!$C283,"na")</f>
        <v>107.33458285714286</v>
      </c>
      <c r="W283" s="23">
        <f>IFERROR('E grade euro'!V283*'E grade sterling'!$C283,"na")</f>
        <v>128.86255999999997</v>
      </c>
      <c r="X283" s="23">
        <f>IFERROR('E grade euro'!W283*'E grade sterling'!$C283,"na")</f>
        <v>115.75305189640517</v>
      </c>
      <c r="Y283" s="23">
        <f>IFERROR('E grade euro'!X283*'E grade sterling'!$C283,"na")</f>
        <v>130.3725714285714</v>
      </c>
      <c r="Z283" s="23">
        <f>IFERROR('E grade euro'!Y283*'E grade sterling'!$C283,"na")</f>
        <v>120.58323213940351</v>
      </c>
      <c r="AA283" s="23">
        <f>IFERROR('E grade euro'!Z283*'E grade sterling'!$C283,"na")</f>
        <v>129.59693714285714</v>
      </c>
      <c r="AB283" s="23">
        <f>IFERROR('E grade euro'!AA283*'E grade sterling'!$C283,"na")</f>
        <v>132.74073142857142</v>
      </c>
      <c r="AC283" s="23">
        <f>IFERROR('E grade euro'!AB283*'E grade sterling'!$C283,"na")</f>
        <v>135.42244571428571</v>
      </c>
      <c r="AD283" s="23">
        <f>IFERROR('E grade euro'!AC283*'E grade sterling'!$C283,"na")</f>
        <v>147.99288133350757</v>
      </c>
      <c r="AE283" s="23">
        <f>IFERROR('E grade euro'!AD283*'E grade sterling'!$C283,"na")</f>
        <v>157.11000000000001</v>
      </c>
      <c r="AF283" s="23">
        <f>IFERROR('E grade euro'!AE283*'E grade sterling'!$C283,"na")</f>
        <v>123.22955977994945</v>
      </c>
      <c r="AG283" s="23">
        <f>IFERROR('E grade euro'!AF283*'E grade sterling'!$C283,"na")</f>
        <v>123.01276088649389</v>
      </c>
    </row>
    <row r="284" spans="2:33">
      <c r="B284" s="24">
        <f t="shared" si="13"/>
        <v>41714</v>
      </c>
      <c r="C284" s="27">
        <v>0.83436428571428567</v>
      </c>
      <c r="D284" s="25">
        <f>IFERROR('E grade euro'!C284*'E grade sterling'!$C284,"na")</f>
        <v>114.72508928571428</v>
      </c>
      <c r="E284" s="25">
        <f>IFERROR('E grade euro'!D284*'E grade sterling'!$C284,"na")</f>
        <v>170.87446109009105</v>
      </c>
      <c r="F284" s="25">
        <f>IFERROR('E grade euro'!E284*'E grade sterling'!$C284,"na")</f>
        <v>128.30875819383144</v>
      </c>
      <c r="G284" s="25">
        <f>IFERROR('E grade euro'!F284*'E grade sterling'!$C284,"na")</f>
        <v>117.83687396154758</v>
      </c>
      <c r="H284" s="25">
        <f>IFERROR('E grade euro'!G284*'E grade sterling'!$C284,"na")</f>
        <v>130.55297978571429</v>
      </c>
      <c r="I284" s="25">
        <f>IFERROR('E grade euro'!H284*'E grade sterling'!$C284,"na")</f>
        <v>130.42782514285713</v>
      </c>
      <c r="J284" s="25">
        <f>IFERROR('E grade euro'!I284*'E grade sterling'!$C284,"na")</f>
        <v>162.08360614285712</v>
      </c>
      <c r="K284" s="25">
        <f>IFERROR('E grade euro'!J284*'E grade sterling'!$C284,"na")</f>
        <v>144.89570185714285</v>
      </c>
      <c r="L284" s="25">
        <f>IFERROR('E grade euro'!K284*'E grade sterling'!$C284,"na")</f>
        <v>120.14845714285714</v>
      </c>
      <c r="M284" s="25">
        <f>IFERROR('E grade euro'!L284*'E grade sterling'!$C284,"na")</f>
        <v>131.2000738837674</v>
      </c>
      <c r="N284" s="25">
        <f>IFERROR('E grade euro'!M284*'E grade sterling'!$C284,"na")</f>
        <v>126.23097278571427</v>
      </c>
      <c r="O284" s="25">
        <f>IFERROR('E grade euro'!N284*'E grade sterling'!$C284,"na")</f>
        <v>0</v>
      </c>
      <c r="P284" s="25">
        <f>IFERROR('E grade euro'!O284*'E grade sterling'!$C284,"na")</f>
        <v>164.36976428571427</v>
      </c>
      <c r="Q284" s="25">
        <f>IFERROR('E grade euro'!P284*'E grade sterling'!$C284,"na")</f>
        <v>118.07923371428572</v>
      </c>
      <c r="R284" s="25">
        <f>IFERROR('E grade euro'!Q284*'E grade sterling'!$C284,"na")</f>
        <v>121.49849954074541</v>
      </c>
      <c r="S284" s="25">
        <f>IFERROR('E grade euro'!R284*'E grade sterling'!$C284,"na")</f>
        <v>126.15587999999998</v>
      </c>
      <c r="T284" s="25">
        <f>IFERROR('E grade euro'!S284*'E grade sterling'!$C284,"na")</f>
        <v>125.90957400422063</v>
      </c>
      <c r="U284" s="25">
        <f>IFERROR('E grade euro'!T284*'E grade sterling'!$C284,"na")</f>
        <v>197.74433571428571</v>
      </c>
      <c r="V284" s="25">
        <f>IFERROR('E grade euro'!U284*'E grade sterling'!$C284,"na")</f>
        <v>109.85240185714285</v>
      </c>
      <c r="W284" s="25">
        <f>IFERROR('E grade euro'!V284*'E grade sterling'!$C284,"na")</f>
        <v>130.24426499999998</v>
      </c>
      <c r="X284" s="25">
        <f>IFERROR('E grade euro'!W284*'E grade sterling'!$C284,"na")</f>
        <v>121.49370367675182</v>
      </c>
      <c r="Y284" s="25">
        <f>IFERROR('E grade euro'!X284*'E grade sterling'!$C284,"na")</f>
        <v>131.82955714285714</v>
      </c>
      <c r="Z284" s="25">
        <f>IFERROR('E grade euro'!Y284*'E grade sterling'!$C284,"na")</f>
        <v>118.63666380231535</v>
      </c>
      <c r="AA284" s="25">
        <f>IFERROR('E grade euro'!Z284*'E grade sterling'!$C284,"na")</f>
        <v>131.77115164285715</v>
      </c>
      <c r="AB284" s="25">
        <f>IFERROR('E grade euro'!AA284*'E grade sterling'!$C284,"na")</f>
        <v>132.30514478571428</v>
      </c>
      <c r="AC284" s="25">
        <f>IFERROR('E grade euro'!AB284*'E grade sterling'!$C284,"na")</f>
        <v>137.87035457142858</v>
      </c>
      <c r="AD284" s="25">
        <f>IFERROR('E grade euro'!AC284*'E grade sterling'!$C284,"na")</f>
        <v>149.38624334357937</v>
      </c>
      <c r="AE284" s="25">
        <f>IFERROR('E grade euro'!AD284*'E grade sterling'!$C284,"na")</f>
        <v>157.02000000000001</v>
      </c>
      <c r="AF284" s="25">
        <f>IFERROR('E grade euro'!AE284*'E grade sterling'!$C284,"na")</f>
        <v>126.61403460362514</v>
      </c>
      <c r="AG284" s="25">
        <f>IFERROR('E grade euro'!AF284*'E grade sterling'!$C284,"na")</f>
        <v>126.74557349518254</v>
      </c>
    </row>
    <row r="285" spans="2:33">
      <c r="B285" s="22">
        <f t="shared" si="13"/>
        <v>41721</v>
      </c>
      <c r="C285" s="26">
        <v>0.83635000000000015</v>
      </c>
      <c r="D285" s="23">
        <f>IFERROR('E grade euro'!C285*'E grade sterling'!$C285,"na")</f>
        <v>125.11796000000001</v>
      </c>
      <c r="E285" s="23">
        <f>IFERROR('E grade euro'!D285*'E grade sterling'!$C285,"na")</f>
        <v>171.5633602617855</v>
      </c>
      <c r="F285" s="23">
        <f>IFERROR('E grade euro'!E285*'E grade sterling'!$C285,"na")</f>
        <v>127.57947788006918</v>
      </c>
      <c r="G285" s="23">
        <f>IFERROR('E grade euro'!F285*'E grade sterling'!$C285,"na")</f>
        <v>120.11863397903468</v>
      </c>
      <c r="H285" s="23">
        <f>IFERROR('E grade euro'!G285*'E grade sterling'!$C285,"na")</f>
        <v>134.51853400000002</v>
      </c>
      <c r="I285" s="23">
        <f>IFERROR('E grade euro'!H285*'E grade sterling'!$C285,"na")</f>
        <v>133.01310400000003</v>
      </c>
      <c r="J285" s="23">
        <f>IFERROR('E grade euro'!I285*'E grade sterling'!$C285,"na")</f>
        <v>161.22318950000005</v>
      </c>
      <c r="K285" s="23">
        <f>IFERROR('E grade euro'!J285*'E grade sterling'!$C285,"na")</f>
        <v>146.40306750000005</v>
      </c>
      <c r="L285" s="23">
        <f>IFERROR('E grade euro'!K285*'E grade sterling'!$C285,"na")</f>
        <v>124.61615000000002</v>
      </c>
      <c r="M285" s="23">
        <f>IFERROR('E grade euro'!L285*'E grade sterling'!$C285,"na")</f>
        <v>129.93025858129971</v>
      </c>
      <c r="N285" s="23">
        <f>IFERROR('E grade euro'!M285*'E grade sterling'!$C285,"na")</f>
        <v>127.41792250000002</v>
      </c>
      <c r="O285" s="23">
        <f>IFERROR('E grade euro'!N285*'E grade sterling'!$C285,"na")</f>
        <v>0</v>
      </c>
      <c r="P285" s="23">
        <f>IFERROR('E grade euro'!O285*'E grade sterling'!$C285,"na")</f>
        <v>165.59730000000002</v>
      </c>
      <c r="Q285" s="23">
        <f>IFERROR('E grade euro'!P285*'E grade sterling'!$C285,"na")</f>
        <v>124.91723600000003</v>
      </c>
      <c r="R285" s="23">
        <f>IFERROR('E grade euro'!Q285*'E grade sterling'!$C285,"na")</f>
        <v>125.75770186515292</v>
      </c>
      <c r="S285" s="23">
        <f>IFERROR('E grade euro'!R285*'E grade sterling'!$C285,"na")</f>
        <v>131.64149000000003</v>
      </c>
      <c r="T285" s="23">
        <f>IFERROR('E grade euro'!S285*'E grade sterling'!$C285,"na")</f>
        <v>135.76531656732195</v>
      </c>
      <c r="U285" s="23">
        <f>IFERROR('E grade euro'!T285*'E grade sterling'!$C285,"na")</f>
        <v>198.21495000000004</v>
      </c>
      <c r="V285" s="23">
        <f>IFERROR('E grade euro'!U285*'E grade sterling'!$C285,"na")</f>
        <v>120.56821600000002</v>
      </c>
      <c r="W285" s="23">
        <f>IFERROR('E grade euro'!V285*'E grade sterling'!$C285,"na")</f>
        <v>138.00611350000003</v>
      </c>
      <c r="X285" s="23">
        <f>IFERROR('E grade euro'!W285*'E grade sterling'!$C285,"na")</f>
        <v>131.57429036319155</v>
      </c>
      <c r="Y285" s="23">
        <f>IFERROR('E grade euro'!X285*'E grade sterling'!$C285,"na")</f>
        <v>125.45250000000003</v>
      </c>
      <c r="Z285" s="23">
        <f>IFERROR('E grade euro'!Y285*'E grade sterling'!$C285,"na")</f>
        <v>116.19927952425729</v>
      </c>
      <c r="AA285" s="23">
        <f>IFERROR('E grade euro'!Z285*'E grade sterling'!$C285,"na")</f>
        <v>137.88902450000003</v>
      </c>
      <c r="AB285" s="23">
        <f>IFERROR('E grade euro'!AA285*'E grade sterling'!$C285,"na")</f>
        <v>131.69167100000004</v>
      </c>
      <c r="AC285" s="23">
        <f>IFERROR('E grade euro'!AB285*'E grade sterling'!$C285,"na")</f>
        <v>136.86867750000002</v>
      </c>
      <c r="AD285" s="23">
        <f>IFERROR('E grade euro'!AC285*'E grade sterling'!$C285,"na")</f>
        <v>156.30691538216925</v>
      </c>
      <c r="AE285" s="23">
        <f>IFERROR('E grade euro'!AD285*'E grade sterling'!$C285,"na")</f>
        <v>157.18361900000002</v>
      </c>
      <c r="AF285" s="23">
        <f>IFERROR('E grade euro'!AE285*'E grade sterling'!$C285,"na")</f>
        <v>131.3819466170051</v>
      </c>
      <c r="AG285" s="23">
        <f>IFERROR('E grade euro'!AF285*'E grade sterling'!$C285,"na")</f>
        <v>131.76742966006765</v>
      </c>
    </row>
    <row r="286" spans="2:33">
      <c r="B286" s="24">
        <f t="shared" si="13"/>
        <v>41728</v>
      </c>
      <c r="C286" s="27">
        <v>0.83165714285714298</v>
      </c>
      <c r="D286" s="25">
        <f>IFERROR('E grade euro'!C286*'E grade sterling'!$C286,"na")</f>
        <v>121.42194285714288</v>
      </c>
      <c r="E286" s="25">
        <f>IFERROR('E grade euro'!D286*'E grade sterling'!$C286,"na")</f>
        <v>169.07413670693768</v>
      </c>
      <c r="F286" s="25">
        <f>IFERROR('E grade euro'!E286*'E grade sterling'!$C286,"na")</f>
        <v>128.87763765828558</v>
      </c>
      <c r="G286" s="25">
        <f>IFERROR('E grade euro'!F286*'E grade sterling'!$C286,"na")</f>
        <v>121.54234887975448</v>
      </c>
      <c r="H286" s="25">
        <f>IFERROR('E grade euro'!G286*'E grade sterling'!$C286,"na")</f>
        <v>132.06715428571431</v>
      </c>
      <c r="I286" s="25">
        <f>IFERROR('E grade euro'!H286*'E grade sterling'!$C286,"na")</f>
        <v>131.39351200000002</v>
      </c>
      <c r="J286" s="25">
        <f>IFERROR('E grade euro'!I286*'E grade sterling'!$C286,"na")</f>
        <v>159.39540800000003</v>
      </c>
      <c r="K286" s="25">
        <f>IFERROR('E grade euro'!J286*'E grade sterling'!$C286,"na")</f>
        <v>148.28446857142859</v>
      </c>
      <c r="L286" s="25">
        <f>IFERROR('E grade euro'!K286*'E grade sterling'!$C286,"na")</f>
        <v>128.07520000000002</v>
      </c>
      <c r="M286" s="25">
        <f>IFERROR('E grade euro'!L286*'E grade sterling'!$C286,"na")</f>
        <v>130.2820696921944</v>
      </c>
      <c r="N286" s="25">
        <f>IFERROR('E grade euro'!M286*'E grade sterling'!$C286,"na")</f>
        <v>126.70296571428572</v>
      </c>
      <c r="O286" s="25">
        <f>IFERROR('E grade euro'!N286*'E grade sterling'!$C286,"na")</f>
        <v>0</v>
      </c>
      <c r="P286" s="25">
        <f>IFERROR('E grade euro'!O286*'E grade sterling'!$C286,"na")</f>
        <v>164.66811428571432</v>
      </c>
      <c r="Q286" s="25">
        <f>IFERROR('E grade euro'!P286*'E grade sterling'!$C286,"na")</f>
        <v>124.21631085714289</v>
      </c>
      <c r="R286" s="25">
        <f>IFERROR('E grade euro'!Q286*'E grade sterling'!$C286,"na")</f>
        <v>127.4098742857143</v>
      </c>
      <c r="S286" s="25">
        <f>IFERROR('E grade euro'!R286*'E grade sterling'!$C286,"na")</f>
        <v>136.46662057142859</v>
      </c>
      <c r="T286" s="25">
        <f>IFERROR('E grade euro'!S286*'E grade sterling'!$C286,"na")</f>
        <v>132.57235748016322</v>
      </c>
      <c r="U286" s="25">
        <f>IFERROR('E grade euro'!T286*'E grade sterling'!$C286,"na")</f>
        <v>197.10274285714289</v>
      </c>
      <c r="V286" s="25">
        <f>IFERROR('E grade euro'!U286*'E grade sterling'!$C286,"na")</f>
        <v>116.11597028571431</v>
      </c>
      <c r="W286" s="25">
        <f>IFERROR('E grade euro'!V286*'E grade sterling'!$C286,"na")</f>
        <v>134.77835657142859</v>
      </c>
      <c r="X286" s="25">
        <f>IFERROR('E grade euro'!W286*'E grade sterling'!$C286,"na")</f>
        <v>130.36247502210207</v>
      </c>
      <c r="Y286" s="25">
        <f>IFERROR('E grade euro'!X286*'E grade sterling'!$C286,"na")</f>
        <v>138.88674285714288</v>
      </c>
      <c r="Z286" s="25">
        <f>IFERROR('E grade euro'!Y286*'E grade sterling'!$C286,"na")</f>
        <v>115.62129480034767</v>
      </c>
      <c r="AA286" s="25">
        <f>IFERROR('E grade euro'!Z286*'E grade sterling'!$C286,"na")</f>
        <v>133.52255428571431</v>
      </c>
      <c r="AB286" s="25">
        <f>IFERROR('E grade euro'!AA286*'E grade sterling'!$C286,"na")</f>
        <v>132.22516914285717</v>
      </c>
      <c r="AC286" s="25">
        <f>IFERROR('E grade euro'!AB286*'E grade sterling'!$C286,"na")</f>
        <v>136.57473600000003</v>
      </c>
      <c r="AD286" s="25">
        <f>IFERROR('E grade euro'!AC286*'E grade sterling'!$C286,"na")</f>
        <v>149.61033620949971</v>
      </c>
      <c r="AE286" s="25">
        <f>IFERROR('E grade euro'!AD286*'E grade sterling'!$C286,"na")</f>
        <v>156.91999999999999</v>
      </c>
      <c r="AF286" s="25">
        <f>IFERROR('E grade euro'!AE286*'E grade sterling'!$C286,"na")</f>
        <v>130.48365688759304</v>
      </c>
      <c r="AG286" s="25">
        <f>IFERROR('E grade euro'!AF286*'E grade sterling'!$C286,"na")</f>
        <v>130.92586127146365</v>
      </c>
    </row>
    <row r="287" spans="2:33">
      <c r="B287" s="22">
        <f t="shared" si="13"/>
        <v>41735</v>
      </c>
      <c r="C287" s="26">
        <v>0.82795714285714284</v>
      </c>
      <c r="D287" s="23">
        <f>IFERROR('E grade euro'!C287*'E grade sterling'!$C287,"na")</f>
        <v>120.88174285714285</v>
      </c>
      <c r="E287" s="23">
        <f>IFERROR('E grade euro'!D287*'E grade sterling'!$C287,"na")</f>
        <v>160.86701824609588</v>
      </c>
      <c r="F287" s="23">
        <f>IFERROR('E grade euro'!E287*'E grade sterling'!$C287,"na")</f>
        <v>128.3042676542747</v>
      </c>
      <c r="G287" s="23">
        <f>IFERROR('E grade euro'!F287*'E grade sterling'!$C287,"na")</f>
        <v>120.9988346192707</v>
      </c>
      <c r="H287" s="23">
        <f>IFERROR('E grade euro'!G287*'E grade sterling'!$C287,"na")</f>
        <v>133.78959471428573</v>
      </c>
      <c r="I287" s="23">
        <f>IFERROR('E grade euro'!H287*'E grade sterling'!$C287,"na")</f>
        <v>131.67002442857142</v>
      </c>
      <c r="J287" s="23">
        <f>IFERROR('E grade euro'!I287*'E grade sterling'!$C287,"na")</f>
        <v>158.83529828571429</v>
      </c>
      <c r="K287" s="23">
        <f>IFERROR('E grade euro'!J287*'E grade sterling'!$C287,"na")</f>
        <v>153.33766285714285</v>
      </c>
      <c r="L287" s="23">
        <f>IFERROR('E grade euro'!K287*'E grade sterling'!$C287,"na")</f>
        <v>131.6451857142857</v>
      </c>
      <c r="M287" s="23">
        <f>IFERROR('E grade euro'!L287*'E grade sterling'!$C287,"na")</f>
        <v>130.58524099818217</v>
      </c>
      <c r="N287" s="23">
        <f>IFERROR('E grade euro'!M287*'E grade sterling'!$C287,"na")</f>
        <v>128.75561528571427</v>
      </c>
      <c r="O287" s="23">
        <f>IFERROR('E grade euro'!N287*'E grade sterling'!$C287,"na")</f>
        <v>0</v>
      </c>
      <c r="P287" s="23">
        <f>IFERROR('E grade euro'!O287*'E grade sterling'!$C287,"na")</f>
        <v>163.93551428571428</v>
      </c>
      <c r="Q287" s="23">
        <f>IFERROR('E grade euro'!P287*'E grade sterling'!$C287,"na")</f>
        <v>139.386585</v>
      </c>
      <c r="R287" s="23">
        <f>IFERROR('E grade euro'!Q287*'E grade sterling'!$C287,"na")</f>
        <v>134.07543943631669</v>
      </c>
      <c r="S287" s="23">
        <f>IFERROR('E grade euro'!R287*'E grade sterling'!$C287,"na")</f>
        <v>129.98927142857141</v>
      </c>
      <c r="T287" s="23">
        <f>IFERROR('E grade euro'!S287*'E grade sterling'!$C287,"na")</f>
        <v>131.91108227371592</v>
      </c>
      <c r="U287" s="23">
        <f>IFERROR('E grade euro'!T287*'E grade sterling'!$C287,"na")</f>
        <v>196.22584285714285</v>
      </c>
      <c r="V287" s="23">
        <f>IFERROR('E grade euro'!U287*'E grade sterling'!$C287,"na")</f>
        <v>117.91765628571427</v>
      </c>
      <c r="W287" s="23">
        <f>IFERROR('E grade euro'!V287*'E grade sterling'!$C287,"na")</f>
        <v>134.66722928571428</v>
      </c>
      <c r="X287" s="23">
        <f>IFERROR('E grade euro'!W287*'E grade sterling'!$C287,"na")</f>
        <v>131.2800512615056</v>
      </c>
      <c r="Y287" s="23">
        <f>IFERROR('E grade euro'!X287*'E grade sterling'!$C287,"na")</f>
        <v>140.75271428571429</v>
      </c>
      <c r="Z287" s="23">
        <f>IFERROR('E grade euro'!Y287*'E grade sterling'!$C287,"na")</f>
        <v>114.2386580021448</v>
      </c>
      <c r="AA287" s="23">
        <f>IFERROR('E grade euro'!Z287*'E grade sterling'!$C287,"na")</f>
        <v>131.90185242857143</v>
      </c>
      <c r="AB287" s="23">
        <f>IFERROR('E grade euro'!AA287*'E grade sterling'!$C287,"na")</f>
        <v>130.92486299999999</v>
      </c>
      <c r="AC287" s="23">
        <f>IFERROR('E grade euro'!AB287*'E grade sterling'!$C287,"na")</f>
        <v>135.55314342857142</v>
      </c>
      <c r="AD287" s="23">
        <f>IFERROR('E grade euro'!AC287*'E grade sterling'!$C287,"na")</f>
        <v>150.17406440661179</v>
      </c>
      <c r="AE287" s="23">
        <f>IFERROR('E grade euro'!AD287*'E grade sterling'!$C287,"na")</f>
        <v>157.88999999999996</v>
      </c>
      <c r="AF287" s="23">
        <f>IFERROR('E grade euro'!AE287*'E grade sterling'!$C287,"na")</f>
        <v>131.82344127463534</v>
      </c>
      <c r="AG287" s="23">
        <f>IFERROR('E grade euro'!AF287*'E grade sterling'!$C287,"na")</f>
        <v>132.38530812142338</v>
      </c>
    </row>
    <row r="288" spans="2:33">
      <c r="B288" s="24">
        <f t="shared" si="13"/>
        <v>41742</v>
      </c>
      <c r="C288" s="27">
        <v>0.82673571428571435</v>
      </c>
      <c r="D288" s="25">
        <f>IFERROR('E grade euro'!C288*'E grade sterling'!$C288,"na")</f>
        <v>125.74650214285715</v>
      </c>
      <c r="E288" s="25">
        <f>IFERROR('E grade euro'!D288*'E grade sterling'!$C288,"na")</f>
        <v>157.73836749302444</v>
      </c>
      <c r="F288" s="25">
        <f>IFERROR('E grade euro'!E288*'E grade sterling'!$C288,"na")</f>
        <v>130.6158474157011</v>
      </c>
      <c r="G288" s="25">
        <f>IFERROR('E grade euro'!F288*'E grade sterling'!$C288,"na")</f>
        <v>120.81108595986345</v>
      </c>
      <c r="H288" s="25">
        <f>IFERROR('E grade euro'!G288*'E grade sterling'!$C288,"na")</f>
        <v>136.81649335714289</v>
      </c>
      <c r="I288" s="25">
        <f>IFERROR('E grade euro'!H288*'E grade sterling'!$C288,"na")</f>
        <v>133.40207485714288</v>
      </c>
      <c r="J288" s="25">
        <f>IFERROR('E grade euro'!I288*'E grade sterling'!$C288,"na")</f>
        <v>157.07151835714288</v>
      </c>
      <c r="K288" s="25">
        <f>IFERROR('E grade euro'!J288*'E grade sterling'!$C288,"na")</f>
        <v>153.34294028571429</v>
      </c>
      <c r="L288" s="25">
        <f>IFERROR('E grade euro'!K288*'E grade sterling'!$C288,"na")</f>
        <v>129.79750714285714</v>
      </c>
      <c r="M288" s="25">
        <f>IFERROR('E grade euro'!L288*'E grade sterling'!$C288,"na")</f>
        <v>132.84015659871486</v>
      </c>
      <c r="N288" s="25">
        <f>IFERROR('E grade euro'!M288*'E grade sterling'!$C288,"na")</f>
        <v>131.00454128571431</v>
      </c>
      <c r="O288" s="25">
        <f>IFERROR('E grade euro'!N288*'E grade sterling'!$C288,"na")</f>
        <v>0</v>
      </c>
      <c r="P288" s="25">
        <f>IFERROR('E grade euro'!O288*'E grade sterling'!$C288,"na")</f>
        <v>166.17387857142859</v>
      </c>
      <c r="Q288" s="25">
        <f>IFERROR('E grade euro'!P288*'E grade sterling'!$C288,"na")</f>
        <v>136.85783014285715</v>
      </c>
      <c r="R288" s="25">
        <f>IFERROR('E grade euro'!Q288*'E grade sterling'!$C288,"na")</f>
        <v>136.7652840138025</v>
      </c>
      <c r="S288" s="25">
        <f>IFERROR('E grade euro'!R288*'E grade sterling'!$C288,"na")</f>
        <v>133.35247071428574</v>
      </c>
      <c r="T288" s="25">
        <f>IFERROR('E grade euro'!S288*'E grade sterling'!$C288,"na")</f>
        <v>135.65042867337178</v>
      </c>
      <c r="U288" s="25">
        <f>IFERROR('E grade euro'!T288*'E grade sterling'!$C288,"na")</f>
        <v>195.93636428571429</v>
      </c>
      <c r="V288" s="25">
        <f>IFERROR('E grade euro'!U288*'E grade sterling'!$C288,"na")</f>
        <v>122.24114271428573</v>
      </c>
      <c r="W288" s="25">
        <f>IFERROR('E grade euro'!V288*'E grade sterling'!$C288,"na")</f>
        <v>137.65149642857145</v>
      </c>
      <c r="X288" s="25">
        <f>IFERROR('E grade euro'!W288*'E grade sterling'!$C288,"na")</f>
        <v>133.70974572181532</v>
      </c>
      <c r="Y288" s="25">
        <f>IFERROR('E grade euro'!X288*'E grade sterling'!$C288,"na")</f>
        <v>130.62424285714286</v>
      </c>
      <c r="Z288" s="25">
        <f>IFERROR('E grade euro'!Y288*'E grade sterling'!$C288,"na")</f>
        <v>116.22219418712999</v>
      </c>
      <c r="AA288" s="25">
        <f>IFERROR('E grade euro'!Z288*'E grade sterling'!$C288,"na")</f>
        <v>135.97322292857143</v>
      </c>
      <c r="AB288" s="25">
        <f>IFERROR('E grade euro'!AA288*'E grade sterling'!$C288,"na")</f>
        <v>132.14543657142858</v>
      </c>
      <c r="AC288" s="25">
        <f>IFERROR('E grade euro'!AB288*'E grade sterling'!$C288,"na")</f>
        <v>133.6252935</v>
      </c>
      <c r="AD288" s="25">
        <f>IFERROR('E grade euro'!AC288*'E grade sterling'!$C288,"na")</f>
        <v>149.50250093115605</v>
      </c>
      <c r="AE288" s="25">
        <f>IFERROR('E grade euro'!AD288*'E grade sterling'!$C288,"na")</f>
        <v>157.44999999999999</v>
      </c>
      <c r="AF288" s="25">
        <f>IFERROR('E grade euro'!AE288*'E grade sterling'!$C288,"na")</f>
        <v>133.45188688327207</v>
      </c>
      <c r="AG288" s="25">
        <f>IFERROR('E grade euro'!AF288*'E grade sterling'!$C288,"na")</f>
        <v>134.01908276237634</v>
      </c>
    </row>
    <row r="289" spans="2:33">
      <c r="B289" s="22">
        <f t="shared" si="13"/>
        <v>41749</v>
      </c>
      <c r="C289" s="26">
        <v>0.82531428571428567</v>
      </c>
      <c r="D289" s="23">
        <f>IFERROR('E grade euro'!C289*'E grade sterling'!$C289,"na")</f>
        <v>126.27308571428571</v>
      </c>
      <c r="E289" s="23">
        <f>IFERROR('E grade euro'!D289*'E grade sterling'!$C289,"na")</f>
        <v>158.74999196529004</v>
      </c>
      <c r="F289" s="23">
        <f>IFERROR('E grade euro'!E289*'E grade sterling'!$C289,"na")</f>
        <v>131.70547866864916</v>
      </c>
      <c r="G289" s="23">
        <f>IFERROR('E grade euro'!F289*'E grade sterling'!$C289,"na")</f>
        <v>123.69197388662263</v>
      </c>
      <c r="H289" s="23">
        <f>IFERROR('E grade euro'!G289*'E grade sterling'!$C289,"na")</f>
        <v>135.15346742857142</v>
      </c>
      <c r="I289" s="23">
        <f>IFERROR('E grade euro'!H289*'E grade sterling'!$C289,"na")</f>
        <v>133.43681371428571</v>
      </c>
      <c r="J289" s="23">
        <f>IFERROR('E grade euro'!I289*'E grade sterling'!$C289,"na")</f>
        <v>156.03391885714285</v>
      </c>
      <c r="K289" s="23">
        <f>IFERROR('E grade euro'!J289*'E grade sterling'!$C289,"na")</f>
        <v>153.34339428571428</v>
      </c>
      <c r="L289" s="23">
        <f>IFERROR('E grade euro'!K289*'E grade sterling'!$C289,"na")</f>
        <v>134.52622857142856</v>
      </c>
      <c r="M289" s="23">
        <f>IFERROR('E grade euro'!L289*'E grade sterling'!$C289,"na")</f>
        <v>131.87334095466557</v>
      </c>
      <c r="N289" s="23">
        <f>IFERROR('E grade euro'!M289*'E grade sterling'!$C289,"na")</f>
        <v>132.33914571428571</v>
      </c>
      <c r="O289" s="23">
        <f>IFERROR('E grade euro'!N289*'E grade sterling'!$C289,"na")</f>
        <v>0</v>
      </c>
      <c r="P289" s="23">
        <f>IFERROR('E grade euro'!O289*'E grade sterling'!$C289,"na")</f>
        <v>165.88817142857141</v>
      </c>
      <c r="Q289" s="23">
        <f>IFERROR('E grade euro'!P289*'E grade sterling'!$C289,"na")</f>
        <v>142.48225828571427</v>
      </c>
      <c r="R289" s="23">
        <f>IFERROR('E grade euro'!Q289*'E grade sterling'!$C289,"na")</f>
        <v>135.0601204819277</v>
      </c>
      <c r="S289" s="23">
        <f>IFERROR('E grade euro'!R289*'E grade sterling'!$C289,"na")</f>
        <v>132.46294285714285</v>
      </c>
      <c r="T289" s="23">
        <f>IFERROR('E grade euro'!S289*'E grade sterling'!$C289,"na")</f>
        <v>136.45753751526775</v>
      </c>
      <c r="U289" s="23">
        <f>IFERROR('E grade euro'!T289*'E grade sterling'!$C289,"na")</f>
        <v>195.59948571428569</v>
      </c>
      <c r="V289" s="23">
        <f>IFERROR('E grade euro'!U289*'E grade sterling'!$C289,"na")</f>
        <v>121.77512285714286</v>
      </c>
      <c r="W289" s="23">
        <f>IFERROR('E grade euro'!V289*'E grade sterling'!$C289,"na")</f>
        <v>136.73807085714284</v>
      </c>
      <c r="X289" s="23">
        <f>IFERROR('E grade euro'!W289*'E grade sterling'!$C289,"na")</f>
        <v>132.73952962195185</v>
      </c>
      <c r="Y289" s="23">
        <f>IFERROR('E grade euro'!X289*'E grade sterling'!$C289,"na")</f>
        <v>148.55657142857143</v>
      </c>
      <c r="Z289" s="23">
        <f>IFERROR('E grade euro'!Y289*'E grade sterling'!$C289,"na")</f>
        <v>120.85926496459163</v>
      </c>
      <c r="AA289" s="23">
        <f>IFERROR('E grade euro'!Z289*'E grade sterling'!$C289,"na")</f>
        <v>136.50698285714284</v>
      </c>
      <c r="AB289" s="23">
        <f>IFERROR('E grade euro'!AA289*'E grade sterling'!$C289,"na")</f>
        <v>135.15346742857142</v>
      </c>
      <c r="AC289" s="23">
        <f>IFERROR('E grade euro'!AB289*'E grade sterling'!$C289,"na")</f>
        <v>132.52071485714285</v>
      </c>
      <c r="AD289" s="23">
        <f>IFERROR('E grade euro'!AC289*'E grade sterling'!$C289,"na")</f>
        <v>149.20918189487233</v>
      </c>
      <c r="AE289" s="23">
        <f>IFERROR('E grade euro'!AD289*'E grade sterling'!$C289,"na")</f>
        <v>157.73081906885201</v>
      </c>
      <c r="AF289" s="23">
        <f>IFERROR('E grade euro'!AE289*'E grade sterling'!$C289,"na")</f>
        <v>134.09440439005368</v>
      </c>
      <c r="AG289" s="23">
        <f>IFERROR('E grade euro'!AF289*'E grade sterling'!$C289,"na")</f>
        <v>134.51775304254525</v>
      </c>
    </row>
    <row r="290" spans="2:33">
      <c r="B290" s="24">
        <f t="shared" si="13"/>
        <v>41756</v>
      </c>
      <c r="C290" s="27">
        <v>0.82298571428571421</v>
      </c>
      <c r="D290" s="25">
        <f>IFERROR('E grade euro'!C290*'E grade sterling'!$C290,"na")</f>
        <v>122.9540657142857</v>
      </c>
      <c r="E290" s="25">
        <f>IFERROR('E grade euro'!D290*'E grade sterling'!$C290,"na")</f>
        <v>156.54738484799788</v>
      </c>
      <c r="F290" s="25">
        <f>IFERROR('E grade euro'!E290*'E grade sterling'!$C290,"na")</f>
        <v>130.31202712329764</v>
      </c>
      <c r="G290" s="25">
        <f>IFERROR('E grade euro'!F290*'E grade sterling'!$C290,"na")</f>
        <v>123.35266158058792</v>
      </c>
      <c r="H290" s="25">
        <f>IFERROR('E grade euro'!G290*'E grade sterling'!$C290,"na")</f>
        <v>134.10552214285713</v>
      </c>
      <c r="I290" s="25">
        <f>IFERROR('E grade euro'!H290*'E grade sterling'!$C290,"na")</f>
        <v>132.43486114285713</v>
      </c>
      <c r="J290" s="25">
        <f>IFERROR('E grade euro'!I290*'E grade sterling'!$C290,"na")</f>
        <v>156.04632128571427</v>
      </c>
      <c r="K290" s="25">
        <f>IFERROR('E grade euro'!J290*'E grade sterling'!$C290,"na")</f>
        <v>152.97658457142856</v>
      </c>
      <c r="L290" s="25">
        <f>IFERROR('E grade euro'!K290*'E grade sterling'!$C290,"na")</f>
        <v>134.96965714285713</v>
      </c>
      <c r="M290" s="25">
        <f>IFERROR('E grade euro'!L290*'E grade sterling'!$C290,"na")</f>
        <v>134.56337510662027</v>
      </c>
      <c r="N290" s="25">
        <f>IFERROR('E grade euro'!M290*'E grade sterling'!$C290,"na")</f>
        <v>132.17973557142858</v>
      </c>
      <c r="O290" s="25">
        <f>IFERROR('E grade euro'!N290*'E grade sterling'!$C290,"na")</f>
        <v>0</v>
      </c>
      <c r="P290" s="25">
        <f>IFERROR('E grade euro'!O290*'E grade sterling'!$C290,"na")</f>
        <v>165.42012857142856</v>
      </c>
      <c r="Q290" s="25">
        <f>IFERROR('E grade euro'!P290*'E grade sterling'!$C290,"na")</f>
        <v>141.47947414285713</v>
      </c>
      <c r="R290" s="25">
        <f>IFERROR('E grade euro'!Q290*'E grade sterling'!$C290,"na")</f>
        <v>137.59411587283199</v>
      </c>
      <c r="S290" s="25">
        <f>IFERROR('E grade euro'!R290*'E grade sterling'!$C290,"na")</f>
        <v>129.78484714285713</v>
      </c>
      <c r="T290" s="25">
        <f>IFERROR('E grade euro'!S290*'E grade sterling'!$C290,"na")</f>
        <v>133.20112408841007</v>
      </c>
      <c r="U290" s="25">
        <f>IFERROR('E grade euro'!T290*'E grade sterling'!$C290,"na")</f>
        <v>195.04761428571427</v>
      </c>
      <c r="V290" s="25">
        <f>IFERROR('E grade euro'!U290*'E grade sterling'!$C290,"na")</f>
        <v>119.41522714285713</v>
      </c>
      <c r="W290" s="25">
        <f>IFERROR('E grade euro'!V290*'E grade sterling'!$C290,"na")</f>
        <v>134.50878514285714</v>
      </c>
      <c r="X290" s="25">
        <f>IFERROR('E grade euro'!W290*'E grade sterling'!$C290,"na")</f>
        <v>132.06623340007357</v>
      </c>
      <c r="Y290" s="25">
        <f>IFERROR('E grade euro'!X290*'E grade sterling'!$C290,"na")</f>
        <v>148.13742857142856</v>
      </c>
      <c r="Z290" s="25">
        <f>IFERROR('E grade euro'!Y290*'E grade sterling'!$C290,"na")</f>
        <v>121.56653833219634</v>
      </c>
      <c r="AA290" s="25">
        <f>IFERROR('E grade euro'!Z290*'E grade sterling'!$C290,"na")</f>
        <v>133.20846771428572</v>
      </c>
      <c r="AB290" s="25">
        <f>IFERROR('E grade euro'!AA290*'E grade sterling'!$C290,"na")</f>
        <v>133.73517857142855</v>
      </c>
      <c r="AC290" s="25">
        <f>IFERROR('E grade euro'!AB290*'E grade sterling'!$C290,"na")</f>
        <v>132.41017157142855</v>
      </c>
      <c r="AD290" s="25">
        <f>IFERROR('E grade euro'!AC290*'E grade sterling'!$C290,"na")</f>
        <v>150.24972427647646</v>
      </c>
      <c r="AE290" s="25">
        <f>IFERROR('E grade euro'!AD290*'E grade sterling'!$C290,"na")</f>
        <v>157.39918034067415</v>
      </c>
      <c r="AF290" s="25">
        <f>IFERROR('E grade euro'!AE290*'E grade sterling'!$C290,"na")</f>
        <v>133.25278556337122</v>
      </c>
      <c r="AG290" s="25">
        <f>IFERROR('E grade euro'!AF290*'E grade sterling'!$C290,"na")</f>
        <v>133.62727220228976</v>
      </c>
    </row>
    <row r="291" spans="2:33">
      <c r="B291" s="22">
        <f t="shared" si="13"/>
        <v>41763</v>
      </c>
      <c r="C291" s="26">
        <v>0.82237857142857129</v>
      </c>
      <c r="D291" s="23">
        <f>IFERROR('E grade euro'!C291*'E grade sterling'!$C291,"na")</f>
        <v>123.60349928571428</v>
      </c>
      <c r="E291" s="23">
        <f>IFERROR('E grade euro'!D291*'E grade sterling'!$C291,"na")</f>
        <v>154.3168706996041</v>
      </c>
      <c r="F291" s="23">
        <f>IFERROR('E grade euro'!E291*'E grade sterling'!$C291,"na")</f>
        <v>131.31230587880174</v>
      </c>
      <c r="G291" s="23">
        <f>IFERROR('E grade euro'!F291*'E grade sterling'!$C291,"na")</f>
        <v>123.28737459186134</v>
      </c>
      <c r="H291" s="23">
        <f>IFERROR('E grade euro'!G291*'E grade sterling'!$C291,"na")</f>
        <v>134.83719057142855</v>
      </c>
      <c r="I291" s="23">
        <f>IFERROR('E grade euro'!H291*'E grade sterling'!$C291,"na")</f>
        <v>132.38650242857139</v>
      </c>
      <c r="J291" s="23">
        <f>IFERROR('E grade euro'!I291*'E grade sterling'!$C291,"na")</f>
        <v>155.17461264285711</v>
      </c>
      <c r="K291" s="23">
        <f>IFERROR('E grade euro'!J291*'E grade sterling'!$C291,"na")</f>
        <v>152.19760221428569</v>
      </c>
      <c r="L291" s="23">
        <f>IFERROR('E grade euro'!K291*'E grade sterling'!$C291,"na")</f>
        <v>134.87008571428569</v>
      </c>
      <c r="M291" s="23">
        <f>IFERROR('E grade euro'!L291*'E grade sterling'!$C291,"na")</f>
        <v>134.79818511285535</v>
      </c>
      <c r="N291" s="23">
        <f>IFERROR('E grade euro'!M291*'E grade sterling'!$C291,"na")</f>
        <v>133.38158049999998</v>
      </c>
      <c r="O291" s="23">
        <f>IFERROR('E grade euro'!N291*'E grade sterling'!$C291,"na")</f>
        <v>0</v>
      </c>
      <c r="P291" s="23">
        <f>IFERROR('E grade euro'!O291*'E grade sterling'!$C291,"na")</f>
        <v>165.29809285714282</v>
      </c>
      <c r="Q291" s="23">
        <f>IFERROR('E grade euro'!P291*'E grade sterling'!$C291,"na")</f>
        <v>142.55932535714282</v>
      </c>
      <c r="R291" s="23">
        <f>IFERROR('E grade euro'!Q291*'E grade sterling'!$C291,"na")</f>
        <v>137.18774135691115</v>
      </c>
      <c r="S291" s="23">
        <f>IFERROR('E grade euro'!R291*'E grade sterling'!$C291,"na")</f>
        <v>131.41609571428569</v>
      </c>
      <c r="T291" s="23">
        <f>IFERROR('E grade euro'!S291*'E grade sterling'!$C291,"na")</f>
        <v>134.64593057628139</v>
      </c>
      <c r="U291" s="23">
        <f>IFERROR('E grade euro'!T291*'E grade sterling'!$C291,"na")</f>
        <v>194.9037214285714</v>
      </c>
      <c r="V291" s="23">
        <f>IFERROR('E grade euro'!U291*'E grade sterling'!$C291,"na")</f>
        <v>120.95544028571427</v>
      </c>
      <c r="W291" s="23">
        <f>IFERROR('E grade euro'!V291*'E grade sterling'!$C291,"na")</f>
        <v>134.30264449999999</v>
      </c>
      <c r="X291" s="23">
        <f>IFERROR('E grade euro'!W291*'E grade sterling'!$C291,"na")</f>
        <v>133.89769612758275</v>
      </c>
      <c r="Y291" s="23">
        <f>IFERROR('E grade euro'!X291*'E grade sterling'!$C291,"na")</f>
        <v>148.02814285714283</v>
      </c>
      <c r="Z291" s="23">
        <f>IFERROR('E grade euro'!Y291*'E grade sterling'!$C291,"na")</f>
        <v>126.62491590562918</v>
      </c>
      <c r="AA291" s="23">
        <f>IFERROR('E grade euro'!Z291*'E grade sterling'!$C291,"na")</f>
        <v>133.48848971428569</v>
      </c>
      <c r="AB291" s="23">
        <f>IFERROR('E grade euro'!AA291*'E grade sterling'!$C291,"na")</f>
        <v>132.55920192857141</v>
      </c>
      <c r="AC291" s="23">
        <f>IFERROR('E grade euro'!AB291*'E grade sterling'!$C291,"na")</f>
        <v>133.40625185714282</v>
      </c>
      <c r="AD291" s="23">
        <f>IFERROR('E grade euro'!AC291*'E grade sterling'!$C291,"na")</f>
        <v>149.28750830401901</v>
      </c>
      <c r="AE291" s="23">
        <f>IFERROR('E grade euro'!AD291*'E grade sterling'!$C291,"na")</f>
        <v>158.37</v>
      </c>
      <c r="AF291" s="23">
        <f>IFERROR('E grade euro'!AE291*'E grade sterling'!$C291,"na")</f>
        <v>134.0977431859431</v>
      </c>
      <c r="AG291" s="23">
        <f>IFERROR('E grade euro'!AF291*'E grade sterling'!$C291,"na")</f>
        <v>134.35766849541582</v>
      </c>
    </row>
    <row r="292" spans="2:33">
      <c r="B292" s="24">
        <f t="shared" si="13"/>
        <v>41770</v>
      </c>
      <c r="C292" s="27">
        <v>0.82056857142857154</v>
      </c>
      <c r="D292" s="25">
        <f>IFERROR('E grade euro'!C292*'E grade sterling'!$C292,"na")</f>
        <v>124.48025228571429</v>
      </c>
      <c r="E292" s="25">
        <f>IFERROR('E grade euro'!D292*'E grade sterling'!$C292,"na")</f>
        <v>163.29977470673313</v>
      </c>
      <c r="F292" s="25">
        <f>IFERROR('E grade euro'!E292*'E grade sterling'!$C292,"na")</f>
        <v>131.02329631325856</v>
      </c>
      <c r="G292" s="25">
        <f>IFERROR('E grade euro'!F292*'E grade sterling'!$C292,"na")</f>
        <v>123.01932361047315</v>
      </c>
      <c r="H292" s="25">
        <f>IFERROR('E grade euro'!G292*'E grade sterling'!$C292,"na")</f>
        <v>134.63068551428572</v>
      </c>
      <c r="I292" s="25">
        <f>IFERROR('E grade euro'!H292*'E grade sterling'!$C292,"na")</f>
        <v>133.76088282857143</v>
      </c>
      <c r="J292" s="25">
        <f>IFERROR('E grade euro'!I292*'E grade sterling'!$C292,"na")</f>
        <v>154.06995497142859</v>
      </c>
      <c r="K292" s="25">
        <f>IFERROR('E grade euro'!J292*'E grade sterling'!$C292,"na")</f>
        <v>151.92006531428572</v>
      </c>
      <c r="L292" s="25">
        <f>IFERROR('E grade euro'!K292*'E grade sterling'!$C292,"na")</f>
        <v>131.29097142857145</v>
      </c>
      <c r="M292" s="25">
        <f>IFERROR('E grade euro'!L292*'E grade sterling'!$C292,"na")</f>
        <v>136.53441173481485</v>
      </c>
      <c r="N292" s="25">
        <f>IFERROR('E grade euro'!M292*'E grade sterling'!$C292,"na")</f>
        <v>134.08090457142859</v>
      </c>
      <c r="O292" s="25">
        <f>IFERROR('E grade euro'!N292*'E grade sterling'!$C292,"na")</f>
        <v>0</v>
      </c>
      <c r="P292" s="25">
        <f>IFERROR('E grade euro'!O292*'E grade sterling'!$C292,"na")</f>
        <v>164.93428285714288</v>
      </c>
      <c r="Q292" s="25">
        <f>IFERROR('E grade euro'!P292*'E grade sterling'!$C292,"na")</f>
        <v>141.29370231428572</v>
      </c>
      <c r="R292" s="25">
        <f>IFERROR('E grade euro'!Q292*'E grade sterling'!$C292,"na")</f>
        <v>137.16623099265195</v>
      </c>
      <c r="S292" s="25">
        <f>IFERROR('E grade euro'!R292*'E grade sterling'!$C292,"na")</f>
        <v>130.22423228571429</v>
      </c>
      <c r="T292" s="25">
        <f>IFERROR('E grade euro'!S292*'E grade sterling'!$C292,"na")</f>
        <v>135.22231007896386</v>
      </c>
      <c r="U292" s="25">
        <f>IFERROR('E grade euro'!T292*'E grade sterling'!$C292,"na")</f>
        <v>194.47475142857147</v>
      </c>
      <c r="V292" s="25">
        <f>IFERROR('E grade euro'!U292*'E grade sterling'!$C292,"na")</f>
        <v>120.7466652857143</v>
      </c>
      <c r="W292" s="25">
        <f>IFERROR('E grade euro'!V292*'E grade sterling'!$C292,"na")</f>
        <v>133.86755674285715</v>
      </c>
      <c r="X292" s="25">
        <f>IFERROR('E grade euro'!W292*'E grade sterling'!$C292,"na")</f>
        <v>133.88741637017949</v>
      </c>
      <c r="Y292" s="25">
        <f>IFERROR('E grade euro'!X292*'E grade sterling'!$C292,"na")</f>
        <v>148.52291142857146</v>
      </c>
      <c r="Z292" s="25">
        <f>IFERROR('E grade euro'!Y292*'E grade sterling'!$C292,"na")</f>
        <v>129.27350312143645</v>
      </c>
      <c r="AA292" s="25">
        <f>IFERROR('E grade euro'!Z292*'E grade sterling'!$C292,"na")</f>
        <v>134.4173376857143</v>
      </c>
      <c r="AB292" s="25">
        <f>IFERROR('E grade euro'!AA292*'E grade sterling'!$C292,"na")</f>
        <v>133.22751325714287</v>
      </c>
      <c r="AC292" s="25">
        <f>IFERROR('E grade euro'!AB292*'E grade sterling'!$C292,"na")</f>
        <v>131.74228414285716</v>
      </c>
      <c r="AD292" s="25">
        <f>IFERROR('E grade euro'!AC292*'E grade sterling'!$C292,"na")</f>
        <v>150.4339013131866</v>
      </c>
      <c r="AE292" s="25">
        <f>IFERROR('E grade euro'!AD292*'E grade sterling'!$C292,"na")</f>
        <v>158.28</v>
      </c>
      <c r="AF292" s="25">
        <f>IFERROR('E grade euro'!AE292*'E grade sterling'!$C292,"na")</f>
        <v>133.97952609484776</v>
      </c>
      <c r="AG292" s="25">
        <f>IFERROR('E grade euro'!AF292*'E grade sterling'!$C292,"na")</f>
        <v>134.25250356730879</v>
      </c>
    </row>
    <row r="293" spans="2:33">
      <c r="B293" s="22">
        <f t="shared" si="13"/>
        <v>41777</v>
      </c>
      <c r="C293" s="26">
        <v>0.81555</v>
      </c>
      <c r="D293" s="23">
        <f>IFERROR('E grade euro'!C293*'E grade sterling'!$C293,"na")</f>
        <v>123.22960499999999</v>
      </c>
      <c r="E293" s="23">
        <f>IFERROR('E grade euro'!D293*'E grade sterling'!$C293,"na")</f>
        <v>158.1644927906739</v>
      </c>
      <c r="F293" s="23">
        <f>IFERROR('E grade euro'!E293*'E grade sterling'!$C293,"na")</f>
        <v>131.19041276804134</v>
      </c>
      <c r="G293" s="23">
        <f>IFERROR('E grade euro'!F293*'E grade sterling'!$C293,"na")</f>
        <v>122.26155926377456</v>
      </c>
      <c r="H293" s="23">
        <f>IFERROR('E grade euro'!G293*'E grade sterling'!$C293,"na")</f>
        <v>133.8072885</v>
      </c>
      <c r="I293" s="23">
        <f>IFERROR('E grade euro'!H293*'E grade sterling'!$C293,"na")</f>
        <v>133.652334</v>
      </c>
      <c r="J293" s="23">
        <f>IFERROR('E grade euro'!I293*'E grade sterling'!$C293,"na")</f>
        <v>151.45579050000001</v>
      </c>
      <c r="K293" s="23">
        <f>IFERROR('E grade euro'!J293*'E grade sterling'!$C293,"na")</f>
        <v>151.13772599999999</v>
      </c>
      <c r="L293" s="23">
        <f>IFERROR('E grade euro'!K293*'E grade sterling'!$C293,"na")</f>
        <v>128.04134999999999</v>
      </c>
      <c r="M293" s="23">
        <f>IFERROR('E grade euro'!L293*'E grade sterling'!$C293,"na")</f>
        <v>135.72670381281353</v>
      </c>
      <c r="N293" s="23">
        <f>IFERROR('E grade euro'!M293*'E grade sterling'!$C293,"na")</f>
        <v>135.6830535</v>
      </c>
      <c r="O293" s="23">
        <f>IFERROR('E grade euro'!N293*'E grade sterling'!$C293,"na")</f>
        <v>0</v>
      </c>
      <c r="P293" s="23">
        <f>IFERROR('E grade euro'!O293*'E grade sterling'!$C293,"na")</f>
        <v>163.92554999999999</v>
      </c>
      <c r="Q293" s="23">
        <f>IFERROR('E grade euro'!P293*'E grade sterling'!$C293,"na")</f>
        <v>140.7231525</v>
      </c>
      <c r="R293" s="23">
        <f>IFERROR('E grade euro'!Q293*'E grade sterling'!$C293,"na")</f>
        <v>137.18709322868395</v>
      </c>
      <c r="S293" s="23">
        <f>IFERROR('E grade euro'!R293*'E grade sterling'!$C293,"na")</f>
        <v>129.34622999999999</v>
      </c>
      <c r="T293" s="23">
        <f>IFERROR('E grade euro'!S293*'E grade sterling'!$C293,"na")</f>
        <v>134.32636303383703</v>
      </c>
      <c r="U293" s="23">
        <f>IFERROR('E grade euro'!T293*'E grade sterling'!$C293,"na")</f>
        <v>193.28534999999999</v>
      </c>
      <c r="V293" s="23">
        <f>IFERROR('E grade euro'!U293*'E grade sterling'!$C293,"na")</f>
        <v>120.0734265</v>
      </c>
      <c r="W293" s="23">
        <f>IFERROR('E grade euro'!V293*'E grade sterling'!$C293,"na")</f>
        <v>133.2853365</v>
      </c>
      <c r="X293" s="23">
        <f>IFERROR('E grade euro'!W293*'E grade sterling'!$C293,"na")</f>
        <v>131.09862072025638</v>
      </c>
      <c r="Y293" s="23">
        <f>IFERROR('E grade euro'!X293*'E grade sterling'!$C293,"na")</f>
        <v>147.61455000000001</v>
      </c>
      <c r="Z293" s="23">
        <f>IFERROR('E grade euro'!Y293*'E grade sterling'!$C293,"na")</f>
        <v>132.5021397430568</v>
      </c>
      <c r="AA293" s="23">
        <f>IFERROR('E grade euro'!Z293*'E grade sterling'!$C293,"na")</f>
        <v>132.46163099999998</v>
      </c>
      <c r="AB293" s="23">
        <f>IFERROR('E grade euro'!AA293*'E grade sterling'!$C293,"na")</f>
        <v>132.27405450000001</v>
      </c>
      <c r="AC293" s="23">
        <f>IFERROR('E grade euro'!AB293*'E grade sterling'!$C293,"na")</f>
        <v>131.31170549999999</v>
      </c>
      <c r="AD293" s="23">
        <f>IFERROR('E grade euro'!AC293*'E grade sterling'!$C293,"na")</f>
        <v>150.0974980498724</v>
      </c>
      <c r="AE293" s="23">
        <f>IFERROR('E grade euro'!AD293*'E grade sterling'!$C293,"na")</f>
        <v>159.61000000000001</v>
      </c>
      <c r="AF293" s="23">
        <f>IFERROR('E grade euro'!AE293*'E grade sterling'!$C293,"na")</f>
        <v>132.97238627882948</v>
      </c>
      <c r="AG293" s="23">
        <f>IFERROR('E grade euro'!AF293*'E grade sterling'!$C293,"na")</f>
        <v>133.08434823897696</v>
      </c>
    </row>
    <row r="294" spans="2:33">
      <c r="B294" s="24">
        <f t="shared" si="13"/>
        <v>41784</v>
      </c>
      <c r="C294" s="27">
        <v>0.81170000000000009</v>
      </c>
      <c r="D294" s="25">
        <f>IFERROR('E grade euro'!C294*'E grade sterling'!$C294,"na")</f>
        <v>116.15427000000001</v>
      </c>
      <c r="E294" s="25">
        <f>IFERROR('E grade euro'!D294*'E grade sterling'!$C294,"na")</f>
        <v>154.84055271500156</v>
      </c>
      <c r="F294" s="25">
        <f>IFERROR('E grade euro'!E294*'E grade sterling'!$C294,"na")</f>
        <v>131.38776576370319</v>
      </c>
      <c r="G294" s="25">
        <f>IFERROR('E grade euro'!F294*'E grade sterling'!$C294,"na")</f>
        <v>121.68136669499115</v>
      </c>
      <c r="H294" s="25">
        <f>IFERROR('E grade euro'!G294*'E grade sterling'!$C294,"na")</f>
        <v>136.41430200000002</v>
      </c>
      <c r="I294" s="25">
        <f>IFERROR('E grade euro'!H294*'E grade sterling'!$C294,"na")</f>
        <v>132.66424800000001</v>
      </c>
      <c r="J294" s="25">
        <f>IFERROR('E grade euro'!I294*'E grade sterling'!$C294,"na")</f>
        <v>150.74080700000002</v>
      </c>
      <c r="K294" s="25">
        <f>IFERROR('E grade euro'!J294*'E grade sterling'!$C294,"na")</f>
        <v>144.21473900000001</v>
      </c>
      <c r="L294" s="25">
        <f>IFERROR('E grade euro'!K294*'E grade sterling'!$C294,"na")</f>
        <v>124.19010000000002</v>
      </c>
      <c r="M294" s="25">
        <f>IFERROR('E grade euro'!L294*'E grade sterling'!$C294,"na")</f>
        <v>136.17214164703941</v>
      </c>
      <c r="N294" s="25">
        <f>IFERROR('E grade euro'!M294*'E grade sterling'!$C294,"na")</f>
        <v>135.45649600000002</v>
      </c>
      <c r="O294" s="25">
        <f>IFERROR('E grade euro'!N294*'E grade sterling'!$C294,"na")</f>
        <v>0</v>
      </c>
      <c r="P294" s="25">
        <f>IFERROR('E grade euro'!O294*'E grade sterling'!$C294,"na")</f>
        <v>163.15170000000001</v>
      </c>
      <c r="Q294" s="25">
        <f>IFERROR('E grade euro'!P294*'E grade sterling'!$C294,"na")</f>
        <v>142.19360600000002</v>
      </c>
      <c r="R294" s="25">
        <f>IFERROR('E grade euro'!Q294*'E grade sterling'!$C294,"na")</f>
        <v>136.12807055143654</v>
      </c>
      <c r="S294" s="25">
        <f>IFERROR('E grade euro'!R294*'E grade sterling'!$C294,"na")</f>
        <v>132.79412000000002</v>
      </c>
      <c r="T294" s="25">
        <f>IFERROR('E grade euro'!S294*'E grade sterling'!$C294,"na")</f>
        <v>135.20037789507253</v>
      </c>
      <c r="U294" s="25">
        <f>IFERROR('E grade euro'!T294*'E grade sterling'!$C294,"na")</f>
        <v>192.37290000000002</v>
      </c>
      <c r="V294" s="25">
        <f>IFERROR('E grade euro'!U294*'E grade sterling'!$C294,"na")</f>
        <v>119.64458000000002</v>
      </c>
      <c r="W294" s="25">
        <f>IFERROR('E grade euro'!V294*'E grade sterling'!$C294,"na")</f>
        <v>133.99543600000001</v>
      </c>
      <c r="X294" s="25">
        <f>IFERROR('E grade euro'!W294*'E grade sterling'!$C294,"na")</f>
        <v>131.56653264064531</v>
      </c>
      <c r="Y294" s="25">
        <f>IFERROR('E grade euro'!X294*'E grade sterling'!$C294,"na")</f>
        <v>146.91770000000002</v>
      </c>
      <c r="Z294" s="25">
        <f>IFERROR('E grade euro'!Y294*'E grade sterling'!$C294,"na")</f>
        <v>132.73848283234773</v>
      </c>
      <c r="AA294" s="25">
        <f>IFERROR('E grade euro'!Z294*'E grade sterling'!$C294,"na")</f>
        <v>133.03763000000001</v>
      </c>
      <c r="AB294" s="25">
        <f>IFERROR('E grade euro'!AA294*'E grade sterling'!$C294,"na")</f>
        <v>133.28113999999999</v>
      </c>
      <c r="AC294" s="25">
        <f>IFERROR('E grade euro'!AB294*'E grade sterling'!$C294,"na")</f>
        <v>130.67558300000002</v>
      </c>
      <c r="AD294" s="25">
        <f>IFERROR('E grade euro'!AC294*'E grade sterling'!$C294,"na")</f>
        <v>151.21071181193548</v>
      </c>
      <c r="AE294" s="25">
        <f>IFERROR('E grade euro'!AD294*'E grade sterling'!$C294,"na")</f>
        <v>159.15001900000001</v>
      </c>
      <c r="AF294" s="25">
        <f>IFERROR('E grade euro'!AE294*'E grade sterling'!$C294,"na")</f>
        <v>132.79401550574369</v>
      </c>
      <c r="AG294" s="25">
        <f>IFERROR('E grade euro'!AF294*'E grade sterling'!$C294,"na")</f>
        <v>132.73115375128589</v>
      </c>
    </row>
    <row r="295" spans="2:33">
      <c r="B295" s="22">
        <f t="shared" si="13"/>
        <v>41791</v>
      </c>
      <c r="C295" s="26">
        <v>0.81192142857142868</v>
      </c>
      <c r="D295" s="23">
        <f>IFERROR('E grade euro'!C295*'E grade sterling'!$C295,"na")</f>
        <v>122.43775142857146</v>
      </c>
      <c r="E295" s="23">
        <f>IFERROR('E grade euro'!D295*'E grade sterling'!$C295,"na")</f>
        <v>155.56361434122687</v>
      </c>
      <c r="F295" s="23">
        <f>IFERROR('E grade euro'!E295*'E grade sterling'!$C295,"na")</f>
        <v>134.34415768930526</v>
      </c>
      <c r="G295" s="23">
        <f>IFERROR('E grade euro'!F295*'E grade sterling'!$C295,"na")</f>
        <v>123.3593442560196</v>
      </c>
      <c r="H295" s="23">
        <f>IFERROR('E grade euro'!G295*'E grade sterling'!$C295,"na")</f>
        <v>139.54493592857145</v>
      </c>
      <c r="I295" s="23">
        <f>IFERROR('E grade euro'!H295*'E grade sterling'!$C295,"na")</f>
        <v>132.1808085714286</v>
      </c>
      <c r="J295" s="23">
        <f>IFERROR('E grade euro'!I295*'E grade sterling'!$C295,"na")</f>
        <v>147.61543492857146</v>
      </c>
      <c r="K295" s="23">
        <f>IFERROR('E grade euro'!J295*'E grade sterling'!$C295,"na")</f>
        <v>144.35963000000004</v>
      </c>
      <c r="L295" s="23">
        <f>IFERROR('E grade euro'!K295*'E grade sterling'!$C295,"na")</f>
        <v>122.60013571428573</v>
      </c>
      <c r="M295" s="23">
        <f>IFERROR('E grade euro'!L295*'E grade sterling'!$C295,"na")</f>
        <v>138.38779865006504</v>
      </c>
      <c r="N295" s="23">
        <f>IFERROR('E grade euro'!M295*'E grade sterling'!$C295,"na")</f>
        <v>136.2728925714286</v>
      </c>
      <c r="O295" s="23">
        <f>IFERROR('E grade euro'!N295*'E grade sterling'!$C295,"na")</f>
        <v>0</v>
      </c>
      <c r="P295" s="23">
        <f>IFERROR('E grade euro'!O295*'E grade sterling'!$C295,"na")</f>
        <v>163.19620714285716</v>
      </c>
      <c r="Q295" s="23">
        <f>IFERROR('E grade euro'!P295*'E grade sterling'!$C295,"na")</f>
        <v>142.10248842857146</v>
      </c>
      <c r="R295" s="23">
        <f>IFERROR('E grade euro'!Q295*'E grade sterling'!$C295,"na")</f>
        <v>135.33983382017081</v>
      </c>
      <c r="S295" s="23">
        <f>IFERROR('E grade euro'!R295*'E grade sterling'!$C295,"na")</f>
        <v>135.99683928571432</v>
      </c>
      <c r="T295" s="23">
        <f>IFERROR('E grade euro'!S295*'E grade sterling'!$C295,"na")</f>
        <v>140.52476405517473</v>
      </c>
      <c r="U295" s="23">
        <f>IFERROR('E grade euro'!T295*'E grade sterling'!$C295,"na")</f>
        <v>192.42537857142861</v>
      </c>
      <c r="V295" s="23">
        <f>IFERROR('E grade euro'!U295*'E grade sterling'!$C295,"na")</f>
        <v>122.84371214285717</v>
      </c>
      <c r="W295" s="23">
        <f>IFERROR('E grade euro'!V295*'E grade sterling'!$C295,"na")</f>
        <v>137.50701314285718</v>
      </c>
      <c r="X295" s="23">
        <f>IFERROR('E grade euro'!W295*'E grade sterling'!$C295,"na")</f>
        <v>135.50134792706004</v>
      </c>
      <c r="Y295" s="23">
        <f>IFERROR('E grade euro'!X295*'E grade sterling'!$C295,"na")</f>
        <v>149.39354285714288</v>
      </c>
      <c r="Z295" s="23">
        <f>IFERROR('E grade euro'!Y295*'E grade sterling'!$C295,"na")</f>
        <v>136.1841085749337</v>
      </c>
      <c r="AA295" s="23">
        <f>IFERROR('E grade euro'!Z295*'E grade sterling'!$C295,"na")</f>
        <v>137.7018742857143</v>
      </c>
      <c r="AB295" s="23">
        <f>IFERROR('E grade euro'!AA295*'E grade sterling'!$C295,"na")</f>
        <v>137.77494721428573</v>
      </c>
      <c r="AC295" s="23">
        <f>IFERROR('E grade euro'!AB295*'E grade sterling'!$C295,"na")</f>
        <v>131.06035700000001</v>
      </c>
      <c r="AD295" s="23">
        <f>IFERROR('E grade euro'!AC295*'E grade sterling'!$C295,"na")</f>
        <v>151.68784383114641</v>
      </c>
      <c r="AE295" s="23">
        <f>IFERROR('E grade euro'!AD295*'E grade sterling'!$C295,"na")</f>
        <v>159.65</v>
      </c>
      <c r="AF295" s="23">
        <f>IFERROR('E grade euro'!AE295*'E grade sterling'!$C295,"na")</f>
        <v>135.21103559491274</v>
      </c>
      <c r="AG295" s="23">
        <f>IFERROR('E grade euro'!AF295*'E grade sterling'!$C295,"na")</f>
        <v>135.1981475210265</v>
      </c>
    </row>
    <row r="296" spans="2:33">
      <c r="B296" s="24">
        <f t="shared" si="13"/>
        <v>41798</v>
      </c>
      <c r="C296" s="27">
        <v>0.8122285714285713</v>
      </c>
      <c r="D296" s="25">
        <f>IFERROR('E grade euro'!C296*'E grade sterling'!$C296,"na")</f>
        <v>123.29629714285713</v>
      </c>
      <c r="E296" s="25">
        <f>IFERROR('E grade euro'!D296*'E grade sterling'!$C296,"na")</f>
        <v>149.82083005858033</v>
      </c>
      <c r="F296" s="25">
        <f>IFERROR('E grade euro'!E296*'E grade sterling'!$C296,"na")</f>
        <v>135.33199617161168</v>
      </c>
      <c r="G296" s="25">
        <f>IFERROR('E grade euro'!F296*'E grade sterling'!$C296,"na")</f>
        <v>126.24509015734465</v>
      </c>
      <c r="H296" s="25">
        <f>IFERROR('E grade euro'!G296*'E grade sterling'!$C296,"na")</f>
        <v>140.88916799999998</v>
      </c>
      <c r="I296" s="25">
        <f>IFERROR('E grade euro'!H296*'E grade sterling'!$C296,"na")</f>
        <v>132.07648799999998</v>
      </c>
      <c r="J296" s="25">
        <f>IFERROR('E grade euro'!I296*'E grade sterling'!$C296,"na")</f>
        <v>146.92402628571426</v>
      </c>
      <c r="K296" s="25">
        <f>IFERROR('E grade euro'!J296*'E grade sterling'!$C296,"na")</f>
        <v>145.25895771428569</v>
      </c>
      <c r="L296" s="25">
        <f>IFERROR('E grade euro'!K296*'E grade sterling'!$C296,"na")</f>
        <v>122.64651428571426</v>
      </c>
      <c r="M296" s="25">
        <f>IFERROR('E grade euro'!L296*'E grade sterling'!$C296,"na")</f>
        <v>138.38375466849669</v>
      </c>
      <c r="N296" s="25">
        <f>IFERROR('E grade euro'!M296*'E grade sterling'!$C296,"na")</f>
        <v>137.70523199999997</v>
      </c>
      <c r="O296" s="25">
        <f>IFERROR('E grade euro'!N296*'E grade sterling'!$C296,"na")</f>
        <v>0</v>
      </c>
      <c r="P296" s="25">
        <f>IFERROR('E grade euro'!O296*'E grade sterling'!$C296,"na")</f>
        <v>166.50685714285711</v>
      </c>
      <c r="Q296" s="25">
        <f>IFERROR('E grade euro'!P296*'E grade sterling'!$C296,"na")</f>
        <v>142.78978285714285</v>
      </c>
      <c r="R296" s="25">
        <f>IFERROR('E grade euro'!Q296*'E grade sterling'!$C296,"na")</f>
        <v>137.21647590361442</v>
      </c>
      <c r="S296" s="25">
        <f>IFERROR('E grade euro'!R296*'E grade sterling'!$C296,"na")</f>
        <v>136.45439999999996</v>
      </c>
      <c r="T296" s="25">
        <f>IFERROR('E grade euro'!S296*'E grade sterling'!$C296,"na")</f>
        <v>141.31216273845067</v>
      </c>
      <c r="U296" s="25">
        <f>IFERROR('E grade euro'!T296*'E grade sterling'!$C296,"na")</f>
        <v>192.4981714285714</v>
      </c>
      <c r="V296" s="25">
        <f>IFERROR('E grade euro'!U296*'E grade sterling'!$C296,"na")</f>
        <v>125.08319999999998</v>
      </c>
      <c r="W296" s="25">
        <f>IFERROR('E grade euro'!V296*'E grade sterling'!$C296,"na")</f>
        <v>138.17632457142855</v>
      </c>
      <c r="X296" s="25">
        <f>IFERROR('E grade euro'!W296*'E grade sterling'!$C296,"na")</f>
        <v>135.38696779324056</v>
      </c>
      <c r="Y296" s="25">
        <f>IFERROR('E grade euro'!X296*'E grade sterling'!$C296,"na")</f>
        <v>151.07451428571426</v>
      </c>
      <c r="Z296" s="25">
        <f>IFERROR('E grade euro'!Y296*'E grade sterling'!$C296,"na")</f>
        <v>137.43499891125242</v>
      </c>
      <c r="AA296" s="25">
        <f>IFERROR('E grade euro'!Z296*'E grade sterling'!$C296,"na")</f>
        <v>138.26566971428568</v>
      </c>
      <c r="AB296" s="25">
        <f>IFERROR('E grade euro'!AA296*'E grade sterling'!$C296,"na")</f>
        <v>138.68802857142856</v>
      </c>
      <c r="AC296" s="25">
        <f>IFERROR('E grade euro'!AB296*'E grade sterling'!$C296,"na")</f>
        <v>129.65604685714283</v>
      </c>
      <c r="AD296" s="25">
        <f>IFERROR('E grade euro'!AC296*'E grade sterling'!$C296,"na")</f>
        <v>150.71694656393376</v>
      </c>
      <c r="AE296" s="25">
        <f>IFERROR('E grade euro'!AD296*'E grade sterling'!$C296,"na")</f>
        <v>159.56230285714281</v>
      </c>
      <c r="AF296" s="25">
        <f>IFERROR('E grade euro'!AE296*'E grade sterling'!$C296,"na")</f>
        <v>136.24290177875258</v>
      </c>
      <c r="AG296" s="25">
        <f>IFERROR('E grade euro'!AF296*'E grade sterling'!$C296,"na")</f>
        <v>136.18318467288231</v>
      </c>
    </row>
    <row r="297" spans="2:33">
      <c r="B297" s="22">
        <f t="shared" si="13"/>
        <v>41805</v>
      </c>
      <c r="C297" s="26">
        <v>0.80497857142857143</v>
      </c>
      <c r="D297" s="23">
        <f>IFERROR('E grade euro'!C297*'E grade sterling'!$C297,"na")</f>
        <v>124.28869142857144</v>
      </c>
      <c r="E297" s="23">
        <f>IFERROR('E grade euro'!D297*'E grade sterling'!$C297,"na")</f>
        <v>152.89159930901499</v>
      </c>
      <c r="F297" s="23">
        <f>IFERROR('E grade euro'!E297*'E grade sterling'!$C297,"na")</f>
        <v>136.86160961542464</v>
      </c>
      <c r="G297" s="23">
        <f>IFERROR('E grade euro'!F297*'E grade sterling'!$C297,"na")</f>
        <v>125.16038480097426</v>
      </c>
      <c r="H297" s="23">
        <f>IFERROR('E grade euro'!G297*'E grade sterling'!$C297,"na")</f>
        <v>141.04029550000001</v>
      </c>
      <c r="I297" s="23">
        <f>IFERROR('E grade euro'!H297*'E grade sterling'!$C297,"na")</f>
        <v>131.64619557142856</v>
      </c>
      <c r="J297" s="23">
        <f>IFERROR('E grade euro'!I297*'E grade sterling'!$C297,"na")</f>
        <v>145.30668192857144</v>
      </c>
      <c r="K297" s="23">
        <f>IFERROR('E grade euro'!J297*'E grade sterling'!$C297,"na")</f>
        <v>145.99091371428574</v>
      </c>
      <c r="L297" s="23">
        <f>IFERROR('E grade euro'!K297*'E grade sterling'!$C297,"na")</f>
        <v>123.16172142857143</v>
      </c>
      <c r="M297" s="23">
        <f>IFERROR('E grade euro'!L297*'E grade sterling'!$C297,"na")</f>
        <v>139.95986491605311</v>
      </c>
      <c r="N297" s="23">
        <f>IFERROR('E grade euro'!M297*'E grade sterling'!$C297,"na")</f>
        <v>137.15224899999998</v>
      </c>
      <c r="O297" s="23">
        <f>IFERROR('E grade euro'!N297*'E grade sterling'!$C297,"na")</f>
        <v>0</v>
      </c>
      <c r="P297" s="23">
        <f>IFERROR('E grade euro'!O297*'E grade sterling'!$C297,"na")</f>
        <v>165.02060714285713</v>
      </c>
      <c r="Q297" s="23">
        <f>IFERROR('E grade euro'!P297*'E grade sterling'!$C297,"na")</f>
        <v>142.20751442857141</v>
      </c>
      <c r="R297" s="23">
        <f>IFERROR('E grade euro'!Q297*'E grade sterling'!$C297,"na")</f>
        <v>137.25061827667815</v>
      </c>
      <c r="S297" s="23">
        <f>IFERROR('E grade euro'!R297*'E grade sterling'!$C297,"na")</f>
        <v>136.84635714285713</v>
      </c>
      <c r="T297" s="23">
        <f>IFERROR('E grade euro'!S297*'E grade sterling'!$C297,"na")</f>
        <v>142.25020686776267</v>
      </c>
      <c r="U297" s="23">
        <f>IFERROR('E grade euro'!T297*'E grade sterling'!$C297,"na")</f>
        <v>190.77992142857144</v>
      </c>
      <c r="V297" s="23">
        <f>IFERROR('E grade euro'!U297*'E grade sterling'!$C297,"na")</f>
        <v>126.37358592857143</v>
      </c>
      <c r="W297" s="23">
        <f>IFERROR('E grade euro'!V297*'E grade sterling'!$C297,"na")</f>
        <v>138.25506964285714</v>
      </c>
      <c r="X297" s="23">
        <f>IFERROR('E grade euro'!W297*'E grade sterling'!$C297,"na")</f>
        <v>136.98246057877992</v>
      </c>
      <c r="Y297" s="23">
        <f>IFERROR('E grade euro'!X297*'E grade sterling'!$C297,"na")</f>
        <v>152.14095</v>
      </c>
      <c r="Z297" s="23">
        <f>IFERROR('E grade euro'!Y297*'E grade sterling'!$C297,"na")</f>
        <v>139.52335321035275</v>
      </c>
      <c r="AA297" s="23">
        <f>IFERROR('E grade euro'!Z297*'E grade sterling'!$C297,"na")</f>
        <v>138.93125164285715</v>
      </c>
      <c r="AB297" s="23">
        <f>IFERROR('E grade euro'!AA297*'E grade sterling'!$C297,"na")</f>
        <v>137.44204128571428</v>
      </c>
      <c r="AC297" s="23">
        <f>IFERROR('E grade euro'!AB297*'E grade sterling'!$C297,"na")</f>
        <v>129.47275342857142</v>
      </c>
      <c r="AD297" s="23">
        <f>IFERROR('E grade euro'!AC297*'E grade sterling'!$C297,"na")</f>
        <v>150.89148016115936</v>
      </c>
      <c r="AE297" s="23">
        <f>IFERROR('E grade euro'!AD297*'E grade sterling'!$C297,"na")</f>
        <v>158.74</v>
      </c>
      <c r="AF297" s="23">
        <f>IFERROR('E grade euro'!AE297*'E grade sterling'!$C297,"na")</f>
        <v>136.82902785738287</v>
      </c>
      <c r="AG297" s="23">
        <f>IFERROR('E grade euro'!AF297*'E grade sterling'!$C297,"na")</f>
        <v>136.72964381363158</v>
      </c>
    </row>
    <row r="298" spans="2:33">
      <c r="B298" s="24">
        <f t="shared" si="13"/>
        <v>41812</v>
      </c>
      <c r="C298" s="27">
        <v>0.79857857142857147</v>
      </c>
      <c r="D298" s="25">
        <f>IFERROR('E grade euro'!C298*'E grade sterling'!$C298,"na")</f>
        <v>124.73797285714285</v>
      </c>
      <c r="E298" s="25">
        <f>IFERROR('E grade euro'!D298*'E grade sterling'!$C298,"na")</f>
        <v>155.39167958307161</v>
      </c>
      <c r="F298" s="25">
        <f>IFERROR('E grade euro'!E298*'E grade sterling'!$C298,"na")</f>
        <v>137.11415944405405</v>
      </c>
      <c r="G298" s="25">
        <f>IFERROR('E grade euro'!F298*'E grade sterling'!$C298,"na")</f>
        <v>124.2302350130563</v>
      </c>
      <c r="H298" s="25">
        <f>IFERROR('E grade euro'!G298*'E grade sterling'!$C298,"na")</f>
        <v>140.9251605</v>
      </c>
      <c r="I298" s="25">
        <f>IFERROR('E grade euro'!H298*'E grade sterling'!$C298,"na")</f>
        <v>130.1443497857143</v>
      </c>
      <c r="J298" s="25">
        <f>IFERROR('E grade euro'!I298*'E grade sterling'!$C298,"na")</f>
        <v>144.15141792857142</v>
      </c>
      <c r="K298" s="25">
        <f>IFERROR('E grade euro'!J298*'E grade sterling'!$C298,"na")</f>
        <v>146.99435764285715</v>
      </c>
      <c r="L298" s="25">
        <f>IFERROR('E grade euro'!K298*'E grade sterling'!$C298,"na")</f>
        <v>126.1754142857143</v>
      </c>
      <c r="M298" s="25">
        <f>IFERROR('E grade euro'!L298*'E grade sterling'!$C298,"na")</f>
        <v>139.43638514691878</v>
      </c>
      <c r="N298" s="25">
        <f>IFERROR('E grade euro'!M298*'E grade sterling'!$C298,"na")</f>
        <v>138.0662492142857</v>
      </c>
      <c r="O298" s="25">
        <f>IFERROR('E grade euro'!N298*'E grade sterling'!$C298,"na")</f>
        <v>0</v>
      </c>
      <c r="P298" s="25">
        <f>IFERROR('E grade euro'!O298*'E grade sterling'!$C298,"na")</f>
        <v>163.70860714285715</v>
      </c>
      <c r="Q298" s="25">
        <f>IFERROR('E grade euro'!P298*'E grade sterling'!$C298,"na")</f>
        <v>142.42648821428571</v>
      </c>
      <c r="R298" s="25">
        <f>IFERROR('E grade euro'!Q298*'E grade sterling'!$C298,"na")</f>
        <v>135.70377403846155</v>
      </c>
      <c r="S298" s="25">
        <f>IFERROR('E grade euro'!R298*'E grade sterling'!$C298,"na")</f>
        <v>136.07778857142858</v>
      </c>
      <c r="T298" s="25">
        <f>IFERROR('E grade euro'!S298*'E grade sterling'!$C298,"na")</f>
        <v>142.10705678571429</v>
      </c>
      <c r="U298" s="25">
        <f>IFERROR('E grade euro'!T298*'E grade sterling'!$C298,"na")</f>
        <v>189.26312142857145</v>
      </c>
      <c r="V298" s="25">
        <f>IFERROR('E grade euro'!U298*'E grade sterling'!$C298,"na")</f>
        <v>125.36884992857144</v>
      </c>
      <c r="W298" s="25">
        <f>IFERROR('E grade euro'!V298*'E grade sterling'!$C298,"na")</f>
        <v>138.0822207857143</v>
      </c>
      <c r="X298" s="25">
        <f>IFERROR('E grade euro'!W298*'E grade sterling'!$C298,"na")</f>
        <v>136.81835433022002</v>
      </c>
      <c r="Y298" s="25">
        <f>IFERROR('E grade euro'!X298*'E grade sterling'!$C298,"na")</f>
        <v>153.32708571428572</v>
      </c>
      <c r="Z298" s="25">
        <f>IFERROR('E grade euro'!Y298*'E grade sterling'!$C298,"na")</f>
        <v>140.44918208166675</v>
      </c>
      <c r="AA298" s="25">
        <f>IFERROR('E grade euro'!Z298*'E grade sterling'!$C298,"na")</f>
        <v>137.35551428571429</v>
      </c>
      <c r="AB298" s="25">
        <f>IFERROR('E grade euro'!AA298*'E grade sterling'!$C298,"na")</f>
        <v>138.83288464285715</v>
      </c>
      <c r="AC298" s="25">
        <f>IFERROR('E grade euro'!AB298*'E grade sterling'!$C298,"na")</f>
        <v>128.31560485714286</v>
      </c>
      <c r="AD298" s="25">
        <f>IFERROR('E grade euro'!AC298*'E grade sterling'!$C298,"na")</f>
        <v>150.01284470872503</v>
      </c>
      <c r="AE298" s="25">
        <f>IFERROR('E grade euro'!AD298*'E grade sterling'!$C298,"na")</f>
        <v>158.10258557142856</v>
      </c>
      <c r="AF298" s="25">
        <f>IFERROR('E grade euro'!AE298*'E grade sterling'!$C298,"na")</f>
        <v>136.91755364037263</v>
      </c>
      <c r="AG298" s="25">
        <f>IFERROR('E grade euro'!AF298*'E grade sterling'!$C298,"na")</f>
        <v>136.90455934412557</v>
      </c>
    </row>
    <row r="299" spans="2:33">
      <c r="B299" s="22">
        <f t="shared" si="13"/>
        <v>41819</v>
      </c>
      <c r="C299" s="26">
        <v>0.79986428571428569</v>
      </c>
      <c r="D299" s="23">
        <f>IFERROR('E grade euro'!C299*'E grade sterling'!$C299,"na")</f>
        <v>126.93846214285713</v>
      </c>
      <c r="E299" s="23">
        <f>IFERROR('E grade euro'!D299*'E grade sterling'!$C299,"na")</f>
        <v>155.78909006909853</v>
      </c>
      <c r="F299" s="23">
        <f>IFERROR('E grade euro'!E299*'E grade sterling'!$C299,"na")</f>
        <v>139.44150566791924</v>
      </c>
      <c r="G299" s="23">
        <f>IFERROR('E grade euro'!F299*'E grade sterling'!$C299,"na")</f>
        <v>125.73239012931374</v>
      </c>
      <c r="H299" s="23">
        <f>IFERROR('E grade euro'!G299*'E grade sterling'!$C299,"na")</f>
        <v>144.69544928571429</v>
      </c>
      <c r="I299" s="23">
        <f>IFERROR('E grade euro'!H299*'E grade sterling'!$C299,"na")</f>
        <v>132.65749178571429</v>
      </c>
      <c r="J299" s="23">
        <f>IFERROR('E grade euro'!I299*'E grade sterling'!$C299,"na")</f>
        <v>145.8712497857143</v>
      </c>
      <c r="K299" s="23">
        <f>IFERROR('E grade euro'!J299*'E grade sterling'!$C299,"na")</f>
        <v>149.35865807142855</v>
      </c>
      <c r="L299" s="23">
        <f>IFERROR('E grade euro'!K299*'E grade sterling'!$C299,"na")</f>
        <v>127.17842142857143</v>
      </c>
      <c r="M299" s="23">
        <f>IFERROR('E grade euro'!L299*'E grade sterling'!$C299,"na")</f>
        <v>142.23812123749605</v>
      </c>
      <c r="N299" s="23">
        <f>IFERROR('E grade euro'!M299*'E grade sterling'!$C299,"na")</f>
        <v>138.27253907142858</v>
      </c>
      <c r="O299" s="23">
        <f>IFERROR('E grade euro'!N299*'E grade sterling'!$C299,"na")</f>
        <v>0</v>
      </c>
      <c r="P299" s="23">
        <f>IFERROR('E grade euro'!O299*'E grade sterling'!$C299,"na")</f>
        <v>163.97217857142857</v>
      </c>
      <c r="Q299" s="23">
        <f>IFERROR('E grade euro'!P299*'E grade sterling'!$C299,"na")</f>
        <v>139.26437078571431</v>
      </c>
      <c r="R299" s="23">
        <f>IFERROR('E grade euro'!Q299*'E grade sterling'!$C299,"na")</f>
        <v>140.58782371243217</v>
      </c>
      <c r="S299" s="23">
        <f>IFERROR('E grade euro'!R299*'E grade sterling'!$C299,"na")</f>
        <v>140.53615499999998</v>
      </c>
      <c r="T299" s="23">
        <f>IFERROR('E grade euro'!S299*'E grade sterling'!$C299,"na")</f>
        <v>143.98367428827362</v>
      </c>
      <c r="U299" s="23">
        <f>IFERROR('E grade euro'!T299*'E grade sterling'!$C299,"na")</f>
        <v>189.56783571428571</v>
      </c>
      <c r="V299" s="23">
        <f>IFERROR('E grade euro'!U299*'E grade sterling'!$C299,"na")</f>
        <v>127.25040921428571</v>
      </c>
      <c r="W299" s="23">
        <f>IFERROR('E grade euro'!V299*'E grade sterling'!$C299,"na")</f>
        <v>141.44000164285714</v>
      </c>
      <c r="X299" s="23">
        <f>IFERROR('E grade euro'!W299*'E grade sterling'!$C299,"na")</f>
        <v>140.51039100484132</v>
      </c>
      <c r="Y299" s="23">
        <f>IFERROR('E grade euro'!X299*'E grade sterling'!$C299,"na")</f>
        <v>155.9735357142857</v>
      </c>
      <c r="Z299" s="23">
        <f>IFERROR('E grade euro'!Y299*'E grade sterling'!$C299,"na")</f>
        <v>143.13788258184587</v>
      </c>
      <c r="AA299" s="23">
        <f>IFERROR('E grade euro'!Z299*'E grade sterling'!$C299,"na")</f>
        <v>139.1363925</v>
      </c>
      <c r="AB299" s="23">
        <f>IFERROR('E grade euro'!AA299*'E grade sterling'!$C299,"na")</f>
        <v>140.12022557142856</v>
      </c>
      <c r="AC299" s="23">
        <f>IFERROR('E grade euro'!AB299*'E grade sterling'!$C299,"na")</f>
        <v>128.81814321428573</v>
      </c>
      <c r="AD299" s="23">
        <f>IFERROR('E grade euro'!AC299*'E grade sterling'!$C299,"na")</f>
        <v>148.13594052864809</v>
      </c>
      <c r="AE299" s="23">
        <f>IFERROR('E grade euro'!AD299*'E grade sterling'!$C299,"na")</f>
        <v>159.56</v>
      </c>
      <c r="AF299" s="23">
        <f>IFERROR('E grade euro'!AE299*'E grade sterling'!$C299,"na")</f>
        <v>139.44903621290337</v>
      </c>
      <c r="AG299" s="23">
        <f>IFERROR('E grade euro'!AF299*'E grade sterling'!$C299,"na")</f>
        <v>139.52106455627668</v>
      </c>
    </row>
    <row r="300" spans="2:33">
      <c r="B300" s="24">
        <f t="shared" si="13"/>
        <v>41826</v>
      </c>
      <c r="C300" s="27">
        <v>0.79667857142857146</v>
      </c>
      <c r="D300" s="25">
        <f>IFERROR('E grade euro'!C300*'E grade sterling'!$C300,"na")</f>
        <v>129.46026785714287</v>
      </c>
      <c r="E300" s="25">
        <f>IFERROR('E grade euro'!D300*'E grade sterling'!$C300,"na")</f>
        <v>155.10750916687363</v>
      </c>
      <c r="F300" s="25">
        <f>IFERROR('E grade euro'!E300*'E grade sterling'!$C300,"na")</f>
        <v>141.08506329904637</v>
      </c>
      <c r="G300" s="25">
        <f>IFERROR('E grade euro'!F300*'E grade sterling'!$C300,"na")</f>
        <v>125.22202360767045</v>
      </c>
      <c r="H300" s="25">
        <f>IFERROR('E grade euro'!G300*'E grade sterling'!$C300,"na")</f>
        <v>143.68098035714286</v>
      </c>
      <c r="I300" s="25">
        <f>IFERROR('E grade euro'!H300*'E grade sterling'!$C300,"na")</f>
        <v>132.48764642857145</v>
      </c>
      <c r="J300" s="25">
        <f>IFERROR('E grade euro'!I300*'E grade sterling'!$C300,"na")</f>
        <v>144.11118678571427</v>
      </c>
      <c r="K300" s="25">
        <f>IFERROR('E grade euro'!J300*'E grade sterling'!$C300,"na")</f>
        <v>150.72361892857143</v>
      </c>
      <c r="L300" s="25">
        <f>IFERROR('E grade euro'!K300*'E grade sterling'!$C300,"na")</f>
        <v>127.46857142857144</v>
      </c>
      <c r="M300" s="25">
        <f>IFERROR('E grade euro'!L300*'E grade sterling'!$C300,"na")</f>
        <v>142.77807972720939</v>
      </c>
      <c r="N300" s="25">
        <f>IFERROR('E grade euro'!M300*'E grade sterling'!$C300,"na")</f>
        <v>138.21576535714286</v>
      </c>
      <c r="O300" s="25">
        <f>IFERROR('E grade euro'!N300*'E grade sterling'!$C300,"na")</f>
        <v>0</v>
      </c>
      <c r="P300" s="25">
        <f>IFERROR('E grade euro'!O300*'E grade sterling'!$C300,"na")</f>
        <v>163.31910714285715</v>
      </c>
      <c r="Q300" s="25">
        <f>IFERROR('E grade euro'!P300*'E grade sterling'!$C300,"na")</f>
        <v>145.09110142857145</v>
      </c>
      <c r="R300" s="25">
        <f>IFERROR('E grade euro'!Q300*'E grade sterling'!$C300,"na")</f>
        <v>141.60841625430297</v>
      </c>
      <c r="S300" s="25">
        <f>IFERROR('E grade euro'!R300*'E grade sterling'!$C300,"na")</f>
        <v>140.21542857142859</v>
      </c>
      <c r="T300" s="25">
        <f>IFERROR('E grade euro'!S300*'E grade sterling'!$C300,"na")</f>
        <v>146.33405149744172</v>
      </c>
      <c r="U300" s="25">
        <f>IFERROR('E grade euro'!T300*'E grade sterling'!$C300,"na")</f>
        <v>188.81282142857143</v>
      </c>
      <c r="V300" s="25">
        <f>IFERROR('E grade euro'!U300*'E grade sterling'!$C300,"na")</f>
        <v>127.54823928571429</v>
      </c>
      <c r="W300" s="25">
        <f>IFERROR('E grade euro'!V300*'E grade sterling'!$C300,"na")</f>
        <v>141.80878571428573</v>
      </c>
      <c r="X300" s="25">
        <f>IFERROR('E grade euro'!W300*'E grade sterling'!$C300,"na")</f>
        <v>142.02912768133558</v>
      </c>
      <c r="Y300" s="25">
        <f>IFERROR('E grade euro'!X300*'E grade sterling'!$C300,"na")</f>
        <v>156.149</v>
      </c>
      <c r="Z300" s="25">
        <f>IFERROR('E grade euro'!Y300*'E grade sterling'!$C300,"na")</f>
        <v>144.0420588666222</v>
      </c>
      <c r="AA300" s="25">
        <f>IFERROR('E grade euro'!Z300*'E grade sterling'!$C300,"na")</f>
        <v>138.15999785714286</v>
      </c>
      <c r="AB300" s="25">
        <f>IFERROR('E grade euro'!AA300*'E grade sterling'!$C300,"na")</f>
        <v>140.98820678571428</v>
      </c>
      <c r="AC300" s="25">
        <f>IFERROR('E grade euro'!AB300*'E grade sterling'!$C300,"na")</f>
        <v>128.63968892857145</v>
      </c>
      <c r="AD300" s="25">
        <f>IFERROR('E grade euro'!AC300*'E grade sterling'!$C300,"na")</f>
        <v>150.45204364815405</v>
      </c>
      <c r="AE300" s="25">
        <f>IFERROR('E grade euro'!AD300*'E grade sterling'!$C300,"na")</f>
        <v>158.29</v>
      </c>
      <c r="AF300" s="25">
        <f>IFERROR('E grade euro'!AE300*'E grade sterling'!$C300,"na")</f>
        <v>139.70598464043584</v>
      </c>
      <c r="AG300" s="25">
        <f>IFERROR('E grade euro'!AF300*'E grade sterling'!$C300,"na")</f>
        <v>139.8083705487409</v>
      </c>
    </row>
    <row r="301" spans="2:33">
      <c r="B301" s="22">
        <f t="shared" si="13"/>
        <v>41833</v>
      </c>
      <c r="C301" s="26">
        <v>0.79415714285714301</v>
      </c>
      <c r="D301" s="23">
        <f>IFERROR('E grade euro'!C301*'E grade sterling'!$C301,"na")</f>
        <v>126.03273857142861</v>
      </c>
      <c r="E301" s="23">
        <f>IFERROR('E grade euro'!D301*'E grade sterling'!$C301,"na")</f>
        <v>154.48262405714289</v>
      </c>
      <c r="F301" s="23">
        <f>IFERROR('E grade euro'!E301*'E grade sterling'!$C301,"na")</f>
        <v>141.76475332428575</v>
      </c>
      <c r="G301" s="23">
        <f>IFERROR('E grade euro'!F301*'E grade sterling'!$C301,"na")</f>
        <v>122.17377018285717</v>
      </c>
      <c r="H301" s="23">
        <f>IFERROR('E grade euro'!G301*'E grade sterling'!$C301,"na")</f>
        <v>138.85837642857146</v>
      </c>
      <c r="I301" s="23">
        <f>IFERROR('E grade euro'!H301*'E grade sterling'!$C301,"na")</f>
        <v>132.7910158571429</v>
      </c>
      <c r="J301" s="23">
        <f>IFERROR('E grade euro'!I301*'E grade sterling'!$C301,"na")</f>
        <v>147.0461365714286</v>
      </c>
      <c r="K301" s="23">
        <f>IFERROR('E grade euro'!J301*'E grade sterling'!$C301,"na")</f>
        <v>150.81838300000001</v>
      </c>
      <c r="L301" s="23">
        <f>IFERROR('E grade euro'!K301*'E grade sterling'!$C301,"na")</f>
        <v>127.06514285714289</v>
      </c>
      <c r="M301" s="23">
        <f>IFERROR('E grade euro'!L301*'E grade sterling'!$C301,"na")</f>
        <v>143.59314131428576</v>
      </c>
      <c r="N301" s="23">
        <f>IFERROR('E grade euro'!M301*'E grade sterling'!$C301,"na")</f>
        <v>139.03309100000001</v>
      </c>
      <c r="O301" s="23">
        <f>IFERROR('E grade euro'!N301*'E grade sterling'!$C301,"na")</f>
        <v>0</v>
      </c>
      <c r="P301" s="23">
        <f>IFERROR('E grade euro'!O301*'E grade sterling'!$C301,"na")</f>
        <v>162.80221428571431</v>
      </c>
      <c r="Q301" s="23">
        <f>IFERROR('E grade euro'!P301*'E grade sterling'!$C301,"na")</f>
        <v>144.33011914285717</v>
      </c>
      <c r="R301" s="23">
        <f>IFERROR('E grade euro'!Q301*'E grade sterling'!$C301,"na")</f>
        <v>140.04929448000004</v>
      </c>
      <c r="S301" s="23">
        <f>IFERROR('E grade euro'!R301*'E grade sterling'!$C301,"na")</f>
        <v>135.56262428571432</v>
      </c>
      <c r="T301" s="23">
        <f>IFERROR('E grade euro'!S301*'E grade sterling'!$C301,"na")</f>
        <v>146.53851132571432</v>
      </c>
      <c r="U301" s="23">
        <f>IFERROR('E grade euro'!T301*'E grade sterling'!$C301,"na")</f>
        <v>188.2152428571429</v>
      </c>
      <c r="V301" s="23">
        <f>IFERROR('E grade euro'!U301*'E grade sterling'!$C301,"na")</f>
        <v>125.15916571428573</v>
      </c>
      <c r="W301" s="23">
        <f>IFERROR('E grade euro'!V301*'E grade sterling'!$C301,"na")</f>
        <v>139.60488414285717</v>
      </c>
      <c r="X301" s="23">
        <f>IFERROR('E grade euro'!W301*'E grade sterling'!$C301,"na")</f>
        <v>139.22694475857145</v>
      </c>
      <c r="Y301" s="23">
        <f>IFERROR('E grade euro'!X301*'E grade sterling'!$C301,"na")</f>
        <v>155.65480000000002</v>
      </c>
      <c r="Z301" s="23">
        <f>IFERROR('E grade euro'!Y301*'E grade sterling'!$C301,"na")</f>
        <v>143.81828486428574</v>
      </c>
      <c r="AA301" s="23">
        <f>IFERROR('E grade euro'!Z301*'E grade sterling'!$C301,"na")</f>
        <v>141.55056914285717</v>
      </c>
      <c r="AB301" s="23">
        <f>IFERROR('E grade euro'!AA301*'E grade sterling'!$C301,"na")</f>
        <v>141.41556242857146</v>
      </c>
      <c r="AC301" s="23">
        <f>IFERROR('E grade euro'!AB301*'E grade sterling'!$C301,"na")</f>
        <v>128.20872914285715</v>
      </c>
      <c r="AD301" s="23">
        <f>IFERROR('E grade euro'!AC301*'E grade sterling'!$C301,"na")</f>
        <v>148.17201315285718</v>
      </c>
      <c r="AE301" s="23">
        <f>IFERROR('E grade euro'!AD301*'E grade sterling'!$C301,"na")</f>
        <v>157.78997089428574</v>
      </c>
      <c r="AF301" s="23">
        <f>IFERROR('E grade euro'!AE301*'E grade sterling'!$C301,"na")</f>
        <v>137.37168065797979</v>
      </c>
      <c r="AG301" s="23">
        <f>IFERROR('E grade euro'!AF301*'E grade sterling'!$C301,"na")</f>
        <v>131.78010065984233</v>
      </c>
    </row>
    <row r="302" spans="2:33">
      <c r="B302" s="24">
        <f t="shared" si="13"/>
        <v>41840</v>
      </c>
      <c r="C302" s="27">
        <v>0.79258571428571434</v>
      </c>
      <c r="D302" s="25">
        <f>IFERROR('E grade euro'!C302*'E grade sterling'!$C302,"na")</f>
        <v>119.6011842857143</v>
      </c>
      <c r="E302" s="25">
        <f>IFERROR('E grade euro'!D302*'E grade sterling'!$C302,"na")</f>
        <v>154.22552899000002</v>
      </c>
      <c r="F302" s="25">
        <f>IFERROR('E grade euro'!E302*'E grade sterling'!$C302,"na")</f>
        <v>138.62886878714286</v>
      </c>
      <c r="G302" s="25">
        <f>IFERROR('E grade euro'!F302*'E grade sterling'!$C302,"na")</f>
        <v>120.9604687857143</v>
      </c>
      <c r="H302" s="25">
        <f>IFERROR('E grade euro'!G302*'E grade sterling'!$C302,"na")</f>
        <v>133.18610342857144</v>
      </c>
      <c r="I302" s="25">
        <f>IFERROR('E grade euro'!H302*'E grade sterling'!$C302,"na")</f>
        <v>132.90869842857143</v>
      </c>
      <c r="J302" s="25">
        <f>IFERROR('E grade euro'!I302*'E grade sterling'!$C302,"na")</f>
        <v>149.69566385714288</v>
      </c>
      <c r="K302" s="25">
        <f>IFERROR('E grade euro'!J302*'E grade sterling'!$C302,"na")</f>
        <v>148.80004200000002</v>
      </c>
      <c r="L302" s="25">
        <f>IFERROR('E grade euro'!K302*'E grade sterling'!$C302,"na")</f>
        <v>126.02112857142858</v>
      </c>
      <c r="M302" s="25">
        <f>IFERROR('E grade euro'!L302*'E grade sterling'!$C302,"na")</f>
        <v>139.10830388571429</v>
      </c>
      <c r="N302" s="25">
        <f>IFERROR('E grade euro'!M302*'E grade sterling'!$C302,"na")</f>
        <v>138.79761028571428</v>
      </c>
      <c r="O302" s="25">
        <f>IFERROR('E grade euro'!N302*'E grade sterling'!$C302,"na")</f>
        <v>0</v>
      </c>
      <c r="P302" s="25">
        <f>IFERROR('E grade euro'!O302*'E grade sterling'!$C302,"na")</f>
        <v>162.48007142857145</v>
      </c>
      <c r="Q302" s="25">
        <f>IFERROR('E grade euro'!P302*'E grade sterling'!$C302,"na")</f>
        <v>142.39594942857144</v>
      </c>
      <c r="R302" s="25">
        <f>IFERROR('E grade euro'!Q302*'E grade sterling'!$C302,"na")</f>
        <v>134.65096034571431</v>
      </c>
      <c r="S302" s="25">
        <f>IFERROR('E grade euro'!R302*'E grade sterling'!$C302,"na")</f>
        <v>129.34998857142858</v>
      </c>
      <c r="T302" s="25">
        <f>IFERROR('E grade euro'!S302*'E grade sterling'!$C302,"na")</f>
        <v>138.59811646142859</v>
      </c>
      <c r="U302" s="25">
        <f>IFERROR('E grade euro'!T302*'E grade sterling'!$C302,"na")</f>
        <v>187.8428142857143</v>
      </c>
      <c r="V302" s="25">
        <f>IFERROR('E grade euro'!U302*'E grade sterling'!$C302,"na")</f>
        <v>118.65800728571431</v>
      </c>
      <c r="W302" s="25">
        <f>IFERROR('E grade euro'!V302*'E grade sterling'!$C302,"na")</f>
        <v>135.33401071428571</v>
      </c>
      <c r="X302" s="25">
        <f>IFERROR('E grade euro'!W302*'E grade sterling'!$C302,"na")</f>
        <v>133.19244411428573</v>
      </c>
      <c r="Y302" s="25">
        <f>IFERROR('E grade euro'!X302*'E grade sterling'!$C302,"na")</f>
        <v>156.13938571428574</v>
      </c>
      <c r="Z302" s="25">
        <f>IFERROR('E grade euro'!Y302*'E grade sterling'!$C302,"na")</f>
        <v>143.61534255000001</v>
      </c>
      <c r="AA302" s="25">
        <f>IFERROR('E grade euro'!Z302*'E grade sterling'!$C302,"na")</f>
        <v>139.02746014285714</v>
      </c>
      <c r="AB302" s="25">
        <f>IFERROR('E grade euro'!AA302*'E grade sterling'!$C302,"na")</f>
        <v>140.47789200000003</v>
      </c>
      <c r="AC302" s="25">
        <f>IFERROR('E grade euro'!AB302*'E grade sterling'!$C302,"na")</f>
        <v>128.29584957142859</v>
      </c>
      <c r="AD302" s="25">
        <f>IFERROR('E grade euro'!AC302*'E grade sterling'!$C302,"na")</f>
        <v>149.86496016571431</v>
      </c>
      <c r="AE302" s="25">
        <f>IFERROR('E grade euro'!AD302*'E grade sterling'!$C302,"na")</f>
        <v>157.58997608857146</v>
      </c>
      <c r="AF302" s="25">
        <f>IFERROR('E grade euro'!AE302*'E grade sterling'!$C302,"na")</f>
        <v>133.44284182012507</v>
      </c>
      <c r="AG302" s="25">
        <f>IFERROR('E grade euro'!AF302*'E grade sterling'!$C302,"na")</f>
        <v>133.22774779931956</v>
      </c>
    </row>
    <row r="303" spans="2:33">
      <c r="B303" s="22">
        <f t="shared" si="13"/>
        <v>41847</v>
      </c>
      <c r="C303" s="26">
        <v>0.79125714285714288</v>
      </c>
      <c r="D303" s="23">
        <f>IFERROR('E grade euro'!C303*'E grade sterling'!$C303,"na")</f>
        <v>112.12113714285717</v>
      </c>
      <c r="E303" s="23">
        <f>IFERROR('E grade euro'!D303*'E grade sterling'!$C303,"na")</f>
        <v>151.55581062857144</v>
      </c>
      <c r="F303" s="23">
        <f>IFERROR('E grade euro'!E303*'E grade sterling'!$C303,"na")</f>
        <v>135.3849675257143</v>
      </c>
      <c r="G303" s="23">
        <f>IFERROR('E grade euro'!F303*'E grade sterling'!$C303,"na")</f>
        <v>118.41978137714287</v>
      </c>
      <c r="H303" s="23">
        <f>IFERROR('E grade euro'!G303*'E grade sterling'!$C303,"na")</f>
        <v>130.92931942857143</v>
      </c>
      <c r="I303" s="23">
        <f>IFERROR('E grade euro'!H303*'E grade sterling'!$C303,"na")</f>
        <v>132.56722171428572</v>
      </c>
      <c r="J303" s="23">
        <f>IFERROR('E grade euro'!I303*'E grade sterling'!$C303,"na")</f>
        <v>150.62370971428572</v>
      </c>
      <c r="K303" s="23">
        <f>IFERROR('E grade euro'!J303*'E grade sterling'!$C303,"na")</f>
        <v>146.52499771428572</v>
      </c>
      <c r="L303" s="23">
        <f>IFERROR('E grade euro'!K303*'E grade sterling'!$C303,"na")</f>
        <v>125.01862857142858</v>
      </c>
      <c r="M303" s="23">
        <f>IFERROR('E grade euro'!L303*'E grade sterling'!$C303,"na")</f>
        <v>134.93695773142861</v>
      </c>
      <c r="N303" s="23">
        <f>IFERROR('E grade euro'!M303*'E grade sterling'!$C303,"na")</f>
        <v>135.49487314285716</v>
      </c>
      <c r="O303" s="23">
        <f>IFERROR('E grade euro'!N303*'E grade sterling'!$C303,"na")</f>
        <v>0</v>
      </c>
      <c r="P303" s="23">
        <f>IFERROR('E grade euro'!O303*'E grade sterling'!$C303,"na")</f>
        <v>162.2077142857143</v>
      </c>
      <c r="Q303" s="23">
        <f>IFERROR('E grade euro'!P303*'E grade sterling'!$C303,"na")</f>
        <v>136.96661142857144</v>
      </c>
      <c r="R303" s="23">
        <f>IFERROR('E grade euro'!Q303*'E grade sterling'!$C303,"na")</f>
        <v>135.33274455428571</v>
      </c>
      <c r="S303" s="23">
        <f>IFERROR('E grade euro'!R303*'E grade sterling'!$C303,"na")</f>
        <v>126.83852000000002</v>
      </c>
      <c r="T303" s="23">
        <f>IFERROR('E grade euro'!S303*'E grade sterling'!$C303,"na")</f>
        <v>133.7592506</v>
      </c>
      <c r="U303" s="23">
        <f>IFERROR('E grade euro'!T303*'E grade sterling'!$C303,"na")</f>
        <v>187.52794285714288</v>
      </c>
      <c r="V303" s="23">
        <f>IFERROR('E grade euro'!U303*'E grade sterling'!$C303,"na")</f>
        <v>113.75112685714285</v>
      </c>
      <c r="W303" s="23">
        <f>IFERROR('E grade euro'!V303*'E grade sterling'!$C303,"na")</f>
        <v>132.29819428571432</v>
      </c>
      <c r="X303" s="23">
        <f>IFERROR('E grade euro'!W303*'E grade sterling'!$C303,"na")</f>
        <v>129.83659331428572</v>
      </c>
      <c r="Y303" s="23">
        <f>IFERROR('E grade euro'!X303*'E grade sterling'!$C303,"na")</f>
        <v>153.50388571428573</v>
      </c>
      <c r="Z303" s="23">
        <f>IFERROR('E grade euro'!Y303*'E grade sterling'!$C303,"na")</f>
        <v>143.12108861142858</v>
      </c>
      <c r="AA303" s="23">
        <f>IFERROR('E grade euro'!Z303*'E grade sterling'!$C303,"na")</f>
        <v>135.56608628571431</v>
      </c>
      <c r="AB303" s="23">
        <f>IFERROR('E grade euro'!AA303*'E grade sterling'!$C303,"na")</f>
        <v>137.10112514285714</v>
      </c>
      <c r="AC303" s="23">
        <f>IFERROR('E grade euro'!AB303*'E grade sterling'!$C303,"na")</f>
        <v>127.95419257142858</v>
      </c>
      <c r="AD303" s="23">
        <f>IFERROR('E grade euro'!AC303*'E grade sterling'!$C303,"na")</f>
        <v>136.50958130285716</v>
      </c>
      <c r="AE303" s="23">
        <f>IFERROR('E grade euro'!AD303*'E grade sterling'!$C303,"na")</f>
        <v>155.89997059428572</v>
      </c>
      <c r="AF303" s="23">
        <f>IFERROR('E grade euro'!AE303*'E grade sterling'!$C303,"na")</f>
        <v>130.50474653985458</v>
      </c>
      <c r="AG303" s="23">
        <f>IFERROR('E grade euro'!AF303*'E grade sterling'!$C303,"na")</f>
        <v>130.2282431544435</v>
      </c>
    </row>
    <row r="304" spans="2:33">
      <c r="B304" s="24">
        <f t="shared" si="13"/>
        <v>41854</v>
      </c>
      <c r="C304" s="27">
        <v>0.79297857142857153</v>
      </c>
      <c r="D304" s="25">
        <f>IFERROR('E grade euro'!C304*'E grade sterling'!$C304,"na")</f>
        <v>113.79242500000001</v>
      </c>
      <c r="E304" s="25">
        <f>IFERROR('E grade euro'!D304*'E grade sterling'!$C304,"na")</f>
        <v>151.60172258357144</v>
      </c>
      <c r="F304" s="25">
        <f>IFERROR('E grade euro'!E304*'E grade sterling'!$C304,"na")</f>
        <v>134.82134443785716</v>
      </c>
      <c r="G304" s="25">
        <f>IFERROR('E grade euro'!F304*'E grade sterling'!$C304,"na")</f>
        <v>118.68565787071431</v>
      </c>
      <c r="H304" s="25">
        <f>IFERROR('E grade euro'!G304*'E grade sterling'!$C304,"na")</f>
        <v>132.30054485714288</v>
      </c>
      <c r="I304" s="25">
        <f>IFERROR('E grade euro'!H304*'E grade sterling'!$C304,"na")</f>
        <v>132.3481235714286</v>
      </c>
      <c r="J304" s="25">
        <f>IFERROR('E grade euro'!I304*'E grade sterling'!$C304,"na")</f>
        <v>151.24480292857143</v>
      </c>
      <c r="K304" s="25">
        <f>IFERROR('E grade euro'!J304*'E grade sterling'!$C304,"na")</f>
        <v>145.32918278571432</v>
      </c>
      <c r="L304" s="25">
        <f>IFERROR('E grade euro'!K304*'E grade sterling'!$C304,"na")</f>
        <v>123.70465714285716</v>
      </c>
      <c r="M304" s="25">
        <f>IFERROR('E grade euro'!L304*'E grade sterling'!$C304,"na")</f>
        <v>135.36382107857145</v>
      </c>
      <c r="N304" s="25">
        <f>IFERROR('E grade euro'!M304*'E grade sterling'!$C304,"na")</f>
        <v>132.57015757142858</v>
      </c>
      <c r="O304" s="25">
        <f>IFERROR('E grade euro'!N304*'E grade sterling'!$C304,"na")</f>
        <v>0</v>
      </c>
      <c r="P304" s="25">
        <f>IFERROR('E grade euro'!O304*'E grade sterling'!$C304,"na")</f>
        <v>162.56060714285715</v>
      </c>
      <c r="Q304" s="25">
        <f>IFERROR('E grade euro'!P304*'E grade sterling'!$C304,"na")</f>
        <v>139.49286050000001</v>
      </c>
      <c r="R304" s="25">
        <f>IFERROR('E grade euro'!Q304*'E grade sterling'!$C304,"na")</f>
        <v>135.99923480785716</v>
      </c>
      <c r="S304" s="25">
        <f>IFERROR('E grade euro'!R304*'E grade sterling'!$C304,"na")</f>
        <v>128.85901785714287</v>
      </c>
      <c r="T304" s="25">
        <f>IFERROR('E grade euro'!S304*'E grade sterling'!$C304,"na")</f>
        <v>135.29847964428572</v>
      </c>
      <c r="U304" s="25">
        <f>IFERROR('E grade euro'!T304*'E grade sterling'!$C304,"na")</f>
        <v>187.93592142857145</v>
      </c>
      <c r="V304" s="25">
        <f>IFERROR('E grade euro'!U304*'E grade sterling'!$C304,"na")</f>
        <v>116.36960535714287</v>
      </c>
      <c r="W304" s="25">
        <f>IFERROR('E grade euro'!V304*'E grade sterling'!$C304,"na")</f>
        <v>131.93577471428574</v>
      </c>
      <c r="X304" s="25">
        <f>IFERROR('E grade euro'!W304*'E grade sterling'!$C304,"na")</f>
        <v>129.23108340285717</v>
      </c>
      <c r="Y304" s="25">
        <f>IFERROR('E grade euro'!X304*'E grade sterling'!$C304,"na")</f>
        <v>153.83784285714287</v>
      </c>
      <c r="Z304" s="25">
        <f>IFERROR('E grade euro'!Y304*'E grade sterling'!$C304,"na")</f>
        <v>145.23188431500003</v>
      </c>
      <c r="AA304" s="25">
        <f>IFERROR('E grade euro'!Z304*'E grade sterling'!$C304,"na")</f>
        <v>134.9490932857143</v>
      </c>
      <c r="AB304" s="25">
        <f>IFERROR('E grade euro'!AA304*'E grade sterling'!$C304,"na")</f>
        <v>138.81089892857145</v>
      </c>
      <c r="AC304" s="25">
        <f>IFERROR('E grade euro'!AB304*'E grade sterling'!$C304,"na")</f>
        <v>127.89951378571429</v>
      </c>
      <c r="AD304" s="25">
        <f>IFERROR('E grade euro'!AC304*'E grade sterling'!$C304,"na")</f>
        <v>137.49376152142861</v>
      </c>
      <c r="AE304" s="25">
        <f>IFERROR('E grade euro'!AD304*'E grade sterling'!$C304,"na")</f>
        <v>154.78140805928575</v>
      </c>
      <c r="AF304" s="25">
        <f>IFERROR('E grade euro'!AE304*'E grade sterling'!$C304,"na")</f>
        <v>131.06114183582071</v>
      </c>
      <c r="AG304" s="25">
        <f>IFERROR('E grade euro'!AF304*'E grade sterling'!$C304,"na")</f>
        <v>130.650840868416</v>
      </c>
    </row>
    <row r="305" spans="2:33">
      <c r="B305" s="22">
        <f t="shared" si="13"/>
        <v>41861</v>
      </c>
      <c r="C305" s="26">
        <v>0.79534285714285702</v>
      </c>
      <c r="D305" s="23">
        <f>IFERROR('E grade euro'!C305*'E grade sterling'!$C305,"na")</f>
        <v>116.12005714285712</v>
      </c>
      <c r="E305" s="23">
        <f>IFERROR('E grade euro'!D305*'E grade sterling'!$C305,"na")</f>
        <v>153.74542122</v>
      </c>
      <c r="F305" s="23">
        <f>IFERROR('E grade euro'!E305*'E grade sterling'!$C305,"na")</f>
        <v>134.22190150285712</v>
      </c>
      <c r="G305" s="23">
        <f>IFERROR('E grade euro'!F305*'E grade sterling'!$C305,"na")</f>
        <v>119.05383833999998</v>
      </c>
      <c r="H305" s="23">
        <f>IFERROR('E grade euro'!G305*'E grade sterling'!$C305,"na")</f>
        <v>132.62342142857142</v>
      </c>
      <c r="I305" s="23">
        <f>IFERROR('E grade euro'!H305*'E grade sterling'!$C305,"na")</f>
        <v>130.27715999999998</v>
      </c>
      <c r="J305" s="23">
        <f>IFERROR('E grade euro'!I305*'E grade sterling'!$C305,"na")</f>
        <v>151.69574314285711</v>
      </c>
      <c r="K305" s="23">
        <f>IFERROR('E grade euro'!J305*'E grade sterling'!$C305,"na")</f>
        <v>145.51592914285712</v>
      </c>
      <c r="L305" s="23">
        <f>IFERROR('E grade euro'!K305*'E grade sterling'!$C305,"na")</f>
        <v>124.0734857142857</v>
      </c>
      <c r="M305" s="23">
        <f>IFERROR('E grade euro'!L305*'E grade sterling'!$C305,"na")</f>
        <v>136.4693813485714</v>
      </c>
      <c r="N305" s="23">
        <f>IFERROR('E grade euro'!M305*'E grade sterling'!$C305,"na")</f>
        <v>132.97337228571428</v>
      </c>
      <c r="O305" s="23">
        <f>IFERROR('E grade euro'!N305*'E grade sterling'!$C305,"na")</f>
        <v>0</v>
      </c>
      <c r="P305" s="23">
        <f>IFERROR('E grade euro'!O305*'E grade sterling'!$C305,"na")</f>
        <v>173.38474285714284</v>
      </c>
      <c r="Q305" s="23">
        <f>IFERROR('E grade euro'!P305*'E grade sterling'!$C305,"na")</f>
        <v>138.69984085714285</v>
      </c>
      <c r="R305" s="23">
        <f>IFERROR('E grade euro'!Q305*'E grade sterling'!$C305,"na")</f>
        <v>132.8711707285714</v>
      </c>
      <c r="S305" s="23">
        <f>IFERROR('E grade euro'!R305*'E grade sterling'!$C305,"na")</f>
        <v>128.4478714285714</v>
      </c>
      <c r="T305" s="23">
        <f>IFERROR('E grade euro'!S305*'E grade sterling'!$C305,"na")</f>
        <v>135.14274946285713</v>
      </c>
      <c r="U305" s="23">
        <f>IFERROR('E grade euro'!T305*'E grade sterling'!$C305,"na")</f>
        <v>188.4962571428571</v>
      </c>
      <c r="V305" s="23">
        <f>IFERROR('E grade euro'!U305*'E grade sterling'!$C305,"na")</f>
        <v>116.7006574285714</v>
      </c>
      <c r="W305" s="23">
        <f>IFERROR('E grade euro'!V305*'E grade sterling'!$C305,"na")</f>
        <v>132.39277199999998</v>
      </c>
      <c r="X305" s="23">
        <f>IFERROR('E grade euro'!W305*'E grade sterling'!$C305,"na")</f>
        <v>129.32433925714284</v>
      </c>
      <c r="Y305" s="23">
        <f>IFERROR('E grade euro'!X305*'E grade sterling'!$C305,"na")</f>
        <v>154.29651428571427</v>
      </c>
      <c r="Z305" s="23">
        <f>IFERROR('E grade euro'!Y305*'E grade sterling'!$C305,"na")</f>
        <v>144.47991553714283</v>
      </c>
      <c r="AA305" s="23">
        <f>IFERROR('E grade euro'!Z305*'E grade sterling'!$C305,"na")</f>
        <v>134.49247714285713</v>
      </c>
      <c r="AB305" s="23">
        <f>IFERROR('E grade euro'!AA305*'E grade sterling'!$C305,"na")</f>
        <v>137.77724314285712</v>
      </c>
      <c r="AC305" s="23">
        <f>IFERROR('E grade euro'!AB305*'E grade sterling'!$C305,"na")</f>
        <v>129.43409657142857</v>
      </c>
      <c r="AD305" s="23">
        <f>IFERROR('E grade euro'!AC305*'E grade sterling'!$C305,"na")</f>
        <v>142.69381408285713</v>
      </c>
      <c r="AE305" s="23">
        <f>IFERROR('E grade euro'!AD305*'E grade sterling'!$C305,"na")</f>
        <v>154.48858958571427</v>
      </c>
      <c r="AF305" s="23">
        <f>IFERROR('E grade euro'!AE305*'E grade sterling'!$C305,"na")</f>
        <v>131.44006475105624</v>
      </c>
      <c r="AG305" s="23">
        <f>IFERROR('E grade euro'!AF305*'E grade sterling'!$C305,"na")</f>
        <v>131.05441043276687</v>
      </c>
    </row>
    <row r="306" spans="2:33">
      <c r="B306" s="24">
        <f t="shared" si="13"/>
        <v>41868</v>
      </c>
      <c r="C306" s="27">
        <v>0.79935714285714288</v>
      </c>
      <c r="D306" s="25">
        <f>IFERROR('E grade euro'!C306*'E grade sterling'!$C306,"na")</f>
        <v>117.02588571428572</v>
      </c>
      <c r="E306" s="25">
        <f>IFERROR('E grade euro'!D306*'E grade sterling'!$C306,"na")</f>
        <v>154.84427150000002</v>
      </c>
      <c r="F306" s="25">
        <f>IFERROR('E grade euro'!E306*'E grade sterling'!$C306,"na")</f>
        <v>134.22653265000002</v>
      </c>
      <c r="G306" s="25">
        <f>IFERROR('E grade euro'!F306*'E grade sterling'!$C306,"na")</f>
        <v>119.65473155000001</v>
      </c>
      <c r="H306" s="25">
        <f>IFERROR('E grade euro'!G306*'E grade sterling'!$C306,"na")</f>
        <v>133.58057214285716</v>
      </c>
      <c r="I306" s="25">
        <f>IFERROR('E grade euro'!H306*'E grade sterling'!$C306,"na")</f>
        <v>131.55819857142859</v>
      </c>
      <c r="J306" s="25">
        <f>IFERROR('E grade euro'!I306*'E grade sterling'!$C306,"na")</f>
        <v>152.46138785714285</v>
      </c>
      <c r="K306" s="25">
        <f>IFERROR('E grade euro'!J306*'E grade sterling'!$C306,"na")</f>
        <v>145.18723785714286</v>
      </c>
      <c r="L306" s="25">
        <f>IFERROR('E grade euro'!K306*'E grade sterling'!$C306,"na")</f>
        <v>123.101</v>
      </c>
      <c r="M306" s="25">
        <f>IFERROR('E grade euro'!L306*'E grade sterling'!$C306,"na")</f>
        <v>135.18352302142858</v>
      </c>
      <c r="N306" s="25">
        <f>IFERROR('E grade euro'!M306*'E grade sterling'!$C306,"na")</f>
        <v>133.6445207142857</v>
      </c>
      <c r="O306" s="25">
        <f>IFERROR('E grade euro'!N306*'E grade sterling'!$C306,"na")</f>
        <v>0</v>
      </c>
      <c r="P306" s="25">
        <f>IFERROR('E grade euro'!O306*'E grade sterling'!$C306,"na")</f>
        <v>174.25985714285716</v>
      </c>
      <c r="Q306" s="25">
        <f>IFERROR('E grade euro'!P306*'E grade sterling'!$C306,"na")</f>
        <v>134.05219285714287</v>
      </c>
      <c r="R306" s="25">
        <f>IFERROR('E grade euro'!Q306*'E grade sterling'!$C306,"na")</f>
        <v>135.93100188571429</v>
      </c>
      <c r="S306" s="25">
        <f>IFERROR('E grade euro'!R306*'E grade sterling'!$C306,"na")</f>
        <v>129.49585714285715</v>
      </c>
      <c r="T306" s="25">
        <f>IFERROR('E grade euro'!S306*'E grade sterling'!$C306,"na")</f>
        <v>136.50885716428573</v>
      </c>
      <c r="U306" s="25">
        <f>IFERROR('E grade euro'!T306*'E grade sterling'!$C306,"na")</f>
        <v>189.44764285714285</v>
      </c>
      <c r="V306" s="25">
        <f>IFERROR('E grade euro'!U306*'E grade sterling'!$C306,"na")</f>
        <v>117.41757071428573</v>
      </c>
      <c r="W306" s="25">
        <f>IFERROR('E grade euro'!V306*'E grade sterling'!$C306,"na")</f>
        <v>132.95707357142859</v>
      </c>
      <c r="X306" s="25">
        <f>IFERROR('E grade euro'!W306*'E grade sterling'!$C306,"na")</f>
        <v>129.65293082142858</v>
      </c>
      <c r="Y306" s="25">
        <f>IFERROR('E grade euro'!X306*'E grade sterling'!$C306,"na")</f>
        <v>152.67721428571429</v>
      </c>
      <c r="Z306" s="25">
        <f>IFERROR('E grade euro'!Y306*'E grade sterling'!$C306,"na")</f>
        <v>146.06037566428574</v>
      </c>
      <c r="AA306" s="25">
        <f>IFERROR('E grade euro'!Z306*'E grade sterling'!$C306,"na")</f>
        <v>135.29119642857142</v>
      </c>
      <c r="AB306" s="25">
        <f>IFERROR('E grade euro'!AA306*'E grade sterling'!$C306,"na")</f>
        <v>138.47263785714284</v>
      </c>
      <c r="AC306" s="25">
        <f>IFERROR('E grade euro'!AB306*'E grade sterling'!$C306,"na")</f>
        <v>130.22327214285716</v>
      </c>
      <c r="AD306" s="25">
        <f>IFERROR('E grade euro'!AC306*'E grade sterling'!$C306,"na")</f>
        <v>147.67411786428573</v>
      </c>
      <c r="AE306" s="25">
        <f>IFERROR('E grade euro'!AD306*'E grade sterling'!$C306,"na")</f>
        <v>153.67641071428571</v>
      </c>
      <c r="AF306" s="25">
        <f>IFERROR('E grade euro'!AE306*'E grade sterling'!$C306,"na")</f>
        <v>131.98185785714287</v>
      </c>
      <c r="AG306" s="25">
        <f>IFERROR('E grade euro'!AF306*'E grade sterling'!$C306,"na")</f>
        <v>131.58810693456607</v>
      </c>
    </row>
    <row r="307" spans="2:33">
      <c r="B307" s="22">
        <f t="shared" si="13"/>
        <v>41875</v>
      </c>
      <c r="C307" s="26">
        <v>0.80041428571428574</v>
      </c>
      <c r="D307" s="23">
        <f>IFERROR('E grade euro'!C307*'E grade sterling'!$C307,"na")</f>
        <v>116.30019571428572</v>
      </c>
      <c r="E307" s="23">
        <f>IFERROR('E grade euro'!D307*'E grade sterling'!$C307,"na")</f>
        <v>154.71760014428574</v>
      </c>
      <c r="F307" s="23">
        <f>IFERROR('E grade euro'!E307*'E grade sterling'!$C307,"na")</f>
        <v>132.92263931000002</v>
      </c>
      <c r="G307" s="23">
        <f>IFERROR('E grade euro'!F307*'E grade sterling'!$C307,"na")</f>
        <v>119.81049260571429</v>
      </c>
      <c r="H307" s="23">
        <f>IFERROR('E grade euro'!G307*'E grade sterling'!$C307,"na")</f>
        <v>133.86128514285716</v>
      </c>
      <c r="I307" s="23">
        <f>IFERROR('E grade euro'!H307*'E grade sterling'!$C307,"na")</f>
        <v>131.70016657142858</v>
      </c>
      <c r="J307" s="23">
        <f>IFERROR('E grade euro'!I307*'E grade sterling'!$C307,"na")</f>
        <v>152.36686342857143</v>
      </c>
      <c r="K307" s="23">
        <f>IFERROR('E grade euro'!J307*'E grade sterling'!$C307,"na")</f>
        <v>144.26667085714286</v>
      </c>
      <c r="L307" s="23">
        <f>IFERROR('E grade euro'!K307*'E grade sterling'!$C307,"na")</f>
        <v>123.2638</v>
      </c>
      <c r="M307" s="23">
        <f>IFERROR('E grade euro'!L307*'E grade sterling'!$C307,"na")</f>
        <v>135.04661865857145</v>
      </c>
      <c r="N307" s="23">
        <f>IFERROR('E grade euro'!M307*'E grade sterling'!$C307,"na")</f>
        <v>130.61160314285715</v>
      </c>
      <c r="O307" s="23">
        <f>IFERROR('E grade euro'!N307*'E grade sterling'!$C307,"na")</f>
        <v>0</v>
      </c>
      <c r="P307" s="23">
        <f>IFERROR('E grade euro'!O307*'E grade sterling'!$C307,"na")</f>
        <v>174.49031428571431</v>
      </c>
      <c r="Q307" s="23">
        <f>IFERROR('E grade euro'!P307*'E grade sterling'!$C307,"na")</f>
        <v>133.39704485714287</v>
      </c>
      <c r="R307" s="23">
        <f>IFERROR('E grade euro'!Q307*'E grade sterling'!$C307,"na")</f>
        <v>127.76308878285717</v>
      </c>
      <c r="S307" s="23">
        <f>IFERROR('E grade euro'!R307*'E grade sterling'!$C307,"na")</f>
        <v>129.42699000000002</v>
      </c>
      <c r="T307" s="23">
        <f>IFERROR('E grade euro'!S307*'E grade sterling'!$C307,"na")</f>
        <v>137.08471355428571</v>
      </c>
      <c r="U307" s="23">
        <f>IFERROR('E grade euro'!T307*'E grade sterling'!$C307,"na")</f>
        <v>189.69818571428573</v>
      </c>
      <c r="V307" s="23">
        <f>IFERROR('E grade euro'!U307*'E grade sterling'!$C307,"na")</f>
        <v>117.48480885714287</v>
      </c>
      <c r="W307" s="23">
        <f>IFERROR('E grade euro'!V307*'E grade sterling'!$C307,"na")</f>
        <v>133.26897857142859</v>
      </c>
      <c r="X307" s="23">
        <f>IFERROR('E grade euro'!W307*'E grade sterling'!$C307,"na")</f>
        <v>129.79221903857146</v>
      </c>
      <c r="Y307" s="23">
        <f>IFERROR('E grade euro'!X307*'E grade sterling'!$C307,"na")</f>
        <v>152.07871428571428</v>
      </c>
      <c r="Z307" s="23">
        <f>IFERROR('E grade euro'!Y307*'E grade sterling'!$C307,"na")</f>
        <v>145.93361364857145</v>
      </c>
      <c r="AA307" s="23">
        <f>IFERROR('E grade euro'!Z307*'E grade sterling'!$C307,"na")</f>
        <v>135.2139852857143</v>
      </c>
      <c r="AB307" s="23">
        <f>IFERROR('E grade euro'!AA307*'E grade sterling'!$C307,"na")</f>
        <v>138.31158857142859</v>
      </c>
      <c r="AC307" s="23">
        <f>IFERROR('E grade euro'!AB307*'E grade sterling'!$C307,"na")</f>
        <v>130.81971085714287</v>
      </c>
      <c r="AD307" s="23">
        <f>IFERROR('E grade euro'!AC307*'E grade sterling'!$C307,"na")</f>
        <v>138.16863458</v>
      </c>
      <c r="AE307" s="23">
        <f>IFERROR('E grade euro'!AD307*'E grade sterling'!$C307,"na")</f>
        <v>153.36999999999998</v>
      </c>
      <c r="AF307" s="23">
        <f>IFERROR('E grade euro'!AE307*'E grade sterling'!$C307,"na")</f>
        <v>131.78226404621813</v>
      </c>
      <c r="AG307" s="23">
        <f>IFERROR('E grade euro'!AF307*'E grade sterling'!$C307,"na")</f>
        <v>131.3474213313807</v>
      </c>
    </row>
    <row r="308" spans="2:33">
      <c r="B308" s="24">
        <f t="shared" si="13"/>
        <v>41882</v>
      </c>
      <c r="C308" s="27">
        <v>0.79587142857142867</v>
      </c>
      <c r="D308" s="25">
        <f>IFERROR('E grade euro'!C308*'E grade sterling'!$C308,"na")</f>
        <v>115.71970571428574</v>
      </c>
      <c r="E308" s="25">
        <f>IFERROR('E grade euro'!D308*'E grade sterling'!$C308,"na")</f>
        <v>154.16905030000004</v>
      </c>
      <c r="F308" s="25">
        <f>IFERROR('E grade euro'!E308*'E grade sterling'!$C308,"na")</f>
        <v>132.08258352428572</v>
      </c>
      <c r="G308" s="25">
        <f>IFERROR('E grade euro'!F308*'E grade sterling'!$C308,"na")</f>
        <v>119.16336179857144</v>
      </c>
      <c r="H308" s="25">
        <f>IFERROR('E grade euro'!G308*'E grade sterling'!$C308,"na")</f>
        <v>133.88149171428574</v>
      </c>
      <c r="I308" s="25">
        <f>IFERROR('E grade euro'!H308*'E grade sterling'!$C308,"na")</f>
        <v>130.44332714285716</v>
      </c>
      <c r="J308" s="25">
        <f>IFERROR('E grade euro'!I308*'E grade sterling'!$C308,"na")</f>
        <v>149.57607628571429</v>
      </c>
      <c r="K308" s="25">
        <f>IFERROR('E grade euro'!J308*'E grade sterling'!$C308,"na")</f>
        <v>142.01529771428574</v>
      </c>
      <c r="L308" s="25">
        <f>IFERROR('E grade euro'!K308*'E grade sterling'!$C308,"na")</f>
        <v>121.76832857142858</v>
      </c>
      <c r="M308" s="25">
        <f>IFERROR('E grade euro'!L308*'E grade sterling'!$C308,"na")</f>
        <v>135.23176718000002</v>
      </c>
      <c r="N308" s="25">
        <f>IFERROR('E grade euro'!M308*'E grade sterling'!$C308,"na")</f>
        <v>126.83007085714289</v>
      </c>
      <c r="O308" s="25">
        <f>IFERROR('E grade euro'!N308*'E grade sterling'!$C308,"na")</f>
        <v>0</v>
      </c>
      <c r="P308" s="25">
        <f>IFERROR('E grade euro'!O308*'E grade sterling'!$C308,"na")</f>
        <v>173.49997142857146</v>
      </c>
      <c r="Q308" s="25">
        <f>IFERROR('E grade euro'!P308*'E grade sterling'!$C308,"na")</f>
        <v>132.79114785714287</v>
      </c>
      <c r="R308" s="25">
        <f>IFERROR('E grade euro'!Q308*'E grade sterling'!$C308,"na")</f>
        <v>126.07447052285717</v>
      </c>
      <c r="S308" s="25">
        <f>IFERROR('E grade euro'!R308*'E grade sterling'!$C308,"na")</f>
        <v>129.40869428571429</v>
      </c>
      <c r="T308" s="25">
        <f>IFERROR('E grade euro'!S308*'E grade sterling'!$C308,"na")</f>
        <v>135.69583981000002</v>
      </c>
      <c r="U308" s="25">
        <f>IFERROR('E grade euro'!T308*'E grade sterling'!$C308,"na")</f>
        <v>188.6215285714286</v>
      </c>
      <c r="V308" s="25">
        <f>IFERROR('E grade euro'!U308*'E grade sterling'!$C308,"na")</f>
        <v>114.64527928571431</v>
      </c>
      <c r="W308" s="25">
        <f>IFERROR('E grade euro'!V308*'E grade sterling'!$C308,"na")</f>
        <v>132.5285102857143</v>
      </c>
      <c r="X308" s="25">
        <f>IFERROR('E grade euro'!W308*'E grade sterling'!$C308,"na")</f>
        <v>128.47282907285717</v>
      </c>
      <c r="Y308" s="25">
        <f>IFERROR('E grade euro'!X308*'E grade sterling'!$C308,"na")</f>
        <v>149.62382857142859</v>
      </c>
      <c r="Z308" s="25">
        <f>IFERROR('E grade euro'!Y308*'E grade sterling'!$C308,"na")</f>
        <v>145.01915524714289</v>
      </c>
      <c r="AA308" s="25">
        <f>IFERROR('E grade euro'!Z308*'E grade sterling'!$C308,"na")</f>
        <v>134.47043657142859</v>
      </c>
      <c r="AB308" s="25">
        <f>IFERROR('E grade euro'!AA308*'E grade sterling'!$C308,"na")</f>
        <v>137.45495442857145</v>
      </c>
      <c r="AC308" s="25">
        <f>IFERROR('E grade euro'!AB308*'E grade sterling'!$C308,"na")</f>
        <v>130.22048314285718</v>
      </c>
      <c r="AD308" s="25">
        <f>IFERROR('E grade euro'!AC308*'E grade sterling'!$C308,"na")</f>
        <v>136.86799925000003</v>
      </c>
      <c r="AE308" s="25">
        <f>IFERROR('E grade euro'!AD308*'E grade sterling'!$C308,"na")</f>
        <v>152.6294370214286</v>
      </c>
      <c r="AF308" s="25">
        <f>IFERROR('E grade euro'!AE308*'E grade sterling'!$C308,"na")</f>
        <v>130.58044326864149</v>
      </c>
      <c r="AG308" s="25">
        <f>IFERROR('E grade euro'!AF308*'E grade sterling'!$C308,"na")</f>
        <v>130.22028986963383</v>
      </c>
    </row>
    <row r="309" spans="2:33">
      <c r="B309" s="22">
        <f t="shared" si="13"/>
        <v>41889</v>
      </c>
      <c r="C309" s="26">
        <v>0.79424285714285714</v>
      </c>
      <c r="D309" s="23">
        <f>IFERROR('E grade euro'!C309*'E grade sterling'!$C309,"na")</f>
        <v>115.80060857142858</v>
      </c>
      <c r="E309" s="23">
        <f>IFERROR('E grade euro'!D309*'E grade sterling'!$C309,"na")</f>
        <v>153.85357810000002</v>
      </c>
      <c r="F309" s="23">
        <f>IFERROR('E grade euro'!E309*'E grade sterling'!$C309,"na")</f>
        <v>132.79534068285716</v>
      </c>
      <c r="G309" s="23">
        <f>IFERROR('E grade euro'!F309*'E grade sterling'!$C309,"na")</f>
        <v>119.01141474571429</v>
      </c>
      <c r="H309" s="23">
        <f>IFERROR('E grade euro'!G309*'E grade sterling'!$C309,"na")</f>
        <v>133.98877000000002</v>
      </c>
      <c r="I309" s="23">
        <f>IFERROR('E grade euro'!H309*'E grade sterling'!$C309,"na")</f>
        <v>129.46952814285714</v>
      </c>
      <c r="J309" s="23">
        <f>IFERROR('E grade euro'!I309*'E grade sterling'!$C309,"na")</f>
        <v>147.94361700000002</v>
      </c>
      <c r="K309" s="23">
        <f>IFERROR('E grade euro'!J309*'E grade sterling'!$C309,"na")</f>
        <v>139.90587928571429</v>
      </c>
      <c r="L309" s="23">
        <f>IFERROR('E grade euro'!K309*'E grade sterling'!$C309,"na")</f>
        <v>119.93067142857143</v>
      </c>
      <c r="M309" s="23">
        <f>IFERROR('E grade euro'!L309*'E grade sterling'!$C309,"na")</f>
        <v>136.23957483285716</v>
      </c>
      <c r="N309" s="23">
        <f>IFERROR('E grade euro'!M309*'E grade sterling'!$C309,"na")</f>
        <v>126.52288714285716</v>
      </c>
      <c r="O309" s="23">
        <f>IFERROR('E grade euro'!N309*'E grade sterling'!$C309,"na")</f>
        <v>0</v>
      </c>
      <c r="P309" s="23">
        <f>IFERROR('E grade euro'!O309*'E grade sterling'!$C309,"na")</f>
        <v>173.14494285714287</v>
      </c>
      <c r="Q309" s="23">
        <f>IFERROR('E grade euro'!P309*'E grade sterling'!$C309,"na")</f>
        <v>132.15406900000002</v>
      </c>
      <c r="R309" s="23">
        <f>IFERROR('E grade euro'!Q309*'E grade sterling'!$C309,"na")</f>
        <v>128.1604570657143</v>
      </c>
      <c r="S309" s="23">
        <f>IFERROR('E grade euro'!R309*'E grade sterling'!$C309,"na")</f>
        <v>129.85870714285716</v>
      </c>
      <c r="T309" s="23">
        <f>IFERROR('E grade euro'!S309*'E grade sterling'!$C309,"na")</f>
        <v>137.12610871000001</v>
      </c>
      <c r="U309" s="23">
        <f>IFERROR('E grade euro'!T309*'E grade sterling'!$C309,"na")</f>
        <v>188.23555714285715</v>
      </c>
      <c r="V309" s="23">
        <f>IFERROR('E grade euro'!U309*'E grade sterling'!$C309,"na")</f>
        <v>114.35508657142856</v>
      </c>
      <c r="W309" s="23">
        <f>IFERROR('E grade euro'!V309*'E grade sterling'!$C309,"na")</f>
        <v>132.29703271428571</v>
      </c>
      <c r="X309" s="23">
        <f>IFERROR('E grade euro'!W309*'E grade sterling'!$C309,"na")</f>
        <v>128.10017403285715</v>
      </c>
      <c r="Y309" s="23">
        <f>IFERROR('E grade euro'!X309*'E grade sterling'!$C309,"na")</f>
        <v>146.93492857142857</v>
      </c>
      <c r="Z309" s="23">
        <f>IFERROR('E grade euro'!Y309*'E grade sterling'!$C309,"na")</f>
        <v>142.70844463142859</v>
      </c>
      <c r="AA309" s="23">
        <f>IFERROR('E grade euro'!Z309*'E grade sterling'!$C309,"na")</f>
        <v>134.91009171428573</v>
      </c>
      <c r="AB309" s="23">
        <f>IFERROR('E grade euro'!AA309*'E grade sterling'!$C309,"na")</f>
        <v>138.55566642857144</v>
      </c>
      <c r="AC309" s="23">
        <f>IFERROR('E grade euro'!AB309*'E grade sterling'!$C309,"na")</f>
        <v>129.05652185714285</v>
      </c>
      <c r="AD309" s="23">
        <f>IFERROR('E grade euro'!AC309*'E grade sterling'!$C309,"na")</f>
        <v>137.01126119285715</v>
      </c>
      <c r="AE309" s="23">
        <f>IFERROR('E grade euro'!AD309*'E grade sterling'!$C309,"na")</f>
        <v>152.44</v>
      </c>
      <c r="AF309" s="23">
        <f>IFERROR('E grade euro'!AE309*'E grade sterling'!$C309,"na")</f>
        <v>130.11432623805069</v>
      </c>
      <c r="AG309" s="23">
        <f>IFERROR('E grade euro'!AF309*'E grade sterling'!$C309,"na")</f>
        <v>129.76876527787414</v>
      </c>
    </row>
    <row r="310" spans="2:33">
      <c r="B310" s="24">
        <f t="shared" si="13"/>
        <v>41896</v>
      </c>
      <c r="C310" s="27">
        <v>0.79823571428571427</v>
      </c>
      <c r="D310" s="25">
        <f>IFERROR('E grade euro'!C310*'E grade sterling'!$C310,"na")</f>
        <v>115.18541357142858</v>
      </c>
      <c r="E310" s="25">
        <f>IFERROR('E grade euro'!D310*'E grade sterling'!$C310,"na")</f>
        <v>154.41071657142857</v>
      </c>
      <c r="F310" s="25">
        <f>IFERROR('E grade euro'!E310*'E grade sterling'!$C310,"na")</f>
        <v>133.14244437642859</v>
      </c>
      <c r="G310" s="25">
        <f>IFERROR('E grade euro'!F310*'E grade sterling'!$C310,"na")</f>
        <v>119.66391504642858</v>
      </c>
      <c r="H310" s="25">
        <f>IFERROR('E grade euro'!G310*'E grade sterling'!$C310,"na")</f>
        <v>132.762564</v>
      </c>
      <c r="I310" s="25">
        <f>IFERROR('E grade euro'!H310*'E grade sterling'!$C310,"na")</f>
        <v>131.1421455</v>
      </c>
      <c r="J310" s="25">
        <f>IFERROR('E grade euro'!I310*'E grade sterling'!$C310,"na")</f>
        <v>148.3920192857143</v>
      </c>
      <c r="K310" s="25">
        <f>IFERROR('E grade euro'!J310*'E grade sterling'!$C310,"na")</f>
        <v>138.46196700000002</v>
      </c>
      <c r="L310" s="25">
        <f>IFERROR('E grade euro'!K310*'E grade sterling'!$C310,"na")</f>
        <v>119.73535714285714</v>
      </c>
      <c r="M310" s="25">
        <f>IFERROR('E grade euro'!L310*'E grade sterling'!$C310,"na")</f>
        <v>137.18574773999998</v>
      </c>
      <c r="N310" s="25">
        <f>IFERROR('E grade euro'!M310*'E grade sterling'!$C310,"na")</f>
        <v>127.16693164285714</v>
      </c>
      <c r="O310" s="25">
        <f>IFERROR('E grade euro'!N310*'E grade sterling'!$C310,"na")</f>
        <v>0</v>
      </c>
      <c r="P310" s="25">
        <f>IFERROR('E grade euro'!O310*'E grade sterling'!$C310,"na")</f>
        <v>174.01538571428571</v>
      </c>
      <c r="Q310" s="25">
        <f>IFERROR('E grade euro'!P310*'E grade sterling'!$C310,"na")</f>
        <v>129.69733885714285</v>
      </c>
      <c r="R310" s="25">
        <f>IFERROR('E grade euro'!Q310*'E grade sterling'!$C310,"na")</f>
        <v>130.8414501064286</v>
      </c>
      <c r="S310" s="25">
        <f>IFERROR('E grade euro'!R310*'E grade sterling'!$C310,"na")</f>
        <v>129.31418571428571</v>
      </c>
      <c r="T310" s="25">
        <f>IFERROR('E grade euro'!S310*'E grade sterling'!$C310,"na")</f>
        <v>137.50344555428572</v>
      </c>
      <c r="U310" s="25">
        <f>IFERROR('E grade euro'!T310*'E grade sterling'!$C310,"na")</f>
        <v>189.18186428571428</v>
      </c>
      <c r="V310" s="25">
        <f>IFERROR('E grade euro'!U310*'E grade sterling'!$C310,"na")</f>
        <v>114.83418985714286</v>
      </c>
      <c r="W310" s="25">
        <f>IFERROR('E grade euro'!V310*'E grade sterling'!$C310,"na")</f>
        <v>131.83661057142857</v>
      </c>
      <c r="X310" s="25">
        <f>IFERROR('E grade euro'!W310*'E grade sterling'!$C310,"na")</f>
        <v>127.47928127785714</v>
      </c>
      <c r="Y310" s="25">
        <f>IFERROR('E grade euro'!X310*'E grade sterling'!$C310,"na")</f>
        <v>145.27889999999999</v>
      </c>
      <c r="Z310" s="25">
        <f>IFERROR('E grade euro'!Y310*'E grade sterling'!$C310,"na")</f>
        <v>140.93162847642856</v>
      </c>
      <c r="AA310" s="25">
        <f>IFERROR('E grade euro'!Z310*'E grade sterling'!$C310,"na")</f>
        <v>136.18699521428573</v>
      </c>
      <c r="AB310" s="25">
        <f>IFERROR('E grade euro'!AA310*'E grade sterling'!$C310,"na")</f>
        <v>137.83136078571431</v>
      </c>
      <c r="AC310" s="25">
        <f>IFERROR('E grade euro'!AB310*'E grade sterling'!$C310,"na")</f>
        <v>129.48979757142857</v>
      </c>
      <c r="AD310" s="25">
        <f>IFERROR('E grade euro'!AC310*'E grade sterling'!$C310,"na")</f>
        <v>136.81919790000001</v>
      </c>
      <c r="AE310" s="25">
        <f>IFERROR('E grade euro'!AD310*'E grade sterling'!$C310,"na")</f>
        <v>151.47</v>
      </c>
      <c r="AF310" s="25">
        <f>IFERROR('E grade euro'!AE310*'E grade sterling'!$C310,"na")</f>
        <v>129.63580950054813</v>
      </c>
      <c r="AG310" s="25">
        <f>IFERROR('E grade euro'!AF310*'E grade sterling'!$C310,"na")</f>
        <v>129.22780911260449</v>
      </c>
    </row>
    <row r="311" spans="2:33">
      <c r="B311" s="22">
        <f t="shared" si="13"/>
        <v>41903</v>
      </c>
      <c r="C311" s="26">
        <v>0.79224285714285714</v>
      </c>
      <c r="D311" s="23">
        <f>IFERROR('E grade euro'!C311*'E grade sterling'!$C311,"na")</f>
        <v>109.64641142857143</v>
      </c>
      <c r="E311" s="23">
        <f>IFERROR('E grade euro'!D311*'E grade sterling'!$C311,"na")</f>
        <v>150.91014297000001</v>
      </c>
      <c r="F311" s="23">
        <f>IFERROR('E grade euro'!E311*'E grade sterling'!$C311,"na")</f>
        <v>131.14542661857143</v>
      </c>
      <c r="G311" s="23">
        <f>IFERROR('E grade euro'!F311*'E grade sterling'!$C311,"na")</f>
        <v>119.93431872285716</v>
      </c>
      <c r="H311" s="23">
        <f>IFERROR('E grade euro'!G311*'E grade sterling'!$C311,"na")</f>
        <v>126.25182171428573</v>
      </c>
      <c r="I311" s="23">
        <f>IFERROR('E grade euro'!H311*'E grade sterling'!$C311,"na")</f>
        <v>127.96306628571429</v>
      </c>
      <c r="J311" s="23">
        <f>IFERROR('E grade euro'!I311*'E grade sterling'!$C311,"na")</f>
        <v>147.86420685714288</v>
      </c>
      <c r="K311" s="23">
        <f>IFERROR('E grade euro'!J311*'E grade sterling'!$C311,"na")</f>
        <v>134.06333628571429</v>
      </c>
      <c r="L311" s="23">
        <f>IFERROR('E grade euro'!K311*'E grade sterling'!$C311,"na")</f>
        <v>115.66745714285715</v>
      </c>
      <c r="M311" s="23">
        <f>IFERROR('E grade euro'!L311*'E grade sterling'!$C311,"na")</f>
        <v>136.29096475142856</v>
      </c>
      <c r="N311" s="23">
        <f>IFERROR('E grade euro'!M311*'E grade sterling'!$C311,"na")</f>
        <v>126.21220957142857</v>
      </c>
      <c r="O311" s="23">
        <f>IFERROR('E grade euro'!N311*'E grade sterling'!$C311,"na")</f>
        <v>0</v>
      </c>
      <c r="P311" s="23">
        <f>IFERROR('E grade euro'!O311*'E grade sterling'!$C311,"na")</f>
        <v>172.70894285714286</v>
      </c>
      <c r="Q311" s="23">
        <f>IFERROR('E grade euro'!P311*'E grade sterling'!$C311,"na")</f>
        <v>127.35303928571429</v>
      </c>
      <c r="R311" s="23">
        <f>IFERROR('E grade euro'!Q311*'E grade sterling'!$C311,"na")</f>
        <v>126.56198479285716</v>
      </c>
      <c r="S311" s="23">
        <f>IFERROR('E grade euro'!R311*'E grade sterling'!$C311,"na")</f>
        <v>124.06523142857142</v>
      </c>
      <c r="T311" s="23">
        <f>IFERROR('E grade euro'!S311*'E grade sterling'!$C311,"na")</f>
        <v>133.50797404285714</v>
      </c>
      <c r="U311" s="23">
        <f>IFERROR('E grade euro'!T311*'E grade sterling'!$C311,"na")</f>
        <v>187.76155714285713</v>
      </c>
      <c r="V311" s="23">
        <f>IFERROR('E grade euro'!U311*'E grade sterling'!$C311,"na")</f>
        <v>110.06630014285714</v>
      </c>
      <c r="W311" s="23">
        <f>IFERROR('E grade euro'!V311*'E grade sterling'!$C311,"na")</f>
        <v>125.79232085714285</v>
      </c>
      <c r="X311" s="23">
        <f>IFERROR('E grade euro'!W311*'E grade sterling'!$C311,"na")</f>
        <v>122.42045603285715</v>
      </c>
      <c r="Y311" s="23">
        <f>IFERROR('E grade euro'!X311*'E grade sterling'!$C311,"na")</f>
        <v>140.22698571428572</v>
      </c>
      <c r="Z311" s="23">
        <f>IFERROR('E grade euro'!Y311*'E grade sterling'!$C311,"na")</f>
        <v>137.42609031714287</v>
      </c>
      <c r="AA311" s="23">
        <f>IFERROR('E grade euro'!Z311*'E grade sterling'!$C311,"na")</f>
        <v>133.16017942857144</v>
      </c>
      <c r="AB311" s="23">
        <f>IFERROR('E grade euro'!AA311*'E grade sterling'!$C311,"na")</f>
        <v>134.8951912857143</v>
      </c>
      <c r="AC311" s="23">
        <f>IFERROR('E grade euro'!AB311*'E grade sterling'!$C311,"na")</f>
        <v>127.6857812857143</v>
      </c>
      <c r="AD311" s="23">
        <f>IFERROR('E grade euro'!AC311*'E grade sterling'!$C311,"na")</f>
        <v>136.64454273857143</v>
      </c>
      <c r="AE311" s="23">
        <f>IFERROR('E grade euro'!AD311*'E grade sterling'!$C311,"na")</f>
        <v>151.58000000000001</v>
      </c>
      <c r="AF311" s="23">
        <f>IFERROR('E grade euro'!AE311*'E grade sterling'!$C311,"na")</f>
        <v>125.36096087316595</v>
      </c>
      <c r="AG311" s="23">
        <f>IFERROR('E grade euro'!AF311*'E grade sterling'!$C311,"na")</f>
        <v>124.69117987394041</v>
      </c>
    </row>
    <row r="312" spans="2:33">
      <c r="B312" s="24">
        <f t="shared" si="13"/>
        <v>41910</v>
      </c>
      <c r="C312" s="27">
        <v>0.78331428571428574</v>
      </c>
      <c r="D312" s="25">
        <f>IFERROR('E grade euro'!C312*'E grade sterling'!$C312,"na")</f>
        <v>101.51753142857143</v>
      </c>
      <c r="E312" s="25">
        <f>IFERROR('E grade euro'!D312*'E grade sterling'!$C312,"na")</f>
        <v>149.51378265142858</v>
      </c>
      <c r="F312" s="25">
        <f>IFERROR('E grade euro'!E312*'E grade sterling'!$C312,"na")</f>
        <v>125.87609910857142</v>
      </c>
      <c r="G312" s="25">
        <f>IFERROR('E grade euro'!F312*'E grade sterling'!$C312,"na")</f>
        <v>116.79012338285715</v>
      </c>
      <c r="H312" s="25">
        <f>IFERROR('E grade euro'!G312*'E grade sterling'!$C312,"na")</f>
        <v>119.19693485714288</v>
      </c>
      <c r="I312" s="25">
        <f>IFERROR('E grade euro'!H312*'E grade sterling'!$C312,"na")</f>
        <v>127.02224457142857</v>
      </c>
      <c r="J312" s="25">
        <f>IFERROR('E grade euro'!I312*'E grade sterling'!$C312,"na")</f>
        <v>144.45098742857144</v>
      </c>
      <c r="K312" s="25">
        <f>IFERROR('E grade euro'!J312*'E grade sterling'!$C312,"na")</f>
        <v>128.83170057142857</v>
      </c>
      <c r="L312" s="25">
        <f>IFERROR('E grade euro'!K312*'E grade sterling'!$C312,"na")</f>
        <v>110.44731428571428</v>
      </c>
      <c r="M312" s="25">
        <f>IFERROR('E grade euro'!L312*'E grade sterling'!$C312,"na")</f>
        <v>128.49644205714287</v>
      </c>
      <c r="N312" s="25">
        <f>IFERROR('E grade euro'!M312*'E grade sterling'!$C312,"na")</f>
        <v>121.76620571428573</v>
      </c>
      <c r="O312" s="25">
        <f>IFERROR('E grade euro'!N312*'E grade sterling'!$C312,"na")</f>
        <v>0</v>
      </c>
      <c r="P312" s="25">
        <f>IFERROR('E grade euro'!O312*'E grade sterling'!$C312,"na")</f>
        <v>170.7625142857143</v>
      </c>
      <c r="Q312" s="25">
        <f>IFERROR('E grade euro'!P312*'E grade sterling'!$C312,"na")</f>
        <v>121.53904457142858</v>
      </c>
      <c r="R312" s="25">
        <f>IFERROR('E grade euro'!Q312*'E grade sterling'!$C312,"na")</f>
        <v>120.98633801142859</v>
      </c>
      <c r="S312" s="25">
        <f>IFERROR('E grade euro'!R312*'E grade sterling'!$C312,"na")</f>
        <v>115.53885714285715</v>
      </c>
      <c r="T312" s="25">
        <f>IFERROR('E grade euro'!S312*'E grade sterling'!$C312,"na")</f>
        <v>124.27053981714286</v>
      </c>
      <c r="U312" s="25">
        <f>IFERROR('E grade euro'!T312*'E grade sterling'!$C312,"na")</f>
        <v>185.64548571428571</v>
      </c>
      <c r="V312" s="25">
        <f>IFERROR('E grade euro'!U312*'E grade sterling'!$C312,"na")</f>
        <v>101.43136685714286</v>
      </c>
      <c r="W312" s="25">
        <f>IFERROR('E grade euro'!V312*'E grade sterling'!$C312,"na")</f>
        <v>117.81046857142859</v>
      </c>
      <c r="X312" s="25">
        <f>IFERROR('E grade euro'!W312*'E grade sterling'!$C312,"na")</f>
        <v>115.5274990857143</v>
      </c>
      <c r="Y312" s="25">
        <f>IFERROR('E grade euro'!X312*'E grade sterling'!$C312,"na")</f>
        <v>132.38011428571428</v>
      </c>
      <c r="Z312" s="25">
        <f>IFERROR('E grade euro'!Y312*'E grade sterling'!$C312,"na")</f>
        <v>132.42789645714288</v>
      </c>
      <c r="AA312" s="25">
        <f>IFERROR('E grade euro'!Z312*'E grade sterling'!$C312,"na")</f>
        <v>127.29640457142857</v>
      </c>
      <c r="AB312" s="25">
        <f>IFERROR('E grade euro'!AA312*'E grade sterling'!$C312,"na")</f>
        <v>129.07452800000002</v>
      </c>
      <c r="AC312" s="25">
        <f>IFERROR('E grade euro'!AB312*'E grade sterling'!$C312,"na")</f>
        <v>127.10840914285716</v>
      </c>
      <c r="AD312" s="25">
        <f>IFERROR('E grade euro'!AC312*'E grade sterling'!$C312,"na")</f>
        <v>133.46939113142858</v>
      </c>
      <c r="AE312" s="25">
        <f>IFERROR('E grade euro'!AD312*'E grade sterling'!$C312,"na")</f>
        <v>147.05762237714288</v>
      </c>
      <c r="AF312" s="25">
        <f>IFERROR('E grade euro'!AE312*'E grade sterling'!$C312,"na")</f>
        <v>119.05441898898789</v>
      </c>
      <c r="AG312" s="25">
        <f>IFERROR('E grade euro'!AF312*'E grade sterling'!$C312,"na")</f>
        <v>118.35073561534162</v>
      </c>
    </row>
    <row r="313" spans="2:33">
      <c r="B313" s="22">
        <f t="shared" si="13"/>
        <v>41917</v>
      </c>
      <c r="C313" s="26">
        <v>0.78167142857142846</v>
      </c>
      <c r="D313" s="23">
        <f>IFERROR('E grade euro'!C313*'E grade sterling'!$C313,"na")</f>
        <v>98.099764285714272</v>
      </c>
      <c r="E313" s="23">
        <f>IFERROR('E grade euro'!D313*'E grade sterling'!$C313,"na")</f>
        <v>147.86933131285713</v>
      </c>
      <c r="F313" s="23">
        <f>IFERROR('E grade euro'!E313*'E grade sterling'!$C313,"na")</f>
        <v>122.40654086142855</v>
      </c>
      <c r="G313" s="23">
        <f>IFERROR('E grade euro'!F313*'E grade sterling'!$C313,"na")</f>
        <v>108.46050640285713</v>
      </c>
      <c r="H313" s="23">
        <f>IFERROR('E grade euro'!G313*'E grade sterling'!$C313,"na")</f>
        <v>115.20273514285712</v>
      </c>
      <c r="I313" s="23">
        <f>IFERROR('E grade euro'!H313*'E grade sterling'!$C313,"na")</f>
        <v>126.65422157142855</v>
      </c>
      <c r="J313" s="23">
        <f>IFERROR('E grade euro'!I313*'E grade sterling'!$C313,"na")</f>
        <v>144.44506328571427</v>
      </c>
      <c r="K313" s="23">
        <f>IFERROR('E grade euro'!J313*'E grade sterling'!$C313,"na")</f>
        <v>123.33211799999998</v>
      </c>
      <c r="L313" s="23">
        <f>IFERROR('E grade euro'!K313*'E grade sterling'!$C313,"na")</f>
        <v>106.30731428571427</v>
      </c>
      <c r="M313" s="23">
        <f>IFERROR('E grade euro'!L313*'E grade sterling'!$C313,"na")</f>
        <v>126.68822427857141</v>
      </c>
      <c r="N313" s="23">
        <f>IFERROR('E grade euro'!M313*'E grade sterling'!$C313,"na")</f>
        <v>121.3701227142857</v>
      </c>
      <c r="O313" s="23">
        <f>IFERROR('E grade euro'!N313*'E grade sterling'!$C313,"na")</f>
        <v>0</v>
      </c>
      <c r="P313" s="23">
        <f>IFERROR('E grade euro'!O313*'E grade sterling'!$C313,"na")</f>
        <v>170.40437142857141</v>
      </c>
      <c r="Q313" s="23">
        <f>IFERROR('E grade euro'!P313*'E grade sterling'!$C313,"na")</f>
        <v>119.50192799999998</v>
      </c>
      <c r="R313" s="23">
        <f>IFERROR('E grade euro'!Q313*'E grade sterling'!$C313,"na")</f>
        <v>115.9421963142857</v>
      </c>
      <c r="S313" s="23">
        <f>IFERROR('E grade euro'!R313*'E grade sterling'!$C313,"na")</f>
        <v>111.46634571428569</v>
      </c>
      <c r="T313" s="23">
        <f>IFERROR('E grade euro'!S313*'E grade sterling'!$C313,"na")</f>
        <v>120.69217908428571</v>
      </c>
      <c r="U313" s="23">
        <f>IFERROR('E grade euro'!T313*'E grade sterling'!$C313,"na")</f>
        <v>185.25612857142855</v>
      </c>
      <c r="V313" s="23">
        <f>IFERROR('E grade euro'!U313*'E grade sterling'!$C313,"na")</f>
        <v>98.193564857142846</v>
      </c>
      <c r="W313" s="23">
        <f>IFERROR('E grade euro'!V313*'E grade sterling'!$C313,"na")</f>
        <v>114.52268099999998</v>
      </c>
      <c r="X313" s="23">
        <f>IFERROR('E grade euro'!W313*'E grade sterling'!$C313,"na")</f>
        <v>113.69410928571428</v>
      </c>
      <c r="Y313" s="23">
        <f>IFERROR('E grade euro'!X313*'E grade sterling'!$C313,"na")</f>
        <v>125.84909999999998</v>
      </c>
      <c r="Z313" s="23">
        <f>IFERROR('E grade euro'!Y313*'E grade sterling'!$C313,"na")</f>
        <v>128.26884207428571</v>
      </c>
      <c r="AA313" s="23">
        <f>IFERROR('E grade euro'!Z313*'E grade sterling'!$C313,"na")</f>
        <v>122.64424714285713</v>
      </c>
      <c r="AB313" s="23">
        <f>IFERROR('E grade euro'!AA313*'E grade sterling'!$C313,"na")</f>
        <v>126.15395185714286</v>
      </c>
      <c r="AC313" s="23">
        <f>IFERROR('E grade euro'!AB313*'E grade sterling'!$C313,"na")</f>
        <v>126.12268499999998</v>
      </c>
      <c r="AD313" s="23">
        <f>IFERROR('E grade euro'!AC313*'E grade sterling'!$C313,"na")</f>
        <v>133.44327242999998</v>
      </c>
      <c r="AE313" s="23">
        <f>IFERROR('E grade euro'!AD313*'E grade sterling'!$C313,"na")</f>
        <v>152.41721444497236</v>
      </c>
      <c r="AF313" s="23">
        <f>IFERROR('E grade euro'!AE313*'E grade sterling'!$C313,"na")</f>
        <v>115.48962514372357</v>
      </c>
      <c r="AG313" s="23">
        <f>IFERROR('E grade euro'!AF313*'E grade sterling'!$C313,"na")</f>
        <v>114.55050802010958</v>
      </c>
    </row>
    <row r="314" spans="2:33">
      <c r="B314" s="24">
        <f t="shared" si="13"/>
        <v>41924</v>
      </c>
      <c r="C314" s="27">
        <v>0.78655714285714295</v>
      </c>
      <c r="D314" s="25">
        <f>IFERROR('E grade euro'!C314*'E grade sterling'!$C314,"na")</f>
        <v>93.993578571428586</v>
      </c>
      <c r="E314" s="25">
        <f>IFERROR('E grade euro'!D314*'E grade sterling'!$C314,"na")</f>
        <v>149.67427333714289</v>
      </c>
      <c r="F314" s="25">
        <f>IFERROR('E grade euro'!E314*'E grade sterling'!$C314,"na")</f>
        <v>117.6364637614286</v>
      </c>
      <c r="G314" s="25">
        <f>IFERROR('E grade euro'!F314*'E grade sterling'!$C314,"na")</f>
        <v>104.82053764285716</v>
      </c>
      <c r="H314" s="25">
        <f>IFERROR('E grade euro'!G314*'E grade sterling'!$C314,"na")</f>
        <v>113.21703514285716</v>
      </c>
      <c r="I314" s="25">
        <f>IFERROR('E grade euro'!H314*'E grade sterling'!$C314,"na")</f>
        <v>124.21310400000003</v>
      </c>
      <c r="J314" s="25">
        <f>IFERROR('E grade euro'!I314*'E grade sterling'!$C314,"na")</f>
        <v>145.04900271428573</v>
      </c>
      <c r="K314" s="25">
        <f>IFERROR('E grade euro'!J314*'E grade sterling'!$C314,"na")</f>
        <v>117.21274542857145</v>
      </c>
      <c r="L314" s="25">
        <f>IFERROR('E grade euro'!K314*'E grade sterling'!$C314,"na")</f>
        <v>103.82554285714286</v>
      </c>
      <c r="M314" s="25">
        <f>IFERROR('E grade euro'!L314*'E grade sterling'!$C314,"na")</f>
        <v>124.4053385657143</v>
      </c>
      <c r="N314" s="25">
        <f>IFERROR('E grade euro'!M314*'E grade sterling'!$C314,"na")</f>
        <v>122.14445871428572</v>
      </c>
      <c r="O314" s="25">
        <f>IFERROR('E grade euro'!N314*'E grade sterling'!$C314,"na")</f>
        <v>0</v>
      </c>
      <c r="P314" s="25">
        <f>IFERROR('E grade euro'!O314*'E grade sterling'!$C314,"na")</f>
        <v>170.68290000000002</v>
      </c>
      <c r="Q314" s="25">
        <f>IFERROR('E grade euro'!P314*'E grade sterling'!$C314,"na")</f>
        <v>116.71721442857145</v>
      </c>
      <c r="R314" s="25">
        <f>IFERROR('E grade euro'!Q314*'E grade sterling'!$C314,"na")</f>
        <v>117.69883774285717</v>
      </c>
      <c r="S314" s="25">
        <f>IFERROR('E grade euro'!R314*'E grade sterling'!$C314,"na")</f>
        <v>108.93816428571429</v>
      </c>
      <c r="T314" s="25">
        <f>IFERROR('E grade euro'!S314*'E grade sterling'!$C314,"na")</f>
        <v>118.92665344285717</v>
      </c>
      <c r="U314" s="25">
        <f>IFERROR('E grade euro'!T314*'E grade sterling'!$C314,"na")</f>
        <v>186.41404285714287</v>
      </c>
      <c r="V314" s="25">
        <f>IFERROR('E grade euro'!U314*'E grade sterling'!$C314,"na")</f>
        <v>94.308201428571451</v>
      </c>
      <c r="W314" s="25">
        <f>IFERROR('E grade euro'!V314*'E grade sterling'!$C314,"na")</f>
        <v>113.68110385714287</v>
      </c>
      <c r="X314" s="25">
        <f>IFERROR('E grade euro'!W314*'E grade sterling'!$C314,"na")</f>
        <v>113.88615930428574</v>
      </c>
      <c r="Y314" s="25">
        <f>IFERROR('E grade euro'!X314*'E grade sterling'!$C314,"na")</f>
        <v>120.34324285714287</v>
      </c>
      <c r="Z314" s="25">
        <f>IFERROR('E grade euro'!Y314*'E grade sterling'!$C314,"na")</f>
        <v>123.70247110285716</v>
      </c>
      <c r="AA314" s="25">
        <f>IFERROR('E grade euro'!Z314*'E grade sterling'!$C314,"na")</f>
        <v>121.3814982857143</v>
      </c>
      <c r="AB314" s="25">
        <f>IFERROR('E grade euro'!AA314*'E grade sterling'!$C314,"na")</f>
        <v>122.35682914285717</v>
      </c>
      <c r="AC314" s="25">
        <f>IFERROR('E grade euro'!AB314*'E grade sterling'!$C314,"na")</f>
        <v>125.9828575714286</v>
      </c>
      <c r="AD314" s="25">
        <f>IFERROR('E grade euro'!AC314*'E grade sterling'!$C314,"na")</f>
        <v>142.44479067000003</v>
      </c>
      <c r="AE314" s="25">
        <f>IFERROR('E grade euro'!AD314*'E grade sterling'!$C314,"na")</f>
        <v>151.74999763714288</v>
      </c>
      <c r="AF314" s="25">
        <f>IFERROR('E grade euro'!AE314*'E grade sterling'!$C314,"na")</f>
        <v>113.0958984166961</v>
      </c>
      <c r="AG314" s="25">
        <f>IFERROR('E grade euro'!AF314*'E grade sterling'!$C314,"na")</f>
        <v>112.38323727865294</v>
      </c>
    </row>
    <row r="315" spans="2:33">
      <c r="B315" s="22">
        <f t="shared" si="13"/>
        <v>41931</v>
      </c>
      <c r="C315" s="26">
        <v>0.79348571428571435</v>
      </c>
      <c r="D315" s="23">
        <f>IFERROR('E grade euro'!C315*'E grade sterling'!$C315,"na")</f>
        <v>94.742194285714291</v>
      </c>
      <c r="E315" s="23">
        <f>IFERROR('E grade euro'!D315*'E grade sterling'!$C315,"na")</f>
        <v>142.87043549714286</v>
      </c>
      <c r="F315" s="23">
        <f>IFERROR('E grade euro'!E315*'E grade sterling'!$C315,"na")</f>
        <v>117.21616952000002</v>
      </c>
      <c r="G315" s="23">
        <f>IFERROR('E grade euro'!F315*'E grade sterling'!$C315,"na")</f>
        <v>105.72967032000003</v>
      </c>
      <c r="H315" s="23">
        <f>IFERROR('E grade euro'!G315*'E grade sterling'!$C315,"na")</f>
        <v>113.82552571428573</v>
      </c>
      <c r="I315" s="23">
        <f>IFERROR('E grade euro'!H315*'E grade sterling'!$C315,"na")</f>
        <v>126.97358400000002</v>
      </c>
      <c r="J315" s="23">
        <f>IFERROR('E grade euro'!I315*'E grade sterling'!$C315,"na")</f>
        <v>146.62822514285716</v>
      </c>
      <c r="K315" s="23">
        <f>IFERROR('E grade euro'!J315*'E grade sterling'!$C315,"na")</f>
        <v>115.59499885714287</v>
      </c>
      <c r="L315" s="23">
        <f>IFERROR('E grade euro'!K315*'E grade sterling'!$C315,"na")</f>
        <v>102.35965714285715</v>
      </c>
      <c r="M315" s="23">
        <f>IFERROR('E grade euro'!L315*'E grade sterling'!$C315,"na")</f>
        <v>125.05683990857143</v>
      </c>
      <c r="N315" s="23">
        <f>IFERROR('E grade euro'!M315*'E grade sterling'!$C315,"na")</f>
        <v>120.197216</v>
      </c>
      <c r="O315" s="23">
        <f>IFERROR('E grade euro'!N315*'E grade sterling'!$C315,"na")</f>
        <v>0</v>
      </c>
      <c r="P315" s="23">
        <f>IFERROR('E grade euro'!O315*'E grade sterling'!$C315,"na")</f>
        <v>172.18640000000002</v>
      </c>
      <c r="Q315" s="23">
        <f>IFERROR('E grade euro'!P315*'E grade sterling'!$C315,"na")</f>
        <v>117.49936457142859</v>
      </c>
      <c r="R315" s="23">
        <f>IFERROR('E grade euro'!Q315*'E grade sterling'!$C315,"na")</f>
        <v>119.90299149714288</v>
      </c>
      <c r="S315" s="23">
        <f>IFERROR('E grade euro'!R315*'E grade sterling'!$C315,"na")</f>
        <v>110.45321142857145</v>
      </c>
      <c r="T315" s="23">
        <f>IFERROR('E grade euro'!S315*'E grade sterling'!$C315,"na")</f>
        <v>119.11275907428573</v>
      </c>
      <c r="U315" s="23">
        <f>IFERROR('E grade euro'!T315*'E grade sterling'!$C315,"na")</f>
        <v>188.0561142857143</v>
      </c>
      <c r="V315" s="23">
        <f>IFERROR('E grade euro'!U315*'E grade sterling'!$C315,"na")</f>
        <v>95.202416000000014</v>
      </c>
      <c r="W315" s="23">
        <f>IFERROR('E grade euro'!V315*'E grade sterling'!$C315,"na")</f>
        <v>114.45237942857145</v>
      </c>
      <c r="X315" s="23">
        <f>IFERROR('E grade euro'!W315*'E grade sterling'!$C315,"na")</f>
        <v>115.42757337142858</v>
      </c>
      <c r="Y315" s="23">
        <f>IFERROR('E grade euro'!X315*'E grade sterling'!$C315,"na")</f>
        <v>117.43588571428572</v>
      </c>
      <c r="Z315" s="23">
        <f>IFERROR('E grade euro'!Y315*'E grade sterling'!$C315,"na")</f>
        <v>121.70825084571429</v>
      </c>
      <c r="AA315" s="23">
        <f>IFERROR('E grade euro'!Z315*'E grade sterling'!$C315,"na")</f>
        <v>122.50625942857145</v>
      </c>
      <c r="AB315" s="23">
        <f>IFERROR('E grade euro'!AA315*'E grade sterling'!$C315,"na")</f>
        <v>124.02975200000002</v>
      </c>
      <c r="AC315" s="23">
        <f>IFERROR('E grade euro'!AB315*'E grade sterling'!$C315,"na")</f>
        <v>125.71987657142859</v>
      </c>
      <c r="AD315" s="23">
        <f>IFERROR('E grade euro'!AC315*'E grade sterling'!$C315,"na")</f>
        <v>143.10157788571431</v>
      </c>
      <c r="AE315" s="23">
        <f>IFERROR('E grade euro'!AD315*'E grade sterling'!$C315,"na")</f>
        <v>149.88905468571431</v>
      </c>
      <c r="AF315" s="23">
        <f>IFERROR('E grade euro'!AE315*'E grade sterling'!$C315,"na")</f>
        <v>113.22838659437828</v>
      </c>
      <c r="AG315" s="23">
        <f>IFERROR('E grade euro'!AF315*'E grade sterling'!$C315,"na")</f>
        <v>112.56451970812134</v>
      </c>
    </row>
    <row r="316" spans="2:33">
      <c r="B316" s="24">
        <f t="shared" si="13"/>
        <v>41938</v>
      </c>
      <c r="C316" s="27">
        <v>0.79080000000000006</v>
      </c>
      <c r="D316" s="25">
        <f>IFERROR('E grade euro'!C316*'E grade sterling'!$C316,"na")</f>
        <v>95.370480000000015</v>
      </c>
      <c r="E316" s="25">
        <f>IFERROR('E grade euro'!D316*'E grade sterling'!$C316,"na")</f>
        <v>143.81820936000003</v>
      </c>
      <c r="F316" s="25">
        <f>IFERROR('E grade euro'!E316*'E grade sterling'!$C316,"na")</f>
        <v>115.00564860000003</v>
      </c>
      <c r="G316" s="25">
        <f>IFERROR('E grade euro'!F316*'E grade sterling'!$C316,"na")</f>
        <v>105.36207984000001</v>
      </c>
      <c r="H316" s="25">
        <f>IFERROR('E grade euro'!G316*'E grade sterling'!$C316,"na")</f>
        <v>113.92264800000001</v>
      </c>
      <c r="I316" s="25">
        <f>IFERROR('E grade euro'!H316*'E grade sterling'!$C316,"na")</f>
        <v>125.46042000000001</v>
      </c>
      <c r="J316" s="25">
        <f>IFERROR('E grade euro'!I316*'E grade sterling'!$C316,"na")</f>
        <v>146.13193200000001</v>
      </c>
      <c r="K316" s="25">
        <f>IFERROR('E grade euro'!J316*'E grade sterling'!$C316,"na")</f>
        <v>112.21452000000001</v>
      </c>
      <c r="L316" s="25">
        <f>IFERROR('E grade euro'!K316*'E grade sterling'!$C316,"na")</f>
        <v>101.22240000000001</v>
      </c>
      <c r="M316" s="25">
        <f>IFERROR('E grade euro'!L316*'E grade sterling'!$C316,"na")</f>
        <v>124.32340776000001</v>
      </c>
      <c r="N316" s="25">
        <f>IFERROR('E grade euro'!M316*'E grade sterling'!$C316,"na")</f>
        <v>119.83783200000001</v>
      </c>
      <c r="O316" s="25" t="str">
        <f>IFERROR('E grade euro'!N316*'E grade sterling'!$C316,"na")</f>
        <v>na</v>
      </c>
      <c r="P316" s="25">
        <f>IFERROR('E grade euro'!O316*'E grade sterling'!$C316,"na")</f>
        <v>171.6036</v>
      </c>
      <c r="Q316" s="25">
        <f>IFERROR('E grade euro'!P316*'E grade sterling'!$C316,"na")</f>
        <v>116.25550800000001</v>
      </c>
      <c r="R316" s="25">
        <f>IFERROR('E grade euro'!Q316*'E grade sterling'!$C316,"na")</f>
        <v>115.75485252000001</v>
      </c>
      <c r="S316" s="25">
        <f>IFERROR('E grade euro'!R316*'E grade sterling'!$C316,"na")</f>
        <v>108.97224000000001</v>
      </c>
      <c r="T316" s="25">
        <f>IFERROR('E grade euro'!S316*'E grade sterling'!$C316,"na")</f>
        <v>117.41648148000002</v>
      </c>
      <c r="U316" s="25">
        <f>IFERROR('E grade euro'!T316*'E grade sterling'!$C316,"na")</f>
        <v>187.4196</v>
      </c>
      <c r="V316" s="25">
        <f>IFERROR('E grade euro'!U316*'E grade sterling'!$C316,"na")</f>
        <v>95.576088000000013</v>
      </c>
      <c r="W316" s="25">
        <f>IFERROR('E grade euro'!V316*'E grade sterling'!$C316,"na")</f>
        <v>114.24687600000001</v>
      </c>
      <c r="X316" s="25">
        <f>IFERROR('E grade euro'!W316*'E grade sterling'!$C316,"na")</f>
        <v>114.46458324000002</v>
      </c>
      <c r="Y316" s="25">
        <f>IFERROR('E grade euro'!X316*'E grade sterling'!$C316,"na")</f>
        <v>115.45680000000002</v>
      </c>
      <c r="Z316" s="25">
        <f>IFERROR('E grade euro'!Y316*'E grade sterling'!$C316,"na")</f>
        <v>116.79024696000002</v>
      </c>
      <c r="AA316" s="25">
        <f>IFERROR('E grade euro'!Z316*'E grade sterling'!$C316,"na")</f>
        <v>123.91045200000001</v>
      </c>
      <c r="AB316" s="25">
        <f>IFERROR('E grade euro'!AA316*'E grade sterling'!$C316,"na")</f>
        <v>123.02475600000001</v>
      </c>
      <c r="AC316" s="25">
        <f>IFERROR('E grade euro'!AB316*'E grade sterling'!$C316,"na")</f>
        <v>126.26703600000002</v>
      </c>
      <c r="AD316" s="25">
        <f>IFERROR('E grade euro'!AC316*'E grade sterling'!$C316,"na")</f>
        <v>141.33256680000002</v>
      </c>
      <c r="AE316" s="25">
        <f>IFERROR('E grade euro'!AD316*'E grade sterling'!$C316,"na")</f>
        <v>147.59285592000003</v>
      </c>
      <c r="AF316" s="25">
        <f>IFERROR('E grade euro'!AE316*'E grade sterling'!$C316,"na")</f>
        <v>112.37391302368422</v>
      </c>
      <c r="AG316" s="25">
        <f>IFERROR('E grade euro'!AF316*'E grade sterling'!$C316,"na")</f>
        <v>111.81177014500081</v>
      </c>
    </row>
    <row r="317" spans="2:33">
      <c r="B317" s="22">
        <f t="shared" si="13"/>
        <v>41945</v>
      </c>
      <c r="C317" s="26">
        <v>0.78722142857142863</v>
      </c>
      <c r="D317" s="23">
        <f>IFERROR('E grade euro'!C317*'E grade sterling'!$C317,"na")</f>
        <v>96.041014285714297</v>
      </c>
      <c r="E317" s="23">
        <f>IFERROR('E grade euro'!D317*'E grade sterling'!$C317,"na")</f>
        <v>137.25457518000002</v>
      </c>
      <c r="F317" s="23">
        <f>IFERROR('E grade euro'!E317*'E grade sterling'!$C317,"na")</f>
        <v>113.82788885357145</v>
      </c>
      <c r="G317" s="23">
        <f>IFERROR('E grade euro'!F317*'E grade sterling'!$C317,"na")</f>
        <v>104.88528959142859</v>
      </c>
      <c r="H317" s="23">
        <f>IFERROR('E grade euro'!G317*'E grade sterling'!$C317,"na")</f>
        <v>113.32839685714288</v>
      </c>
      <c r="I317" s="23">
        <f>IFERROR('E grade euro'!H317*'E grade sterling'!$C317,"na")</f>
        <v>126.1364895</v>
      </c>
      <c r="J317" s="23">
        <f>IFERROR('E grade euro'!I317*'E grade sterling'!$C317,"na")</f>
        <v>144.00641592857144</v>
      </c>
      <c r="K317" s="23">
        <f>IFERROR('E grade euro'!J317*'E grade sterling'!$C317,"na")</f>
        <v>111.0848157857143</v>
      </c>
      <c r="L317" s="23">
        <f>IFERROR('E grade euro'!K317*'E grade sterling'!$C317,"na")</f>
        <v>100.76434285714286</v>
      </c>
      <c r="M317" s="23">
        <f>IFERROR('E grade euro'!L317*'E grade sterling'!$C317,"na")</f>
        <v>123.55542660214287</v>
      </c>
      <c r="N317" s="23">
        <f>IFERROR('E grade euro'!M317*'E grade sterling'!$C317,"na")</f>
        <v>119.27191864285714</v>
      </c>
      <c r="O317" s="23" t="str">
        <f>IFERROR('E grade euro'!N317*'E grade sterling'!$C317,"na")</f>
        <v>na</v>
      </c>
      <c r="P317" s="23">
        <f>IFERROR('E grade euro'!O317*'E grade sterling'!$C317,"na")</f>
        <v>170.82705000000001</v>
      </c>
      <c r="Q317" s="23">
        <f>IFERROR('E grade euro'!P317*'E grade sterling'!$C317,"na")</f>
        <v>115.02092292857145</v>
      </c>
      <c r="R317" s="23">
        <f>IFERROR('E grade euro'!Q317*'E grade sterling'!$C317,"na")</f>
        <v>116.37321189857144</v>
      </c>
      <c r="S317" s="23">
        <f>IFERROR('E grade euro'!R317*'E grade sterling'!$C317,"na")</f>
        <v>108.47911285714288</v>
      </c>
      <c r="T317" s="23">
        <f>IFERROR('E grade euro'!S317*'E grade sterling'!$C317,"na")</f>
        <v>117.62198125071431</v>
      </c>
      <c r="U317" s="23">
        <f>IFERROR('E grade euro'!T317*'E grade sterling'!$C317,"na")</f>
        <v>186.57147857142857</v>
      </c>
      <c r="V317" s="23">
        <f>IFERROR('E grade euro'!U317*'E grade sterling'!$C317,"na")</f>
        <v>95.175070714285724</v>
      </c>
      <c r="W317" s="23">
        <f>IFERROR('E grade euro'!V317*'E grade sterling'!$C317,"na")</f>
        <v>114.45412350000002</v>
      </c>
      <c r="X317" s="23">
        <f>IFERROR('E grade euro'!W317*'E grade sterling'!$C317,"na")</f>
        <v>112.94502002142859</v>
      </c>
      <c r="Y317" s="23">
        <f>IFERROR('E grade euro'!X317*'E grade sterling'!$C317,"na")</f>
        <v>114.93432857142858</v>
      </c>
      <c r="Z317" s="23">
        <f>IFERROR('E grade euro'!Y317*'E grade sterling'!$C317,"na")</f>
        <v>114.18087894214287</v>
      </c>
      <c r="AA317" s="23">
        <f>IFERROR('E grade euro'!Z317*'E grade sterling'!$C317,"na")</f>
        <v>122.46803764285714</v>
      </c>
      <c r="AB317" s="23">
        <f>IFERROR('E grade euro'!AA317*'E grade sterling'!$C317,"na")</f>
        <v>123.79056964285715</v>
      </c>
      <c r="AC317" s="23">
        <f>IFERROR('E grade euro'!AB317*'E grade sterling'!$C317,"na")</f>
        <v>126.081384</v>
      </c>
      <c r="AD317" s="23">
        <f>IFERROR('E grade euro'!AC317*'E grade sterling'!$C317,"na")</f>
        <v>140.09361054000001</v>
      </c>
      <c r="AE317" s="23">
        <f>IFERROR('E grade euro'!AD317*'E grade sterling'!$C317,"na")</f>
        <v>145.44333120214287</v>
      </c>
      <c r="AF317" s="23">
        <f>IFERROR('E grade euro'!AE317*'E grade sterling'!$C317,"na")</f>
        <v>111.52520832856713</v>
      </c>
      <c r="AG317" s="23">
        <f>IFERROR('E grade euro'!AF317*'E grade sterling'!$C317,"na")</f>
        <v>111.04346617914383</v>
      </c>
    </row>
    <row r="318" spans="2:33">
      <c r="B318" s="24">
        <f t="shared" si="13"/>
        <v>41952</v>
      </c>
      <c r="C318" s="27">
        <v>0.78346428571428584</v>
      </c>
      <c r="D318" s="25">
        <f>IFERROR('E grade euro'!C318*'E grade sterling'!$C318,"na")</f>
        <v>95.112564285714299</v>
      </c>
      <c r="E318" s="25">
        <f>IFERROR('E grade euro'!D318*'E grade sterling'!$C318,"na")</f>
        <v>136.59950530000003</v>
      </c>
      <c r="F318" s="25">
        <f>IFERROR('E grade euro'!E318*'E grade sterling'!$C318,"na")</f>
        <v>112.82951225714287</v>
      </c>
      <c r="G318" s="25">
        <f>IFERROR('E grade euro'!F318*'E grade sterling'!$C318,"na")</f>
        <v>106.27881067142859</v>
      </c>
      <c r="H318" s="25">
        <f>IFERROR('E grade euro'!G318*'E grade sterling'!$C318,"na")</f>
        <v>112.42712500000002</v>
      </c>
      <c r="I318" s="25">
        <f>IFERROR('E grade euro'!H318*'E grade sterling'!$C318,"na")</f>
        <v>117.22192642857145</v>
      </c>
      <c r="J318" s="25">
        <f>IFERROR('E grade euro'!I318*'E grade sterling'!$C318,"na")</f>
        <v>143.31912178571432</v>
      </c>
      <c r="K318" s="25">
        <f>IFERROR('E grade euro'!J318*'E grade sterling'!$C318,"na")</f>
        <v>109.39511821428573</v>
      </c>
      <c r="L318" s="25">
        <f>IFERROR('E grade euro'!K318*'E grade sterling'!$C318,"na")</f>
        <v>100.28342857142859</v>
      </c>
      <c r="M318" s="25">
        <f>IFERROR('E grade euro'!L318*'E grade sterling'!$C318,"na")</f>
        <v>123.57903398928575</v>
      </c>
      <c r="N318" s="25">
        <f>IFERROR('E grade euro'!M318*'E grade sterling'!$C318,"na")</f>
        <v>118.7496817857143</v>
      </c>
      <c r="O318" s="25" t="str">
        <f>IFERROR('E grade euro'!N318*'E grade sterling'!$C318,"na")</f>
        <v>na</v>
      </c>
      <c r="P318" s="25">
        <f>IFERROR('E grade euro'!O318*'E grade sterling'!$C318,"na")</f>
        <v>170.01175000000003</v>
      </c>
      <c r="Q318" s="25">
        <f>IFERROR('E grade euro'!P318*'E grade sterling'!$C318,"na")</f>
        <v>114.67566750000002</v>
      </c>
      <c r="R318" s="25">
        <f>IFERROR('E grade euro'!Q318*'E grade sterling'!$C318,"na")</f>
        <v>113.42854905000002</v>
      </c>
      <c r="S318" s="25">
        <f>IFERROR('E grade euro'!R318*'E grade sterling'!$C318,"na")</f>
        <v>108.11807142857144</v>
      </c>
      <c r="T318" s="25">
        <f>IFERROR('E grade euro'!S318*'E grade sterling'!$C318,"na")</f>
        <v>117.56947118571431</v>
      </c>
      <c r="U318" s="25">
        <f>IFERROR('E grade euro'!T318*'E grade sterling'!$C318,"na")</f>
        <v>185.68103571428574</v>
      </c>
      <c r="V318" s="25">
        <f>IFERROR('E grade euro'!U318*'E grade sterling'!$C318,"na")</f>
        <v>94.720832142857162</v>
      </c>
      <c r="W318" s="25">
        <f>IFERROR('E grade euro'!V318*'E grade sterling'!$C318,"na")</f>
        <v>116.03889535714289</v>
      </c>
      <c r="X318" s="25">
        <f>IFERROR('E grade euro'!W318*'E grade sterling'!$C318,"na")</f>
        <v>111.1998281964286</v>
      </c>
      <c r="Y318" s="25">
        <f>IFERROR('E grade euro'!X318*'E grade sterling'!$C318,"na")</f>
        <v>114.38578571428573</v>
      </c>
      <c r="Z318" s="25">
        <f>IFERROR('E grade euro'!Y318*'E grade sterling'!$C318,"na")</f>
        <v>112.40503130714288</v>
      </c>
      <c r="AA318" s="25">
        <f>IFERROR('E grade euro'!Z318*'E grade sterling'!$C318,"na")</f>
        <v>124.17125464285716</v>
      </c>
      <c r="AB318" s="25">
        <f>IFERROR('E grade euro'!AA318*'E grade sterling'!$C318,"na")</f>
        <v>120.47330321428574</v>
      </c>
      <c r="AC318" s="25">
        <f>IFERROR('E grade euro'!AB318*'E grade sterling'!$C318,"na")</f>
        <v>124.51597892857146</v>
      </c>
      <c r="AD318" s="25">
        <f>IFERROR('E grade euro'!AC318*'E grade sterling'!$C318,"na")</f>
        <v>138.91362376071433</v>
      </c>
      <c r="AE318" s="25">
        <f>IFERROR('E grade euro'!AD318*'E grade sterling'!$C318,"na")</f>
        <v>143.38281743214287</v>
      </c>
      <c r="AF318" s="25">
        <f>IFERROR('E grade euro'!AE318*'E grade sterling'!$C318,"na")</f>
        <v>110.73112869659847</v>
      </c>
      <c r="AG318" s="25">
        <f>IFERROR('E grade euro'!AF318*'E grade sterling'!$C318,"na")</f>
        <v>110.24431511235152</v>
      </c>
    </row>
    <row r="319" spans="2:33">
      <c r="B319" s="22">
        <f t="shared" si="13"/>
        <v>41959</v>
      </c>
      <c r="C319" s="26">
        <v>0.78859999999999986</v>
      </c>
      <c r="D319" s="23">
        <f>IFERROR('E grade euro'!C319*'E grade sterling'!$C319,"na")</f>
        <v>96.051479999999984</v>
      </c>
      <c r="E319" s="23">
        <f>IFERROR('E grade euro'!D319*'E grade sterling'!$C319,"na")</f>
        <v>136.99898297999997</v>
      </c>
      <c r="F319" s="23">
        <f>IFERROR('E grade euro'!E319*'E grade sterling'!$C319,"na")</f>
        <v>112.8667978</v>
      </c>
      <c r="G319" s="23">
        <f>IFERROR('E grade euro'!F319*'E grade sterling'!$C319,"na")</f>
        <v>107.03770317999998</v>
      </c>
      <c r="H319" s="23">
        <f>IFERROR('E grade euro'!G319*'E grade sterling'!$C319,"na")</f>
        <v>113.43222399999998</v>
      </c>
      <c r="I319" s="23">
        <f>IFERROR('E grade euro'!H319*'E grade sterling'!$C319,"na")</f>
        <v>118.36885999999997</v>
      </c>
      <c r="J319" s="23">
        <f>IFERROR('E grade euro'!I319*'E grade sterling'!$C319,"na")</f>
        <v>141.62467399999997</v>
      </c>
      <c r="K319" s="23">
        <f>IFERROR('E grade euro'!J319*'E grade sterling'!$C319,"na")</f>
        <v>109.96238399999997</v>
      </c>
      <c r="L319" s="23">
        <f>IFERROR('E grade euro'!K319*'E grade sterling'!$C319,"na")</f>
        <v>100.94079999999998</v>
      </c>
      <c r="M319" s="23">
        <f>IFERROR('E grade euro'!L319*'E grade sterling'!$C319,"na")</f>
        <v>123.53860616</v>
      </c>
      <c r="N319" s="23">
        <f>IFERROR('E grade euro'!M319*'E grade sterling'!$C319,"na")</f>
        <v>117.87992799999996</v>
      </c>
      <c r="O319" s="23" t="str">
        <f>IFERROR('E grade euro'!N319*'E grade sterling'!$C319,"na")</f>
        <v>na</v>
      </c>
      <c r="P319" s="23">
        <f>IFERROR('E grade euro'!O319*'E grade sterling'!$C319,"na")</f>
        <v>171.12619999999998</v>
      </c>
      <c r="Q319" s="23">
        <f>IFERROR('E grade euro'!P319*'E grade sterling'!$C319,"na")</f>
        <v>112.94329199999999</v>
      </c>
      <c r="R319" s="23">
        <f>IFERROR('E grade euro'!Q319*'E grade sterling'!$C319,"na")</f>
        <v>114.55574241999999</v>
      </c>
      <c r="S319" s="23">
        <f>IFERROR('E grade euro'!R319*'E grade sterling'!$C319,"na")</f>
        <v>109.22109999999998</v>
      </c>
      <c r="T319" s="23">
        <f>IFERROR('E grade euro'!S319*'E grade sterling'!$C319,"na")</f>
        <v>118.05034445999998</v>
      </c>
      <c r="U319" s="23">
        <f>IFERROR('E grade euro'!T319*'E grade sterling'!$C319,"na")</f>
        <v>186.89819999999997</v>
      </c>
      <c r="V319" s="23">
        <f>IFERROR('E grade euro'!U319*'E grade sterling'!$C319,"na")</f>
        <v>95.54677599999998</v>
      </c>
      <c r="W319" s="23">
        <f>IFERROR('E grade euro'!V319*'E grade sterling'!$C319,"na")</f>
        <v>118.28999999999998</v>
      </c>
      <c r="X319" s="23">
        <f>IFERROR('E grade euro'!W319*'E grade sterling'!$C319,"na")</f>
        <v>110.89119708</v>
      </c>
      <c r="Y319" s="23">
        <f>IFERROR('E grade euro'!X319*'E grade sterling'!$C319,"na")</f>
        <v>115.13559999999998</v>
      </c>
      <c r="Z319" s="23">
        <f>IFERROR('E grade euro'!Y319*'E grade sterling'!$C319,"na")</f>
        <v>112.04476115999998</v>
      </c>
      <c r="AA319" s="23">
        <f>IFERROR('E grade euro'!Z319*'E grade sterling'!$C319,"na")</f>
        <v>126.45989599999999</v>
      </c>
      <c r="AB319" s="23">
        <f>IFERROR('E grade euro'!AA319*'E grade sterling'!$C319,"na")</f>
        <v>120.97123999999998</v>
      </c>
      <c r="AC319" s="23">
        <f>IFERROR('E grade euro'!AB319*'E grade sterling'!$C319,"na")</f>
        <v>124.87480999999997</v>
      </c>
      <c r="AD319" s="23">
        <f>IFERROR('E grade euro'!AC319*'E grade sterling'!$C319,"na")</f>
        <v>139.80403317999998</v>
      </c>
      <c r="AE319" s="23">
        <f>IFERROR('E grade euro'!AD319*'E grade sterling'!$C319,"na")</f>
        <v>144.75998987999998</v>
      </c>
      <c r="AF319" s="23">
        <f>IFERROR('E grade euro'!AE319*'E grade sterling'!$C319,"na")</f>
        <v>111.2994924152834</v>
      </c>
      <c r="AG319" s="23">
        <f>IFERROR('E grade euro'!AF319*'E grade sterling'!$C319,"na")</f>
        <v>110.83023445145581</v>
      </c>
    </row>
    <row r="320" spans="2:33">
      <c r="B320" s="24">
        <f t="shared" si="13"/>
        <v>41966</v>
      </c>
      <c r="C320" s="27">
        <v>0.79649285714285711</v>
      </c>
      <c r="D320" s="25">
        <f>IFERROR('E grade euro'!C320*'E grade sterling'!$C320,"na")</f>
        <v>96.853531428571429</v>
      </c>
      <c r="E320" s="25">
        <f>IFERROR('E grade euro'!D320*'E grade sterling'!$C320,"na")</f>
        <v>140.61818550214286</v>
      </c>
      <c r="F320" s="25">
        <f>IFERROR('E grade euro'!E320*'E grade sterling'!$C320,"na")</f>
        <v>113.90333717785714</v>
      </c>
      <c r="G320" s="25">
        <f>IFERROR('E grade euro'!F320*'E grade sterling'!$C320,"na")</f>
        <v>108.08264702714287</v>
      </c>
      <c r="H320" s="25">
        <f>IFERROR('E grade euro'!G320*'E grade sterling'!$C320,"na")</f>
        <v>114.31265485714286</v>
      </c>
      <c r="I320" s="25">
        <f>IFERROR('E grade euro'!H320*'E grade sterling'!$C320,"na")</f>
        <v>119.84031528571428</v>
      </c>
      <c r="J320" s="25">
        <f>IFERROR('E grade euro'!I320*'E grade sterling'!$C320,"na")</f>
        <v>143.48022328571429</v>
      </c>
      <c r="K320" s="25">
        <f>IFERROR('E grade euro'!J320*'E grade sterling'!$C320,"na")</f>
        <v>110.72047207142856</v>
      </c>
      <c r="L320" s="25">
        <f>IFERROR('E grade euro'!K320*'E grade sterling'!$C320,"na")</f>
        <v>101.95108571428571</v>
      </c>
      <c r="M320" s="25">
        <f>IFERROR('E grade euro'!L320*'E grade sterling'!$C320,"na")</f>
        <v>124.867220655</v>
      </c>
      <c r="N320" s="25">
        <f>IFERROR('E grade euro'!M320*'E grade sterling'!$C320,"na")</f>
        <v>117.530486</v>
      </c>
      <c r="O320" s="25" t="str">
        <f>IFERROR('E grade euro'!N320*'E grade sterling'!$C320,"na")</f>
        <v>na</v>
      </c>
      <c r="P320" s="25">
        <f>IFERROR('E grade euro'!O320*'E grade sterling'!$C320,"na")</f>
        <v>172.83894999999998</v>
      </c>
      <c r="Q320" s="25">
        <f>IFERROR('E grade euro'!P320*'E grade sterling'!$C320,"na")</f>
        <v>111.70812321428571</v>
      </c>
      <c r="R320" s="25">
        <f>IFERROR('E grade euro'!Q320*'E grade sterling'!$C320,"na")</f>
        <v>115.67003798428571</v>
      </c>
      <c r="S320" s="25">
        <f>IFERROR('E grade euro'!R320*'E grade sterling'!$C320,"na")</f>
        <v>109.91601428571428</v>
      </c>
      <c r="T320" s="25">
        <f>IFERROR('E grade euro'!S320*'E grade sterling'!$C320,"na")</f>
        <v>118.2312404157143</v>
      </c>
      <c r="U320" s="25">
        <f>IFERROR('E grade euro'!T320*'E grade sterling'!$C320,"na")</f>
        <v>188.76880714285713</v>
      </c>
      <c r="V320" s="25">
        <f>IFERROR('E grade euro'!U320*'E grade sterling'!$C320,"na")</f>
        <v>96.630513428571433</v>
      </c>
      <c r="W320" s="25">
        <f>IFERROR('E grade euro'!V320*'E grade sterling'!$C320,"na")</f>
        <v>119.48189349999998</v>
      </c>
      <c r="X320" s="25">
        <f>IFERROR('E grade euro'!W320*'E grade sterling'!$C320,"na")</f>
        <v>111.38164079214286</v>
      </c>
      <c r="Y320" s="25">
        <f>IFERROR('E grade euro'!X320*'E grade sterling'!$C320,"na")</f>
        <v>116.28795714285714</v>
      </c>
      <c r="Z320" s="25">
        <f>IFERROR('E grade euro'!Y320*'E grade sterling'!$C320,"na")</f>
        <v>113.38657261214286</v>
      </c>
      <c r="AA320" s="25">
        <f>IFERROR('E grade euro'!Z320*'E grade sterling'!$C320,"na")</f>
        <v>127.3990325</v>
      </c>
      <c r="AB320" s="25">
        <f>IFERROR('E grade euro'!AA320*'E grade sterling'!$C320,"na")</f>
        <v>122.21386399999999</v>
      </c>
      <c r="AC320" s="25">
        <f>IFERROR('E grade euro'!AB320*'E grade sterling'!$C320,"na")</f>
        <v>126.16446857142857</v>
      </c>
      <c r="AD320" s="25">
        <f>IFERROR('E grade euro'!AC320*'E grade sterling'!$C320,"na")</f>
        <v>140.5081101892857</v>
      </c>
      <c r="AE320" s="25">
        <f>IFERROR('E grade euro'!AD320*'E grade sterling'!$C320,"na")</f>
        <v>144.09997437785714</v>
      </c>
      <c r="AF320" s="25">
        <f>IFERROR('E grade euro'!AE320*'E grade sterling'!$C320,"na")</f>
        <v>112.16843626813333</v>
      </c>
      <c r="AG320" s="25">
        <f>IFERROR('E grade euro'!AF320*'E grade sterling'!$C320,"na")</f>
        <v>111.67761085121693</v>
      </c>
    </row>
    <row r="321" spans="2:33">
      <c r="B321" s="22">
        <f t="shared" si="13"/>
        <v>41973</v>
      </c>
      <c r="C321" s="26">
        <v>0.79287857142857143</v>
      </c>
      <c r="D321" s="23">
        <f>IFERROR('E grade euro'!C321*'E grade sterling'!$C321,"na")</f>
        <v>96.176170714285718</v>
      </c>
      <c r="E321" s="23">
        <f>IFERROR('E grade euro'!D321*'E grade sterling'!$C321,"na")</f>
        <v>140.58006650142858</v>
      </c>
      <c r="F321" s="23">
        <f>IFERROR('E grade euro'!E321*'E grade sterling'!$C321,"na")</f>
        <v>113.65739888142858</v>
      </c>
      <c r="G321" s="23">
        <f>IFERROR('E grade euro'!F321*'E grade sterling'!$C321,"na")</f>
        <v>107.63144245071429</v>
      </c>
      <c r="H321" s="23">
        <f>IFERROR('E grade euro'!G321*'E grade sterling'!$C321,"na")</f>
        <v>111.97031185714286</v>
      </c>
      <c r="I321" s="23">
        <f>IFERROR('E grade euro'!H321*'E grade sterling'!$C321,"na")</f>
        <v>116.90994535714287</v>
      </c>
      <c r="J321" s="23">
        <f>IFERROR('E grade euro'!I321*'E grade sterling'!$C321,"na")</f>
        <v>142.82914585714286</v>
      </c>
      <c r="K321" s="23">
        <f>IFERROR('E grade euro'!J321*'E grade sterling'!$C321,"na")</f>
        <v>110.23390778571429</v>
      </c>
      <c r="L321" s="23">
        <f>IFERROR('E grade euro'!K321*'E grade sterling'!$C321,"na")</f>
        <v>100.69557857142857</v>
      </c>
      <c r="M321" s="23">
        <f>IFERROR('E grade euro'!L321*'E grade sterling'!$C321,"na")</f>
        <v>123.54443609142857</v>
      </c>
      <c r="N321" s="23">
        <f>IFERROR('E grade euro'!M321*'E grade sterling'!$C321,"na")</f>
        <v>117.10816500000001</v>
      </c>
      <c r="O321" s="23" t="str">
        <f>IFERROR('E grade euro'!N321*'E grade sterling'!$C321,"na")</f>
        <v>na</v>
      </c>
      <c r="P321" s="23">
        <f>IFERROR('E grade euro'!O321*'E grade sterling'!$C321,"na")</f>
        <v>172.05465000000001</v>
      </c>
      <c r="Q321" s="23">
        <f>IFERROR('E grade euro'!P321*'E grade sterling'!$C321,"na")</f>
        <v>110.78099399999999</v>
      </c>
      <c r="R321" s="23">
        <f>IFERROR('E grade euro'!Q321*'E grade sterling'!$C321,"na")</f>
        <v>112.85571935785715</v>
      </c>
      <c r="S321" s="23">
        <f>IFERROR('E grade euro'!R321*'E grade sterling'!$C321,"na")</f>
        <v>109.41724285714285</v>
      </c>
      <c r="T321" s="23">
        <f>IFERROR('E grade euro'!S321*'E grade sterling'!$C321,"na")</f>
        <v>116.92754726142859</v>
      </c>
      <c r="U321" s="23">
        <f>IFERROR('E grade euro'!T321*'E grade sterling'!$C321,"na")</f>
        <v>187.91222142857143</v>
      </c>
      <c r="V321" s="23">
        <f>IFERROR('E grade euro'!U321*'E grade sterling'!$C321,"na")</f>
        <v>94.598342357142855</v>
      </c>
      <c r="W321" s="23">
        <f>IFERROR('E grade euro'!V321*'E grade sterling'!$C321,"na")</f>
        <v>118.37677071428573</v>
      </c>
      <c r="X321" s="23">
        <f>IFERROR('E grade euro'!W321*'E grade sterling'!$C321,"na")</f>
        <v>109.4258059457143</v>
      </c>
      <c r="Y321" s="23">
        <f>IFERROR('E grade euro'!X321*'E grade sterling'!$C321,"na")</f>
        <v>115.76027142857143</v>
      </c>
      <c r="Z321" s="23">
        <f>IFERROR('E grade euro'!Y321*'E grade sterling'!$C321,"na")</f>
        <v>115.767803775</v>
      </c>
      <c r="AA321" s="23">
        <f>IFERROR('E grade euro'!Z321*'E grade sterling'!$C321,"na")</f>
        <v>126.52756242857144</v>
      </c>
      <c r="AB321" s="23">
        <f>IFERROR('E grade euro'!AA321*'E grade sterling'!$C321,"na")</f>
        <v>119.13000535714286</v>
      </c>
      <c r="AC321" s="23">
        <f>IFERROR('E grade euro'!AB321*'E grade sterling'!$C321,"na")</f>
        <v>127.28872585714285</v>
      </c>
      <c r="AD321" s="23">
        <f>IFERROR('E grade euro'!AC321*'E grade sterling'!$C321,"na")</f>
        <v>140.59576549714288</v>
      </c>
      <c r="AE321" s="23">
        <f>IFERROR('E grade euro'!AD321*'E grade sterling'!$C321,"na")</f>
        <v>143.20996543500002</v>
      </c>
      <c r="AF321" s="23">
        <f>IFERROR('E grade euro'!AE321*'E grade sterling'!$C321,"na")</f>
        <v>110.83185651835024</v>
      </c>
      <c r="AG321" s="23">
        <f>IFERROR('E grade euro'!AF321*'E grade sterling'!$C321,"na")</f>
        <v>110.23771947329159</v>
      </c>
    </row>
    <row r="322" spans="2:33">
      <c r="B322" s="24">
        <f t="shared" si="13"/>
        <v>41980</v>
      </c>
      <c r="C322" s="27">
        <v>0.79001428571428567</v>
      </c>
      <c r="D322" s="25">
        <f>IFERROR('E grade euro'!C322*'E grade sterling'!$C322,"na")</f>
        <v>93.379688571428574</v>
      </c>
      <c r="E322" s="25">
        <f>IFERROR('E grade euro'!D322*'E grade sterling'!$C322,"na")</f>
        <v>140.2822837042857</v>
      </c>
      <c r="F322" s="25">
        <f>IFERROR('E grade euro'!E322*'E grade sterling'!$C322,"na")</f>
        <v>112.80843089857143</v>
      </c>
      <c r="G322" s="25">
        <f>IFERROR('E grade euro'!F322*'E grade sterling'!$C322,"na")</f>
        <v>108.83410603142858</v>
      </c>
      <c r="H322" s="25">
        <f>IFERROR('E grade euro'!G322*'E grade sterling'!$C322,"na")</f>
        <v>108.76126671428572</v>
      </c>
      <c r="I322" s="25">
        <f>IFERROR('E grade euro'!H322*'E grade sterling'!$C322,"na")</f>
        <v>118.35204014285713</v>
      </c>
      <c r="J322" s="25">
        <f>IFERROR('E grade euro'!I322*'E grade sterling'!$C322,"na")</f>
        <v>141.28615485714286</v>
      </c>
      <c r="K322" s="25">
        <f>IFERROR('E grade euro'!J322*'E grade sterling'!$C322,"na")</f>
        <v>105.76711257142856</v>
      </c>
      <c r="L322" s="25">
        <f>IFERROR('E grade euro'!K322*'E grade sterling'!$C322,"na")</f>
        <v>98.751785714285703</v>
      </c>
      <c r="M322" s="25">
        <f>IFERROR('E grade euro'!L322*'E grade sterling'!$C322,"na")</f>
        <v>122.89430628000001</v>
      </c>
      <c r="N322" s="25">
        <f>IFERROR('E grade euro'!M322*'E grade sterling'!$C322,"na")</f>
        <v>115.31048514285715</v>
      </c>
      <c r="O322" s="25" t="str">
        <f>IFERROR('E grade euro'!N322*'E grade sterling'!$C322,"na")</f>
        <v>na</v>
      </c>
      <c r="P322" s="25">
        <f>IFERROR('E grade euro'!O322*'E grade sterling'!$C322,"na")</f>
        <v>171.4331</v>
      </c>
      <c r="Q322" s="25">
        <f>IFERROR('E grade euro'!P322*'E grade sterling'!$C322,"na")</f>
        <v>104.48728942857142</v>
      </c>
      <c r="R322" s="25">
        <f>IFERROR('E grade euro'!Q322*'E grade sterling'!$C322,"na")</f>
        <v>106.73930415142857</v>
      </c>
      <c r="S322" s="25">
        <f>IFERROR('E grade euro'!R322*'E grade sterling'!$C322,"na")</f>
        <v>105.46690714285714</v>
      </c>
      <c r="T322" s="25">
        <f>IFERROR('E grade euro'!S322*'E grade sterling'!$C322,"na")</f>
        <v>113.38814338142856</v>
      </c>
      <c r="U322" s="25">
        <f>IFERROR('E grade euro'!T322*'E grade sterling'!$C322,"na")</f>
        <v>187.2333857142857</v>
      </c>
      <c r="V322" s="25">
        <f>IFERROR('E grade euro'!U322*'E grade sterling'!$C322,"na")</f>
        <v>91.602156428571419</v>
      </c>
      <c r="W322" s="25">
        <f>IFERROR('E grade euro'!V322*'E grade sterling'!$C322,"na")</f>
        <v>116.13209999999999</v>
      </c>
      <c r="X322" s="25">
        <f>IFERROR('E grade euro'!W322*'E grade sterling'!$C322,"na")</f>
        <v>106.25297135714285</v>
      </c>
      <c r="Y322" s="25">
        <f>IFERROR('E grade euro'!X322*'E grade sterling'!$C322,"na")</f>
        <v>115.3420857142857</v>
      </c>
      <c r="Z322" s="25">
        <f>IFERROR('E grade euro'!Y322*'E grade sterling'!$C322,"na")</f>
        <v>115.43088332000001</v>
      </c>
      <c r="AA322" s="25">
        <f>IFERROR('E grade euro'!Z322*'E grade sterling'!$C322,"na")</f>
        <v>123.45553242857143</v>
      </c>
      <c r="AB322" s="25">
        <f>IFERROR('E grade euro'!AA322*'E grade sterling'!$C322,"na")</f>
        <v>117.40402300000001</v>
      </c>
      <c r="AC322" s="25">
        <f>IFERROR('E grade euro'!AB322*'E grade sterling'!$C322,"na")</f>
        <v>126.13368085714285</v>
      </c>
      <c r="AD322" s="25">
        <f>IFERROR('E grade euro'!AC322*'E grade sterling'!$C322,"na")</f>
        <v>140.15619742428572</v>
      </c>
      <c r="AE322" s="25">
        <f>IFERROR('E grade euro'!AD322*'E grade sterling'!$C322,"na")</f>
        <v>142.26000546714286</v>
      </c>
      <c r="AF322" s="25">
        <f>IFERROR('E grade euro'!AE322*'E grade sterling'!$C322,"na")</f>
        <v>108.48227748717756</v>
      </c>
      <c r="AG322" s="25">
        <f>IFERROR('E grade euro'!AF322*'E grade sterling'!$C322,"na")</f>
        <v>107.73031991282754</v>
      </c>
    </row>
    <row r="323" spans="2:33">
      <c r="B323" s="22">
        <f t="shared" si="13"/>
        <v>41987</v>
      </c>
      <c r="C323" s="26">
        <v>0.79002857142857152</v>
      </c>
      <c r="D323" s="23">
        <f>IFERROR('E grade euro'!C323*'E grade sterling'!$C323,"na")</f>
        <v>90.458271428571436</v>
      </c>
      <c r="E323" s="23">
        <f>IFERROR('E grade euro'!D323*'E grade sterling'!$C323,"na")</f>
        <v>136.31002866000003</v>
      </c>
      <c r="F323" s="23">
        <f>IFERROR('E grade euro'!E323*'E grade sterling'!$C323,"na")</f>
        <v>111.26485890000001</v>
      </c>
      <c r="G323" s="23">
        <f>IFERROR('E grade euro'!F323*'E grade sterling'!$C323,"na")</f>
        <v>108.85653580285717</v>
      </c>
      <c r="H323" s="23">
        <f>IFERROR('E grade euro'!G323*'E grade sterling'!$C323,"na")</f>
        <v>107.18317628571431</v>
      </c>
      <c r="I323" s="23">
        <f>IFERROR('E grade euro'!H323*'E grade sterling'!$C323,"na")</f>
        <v>117.00323142857144</v>
      </c>
      <c r="J323" s="23">
        <f>IFERROR('E grade euro'!I323*'E grade sterling'!$C323,"na")</f>
        <v>143.05047342857145</v>
      </c>
      <c r="K323" s="23">
        <f>IFERROR('E grade euro'!J323*'E grade sterling'!$C323,"na")</f>
        <v>102.83801914285716</v>
      </c>
      <c r="L323" s="23">
        <f>IFERROR('E grade euro'!K323*'E grade sterling'!$C323,"na")</f>
        <v>97.173514285714305</v>
      </c>
      <c r="M323" s="23">
        <f>IFERROR('E grade euro'!L323*'E grade sterling'!$C323,"na")</f>
        <v>124.19896966285717</v>
      </c>
      <c r="N323" s="23">
        <f>IFERROR('E grade euro'!M323*'E grade sterling'!$C323,"na")</f>
        <v>113.45600314285717</v>
      </c>
      <c r="O323" s="23" t="str">
        <f>IFERROR('E grade euro'!N323*'E grade sterling'!$C323,"na")</f>
        <v>na</v>
      </c>
      <c r="P323" s="23">
        <f>IFERROR('E grade euro'!O323*'E grade sterling'!$C323,"na")</f>
        <v>171.43620000000001</v>
      </c>
      <c r="Q323" s="23">
        <f>IFERROR('E grade euro'!P323*'E grade sterling'!$C323,"na")</f>
        <v>103.06712742857145</v>
      </c>
      <c r="R323" s="23">
        <f>IFERROR('E grade euro'!Q323*'E grade sterling'!$C323,"na")</f>
        <v>108.76394445428573</v>
      </c>
      <c r="S323" s="23">
        <f>IFERROR('E grade euro'!R323*'E grade sterling'!$C323,"na")</f>
        <v>102.54570857142859</v>
      </c>
      <c r="T323" s="23">
        <f>IFERROR('E grade euro'!S323*'E grade sterling'!$C323,"na")</f>
        <v>110.58875244857146</v>
      </c>
      <c r="U323" s="23">
        <f>IFERROR('E grade euro'!T323*'E grade sterling'!$C323,"na")</f>
        <v>187.23677142857144</v>
      </c>
      <c r="V323" s="23">
        <f>IFERROR('E grade euro'!U323*'E grade sterling'!$C323,"na")</f>
        <v>88.625405142857161</v>
      </c>
      <c r="W323" s="23">
        <f>IFERROR('E grade euro'!V323*'E grade sterling'!$C323,"na")</f>
        <v>114.62524542857145</v>
      </c>
      <c r="X323" s="23">
        <f>IFERROR('E grade euro'!W323*'E grade sterling'!$C323,"na")</f>
        <v>103.25333716285716</v>
      </c>
      <c r="Y323" s="23">
        <f>IFERROR('E grade euro'!X323*'E grade sterling'!$C323,"na")</f>
        <v>112.97408571428574</v>
      </c>
      <c r="Z323" s="23">
        <f>IFERROR('E grade euro'!Y323*'E grade sterling'!$C323,"na")</f>
        <v>114.70322124857145</v>
      </c>
      <c r="AA323" s="23">
        <f>IFERROR('E grade euro'!Z323*'E grade sterling'!$C323,"na")</f>
        <v>122.51763085714288</v>
      </c>
      <c r="AB323" s="23">
        <f>IFERROR('E grade euro'!AA323*'E grade sterling'!$C323,"na")</f>
        <v>113.29009714285716</v>
      </c>
      <c r="AC323" s="23">
        <f>IFERROR('E grade euro'!AB323*'E grade sterling'!$C323,"na")</f>
        <v>125.81205000000001</v>
      </c>
      <c r="AD323" s="23">
        <f>IFERROR('E grade euro'!AC323*'E grade sterling'!$C323,"na")</f>
        <v>138.40249833428572</v>
      </c>
      <c r="AE323" s="23">
        <f>IFERROR('E grade euro'!AD323*'E grade sterling'!$C323,"na")</f>
        <v>141.75000739714287</v>
      </c>
      <c r="AF323" s="23">
        <f>IFERROR('E grade euro'!AE323*'E grade sterling'!$C323,"na")</f>
        <v>106.63736201796999</v>
      </c>
      <c r="AG323" s="23">
        <f>IFERROR('E grade euro'!AF323*'E grade sterling'!$C323,"na")</f>
        <v>105.76305175107703</v>
      </c>
    </row>
    <row r="324" spans="2:33">
      <c r="B324" s="24">
        <f t="shared" si="13"/>
        <v>41994</v>
      </c>
      <c r="C324" s="27">
        <v>0.79024285714285714</v>
      </c>
      <c r="D324" s="25">
        <f>IFERROR('E grade euro'!C324*'E grade sterling'!$C324,"na")</f>
        <v>90.166710000000009</v>
      </c>
      <c r="E324" s="25">
        <f>IFERROR('E grade euro'!D324*'E grade sterling'!$C324,"na")</f>
        <v>136.34700111000001</v>
      </c>
      <c r="F324" s="25">
        <f>IFERROR('E grade euro'!E324*'E grade sterling'!$C324,"na")</f>
        <v>110.99695854428572</v>
      </c>
      <c r="G324" s="25">
        <f>IFERROR('E grade euro'!F324*'E grade sterling'!$C324,"na")</f>
        <v>108.88606182428572</v>
      </c>
      <c r="H324" s="25">
        <f>IFERROR('E grade euro'!G324*'E grade sterling'!$C324,"na")</f>
        <v>106.86454157142856</v>
      </c>
      <c r="I324" s="25">
        <f>IFERROR('E grade euro'!H324*'E grade sterling'!$C324,"na")</f>
        <v>118.58384314285715</v>
      </c>
      <c r="J324" s="25">
        <f>IFERROR('E grade euro'!I324*'E grade sterling'!$C324,"na")</f>
        <v>143.08927414285714</v>
      </c>
      <c r="K324" s="25">
        <f>IFERROR('E grade euro'!J324*'E grade sterling'!$C324,"na")</f>
        <v>102.45498642857143</v>
      </c>
      <c r="L324" s="25">
        <f>IFERROR('E grade euro'!K324*'E grade sterling'!$C324,"na")</f>
        <v>97.199871428571427</v>
      </c>
      <c r="M324" s="25">
        <f>IFERROR('E grade euro'!L324*'E grade sterling'!$C324,"na")</f>
        <v>123.04918943142857</v>
      </c>
      <c r="N324" s="25">
        <f>IFERROR('E grade euro'!M324*'E grade sterling'!$C324,"na")</f>
        <v>113.90560542857143</v>
      </c>
      <c r="O324" s="25" t="str">
        <f>IFERROR('E grade euro'!N324*'E grade sterling'!$C324,"na")</f>
        <v>na</v>
      </c>
      <c r="P324" s="25">
        <f>IFERROR('E grade euro'!O324*'E grade sterling'!$C324,"na")</f>
        <v>171.48269999999999</v>
      </c>
      <c r="Q324" s="25">
        <f>IFERROR('E grade euro'!P324*'E grade sterling'!$C324,"na")</f>
        <v>103.41908271428572</v>
      </c>
      <c r="R324" s="25">
        <f>IFERROR('E grade euro'!Q324*'E grade sterling'!$C324,"na")</f>
        <v>109.08409668428571</v>
      </c>
      <c r="S324" s="25">
        <f>IFERROR('E grade euro'!R324*'E grade sterling'!$C324,"na")</f>
        <v>103.99596</v>
      </c>
      <c r="T324" s="25">
        <f>IFERROR('E grade euro'!S324*'E grade sterling'!$C324,"na")</f>
        <v>109.32488368285715</v>
      </c>
      <c r="U324" s="25">
        <f>IFERROR('E grade euro'!T324*'E grade sterling'!$C324,"na")</f>
        <v>187.28755714285714</v>
      </c>
      <c r="V324" s="25">
        <f>IFERROR('E grade euro'!U324*'E grade sterling'!$C324,"na")</f>
        <v>88.665248571428577</v>
      </c>
      <c r="W324" s="25">
        <f>IFERROR('E grade euro'!V324*'E grade sterling'!$C324,"na")</f>
        <v>112.4278512857143</v>
      </c>
      <c r="X324" s="25">
        <f>IFERROR('E grade euro'!W324*'E grade sterling'!$C324,"na")</f>
        <v>101.26693531714287</v>
      </c>
      <c r="Y324" s="25">
        <f>IFERROR('E grade euro'!X324*'E grade sterling'!$C324,"na")</f>
        <v>113.00472857142857</v>
      </c>
      <c r="Z324" s="25">
        <f>IFERROR('E grade euro'!Y324*'E grade sterling'!$C324,"na")</f>
        <v>113.84657428714286</v>
      </c>
      <c r="AA324" s="25">
        <f>IFERROR('E grade euro'!Z324*'E grade sterling'!$C324,"na")</f>
        <v>119.62696371428571</v>
      </c>
      <c r="AB324" s="25">
        <f>IFERROR('E grade euro'!AA324*'E grade sterling'!$C324,"na")</f>
        <v>115.0356527142857</v>
      </c>
      <c r="AC324" s="25">
        <f>IFERROR('E grade euro'!AB324*'E grade sterling'!$C324,"na")</f>
        <v>129.33114599999999</v>
      </c>
      <c r="AD324" s="25">
        <f>IFERROR('E grade euro'!AC324*'E grade sterling'!$C324,"na")</f>
        <v>136.55135791285716</v>
      </c>
      <c r="AE324" s="25">
        <f>IFERROR('E grade euro'!AD324*'E grade sterling'!$C324,"na")</f>
        <v>141.39997198714286</v>
      </c>
      <c r="AF324" s="25">
        <f>IFERROR('E grade euro'!AE324*'E grade sterling'!$C324,"na")</f>
        <v>106.14558477877534</v>
      </c>
      <c r="AG324" s="25">
        <f>IFERROR('E grade euro'!AF324*'E grade sterling'!$C324,"na")</f>
        <v>105.24202547287705</v>
      </c>
    </row>
    <row r="325" spans="2:33">
      <c r="B325" s="22">
        <f t="shared" ref="B325:B330" si="14">B324+7</f>
        <v>42001</v>
      </c>
      <c r="C325" s="26">
        <v>0.78604285714285727</v>
      </c>
      <c r="D325" s="23">
        <f>IFERROR('E grade euro'!C325*'E grade sterling'!$C325,"na")</f>
        <v>89.84469857142858</v>
      </c>
      <c r="E325" s="23">
        <f>IFERROR('E grade euro'!D325*'E grade sterling'!$C325,"na")</f>
        <v>136.36185021000003</v>
      </c>
      <c r="F325" s="23">
        <f>IFERROR('E grade euro'!E325*'E grade sterling'!$C325,"na")</f>
        <v>109.2111438814286</v>
      </c>
      <c r="G325" s="23">
        <f>IFERROR('E grade euro'!F325*'E grade sterling'!$C325,"na")</f>
        <v>101.32233916285716</v>
      </c>
      <c r="H325" s="23">
        <f>IFERROR('E grade euro'!G325*'E grade sterling'!$C325,"na")</f>
        <v>106.17080871428573</v>
      </c>
      <c r="I325" s="23">
        <f>IFERROR('E grade euro'!H325*'E grade sterling'!$C325,"na")</f>
        <v>118.04791628571431</v>
      </c>
      <c r="J325" s="23">
        <f>IFERROR('E grade euro'!I325*'E grade sterling'!$C325,"na")</f>
        <v>141.16543671428573</v>
      </c>
      <c r="K325" s="23">
        <f>IFERROR('E grade euro'!J325*'E grade sterling'!$C325,"na")</f>
        <v>101.09297185714289</v>
      </c>
      <c r="L325" s="23">
        <f>IFERROR('E grade euro'!K325*'E grade sterling'!$C325,"na")</f>
        <v>95.897228571428585</v>
      </c>
      <c r="M325" s="23">
        <f>IFERROR('E grade euro'!L325*'E grade sterling'!$C325,"na")</f>
        <v>119.79340305428573</v>
      </c>
      <c r="N325" s="23">
        <f>IFERROR('E grade euro'!M325*'E grade sterling'!$C325,"na")</f>
        <v>112.73426657142861</v>
      </c>
      <c r="O325" s="23" t="str">
        <f>IFERROR('E grade euro'!N325*'E grade sterling'!$C325,"na")</f>
        <v>na</v>
      </c>
      <c r="P325" s="23">
        <f>IFERROR('E grade euro'!O325*'E grade sterling'!$C325,"na")</f>
        <v>170.57130000000004</v>
      </c>
      <c r="Q325" s="23">
        <f>IFERROR('E grade euro'!P325*'E grade sterling'!$C325,"na")</f>
        <v>101.14799485714288</v>
      </c>
      <c r="R325" s="23">
        <f>IFERROR('E grade euro'!Q325*'E grade sterling'!$C325,"na")</f>
        <v>107.19761649857146</v>
      </c>
      <c r="S325" s="23">
        <f>IFERROR('E grade euro'!R325*'E grade sterling'!$C325,"na")</f>
        <v>102.18557142857145</v>
      </c>
      <c r="T325" s="23">
        <f>IFERROR('E grade euro'!S325*'E grade sterling'!$C325,"na")</f>
        <v>109.29446442428574</v>
      </c>
      <c r="U325" s="23">
        <f>IFERROR('E grade euro'!T325*'E grade sterling'!$C325,"na")</f>
        <v>186.29215714285718</v>
      </c>
      <c r="V325" s="23">
        <f>IFERROR('E grade euro'!U325*'E grade sterling'!$C325,"na")</f>
        <v>90.890135571428587</v>
      </c>
      <c r="W325" s="23">
        <f>IFERROR('E grade euro'!V325*'E grade sterling'!$C325,"na")</f>
        <v>111.16218085714289</v>
      </c>
      <c r="X325" s="23">
        <f>IFERROR('E grade euro'!W325*'E grade sterling'!$C325,"na")</f>
        <v>99.564354312857162</v>
      </c>
      <c r="Y325" s="23">
        <f>IFERROR('E grade euro'!X325*'E grade sterling'!$C325,"na")</f>
        <v>112.40412857142859</v>
      </c>
      <c r="Z325" s="23">
        <f>IFERROR('E grade euro'!Y325*'E grade sterling'!$C325,"na")</f>
        <v>111.77387940857146</v>
      </c>
      <c r="AA325" s="23">
        <f>IFERROR('E grade euro'!Z325*'E grade sterling'!$C325,"na")</f>
        <v>119.38418914285715</v>
      </c>
      <c r="AB325" s="23">
        <f>IFERROR('E grade euro'!AA325*'E grade sterling'!$C325,"na")</f>
        <v>110.87920542857145</v>
      </c>
      <c r="AC325" s="23">
        <f>IFERROR('E grade euro'!AB325*'E grade sterling'!$C325,"na")</f>
        <v>126.14415771428573</v>
      </c>
      <c r="AD325" s="23">
        <f>IFERROR('E grade euro'!AC325*'E grade sterling'!$C325,"na")</f>
        <v>133.59843794142859</v>
      </c>
      <c r="AE325" s="23">
        <f>IFERROR('E grade euro'!AD325*'E grade sterling'!$C325,"na")</f>
        <v>141.68996311285719</v>
      </c>
      <c r="AF325" s="23">
        <f>IFERROR('E grade euro'!AE325*'E grade sterling'!$C325,"na")</f>
        <v>104.7932070284818</v>
      </c>
      <c r="AG325" s="23">
        <f>IFERROR('E grade euro'!AF325*'E grade sterling'!$C325,"na")</f>
        <v>103.88953554867429</v>
      </c>
    </row>
    <row r="326" spans="2:33">
      <c r="B326" s="24">
        <f t="shared" si="14"/>
        <v>42008</v>
      </c>
      <c r="C326" s="27">
        <v>0.78154285714285721</v>
      </c>
      <c r="D326" s="25">
        <f>IFERROR('E grade euro'!C326*'E grade sterling'!$C326,"na")</f>
        <v>89.642965714285722</v>
      </c>
      <c r="E326" s="25">
        <f>IFERROR('E grade euro'!D326*'E grade sterling'!$C326,"na")</f>
        <v>134.78198943428572</v>
      </c>
      <c r="F326" s="25">
        <f>IFERROR('E grade euro'!E326*'E grade sterling'!$C326,"na")</f>
        <v>108.3572438914286</v>
      </c>
      <c r="G326" s="25">
        <f>IFERROR('E grade euro'!F326*'E grade sterling'!$C326,"na")</f>
        <v>100.69859281714287</v>
      </c>
      <c r="H326" s="25">
        <f>IFERROR('E grade euro'!G326*'E grade sterling'!$C326,"na")</f>
        <v>104.35941771428573</v>
      </c>
      <c r="I326" s="25">
        <f>IFERROR('E grade euro'!H326*'E grade sterling'!$C326,"na")</f>
        <v>113.09706685714288</v>
      </c>
      <c r="J326" s="25">
        <f>IFERROR('E grade euro'!I326*'E grade sterling'!$C326,"na")</f>
        <v>140.35728171428573</v>
      </c>
      <c r="K326" s="25">
        <f>IFERROR('E grade euro'!J326*'E grade sterling'!$C326,"na")</f>
        <v>98.560369714285727</v>
      </c>
      <c r="L326" s="25">
        <f>IFERROR('E grade euro'!K326*'E grade sterling'!$C326,"na")</f>
        <v>96.129771428571431</v>
      </c>
      <c r="M326" s="25">
        <f>IFERROR('E grade euro'!L326*'E grade sterling'!$C326,"na")</f>
        <v>115.4551379657143</v>
      </c>
      <c r="N326" s="25">
        <f>IFERROR('E grade euro'!M326*'E grade sterling'!$C326,"na")</f>
        <v>110.76025371428572</v>
      </c>
      <c r="O326" s="25" t="str">
        <f>IFERROR('E grade euro'!N326*'E grade sterling'!$C326,"na")</f>
        <v>na</v>
      </c>
      <c r="P326" s="25">
        <f>IFERROR('E grade euro'!O326*'E grade sterling'!$C326,"na")</f>
        <v>169.59480000000002</v>
      </c>
      <c r="Q326" s="25">
        <f>IFERROR('E grade euro'!P326*'E grade sterling'!$C326,"na")</f>
        <v>101.48334</v>
      </c>
      <c r="R326" s="25">
        <f>IFERROR('E grade euro'!Q326*'E grade sterling'!$C326,"na")</f>
        <v>104.73455828571429</v>
      </c>
      <c r="S326" s="25">
        <f>IFERROR('E grade euro'!R326*'E grade sterling'!$C326,"na")</f>
        <v>100.58456571428572</v>
      </c>
      <c r="T326" s="25">
        <f>IFERROR('E grade euro'!S326*'E grade sterling'!$C326,"na")</f>
        <v>108.31988614285714</v>
      </c>
      <c r="U326" s="25">
        <f>IFERROR('E grade euro'!T326*'E grade sterling'!$C326,"na")</f>
        <v>175.06560000000002</v>
      </c>
      <c r="V326" s="25">
        <f>IFERROR('E grade euro'!U326*'E grade sterling'!$C326,"na")</f>
        <v>89.689858285714294</v>
      </c>
      <c r="W326" s="25">
        <f>IFERROR('E grade euro'!V326*'E grade sterling'!$C326,"na")</f>
        <v>110.00997257142858</v>
      </c>
      <c r="X326" s="25">
        <f>IFERROR('E grade euro'!W326*'E grade sterling'!$C326,"na")</f>
        <v>98.630239645714298</v>
      </c>
      <c r="Y326" s="25">
        <f>IFERROR('E grade euro'!X326*'E grade sterling'!$C326,"na")</f>
        <v>111.76062857142858</v>
      </c>
      <c r="Z326" s="25">
        <f>IFERROR('E grade euro'!Y326*'E grade sterling'!$C326,"na")</f>
        <v>110.58815797714286</v>
      </c>
      <c r="AA326" s="25">
        <f>IFERROR('E grade euro'!Z326*'E grade sterling'!$C326,"na")</f>
        <v>117.43462971428572</v>
      </c>
      <c r="AB326" s="25">
        <f>IFERROR('E grade euro'!AA326*'E grade sterling'!$C326,"na")</f>
        <v>112.26863142857144</v>
      </c>
      <c r="AC326" s="25">
        <f>IFERROR('E grade euro'!AB326*'E grade sterling'!$C326,"na")</f>
        <v>124.34346857142857</v>
      </c>
      <c r="AD326" s="25">
        <f>IFERROR('E grade euro'!AC326*'E grade sterling'!$C326,"na")</f>
        <v>122.82930744000001</v>
      </c>
      <c r="AE326" s="25">
        <f>IFERROR('E grade euro'!AD326*'E grade sterling'!$C326,"na")</f>
        <v>139.52001485142858</v>
      </c>
      <c r="AF326" s="25">
        <f>IFERROR('E grade euro'!AE326*'E grade sterling'!$C326,"na")</f>
        <v>103.32871013469058</v>
      </c>
      <c r="AG326" s="25">
        <f>IFERROR('E grade euro'!AF326*'E grade sterling'!$C326,"na")</f>
        <v>102.41265945170505</v>
      </c>
    </row>
    <row r="327" spans="2:33">
      <c r="B327" s="22">
        <f t="shared" si="14"/>
        <v>42015</v>
      </c>
      <c r="C327" s="26">
        <v>0.78144285714285722</v>
      </c>
      <c r="D327" s="23">
        <f>IFERROR('E grade euro'!C327*'E grade sterling'!$C327,"na")</f>
        <v>89.318918571428583</v>
      </c>
      <c r="E327" s="23">
        <f>IFERROR('E grade euro'!D327*'E grade sterling'!$C327,"na")</f>
        <v>134.55695814857145</v>
      </c>
      <c r="F327" s="23">
        <f>IFERROR('E grade euro'!E327*'E grade sterling'!$C327,"na")</f>
        <v>105.19854072714287</v>
      </c>
      <c r="G327" s="23">
        <f>IFERROR('E grade euro'!F327*'E grade sterling'!$C327,"na")</f>
        <v>100.71415274714288</v>
      </c>
      <c r="H327" s="23">
        <f>IFERROR('E grade euro'!G327*'E grade sterling'!$C327,"na")</f>
        <v>102.79880785714288</v>
      </c>
      <c r="I327" s="23">
        <f>IFERROR('E grade euro'!H327*'E grade sterling'!$C327,"na")</f>
        <v>109.16756714285717</v>
      </c>
      <c r="J327" s="23">
        <f>IFERROR('E grade euro'!I327*'E grade sterling'!$C327,"na")</f>
        <v>105.88550714285715</v>
      </c>
      <c r="K327" s="23">
        <f>IFERROR('E grade euro'!J327*'E grade sterling'!$C327,"na")</f>
        <v>98.524315428571441</v>
      </c>
      <c r="L327" s="23">
        <f>IFERROR('E grade euro'!K327*'E grade sterling'!$C327,"na")</f>
        <v>95.336028571428585</v>
      </c>
      <c r="M327" s="23">
        <f>IFERROR('E grade euro'!L327*'E grade sterling'!$C327,"na")</f>
        <v>115.15482602571431</v>
      </c>
      <c r="N327" s="23">
        <f>IFERROR('E grade euro'!M327*'E grade sterling'!$C327,"na")</f>
        <v>107.70626900000002</v>
      </c>
      <c r="O327" s="23" t="str">
        <f>IFERROR('E grade euro'!N327*'E grade sterling'!$C327,"na")</f>
        <v>na</v>
      </c>
      <c r="P327" s="23">
        <f>IFERROR('E grade euro'!O327*'E grade sterling'!$C327,"na")</f>
        <v>169.57310000000001</v>
      </c>
      <c r="Q327" s="23">
        <f>IFERROR('E grade euro'!P327*'E grade sterling'!$C327,"na")</f>
        <v>98.954109000000017</v>
      </c>
      <c r="R327" s="23">
        <f>IFERROR('E grade euro'!Q327*'E grade sterling'!$C327,"na")</f>
        <v>97.570955142857159</v>
      </c>
      <c r="S327" s="23">
        <f>IFERROR('E grade euro'!R327*'E grade sterling'!$C327,"na")</f>
        <v>100.41540714285715</v>
      </c>
      <c r="T327" s="23">
        <f>IFERROR('E grade euro'!S327*'E grade sterling'!$C327,"na")</f>
        <v>107.23826287285715</v>
      </c>
      <c r="U327" s="23">
        <f>IFERROR('E grade euro'!T327*'E grade sterling'!$C327,"na")</f>
        <v>175.04320000000001</v>
      </c>
      <c r="V327" s="23">
        <f>IFERROR('E grade euro'!U327*'E grade sterling'!$C327,"na")</f>
        <v>87.091806428571445</v>
      </c>
      <c r="W327" s="23">
        <f>IFERROR('E grade euro'!V327*'E grade sterling'!$C327,"na")</f>
        <v>107.49527942857144</v>
      </c>
      <c r="X327" s="23">
        <f>IFERROR('E grade euro'!W327*'E grade sterling'!$C327,"na")</f>
        <v>98.396783954285738</v>
      </c>
      <c r="Y327" s="23">
        <f>IFERROR('E grade euro'!X327*'E grade sterling'!$C327,"na")</f>
        <v>110.18344285714286</v>
      </c>
      <c r="Z327" s="23">
        <f>IFERROR('E grade euro'!Y327*'E grade sterling'!$C327,"na")</f>
        <v>109.18811909000001</v>
      </c>
      <c r="AA327" s="23">
        <f>IFERROR('E grade euro'!Z327*'E grade sterling'!$C327,"na")</f>
        <v>116.18492400000001</v>
      </c>
      <c r="AB327" s="23">
        <f>IFERROR('E grade euro'!AA327*'E grade sterling'!$C327,"na")</f>
        <v>111.3399782857143</v>
      </c>
      <c r="AC327" s="23">
        <f>IFERROR('E grade euro'!AB327*'E grade sterling'!$C327,"na")</f>
        <v>124.11656900000003</v>
      </c>
      <c r="AD327" s="23">
        <f>IFERROR('E grade euro'!AC327*'E grade sterling'!$C327,"na")</f>
        <v>129.99903639571428</v>
      </c>
      <c r="AE327" s="23">
        <f>IFERROR('E grade euro'!AD327*'E grade sterling'!$C327,"na")</f>
        <v>138.56997979714288</v>
      </c>
      <c r="AF327" s="23">
        <f>IFERROR('E grade euro'!AE327*'E grade sterling'!$C327,"na")</f>
        <v>102.0168296958242</v>
      </c>
      <c r="AG327" s="23">
        <f>IFERROR('E grade euro'!AF327*'E grade sterling'!$C327,"na")</f>
        <v>101.33621917866839</v>
      </c>
    </row>
    <row r="328" spans="2:33">
      <c r="B328" s="24">
        <f t="shared" si="14"/>
        <v>42022</v>
      </c>
      <c r="C328" s="27">
        <v>0.77222857142857138</v>
      </c>
      <c r="D328" s="25">
        <f>IFERROR('E grade euro'!C328*'E grade sterling'!$C328,"na")</f>
        <v>87.95683428571428</v>
      </c>
      <c r="E328" s="25">
        <f>IFERROR('E grade euro'!D328*'E grade sterling'!$C328,"na")</f>
        <v>133.0413916342857</v>
      </c>
      <c r="F328" s="25">
        <f>IFERROR('E grade euro'!E328*'E grade sterling'!$C328,"na")</f>
        <v>101.85694857142857</v>
      </c>
      <c r="G328" s="25">
        <f>IFERROR('E grade euro'!F328*'E grade sterling'!$C328,"na")</f>
        <v>94.903184731428567</v>
      </c>
      <c r="H328" s="25">
        <f>IFERROR('E grade euro'!G328*'E grade sterling'!$C328,"na")</f>
        <v>101.37816685714284</v>
      </c>
      <c r="I328" s="25">
        <f>IFERROR('E grade euro'!H328*'E grade sterling'!$C328,"na")</f>
        <v>108.72978285714287</v>
      </c>
      <c r="J328" s="25">
        <f>IFERROR('E grade euro'!I328*'E grade sterling'!$C328,"na")</f>
        <v>102.64462171428572</v>
      </c>
      <c r="K328" s="25">
        <f>IFERROR('E grade euro'!J328*'E grade sterling'!$C328,"na")</f>
        <v>97.378022857142852</v>
      </c>
      <c r="L328" s="25">
        <f>IFERROR('E grade euro'!K328*'E grade sterling'!$C328,"na")</f>
        <v>93.439657142857143</v>
      </c>
      <c r="M328" s="25">
        <f>IFERROR('E grade euro'!L328*'E grade sterling'!$C328,"na")</f>
        <v>114.14858796571428</v>
      </c>
      <c r="N328" s="25">
        <f>IFERROR('E grade euro'!M328*'E grade sterling'!$C328,"na")</f>
        <v>104.72963885714286</v>
      </c>
      <c r="O328" s="25">
        <f>IFERROR('E grade euro'!N328*'E grade sterling'!$C328,"na")</f>
        <v>0</v>
      </c>
      <c r="P328" s="25">
        <f>IFERROR('E grade euro'!O328*'E grade sterling'!$C328,"na")</f>
        <v>167.5736</v>
      </c>
      <c r="Q328" s="25">
        <f>IFERROR('E grade euro'!P328*'E grade sterling'!$C328,"na")</f>
        <v>96.497682285714291</v>
      </c>
      <c r="R328" s="25">
        <f>IFERROR('E grade euro'!Q328*'E grade sterling'!$C328,"na")</f>
        <v>99.339483428571427</v>
      </c>
      <c r="S328" s="25">
        <f>IFERROR('E grade euro'!R328*'E grade sterling'!$C328,"na")</f>
        <v>98.150251428571423</v>
      </c>
      <c r="T328" s="25">
        <f>IFERROR('E grade euro'!S328*'E grade sterling'!$C328,"na")</f>
        <v>104.93968502857142</v>
      </c>
      <c r="U328" s="25">
        <f>IFERROR('E grade euro'!T328*'E grade sterling'!$C328,"na")</f>
        <v>172.97919999999999</v>
      </c>
      <c r="V328" s="25">
        <f>IFERROR('E grade euro'!U328*'E grade sterling'!$C328,"na")</f>
        <v>85.810038857142857</v>
      </c>
      <c r="W328" s="25">
        <f>IFERROR('E grade euro'!V328*'E grade sterling'!$C328,"na")</f>
        <v>106.05014971428572</v>
      </c>
      <c r="X328" s="25">
        <f>IFERROR('E grade euro'!W328*'E grade sterling'!$C328,"na")</f>
        <v>96.967892262857134</v>
      </c>
      <c r="Y328" s="25">
        <f>IFERROR('E grade euro'!X328*'E grade sterling'!$C328,"na")</f>
        <v>107.33977142857142</v>
      </c>
      <c r="Z328" s="25">
        <f>IFERROR('E grade euro'!Y328*'E grade sterling'!$C328,"na")</f>
        <v>104.96895249142857</v>
      </c>
      <c r="AA328" s="25">
        <f>IFERROR('E grade euro'!Z328*'E grade sterling'!$C328,"na")</f>
        <v>114.72999885714285</v>
      </c>
      <c r="AB328" s="25">
        <f>IFERROR('E grade euro'!AA328*'E grade sterling'!$C328,"na")</f>
        <v>109.51745599999998</v>
      </c>
      <c r="AC328" s="25">
        <f>IFERROR('E grade euro'!AB328*'E grade sterling'!$C328,"na")</f>
        <v>121.62599999999999</v>
      </c>
      <c r="AD328" s="25">
        <f>IFERROR('E grade euro'!AC328*'E grade sterling'!$C328,"na")</f>
        <v>126.3606105942857</v>
      </c>
      <c r="AE328" s="25">
        <f>IFERROR('E grade euro'!AD328*'E grade sterling'!$C328,"na")</f>
        <v>138.08002861714283</v>
      </c>
      <c r="AF328" s="25">
        <f>IFERROR('E grade euro'!AE328*'E grade sterling'!$C328,"na")</f>
        <v>99.9388494158936</v>
      </c>
      <c r="AG328" s="25">
        <f>IFERROR('E grade euro'!AF328*'E grade sterling'!$C328,"na")</f>
        <v>99.344122076086464</v>
      </c>
    </row>
    <row r="329" spans="2:33">
      <c r="B329" s="22">
        <f t="shared" si="14"/>
        <v>42029</v>
      </c>
      <c r="C329" s="26">
        <v>0.75998571428571438</v>
      </c>
      <c r="D329" s="23">
        <f>IFERROR('E grade euro'!C329*'E grade sterling'!$C329,"na")</f>
        <v>86.182380000000009</v>
      </c>
      <c r="E329" s="23">
        <f>IFERROR('E grade euro'!D329*'E grade sterling'!$C329,"na")</f>
        <v>130.99432965428574</v>
      </c>
      <c r="F329" s="23">
        <f>IFERROR('E grade euro'!E329*'E grade sterling'!$C329,"na")</f>
        <v>99.973536762857165</v>
      </c>
      <c r="G329" s="23">
        <f>IFERROR('E grade euro'!F329*'E grade sterling'!$C329,"na")</f>
        <v>93.379824707142873</v>
      </c>
      <c r="H329" s="23">
        <f>IFERROR('E grade euro'!G329*'E grade sterling'!$C329,"na")</f>
        <v>100.05971914285715</v>
      </c>
      <c r="I329" s="23">
        <f>IFERROR('E grade euro'!H329*'E grade sterling'!$C329,"na")</f>
        <v>107.94077100000001</v>
      </c>
      <c r="J329" s="23">
        <f>IFERROR('E grade euro'!I329*'E grade sterling'!$C329,"na")</f>
        <v>99.748125000000016</v>
      </c>
      <c r="K329" s="23">
        <f>IFERROR('E grade euro'!J329*'E grade sterling'!$C329,"na")</f>
        <v>95.309808428571444</v>
      </c>
      <c r="L329" s="23">
        <f>IFERROR('E grade euro'!K329*'E grade sterling'!$C329,"na")</f>
        <v>90.438300000000012</v>
      </c>
      <c r="M329" s="23">
        <f>IFERROR('E grade euro'!L329*'E grade sterling'!$C329,"na")</f>
        <v>109.46051443285717</v>
      </c>
      <c r="N329" s="23">
        <f>IFERROR('E grade euro'!M329*'E grade sterling'!$C329,"na")</f>
        <v>103.32005785714286</v>
      </c>
      <c r="O329" s="23">
        <f>IFERROR('E grade euro'!N329*'E grade sterling'!$C329,"na")</f>
        <v>0</v>
      </c>
      <c r="P329" s="23">
        <f>IFERROR('E grade euro'!O329*'E grade sterling'!$C329,"na")</f>
        <v>164.91690000000003</v>
      </c>
      <c r="Q329" s="23">
        <f>IFERROR('E grade euro'!P329*'E grade sterling'!$C329,"na")</f>
        <v>95.150211428571438</v>
      </c>
      <c r="R329" s="23">
        <f>IFERROR('E grade euro'!Q329*'E grade sterling'!$C329,"na")</f>
        <v>97.680963857142871</v>
      </c>
      <c r="S329" s="23">
        <f>IFERROR('E grade euro'!R329*'E grade sterling'!$C329,"na")</f>
        <v>97.658164285714292</v>
      </c>
      <c r="T329" s="23">
        <f>IFERROR('E grade euro'!S329*'E grade sterling'!$C329,"na")</f>
        <v>105.01535799000001</v>
      </c>
      <c r="U329" s="23">
        <f>IFERROR('E grade euro'!T329*'E grade sterling'!$C329,"na")</f>
        <v>170.23680000000002</v>
      </c>
      <c r="V329" s="23">
        <f>IFERROR('E grade euro'!U329*'E grade sterling'!$C329,"na")</f>
        <v>84.578810142857151</v>
      </c>
      <c r="W329" s="23">
        <f>IFERROR('E grade euro'!V329*'E grade sterling'!$C329,"na")</f>
        <v>104.39163771428574</v>
      </c>
      <c r="X329" s="23">
        <f>IFERROR('E grade euro'!W329*'E grade sterling'!$C329,"na")</f>
        <v>95.239737745714308</v>
      </c>
      <c r="Y329" s="23">
        <f>IFERROR('E grade euro'!X329*'E grade sterling'!$C329,"na")</f>
        <v>105.63801428571429</v>
      </c>
      <c r="Z329" s="23">
        <f>IFERROR('E grade euro'!Y329*'E grade sterling'!$C329,"na")</f>
        <v>101.19354183000002</v>
      </c>
      <c r="AA329" s="23">
        <f>IFERROR('E grade euro'!Z329*'E grade sterling'!$C329,"na")</f>
        <v>113.55706542857145</v>
      </c>
      <c r="AB329" s="23">
        <f>IFERROR('E grade euro'!AA329*'E grade sterling'!$C329,"na")</f>
        <v>107.03638800000002</v>
      </c>
      <c r="AC329" s="23">
        <f>IFERROR('E grade euro'!AB329*'E grade sterling'!$C329,"na")</f>
        <v>118.68696900000002</v>
      </c>
      <c r="AD329" s="23">
        <f>IFERROR('E grade euro'!AC329*'E grade sterling'!$C329,"na")</f>
        <v>123.17970054857145</v>
      </c>
      <c r="AE329" s="23">
        <f>IFERROR('E grade euro'!AD329*'E grade sterling'!$C329,"na")</f>
        <v>137.14998594428573</v>
      </c>
      <c r="AF329" s="23">
        <f>IFERROR('E grade euro'!AE329*'E grade sterling'!$C329,"na")</f>
        <v>98.182200819833753</v>
      </c>
      <c r="AG329" s="23">
        <f>IFERROR('E grade euro'!AF329*'E grade sterling'!$C329,"na")</f>
        <v>97.638116271076214</v>
      </c>
    </row>
    <row r="330" spans="2:33">
      <c r="B330" s="24">
        <f t="shared" si="14"/>
        <v>42036</v>
      </c>
      <c r="C330" s="27">
        <v>0.74857857142857143</v>
      </c>
      <c r="D330" s="25">
        <f>IFERROR('E grade euro'!C330*'E grade sterling'!$C330,"na")</f>
        <v>84.514520714285723</v>
      </c>
      <c r="E330" s="25">
        <f>IFERROR('E grade euro'!D330*'E grade sterling'!$C330,"na")</f>
        <v>125.38444040500001</v>
      </c>
      <c r="F330" s="25">
        <f>IFERROR('E grade euro'!E330*'E grade sterling'!$C330,"na")</f>
        <v>98.29353162071429</v>
      </c>
      <c r="G330" s="25">
        <f>IFERROR('E grade euro'!F330*'E grade sterling'!$C330,"na")</f>
        <v>89.391659822857136</v>
      </c>
      <c r="H330" s="25">
        <f>IFERROR('E grade euro'!G330*'E grade sterling'!$C330,"na")</f>
        <v>100.44427271428572</v>
      </c>
      <c r="I330" s="25">
        <f>IFERROR('E grade euro'!H330*'E grade sterling'!$C330,"na")</f>
        <v>104.59888378571428</v>
      </c>
      <c r="J330" s="25">
        <f>IFERROR('E grade euro'!I330*'E grade sterling'!$C330,"na")</f>
        <v>97.936534500000008</v>
      </c>
      <c r="K330" s="25">
        <f>IFERROR('E grade euro'!J330*'E grade sterling'!$C330,"na")</f>
        <v>94.13375535714286</v>
      </c>
      <c r="L330" s="25">
        <f>IFERROR('E grade euro'!K330*'E grade sterling'!$C330,"na")</f>
        <v>89.080849999999998</v>
      </c>
      <c r="M330" s="25">
        <f>IFERROR('E grade euro'!L330*'E grade sterling'!$C330,"na")</f>
        <v>103.28557754000001</v>
      </c>
      <c r="N330" s="25">
        <f>IFERROR('E grade euro'!M330*'E grade sterling'!$C330,"na")</f>
        <v>101.81417149999999</v>
      </c>
      <c r="O330" s="25">
        <f>IFERROR('E grade euro'!N330*'E grade sterling'!$C330,"na")</f>
        <v>0</v>
      </c>
      <c r="P330" s="25">
        <f>IFERROR('E grade euro'!O330*'E grade sterling'!$C330,"na")</f>
        <v>162.44155000000001</v>
      </c>
      <c r="Q330" s="25">
        <f>IFERROR('E grade euro'!P330*'E grade sterling'!$C330,"na")</f>
        <v>94.006496999999996</v>
      </c>
      <c r="R330" s="25">
        <f>IFERROR('E grade euro'!Q330*'E grade sterling'!$C330,"na")</f>
        <v>96.44686314285714</v>
      </c>
      <c r="S330" s="25">
        <f>IFERROR('E grade euro'!R330*'E grade sterling'!$C330,"na")</f>
        <v>97.539787857142869</v>
      </c>
      <c r="T330" s="25">
        <f>IFERROR('E grade euro'!S330*'E grade sterling'!$C330,"na")</f>
        <v>103.18901090428571</v>
      </c>
      <c r="U330" s="25">
        <f>IFERROR('E grade euro'!T330*'E grade sterling'!$C330,"na")</f>
        <v>167.6816</v>
      </c>
      <c r="V330" s="25">
        <f>IFERROR('E grade euro'!U330*'E grade sterling'!$C330,"na")</f>
        <v>84.724122714285713</v>
      </c>
      <c r="W330" s="25">
        <f>IFERROR('E grade euro'!V330*'E grade sterling'!$C330,"na")</f>
        <v>102.809781</v>
      </c>
      <c r="X330" s="25">
        <f>IFERROR('E grade euro'!W330*'E grade sterling'!$C330,"na")</f>
        <v>96.349922217857142</v>
      </c>
      <c r="Y330" s="25">
        <f>IFERROR('E grade euro'!X330*'E grade sterling'!$C330,"na")</f>
        <v>104.05242142857144</v>
      </c>
      <c r="Z330" s="25">
        <f>IFERROR('E grade euro'!Y330*'E grade sterling'!$C330,"na")</f>
        <v>98.414427060000008</v>
      </c>
      <c r="AA330" s="25">
        <f>IFERROR('E grade euro'!Z330*'E grade sterling'!$C330,"na")</f>
        <v>110.25813778571428</v>
      </c>
      <c r="AB330" s="25">
        <f>IFERROR('E grade euro'!AA330*'E grade sterling'!$C330,"na")</f>
        <v>103.76047578571429</v>
      </c>
      <c r="AC330" s="25">
        <f>IFERROR('E grade euro'!AB330*'E grade sterling'!$C330,"na")</f>
        <v>117.0702027857143</v>
      </c>
      <c r="AD330" s="25">
        <f>IFERROR('E grade euro'!AC330*'E grade sterling'!$C330,"na")</f>
        <v>124.54386152714287</v>
      </c>
      <c r="AE330" s="25">
        <f>IFERROR('E grade euro'!AD330*'E grade sterling'!$C330,"na")</f>
        <v>136.38001160928573</v>
      </c>
      <c r="AF330" s="25">
        <f>IFERROR('E grade euro'!AE330*'E grade sterling'!$C330,"na")</f>
        <v>97.427813231723547</v>
      </c>
      <c r="AG330" s="25">
        <f>IFERROR('E grade euro'!AF330*'E grade sterling'!$C330,"na")</f>
        <v>97.041208490776228</v>
      </c>
    </row>
    <row r="331" spans="2:33">
      <c r="B331" s="22">
        <f t="shared" ref="B331:B336" si="15">B330+7</f>
        <v>42043</v>
      </c>
      <c r="C331" s="26">
        <v>0.75029285714285709</v>
      </c>
      <c r="D331" s="23">
        <f>IFERROR('E grade euro'!C331*'E grade sterling'!$C331,"na")</f>
        <v>87.784264285714286</v>
      </c>
      <c r="E331" s="23">
        <f>IFERROR('E grade euro'!D331*'E grade sterling'!$C331,"na")</f>
        <v>125.24953787285713</v>
      </c>
      <c r="F331" s="23">
        <f>IFERROR('E grade euro'!E331*'E grade sterling'!$C331,"na")</f>
        <v>99.107534027142862</v>
      </c>
      <c r="G331" s="23">
        <f>IFERROR('E grade euro'!F331*'E grade sterling'!$C331,"na")</f>
        <v>89.600648263571429</v>
      </c>
      <c r="H331" s="23">
        <f>IFERROR('E grade euro'!G331*'E grade sterling'!$C331,"na")</f>
        <v>103.045221</v>
      </c>
      <c r="I331" s="23">
        <f>IFERROR('E grade euro'!H331*'E grade sterling'!$C331,"na")</f>
        <v>102.97769464285713</v>
      </c>
      <c r="J331" s="23">
        <f>IFERROR('E grade euro'!I331*'E grade sterling'!$C331,"na")</f>
        <v>94.409350214285709</v>
      </c>
      <c r="K331" s="23">
        <f>IFERROR('E grade euro'!J331*'E grade sterling'!$C331,"na")</f>
        <v>94.882034714285709</v>
      </c>
      <c r="L331" s="23">
        <f>IFERROR('E grade euro'!K331*'E grade sterling'!$C331,"na")</f>
        <v>90.035142857142858</v>
      </c>
      <c r="M331" s="23">
        <f>IFERROR('E grade euro'!L331*'E grade sterling'!$C331,"na")</f>
        <v>106.36976865</v>
      </c>
      <c r="N331" s="23">
        <f>IFERROR('E grade euro'!M331*'E grade sterling'!$C331,"na")</f>
        <v>102.11485785714285</v>
      </c>
      <c r="O331" s="23">
        <f>IFERROR('E grade euro'!N331*'E grade sterling'!$C331,"na")</f>
        <v>110.29304999999999</v>
      </c>
      <c r="P331" s="23">
        <f>IFERROR('E grade euro'!O331*'E grade sterling'!$C331,"na")</f>
        <v>162.81354999999999</v>
      </c>
      <c r="Q331" s="23">
        <f>IFERROR('E grade euro'!P331*'E grade sterling'!$C331,"na")</f>
        <v>92.99129671428571</v>
      </c>
      <c r="R331" s="23">
        <f>IFERROR('E grade euro'!Q331*'E grade sterling'!$C331,"na")</f>
        <v>98.265855499999986</v>
      </c>
      <c r="S331" s="23">
        <f>IFERROR('E grade euro'!R331*'E grade sterling'!$C331,"na")</f>
        <v>100.31415499999999</v>
      </c>
      <c r="T331" s="23">
        <f>IFERROR('E grade euro'!S331*'E grade sterling'!$C331,"na")</f>
        <v>105.65999160714286</v>
      </c>
      <c r="U331" s="23">
        <f>IFERROR('E grade euro'!T331*'E grade sterling'!$C331,"na")</f>
        <v>168.06559999999999</v>
      </c>
      <c r="V331" s="23">
        <f>IFERROR('E grade euro'!U331*'E grade sterling'!$C331,"na")</f>
        <v>87.281568071428566</v>
      </c>
      <c r="W331" s="23">
        <f>IFERROR('E grade euro'!V331*'E grade sterling'!$C331,"na")</f>
        <v>104.35073057142857</v>
      </c>
      <c r="X331" s="23">
        <f>IFERROR('E grade euro'!W331*'E grade sterling'!$C331,"na")</f>
        <v>100.83148192499999</v>
      </c>
      <c r="Y331" s="23">
        <f>IFERROR('E grade euro'!X331*'E grade sterling'!$C331,"na")</f>
        <v>105.041</v>
      </c>
      <c r="Z331" s="23">
        <f>IFERROR('E grade euro'!Y331*'E grade sterling'!$C331,"na")</f>
        <v>98.090812176428571</v>
      </c>
      <c r="AA331" s="23">
        <f>IFERROR('E grade euro'!Z331*'E grade sterling'!$C331,"na")</f>
        <v>110.44310857142858</v>
      </c>
      <c r="AB331" s="23">
        <f>IFERROR('E grade euro'!AA331*'E grade sterling'!$C331,"na")</f>
        <v>104.23068371428572</v>
      </c>
      <c r="AC331" s="23">
        <f>IFERROR('E grade euro'!AB331*'E grade sterling'!$C331,"na")</f>
        <v>117.0982062142857</v>
      </c>
      <c r="AD331" s="23">
        <f>IFERROR('E grade euro'!AC331*'E grade sterling'!$C331,"na")</f>
        <v>123.13873897785714</v>
      </c>
      <c r="AE331" s="23">
        <f>IFERROR('E grade euro'!AD331*'E grade sterling'!$C331,"na")</f>
        <v>135.05001323142858</v>
      </c>
      <c r="AF331" s="23">
        <f>IFERROR('E grade euro'!AE331*'E grade sterling'!$C331,"na")</f>
        <v>99.440190095716432</v>
      </c>
      <c r="AG331" s="23">
        <f>IFERROR('E grade euro'!AF331*'E grade sterling'!$C331,"na")</f>
        <v>99.109314818259406</v>
      </c>
    </row>
    <row r="332" spans="2:33">
      <c r="B332" s="24">
        <f t="shared" si="15"/>
        <v>42050</v>
      </c>
      <c r="C332" s="27">
        <v>0.74117142857142859</v>
      </c>
      <c r="D332" s="25">
        <f>IFERROR('E grade euro'!C332*'E grade sterling'!$C332,"na")</f>
        <v>87.38411142857143</v>
      </c>
      <c r="E332" s="25">
        <f>IFERROR('E grade euro'!D332*'E grade sterling'!$C332,"na")</f>
        <v>123.72685949142858</v>
      </c>
      <c r="F332" s="25">
        <f>IFERROR('E grade euro'!E332*'E grade sterling'!$C332,"na")</f>
        <v>98.218851840000013</v>
      </c>
      <c r="G332" s="25">
        <f>IFERROR('E grade euro'!F332*'E grade sterling'!$C332,"na")</f>
        <v>90.006746528571441</v>
      </c>
      <c r="H332" s="25">
        <f>IFERROR('E grade euro'!G332*'E grade sterling'!$C332,"na")</f>
        <v>104.94246257142858</v>
      </c>
      <c r="I332" s="25">
        <f>IFERROR('E grade euro'!H332*'E grade sterling'!$C332,"na")</f>
        <v>102.02224714285715</v>
      </c>
      <c r="J332" s="25">
        <f>IFERROR('E grade euro'!I332*'E grade sterling'!$C332,"na")</f>
        <v>121.2408222857143</v>
      </c>
      <c r="K332" s="25">
        <f>IFERROR('E grade euro'!J332*'E grade sterling'!$C332,"na")</f>
        <v>96.026170285714286</v>
      </c>
      <c r="L332" s="25">
        <f>IFERROR('E grade euro'!K332*'E grade sterling'!$C332,"na")</f>
        <v>88.940571428571431</v>
      </c>
      <c r="M332" s="25">
        <f>IFERROR('E grade euro'!L332*'E grade sterling'!$C332,"na")</f>
        <v>104.01066185142859</v>
      </c>
      <c r="N332" s="25">
        <f>IFERROR('E grade euro'!M332*'E grade sterling'!$C332,"na")</f>
        <v>100.94013685714286</v>
      </c>
      <c r="O332" s="25">
        <f>IFERROR('E grade euro'!N332*'E grade sterling'!$C332,"na")</f>
        <v>108.21102857142857</v>
      </c>
      <c r="P332" s="25">
        <f>IFERROR('E grade euro'!O332*'E grade sterling'!$C332,"na")</f>
        <v>160.83420000000001</v>
      </c>
      <c r="Q332" s="25">
        <f>IFERROR('E grade euro'!P332*'E grade sterling'!$C332,"na")</f>
        <v>95.040412285714282</v>
      </c>
      <c r="R332" s="25">
        <f>IFERROR('E grade euro'!Q332*'E grade sterling'!$C332,"na")</f>
        <v>101.65166142857143</v>
      </c>
      <c r="S332" s="25">
        <f>IFERROR('E grade euro'!R332*'E grade sterling'!$C332,"na")</f>
        <v>101.8369542857143</v>
      </c>
      <c r="T332" s="25">
        <f>IFERROR('E grade euro'!S332*'E grade sterling'!$C332,"na")</f>
        <v>105.39227951142857</v>
      </c>
      <c r="U332" s="25">
        <f>IFERROR('E grade euro'!T332*'E grade sterling'!$C332,"na")</f>
        <v>175.65762857142857</v>
      </c>
      <c r="V332" s="25">
        <f>IFERROR('E grade euro'!U332*'E grade sterling'!$C332,"na")</f>
        <v>87.754697142857154</v>
      </c>
      <c r="W332" s="25">
        <f>IFERROR('E grade euro'!V332*'E grade sterling'!$C332,"na")</f>
        <v>106.63974514285714</v>
      </c>
      <c r="X332" s="25">
        <f>IFERROR('E grade euro'!W332*'E grade sterling'!$C332,"na")</f>
        <v>101.73837848571428</v>
      </c>
      <c r="Y332" s="25">
        <f>IFERROR('E grade euro'!X332*'E grade sterling'!$C332,"na")</f>
        <v>105.98751428571428</v>
      </c>
      <c r="Z332" s="25">
        <f>IFERROR('E grade euro'!Y332*'E grade sterling'!$C332,"na")</f>
        <v>96.551660828571428</v>
      </c>
      <c r="AA332" s="25">
        <f>IFERROR('E grade euro'!Z332*'E grade sterling'!$C332,"na")</f>
        <v>111.97617942857144</v>
      </c>
      <c r="AB332" s="25">
        <f>IFERROR('E grade euro'!AA332*'E grade sterling'!$C332,"na")</f>
        <v>102.50400857142859</v>
      </c>
      <c r="AC332" s="25">
        <f>IFERROR('E grade euro'!AB332*'E grade sterling'!$C332,"na")</f>
        <v>115.30403914285714</v>
      </c>
      <c r="AD332" s="25">
        <f>IFERROR('E grade euro'!AC332*'E grade sterling'!$C332,"na")</f>
        <v>121.18271444571428</v>
      </c>
      <c r="AE332" s="25">
        <f>IFERROR('E grade euro'!AD332*'E grade sterling'!$C332,"na")</f>
        <v>133.67997648857144</v>
      </c>
      <c r="AF332" s="25">
        <f>IFERROR('E grade euro'!AE332*'E grade sterling'!$C332,"na")</f>
        <v>100.16761565595428</v>
      </c>
      <c r="AG332" s="25">
        <f>IFERROR('E grade euro'!AF332*'E grade sterling'!$C332,"na")</f>
        <v>99.859755182759841</v>
      </c>
    </row>
    <row r="333" spans="2:33">
      <c r="B333" s="22">
        <f t="shared" si="15"/>
        <v>42057</v>
      </c>
      <c r="C333" s="26">
        <v>0.73861428571428578</v>
      </c>
      <c r="D333" s="23">
        <f>IFERROR('E grade euro'!C333*'E grade sterling'!$C333,"na")</f>
        <v>89.667774285714302</v>
      </c>
      <c r="E333" s="23">
        <f>IFERROR('E grade euro'!D333*'E grade sterling'!$C333,"na")</f>
        <v>119.33842717285717</v>
      </c>
      <c r="F333" s="23">
        <f>IFERROR('E grade euro'!E333*'E grade sterling'!$C333,"na")</f>
        <v>100.25935542000001</v>
      </c>
      <c r="G333" s="23">
        <f>IFERROR('E grade euro'!F333*'E grade sterling'!$C333,"na")</f>
        <v>91.918479737142874</v>
      </c>
      <c r="H333" s="23">
        <f>IFERROR('E grade euro'!G333*'E grade sterling'!$C333,"na")</f>
        <v>108.93083485714286</v>
      </c>
      <c r="I333" s="23">
        <f>IFERROR('E grade euro'!H333*'E grade sterling'!$C333,"na")</f>
        <v>100.03053271428573</v>
      </c>
      <c r="J333" s="23">
        <f>IFERROR('E grade euro'!I333*'E grade sterling'!$C333,"na")</f>
        <v>120.02482142857144</v>
      </c>
      <c r="K333" s="23">
        <f>IFERROR('E grade euro'!J333*'E grade sterling'!$C333,"na")</f>
        <v>97.873778999999999</v>
      </c>
      <c r="L333" s="23">
        <f>IFERROR('E grade euro'!K333*'E grade sterling'!$C333,"na")</f>
        <v>92.32678571428572</v>
      </c>
      <c r="M333" s="23">
        <f>IFERROR('E grade euro'!L333*'E grade sterling'!$C333,"na")</f>
        <v>104.98294150000002</v>
      </c>
      <c r="N333" s="23">
        <f>IFERROR('E grade euro'!M333*'E grade sterling'!$C333,"na")</f>
        <v>102.05433585714287</v>
      </c>
      <c r="O333" s="23">
        <f>IFERROR('E grade euro'!N333*'E grade sterling'!$C333,"na")</f>
        <v>108.5763</v>
      </c>
      <c r="P333" s="23">
        <f>IFERROR('E grade euro'!O333*'E grade sterling'!$C333,"na")</f>
        <v>160.27930000000001</v>
      </c>
      <c r="Q333" s="23">
        <f>IFERROR('E grade euro'!P333*'E grade sterling'!$C333,"na")</f>
        <v>99.225443142857159</v>
      </c>
      <c r="R333" s="23">
        <f>IFERROR('E grade euro'!Q333*'E grade sterling'!$C333,"na")</f>
        <v>103.03669285714287</v>
      </c>
      <c r="S333" s="23">
        <f>IFERROR('E grade euro'!R333*'E grade sterling'!$C333,"na")</f>
        <v>105.10481285714287</v>
      </c>
      <c r="T333" s="23">
        <f>IFERROR('E grade euro'!S333*'E grade sterling'!$C333,"na")</f>
        <v>107.94153488285716</v>
      </c>
      <c r="U333" s="23">
        <f>IFERROR('E grade euro'!T333*'E grade sterling'!$C333,"na")</f>
        <v>175.05158571428572</v>
      </c>
      <c r="V333" s="23">
        <f>IFERROR('E grade euro'!U333*'E grade sterling'!$C333,"na")</f>
        <v>91.662032857142876</v>
      </c>
      <c r="W333" s="23">
        <f>IFERROR('E grade euro'!V333*'E grade sterling'!$C333,"na")</f>
        <v>110.75521214285716</v>
      </c>
      <c r="X333" s="23">
        <f>IFERROR('E grade euro'!W333*'E grade sterling'!$C333,"na")</f>
        <v>105.78182671142858</v>
      </c>
      <c r="Y333" s="23">
        <f>IFERROR('E grade euro'!X333*'E grade sterling'!$C333,"na")</f>
        <v>107.83768571428573</v>
      </c>
      <c r="Z333" s="23">
        <f>IFERROR('E grade euro'!Y333*'E grade sterling'!$C333,"na")</f>
        <v>95.233823820000012</v>
      </c>
      <c r="AA333" s="23">
        <f>IFERROR('E grade euro'!Z333*'E grade sterling'!$C333,"na")</f>
        <v>114.89145214285716</v>
      </c>
      <c r="AB333" s="23">
        <f>IFERROR('E grade euro'!AA333*'E grade sterling'!$C333,"na")</f>
        <v>102.51227671428572</v>
      </c>
      <c r="AC333" s="23">
        <f>IFERROR('E grade euro'!AB333*'E grade sterling'!$C333,"na")</f>
        <v>113.66535242857145</v>
      </c>
      <c r="AD333" s="23">
        <f>IFERROR('E grade euro'!AC333*'E grade sterling'!$C333,"na")</f>
        <v>118.93905842857144</v>
      </c>
      <c r="AE333" s="23">
        <f>IFERROR('E grade euro'!AD333*'E grade sterling'!$C333,"na")</f>
        <v>132.17000385142859</v>
      </c>
      <c r="AF333" s="23">
        <f>IFERROR('E grade euro'!AE333*'E grade sterling'!$C333,"na")</f>
        <v>102.86176491546004</v>
      </c>
      <c r="AG333" s="23">
        <f>IFERROR('E grade euro'!AF333*'E grade sterling'!$C333,"na")</f>
        <v>102.81267360046985</v>
      </c>
    </row>
    <row r="334" spans="2:33">
      <c r="B334" s="24">
        <f t="shared" si="15"/>
        <v>42064</v>
      </c>
      <c r="C334" s="27">
        <v>0.73184285714285724</v>
      </c>
      <c r="D334" s="25">
        <f>IFERROR('E grade euro'!C334*'E grade sterling'!$C334,"na")</f>
        <v>94.480912857142869</v>
      </c>
      <c r="E334" s="25">
        <f>IFERROR('E grade euro'!D334*'E grade sterling'!$C334,"na")</f>
        <v>118.24436271857145</v>
      </c>
      <c r="F334" s="25">
        <f>IFERROR('E grade euro'!E334*'E grade sterling'!$C334,"na")</f>
        <v>102.1387701457143</v>
      </c>
      <c r="G334" s="25">
        <f>IFERROR('E grade euro'!F334*'E grade sterling'!$C334,"na")</f>
        <v>93.046866778571442</v>
      </c>
      <c r="H334" s="25">
        <f>IFERROR('E grade euro'!G334*'E grade sterling'!$C334,"na")</f>
        <v>110.4204502857143</v>
      </c>
      <c r="I334" s="25">
        <f>IFERROR('E grade euro'!H334*'E grade sterling'!$C334,"na")</f>
        <v>102.97029000000002</v>
      </c>
      <c r="J334" s="25">
        <f>IFERROR('E grade euro'!I334*'E grade sterling'!$C334,"na")</f>
        <v>117.33636528571431</v>
      </c>
      <c r="K334" s="25">
        <f>IFERROR('E grade euro'!J334*'E grade sterling'!$C334,"na")</f>
        <v>100.87721942857145</v>
      </c>
      <c r="L334" s="25">
        <f>IFERROR('E grade euro'!K334*'E grade sterling'!$C334,"na")</f>
        <v>95.139571428571443</v>
      </c>
      <c r="M334" s="25">
        <f>IFERROR('E grade euro'!L334*'E grade sterling'!$C334,"na")</f>
        <v>106.67260983000003</v>
      </c>
      <c r="N334" s="25">
        <f>IFERROR('E grade euro'!M334*'E grade sterling'!$C334,"na")</f>
        <v>101.78470457142859</v>
      </c>
      <c r="O334" s="25">
        <f>IFERROR('E grade euro'!N334*'E grade sterling'!$C334,"na")</f>
        <v>109.04458571428573</v>
      </c>
      <c r="P334" s="25">
        <f>IFERROR('E grade euro'!O334*'E grade sterling'!$C334,"na")</f>
        <v>131.7317142857143</v>
      </c>
      <c r="Q334" s="25">
        <f>IFERROR('E grade euro'!P334*'E grade sterling'!$C334,"na")</f>
        <v>106.29285657142859</v>
      </c>
      <c r="R334" s="25">
        <f>IFERROR('E grade euro'!Q334*'E grade sterling'!$C334,"na")</f>
        <v>106.74659914285716</v>
      </c>
      <c r="S334" s="25">
        <f>IFERROR('E grade euro'!R334*'E grade sterling'!$C334,"na")</f>
        <v>108.23955857142859</v>
      </c>
      <c r="T334" s="25">
        <f>IFERROR('E grade euro'!S334*'E grade sterling'!$C334,"na")</f>
        <v>111.02831896285716</v>
      </c>
      <c r="U334" s="25">
        <f>IFERROR('E grade euro'!T334*'E grade sterling'!$C334,"na")</f>
        <v>163.93280000000001</v>
      </c>
      <c r="V334" s="25">
        <f>IFERROR('E grade euro'!U334*'E grade sterling'!$C334,"na")</f>
        <v>94.898063285714315</v>
      </c>
      <c r="W334" s="25">
        <f>IFERROR('E grade euro'!V334*'E grade sterling'!$C334,"na")</f>
        <v>113.48687185714287</v>
      </c>
      <c r="X334" s="25">
        <f>IFERROR('E grade euro'!W334*'E grade sterling'!$C334,"na")</f>
        <v>107.89244550428573</v>
      </c>
      <c r="Y334" s="25">
        <f>IFERROR('E grade euro'!X334*'E grade sterling'!$C334,"na")</f>
        <v>110.50827142857145</v>
      </c>
      <c r="Z334" s="25">
        <f>IFERROR('E grade euro'!Y334*'E grade sterling'!$C334,"na")</f>
        <v>94.456542490000004</v>
      </c>
      <c r="AA334" s="25">
        <f>IFERROR('E grade euro'!Z334*'E grade sterling'!$C334,"na")</f>
        <v>118.52195071428574</v>
      </c>
      <c r="AB334" s="25">
        <f>IFERROR('E grade euro'!AA334*'E grade sterling'!$C334,"na")</f>
        <v>104.07537271428573</v>
      </c>
      <c r="AC334" s="25">
        <f>IFERROR('E grade euro'!AB334*'E grade sterling'!$C334,"na")</f>
        <v>113.11363200000001</v>
      </c>
      <c r="AD334" s="25">
        <f>IFERROR('E grade euro'!AC334*'E grade sterling'!$C334,"na")</f>
        <v>120.16398653285717</v>
      </c>
      <c r="AE334" s="25">
        <f>IFERROR('E grade euro'!AD334*'E grade sterling'!$C334,"na")</f>
        <v>132.07999830142859</v>
      </c>
      <c r="AF334" s="25">
        <f>IFERROR('E grade euro'!AE334*'E grade sterling'!$C334,"na")</f>
        <v>104.63944140145573</v>
      </c>
      <c r="AG334" s="25">
        <f>IFERROR('E grade euro'!AF334*'E grade sterling'!$C334,"na")</f>
        <v>104.76437642698735</v>
      </c>
    </row>
    <row r="335" spans="2:33">
      <c r="B335" s="22">
        <f t="shared" si="15"/>
        <v>42071</v>
      </c>
      <c r="C335" s="26">
        <v>0.72568571428571438</v>
      </c>
      <c r="D335" s="23">
        <f>IFERROR('E grade euro'!C335*'E grade sterling'!$C335,"na")</f>
        <v>94.339142857142875</v>
      </c>
      <c r="E335" s="23">
        <f>IFERROR('E grade euro'!D335*'E grade sterling'!$C335,"na")</f>
        <v>117.62059194285715</v>
      </c>
      <c r="F335" s="23">
        <f>IFERROR('E grade euro'!E335*'E grade sterling'!$C335,"na")</f>
        <v>101.82952566285715</v>
      </c>
      <c r="G335" s="23">
        <f>IFERROR('E grade euro'!F335*'E grade sterling'!$C335,"na")</f>
        <v>93.913383048571433</v>
      </c>
      <c r="H335" s="23">
        <f>IFERROR('E grade euro'!G335*'E grade sterling'!$C335,"na")</f>
        <v>108.09814400000002</v>
      </c>
      <c r="I335" s="23">
        <f>IFERROR('E grade euro'!H335*'E grade sterling'!$C335,"na")</f>
        <v>104.2592665714286</v>
      </c>
      <c r="J335" s="23">
        <f>IFERROR('E grade euro'!I335*'E grade sterling'!$C335,"na")</f>
        <v>116.34919057142859</v>
      </c>
      <c r="K335" s="23">
        <f>IFERROR('E grade euro'!J335*'E grade sterling'!$C335,"na")</f>
        <v>102.06043885714288</v>
      </c>
      <c r="L335" s="23">
        <f>IFERROR('E grade euro'!K335*'E grade sterling'!$C335,"na")</f>
        <v>95.790514285714295</v>
      </c>
      <c r="M335" s="23">
        <f>IFERROR('E grade euro'!L335*'E grade sterling'!$C335,"na")</f>
        <v>106.15395940285715</v>
      </c>
      <c r="N335" s="23">
        <f>IFERROR('E grade euro'!M335*'E grade sterling'!$C335,"na")</f>
        <v>103.09091257142859</v>
      </c>
      <c r="O335" s="23">
        <f>IFERROR('E grade euro'!N335*'E grade sterling'!$C335,"na")</f>
        <v>108.12717142857144</v>
      </c>
      <c r="P335" s="23">
        <f>IFERROR('E grade euro'!O335*'E grade sterling'!$C335,"na")</f>
        <v>126.99500000000002</v>
      </c>
      <c r="Q335" s="23">
        <f>IFERROR('E grade euro'!P335*'E grade sterling'!$C335,"na")</f>
        <v>108.86737085714287</v>
      </c>
      <c r="R335" s="23">
        <f>IFERROR('E grade euro'!Q335*'E grade sterling'!$C335,"na")</f>
        <v>106.06622400000001</v>
      </c>
      <c r="S335" s="23">
        <f>IFERROR('E grade euro'!R335*'E grade sterling'!$C335,"na")</f>
        <v>106.24038857142858</v>
      </c>
      <c r="T335" s="23">
        <f>IFERROR('E grade euro'!S335*'E grade sterling'!$C335,"na")</f>
        <v>109.71431865428573</v>
      </c>
      <c r="U335" s="23">
        <f>IFERROR('E grade euro'!T335*'E grade sterling'!$C335,"na")</f>
        <v>171.9875142857143</v>
      </c>
      <c r="V335" s="23">
        <f>IFERROR('E grade euro'!U335*'E grade sterling'!$C335,"na")</f>
        <v>94.252060571428586</v>
      </c>
      <c r="W335" s="23">
        <f>IFERROR('E grade euro'!V335*'E grade sterling'!$C335,"na")</f>
        <v>111.60320600000001</v>
      </c>
      <c r="X335" s="23">
        <f>IFERROR('E grade euro'!W335*'E grade sterling'!$C335,"na")</f>
        <v>104.35382342000001</v>
      </c>
      <c r="Y335" s="23">
        <f>IFERROR('E grade euro'!X335*'E grade sterling'!$C335,"na")</f>
        <v>111.75560000000002</v>
      </c>
      <c r="Z335" s="23">
        <f>IFERROR('E grade euro'!Y335*'E grade sterling'!$C335,"na")</f>
        <v>93.238422765714304</v>
      </c>
      <c r="AA335" s="23">
        <f>IFERROR('E grade euro'!Z335*'E grade sterling'!$C335,"na")</f>
        <v>116.72654714285716</v>
      </c>
      <c r="AB335" s="23">
        <f>IFERROR('E grade euro'!AA335*'E grade sterling'!$C335,"na")</f>
        <v>103.0038302857143</v>
      </c>
      <c r="AC335" s="23">
        <f>IFERROR('E grade euro'!AB335*'E grade sterling'!$C335,"na")</f>
        <v>110.72512628571431</v>
      </c>
      <c r="AD335" s="23">
        <f>IFERROR('E grade euro'!AC335*'E grade sterling'!$C335,"na")</f>
        <v>122.88086998000001</v>
      </c>
      <c r="AE335" s="23">
        <f>IFERROR('E grade euro'!AD335*'E grade sterling'!$C335,"na")</f>
        <v>131.03997217142859</v>
      </c>
      <c r="AF335" s="23">
        <f>IFERROR('E grade euro'!AE335*'E grade sterling'!$C335,"na")</f>
        <v>103.57148712299715</v>
      </c>
      <c r="AG335" s="23">
        <f>IFERROR('E grade euro'!AF335*'E grade sterling'!$C335,"na")</f>
        <v>103.62536515346503</v>
      </c>
    </row>
    <row r="336" spans="2:33">
      <c r="B336" s="24">
        <f t="shared" si="15"/>
        <v>42078</v>
      </c>
      <c r="C336" s="27">
        <v>0.71379285714285712</v>
      </c>
      <c r="D336" s="25">
        <f>IFERROR('E grade euro'!C336*'E grade sterling'!$C336,"na")</f>
        <v>90.294796428571431</v>
      </c>
      <c r="E336" s="25">
        <f>IFERROR('E grade euro'!D336*'E grade sterling'!$C336,"na")</f>
        <v>115.97399411928572</v>
      </c>
      <c r="F336" s="25">
        <f>IFERROR('E grade euro'!E336*'E grade sterling'!$C336,"na")</f>
        <v>100.65856905928572</v>
      </c>
      <c r="G336" s="25">
        <f>IFERROR('E grade euro'!F336*'E grade sterling'!$C336,"na")</f>
        <v>92.388636395714286</v>
      </c>
      <c r="H336" s="25">
        <f>IFERROR('E grade euro'!G336*'E grade sterling'!$C336,"na")</f>
        <v>103.85686071428572</v>
      </c>
      <c r="I336" s="25">
        <f>IFERROR('E grade euro'!H336*'E grade sterling'!$C336,"na")</f>
        <v>103.1787575</v>
      </c>
      <c r="J336" s="25">
        <f>IFERROR('E grade euro'!I336*'E grade sterling'!$C336,"na")</f>
        <v>84.463108785714283</v>
      </c>
      <c r="K336" s="25">
        <f>IFERROR('E grade euro'!J336*'E grade sterling'!$C336,"na")</f>
        <v>100.79468935714286</v>
      </c>
      <c r="L336" s="25">
        <f>IFERROR('E grade euro'!K336*'E grade sterling'!$C336,"na")</f>
        <v>94.934449999999998</v>
      </c>
      <c r="M336" s="25">
        <f>IFERROR('E grade euro'!L336*'E grade sterling'!$C336,"na")</f>
        <v>103.66263767785715</v>
      </c>
      <c r="N336" s="25">
        <f>IFERROR('E grade euro'!M336*'E grade sterling'!$C336,"na")</f>
        <v>101.92248207142856</v>
      </c>
      <c r="O336" s="25">
        <f>IFERROR('E grade euro'!N336*'E grade sterling'!$C336,"na")</f>
        <v>105.81979107142857</v>
      </c>
      <c r="P336" s="25">
        <f>IFERROR('E grade euro'!O336*'E grade sterling'!$C336,"na")</f>
        <v>124.91374999999999</v>
      </c>
      <c r="Q336" s="25">
        <f>IFERROR('E grade euro'!P336*'E grade sterling'!$C336,"na")</f>
        <v>107.4543767142857</v>
      </c>
      <c r="R336" s="25">
        <f>IFERROR('E grade euro'!Q336*'E grade sterling'!$C336,"na")</f>
        <v>101.92248207142856</v>
      </c>
      <c r="S336" s="25">
        <f>IFERROR('E grade euro'!R336*'E grade sterling'!$C336,"na")</f>
        <v>101.64410285714285</v>
      </c>
      <c r="T336" s="25">
        <f>IFERROR('E grade euro'!S336*'E grade sterling'!$C336,"na")</f>
        <v>105.02184203642858</v>
      </c>
      <c r="U336" s="25">
        <f>IFERROR('E grade euro'!T336*'E grade sterling'!$C336,"na")</f>
        <v>163.45856428571429</v>
      </c>
      <c r="V336" s="25">
        <f>IFERROR('E grade euro'!U336*'E grade sterling'!$C336,"na")</f>
        <v>89.316900214285724</v>
      </c>
      <c r="W336" s="25">
        <f>IFERROR('E grade euro'!V336*'E grade sterling'!$C336,"na")</f>
        <v>108.3037902142857</v>
      </c>
      <c r="X336" s="25">
        <f>IFERROR('E grade euro'!W336*'E grade sterling'!$C336,"na")</f>
        <v>99.400866045000001</v>
      </c>
      <c r="Y336" s="25">
        <f>IFERROR('E grade euro'!X336*'E grade sterling'!$C336,"na")</f>
        <v>109.9241</v>
      </c>
      <c r="Z336" s="25">
        <f>IFERROR('E grade euro'!Y336*'E grade sterling'!$C336,"na")</f>
        <v>92.491351187857148</v>
      </c>
      <c r="AA336" s="25">
        <f>IFERROR('E grade euro'!Z336*'E grade sterling'!$C336,"na")</f>
        <v>113.58585735714286</v>
      </c>
      <c r="AB336" s="25">
        <f>IFERROR('E grade euro'!AA336*'E grade sterling'!$C336,"na")</f>
        <v>101.40141328571428</v>
      </c>
      <c r="AC336" s="25">
        <f>IFERROR('E grade euro'!AB336*'E grade sterling'!$C336,"na")</f>
        <v>109.5529277142857</v>
      </c>
      <c r="AD336" s="25">
        <f>IFERROR('E grade euro'!AC336*'E grade sterling'!$C336,"na")</f>
        <v>122.61655044785714</v>
      </c>
      <c r="AE336" s="25">
        <f>IFERROR('E grade euro'!AD336*'E grade sterling'!$C336,"na")</f>
        <v>130.73001971714285</v>
      </c>
      <c r="AF336" s="25">
        <f>IFERROR('E grade euro'!AE336*'E grade sterling'!$C336,"na")</f>
        <v>100.21473073347359</v>
      </c>
      <c r="AG336" s="25">
        <f>IFERROR('E grade euro'!AF336*'E grade sterling'!$C336,"na")</f>
        <v>100.30301165587845</v>
      </c>
    </row>
    <row r="337" spans="2:33">
      <c r="B337" s="22">
        <f t="shared" ref="B337:B342" si="16">B336+7</f>
        <v>42085</v>
      </c>
      <c r="C337" s="26">
        <v>0.72008571428571433</v>
      </c>
      <c r="D337" s="23">
        <f>IFERROR('E grade euro'!C337*'E grade sterling'!$C337,"na")</f>
        <v>88.858577142857158</v>
      </c>
      <c r="E337" s="23">
        <f>IFERROR('E grade euro'!D337*'E grade sterling'!$C337,"na")</f>
        <v>116.71293274285715</v>
      </c>
      <c r="F337" s="23">
        <f>IFERROR('E grade euro'!E337*'E grade sterling'!$C337,"na")</f>
        <v>100.38714942857143</v>
      </c>
      <c r="G337" s="23">
        <f>IFERROR('E grade euro'!F337*'E grade sterling'!$C337,"na")</f>
        <v>93.203142291428577</v>
      </c>
      <c r="H337" s="23">
        <f>IFERROR('E grade euro'!G337*'E grade sterling'!$C337,"na")</f>
        <v>103.72114628571428</v>
      </c>
      <c r="I337" s="23">
        <f>IFERROR('E grade euro'!H337*'E grade sterling'!$C337,"na")</f>
        <v>103.98037714285715</v>
      </c>
      <c r="J337" s="23">
        <f>IFERROR('E grade euro'!I337*'E grade sterling'!$C337,"na")</f>
        <v>112.33337142857144</v>
      </c>
      <c r="K337" s="23">
        <f>IFERROR('E grade euro'!J337*'E grade sterling'!$C337,"na")</f>
        <v>102.122556</v>
      </c>
      <c r="L337" s="23">
        <f>IFERROR('E grade euro'!K337*'E grade sterling'!$C337,"na")</f>
        <v>96.491485714285716</v>
      </c>
      <c r="M337" s="23">
        <f>IFERROR('E grade euro'!L337*'E grade sterling'!$C337,"na")</f>
        <v>103.40776498285716</v>
      </c>
      <c r="N337" s="23">
        <f>IFERROR('E grade euro'!M337*'E grade sterling'!$C337,"na")</f>
        <v>102.92185114285715</v>
      </c>
      <c r="O337" s="23">
        <f>IFERROR('E grade euro'!N337*'E grade sterling'!$C337,"na")</f>
        <v>106.71670285714288</v>
      </c>
      <c r="P337" s="23">
        <f>IFERROR('E grade euro'!O337*'E grade sterling'!$C337,"na")</f>
        <v>126.015</v>
      </c>
      <c r="Q337" s="23">
        <f>IFERROR('E grade euro'!P337*'E grade sterling'!$C337,"na")</f>
        <v>108.02005800000001</v>
      </c>
      <c r="R337" s="23">
        <f>IFERROR('E grade euro'!Q337*'E grade sterling'!$C337,"na")</f>
        <v>104.36922342857143</v>
      </c>
      <c r="S337" s="23">
        <f>IFERROR('E grade euro'!R337*'E grade sterling'!$C337,"na")</f>
        <v>101.1000342857143</v>
      </c>
      <c r="T337" s="23">
        <f>IFERROR('E grade euro'!S337*'E grade sterling'!$C337,"na")</f>
        <v>104.0180376257143</v>
      </c>
      <c r="U337" s="23">
        <f>IFERROR('E grade euro'!T337*'E grade sterling'!$C337,"na")</f>
        <v>164.89962857142859</v>
      </c>
      <c r="V337" s="23">
        <f>IFERROR('E grade euro'!U337*'E grade sterling'!$C337,"na")</f>
        <v>90.03231685714286</v>
      </c>
      <c r="W337" s="23">
        <f>IFERROR('E grade euro'!V337*'E grade sterling'!$C337,"na")</f>
        <v>108.16407514285716</v>
      </c>
      <c r="X337" s="23">
        <f>IFERROR('E grade euro'!W337*'E grade sterling'!$C337,"na")</f>
        <v>99.913621062857146</v>
      </c>
      <c r="Y337" s="23">
        <f>IFERROR('E grade euro'!X337*'E grade sterling'!$C337,"na")</f>
        <v>110.89320000000001</v>
      </c>
      <c r="Z337" s="23">
        <f>IFERROR('E grade euro'!Y337*'E grade sterling'!$C337,"na")</f>
        <v>94.409789922857158</v>
      </c>
      <c r="AA337" s="23">
        <f>IFERROR('E grade euro'!Z337*'E grade sterling'!$C337,"na")</f>
        <v>112.96704685714286</v>
      </c>
      <c r="AB337" s="23">
        <f>IFERROR('E grade euro'!AA337*'E grade sterling'!$C337,"na")</f>
        <v>103.00106057142857</v>
      </c>
      <c r="AC337" s="23">
        <f>IFERROR('E grade euro'!AB337*'E grade sterling'!$C337,"na")</f>
        <v>110.79238800000002</v>
      </c>
      <c r="AD337" s="23">
        <f>IFERROR('E grade euro'!AC337*'E grade sterling'!$C337,"na")</f>
        <v>122.86865748000002</v>
      </c>
      <c r="AE337" s="23">
        <f>IFERROR('E grade euro'!AD337*'E grade sterling'!$C337,"na")</f>
        <v>130.7700140057143</v>
      </c>
      <c r="AF337" s="23">
        <f>IFERROR('E grade euro'!AE337*'E grade sterling'!$C337,"na")</f>
        <v>100.91096944467432</v>
      </c>
      <c r="AG337" s="23">
        <f>IFERROR('E grade euro'!AF337*'E grade sterling'!$C337,"na")</f>
        <v>100.80505608913522</v>
      </c>
    </row>
    <row r="338" spans="2:33">
      <c r="B338" s="24">
        <f t="shared" si="16"/>
        <v>42092</v>
      </c>
      <c r="C338" s="27">
        <v>0.73212857142857135</v>
      </c>
      <c r="D338" s="25">
        <f>IFERROR('E grade euro'!C338*'E grade sterling'!$C338,"na")</f>
        <v>89.978601428571423</v>
      </c>
      <c r="E338" s="25">
        <f>IFERROR('E grade euro'!D338*'E grade sterling'!$C338,"na")</f>
        <v>122.4082365</v>
      </c>
      <c r="F338" s="25">
        <f>IFERROR('E grade euro'!E338*'E grade sterling'!$C338,"na")</f>
        <v>101.62105639714285</v>
      </c>
      <c r="G338" s="25">
        <f>IFERROR('E grade euro'!F338*'E grade sterling'!$C338,"na")</f>
        <v>94.672277699999995</v>
      </c>
      <c r="H338" s="25">
        <f>IFERROR('E grade euro'!G338*'E grade sterling'!$C338,"na")</f>
        <v>105.45579942857141</v>
      </c>
      <c r="I338" s="25">
        <f>IFERROR('E grade euro'!H338*'E grade sterling'!$C338,"na")</f>
        <v>104.82616885714285</v>
      </c>
      <c r="J338" s="25">
        <f>IFERROR('E grade euro'!I338*'E grade sterling'!$C338,"na")</f>
        <v>114.21205714285713</v>
      </c>
      <c r="K338" s="25">
        <f>IFERROR('E grade euro'!J338*'E grade sterling'!$C338,"na")</f>
        <v>103.65476314285713</v>
      </c>
      <c r="L338" s="25">
        <f>IFERROR('E grade euro'!K338*'E grade sterling'!$C338,"na")</f>
        <v>98.105228571428555</v>
      </c>
      <c r="M338" s="25">
        <f>IFERROR('E grade euro'!L338*'E grade sterling'!$C338,"na")</f>
        <v>105.01352055857141</v>
      </c>
      <c r="N338" s="25">
        <f>IFERROR('E grade euro'!M338*'E grade sterling'!$C338,"na")</f>
        <v>104.94330942857142</v>
      </c>
      <c r="O338" s="25">
        <f>IFERROR('E grade euro'!N338*'E grade sterling'!$C338,"na")</f>
        <v>109.96571142857142</v>
      </c>
      <c r="P338" s="25">
        <f>IFERROR('E grade euro'!O338*'E grade sterling'!$C338,"na")</f>
        <v>120.06908571428571</v>
      </c>
      <c r="Q338" s="25">
        <f>IFERROR('E grade euro'!P338*'E grade sterling'!$C338,"na")</f>
        <v>109.29215314285713</v>
      </c>
      <c r="R338" s="25">
        <f>IFERROR('E grade euro'!Q338*'E grade sterling'!$C338,"na")</f>
        <v>104.54063871428569</v>
      </c>
      <c r="S338" s="25">
        <f>IFERROR('E grade euro'!R338*'E grade sterling'!$C338,"na")</f>
        <v>102.93727714285713</v>
      </c>
      <c r="T338" s="25">
        <f>IFERROR('E grade euro'!S338*'E grade sterling'!$C338,"na")</f>
        <v>106.60392345428571</v>
      </c>
      <c r="U338" s="25">
        <f>IFERROR('E grade euro'!T338*'E grade sterling'!$C338,"na")</f>
        <v>167.65744285714283</v>
      </c>
      <c r="V338" s="25">
        <f>IFERROR('E grade euro'!U338*'E grade sterling'!$C338,"na")</f>
        <v>91.684460999999999</v>
      </c>
      <c r="W338" s="25">
        <f>IFERROR('E grade euro'!V338*'E grade sterling'!$C338,"na")</f>
        <v>109.38000857142856</v>
      </c>
      <c r="X338" s="25">
        <f>IFERROR('E grade euro'!W338*'E grade sterling'!$C338,"na")</f>
        <v>104.90523874285714</v>
      </c>
      <c r="Y338" s="25">
        <f>IFERROR('E grade euro'!X338*'E grade sterling'!$C338,"na")</f>
        <v>112.74779999999998</v>
      </c>
      <c r="Z338" s="25">
        <f>IFERROR('E grade euro'!Y338*'E grade sterling'!$C338,"na")</f>
        <v>99.927716224285717</v>
      </c>
      <c r="AA338" s="25">
        <f>IFERROR('E grade euro'!Z338*'E grade sterling'!$C338,"na")</f>
        <v>114.77579614285713</v>
      </c>
      <c r="AB338" s="25">
        <f>IFERROR('E grade euro'!AA338*'E grade sterling'!$C338,"na")</f>
        <v>105.80722114285714</v>
      </c>
      <c r="AC338" s="25">
        <f>IFERROR('E grade euro'!AB338*'E grade sterling'!$C338,"na")</f>
        <v>113.54582014285714</v>
      </c>
      <c r="AD338" s="25">
        <f>IFERROR('E grade euro'!AC338*'E grade sterling'!$C338,"na")</f>
        <v>125.65756952571428</v>
      </c>
      <c r="AE338" s="25">
        <f>IFERROR('E grade euro'!AD338*'E grade sterling'!$C338,"na")</f>
        <v>130.79996739857143</v>
      </c>
      <c r="AF338" s="25">
        <f>IFERROR('E grade euro'!AE338*'E grade sterling'!$C338,"na")</f>
        <v>103.22106899284712</v>
      </c>
      <c r="AG338" s="25">
        <f>IFERROR('E grade euro'!AF338*'E grade sterling'!$C338,"na")</f>
        <v>103.1149765202227</v>
      </c>
    </row>
    <row r="339" spans="2:33">
      <c r="B339" s="22">
        <f t="shared" si="16"/>
        <v>42099</v>
      </c>
      <c r="C339" s="26">
        <v>0.73045714285714303</v>
      </c>
      <c r="D339" s="23">
        <f>IFERROR('E grade euro'!C339*'E grade sterling'!$C339,"na")</f>
        <v>90.211457142857171</v>
      </c>
      <c r="E339" s="23">
        <f>IFERROR('E grade euro'!D339*'E grade sterling'!$C339,"na")</f>
        <v>122.12878200000004</v>
      </c>
      <c r="F339" s="23">
        <f>IFERROR('E grade euro'!E339*'E grade sterling'!$C339,"na")</f>
        <v>101.23916862857146</v>
      </c>
      <c r="G339" s="23">
        <f>IFERROR('E grade euro'!F339*'E grade sterling'!$C339,"na")</f>
        <v>94.364544274285734</v>
      </c>
      <c r="H339" s="23">
        <f>IFERROR('E grade euro'!G339*'E grade sterling'!$C339,"na")</f>
        <v>105.13469657142861</v>
      </c>
      <c r="I339" s="23">
        <f>IFERROR('E grade euro'!H339*'E grade sterling'!$C339,"na")</f>
        <v>105.22965600000002</v>
      </c>
      <c r="J339" s="23">
        <f>IFERROR('E grade euro'!I339*'E grade sterling'!$C339,"na")</f>
        <v>112.9359788571429</v>
      </c>
      <c r="K339" s="23">
        <f>IFERROR('E grade euro'!J339*'E grade sterling'!$C339,"na")</f>
        <v>104.65259485714289</v>
      </c>
      <c r="L339" s="23">
        <f>IFERROR('E grade euro'!K339*'E grade sterling'!$C339,"na")</f>
        <v>97.881257142857166</v>
      </c>
      <c r="M339" s="23">
        <f>IFERROR('E grade euro'!L339*'E grade sterling'!$C339,"na")</f>
        <v>105.0769174114286</v>
      </c>
      <c r="N339" s="23">
        <f>IFERROR('E grade euro'!M339*'E grade sterling'!$C339,"na")</f>
        <v>104.63798571428573</v>
      </c>
      <c r="O339" s="23">
        <f>IFERROR('E grade euro'!N339*'E grade sterling'!$C339,"na")</f>
        <v>110.44512000000003</v>
      </c>
      <c r="P339" s="23">
        <f>IFERROR('E grade euro'!O339*'E grade sterling'!$C339,"na")</f>
        <v>118.33405714285718</v>
      </c>
      <c r="Q339" s="23">
        <f>IFERROR('E grade euro'!P339*'E grade sterling'!$C339,"na")</f>
        <v>110.18946000000003</v>
      </c>
      <c r="R339" s="23">
        <f>IFERROR('E grade euro'!Q339*'E grade sterling'!$C339,"na")</f>
        <v>104.49189428571432</v>
      </c>
      <c r="S339" s="23">
        <f>IFERROR('E grade euro'!R339*'E grade sterling'!$C339,"na")</f>
        <v>102.26400000000002</v>
      </c>
      <c r="T339" s="23">
        <f>IFERROR('E grade euro'!S339*'E grade sterling'!$C339,"na")</f>
        <v>105.59035573714287</v>
      </c>
      <c r="U339" s="23">
        <f>IFERROR('E grade euro'!T339*'E grade sterling'!$C339,"na")</f>
        <v>167.27468571428577</v>
      </c>
      <c r="V339" s="23">
        <f>IFERROR('E grade euro'!U339*'E grade sterling'!$C339,"na")</f>
        <v>90.832345714285736</v>
      </c>
      <c r="W339" s="23">
        <f>IFERROR('E grade euro'!V339*'E grade sterling'!$C339,"na")</f>
        <v>108.20261657142859</v>
      </c>
      <c r="X339" s="23">
        <f>IFERROR('E grade euro'!W339*'E grade sterling'!$C339,"na")</f>
        <v>104.69985543428574</v>
      </c>
      <c r="Y339" s="23">
        <f>IFERROR('E grade euro'!X339*'E grade sterling'!$C339,"na")</f>
        <v>112.49040000000002</v>
      </c>
      <c r="Z339" s="23">
        <f>IFERROR('E grade euro'!Y339*'E grade sterling'!$C339,"na")</f>
        <v>104.8842228171429</v>
      </c>
      <c r="AA339" s="23">
        <f>IFERROR('E grade euro'!Z339*'E grade sterling'!$C339,"na")</f>
        <v>112.62918685714288</v>
      </c>
      <c r="AB339" s="23">
        <f>IFERROR('E grade euro'!AA339*'E grade sterling'!$C339,"na")</f>
        <v>105.83593542857146</v>
      </c>
      <c r="AC339" s="23">
        <f>IFERROR('E grade euro'!AB339*'E grade sterling'!$C339,"na")</f>
        <v>112.45387714285718</v>
      </c>
      <c r="AD339" s="23">
        <f>IFERROR('E grade euro'!AC339*'E grade sterling'!$C339,"na")</f>
        <v>125.1324948171429</v>
      </c>
      <c r="AE339" s="23">
        <f>IFERROR('E grade euro'!AD339*'E grade sterling'!$C339,"na")</f>
        <v>130.62</v>
      </c>
      <c r="AF339" s="23">
        <f>IFERROR('E grade euro'!AE339*'E grade sterling'!$C339,"na")</f>
        <v>103.15391812851431</v>
      </c>
      <c r="AG339" s="23">
        <f>IFERROR('E grade euro'!AF339*'E grade sterling'!$C339,"na")</f>
        <v>102.9275038401404</v>
      </c>
    </row>
    <row r="340" spans="2:33">
      <c r="B340" s="24">
        <f t="shared" si="16"/>
        <v>42106</v>
      </c>
      <c r="C340" s="27">
        <v>0.72768571428571427</v>
      </c>
      <c r="D340" s="25">
        <f>IFERROR('E grade euro'!C340*'E grade sterling'!$C340,"na")</f>
        <v>90.087491428571425</v>
      </c>
      <c r="E340" s="25">
        <f>IFERROR('E grade euro'!D340*'E grade sterling'!$C340,"na")</f>
        <v>121.87753338571429</v>
      </c>
      <c r="F340" s="25">
        <f>IFERROR('E grade euro'!E340*'E grade sterling'!$C340,"na")</f>
        <v>100.99200739428571</v>
      </c>
      <c r="G340" s="25">
        <f>IFERROR('E grade euro'!F340*'E grade sterling'!$C340,"na")</f>
        <v>93.987668551428584</v>
      </c>
      <c r="H340" s="25">
        <f>IFERROR('E grade euro'!G340*'E grade sterling'!$C340,"na")</f>
        <v>106.72966371428572</v>
      </c>
      <c r="I340" s="25">
        <f>IFERROR('E grade euro'!H340*'E grade sterling'!$C340,"na")</f>
        <v>104.63392885714285</v>
      </c>
      <c r="J340" s="25">
        <f>IFERROR('E grade euro'!I340*'E grade sterling'!$C340,"na")</f>
        <v>113.184236</v>
      </c>
      <c r="K340" s="25">
        <f>IFERROR('E grade euro'!J340*'E grade sterling'!$C340,"na")</f>
        <v>102.9311442857143</v>
      </c>
      <c r="L340" s="25">
        <f>IFERROR('E grade euro'!K340*'E grade sterling'!$C340,"na")</f>
        <v>97.509885714285716</v>
      </c>
      <c r="M340" s="25">
        <f>IFERROR('E grade euro'!L340*'E grade sterling'!$C340,"na")</f>
        <v>103.25088938857142</v>
      </c>
      <c r="N340" s="25">
        <f>IFERROR('E grade euro'!M340*'E grade sterling'!$C340,"na")</f>
        <v>104.35013142857143</v>
      </c>
      <c r="O340" s="25">
        <f>IFERROR('E grade euro'!N340*'E grade sterling'!$C340,"na")</f>
        <v>110.02608000000001</v>
      </c>
      <c r="P340" s="25">
        <f>IFERROR('E grade euro'!O340*'E grade sterling'!$C340,"na")</f>
        <v>117.88508571428571</v>
      </c>
      <c r="Q340" s="25">
        <f>IFERROR('E grade euro'!P340*'E grade sterling'!$C340,"na")</f>
        <v>110.47724514285713</v>
      </c>
      <c r="R340" s="25">
        <f>IFERROR('E grade euro'!Q340*'E grade sterling'!$C340,"na")</f>
        <v>106.68600257142857</v>
      </c>
      <c r="S340" s="25">
        <f>IFERROR('E grade euro'!R340*'E grade sterling'!$C340,"na")</f>
        <v>103.76798285714285</v>
      </c>
      <c r="T340" s="25">
        <f>IFERROR('E grade euro'!S340*'E grade sterling'!$C340,"na")</f>
        <v>105.60764511142858</v>
      </c>
      <c r="U340" s="25">
        <f>IFERROR('E grade euro'!T340*'E grade sterling'!$C340,"na")</f>
        <v>166.64002857142856</v>
      </c>
      <c r="V340" s="25">
        <f>IFERROR('E grade euro'!U340*'E grade sterling'!$C340,"na")</f>
        <v>90.553210285714286</v>
      </c>
      <c r="W340" s="25">
        <f>IFERROR('E grade euro'!V340*'E grade sterling'!$C340,"na")</f>
        <v>107.48645685714285</v>
      </c>
      <c r="X340" s="25">
        <f>IFERROR('E grade euro'!W340*'E grade sterling'!$C340,"na")</f>
        <v>105.42106649428571</v>
      </c>
      <c r="Y340" s="25">
        <f>IFERROR('E grade euro'!X340*'E grade sterling'!$C340,"na")</f>
        <v>112.06359999999999</v>
      </c>
      <c r="Z340" s="25">
        <f>IFERROR('E grade euro'!Y340*'E grade sterling'!$C340,"na")</f>
        <v>106.20674876</v>
      </c>
      <c r="AA340" s="25">
        <f>IFERROR('E grade euro'!Z340*'E grade sterling'!$C340,"na")</f>
        <v>117.88508571428571</v>
      </c>
      <c r="AB340" s="25">
        <f>IFERROR('E grade euro'!AA340*'E grade sterling'!$C340,"na")</f>
        <v>103.98628857142857</v>
      </c>
      <c r="AC340" s="25">
        <f>IFERROR('E grade euro'!AB340*'E grade sterling'!$C340,"na")</f>
        <v>111.30680685714286</v>
      </c>
      <c r="AD340" s="25">
        <f>IFERROR('E grade euro'!AC340*'E grade sterling'!$C340,"na")</f>
        <v>124.17105322</v>
      </c>
      <c r="AE340" s="25">
        <f>IFERROR('E grade euro'!AD340*'E grade sterling'!$C340,"na")</f>
        <v>129.88</v>
      </c>
      <c r="AF340" s="25">
        <f>IFERROR('E grade euro'!AE340*'E grade sterling'!$C340,"na")</f>
        <v>103.44480242279714</v>
      </c>
      <c r="AG340" s="25">
        <f>IFERROR('E grade euro'!AF340*'E grade sterling'!$C340,"na")</f>
        <v>103.23063097112816</v>
      </c>
    </row>
    <row r="341" spans="2:33">
      <c r="B341" s="22">
        <f t="shared" si="16"/>
        <v>42113</v>
      </c>
      <c r="C341" s="26">
        <v>0.72044285714285716</v>
      </c>
      <c r="D341" s="23">
        <f>IFERROR('E grade euro'!C341*'E grade sterling'!$C341,"na")</f>
        <v>92.072597142857148</v>
      </c>
      <c r="E341" s="23">
        <f>IFERROR('E grade euro'!D341*'E grade sterling'!$C341,"na")</f>
        <v>121.34959375</v>
      </c>
      <c r="F341" s="23">
        <f>IFERROR('E grade euro'!E341*'E grade sterling'!$C341,"na")</f>
        <v>99.674854260000004</v>
      </c>
      <c r="G341" s="23">
        <f>IFERROR('E grade euro'!F341*'E grade sterling'!$C341,"na")</f>
        <v>95.719767062857144</v>
      </c>
      <c r="H341" s="23">
        <f>IFERROR('E grade euro'!G341*'E grade sterling'!$C341,"na")</f>
        <v>109.03902642857143</v>
      </c>
      <c r="I341" s="23">
        <f>IFERROR('E grade euro'!H341*'E grade sterling'!$C341,"na")</f>
        <v>104.38496557142858</v>
      </c>
      <c r="J341" s="23">
        <f>IFERROR('E grade euro'!I341*'E grade sterling'!$C341,"na")</f>
        <v>110.65281842857144</v>
      </c>
      <c r="K341" s="23">
        <f>IFERROR('E grade euro'!J341*'E grade sterling'!$C341,"na")</f>
        <v>102.03632185714285</v>
      </c>
      <c r="L341" s="23">
        <f>IFERROR('E grade euro'!K341*'E grade sterling'!$C341,"na")</f>
        <v>97.259785714285712</v>
      </c>
      <c r="M341" s="23">
        <f>IFERROR('E grade euro'!L341*'E grade sterling'!$C341,"na")</f>
        <v>104.7284727257143</v>
      </c>
      <c r="N341" s="23">
        <f>IFERROR('E grade euro'!M341*'E grade sterling'!$C341,"na")</f>
        <v>103.3043012857143</v>
      </c>
      <c r="O341" s="23">
        <f>IFERROR('E grade euro'!N341*'E grade sterling'!$C341,"na")</f>
        <v>107.4900742857143</v>
      </c>
      <c r="P341" s="23">
        <f>IFERROR('E grade euro'!O341*'E grade sterling'!$C341,"na")</f>
        <v>117.43218571428572</v>
      </c>
      <c r="Q341" s="23">
        <f>IFERROR('E grade euro'!P341*'E grade sterling'!$C341,"na")</f>
        <v>109.57215414285714</v>
      </c>
      <c r="R341" s="23">
        <f>IFERROR('E grade euro'!Q341*'E grade sterling'!$C341,"na")</f>
        <v>108.73644042857144</v>
      </c>
      <c r="S341" s="23">
        <f>IFERROR('E grade euro'!R341*'E grade sterling'!$C341,"na")</f>
        <v>105.83305571428572</v>
      </c>
      <c r="T341" s="23">
        <f>IFERROR('E grade euro'!S341*'E grade sterling'!$C341,"na")</f>
        <v>106.82957227428571</v>
      </c>
      <c r="U341" s="23">
        <f>IFERROR('E grade euro'!T341*'E grade sterling'!$C341,"na")</f>
        <v>164.98141428571429</v>
      </c>
      <c r="V341" s="23">
        <f>IFERROR('E grade euro'!U341*'E grade sterling'!$C341,"na")</f>
        <v>92.66336028571429</v>
      </c>
      <c r="W341" s="23">
        <f>IFERROR('E grade euro'!V341*'E grade sterling'!$C341,"na")</f>
        <v>107.34598571428572</v>
      </c>
      <c r="X341" s="23">
        <f>IFERROR('E grade euro'!W341*'E grade sterling'!$C341,"na")</f>
        <v>107.18049999000002</v>
      </c>
      <c r="Y341" s="23">
        <f>IFERROR('E grade euro'!X341*'E grade sterling'!$C341,"na")</f>
        <v>110.22775714285714</v>
      </c>
      <c r="Z341" s="23">
        <f>IFERROR('E grade euro'!Y341*'E grade sterling'!$C341,"na")</f>
        <v>107.48683229285716</v>
      </c>
      <c r="AA341" s="23">
        <f>IFERROR('E grade euro'!Z341*'E grade sterling'!$C341,"na")</f>
        <v>117.94370014285715</v>
      </c>
      <c r="AB341" s="23">
        <f>IFERROR('E grade euro'!AA341*'E grade sterling'!$C341,"na")</f>
        <v>103.37634557142859</v>
      </c>
      <c r="AC341" s="23">
        <f>IFERROR('E grade euro'!AB341*'E grade sterling'!$C341,"na")</f>
        <v>109.24075042857143</v>
      </c>
      <c r="AD341" s="23">
        <f>IFERROR('E grade euro'!AC341*'E grade sterling'!$C341,"na")</f>
        <v>123.70897206285714</v>
      </c>
      <c r="AE341" s="23">
        <f>IFERROR('E grade euro'!AD341*'E grade sterling'!$C341,"na")</f>
        <v>130.20001811714286</v>
      </c>
      <c r="AF341" s="23">
        <f>IFERROR('E grade euro'!AE341*'E grade sterling'!$C341,"na")</f>
        <v>104.57521759959288</v>
      </c>
      <c r="AG341" s="23">
        <f>IFERROR('E grade euro'!AF341*'E grade sterling'!$C341,"na")</f>
        <v>104.38032632700292</v>
      </c>
    </row>
    <row r="342" spans="2:33">
      <c r="B342" s="24">
        <f t="shared" si="16"/>
        <v>42120</v>
      </c>
      <c r="C342" s="27">
        <v>0.71712142857142858</v>
      </c>
      <c r="D342" s="25">
        <f>IFERROR('E grade euro'!C342*'E grade sterling'!$C342,"na")</f>
        <v>95.305437857142863</v>
      </c>
      <c r="E342" s="25">
        <f>IFERROR('E grade euro'!D342*'E grade sterling'!$C342,"na")</f>
        <v>120.21809286142857</v>
      </c>
      <c r="F342" s="25">
        <f>IFERROR('E grade euro'!E342*'E grade sterling'!$C342,"na")</f>
        <v>101.07797850857143</v>
      </c>
      <c r="G342" s="25">
        <f>IFERROR('E grade euro'!F342*'E grade sterling'!$C342,"na")</f>
        <v>97.272215087142868</v>
      </c>
      <c r="H342" s="25">
        <f>IFERROR('E grade euro'!G342*'E grade sterling'!$C342,"na")</f>
        <v>109.15305264285715</v>
      </c>
      <c r="I342" s="25">
        <f>IFERROR('E grade euro'!H342*'E grade sterling'!$C342,"na")</f>
        <v>103.73878585714286</v>
      </c>
      <c r="J342" s="25">
        <f>IFERROR('E grade euro'!I342*'E grade sterling'!$C342,"na")</f>
        <v>108.80883435714286</v>
      </c>
      <c r="K342" s="25">
        <f>IFERROR('E grade euro'!J342*'E grade sterling'!$C342,"na")</f>
        <v>104.02563442857144</v>
      </c>
      <c r="L342" s="25">
        <f>IFERROR('E grade euro'!K342*'E grade sterling'!$C342,"na")</f>
        <v>97.52851428571428</v>
      </c>
      <c r="M342" s="25">
        <f>IFERROR('E grade euro'!L342*'E grade sterling'!$C342,"na")</f>
        <v>104.67025488071428</v>
      </c>
      <c r="N342" s="25">
        <f>IFERROR('E grade euro'!M342*'E grade sterling'!$C342,"na")</f>
        <v>105.72521221428572</v>
      </c>
      <c r="O342" s="25">
        <f>IFERROR('E grade euro'!N342*'E grade sterling'!$C342,"na")</f>
        <v>103.40891000000001</v>
      </c>
      <c r="P342" s="25">
        <f>IFERROR('E grade euro'!O342*'E grade sterling'!$C342,"na")</f>
        <v>116.89079285714286</v>
      </c>
      <c r="Q342" s="25">
        <f>IFERROR('E grade euro'!P342*'E grade sterling'!$C342,"na")</f>
        <v>112.8964265</v>
      </c>
      <c r="R342" s="25">
        <f>IFERROR('E grade euro'!Q342*'E grade sterling'!$C342,"na")</f>
        <v>110.76657585714287</v>
      </c>
      <c r="S342" s="25">
        <f>IFERROR('E grade euro'!R342*'E grade sterling'!$C342,"na")</f>
        <v>107.20965357142857</v>
      </c>
      <c r="T342" s="25">
        <f>IFERROR('E grade euro'!S342*'E grade sterling'!$C342,"na")</f>
        <v>108.89187701857142</v>
      </c>
      <c r="U342" s="25">
        <f>IFERROR('E grade euro'!T342*'E grade sterling'!$C342,"na")</f>
        <v>164.22080714285715</v>
      </c>
      <c r="V342" s="25">
        <f>IFERROR('E grade euro'!U342*'E grade sterling'!$C342,"na")</f>
        <v>95.384321214285706</v>
      </c>
      <c r="W342" s="25">
        <f>IFERROR('E grade euro'!V342*'E grade sterling'!$C342,"na")</f>
        <v>108.63672521428572</v>
      </c>
      <c r="X342" s="25">
        <f>IFERROR('E grade euro'!W342*'E grade sterling'!$C342,"na")</f>
        <v>107.48531504857142</v>
      </c>
      <c r="Y342" s="25">
        <f>IFERROR('E grade euro'!X342*'E grade sterling'!$C342,"na")</f>
        <v>111.87094285714286</v>
      </c>
      <c r="Z342" s="25">
        <f>IFERROR('E grade euro'!Y342*'E grade sterling'!$C342,"na")</f>
        <v>106.48098648785715</v>
      </c>
      <c r="AA342" s="25">
        <f>IFERROR('E grade euro'!Z342*'E grade sterling'!$C342,"na")</f>
        <v>120.2254075</v>
      </c>
      <c r="AB342" s="25">
        <f>IFERROR('E grade euro'!AA342*'E grade sterling'!$C342,"na")</f>
        <v>103.68141614285716</v>
      </c>
      <c r="AC342" s="25">
        <f>IFERROR('E grade euro'!AB342*'E grade sterling'!$C342,"na")</f>
        <v>109.66220885714287</v>
      </c>
      <c r="AD342" s="25">
        <f>IFERROR('E grade euro'!AC342*'E grade sterling'!$C342,"na")</f>
        <v>123.03537610571428</v>
      </c>
      <c r="AE342" s="25">
        <f>IFERROR('E grade euro'!AD342*'E grade sterling'!$C342,"na")</f>
        <v>129.65003245071429</v>
      </c>
      <c r="AF342" s="25">
        <f>IFERROR('E grade euro'!AE342*'E grade sterling'!$C342,"na")</f>
        <v>105.36560098881927</v>
      </c>
      <c r="AG342" s="25">
        <f>IFERROR('E grade euro'!AF342*'E grade sterling'!$C342,"na")</f>
        <v>105.2771743639223</v>
      </c>
    </row>
    <row r="343" spans="2:33">
      <c r="B343" s="22">
        <f t="shared" ref="B343:B348" si="17">B342+7</f>
        <v>42127</v>
      </c>
      <c r="C343" s="26">
        <v>0.72047142857142865</v>
      </c>
      <c r="D343" s="23">
        <f>IFERROR('E grade euro'!C343*'E grade sterling'!$C343,"na")</f>
        <v>93.661285714285725</v>
      </c>
      <c r="E343" s="23">
        <f>IFERROR('E grade euro'!D343*'E grade sterling'!$C343,"na")</f>
        <v>116.7754500857143</v>
      </c>
      <c r="F343" s="23">
        <f>IFERROR('E grade euro'!E343*'E grade sterling'!$C343,"na")</f>
        <v>101.94713942571431</v>
      </c>
      <c r="G343" s="23">
        <f>IFERROR('E grade euro'!F343*'E grade sterling'!$C343,"na")</f>
        <v>97.711776085714305</v>
      </c>
      <c r="H343" s="23">
        <f>IFERROR('E grade euro'!G343*'E grade sterling'!$C343,"na")</f>
        <v>106.68020442857143</v>
      </c>
      <c r="I343" s="23">
        <f>IFERROR('E grade euro'!H343*'E grade sterling'!$C343,"na")</f>
        <v>103.32280757142858</v>
      </c>
      <c r="J343" s="23">
        <f>IFERROR('E grade euro'!I343*'E grade sterling'!$C343,"na")</f>
        <v>110.25374271428572</v>
      </c>
      <c r="K343" s="23">
        <f>IFERROR('E grade euro'!J343*'E grade sterling'!$C343,"na")</f>
        <v>105.30410400000001</v>
      </c>
      <c r="L343" s="23">
        <f>IFERROR('E grade euro'!K343*'E grade sterling'!$C343,"na")</f>
        <v>97.984114285714298</v>
      </c>
      <c r="M343" s="23">
        <f>IFERROR('E grade euro'!L343*'E grade sterling'!$C343,"na")</f>
        <v>105.56246505428574</v>
      </c>
      <c r="N343" s="23">
        <f>IFERROR('E grade euro'!M343*'E grade sterling'!$C343,"na")</f>
        <v>106.21910271428573</v>
      </c>
      <c r="O343" s="23">
        <f>IFERROR('E grade euro'!N343*'E grade sterling'!$C343,"na")</f>
        <v>103.17150857142859</v>
      </c>
      <c r="P343" s="23">
        <f>IFERROR('E grade euro'!O343*'E grade sterling'!$C343,"na")</f>
        <v>117.21349671428572</v>
      </c>
      <c r="Q343" s="23">
        <f>IFERROR('E grade euro'!P343*'E grade sterling'!$C343,"na")</f>
        <v>113.48145471428572</v>
      </c>
      <c r="R343" s="23">
        <f>IFERROR('E grade euro'!Q343*'E grade sterling'!$C343,"na")</f>
        <v>109.83586928571431</v>
      </c>
      <c r="S343" s="23">
        <f>IFERROR('E grade euro'!R343*'E grade sterling'!$C343,"na")</f>
        <v>105.26087571428572</v>
      </c>
      <c r="T343" s="23">
        <f>IFERROR('E grade euro'!S343*'E grade sterling'!$C343,"na")</f>
        <v>107.08568574857144</v>
      </c>
      <c r="U343" s="23">
        <f>IFERROR('E grade euro'!T343*'E grade sterling'!$C343,"na")</f>
        <v>164.98795714285717</v>
      </c>
      <c r="V343" s="23">
        <f>IFERROR('E grade euro'!U343*'E grade sterling'!$C343,"na")</f>
        <v>93.063294428571453</v>
      </c>
      <c r="W343" s="23">
        <f>IFERROR('E grade euro'!V343*'E grade sterling'!$C343,"na")</f>
        <v>106.84591285714288</v>
      </c>
      <c r="X343" s="23">
        <f>IFERROR('E grade euro'!W343*'E grade sterling'!$C343,"na")</f>
        <v>103.89032291571429</v>
      </c>
      <c r="Y343" s="23">
        <f>IFERROR('E grade euro'!X343*'E grade sterling'!$C343,"na")</f>
        <v>113.1140142857143</v>
      </c>
      <c r="Z343" s="23">
        <f>IFERROR('E grade euro'!Y343*'E grade sterling'!$C343,"na")</f>
        <v>106.98258628714287</v>
      </c>
      <c r="AA343" s="23">
        <f>IFERROR('E grade euro'!Z343*'E grade sterling'!$C343,"na")</f>
        <v>117.11263071428573</v>
      </c>
      <c r="AB343" s="23">
        <f>IFERROR('E grade euro'!AA343*'E grade sterling'!$C343,"na")</f>
        <v>104.72052214285715</v>
      </c>
      <c r="AC343" s="23">
        <f>IFERROR('E grade euro'!AB343*'E grade sterling'!$C343,"na")</f>
        <v>110.75807271428572</v>
      </c>
      <c r="AD343" s="23">
        <f>IFERROR('E grade euro'!AC343*'E grade sterling'!$C343,"na")</f>
        <v>124.90748314714287</v>
      </c>
      <c r="AE343" s="23">
        <f>IFERROR('E grade euro'!AD343*'E grade sterling'!$C343,"na")</f>
        <v>129.97001973428573</v>
      </c>
      <c r="AF343" s="23">
        <f>IFERROR('E grade euro'!AE343*'E grade sterling'!$C343,"na")</f>
        <v>104.11530135864</v>
      </c>
      <c r="AG343" s="23">
        <f>IFERROR('E grade euro'!AF343*'E grade sterling'!$C343,"na")</f>
        <v>103.905646364684</v>
      </c>
    </row>
    <row r="344" spans="2:33">
      <c r="B344" s="24">
        <f t="shared" si="17"/>
        <v>42134</v>
      </c>
      <c r="C344" s="27">
        <v>0.73366857142857145</v>
      </c>
      <c r="D344" s="25">
        <f>IFERROR('E grade euro'!C344*'E grade sterling'!$C344,"na")</f>
        <v>90.387968000000001</v>
      </c>
      <c r="E344" s="25">
        <f>IFERROR('E grade euro'!D344*'E grade sterling'!$C344,"na")</f>
        <v>122.99205258057144</v>
      </c>
      <c r="F344" s="25">
        <f>IFERROR('E grade euro'!E344*'E grade sterling'!$C344,"na")</f>
        <v>102.20590134857143</v>
      </c>
      <c r="G344" s="25">
        <f>IFERROR('E grade euro'!F344*'E grade sterling'!$C344,"na")</f>
        <v>99.472472352000011</v>
      </c>
      <c r="H344" s="25">
        <f>IFERROR('E grade euro'!G344*'E grade sterling'!$C344,"na")</f>
        <v>105.80234468571429</v>
      </c>
      <c r="I344" s="25">
        <f>IFERROR('E grade euro'!H344*'E grade sterling'!$C344,"na")</f>
        <v>107.55581257142858</v>
      </c>
      <c r="J344" s="25">
        <f>IFERROR('E grade euro'!I344*'E grade sterling'!$C344,"na")</f>
        <v>112.00184411428572</v>
      </c>
      <c r="K344" s="25">
        <f>IFERROR('E grade euro'!J344*'E grade sterling'!$C344,"na")</f>
        <v>106.87350080000002</v>
      </c>
      <c r="L344" s="25">
        <f>IFERROR('E grade euro'!K344*'E grade sterling'!$C344,"na")</f>
        <v>99.045257142857139</v>
      </c>
      <c r="M344" s="25">
        <f>IFERROR('E grade euro'!L344*'E grade sterling'!$C344,"na")</f>
        <v>106.28707951085714</v>
      </c>
      <c r="N344" s="25">
        <f>IFERROR('E grade euro'!M344*'E grade sterling'!$C344,"na")</f>
        <v>108.2087776</v>
      </c>
      <c r="O344" s="25">
        <f>IFERROR('E grade euro'!N344*'E grade sterling'!$C344,"na")</f>
        <v>104.32767085714288</v>
      </c>
      <c r="P344" s="25">
        <f>IFERROR('E grade euro'!O344*'E grade sterling'!$C344,"na")</f>
        <v>119.36053988571429</v>
      </c>
      <c r="Q344" s="25">
        <f>IFERROR('E grade euro'!P344*'E grade sterling'!$C344,"na")</f>
        <v>111.77440685714285</v>
      </c>
      <c r="R344" s="25">
        <f>IFERROR('E grade euro'!Q344*'E grade sterling'!$C344,"na")</f>
        <v>109.85953188571429</v>
      </c>
      <c r="S344" s="25">
        <f>IFERROR('E grade euro'!R344*'E grade sterling'!$C344,"na")</f>
        <v>103.30053485714286</v>
      </c>
      <c r="T344" s="25">
        <f>IFERROR('E grade euro'!S344*'E grade sterling'!$C344,"na")</f>
        <v>104.66251719314288</v>
      </c>
      <c r="U344" s="25">
        <f>IFERROR('E grade euro'!T344*'E grade sterling'!$C344,"na")</f>
        <v>168.01010285714287</v>
      </c>
      <c r="V344" s="25">
        <f>IFERROR('E grade euro'!U344*'E grade sterling'!$C344,"na")</f>
        <v>88.935304228571425</v>
      </c>
      <c r="W344" s="25">
        <f>IFERROR('E grade euro'!V344*'E grade sterling'!$C344,"na")</f>
        <v>104.45973119999999</v>
      </c>
      <c r="X344" s="25">
        <f>IFERROR('E grade euro'!W344*'E grade sterling'!$C344,"na")</f>
        <v>100.69204961828574</v>
      </c>
      <c r="Y344" s="25">
        <f>IFERROR('E grade euro'!X344*'E grade sterling'!$C344,"na")</f>
        <v>114.45229714285715</v>
      </c>
      <c r="Z344" s="25">
        <f>IFERROR('E grade euro'!Y344*'E grade sterling'!$C344,"na")</f>
        <v>107.82103376000001</v>
      </c>
      <c r="AA344" s="25">
        <f>IFERROR('E grade euro'!Z344*'E grade sterling'!$C344,"na")</f>
        <v>109.37531062857144</v>
      </c>
      <c r="AB344" s="25">
        <f>IFERROR('E grade euro'!AA344*'E grade sterling'!$C344,"na")</f>
        <v>105.54556068571429</v>
      </c>
      <c r="AC344" s="25">
        <f>IFERROR('E grade euro'!AB344*'E grade sterling'!$C344,"na")</f>
        <v>112.43470857142857</v>
      </c>
      <c r="AD344" s="25">
        <f>IFERROR('E grade euro'!AC344*'E grade sterling'!$C344,"na")</f>
        <v>126.14800130742859</v>
      </c>
      <c r="AE344" s="25">
        <f>IFERROR('E grade euro'!AD344*'E grade sterling'!$C344,"na")</f>
        <v>130.09000254171428</v>
      </c>
      <c r="AF344" s="25">
        <f>IFERROR('E grade euro'!AE344*'E grade sterling'!$C344,"na")</f>
        <v>103.40823094714513</v>
      </c>
      <c r="AG344" s="25">
        <f>IFERROR('E grade euro'!AF344*'E grade sterling'!$C344,"na")</f>
        <v>103.13029570270893</v>
      </c>
    </row>
    <row r="345" spans="2:33">
      <c r="B345" s="22">
        <f t="shared" si="17"/>
        <v>42141</v>
      </c>
      <c r="C345" s="26">
        <v>0.72095714285714296</v>
      </c>
      <c r="D345" s="23">
        <f>IFERROR('E grade euro'!C345*'E grade sterling'!$C345,"na")</f>
        <v>88.317250000000016</v>
      </c>
      <c r="E345" s="23">
        <f>IFERROR('E grade euro'!D345*'E grade sterling'!$C345,"na")</f>
        <v>117.4771546957143</v>
      </c>
      <c r="F345" s="23">
        <f>IFERROR('E grade euro'!E345*'E grade sterling'!$C345,"na")</f>
        <v>99.637574865714313</v>
      </c>
      <c r="G345" s="23">
        <f>IFERROR('E grade euro'!F345*'E grade sterling'!$C345,"na")</f>
        <v>97.750902118571446</v>
      </c>
      <c r="H345" s="23">
        <f>IFERROR('E grade euro'!G345*'E grade sterling'!$C345,"na")</f>
        <v>104.25761242857145</v>
      </c>
      <c r="I345" s="23">
        <f>IFERROR('E grade euro'!H345*'E grade sterling'!$C345,"na")</f>
        <v>105.23811414285716</v>
      </c>
      <c r="J345" s="23">
        <f>IFERROR('E grade euro'!I345*'E grade sterling'!$C345,"na")</f>
        <v>108.45358300000002</v>
      </c>
      <c r="K345" s="23">
        <f>IFERROR('E grade euro'!J345*'E grade sterling'!$C345,"na")</f>
        <v>104.38738471428573</v>
      </c>
      <c r="L345" s="23">
        <f>IFERROR('E grade euro'!K345*'E grade sterling'!$C345,"na")</f>
        <v>96.608257142857155</v>
      </c>
      <c r="M345" s="23">
        <f>IFERROR('E grade euro'!L345*'E grade sterling'!$C345,"na")</f>
        <v>104.84800423285716</v>
      </c>
      <c r="N345" s="23">
        <f>IFERROR('E grade euro'!M345*'E grade sterling'!$C345,"na")</f>
        <v>106.65119014285716</v>
      </c>
      <c r="O345" s="23">
        <f>IFERROR('E grade euro'!N345*'E grade sterling'!$C345,"na")</f>
        <v>98.194362857142863</v>
      </c>
      <c r="P345" s="23">
        <f>IFERROR('E grade euro'!O345*'E grade sterling'!$C345,"na")</f>
        <v>117.84044500000003</v>
      </c>
      <c r="Q345" s="23">
        <f>IFERROR('E grade euro'!P345*'E grade sterling'!$C345,"na")</f>
        <v>110.56598742857146</v>
      </c>
      <c r="R345" s="23">
        <f>IFERROR('E grade euro'!Q345*'E grade sterling'!$C345,"na")</f>
        <v>106.78817200000002</v>
      </c>
      <c r="S345" s="23">
        <f>IFERROR('E grade euro'!R345*'E grade sterling'!$C345,"na")</f>
        <v>101.58286142857145</v>
      </c>
      <c r="T345" s="23">
        <f>IFERROR('E grade euro'!S345*'E grade sterling'!$C345,"na")</f>
        <v>102.63920783428574</v>
      </c>
      <c r="U345" s="23">
        <f>IFERROR('E grade euro'!T345*'E grade sterling'!$C345,"na")</f>
        <v>165.09918571428574</v>
      </c>
      <c r="V345" s="23">
        <f>IFERROR('E grade euro'!U345*'E grade sterling'!$C345,"na")</f>
        <v>88.0937532857143</v>
      </c>
      <c r="W345" s="23">
        <f>IFERROR('E grade euro'!V345*'E grade sterling'!$C345,"na")</f>
        <v>102.41917171428572</v>
      </c>
      <c r="X345" s="23">
        <f>IFERROR('E grade euro'!W345*'E grade sterling'!$C345,"na")</f>
        <v>98.823470060000005</v>
      </c>
      <c r="Y345" s="23">
        <f>IFERROR('E grade euro'!X345*'E grade sterling'!$C345,"na")</f>
        <v>112.4693142857143</v>
      </c>
      <c r="Z345" s="23">
        <f>IFERROR('E grade euro'!Y345*'E grade sterling'!$C345,"na")</f>
        <v>103.78567388285715</v>
      </c>
      <c r="AA345" s="23">
        <f>IFERROR('E grade euro'!Z345*'E grade sterling'!$C345,"na")</f>
        <v>108.27334371428573</v>
      </c>
      <c r="AB345" s="23">
        <f>IFERROR('E grade euro'!AA345*'E grade sterling'!$C345,"na")</f>
        <v>103.6880562857143</v>
      </c>
      <c r="AC345" s="23">
        <f>IFERROR('E grade euro'!AB345*'E grade sterling'!$C345,"na")</f>
        <v>110.16946100000001</v>
      </c>
      <c r="AD345" s="23">
        <f>IFERROR('E grade euro'!AC345*'E grade sterling'!$C345,"na")</f>
        <v>123.60327173000003</v>
      </c>
      <c r="AE345" s="23">
        <f>IFERROR('E grade euro'!AD345*'E grade sterling'!$C345,"na")</f>
        <v>129.89996722428572</v>
      </c>
      <c r="AF345" s="23">
        <f>IFERROR('E grade euro'!AE345*'E grade sterling'!$C345,"na")</f>
        <v>101.46927722616</v>
      </c>
      <c r="AG345" s="23">
        <f>IFERROR('E grade euro'!AF345*'E grade sterling'!$C345,"na")</f>
        <v>101.26009408135094</v>
      </c>
    </row>
    <row r="346" spans="2:33">
      <c r="B346" s="24">
        <f t="shared" si="17"/>
        <v>42148</v>
      </c>
      <c r="C346" s="27">
        <v>0.71759285714285714</v>
      </c>
      <c r="D346" s="25">
        <f>IFERROR('E grade euro'!C346*'E grade sterling'!$C346,"na")</f>
        <v>89.125032857142855</v>
      </c>
      <c r="E346" s="25">
        <f>IFERROR('E grade euro'!D346*'E grade sterling'!$C346,"na")</f>
        <v>116.30888547142857</v>
      </c>
      <c r="F346" s="25">
        <f>IFERROR('E grade euro'!E346*'E grade sterling'!$C346,"na")</f>
        <v>99.451194071428574</v>
      </c>
      <c r="G346" s="25">
        <f>IFERROR('E grade euro'!F346*'E grade sterling'!$C346,"na")</f>
        <v>97.348072925714291</v>
      </c>
      <c r="H346" s="25">
        <f>IFERROR('E grade euro'!G346*'E grade sterling'!$C346,"na")</f>
        <v>105.53638149999999</v>
      </c>
      <c r="I346" s="25">
        <f>IFERROR('E grade euro'!H346*'E grade sterling'!$C346,"na")</f>
        <v>104.74702935714285</v>
      </c>
      <c r="J346" s="25">
        <f>IFERROR('E grade euro'!I346*'E grade sterling'!$C346,"na")</f>
        <v>106.61277078571428</v>
      </c>
      <c r="K346" s="25">
        <f>IFERROR('E grade euro'!J346*'E grade sterling'!$C346,"na")</f>
        <v>103.21138064285715</v>
      </c>
      <c r="L346" s="25">
        <f>IFERROR('E grade euro'!K346*'E grade sterling'!$C346,"na")</f>
        <v>95.439850000000007</v>
      </c>
      <c r="M346" s="25">
        <f>IFERROR('E grade euro'!L346*'E grade sterling'!$C346,"na")</f>
        <v>106.62453930857143</v>
      </c>
      <c r="N346" s="25">
        <f>IFERROR('E grade euro'!M346*'E grade sterling'!$C346,"na")</f>
        <v>106.12480764285715</v>
      </c>
      <c r="O346" s="25">
        <f>IFERROR('E grade euro'!N346*'E grade sterling'!$C346,"na")</f>
        <v>97.736147142857135</v>
      </c>
      <c r="P346" s="25">
        <f>IFERROR('E grade euro'!O346*'E grade sterling'!$C346,"na")</f>
        <v>117.29055250000002</v>
      </c>
      <c r="Q346" s="25">
        <f>IFERROR('E grade euro'!P346*'E grade sterling'!$C346,"na")</f>
        <v>109.86346642857143</v>
      </c>
      <c r="R346" s="25">
        <f>IFERROR('E grade euro'!Q346*'E grade sterling'!$C346,"na")</f>
        <v>105.687076</v>
      </c>
      <c r="S346" s="25">
        <f>IFERROR('E grade euro'!R346*'E grade sterling'!$C346,"na")</f>
        <v>102.54401928571428</v>
      </c>
      <c r="T346" s="25">
        <f>IFERROR('E grade euro'!S346*'E grade sterling'!$C346,"na")</f>
        <v>104.23337639</v>
      </c>
      <c r="U346" s="25">
        <f>IFERROR('E grade euro'!T346*'E grade sterling'!$C346,"na")</f>
        <v>164.3287642857143</v>
      </c>
      <c r="V346" s="25">
        <f>IFERROR('E grade euro'!U346*'E grade sterling'!$C346,"na")</f>
        <v>89.239847714285716</v>
      </c>
      <c r="W346" s="25">
        <f>IFERROR('E grade euro'!V346*'E grade sterling'!$C346,"na")</f>
        <v>102.0417042857143</v>
      </c>
      <c r="X346" s="25">
        <f>IFERROR('E grade euro'!W346*'E grade sterling'!$C346,"na")</f>
        <v>100.64935886500001</v>
      </c>
      <c r="Y346" s="25">
        <f>IFERROR('E grade euro'!X346*'E grade sterling'!$C346,"na")</f>
        <v>111.94448571428572</v>
      </c>
      <c r="Z346" s="25">
        <f>IFERROR('E grade euro'!Y346*'E grade sterling'!$C346,"na")</f>
        <v>101.35669014428572</v>
      </c>
      <c r="AA346" s="25">
        <f>IFERROR('E grade euro'!Z346*'E grade sterling'!$C346,"na")</f>
        <v>107.61740078571428</v>
      </c>
      <c r="AB346" s="25">
        <f>IFERROR('E grade euro'!AA346*'E grade sterling'!$C346,"na")</f>
        <v>103.35489921428571</v>
      </c>
      <c r="AC346" s="25">
        <f>IFERROR('E grade euro'!AB346*'E grade sterling'!$C346,"na")</f>
        <v>108.67226228571428</v>
      </c>
      <c r="AD346" s="25">
        <f>IFERROR('E grade euro'!AC346*'E grade sterling'!$C346,"na")</f>
        <v>123.78024702214287</v>
      </c>
      <c r="AE346" s="25">
        <f>IFERROR('E grade euro'!AD346*'E grade sterling'!$C346,"na")</f>
        <v>130.07002017428573</v>
      </c>
      <c r="AF346" s="25">
        <f>IFERROR('E grade euro'!AE346*'E grade sterling'!$C346,"na")</f>
        <v>101.87564863421785</v>
      </c>
      <c r="AG346" s="25">
        <f>IFERROR('E grade euro'!AF346*'E grade sterling'!$C346,"na")</f>
        <v>101.77092844571074</v>
      </c>
    </row>
    <row r="347" spans="2:33">
      <c r="B347" s="22">
        <f t="shared" si="17"/>
        <v>42155</v>
      </c>
      <c r="C347" s="26">
        <v>0.71297142857142859</v>
      </c>
      <c r="D347" s="23">
        <f>IFERROR('E grade euro'!C347*'E grade sterling'!$C347,"na")</f>
        <v>89.976994285714284</v>
      </c>
      <c r="E347" s="23">
        <f>IFERROR('E grade euro'!D347*'E grade sterling'!$C347,"na")</f>
        <v>115.55983508571428</v>
      </c>
      <c r="F347" s="23">
        <f>IFERROR('E grade euro'!E347*'E grade sterling'!$C347,"na")</f>
        <v>100.23586887428571</v>
      </c>
      <c r="G347" s="23">
        <f>IFERROR('E grade euro'!F347*'E grade sterling'!$C347,"na")</f>
        <v>96.751506205714307</v>
      </c>
      <c r="H347" s="23">
        <f>IFERROR('E grade euro'!G347*'E grade sterling'!$C347,"na")</f>
        <v>106.04024057142857</v>
      </c>
      <c r="I347" s="23">
        <f>IFERROR('E grade euro'!H347*'E grade sterling'!$C347,"na")</f>
        <v>103.58048914285715</v>
      </c>
      <c r="J347" s="23">
        <f>IFERROR('E grade euro'!I347*'E grade sterling'!$C347,"na")</f>
        <v>107.25229200000001</v>
      </c>
      <c r="K347" s="23">
        <f>IFERROR('E grade euro'!J347*'E grade sterling'!$C347,"na")</f>
        <v>103.31668971428572</v>
      </c>
      <c r="L347" s="23">
        <f>IFERROR('E grade euro'!K347*'E grade sterling'!$C347,"na")</f>
        <v>95.538171428571431</v>
      </c>
      <c r="M347" s="23">
        <f>IFERROR('E grade euro'!L347*'E grade sterling'!$C347,"na")</f>
        <v>106.53162048000002</v>
      </c>
      <c r="N347" s="23">
        <f>IFERROR('E grade euro'!M347*'E grade sterling'!$C347,"na")</f>
        <v>105.27736114285715</v>
      </c>
      <c r="O347" s="23">
        <f>IFERROR('E grade euro'!N347*'E grade sterling'!$C347,"na")</f>
        <v>97.10670857142857</v>
      </c>
      <c r="P347" s="23">
        <f>IFERROR('E grade euro'!O347*'E grade sterling'!$C347,"na")</f>
        <v>116.62786628571429</v>
      </c>
      <c r="Q347" s="23">
        <f>IFERROR('E grade euro'!P347*'E grade sterling'!$C347,"na")</f>
        <v>110.38223657142856</v>
      </c>
      <c r="R347" s="23">
        <f>IFERROR('E grade euro'!Q347*'E grade sterling'!$C347,"na")</f>
        <v>104.30772000000002</v>
      </c>
      <c r="S347" s="23">
        <f>IFERROR('E grade euro'!R347*'E grade sterling'!$C347,"na")</f>
        <v>103.73734285714286</v>
      </c>
      <c r="T347" s="23">
        <f>IFERROR('E grade euro'!S347*'E grade sterling'!$C347,"na")</f>
        <v>104.35869745714285</v>
      </c>
      <c r="U347" s="23">
        <f>IFERROR('E grade euro'!T347*'E grade sterling'!$C347,"na")</f>
        <v>163.27045714285714</v>
      </c>
      <c r="V347" s="23">
        <f>IFERROR('E grade euro'!U347*'E grade sterling'!$C347,"na")</f>
        <v>91.196175428571422</v>
      </c>
      <c r="W347" s="23">
        <f>IFERROR('E grade euro'!V347*'E grade sterling'!$C347,"na")</f>
        <v>101.34175885714286</v>
      </c>
      <c r="X347" s="23">
        <f>IFERROR('E grade euro'!W347*'E grade sterling'!$C347,"na")</f>
        <v>101.09043642857142</v>
      </c>
      <c r="Y347" s="23">
        <f>IFERROR('E grade euro'!X347*'E grade sterling'!$C347,"na")</f>
        <v>111.22354285714286</v>
      </c>
      <c r="Z347" s="23">
        <f>IFERROR('E grade euro'!Y347*'E grade sterling'!$C347,"na")</f>
        <v>101.09221885714285</v>
      </c>
      <c r="AA347" s="23">
        <f>IFERROR('E grade euro'!Z347*'E grade sterling'!$C347,"na")</f>
        <v>106.63200685714285</v>
      </c>
      <c r="AB347" s="23">
        <f>IFERROR('E grade euro'!AA347*'E grade sterling'!$C347,"na")</f>
        <v>103.209744</v>
      </c>
      <c r="AC347" s="23">
        <f>IFERROR('E grade euro'!AB347*'E grade sterling'!$C347,"na")</f>
        <v>108.12211714285715</v>
      </c>
      <c r="AD347" s="23">
        <f>IFERROR('E grade euro'!AC347*'E grade sterling'!$C347,"na")</f>
        <v>124.34100509142858</v>
      </c>
      <c r="AE347" s="23">
        <f>IFERROR('E grade euro'!AD347*'E grade sterling'!$C347,"na")</f>
        <v>130.08092417142859</v>
      </c>
      <c r="AF347" s="23">
        <f>IFERROR('E grade euro'!AE347*'E grade sterling'!$C347,"na")</f>
        <v>102.20631271704001</v>
      </c>
      <c r="AG347" s="23">
        <f>IFERROR('E grade euro'!AF347*'E grade sterling'!$C347,"na")</f>
        <v>102.09556465561289</v>
      </c>
    </row>
    <row r="348" spans="2:33">
      <c r="B348" s="24">
        <f t="shared" si="17"/>
        <v>42162</v>
      </c>
      <c r="C348" s="27">
        <v>0.72697857142857136</v>
      </c>
      <c r="D348" s="25">
        <f>IFERROR('E grade euro'!C348*'E grade sterling'!$C348,"na")</f>
        <v>91.744695714285712</v>
      </c>
      <c r="E348" s="25">
        <f>IFERROR('E grade euro'!D348*'E grade sterling'!$C348,"na")</f>
        <v>118.10319396571428</v>
      </c>
      <c r="F348" s="25">
        <f>IFERROR('E grade euro'!E348*'E grade sterling'!$C348,"na")</f>
        <v>102.46668457071428</v>
      </c>
      <c r="G348" s="25">
        <f>IFERROR('E grade euro'!F348*'E grade sterling'!$C348,"na")</f>
        <v>97.941751848571428</v>
      </c>
      <c r="H348" s="25">
        <f>IFERROR('E grade euro'!G348*'E grade sterling'!$C348,"na")</f>
        <v>109.19945121428572</v>
      </c>
      <c r="I348" s="25">
        <f>IFERROR('E grade euro'!H348*'E grade sterling'!$C348,"na")</f>
        <v>105.33192521428572</v>
      </c>
      <c r="J348" s="25">
        <f>IFERROR('E grade euro'!I348*'E grade sterling'!$C348,"na")</f>
        <v>111.38038692857143</v>
      </c>
      <c r="K348" s="25">
        <f>IFERROR('E grade euro'!J348*'E grade sterling'!$C348,"na")</f>
        <v>106.54597942857141</v>
      </c>
      <c r="L348" s="25">
        <f>IFERROR('E grade euro'!K348*'E grade sterling'!$C348,"na")</f>
        <v>97.415128571428568</v>
      </c>
      <c r="M348" s="25">
        <f>IFERROR('E grade euro'!L348*'E grade sterling'!$C348,"na")</f>
        <v>108.11538076857143</v>
      </c>
      <c r="N348" s="25">
        <f>IFERROR('E grade euro'!M348*'E grade sterling'!$C348,"na")</f>
        <v>109.0467857142857</v>
      </c>
      <c r="O348" s="25">
        <f>IFERROR('E grade euro'!N348*'E grade sterling'!$C348,"na")</f>
        <v>99.159877142857141</v>
      </c>
      <c r="P348" s="25">
        <f>IFERROR('E grade euro'!O348*'E grade sterling'!$C348,"na")</f>
        <v>118.91915471428571</v>
      </c>
      <c r="Q348" s="25">
        <f>IFERROR('E grade euro'!P348*'E grade sterling'!$C348,"na")</f>
        <v>112.83434407142856</v>
      </c>
      <c r="R348" s="25">
        <f>IFERROR('E grade euro'!Q348*'E grade sterling'!$C348,"na")</f>
        <v>107.08394357142858</v>
      </c>
      <c r="S348" s="25">
        <f>IFERROR('E grade euro'!R348*'E grade sterling'!$C348,"na")</f>
        <v>106.57505857142856</v>
      </c>
      <c r="T348" s="25">
        <f>IFERROR('E grade euro'!S348*'E grade sterling'!$C348,"na")</f>
        <v>106.50672258571427</v>
      </c>
      <c r="U348" s="25">
        <f>IFERROR('E grade euro'!T348*'E grade sterling'!$C348,"na")</f>
        <v>165.75111428571427</v>
      </c>
      <c r="V348" s="25">
        <f>IFERROR('E grade euro'!U348*'E grade sterling'!$C348,"na")</f>
        <v>93.147764357142847</v>
      </c>
      <c r="W348" s="25">
        <f>IFERROR('E grade euro'!V348*'E grade sterling'!$C348,"na")</f>
        <v>103.82707957142856</v>
      </c>
      <c r="X348" s="25">
        <f>IFERROR('E grade euro'!W348*'E grade sterling'!$C348,"na")</f>
        <v>102.73028700071428</v>
      </c>
      <c r="Y348" s="25">
        <f>IFERROR('E grade euro'!X348*'E grade sterling'!$C348,"na")</f>
        <v>114.86261428571427</v>
      </c>
      <c r="Z348" s="25">
        <f>IFERROR('E grade euro'!Y348*'E grade sterling'!$C348,"na")</f>
        <v>104.53450241928572</v>
      </c>
      <c r="AA348" s="25">
        <f>IFERROR('E grade euro'!Z348*'E grade sterling'!$C348,"na")</f>
        <v>110.20995142857142</v>
      </c>
      <c r="AB348" s="25">
        <f>IFERROR('E grade euro'!AA348*'E grade sterling'!$C348,"na")</f>
        <v>104.5685977142857</v>
      </c>
      <c r="AC348" s="25">
        <f>IFERROR('E grade euro'!AB348*'E grade sterling'!$C348,"na")</f>
        <v>108.80688278571429</v>
      </c>
      <c r="AD348" s="25">
        <f>IFERROR('E grade euro'!AC348*'E grade sterling'!$C348,"na")</f>
        <v>126.88400464071428</v>
      </c>
      <c r="AE348" s="25">
        <f>IFERROR('E grade euro'!AD348*'E grade sterling'!$C348,"na")</f>
        <v>130.53997987642856</v>
      </c>
      <c r="AF348" s="25">
        <f>IFERROR('E grade euro'!AE348*'E grade sterling'!$C348,"na")</f>
        <v>104.60666870969715</v>
      </c>
      <c r="AG348" s="25">
        <f>IFERROR('E grade euro'!AF348*'E grade sterling'!$C348,"na")</f>
        <v>104.53913900008777</v>
      </c>
    </row>
    <row r="349" spans="2:33">
      <c r="B349" s="22">
        <f t="shared" ref="B349:B354" si="18">B348+7</f>
        <v>42169</v>
      </c>
      <c r="C349" s="26">
        <v>0.72898571428571424</v>
      </c>
      <c r="D349" s="23">
        <f>IFERROR('E grade euro'!C349*'E grade sterling'!$C349,"na")</f>
        <v>92.654084285714291</v>
      </c>
      <c r="E349" s="23">
        <f>IFERROR('E grade euro'!D349*'E grade sterling'!$C349,"na")</f>
        <v>114.49238222714287</v>
      </c>
      <c r="F349" s="23">
        <f>IFERROR('E grade euro'!E349*'E grade sterling'!$C349,"na")</f>
        <v>104.90031529999999</v>
      </c>
      <c r="G349" s="23">
        <f>IFERROR('E grade euro'!F349*'E grade sterling'!$C349,"na")</f>
        <v>98.19561499000001</v>
      </c>
      <c r="H349" s="23">
        <f>IFERROR('E grade euro'!G349*'E grade sterling'!$C349,"na")</f>
        <v>112.70848128571429</v>
      </c>
      <c r="I349" s="23">
        <f>IFERROR('E grade euro'!H349*'E grade sterling'!$C349,"na")</f>
        <v>104.44178328571428</v>
      </c>
      <c r="J349" s="23">
        <f>IFERROR('E grade euro'!I349*'E grade sterling'!$C349,"na")</f>
        <v>112.365858</v>
      </c>
      <c r="K349" s="23">
        <f>IFERROR('E grade euro'!J349*'E grade sterling'!$C349,"na")</f>
        <v>109.10000199999999</v>
      </c>
      <c r="L349" s="23">
        <f>IFERROR('E grade euro'!K349*'E grade sterling'!$C349,"na")</f>
        <v>100.60002857142857</v>
      </c>
      <c r="M349" s="23">
        <f>IFERROR('E grade euro'!L349*'E grade sterling'!$C349,"na")</f>
        <v>109.09482620142857</v>
      </c>
      <c r="N349" s="23">
        <f>IFERROR('E grade euro'!M349*'E grade sterling'!$C349,"na")</f>
        <v>112.09613328571429</v>
      </c>
      <c r="O349" s="23">
        <f>IFERROR('E grade euro'!N349*'E grade sterling'!$C349,"na")</f>
        <v>102.78698571428571</v>
      </c>
      <c r="P349" s="23">
        <f>IFERROR('E grade euro'!O349*'E grade sterling'!$C349,"na")</f>
        <v>122.52062899999999</v>
      </c>
      <c r="Q349" s="23">
        <f>IFERROR('E grade euro'!P349*'E grade sterling'!$C349,"na")</f>
        <v>111.76808971428571</v>
      </c>
      <c r="R349" s="23">
        <f>IFERROR('E grade euro'!Q349*'E grade sterling'!$C349,"na")</f>
        <v>107.76595814285714</v>
      </c>
      <c r="S349" s="23">
        <f>IFERROR('E grade euro'!R349*'E grade sterling'!$C349,"na")</f>
        <v>109.27495857142857</v>
      </c>
      <c r="T349" s="23">
        <f>IFERROR('E grade euro'!S349*'E grade sterling'!$C349,"na")</f>
        <v>109.56699024857143</v>
      </c>
      <c r="U349" s="23">
        <f>IFERROR('E grade euro'!T349*'E grade sterling'!$C349,"na")</f>
        <v>166.20874285714285</v>
      </c>
      <c r="V349" s="23">
        <f>IFERROR('E grade euro'!U349*'E grade sterling'!$C349,"na")</f>
        <v>96.277143285714274</v>
      </c>
      <c r="W349" s="23">
        <f>IFERROR('E grade euro'!V349*'E grade sterling'!$C349,"na")</f>
        <v>108.49494385714286</v>
      </c>
      <c r="X349" s="23">
        <f>IFERROR('E grade euro'!W349*'E grade sterling'!$C349,"na")</f>
        <v>105.81541106714286</v>
      </c>
      <c r="Y349" s="23">
        <f>IFERROR('E grade euro'!X349*'E grade sterling'!$C349,"na")</f>
        <v>117.36669999999999</v>
      </c>
      <c r="Z349" s="23">
        <f>IFERROR('E grade euro'!Y349*'E grade sterling'!$C349,"na")</f>
        <v>108.04931489000001</v>
      </c>
      <c r="AA349" s="23">
        <f>IFERROR('E grade euro'!Z349*'E grade sterling'!$C349,"na")</f>
        <v>113.40101771428571</v>
      </c>
      <c r="AB349" s="23">
        <f>IFERROR('E grade euro'!AA349*'E grade sterling'!$C349,"na")</f>
        <v>104.84272542857141</v>
      </c>
      <c r="AC349" s="23">
        <f>IFERROR('E grade euro'!AB349*'E grade sterling'!$C349,"na")</f>
        <v>109.53739342857142</v>
      </c>
      <c r="AD349" s="23">
        <f>IFERROR('E grade euro'!AC349*'E grade sterling'!$C349,"na")</f>
        <v>128.26161019571427</v>
      </c>
      <c r="AE349" s="23">
        <f>IFERROR('E grade euro'!AD349*'E grade sterling'!$C349,"na")</f>
        <v>130.9600237157143</v>
      </c>
      <c r="AF349" s="23">
        <f>IFERROR('E grade euro'!AE349*'E grade sterling'!$C349,"na")</f>
        <v>107.2866957431186</v>
      </c>
      <c r="AG349" s="23">
        <f>IFERROR('E grade euro'!AF349*'E grade sterling'!$C349,"na")</f>
        <v>107.31572842547263</v>
      </c>
    </row>
    <row r="350" spans="2:33">
      <c r="B350" s="24">
        <f t="shared" si="18"/>
        <v>42176</v>
      </c>
      <c r="C350" s="27">
        <v>0.71808571428571433</v>
      </c>
      <c r="D350" s="25">
        <f>IFERROR('E grade euro'!C350*'E grade sterling'!$C350,"na")</f>
        <v>94.356462857142873</v>
      </c>
      <c r="E350" s="25">
        <f>IFERROR('E grade euro'!D350*'E grade sterling'!$C350,"na")</f>
        <v>112.6327496057143</v>
      </c>
      <c r="F350" s="25">
        <f>IFERROR('E grade euro'!E350*'E grade sterling'!$C350,"na")</f>
        <v>107.87284664000001</v>
      </c>
      <c r="G350" s="25">
        <f>IFERROR('E grade euro'!F350*'E grade sterling'!$C350,"na")</f>
        <v>98.765796377142863</v>
      </c>
      <c r="H350" s="25">
        <f>IFERROR('E grade euro'!G350*'E grade sterling'!$C350,"na")</f>
        <v>110.11126342857143</v>
      </c>
      <c r="I350" s="25">
        <f>IFERROR('E grade euro'!H350*'E grade sterling'!$C350,"na")</f>
        <v>103.9357262857143</v>
      </c>
      <c r="J350" s="25">
        <f>IFERROR('E grade euro'!I350*'E grade sterling'!$C350,"na")</f>
        <v>110.68573200000002</v>
      </c>
      <c r="K350" s="25">
        <f>IFERROR('E grade euro'!J350*'E grade sterling'!$C350,"na")</f>
        <v>109.177752</v>
      </c>
      <c r="L350" s="25">
        <f>IFERROR('E grade euro'!K350*'E grade sterling'!$C350,"na")</f>
        <v>101.25008571428572</v>
      </c>
      <c r="M350" s="25">
        <f>IFERROR('E grade euro'!L350*'E grade sterling'!$C350,"na")</f>
        <v>109.01259228571429</v>
      </c>
      <c r="N350" s="25">
        <f>IFERROR('E grade euro'!M350*'E grade sterling'!$C350,"na")</f>
        <v>110.61392342857143</v>
      </c>
      <c r="O350" s="25">
        <f>IFERROR('E grade euro'!N350*'E grade sterling'!$C350,"na")</f>
        <v>102.68625714285714</v>
      </c>
      <c r="P350" s="25">
        <f>IFERROR('E grade euro'!O350*'E grade sterling'!$C350,"na")</f>
        <v>123.26659371428572</v>
      </c>
      <c r="Q350" s="25">
        <f>IFERROR('E grade euro'!P350*'E grade sterling'!$C350,"na")</f>
        <v>112.07881828571431</v>
      </c>
      <c r="R350" s="25">
        <f>IFERROR('E grade euro'!Q350*'E grade sterling'!$C350,"na")</f>
        <v>107.69849542857143</v>
      </c>
      <c r="S350" s="25">
        <f>IFERROR('E grade euro'!R350*'E grade sterling'!$C350,"na")</f>
        <v>109.14902857142857</v>
      </c>
      <c r="T350" s="25">
        <f>IFERROR('E grade euro'!S350*'E grade sterling'!$C350,"na")</f>
        <v>112.41782655142858</v>
      </c>
      <c r="U350" s="25">
        <f>IFERROR('E grade euro'!T350*'E grade sterling'!$C350,"na")</f>
        <v>163.72354285714286</v>
      </c>
      <c r="V350" s="25">
        <f>IFERROR('E grade euro'!U350*'E grade sterling'!$C350,"na")</f>
        <v>96.884124571428586</v>
      </c>
      <c r="W350" s="25">
        <f>IFERROR('E grade euro'!V350*'E grade sterling'!$C350,"na")</f>
        <v>108.61764514285714</v>
      </c>
      <c r="X350" s="25">
        <f>IFERROR('E grade euro'!W350*'E grade sterling'!$C350,"na")</f>
        <v>106.25593303714287</v>
      </c>
      <c r="Y350" s="25">
        <f>IFERROR('E grade euro'!X350*'E grade sterling'!$C350,"na")</f>
        <v>118.48414285714287</v>
      </c>
      <c r="Z350" s="25">
        <f>IFERROR('E grade euro'!Y350*'E grade sterling'!$C350,"na")</f>
        <v>110.27297633142858</v>
      </c>
      <c r="AA350" s="25">
        <f>IFERROR('E grade euro'!Z350*'E grade sterling'!$C350,"na")</f>
        <v>115.0445122857143</v>
      </c>
      <c r="AB350" s="25">
        <f>IFERROR('E grade euro'!AA350*'E grade sterling'!$C350,"na")</f>
        <v>106.46338799999999</v>
      </c>
      <c r="AC350" s="25">
        <f>IFERROR('E grade euro'!AB350*'E grade sterling'!$C350,"na")</f>
        <v>107.15993114285715</v>
      </c>
      <c r="AD350" s="25">
        <f>IFERROR('E grade euro'!AC350*'E grade sterling'!$C350,"na")</f>
        <v>127.83663481714287</v>
      </c>
      <c r="AE350" s="25">
        <f>IFERROR('E grade euro'!AD350*'E grade sterling'!$C350,"na")</f>
        <v>131.16000731142859</v>
      </c>
      <c r="AF350" s="25">
        <f>IFERROR('E grade euro'!AE350*'E grade sterling'!$C350,"na")</f>
        <v>107.03479328958001</v>
      </c>
      <c r="AG350" s="25">
        <f>IFERROR('E grade euro'!AF350*'E grade sterling'!$C350,"na")</f>
        <v>106.92253814290058</v>
      </c>
    </row>
    <row r="351" spans="2:33">
      <c r="B351" s="22">
        <f t="shared" si="18"/>
        <v>42183</v>
      </c>
      <c r="C351" s="26">
        <v>0.7127714285714285</v>
      </c>
      <c r="D351" s="23">
        <f>IFERROR('E grade euro'!C351*'E grade sterling'!$C351,"na")</f>
        <v>91.519851428571428</v>
      </c>
      <c r="E351" s="23">
        <f>IFERROR('E grade euro'!D351*'E grade sterling'!$C351,"na")</f>
        <v>111.88665350571429</v>
      </c>
      <c r="F351" s="23">
        <f>IFERROR('E grade euro'!E351*'E grade sterling'!$C351,"na")</f>
        <v>107.746093</v>
      </c>
      <c r="G351" s="23">
        <f>IFERROR('E grade euro'!F351*'E grade sterling'!$C351,"na")</f>
        <v>98.014197022857132</v>
      </c>
      <c r="H351" s="23">
        <f>IFERROR('E grade euro'!G351*'E grade sterling'!$C351,"na")</f>
        <v>104.99835914285714</v>
      </c>
      <c r="I351" s="23">
        <f>IFERROR('E grade euro'!H351*'E grade sterling'!$C351,"na")</f>
        <v>103.65834885714285</v>
      </c>
      <c r="J351" s="23">
        <f>IFERROR('E grade euro'!I351*'E grade sterling'!$C351,"na")</f>
        <v>112.51809771428572</v>
      </c>
      <c r="K351" s="23">
        <f>IFERROR('E grade euro'!J351*'E grade sterling'!$C351,"na")</f>
        <v>109.80243857142857</v>
      </c>
      <c r="L351" s="23">
        <f>IFERROR('E grade euro'!K351*'E grade sterling'!$C351,"na")</f>
        <v>103.35185714285713</v>
      </c>
      <c r="M351" s="23">
        <f>IFERROR('E grade euro'!L351*'E grade sterling'!$C351,"na")</f>
        <v>106.78606116285714</v>
      </c>
      <c r="N351" s="23">
        <f>IFERROR('E grade euro'!M351*'E grade sterling'!$C351,"na")</f>
        <v>110.37978342857143</v>
      </c>
      <c r="O351" s="23">
        <f>IFERROR('E grade euro'!N351*'E grade sterling'!$C351,"na")</f>
        <v>101.92631428571427</v>
      </c>
      <c r="P351" s="23">
        <f>IFERROR('E grade euro'!O351*'E grade sterling'!$C351,"na")</f>
        <v>122.35434342857141</v>
      </c>
      <c r="Q351" s="23">
        <f>IFERROR('E grade euro'!P351*'E grade sterling'!$C351,"na")</f>
        <v>90.080053142857139</v>
      </c>
      <c r="R351" s="23">
        <f>IFERROR('E grade euro'!Q351*'E grade sterling'!$C351,"na")</f>
        <v>105.21931828571428</v>
      </c>
      <c r="S351" s="23">
        <f>IFERROR('E grade euro'!R351*'E grade sterling'!$C351,"na")</f>
        <v>104.42101428571428</v>
      </c>
      <c r="T351" s="23">
        <f>IFERROR('E grade euro'!S351*'E grade sterling'!$C351,"na")</f>
        <v>109.95112269142857</v>
      </c>
      <c r="U351" s="23">
        <f>IFERROR('E grade euro'!T351*'E grade sterling'!$C351,"na")</f>
        <v>162.51188571428571</v>
      </c>
      <c r="V351" s="23">
        <f>IFERROR('E grade euro'!U351*'E grade sterling'!$C351,"na")</f>
        <v>92.14709028571427</v>
      </c>
      <c r="W351" s="23">
        <f>IFERROR('E grade euro'!V351*'E grade sterling'!$C351,"na")</f>
        <v>105.46878828571427</v>
      </c>
      <c r="X351" s="23">
        <f>IFERROR('E grade euro'!W351*'E grade sterling'!$C351,"na")</f>
        <v>101.73857029142857</v>
      </c>
      <c r="Y351" s="23">
        <f>IFERROR('E grade euro'!X351*'E grade sterling'!$C351,"na")</f>
        <v>118.32005714285714</v>
      </c>
      <c r="Z351" s="23">
        <f>IFERROR('E grade euro'!Y351*'E grade sterling'!$C351,"na")</f>
        <v>112.02771097142856</v>
      </c>
      <c r="AA351" s="23">
        <f>IFERROR('E grade euro'!Z351*'E grade sterling'!$C351,"na")</f>
        <v>112.71767371428571</v>
      </c>
      <c r="AB351" s="23">
        <f>IFERROR('E grade euro'!AA351*'E grade sterling'!$C351,"na")</f>
        <v>105.12665799999999</v>
      </c>
      <c r="AC351" s="23">
        <f>IFERROR('E grade euro'!AB351*'E grade sterling'!$C351,"na")</f>
        <v>106.23145371428569</v>
      </c>
      <c r="AD351" s="23">
        <f>IFERROR('E grade euro'!AC351*'E grade sterling'!$C351,"na")</f>
        <v>126.94002969142856</v>
      </c>
      <c r="AE351" s="23">
        <f>IFERROR('E grade euro'!AD351*'E grade sterling'!$C351,"na")</f>
        <v>131.19000061142856</v>
      </c>
      <c r="AF351" s="23">
        <f>IFERROR('E grade euro'!AE351*'E grade sterling'!$C351,"na")</f>
        <v>104.40096488075426</v>
      </c>
      <c r="AG351" s="23">
        <f>IFERROR('E grade euro'!AF351*'E grade sterling'!$C351,"na")</f>
        <v>104.14502236757895</v>
      </c>
    </row>
    <row r="352" spans="2:33">
      <c r="B352" s="24">
        <f t="shared" si="18"/>
        <v>42190</v>
      </c>
      <c r="C352" s="27">
        <v>0.71027142857142866</v>
      </c>
      <c r="D352" s="25">
        <f>IFERROR('E grade euro'!C352*'E grade sterling'!$C352,"na")</f>
        <v>86.084897142857159</v>
      </c>
      <c r="E352" s="25">
        <f>IFERROR('E grade euro'!D352*'E grade sterling'!$C352,"na")</f>
        <v>115.17669150428574</v>
      </c>
      <c r="F352" s="25">
        <f>IFERROR('E grade euro'!E352*'E grade sterling'!$C352,"na")</f>
        <v>103.70197246714287</v>
      </c>
      <c r="G352" s="25">
        <f>IFERROR('E grade euro'!F352*'E grade sterling'!$C352,"na")</f>
        <v>95.964772714285743</v>
      </c>
      <c r="H352" s="25">
        <f>IFERROR('E grade euro'!G352*'E grade sterling'!$C352,"na")</f>
        <v>102.27198300000002</v>
      </c>
      <c r="I352" s="25">
        <f>IFERROR('E grade euro'!H352*'E grade sterling'!$C352,"na")</f>
        <v>103.13851414285716</v>
      </c>
      <c r="J352" s="25">
        <f>IFERROR('E grade euro'!I352*'E grade sterling'!$C352,"na")</f>
        <v>117.40076442857143</v>
      </c>
      <c r="K352" s="25">
        <f>IFERROR('E grade euro'!J352*'E grade sterling'!$C352,"na")</f>
        <v>109.48834071428573</v>
      </c>
      <c r="L352" s="25">
        <f>IFERROR('E grade euro'!K352*'E grade sterling'!$C352,"na")</f>
        <v>102.98935714285716</v>
      </c>
      <c r="M352" s="25">
        <f>IFERROR('E grade euro'!L352*'E grade sterling'!$C352,"na")</f>
        <v>103.27140592714287</v>
      </c>
      <c r="N352" s="25">
        <f>IFERROR('E grade euro'!M352*'E grade sterling'!$C352,"na")</f>
        <v>109.65170314285716</v>
      </c>
      <c r="O352" s="25">
        <f>IFERROR('E grade euro'!N352*'E grade sterling'!$C352,"na")</f>
        <v>100.85854285714287</v>
      </c>
      <c r="P352" s="25">
        <f>IFERROR('E grade euro'!O352*'E grade sterling'!$C352,"na")</f>
        <v>124.09862400000002</v>
      </c>
      <c r="Q352" s="25">
        <f>IFERROR('E grade euro'!P352*'E grade sterling'!$C352,"na")</f>
        <v>108.02518157142859</v>
      </c>
      <c r="R352" s="25">
        <f>IFERROR('E grade euro'!Q352*'E grade sterling'!$C352,"na")</f>
        <v>102.42824271428573</v>
      </c>
      <c r="S352" s="25">
        <f>IFERROR('E grade euro'!R352*'E grade sterling'!$C352,"na")</f>
        <v>99.438000000000017</v>
      </c>
      <c r="T352" s="25">
        <f>IFERROR('E grade euro'!S352*'E grade sterling'!$C352,"na")</f>
        <v>103.84637064857145</v>
      </c>
      <c r="U352" s="25">
        <f>IFERROR('E grade euro'!T352*'E grade sterling'!$C352,"na")</f>
        <v>161.94188571428575</v>
      </c>
      <c r="V352" s="25">
        <f>IFERROR('E grade euro'!U352*'E grade sterling'!$C352,"na")</f>
        <v>87.12189342857144</v>
      </c>
      <c r="W352" s="25">
        <f>IFERROR('E grade euro'!V352*'E grade sterling'!$C352,"na")</f>
        <v>100.93667271428573</v>
      </c>
      <c r="X352" s="25">
        <f>IFERROR('E grade euro'!W352*'E grade sterling'!$C352,"na")</f>
        <v>97.644848751428583</v>
      </c>
      <c r="Y352" s="25">
        <f>IFERROR('E grade euro'!X352*'E grade sterling'!$C352,"na")</f>
        <v>117.90505714285716</v>
      </c>
      <c r="Z352" s="25">
        <f>IFERROR('E grade euro'!Y352*'E grade sterling'!$C352,"na")</f>
        <v>111.16642799142861</v>
      </c>
      <c r="AA352" s="25">
        <f>IFERROR('E grade euro'!Z352*'E grade sterling'!$C352,"na")</f>
        <v>108.43003628571429</v>
      </c>
      <c r="AB352" s="25">
        <f>IFERROR('E grade euro'!AA352*'E grade sterling'!$C352,"na")</f>
        <v>104.27494842857145</v>
      </c>
      <c r="AC352" s="25">
        <f>IFERROR('E grade euro'!AB352*'E grade sterling'!$C352,"na")</f>
        <v>105.78072385714287</v>
      </c>
      <c r="AD352" s="25">
        <f>IFERROR('E grade euro'!AC352*'E grade sterling'!$C352,"na")</f>
        <v>125.55262064142859</v>
      </c>
      <c r="AE352" s="25">
        <f>IFERROR('E grade euro'!AD352*'E grade sterling'!$C352,"na")</f>
        <v>131.1186626914286</v>
      </c>
      <c r="AF352" s="25">
        <f>IFERROR('E grade euro'!AE352*'E grade sterling'!$C352,"na")</f>
        <v>101.93113646104096</v>
      </c>
      <c r="AG352" s="25">
        <f>IFERROR('E grade euro'!AF352*'E grade sterling'!$C352,"na")</f>
        <v>101.49787696017114</v>
      </c>
    </row>
    <row r="353" spans="2:33">
      <c r="B353" s="22">
        <f t="shared" si="18"/>
        <v>42197</v>
      </c>
      <c r="C353" s="26">
        <v>0.71462857142857139</v>
      </c>
      <c r="D353" s="23">
        <f>IFERROR('E grade euro'!C353*'E grade sterling'!$C353,"na")</f>
        <v>86.398594285714282</v>
      </c>
      <c r="E353" s="23">
        <f>IFERROR('E grade euro'!D353*'E grade sterling'!$C353,"na")</f>
        <v>115.8284281142857</v>
      </c>
      <c r="F353" s="23">
        <f>IFERROR('E grade euro'!E353*'E grade sterling'!$C353,"na")</f>
        <v>104.28910618285715</v>
      </c>
      <c r="G353" s="23">
        <f>IFERROR('E grade euro'!F353*'E grade sterling'!$C353,"na")</f>
        <v>96.537387142857142</v>
      </c>
      <c r="H353" s="23">
        <f>IFERROR('E grade euro'!G353*'E grade sterling'!$C353,"na")</f>
        <v>103.18521942857143</v>
      </c>
      <c r="I353" s="23">
        <f>IFERROR('E grade euro'!H353*'E grade sterling'!$C353,"na")</f>
        <v>104.49298971428571</v>
      </c>
      <c r="J353" s="23">
        <f>IFERROR('E grade euro'!I353*'E grade sterling'!$C353,"na")</f>
        <v>120.10762399999999</v>
      </c>
      <c r="K353" s="23">
        <f>IFERROR('E grade euro'!J353*'E grade sterling'!$C353,"na")</f>
        <v>110.002776</v>
      </c>
      <c r="L353" s="23">
        <f>IFERROR('E grade euro'!K353*'E grade sterling'!$C353,"na")</f>
        <v>103.62114285714286</v>
      </c>
      <c r="M353" s="23">
        <f>IFERROR('E grade euro'!L353*'E grade sterling'!$C353,"na")</f>
        <v>104.78198550857142</v>
      </c>
      <c r="N353" s="23">
        <f>IFERROR('E grade euro'!M353*'E grade sterling'!$C353,"na")</f>
        <v>108.06613257142857</v>
      </c>
      <c r="O353" s="23">
        <f>IFERROR('E grade euro'!N353*'E grade sterling'!$C353,"na")</f>
        <v>104.33577142857142</v>
      </c>
      <c r="P353" s="23">
        <f>IFERROR('E grade euro'!O353*'E grade sterling'!$C353,"na")</f>
        <v>125.31011999999998</v>
      </c>
      <c r="Q353" s="23">
        <f>IFERROR('E grade euro'!P353*'E grade sterling'!$C353,"na")</f>
        <v>105.65783428571427</v>
      </c>
      <c r="R353" s="23">
        <f>IFERROR('E grade euro'!Q353*'E grade sterling'!$C353,"na")</f>
        <v>103.45677828571429</v>
      </c>
      <c r="S353" s="23">
        <f>IFERROR('E grade euro'!R353*'E grade sterling'!$C353,"na")</f>
        <v>101.11994285714285</v>
      </c>
      <c r="T353" s="23">
        <f>IFERROR('E grade euro'!S353*'E grade sterling'!$C353,"na")</f>
        <v>105.68549041142856</v>
      </c>
      <c r="U353" s="23">
        <f>IFERROR('E grade euro'!T353*'E grade sterling'!$C353,"na")</f>
        <v>162.93531428571427</v>
      </c>
      <c r="V353" s="23">
        <f>IFERROR('E grade euro'!U353*'E grade sterling'!$C353,"na")</f>
        <v>87.506268571428564</v>
      </c>
      <c r="W353" s="23">
        <f>IFERROR('E grade euro'!V353*'E grade sterling'!$C353,"na")</f>
        <v>102.16330057142858</v>
      </c>
      <c r="X353" s="23">
        <f>IFERROR('E grade euro'!W353*'E grade sterling'!$C353,"na")</f>
        <v>99.625725977142849</v>
      </c>
      <c r="Y353" s="23">
        <f>IFERROR('E grade euro'!X353*'E grade sterling'!$C353,"na")</f>
        <v>118.62834285714285</v>
      </c>
      <c r="Z353" s="23">
        <f>IFERROR('E grade euro'!Y353*'E grade sterling'!$C353,"na")</f>
        <v>110.23688831999999</v>
      </c>
      <c r="AA353" s="23">
        <f>IFERROR('E grade euro'!Z353*'E grade sterling'!$C353,"na")</f>
        <v>108.95941828571428</v>
      </c>
      <c r="AB353" s="23">
        <f>IFERROR('E grade euro'!AA353*'E grade sterling'!$C353,"na")</f>
        <v>105.83649142857142</v>
      </c>
      <c r="AC353" s="23">
        <f>IFERROR('E grade euro'!AB353*'E grade sterling'!$C353,"na")</f>
        <v>105.93653942857144</v>
      </c>
      <c r="AD353" s="23">
        <f>IFERROR('E grade euro'!AC353*'E grade sterling'!$C353,"na")</f>
        <v>125.19928110857144</v>
      </c>
      <c r="AE353" s="23">
        <f>IFERROR('E grade euro'!AD353*'E grade sterling'!$C353,"na")</f>
        <v>131.83003377142856</v>
      </c>
      <c r="AF353" s="23">
        <f>IFERROR('E grade euro'!AE353*'E grade sterling'!$C353,"na")</f>
        <v>102.80936372845595</v>
      </c>
      <c r="AG353" s="23">
        <f>IFERROR('E grade euro'!AF353*'E grade sterling'!$C353,"na")</f>
        <v>102.33814192800929</v>
      </c>
    </row>
    <row r="354" spans="2:33">
      <c r="B354" s="24">
        <f t="shared" si="18"/>
        <v>42204</v>
      </c>
      <c r="C354" s="27">
        <v>0.70569999999999999</v>
      </c>
      <c r="D354" s="25">
        <f>IFERROR('E grade euro'!C354*'E grade sterling'!$C354,"na")</f>
        <v>86.236540000000005</v>
      </c>
      <c r="E354" s="25">
        <f>IFERROR('E grade euro'!D354*'E grade sterling'!$C354,"na")</f>
        <v>115.48540562000001</v>
      </c>
      <c r="F354" s="25">
        <f>IFERROR('E grade euro'!E354*'E grade sterling'!$C354,"na")</f>
        <v>103.57671812000001</v>
      </c>
      <c r="G354" s="25">
        <f>IFERROR('E grade euro'!F354*'E grade sterling'!$C354,"na")</f>
        <v>95.324121180000006</v>
      </c>
      <c r="H354" s="25">
        <f>IFERROR('E grade euro'!G354*'E grade sterling'!$C354,"na")</f>
        <v>101.797225</v>
      </c>
      <c r="I354" s="25">
        <f>IFERROR('E grade euro'!H354*'E grade sterling'!$C354,"na")</f>
        <v>103.94961000000001</v>
      </c>
      <c r="J354" s="25">
        <f>IFERROR('E grade euro'!I354*'E grade sterling'!$C354,"na")</f>
        <v>120.57590200000001</v>
      </c>
      <c r="K354" s="25">
        <f>IFERROR('E grade euro'!J354*'E grade sterling'!$C354,"na")</f>
        <v>108.96008</v>
      </c>
      <c r="L354" s="25">
        <f>IFERROR('E grade euro'!K354*'E grade sterling'!$C354,"na")</f>
        <v>103.0322</v>
      </c>
      <c r="M354" s="25">
        <f>IFERROR('E grade euro'!L354*'E grade sterling'!$C354,"na")</f>
        <v>103.72427999000001</v>
      </c>
      <c r="N354" s="25">
        <f>IFERROR('E grade euro'!M354*'E grade sterling'!$C354,"na")</f>
        <v>106.77241000000001</v>
      </c>
      <c r="O354" s="25">
        <f>IFERROR('E grade euro'!N354*'E grade sterling'!$C354,"na")</f>
        <v>104.4436</v>
      </c>
      <c r="P354" s="25">
        <f>IFERROR('E grade euro'!O354*'E grade sterling'!$C354,"na")</f>
        <v>123.78683699999999</v>
      </c>
      <c r="Q354" s="25">
        <f>IFERROR('E grade euro'!P354*'E grade sterling'!$C354,"na")</f>
        <v>103.427392</v>
      </c>
      <c r="R354" s="25">
        <f>IFERROR('E grade euro'!Q354*'E grade sterling'!$C354,"na")</f>
        <v>102.390013</v>
      </c>
      <c r="S354" s="25">
        <f>IFERROR('E grade euro'!R354*'E grade sterling'!$C354,"na")</f>
        <v>99.927120000000002</v>
      </c>
      <c r="T354" s="25">
        <f>IFERROR('E grade euro'!S354*'E grade sterling'!$C354,"na")</f>
        <v>106.66267364999999</v>
      </c>
      <c r="U354" s="25">
        <f>IFERROR('E grade euro'!T354*'E grade sterling'!$C354,"na")</f>
        <v>160.89959999999999</v>
      </c>
      <c r="V354" s="25">
        <f>IFERROR('E grade euro'!U354*'E grade sterling'!$C354,"na")</f>
        <v>86.356509000000003</v>
      </c>
      <c r="W354" s="25">
        <f>IFERROR('E grade euro'!V354*'E grade sterling'!$C354,"na")</f>
        <v>102.502925</v>
      </c>
      <c r="X354" s="25">
        <f>IFERROR('E grade euro'!W354*'E grade sterling'!$C354,"na")</f>
        <v>100.83817870000001</v>
      </c>
      <c r="Y354" s="25">
        <f>IFERROR('E grade euro'!X354*'E grade sterling'!$C354,"na")</f>
        <v>117.14619999999999</v>
      </c>
      <c r="Z354" s="25">
        <f>IFERROR('E grade euro'!Y354*'E grade sterling'!$C354,"na")</f>
        <v>108.73326802</v>
      </c>
      <c r="AA354" s="25">
        <f>IFERROR('E grade euro'!Z354*'E grade sterling'!$C354,"na")</f>
        <v>108.71308500000001</v>
      </c>
      <c r="AB354" s="25">
        <f>IFERROR('E grade euro'!AA354*'E grade sterling'!$C354,"na")</f>
        <v>105.32572500000001</v>
      </c>
      <c r="AC354" s="25">
        <f>IFERROR('E grade euro'!AB354*'E grade sterling'!$C354,"na")</f>
        <v>104.288346</v>
      </c>
      <c r="AD354" s="25">
        <f>IFERROR('E grade euro'!AC354*'E grade sterling'!$C354,"na")</f>
        <v>123.63504093000002</v>
      </c>
      <c r="AE354" s="25">
        <f>IFERROR('E grade euro'!AD354*'E grade sterling'!$C354,"na")</f>
        <v>131.85178830999999</v>
      </c>
      <c r="AF354" s="25">
        <f>IFERROR('E grade euro'!AE354*'E grade sterling'!$C354,"na")</f>
        <v>102.11986983408049</v>
      </c>
      <c r="AG354" s="25">
        <f>IFERROR('E grade euro'!AF354*'E grade sterling'!$C354,"na")</f>
        <v>101.64783053233985</v>
      </c>
    </row>
    <row r="355" spans="2:33">
      <c r="B355" s="22">
        <f t="shared" ref="B355:B360" si="19">B354+7</f>
        <v>42211</v>
      </c>
      <c r="C355" s="26">
        <v>0.70150000000000001</v>
      </c>
      <c r="D355" s="23">
        <f>IFERROR('E grade euro'!C355*'E grade sterling'!$C355,"na")</f>
        <v>85.232250000000008</v>
      </c>
      <c r="E355" s="23">
        <f>IFERROR('E grade euro'!D355*'E grade sterling'!$C355,"na")</f>
        <v>114.3031115</v>
      </c>
      <c r="F355" s="23">
        <f>IFERROR('E grade euro'!E355*'E grade sterling'!$C355,"na")</f>
        <v>102.90871715000002</v>
      </c>
      <c r="G355" s="23">
        <f>IFERROR('E grade euro'!F355*'E grade sterling'!$C355,"na")</f>
        <v>94.766476800000007</v>
      </c>
      <c r="H355" s="23">
        <f>IFERROR('E grade euro'!G355*'E grade sterling'!$C355,"na")</f>
        <v>100.78450500000001</v>
      </c>
      <c r="I355" s="23">
        <f>IFERROR('E grade euro'!H355*'E grade sterling'!$C355,"na")</f>
        <v>102.31377499999999</v>
      </c>
      <c r="J355" s="23">
        <f>IFERROR('E grade euro'!I355*'E grade sterling'!$C355,"na")</f>
        <v>121.15606500000001</v>
      </c>
      <c r="K355" s="23">
        <f>IFERROR('E grade euro'!J355*'E grade sterling'!$C355,"na")</f>
        <v>108.31861499999999</v>
      </c>
      <c r="L355" s="23">
        <f>IFERROR('E grade euro'!K355*'E grade sterling'!$C355,"na")</f>
        <v>104.5235</v>
      </c>
      <c r="M355" s="23">
        <f>IFERROR('E grade euro'!L355*'E grade sterling'!$C355,"na")</f>
        <v>102.41373875000001</v>
      </c>
      <c r="N355" s="23">
        <f>IFERROR('E grade euro'!M355*'E grade sterling'!$C355,"na")</f>
        <v>103.25378499999999</v>
      </c>
      <c r="O355" s="23">
        <f>IFERROR('E grade euro'!N355*'E grade sterling'!$C355,"na")</f>
        <v>103.822</v>
      </c>
      <c r="P355" s="23">
        <f>IFERROR('E grade euro'!O355*'E grade sterling'!$C355,"na")</f>
        <v>123.06414500000001</v>
      </c>
      <c r="Q355" s="23">
        <f>IFERROR('E grade euro'!P355*'E grade sterling'!$C355,"na")</f>
        <v>101.70347</v>
      </c>
      <c r="R355" s="23">
        <f>IFERROR('E grade euro'!Q355*'E grade sterling'!$C355,"na")</f>
        <v>100.67928000000001</v>
      </c>
      <c r="S355" s="23">
        <f>IFERROR('E grade euro'!R355*'E grade sterling'!$C355,"na")</f>
        <v>98.420450000000017</v>
      </c>
      <c r="T355" s="23">
        <f>IFERROR('E grade euro'!S355*'E grade sterling'!$C355,"na")</f>
        <v>104.61392335000001</v>
      </c>
      <c r="U355" s="23">
        <f>IFERROR('E grade euro'!T355*'E grade sterling'!$C355,"na")</f>
        <v>159.94200000000001</v>
      </c>
      <c r="V355" s="23">
        <f>IFERROR('E grade euro'!U355*'E grade sterling'!$C355,"na")</f>
        <v>85.842555000000004</v>
      </c>
      <c r="W355" s="23">
        <f>IFERROR('E grade euro'!V355*'E grade sterling'!$C355,"na")</f>
        <v>102.02616</v>
      </c>
      <c r="X355" s="23">
        <f>IFERROR('E grade euro'!W355*'E grade sterling'!$C355,"na")</f>
        <v>99.228998900000008</v>
      </c>
      <c r="Y355" s="23">
        <f>IFERROR('E grade euro'!X355*'E grade sterling'!$C355,"na")</f>
        <v>116.449</v>
      </c>
      <c r="Z355" s="23">
        <f>IFERROR('E grade euro'!Y355*'E grade sterling'!$C355,"na")</f>
        <v>107.66250205000001</v>
      </c>
      <c r="AA355" s="23">
        <f>IFERROR('E grade euro'!Z355*'E grade sterling'!$C355,"na")</f>
        <v>108.683395</v>
      </c>
      <c r="AB355" s="23">
        <f>IFERROR('E grade euro'!AA355*'E grade sterling'!$C355,"na")</f>
        <v>104.36215500000002</v>
      </c>
      <c r="AC355" s="23">
        <f>IFERROR('E grade euro'!AB355*'E grade sterling'!$C355,"na")</f>
        <v>103.822</v>
      </c>
      <c r="AD355" s="23">
        <f>IFERROR('E grade euro'!AC355*'E grade sterling'!$C355,"na")</f>
        <v>124.8460953</v>
      </c>
      <c r="AE355" s="23">
        <f>IFERROR('E grade euro'!AD355*'E grade sterling'!$C355,"na")</f>
        <v>131.679968</v>
      </c>
      <c r="AF355" s="23">
        <f>IFERROR('E grade euro'!AE355*'E grade sterling'!$C355,"na")</f>
        <v>101.32089645234775</v>
      </c>
      <c r="AG355" s="23">
        <f>IFERROR('E grade euro'!AF355*'E grade sterling'!$C355,"na")</f>
        <v>100.81079521316289</v>
      </c>
    </row>
    <row r="356" spans="2:33">
      <c r="B356" s="24">
        <f t="shared" si="19"/>
        <v>42218</v>
      </c>
      <c r="C356" s="27">
        <v>0.70592857142857135</v>
      </c>
      <c r="D356" s="25">
        <f>IFERROR('E grade euro'!C356*'E grade sterling'!$C356,"na")</f>
        <v>85.840914285714277</v>
      </c>
      <c r="E356" s="25">
        <f>IFERROR('E grade euro'!D356*'E grade sterling'!$C356,"na")</f>
        <v>116.12560296428572</v>
      </c>
      <c r="F356" s="25">
        <f>IFERROR('E grade euro'!E356*'E grade sterling'!$C356,"na")</f>
        <v>103.69907172857143</v>
      </c>
      <c r="G356" s="25">
        <f>IFERROR('E grade euro'!F356*'E grade sterling'!$C356,"na")</f>
        <v>95.367632135714288</v>
      </c>
      <c r="H356" s="25">
        <f>IFERROR('E grade euro'!G356*'E grade sterling'!$C356,"na")</f>
        <v>101.66783285714286</v>
      </c>
      <c r="I356" s="25">
        <f>IFERROR('E grade euro'!H356*'E grade sterling'!$C356,"na")</f>
        <v>105.09158642857142</v>
      </c>
      <c r="J356" s="25">
        <f>IFERROR('E grade euro'!I356*'E grade sterling'!$C356,"na")</f>
        <v>121.92092357142856</v>
      </c>
      <c r="K356" s="25">
        <f>IFERROR('E grade euro'!J356*'E grade sterling'!$C356,"na")</f>
        <v>108.7059407142857</v>
      </c>
      <c r="L356" s="25">
        <f>IFERROR('E grade euro'!K356*'E grade sterling'!$C356,"na")</f>
        <v>106.59521428571428</v>
      </c>
      <c r="M356" s="25">
        <f>IFERROR('E grade euro'!L356*'E grade sterling'!$C356,"na")</f>
        <v>103.38952204999998</v>
      </c>
      <c r="N356" s="25">
        <f>IFERROR('E grade euro'!M356*'E grade sterling'!$C356,"na")</f>
        <v>103.93386357142855</v>
      </c>
      <c r="O356" s="25">
        <f>IFERROR('E grade euro'!N356*'E grade sterling'!$C356,"na")</f>
        <v>105.18335714285713</v>
      </c>
      <c r="P356" s="25">
        <f>IFERROR('E grade euro'!O356*'E grade sterling'!$C356,"na")</f>
        <v>123.33983999999998</v>
      </c>
      <c r="Q356" s="25">
        <f>IFERROR('E grade euro'!P356*'E grade sterling'!$C356,"na")</f>
        <v>103.16440142857142</v>
      </c>
      <c r="R356" s="25">
        <f>IFERROR('E grade euro'!Q356*'E grade sterling'!$C356,"na")</f>
        <v>100.32656857142857</v>
      </c>
      <c r="S356" s="25">
        <f>IFERROR('E grade euro'!R356*'E grade sterling'!$C356,"na")</f>
        <v>99.041778571428566</v>
      </c>
      <c r="T356" s="25">
        <f>IFERROR('E grade euro'!S356*'E grade sterling'!$C356,"na")</f>
        <v>105.76850133571428</v>
      </c>
      <c r="U356" s="25">
        <f>IFERROR('E grade euro'!T356*'E grade sterling'!$C356,"na")</f>
        <v>160.95171428571427</v>
      </c>
      <c r="V356" s="25">
        <f>IFERROR('E grade euro'!U356*'E grade sterling'!$C356,"na")</f>
        <v>86.398597857142846</v>
      </c>
      <c r="W356" s="25">
        <f>IFERROR('E grade euro'!V356*'E grade sterling'!$C356,"na")</f>
        <v>102.74084428571427</v>
      </c>
      <c r="X356" s="25">
        <f>IFERROR('E grade euro'!W356*'E grade sterling'!$C356,"na")</f>
        <v>99.359164057142863</v>
      </c>
      <c r="Y356" s="25">
        <f>IFERROR('E grade euro'!X356*'E grade sterling'!$C356,"na")</f>
        <v>117.18414285714285</v>
      </c>
      <c r="Z356" s="25">
        <f>IFERROR('E grade euro'!Y356*'E grade sterling'!$C356,"na")</f>
        <v>108.36709499999998</v>
      </c>
      <c r="AA356" s="25">
        <f>IFERROR('E grade euro'!Z356*'E grade sterling'!$C356,"na")</f>
        <v>108.85418571428572</v>
      </c>
      <c r="AB356" s="25">
        <f>IFERROR('E grade euro'!AA356*'E grade sterling'!$C356,"na")</f>
        <v>105.501025</v>
      </c>
      <c r="AC356" s="25">
        <f>IFERROR('E grade euro'!AB356*'E grade sterling'!$C356,"na")</f>
        <v>104.72450357142856</v>
      </c>
      <c r="AD356" s="25">
        <f>IFERROR('E grade euro'!AC356*'E grade sterling'!$C356,"na")</f>
        <v>124.72162458571428</v>
      </c>
      <c r="AE356" s="25">
        <f>IFERROR('E grade euro'!AD356*'E grade sterling'!$C356,"na")</f>
        <v>131.61000499285714</v>
      </c>
      <c r="AF356" s="25">
        <f>IFERROR('E grade euro'!AE356*'E grade sterling'!$C356,"na")</f>
        <v>102.06063791725025</v>
      </c>
      <c r="AG356" s="25">
        <f>IFERROR('E grade euro'!AF356*'E grade sterling'!$C356,"na")</f>
        <v>101.54941662803311</v>
      </c>
    </row>
    <row r="357" spans="2:33">
      <c r="B357" s="22">
        <f t="shared" si="19"/>
        <v>42225</v>
      </c>
      <c r="C357" s="26">
        <v>0.70250714285714277</v>
      </c>
      <c r="D357" s="23">
        <f>IFERROR('E grade euro'!C357*'E grade sterling'!$C357,"na")</f>
        <v>86.478629285714277</v>
      </c>
      <c r="E357" s="23">
        <f>IFERROR('E grade euro'!D357*'E grade sterling'!$C357,"na")</f>
        <v>117.45568175</v>
      </c>
      <c r="F357" s="23">
        <f>IFERROR('E grade euro'!E357*'E grade sterling'!$C357,"na")</f>
        <v>103.24101171999999</v>
      </c>
      <c r="G357" s="23">
        <f>IFERROR('E grade euro'!F357*'E grade sterling'!$C357,"na")</f>
        <v>94.901970931428579</v>
      </c>
      <c r="H357" s="23">
        <f>IFERROR('E grade euro'!G357*'E grade sterling'!$C357,"na")</f>
        <v>99.81923992857142</v>
      </c>
      <c r="I357" s="23">
        <f>IFERROR('E grade euro'!H357*'E grade sterling'!$C357,"na")</f>
        <v>102.21478928571428</v>
      </c>
      <c r="J357" s="23">
        <f>IFERROR('E grade euro'!I357*'E grade sterling'!$C357,"na")</f>
        <v>120.68370207142856</v>
      </c>
      <c r="K357" s="23">
        <f>IFERROR('E grade euro'!J357*'E grade sterling'!$C357,"na")</f>
        <v>108.48817807142856</v>
      </c>
      <c r="L357" s="23">
        <f>IFERROR('E grade euro'!K357*'E grade sterling'!$C357,"na")</f>
        <v>106.07857857142857</v>
      </c>
      <c r="M357" s="23">
        <f>IFERROR('E grade euro'!L357*'E grade sterling'!$C357,"na")</f>
        <v>103.33304015571427</v>
      </c>
      <c r="N357" s="23">
        <f>IFERROR('E grade euro'!M357*'E grade sterling'!$C357,"na")</f>
        <v>103.32475057142857</v>
      </c>
      <c r="O357" s="23">
        <f>IFERROR('E grade euro'!N357*'E grade sterling'!$C357,"na")</f>
        <v>109.59111428571427</v>
      </c>
      <c r="P357" s="23">
        <f>IFERROR('E grade euro'!O357*'E grade sterling'!$C357,"na")</f>
        <v>123.05817621428571</v>
      </c>
      <c r="Q357" s="23">
        <f>IFERROR('E grade euro'!P357*'E grade sterling'!$C357,"na")</f>
        <v>104.2731352142857</v>
      </c>
      <c r="R357" s="23">
        <f>IFERROR('E grade euro'!Q357*'E grade sterling'!$C357,"na")</f>
        <v>99.313434785714279</v>
      </c>
      <c r="S357" s="23">
        <f>IFERROR('E grade euro'!R357*'E grade sterling'!$C357,"na")</f>
        <v>97.929495714285707</v>
      </c>
      <c r="T357" s="23">
        <f>IFERROR('E grade euro'!S357*'E grade sterling'!$C357,"na")</f>
        <v>104.84300900857143</v>
      </c>
      <c r="U357" s="23">
        <f>IFERROR('E grade euro'!T357*'E grade sterling'!$C357,"na")</f>
        <v>160.17162857142856</v>
      </c>
      <c r="V357" s="23">
        <f>IFERROR('E grade euro'!U357*'E grade sterling'!$C357,"na")</f>
        <v>85.804222428571421</v>
      </c>
      <c r="W357" s="23">
        <f>IFERROR('E grade euro'!V357*'E grade sterling'!$C357,"na")</f>
        <v>102.15156364285713</v>
      </c>
      <c r="X357" s="23">
        <f>IFERROR('E grade euro'!W357*'E grade sterling'!$C357,"na")</f>
        <v>98.234664817142857</v>
      </c>
      <c r="Y357" s="23">
        <f>IFERROR('E grade euro'!X357*'E grade sterling'!$C357,"na")</f>
        <v>115.91367857142856</v>
      </c>
      <c r="Z357" s="23">
        <f>IFERROR('E grade euro'!Y357*'E grade sterling'!$C357,"na")</f>
        <v>107.45738934071429</v>
      </c>
      <c r="AA357" s="23">
        <f>IFERROR('E grade euro'!Z357*'E grade sterling'!$C357,"na")</f>
        <v>108.4530527142857</v>
      </c>
      <c r="AB357" s="23">
        <f>IFERROR('E grade euro'!AA357*'E grade sterling'!$C357,"na")</f>
        <v>104.08345828571427</v>
      </c>
      <c r="AC357" s="23">
        <f>IFERROR('E grade euro'!AB357*'E grade sterling'!$C357,"na")</f>
        <v>103.98510728571428</v>
      </c>
      <c r="AD357" s="23">
        <f>IFERROR('E grade euro'!AC357*'E grade sterling'!$C357,"na")</f>
        <v>122.64945755857141</v>
      </c>
      <c r="AE357" s="23">
        <f>IFERROR('E grade euro'!AD357*'E grade sterling'!$C357,"na")</f>
        <v>131.06998917571428</v>
      </c>
      <c r="AF357" s="23">
        <f>IFERROR('E grade euro'!AE357*'E grade sterling'!$C357,"na")</f>
        <v>101.21149415452915</v>
      </c>
      <c r="AG357" s="23">
        <f>IFERROR('E grade euro'!AF357*'E grade sterling'!$C357,"na")</f>
        <v>100.52334132307777</v>
      </c>
    </row>
    <row r="358" spans="2:33">
      <c r="B358" s="24">
        <f t="shared" si="19"/>
        <v>42232</v>
      </c>
      <c r="C358" s="27">
        <v>0.71078571428571435</v>
      </c>
      <c r="D358" s="25">
        <f>IFERROR('E grade euro'!C358*'E grade sterling'!$C358,"na")</f>
        <v>85.862914285714297</v>
      </c>
      <c r="E358" s="25">
        <f>IFERROR('E grade euro'!D358*'E grade sterling'!$C358,"na")</f>
        <v>122.47406485714288</v>
      </c>
      <c r="F358" s="25">
        <f>IFERROR('E grade euro'!E358*'E grade sterling'!$C358,"na")</f>
        <v>103.67321408571431</v>
      </c>
      <c r="G358" s="25">
        <f>IFERROR('E grade euro'!F358*'E grade sterling'!$C358,"na")</f>
        <v>90.389339871428589</v>
      </c>
      <c r="H358" s="25">
        <f>IFERROR('E grade euro'!G358*'E grade sterling'!$C358,"na")</f>
        <v>99.495784285714294</v>
      </c>
      <c r="I358" s="25">
        <f>IFERROR('E grade euro'!H358*'E grade sterling'!$C358,"na")</f>
        <v>105.07545214285716</v>
      </c>
      <c r="J358" s="25">
        <f>IFERROR('E grade euro'!I358*'E grade sterling'!$C358,"na")</f>
        <v>122.10587785714286</v>
      </c>
      <c r="K358" s="25">
        <f>IFERROR('E grade euro'!J358*'E grade sterling'!$C358,"na")</f>
        <v>110.16467785714288</v>
      </c>
      <c r="L358" s="25">
        <f>IFERROR('E grade euro'!K358*'E grade sterling'!$C358,"na")</f>
        <v>108.75021428571429</v>
      </c>
      <c r="M358" s="25">
        <f>IFERROR('E grade euro'!L358*'E grade sterling'!$C358,"na")</f>
        <v>104.36466642857145</v>
      </c>
      <c r="N358" s="25">
        <f>IFERROR('E grade euro'!M358*'E grade sterling'!$C358,"na")</f>
        <v>101.90534785714287</v>
      </c>
      <c r="O358" s="25">
        <f>IFERROR('E grade euro'!N358*'E grade sterling'!$C358,"na")</f>
        <v>110.88257142857144</v>
      </c>
      <c r="P358" s="25">
        <f>IFERROR('E grade euro'!O358*'E grade sterling'!$C358,"na")</f>
        <v>124.99877571428574</v>
      </c>
      <c r="Q358" s="25">
        <f>IFERROR('E grade euro'!P358*'E grade sterling'!$C358,"na")</f>
        <v>103.28427214285715</v>
      </c>
      <c r="R358" s="25">
        <f>IFERROR('E grade euro'!Q358*'E grade sterling'!$C358,"na")</f>
        <v>100.07152071428573</v>
      </c>
      <c r="S358" s="25">
        <f>IFERROR('E grade euro'!R358*'E grade sterling'!$C358,"na")</f>
        <v>98.08842857142858</v>
      </c>
      <c r="T358" s="25">
        <f>IFERROR('E grade euro'!S358*'E grade sterling'!$C358,"na")</f>
        <v>105.63988707857143</v>
      </c>
      <c r="U358" s="25">
        <f>IFERROR('E grade euro'!T358*'E grade sterling'!$C358,"na")</f>
        <v>168.45621428571431</v>
      </c>
      <c r="V358" s="25">
        <f>IFERROR('E grade euro'!U358*'E grade sterling'!$C358,"na")</f>
        <v>85.443550714285735</v>
      </c>
      <c r="W358" s="25">
        <f>IFERROR('E grade euro'!V358*'E grade sterling'!$C358,"na")</f>
        <v>103.40510571428571</v>
      </c>
      <c r="X358" s="25">
        <f>IFERROR('E grade euro'!W358*'E grade sterling'!$C358,"na")</f>
        <v>98.341468285714285</v>
      </c>
      <c r="Y358" s="25">
        <f>IFERROR('E grade euro'!X358*'E grade sterling'!$C358,"na")</f>
        <v>117.27964285714287</v>
      </c>
      <c r="Z358" s="25">
        <f>IFERROR('E grade euro'!Y358*'E grade sterling'!$C358,"na")</f>
        <v>107.43845925000002</v>
      </c>
      <c r="AA358" s="25">
        <f>IFERROR('E grade euro'!Z358*'E grade sterling'!$C358,"na")</f>
        <v>108.64359642857144</v>
      </c>
      <c r="AB358" s="25">
        <f>IFERROR('E grade euro'!AA358*'E grade sterling'!$C358,"na")</f>
        <v>106.09187571428572</v>
      </c>
      <c r="AC358" s="25">
        <f>IFERROR('E grade euro'!AB358*'E grade sterling'!$C358,"na")</f>
        <v>105.43084500000002</v>
      </c>
      <c r="AD358" s="25">
        <f>IFERROR('E grade euro'!AC358*'E grade sterling'!$C358,"na")</f>
        <v>124.59163765714288</v>
      </c>
      <c r="AE358" s="25">
        <f>IFERROR('E grade euro'!AD358*'E grade sterling'!$C358,"na")</f>
        <v>130.91997610714287</v>
      </c>
      <c r="AF358" s="25">
        <f>IFERROR('E grade euro'!AE358*'E grade sterling'!$C358,"na")</f>
        <v>101.22752979500108</v>
      </c>
      <c r="AG358" s="25">
        <f>IFERROR('E grade euro'!AF358*'E grade sterling'!$C358,"na")</f>
        <v>100.57858043503343</v>
      </c>
    </row>
    <row r="359" spans="2:33">
      <c r="B359" s="22">
        <f t="shared" si="19"/>
        <v>42239</v>
      </c>
      <c r="C359" s="26">
        <v>0.71250000000000002</v>
      </c>
      <c r="D359" s="23">
        <f>IFERROR('E grade euro'!C359*'E grade sterling'!$C359,"na")</f>
        <v>85.357500000000002</v>
      </c>
      <c r="E359" s="23">
        <f>IFERROR('E grade euro'!D359*'E grade sterling'!$C359,"na")</f>
        <v>122.76945000000002</v>
      </c>
      <c r="F359" s="23">
        <f>IFERROR('E grade euro'!E359*'E grade sterling'!$C359,"na")</f>
        <v>102.88400250000001</v>
      </c>
      <c r="G359" s="23">
        <f>IFERROR('E grade euro'!F359*'E grade sterling'!$C359,"na")</f>
        <v>90.601998750000007</v>
      </c>
      <c r="H359" s="23">
        <f>IFERROR('E grade euro'!G359*'E grade sterling'!$C359,"na")</f>
        <v>99.807000000000016</v>
      </c>
      <c r="I359" s="23">
        <f>IFERROR('E grade euro'!H359*'E grade sterling'!$C359,"na")</f>
        <v>105.25762499999999</v>
      </c>
      <c r="J359" s="23">
        <f>IFERROR('E grade euro'!I359*'E grade sterling'!$C359,"na")</f>
        <v>121.07512500000001</v>
      </c>
      <c r="K359" s="23">
        <f>IFERROR('E grade euro'!J359*'E grade sterling'!$C359,"na")</f>
        <v>109.304625</v>
      </c>
      <c r="L359" s="23">
        <f>IFERROR('E grade euro'!K359*'E grade sterling'!$C359,"na")</f>
        <v>106.875</v>
      </c>
      <c r="M359" s="23">
        <f>IFERROR('E grade euro'!L359*'E grade sterling'!$C359,"na")</f>
        <v>104.51170875</v>
      </c>
      <c r="N359" s="23">
        <f>IFERROR('E grade euro'!M359*'E grade sterling'!$C359,"na")</f>
        <v>102.39337500000001</v>
      </c>
      <c r="O359" s="23">
        <f>IFERROR('E grade euro'!N359*'E grade sterling'!$C359,"na")</f>
        <v>111.15</v>
      </c>
      <c r="P359" s="23">
        <f>IFERROR('E grade euro'!O359*'E grade sterling'!$C359,"na")</f>
        <v>126.03412500000002</v>
      </c>
      <c r="Q359" s="23">
        <f>IFERROR('E grade euro'!P359*'E grade sterling'!$C359,"na")</f>
        <v>103.376625</v>
      </c>
      <c r="R359" s="23">
        <f>IFERROR('E grade euro'!Q359*'E grade sterling'!$C359,"na")</f>
        <v>99.871125000000021</v>
      </c>
      <c r="S359" s="23">
        <f>IFERROR('E grade euro'!R359*'E grade sterling'!$C359,"na")</f>
        <v>97.541250000000005</v>
      </c>
      <c r="T359" s="23">
        <f>IFERROR('E grade euro'!S359*'E grade sterling'!$C359,"na")</f>
        <v>104.32196999999999</v>
      </c>
      <c r="U359" s="23">
        <f>IFERROR('E grade euro'!T359*'E grade sterling'!$C359,"na")</f>
        <v>162.45000000000002</v>
      </c>
      <c r="V359" s="23">
        <f>IFERROR('E grade euro'!U359*'E grade sterling'!$C359,"na")</f>
        <v>85.656750000000002</v>
      </c>
      <c r="W359" s="23">
        <f>IFERROR('E grade euro'!V359*'E grade sterling'!$C359,"na")</f>
        <v>103.90387500000001</v>
      </c>
      <c r="X359" s="23">
        <f>IFERROR('E grade euro'!W359*'E grade sterling'!$C359,"na")</f>
        <v>98.477332500000017</v>
      </c>
      <c r="Y359" s="23">
        <f>IFERROR('E grade euro'!X359*'E grade sterling'!$C359,"na")</f>
        <v>117.5625</v>
      </c>
      <c r="Z359" s="23">
        <f>IFERROR('E grade euro'!Y359*'E grade sterling'!$C359,"na")</f>
        <v>105.88020750000001</v>
      </c>
      <c r="AA359" s="23">
        <f>IFERROR('E grade euro'!Z359*'E grade sterling'!$C359,"na")</f>
        <v>110.45887500000001</v>
      </c>
      <c r="AB359" s="23">
        <f>IFERROR('E grade euro'!AA359*'E grade sterling'!$C359,"na")</f>
        <v>105.6495</v>
      </c>
      <c r="AC359" s="23">
        <f>IFERROR('E grade euro'!AB359*'E grade sterling'!$C359,"na")</f>
        <v>105.64237500000002</v>
      </c>
      <c r="AD359" s="23">
        <f>IFERROR('E grade euro'!AC359*'E grade sterling'!$C359,"na")</f>
        <v>126.10003125000001</v>
      </c>
      <c r="AE359" s="23">
        <f>IFERROR('E grade euro'!AD359*'E grade sterling'!$C359,"na")</f>
        <v>130.75002000000001</v>
      </c>
      <c r="AF359" s="23">
        <f>IFERROR('E grade euro'!AE359*'E grade sterling'!$C359,"na")</f>
        <v>101.11264068448799</v>
      </c>
      <c r="AG359" s="23">
        <f>IFERROR('E grade euro'!AF359*'E grade sterling'!$C359,"na")</f>
        <v>100.48775828811951</v>
      </c>
    </row>
    <row r="360" spans="2:33">
      <c r="B360" s="24">
        <f t="shared" si="19"/>
        <v>42246</v>
      </c>
      <c r="C360" s="27">
        <v>0.72939999999999994</v>
      </c>
      <c r="D360" s="25">
        <f>IFERROR('E grade euro'!C360*'E grade sterling'!$C360,"na")</f>
        <v>88.25739999999999</v>
      </c>
      <c r="E360" s="25">
        <f>IFERROR('E grade euro'!D360*'E grade sterling'!$C360,"na")</f>
        <v>125.99101256</v>
      </c>
      <c r="F360" s="25">
        <f>IFERROR('E grade euro'!E360*'E grade sterling'!$C360,"na")</f>
        <v>105.06562065999999</v>
      </c>
      <c r="G360" s="25">
        <f>IFERROR('E grade euro'!F360*'E grade sterling'!$C360,"na")</f>
        <v>92.751014580000003</v>
      </c>
      <c r="H360" s="25">
        <f>IFERROR('E grade euro'!G360*'E grade sterling'!$C360,"na")</f>
        <v>103.224688</v>
      </c>
      <c r="I360" s="25">
        <f>IFERROR('E grade euro'!H360*'E grade sterling'!$C360,"na")</f>
        <v>102.00658999999999</v>
      </c>
      <c r="J360" s="25">
        <f>IFERROR('E grade euro'!I360*'E grade sterling'!$C360,"na")</f>
        <v>125.97467399999999</v>
      </c>
      <c r="K360" s="25">
        <f>IFERROR('E grade euro'!J360*'E grade sterling'!$C360,"na")</f>
        <v>110.817742</v>
      </c>
      <c r="L360" s="25">
        <f>IFERROR('E grade euro'!K360*'E grade sterling'!$C360,"na")</f>
        <v>109.41</v>
      </c>
      <c r="M360" s="25">
        <f>IFERROR('E grade euro'!L360*'E grade sterling'!$C360,"na")</f>
        <v>106.44301961999999</v>
      </c>
      <c r="N360" s="25">
        <f>IFERROR('E grade euro'!M360*'E grade sterling'!$C360,"na")</f>
        <v>104.822074</v>
      </c>
      <c r="O360" s="25">
        <f>IFERROR('E grade euro'!N360*'E grade sterling'!$C360,"na")</f>
        <v>116.70399999999999</v>
      </c>
      <c r="P360" s="25">
        <f>IFERROR('E grade euro'!O360*'E grade sterling'!$C360,"na")</f>
        <v>124.74198799999999</v>
      </c>
      <c r="Q360" s="25">
        <f>IFERROR('E grade euro'!P360*'E grade sterling'!$C360,"na")</f>
        <v>107.30203400000001</v>
      </c>
      <c r="R360" s="25">
        <f>IFERROR('E grade euro'!Q360*'E grade sterling'!$C360,"na")</f>
        <v>101.510598</v>
      </c>
      <c r="S360" s="25">
        <f>IFERROR('E grade euro'!R360*'E grade sterling'!$C360,"na")</f>
        <v>100.21956</v>
      </c>
      <c r="T360" s="25">
        <f>IFERROR('E grade euro'!S360*'E grade sterling'!$C360,"na")</f>
        <v>105.61792234000001</v>
      </c>
      <c r="U360" s="25">
        <f>IFERROR('E grade euro'!T360*'E grade sterling'!$C360,"na")</f>
        <v>166.30319999999998</v>
      </c>
      <c r="V360" s="25">
        <f>IFERROR('E grade euro'!U360*'E grade sterling'!$C360,"na")</f>
        <v>88.315751999999989</v>
      </c>
      <c r="W360" s="25">
        <f>IFERROR('E grade euro'!V360*'E grade sterling'!$C360,"na")</f>
        <v>106.900864</v>
      </c>
      <c r="X360" s="25">
        <f>IFERROR('E grade euro'!W360*'E grade sterling'!$C360,"na")</f>
        <v>100.19906386</v>
      </c>
      <c r="Y360" s="25">
        <f>IFERROR('E grade euro'!X360*'E grade sterling'!$C360,"na")</f>
        <v>120.35099999999998</v>
      </c>
      <c r="Z360" s="25">
        <f>IFERROR('E grade euro'!Y360*'E grade sterling'!$C360,"na")</f>
        <v>107.94098840000001</v>
      </c>
      <c r="AA360" s="25">
        <f>IFERROR('E grade euro'!Z360*'E grade sterling'!$C360,"na")</f>
        <v>113.37793599999999</v>
      </c>
      <c r="AB360" s="25">
        <f>IFERROR('E grade euro'!AA360*'E grade sterling'!$C360,"na")</f>
        <v>108.673306</v>
      </c>
      <c r="AC360" s="25">
        <f>IFERROR('E grade euro'!AB360*'E grade sterling'!$C360,"na")</f>
        <v>107.91473000000001</v>
      </c>
      <c r="AD360" s="25">
        <f>IFERROR('E grade euro'!AC360*'E grade sterling'!$C360,"na")</f>
        <v>128.45383165999999</v>
      </c>
      <c r="AE360" s="25">
        <f>IFERROR('E grade euro'!AD360*'E grade sterling'!$C360,"na")</f>
        <v>131.33000173999997</v>
      </c>
      <c r="AF360" s="25">
        <f>IFERROR('E grade euro'!AE360*'E grade sterling'!$C360,"na")</f>
        <v>103.66049124271713</v>
      </c>
      <c r="AG360" s="25">
        <f>IFERROR('E grade euro'!AF360*'E grade sterling'!$C360,"na")</f>
        <v>103.00066262223604</v>
      </c>
    </row>
    <row r="361" spans="2:33">
      <c r="B361" s="22">
        <f t="shared" ref="B361:B429" si="20">B360+7</f>
        <v>42253</v>
      </c>
      <c r="C361" s="26">
        <v>0.73240428571428573</v>
      </c>
      <c r="D361" s="23">
        <f>IFERROR('E grade euro'!C361*'E grade sterling'!$C361,"na")</f>
        <v>90.232208</v>
      </c>
      <c r="E361" s="23">
        <f>IFERROR('E grade euro'!D361*'E grade sterling'!$C361,"na")</f>
        <v>125.8209040897143</v>
      </c>
      <c r="F361" s="23">
        <f>IFERROR('E grade euro'!E361*'E grade sterling'!$C361,"na")</f>
        <v>105.6550309677143</v>
      </c>
      <c r="G361" s="23">
        <f>IFERROR('E grade euro'!F361*'E grade sterling'!$C361,"na")</f>
        <v>93.140145975999999</v>
      </c>
      <c r="H361" s="23">
        <f>IFERROR('E grade euro'!G361*'E grade sterling'!$C361,"na")</f>
        <v>106.78454485714286</v>
      </c>
      <c r="I361" s="23">
        <f>IFERROR('E grade euro'!H361*'E grade sterling'!$C361,"na")</f>
        <v>103.95014027142858</v>
      </c>
      <c r="J361" s="23">
        <f>IFERROR('E grade euro'!I361*'E grade sterling'!$C361,"na")</f>
        <v>127.17468017142859</v>
      </c>
      <c r="K361" s="23">
        <f>IFERROR('E grade euro'!J361*'E grade sterling'!$C361,"na")</f>
        <v>110.38064990000001</v>
      </c>
      <c r="L361" s="23">
        <f>IFERROR('E grade euro'!K361*'E grade sterling'!$C361,"na")</f>
        <v>109.12823857142857</v>
      </c>
      <c r="M361" s="23">
        <f>IFERROR('E grade euro'!L361*'E grade sterling'!$C361,"na")</f>
        <v>109.13512317171428</v>
      </c>
      <c r="N361" s="23">
        <f>IFERROR('E grade euro'!M361*'E grade sterling'!$C361,"na")</f>
        <v>105.00480244285716</v>
      </c>
      <c r="O361" s="23">
        <f>IFERROR('E grade euro'!N361*'E grade sterling'!$C361,"na")</f>
        <v>117.91709</v>
      </c>
      <c r="P361" s="23">
        <f>IFERROR('E grade euro'!O361*'E grade sterling'!$C361,"na")</f>
        <v>121.96728570000001</v>
      </c>
      <c r="Q361" s="23">
        <f>IFERROR('E grade euro'!P361*'E grade sterling'!$C361,"na")</f>
        <v>112.28490104285714</v>
      </c>
      <c r="R361" s="23">
        <f>IFERROR('E grade euro'!Q361*'E grade sterling'!$C361,"na")</f>
        <v>103.69379877142859</v>
      </c>
      <c r="S361" s="23">
        <f>IFERROR('E grade euro'!R361*'E grade sterling'!$C361,"na")</f>
        <v>103.70844685714286</v>
      </c>
      <c r="T361" s="23">
        <f>IFERROR('E grade euro'!S361*'E grade sterling'!$C361,"na")</f>
        <v>107.51035750428571</v>
      </c>
      <c r="U361" s="23">
        <f>IFERROR('E grade euro'!T361*'E grade sterling'!$C361,"na")</f>
        <v>166.98817714285715</v>
      </c>
      <c r="V361" s="23">
        <f>IFERROR('E grade euro'!U361*'E grade sterling'!$C361,"na")</f>
        <v>91.5651838</v>
      </c>
      <c r="W361" s="23">
        <f>IFERROR('E grade euro'!V361*'E grade sterling'!$C361,"na")</f>
        <v>110.33670564285715</v>
      </c>
      <c r="X361" s="23">
        <f>IFERROR('E grade euro'!W361*'E grade sterling'!$C361,"na")</f>
        <v>103.87924353657144</v>
      </c>
      <c r="Y361" s="23">
        <f>IFERROR('E grade euro'!X361*'E grade sterling'!$C361,"na")</f>
        <v>120.11430285714286</v>
      </c>
      <c r="Z361" s="23">
        <f>IFERROR('E grade euro'!Y361*'E grade sterling'!$C361,"na")</f>
        <v>108.04882113514287</v>
      </c>
      <c r="AA361" s="23">
        <f>IFERROR('E grade euro'!Z361*'E grade sterling'!$C361,"na")</f>
        <v>116.89904804285716</v>
      </c>
      <c r="AB361" s="23">
        <f>IFERROR('E grade euro'!AA361*'E grade sterling'!$C361,"na")</f>
        <v>108.50569492857143</v>
      </c>
      <c r="AC361" s="23">
        <f>IFERROR('E grade euro'!AB361*'E grade sterling'!$C361,"na")</f>
        <v>108.11019661428573</v>
      </c>
      <c r="AD361" s="23">
        <f>IFERROR('E grade euro'!AC361*'E grade sterling'!$C361,"na")</f>
        <v>130.85999205628573</v>
      </c>
      <c r="AE361" s="23">
        <f>IFERROR('E grade euro'!AD361*'E grade sterling'!$C361,"na")</f>
        <v>129.92998509428574</v>
      </c>
      <c r="AF361" s="23">
        <f>IFERROR('E grade euro'!AE361*'E grade sterling'!$C361,"na")</f>
        <v>105.69214130657124</v>
      </c>
      <c r="AG361" s="23">
        <f>IFERROR('E grade euro'!AF361*'E grade sterling'!$C361,"na")</f>
        <v>105.17124874280253</v>
      </c>
    </row>
    <row r="362" spans="2:33">
      <c r="B362" s="24">
        <f t="shared" si="20"/>
        <v>42260</v>
      </c>
      <c r="C362" s="27">
        <v>0.72844285714285717</v>
      </c>
      <c r="D362" s="25">
        <f>IFERROR('E grade euro'!C362*'E grade sterling'!$C362,"na")</f>
        <v>93.677751428571426</v>
      </c>
      <c r="E362" s="25">
        <f>IFERROR('E grade euro'!D362*'E grade sterling'!$C362,"na")</f>
        <v>125.80331978142858</v>
      </c>
      <c r="F362" s="25">
        <f>IFERROR('E grade euro'!E362*'E grade sterling'!$C362,"na")</f>
        <v>106.69691923714286</v>
      </c>
      <c r="G362" s="25">
        <f>IFERROR('E grade euro'!F362*'E grade sterling'!$C362,"na")</f>
        <v>94.801884445714293</v>
      </c>
      <c r="H362" s="25">
        <f>IFERROR('E grade euro'!G362*'E grade sterling'!$C362,"na")</f>
        <v>109.61608114285714</v>
      </c>
      <c r="I362" s="25">
        <f>IFERROR('E grade euro'!H362*'E grade sterling'!$C362,"na")</f>
        <v>101.43566785714286</v>
      </c>
      <c r="J362" s="25">
        <f>IFERROR('E grade euro'!I362*'E grade sterling'!$C362,"na")</f>
        <v>126.21729385714286</v>
      </c>
      <c r="K362" s="25">
        <f>IFERROR('E grade euro'!J362*'E grade sterling'!$C362,"na")</f>
        <v>107.78040514285715</v>
      </c>
      <c r="L362" s="25">
        <f>IFERROR('E grade euro'!K362*'E grade sterling'!$C362,"na")</f>
        <v>108.53798571428572</v>
      </c>
      <c r="M362" s="25">
        <f>IFERROR('E grade euro'!L362*'E grade sterling'!$C362,"na")</f>
        <v>110.12256746142859</v>
      </c>
      <c r="N362" s="25">
        <f>IFERROR('E grade euro'!M362*'E grade sterling'!$C362,"na")</f>
        <v>104.48784342857144</v>
      </c>
      <c r="O362" s="25">
        <f>IFERROR('E grade euro'!N362*'E grade sterling'!$C362,"na")</f>
        <v>120.19307142857143</v>
      </c>
      <c r="P362" s="25">
        <f>IFERROR('E grade euro'!O362*'E grade sterling'!$C362,"na")</f>
        <v>118.22627571428573</v>
      </c>
      <c r="Q362" s="25">
        <f>IFERROR('E grade euro'!P362*'E grade sterling'!$C362,"na")</f>
        <v>111.53188585714287</v>
      </c>
      <c r="R362" s="25">
        <f>IFERROR('E grade euro'!Q362*'E grade sterling'!$C362,"na")</f>
        <v>104.88120257142857</v>
      </c>
      <c r="S362" s="25">
        <f>IFERROR('E grade euro'!R362*'E grade sterling'!$C362,"na")</f>
        <v>106.35265714285714</v>
      </c>
      <c r="T362" s="25">
        <f>IFERROR('E grade euro'!S362*'E grade sterling'!$C362,"na")</f>
        <v>110.92560286714287</v>
      </c>
      <c r="U362" s="25">
        <f>IFERROR('E grade euro'!T362*'E grade sterling'!$C362,"na")</f>
        <v>166.08497142857144</v>
      </c>
      <c r="V362" s="25">
        <f>IFERROR('E grade euro'!U362*'E grade sterling'!$C362,"na")</f>
        <v>95.032655142857152</v>
      </c>
      <c r="W362" s="25">
        <f>IFERROR('E grade euro'!V362*'E grade sterling'!$C362,"na")</f>
        <v>112.83579857142858</v>
      </c>
      <c r="X362" s="25">
        <f>IFERROR('E grade euro'!W362*'E grade sterling'!$C362,"na")</f>
        <v>106.89491000571429</v>
      </c>
      <c r="Y362" s="25">
        <f>IFERROR('E grade euro'!X362*'E grade sterling'!$C362,"na")</f>
        <v>118.00774285714286</v>
      </c>
      <c r="Z362" s="25">
        <f>IFERROR('E grade euro'!Y362*'E grade sterling'!$C362,"na")</f>
        <v>108.23407935428574</v>
      </c>
      <c r="AA362" s="25">
        <f>IFERROR('E grade euro'!Z362*'E grade sterling'!$C362,"na")</f>
        <v>119.04213171428573</v>
      </c>
      <c r="AB362" s="25">
        <f>IFERROR('E grade euro'!AA362*'E grade sterling'!$C362,"na")</f>
        <v>109.55780571428572</v>
      </c>
      <c r="AC362" s="25">
        <f>IFERROR('E grade euro'!AB362*'E grade sterling'!$C362,"na")</f>
        <v>106.82614500000001</v>
      </c>
      <c r="AD362" s="25">
        <f>IFERROR('E grade euro'!AC362*'E grade sterling'!$C362,"na")</f>
        <v>130.73720894142858</v>
      </c>
      <c r="AE362" s="25">
        <f>IFERROR('E grade euro'!AD362*'E grade sterling'!$C362,"na")</f>
        <v>129.28003185</v>
      </c>
      <c r="AF362" s="25">
        <f>IFERROR('E grade euro'!AE362*'E grade sterling'!$C362,"na")</f>
        <v>107.34491498817499</v>
      </c>
      <c r="AG362" s="25">
        <f>IFERROR('E grade euro'!AF362*'E grade sterling'!$C362,"na")</f>
        <v>106.82966848090018</v>
      </c>
    </row>
    <row r="363" spans="2:33">
      <c r="B363" s="22">
        <f t="shared" si="20"/>
        <v>42267</v>
      </c>
      <c r="C363" s="26">
        <v>0.73050000000000004</v>
      </c>
      <c r="D363" s="23">
        <f>IFERROR('E grade euro'!C363*'E grade sterling'!$C363,"na")</f>
        <v>96.8643</v>
      </c>
      <c r="E363" s="23">
        <f>IFERROR('E grade euro'!D363*'E grade sterling'!$C363,"na")</f>
        <v>125.20989150000003</v>
      </c>
      <c r="F363" s="23">
        <f>IFERROR('E grade euro'!E363*'E grade sterling'!$C363,"na")</f>
        <v>107.85445335</v>
      </c>
      <c r="G363" s="23">
        <f>IFERROR('E grade euro'!F363*'E grade sterling'!$C363,"na")</f>
        <v>97.027201500000004</v>
      </c>
      <c r="H363" s="23">
        <f>IFERROR('E grade euro'!G363*'E grade sterling'!$C363,"na")</f>
        <v>111.036</v>
      </c>
      <c r="I363" s="23">
        <f>IFERROR('E grade euro'!H363*'E grade sterling'!$C363,"na")</f>
        <v>103.92093</v>
      </c>
      <c r="J363" s="23">
        <f>IFERROR('E grade euro'!I363*'E grade sterling'!$C363,"na")</f>
        <v>126.03316500000001</v>
      </c>
      <c r="K363" s="23">
        <f>IFERROR('E grade euro'!J363*'E grade sterling'!$C363,"na")</f>
        <v>109.11478500000001</v>
      </c>
      <c r="L363" s="23">
        <f>IFERROR('E grade euro'!K363*'E grade sterling'!$C363,"na")</f>
        <v>108.114</v>
      </c>
      <c r="M363" s="23">
        <f>IFERROR('E grade euro'!L363*'E grade sterling'!$C363,"na")</f>
        <v>111.51097110000002</v>
      </c>
      <c r="N363" s="23">
        <f>IFERROR('E grade euro'!M363*'E grade sterling'!$C363,"na")</f>
        <v>104.4615</v>
      </c>
      <c r="O363" s="23">
        <f>IFERROR('E grade euro'!N363*'E grade sterling'!$C363,"na")</f>
        <v>121.26300000000001</v>
      </c>
      <c r="P363" s="23">
        <f>IFERROR('E grade euro'!O363*'E grade sterling'!$C363,"na")</f>
        <v>119.21760000000002</v>
      </c>
      <c r="Q363" s="23">
        <f>IFERROR('E grade euro'!P363*'E grade sterling'!$C363,"na")</f>
        <v>114.30864</v>
      </c>
      <c r="R363" s="23">
        <f>IFERROR('E grade euro'!Q363*'E grade sterling'!$C363,"na")</f>
        <v>107.27392500000001</v>
      </c>
      <c r="S363" s="23">
        <f>IFERROR('E grade euro'!R363*'E grade sterling'!$C363,"na")</f>
        <v>108.26010000000002</v>
      </c>
      <c r="T363" s="23">
        <f>IFERROR('E grade euro'!S363*'E grade sterling'!$C363,"na")</f>
        <v>113.38273125000001</v>
      </c>
      <c r="U363" s="23">
        <f>IFERROR('E grade euro'!T363*'E grade sterling'!$C363,"na")</f>
        <v>166.554</v>
      </c>
      <c r="V363" s="23">
        <f>IFERROR('E grade euro'!U363*'E grade sterling'!$C363,"na")</f>
        <v>96.67437000000001</v>
      </c>
      <c r="W363" s="23">
        <f>IFERROR('E grade euro'!V363*'E grade sterling'!$C363,"na")</f>
        <v>115.16332500000001</v>
      </c>
      <c r="X363" s="23">
        <f>IFERROR('E grade euro'!W363*'E grade sterling'!$C363,"na")</f>
        <v>108.59065125000001</v>
      </c>
      <c r="Y363" s="23">
        <f>IFERROR('E grade euro'!X363*'E grade sterling'!$C363,"na")</f>
        <v>113.22750000000001</v>
      </c>
      <c r="Z363" s="23">
        <f>IFERROR('E grade euro'!Y363*'E grade sterling'!$C363,"na")</f>
        <v>109.88809230000003</v>
      </c>
      <c r="AA363" s="23">
        <f>IFERROR('E grade euro'!Z363*'E grade sterling'!$C363,"na")</f>
        <v>120.72973500000002</v>
      </c>
      <c r="AB363" s="23">
        <f>IFERROR('E grade euro'!AA363*'E grade sterling'!$C363,"na")</f>
        <v>110.371245</v>
      </c>
      <c r="AC363" s="23">
        <f>IFERROR('E grade euro'!AB363*'E grade sterling'!$C363,"na")</f>
        <v>108.23818500000002</v>
      </c>
      <c r="AD363" s="23">
        <f>IFERROR('E grade euro'!AC363*'E grade sterling'!$C363,"na")</f>
        <v>132.10267035000001</v>
      </c>
      <c r="AE363" s="23">
        <f>IFERROR('E grade euro'!AD363*'E grade sterling'!$C363,"na")</f>
        <v>128.43000855000003</v>
      </c>
      <c r="AF363" s="23">
        <f>IFERROR('E grade euro'!AE363*'E grade sterling'!$C363,"na")</f>
        <v>108.60175328845352</v>
      </c>
      <c r="AG363" s="23">
        <f>IFERROR('E grade euro'!AF363*'E grade sterling'!$C363,"na")</f>
        <v>108.10030137365273</v>
      </c>
    </row>
    <row r="364" spans="2:33">
      <c r="B364" s="24">
        <f t="shared" si="20"/>
        <v>42274</v>
      </c>
      <c r="C364" s="27">
        <v>0.73061428571428577</v>
      </c>
      <c r="D364" s="25">
        <f>IFERROR('E grade euro'!C364*'E grade sterling'!$C364,"na")</f>
        <v>97.171700000000001</v>
      </c>
      <c r="E364" s="25">
        <f>IFERROR('E grade euro'!D364*'E grade sterling'!$C364,"na")</f>
        <v>125.50594486000003</v>
      </c>
      <c r="F364" s="25">
        <f>IFERROR('E grade euro'!E364*'E grade sterling'!$C364,"na")</f>
        <v>108.31101070714287</v>
      </c>
      <c r="G364" s="25">
        <f>IFERROR('E grade euro'!F364*'E grade sterling'!$C364,"na")</f>
        <v>97.045522912857152</v>
      </c>
      <c r="H364" s="25">
        <f>IFERROR('E grade euro'!G364*'E grade sterling'!$C364,"na")</f>
        <v>109.17569271428573</v>
      </c>
      <c r="I364" s="25">
        <f>IFERROR('E grade euro'!H364*'E grade sterling'!$C364,"na")</f>
        <v>104.33902614285715</v>
      </c>
      <c r="J364" s="25">
        <f>IFERROR('E grade euro'!I364*'E grade sterling'!$C364,"na")</f>
        <v>125.64373871428572</v>
      </c>
      <c r="K364" s="25">
        <f>IFERROR('E grade euro'!J364*'E grade sterling'!$C364,"na")</f>
        <v>107.88250542857143</v>
      </c>
      <c r="L364" s="25">
        <f>IFERROR('E grade euro'!K364*'E grade sterling'!$C364,"na")</f>
        <v>107.4003</v>
      </c>
      <c r="M364" s="25">
        <f>IFERROR('E grade euro'!L364*'E grade sterling'!$C364,"na")</f>
        <v>110.94801684857146</v>
      </c>
      <c r="N364" s="25">
        <f>IFERROR('E grade euro'!M364*'E grade sterling'!$C364,"na")</f>
        <v>104.47784285714286</v>
      </c>
      <c r="O364" s="25">
        <f>IFERROR('E grade euro'!N364*'E grade sterling'!$C364,"na")</f>
        <v>121.28197142857144</v>
      </c>
      <c r="P364" s="25">
        <f>IFERROR('E grade euro'!O364*'E grade sterling'!$C364,"na")</f>
        <v>118.73212757142858</v>
      </c>
      <c r="Q364" s="25">
        <f>IFERROR('E grade euro'!P364*'E grade sterling'!$C364,"na")</f>
        <v>115.48089400000001</v>
      </c>
      <c r="R364" s="25">
        <f>IFERROR('E grade euro'!Q364*'E grade sterling'!$C364,"na")</f>
        <v>108.01401600000001</v>
      </c>
      <c r="S364" s="25">
        <f>IFERROR('E grade euro'!R364*'E grade sterling'!$C364,"na")</f>
        <v>106.96193142857145</v>
      </c>
      <c r="T364" s="25">
        <f>IFERROR('E grade euro'!S364*'E grade sterling'!$C364,"na")</f>
        <v>112.82540331714286</v>
      </c>
      <c r="U364" s="25">
        <f>IFERROR('E grade euro'!T364*'E grade sterling'!$C364,"na")</f>
        <v>166.58005714285716</v>
      </c>
      <c r="V364" s="25">
        <f>IFERROR('E grade euro'!U364*'E grade sterling'!$C364,"na")</f>
        <v>94.570713142857144</v>
      </c>
      <c r="W364" s="25">
        <f>IFERROR('E grade euro'!V364*'E grade sterling'!$C364,"na")</f>
        <v>114.5237892857143</v>
      </c>
      <c r="X364" s="25">
        <f>IFERROR('E grade euro'!W364*'E grade sterling'!$C364,"na")</f>
        <v>106.8518278557143</v>
      </c>
      <c r="Y364" s="25">
        <f>IFERROR('E grade euro'!X364*'E grade sterling'!$C364,"na")</f>
        <v>111.05337142857144</v>
      </c>
      <c r="Z364" s="25">
        <f>IFERROR('E grade euro'!Y364*'E grade sterling'!$C364,"na")</f>
        <v>111.07711639285715</v>
      </c>
      <c r="AA364" s="25">
        <f>IFERROR('E grade euro'!Z364*'E grade sterling'!$C364,"na")</f>
        <v>121.3404205714286</v>
      </c>
      <c r="AB364" s="25">
        <f>IFERROR('E grade euro'!AA364*'E grade sterling'!$C364,"na")</f>
        <v>110.79035028571431</v>
      </c>
      <c r="AC364" s="25">
        <f>IFERROR('E grade euro'!AB364*'E grade sterling'!$C364,"na")</f>
        <v>108.00670985714288</v>
      </c>
      <c r="AD364" s="25">
        <f>IFERROR('E grade euro'!AC364*'E grade sterling'!$C364,"na")</f>
        <v>133.18243609857146</v>
      </c>
      <c r="AE364" s="25">
        <f>IFERROR('E grade euro'!AD364*'E grade sterling'!$C364,"na")</f>
        <v>128.24998599428574</v>
      </c>
      <c r="AF364" s="25">
        <f>IFERROR('E grade euro'!AE364*'E grade sterling'!$C364,"na")</f>
        <v>107.52997051511177</v>
      </c>
      <c r="AG364" s="25">
        <f>IFERROR('E grade euro'!AF364*'E grade sterling'!$C364,"na")</f>
        <v>106.89780404658872</v>
      </c>
    </row>
    <row r="365" spans="2:33">
      <c r="B365" s="22">
        <f t="shared" si="20"/>
        <v>42281</v>
      </c>
      <c r="C365" s="26">
        <v>0.73655000000000004</v>
      </c>
      <c r="D365" s="23">
        <f>IFERROR('E grade euro'!C365*'E grade sterling'!$C365,"na")</f>
        <v>93.247230000000016</v>
      </c>
      <c r="E365" s="23">
        <f>IFERROR('E grade euro'!D365*'E grade sterling'!$C365,"na")</f>
        <v>126.56322787500001</v>
      </c>
      <c r="F365" s="23">
        <f>IFERROR('E grade euro'!E365*'E grade sterling'!$C365,"na")</f>
        <v>108.53167367000002</v>
      </c>
      <c r="G365" s="23">
        <f>IFERROR('E grade euro'!F365*'E grade sterling'!$C365,"na")</f>
        <v>97.844627790000004</v>
      </c>
      <c r="H365" s="23">
        <f>IFERROR('E grade euro'!G365*'E grade sterling'!$C365,"na")</f>
        <v>107.61732050000002</v>
      </c>
      <c r="I365" s="23">
        <f>IFERROR('E grade euro'!H365*'E grade sterling'!$C365,"na")</f>
        <v>102.02690600000001</v>
      </c>
      <c r="J365" s="23">
        <f>IFERROR('E grade euro'!I365*'E grade sterling'!$C365,"na")</f>
        <v>127.20955050000001</v>
      </c>
      <c r="K365" s="23">
        <f>IFERROR('E grade euro'!J365*'E grade sterling'!$C365,"na")</f>
        <v>105.51078750000001</v>
      </c>
      <c r="L365" s="23">
        <f>IFERROR('E grade euro'!K365*'E grade sterling'!$C365,"na")</f>
        <v>106.06320000000001</v>
      </c>
      <c r="M365" s="23">
        <f>IFERROR('E grade euro'!L365*'E grade sterling'!$C365,"na")</f>
        <v>109.30004263000001</v>
      </c>
      <c r="N365" s="23">
        <f>IFERROR('E grade euro'!M365*'E grade sterling'!$C365,"na")</f>
        <v>105.32665</v>
      </c>
      <c r="O365" s="23">
        <f>IFERROR('E grade euro'!N365*'E grade sterling'!$C365,"na")</f>
        <v>117.479725</v>
      </c>
      <c r="P365" s="23">
        <f>IFERROR('E grade euro'!O365*'E grade sterling'!$C365,"na")</f>
        <v>115.97716300000002</v>
      </c>
      <c r="Q365" s="23">
        <f>IFERROR('E grade euro'!P365*'E grade sterling'!$C365,"na")</f>
        <v>113.14144550000002</v>
      </c>
      <c r="R365" s="23">
        <f>IFERROR('E grade euro'!Q365*'E grade sterling'!$C365,"na")</f>
        <v>109.46606100000001</v>
      </c>
      <c r="S365" s="23">
        <f>IFERROR('E grade euro'!R365*'E grade sterling'!$C365,"na")</f>
        <v>105.25299500000001</v>
      </c>
      <c r="T365" s="23">
        <f>IFERROR('E grade euro'!S365*'E grade sterling'!$C365,"na")</f>
        <v>110.19281488500002</v>
      </c>
      <c r="U365" s="23">
        <f>IFERROR('E grade euro'!T365*'E grade sterling'!$C365,"na")</f>
        <v>167.93340000000001</v>
      </c>
      <c r="V365" s="23">
        <f>IFERROR('E grade euro'!U365*'E grade sterling'!$C365,"na")</f>
        <v>91.604723500000006</v>
      </c>
      <c r="W365" s="23">
        <f>IFERROR('E grade euro'!V365*'E grade sterling'!$C365,"na")</f>
        <v>112.2133925</v>
      </c>
      <c r="X365" s="23">
        <f>IFERROR('E grade euro'!W365*'E grade sterling'!$C365,"na")</f>
        <v>103.067282875</v>
      </c>
      <c r="Y365" s="23">
        <f>IFERROR('E grade euro'!X365*'E grade sterling'!$C365,"na")</f>
        <v>109.0094</v>
      </c>
      <c r="Z365" s="23">
        <f>IFERROR('E grade euro'!Y365*'E grade sterling'!$C365,"na")</f>
        <v>112.08773707000002</v>
      </c>
      <c r="AA365" s="23">
        <f>IFERROR('E grade euro'!Z365*'E grade sterling'!$C365,"na")</f>
        <v>118.54772250000002</v>
      </c>
      <c r="AB365" s="23">
        <f>IFERROR('E grade euro'!AA365*'E grade sterling'!$C365,"na")</f>
        <v>110.35728650000001</v>
      </c>
      <c r="AC365" s="23">
        <f>IFERROR('E grade euro'!AB365*'E grade sterling'!$C365,"na")</f>
        <v>108.54537350000001</v>
      </c>
      <c r="AD365" s="23">
        <f>IFERROR('E grade euro'!AC365*'E grade sterling'!$C365,"na")</f>
        <v>132.74472375000002</v>
      </c>
      <c r="AE365" s="23">
        <f>IFERROR('E grade euro'!AD365*'E grade sterling'!$C365,"na")</f>
        <v>127.46999458000002</v>
      </c>
      <c r="AF365" s="23">
        <f>IFERROR('E grade euro'!AE365*'E grade sterling'!$C365,"na")</f>
        <v>105.81723098046132</v>
      </c>
      <c r="AG365" s="23">
        <f>IFERROR('E grade euro'!AF365*'E grade sterling'!$C365,"na")</f>
        <v>105.09649347147563</v>
      </c>
    </row>
    <row r="366" spans="2:33">
      <c r="B366" s="24">
        <f t="shared" si="20"/>
        <v>42288</v>
      </c>
      <c r="C366" s="27">
        <v>0.73852857142857153</v>
      </c>
      <c r="D366" s="25">
        <f>IFERROR('E grade euro'!C366*'E grade sterling'!$C366,"na")</f>
        <v>93.276158571428581</v>
      </c>
      <c r="E366" s="25">
        <f>IFERROR('E grade euro'!D366*'E grade sterling'!$C366,"na")</f>
        <v>127.06177283428573</v>
      </c>
      <c r="F366" s="25">
        <f>IFERROR('E grade euro'!E366*'E grade sterling'!$C366,"na")</f>
        <v>108.96161919428573</v>
      </c>
      <c r="G366" s="25">
        <f>IFERROR('E grade euro'!F366*'E grade sterling'!$C366,"na")</f>
        <v>98.095648322857173</v>
      </c>
      <c r="H366" s="25">
        <f>IFERROR('E grade euro'!G366*'E grade sterling'!$C366,"na")</f>
        <v>107.97287714285717</v>
      </c>
      <c r="I366" s="25">
        <f>IFERROR('E grade euro'!H366*'E grade sterling'!$C366,"na")</f>
        <v>107.16049571428573</v>
      </c>
      <c r="J366" s="25">
        <f>IFERROR('E grade euro'!I366*'E grade sterling'!$C366,"na")</f>
        <v>127.55126957142859</v>
      </c>
      <c r="K366" s="25">
        <f>IFERROR('E grade euro'!J366*'E grade sterling'!$C366,"na")</f>
        <v>102.2123542857143</v>
      </c>
      <c r="L366" s="25">
        <f>IFERROR('E grade euro'!K366*'E grade sterling'!$C366,"na")</f>
        <v>104.13252857142858</v>
      </c>
      <c r="M366" s="25">
        <f>IFERROR('E grade euro'!L366*'E grade sterling'!$C366,"na")</f>
        <v>109.57555799571431</v>
      </c>
      <c r="N366" s="25">
        <f>IFERROR('E grade euro'!M366*'E grade sterling'!$C366,"na")</f>
        <v>105.55788871428574</v>
      </c>
      <c r="O366" s="25">
        <f>IFERROR('E grade euro'!N366*'E grade sterling'!$C366,"na")</f>
        <v>115.21045714285717</v>
      </c>
      <c r="P366" s="25">
        <f>IFERROR('E grade euro'!O366*'E grade sterling'!$C366,"na")</f>
        <v>118.24580957142859</v>
      </c>
      <c r="Q366" s="25">
        <f>IFERROR('E grade euro'!P366*'E grade sterling'!$C366,"na")</f>
        <v>113.58569428571431</v>
      </c>
      <c r="R366" s="25">
        <f>IFERROR('E grade euro'!Q366*'E grade sterling'!$C366,"na")</f>
        <v>108.33475614285716</v>
      </c>
      <c r="S366" s="25">
        <f>IFERROR('E grade euro'!R366*'E grade sterling'!$C366,"na")</f>
        <v>105.53573285714288</v>
      </c>
      <c r="T366" s="25">
        <f>IFERROR('E grade euro'!S366*'E grade sterling'!$C366,"na")</f>
        <v>110.5000480614286</v>
      </c>
      <c r="U366" s="25">
        <f>IFERROR('E grade euro'!T366*'E grade sterling'!$C366,"na")</f>
        <v>168.38451428571432</v>
      </c>
      <c r="V366" s="25">
        <f>IFERROR('E grade euro'!U366*'E grade sterling'!$C366,"na")</f>
        <v>92.064971714285718</v>
      </c>
      <c r="W366" s="25">
        <f>IFERROR('E grade euro'!V366*'E grade sterling'!$C366,"na")</f>
        <v>110.83836800000003</v>
      </c>
      <c r="X366" s="25">
        <f>IFERROR('E grade euro'!W366*'E grade sterling'!$C366,"na")</f>
        <v>103.05243053571429</v>
      </c>
      <c r="Y366" s="25">
        <f>IFERROR('E grade euro'!X366*'E grade sterling'!$C366,"na")</f>
        <v>106.3481142857143</v>
      </c>
      <c r="Z366" s="25">
        <f>IFERROR('E grade euro'!Y366*'E grade sterling'!$C366,"na")</f>
        <v>113.61944504142858</v>
      </c>
      <c r="AA366" s="25">
        <f>IFERROR('E grade euro'!Z366*'E grade sterling'!$C366,"na")</f>
        <v>118.14241557142859</v>
      </c>
      <c r="AB366" s="25">
        <f>IFERROR('E grade euro'!AA366*'E grade sterling'!$C366,"na")</f>
        <v>111.45873200000003</v>
      </c>
      <c r="AC366" s="25">
        <f>IFERROR('E grade euro'!AB366*'E grade sterling'!$C366,"na")</f>
        <v>108.96989071428574</v>
      </c>
      <c r="AD366" s="25">
        <f>IFERROR('E grade euro'!AC366*'E grade sterling'!$C366,"na")</f>
        <v>135.5295198757143</v>
      </c>
      <c r="AE366" s="25">
        <f>IFERROR('E grade euro'!AD366*'E grade sterling'!$C366,"na")</f>
        <v>126.78999432000002</v>
      </c>
      <c r="AF366" s="25">
        <f>IFERROR('E grade euro'!AE366*'E grade sterling'!$C366,"na")</f>
        <v>105.63897190511608</v>
      </c>
      <c r="AG366" s="25">
        <f>IFERROR('E grade euro'!AF366*'E grade sterling'!$C366,"na")</f>
        <v>104.86637413161269</v>
      </c>
    </row>
    <row r="367" spans="2:33">
      <c r="B367" s="22">
        <f t="shared" si="20"/>
        <v>42295</v>
      </c>
      <c r="C367" s="26">
        <v>0.74021428571428571</v>
      </c>
      <c r="D367" s="23">
        <f>IFERROR('E grade euro'!C367*'E grade sterling'!$C367,"na")</f>
        <v>93.118957142857141</v>
      </c>
      <c r="E367" s="23">
        <f>IFERROR('E grade euro'!D367*'E grade sterling'!$C367,"na")</f>
        <v>127.58644318571429</v>
      </c>
      <c r="F367" s="23">
        <f>IFERROR('E grade euro'!E367*'E grade sterling'!$C367,"na")</f>
        <v>109.06147036428573</v>
      </c>
      <c r="G367" s="23">
        <f>IFERROR('E grade euro'!F367*'E grade sterling'!$C367,"na")</f>
        <v>98.320294885714304</v>
      </c>
      <c r="H367" s="23">
        <f>IFERROR('E grade euro'!G367*'E grade sterling'!$C367,"na")</f>
        <v>108.05648142857142</v>
      </c>
      <c r="I367" s="23">
        <f>IFERROR('E grade euro'!H367*'E grade sterling'!$C367,"na")</f>
        <v>106.82032357142857</v>
      </c>
      <c r="J367" s="23">
        <f>IFERROR('E grade euro'!I367*'E grade sterling'!$C367,"na")</f>
        <v>127.8424092857143</v>
      </c>
      <c r="K367" s="23">
        <f>IFERROR('E grade euro'!J367*'E grade sterling'!$C367,"na")</f>
        <v>102.23099500000001</v>
      </c>
      <c r="L367" s="23">
        <f>IFERROR('E grade euro'!K367*'E grade sterling'!$C367,"na")</f>
        <v>101.40935714285715</v>
      </c>
      <c r="M367" s="23">
        <f>IFERROR('E grade euro'!L367*'E grade sterling'!$C367,"na")</f>
        <v>109.20788475000001</v>
      </c>
      <c r="N367" s="23">
        <f>IFERROR('E grade euro'!M367*'E grade sterling'!$C367,"na")</f>
        <v>104.16295428571428</v>
      </c>
      <c r="O367" s="23">
        <f>IFERROR('E grade euro'!N367*'E grade sterling'!$C367,"na")</f>
        <v>114.80723571428571</v>
      </c>
      <c r="P367" s="23">
        <f>IFERROR('E grade euro'!O367*'E grade sterling'!$C367,"na")</f>
        <v>119.97393142857143</v>
      </c>
      <c r="Q367" s="23">
        <f>IFERROR('E grade euro'!P367*'E grade sterling'!$C367,"na")</f>
        <v>111.84637857142857</v>
      </c>
      <c r="R367" s="23">
        <f>IFERROR('E grade euro'!Q367*'E grade sterling'!$C367,"na")</f>
        <v>105.93206642857143</v>
      </c>
      <c r="S367" s="23">
        <f>IFERROR('E grade euro'!R367*'E grade sterling'!$C367,"na")</f>
        <v>105.18445</v>
      </c>
      <c r="T367" s="23">
        <f>IFERROR('E grade euro'!S367*'E grade sterling'!$C367,"na")</f>
        <v>111.19647042857143</v>
      </c>
      <c r="U367" s="23">
        <f>IFERROR('E grade euro'!T367*'E grade sterling'!$C367,"na")</f>
        <v>168.76885714285714</v>
      </c>
      <c r="V367" s="23">
        <f>IFERROR('E grade euro'!U367*'E grade sterling'!$C367,"na")</f>
        <v>91.505290000000002</v>
      </c>
      <c r="W367" s="23">
        <f>IFERROR('E grade euro'!V367*'E grade sterling'!$C367,"na")</f>
        <v>108.36737142857143</v>
      </c>
      <c r="X367" s="23">
        <f>IFERROR('E grade euro'!W367*'E grade sterling'!$C367,"na")</f>
        <v>102.6900759</v>
      </c>
      <c r="Y367" s="23">
        <f>IFERROR('E grade euro'!X367*'E grade sterling'!$C367,"na")</f>
        <v>103.63</v>
      </c>
      <c r="Z367" s="23">
        <f>IFERROR('E grade euro'!Y367*'E grade sterling'!$C367,"na")</f>
        <v>114.81848697142858</v>
      </c>
      <c r="AA367" s="23">
        <f>IFERROR('E grade euro'!Z367*'E grade sterling'!$C367,"na")</f>
        <v>117.60524571428572</v>
      </c>
      <c r="AB367" s="23">
        <f>IFERROR('E grade euro'!AA367*'E grade sterling'!$C367,"na")</f>
        <v>111.42445642857143</v>
      </c>
      <c r="AC367" s="23">
        <f>IFERROR('E grade euro'!AB367*'E grade sterling'!$C367,"na")</f>
        <v>108.44879499999999</v>
      </c>
      <c r="AD367" s="23">
        <f>IFERROR('E grade euro'!AC367*'E grade sterling'!$C367,"na")</f>
        <v>135.94827386428574</v>
      </c>
      <c r="AE367" s="23">
        <f>IFERROR('E grade euro'!AD367*'E grade sterling'!$C367,"na")</f>
        <v>126.18003604285715</v>
      </c>
      <c r="AF367" s="23">
        <f>IFERROR('E grade euro'!AE367*'E grade sterling'!$C367,"na")</f>
        <v>105.29570638798788</v>
      </c>
      <c r="AG367" s="23">
        <f>IFERROR('E grade euro'!AF367*'E grade sterling'!$C367,"na")</f>
        <v>104.46171021808973</v>
      </c>
    </row>
    <row r="368" spans="2:33">
      <c r="B368" s="24">
        <f t="shared" si="20"/>
        <v>42302</v>
      </c>
      <c r="C368" s="27">
        <v>0.72970000000000002</v>
      </c>
      <c r="D368" s="25">
        <f>IFERROR('E grade euro'!C368*'E grade sterling'!$C368,"na")</f>
        <v>90.04498000000001</v>
      </c>
      <c r="E368" s="25">
        <f>IFERROR('E grade euro'!D368*'E grade sterling'!$C368,"na")</f>
        <v>129.37084804</v>
      </c>
      <c r="F368" s="25">
        <f>IFERROR('E grade euro'!E368*'E grade sterling'!$C368,"na")</f>
        <v>107.74181034</v>
      </c>
      <c r="G368" s="25">
        <f>IFERROR('E grade euro'!F368*'E grade sterling'!$C368,"na")</f>
        <v>96.939842330000019</v>
      </c>
      <c r="H368" s="25">
        <f>IFERROR('E grade euro'!G368*'E grade sterling'!$C368,"na")</f>
        <v>106.38296299999999</v>
      </c>
      <c r="I368" s="25">
        <f>IFERROR('E grade euro'!H368*'E grade sterling'!$C368,"na")</f>
        <v>100.98318300000001</v>
      </c>
      <c r="J368" s="25">
        <f>IFERROR('E grade euro'!I368*'E grade sterling'!$C368,"na")</f>
        <v>125.35516299999999</v>
      </c>
      <c r="K368" s="25">
        <f>IFERROR('E grade euro'!J368*'E grade sterling'!$C368,"na")</f>
        <v>97.531701999999996</v>
      </c>
      <c r="L368" s="25">
        <f>IFERROR('E grade euro'!K368*'E grade sterling'!$C368,"na")</f>
        <v>97.779800000000009</v>
      </c>
      <c r="M368" s="25">
        <f>IFERROR('E grade euro'!L368*'E grade sterling'!$C368,"na")</f>
        <v>107.77092537000001</v>
      </c>
      <c r="N368" s="25">
        <f>IFERROR('E grade euro'!M368*'E grade sterling'!$C368,"na")</f>
        <v>101.596131</v>
      </c>
      <c r="O368" s="25">
        <f>IFERROR('E grade euro'!N368*'E grade sterling'!$C368,"na")</f>
        <v>113.17646999999999</v>
      </c>
      <c r="P368" s="25">
        <f>IFERROR('E grade euro'!O368*'E grade sterling'!$C368,"na")</f>
        <v>115.526104</v>
      </c>
      <c r="Q368" s="25">
        <f>IFERROR('E grade euro'!P368*'E grade sterling'!$C368,"na")</f>
        <v>110.12632400000001</v>
      </c>
      <c r="R368" s="25">
        <f>IFERROR('E grade euro'!Q368*'E grade sterling'!$C368,"na")</f>
        <v>104.52222800000001</v>
      </c>
      <c r="S368" s="25">
        <f>IFERROR('E grade euro'!R368*'E grade sterling'!$C368,"na")</f>
        <v>104.12819000000002</v>
      </c>
      <c r="T368" s="25">
        <f>IFERROR('E grade euro'!S368*'E grade sterling'!$C368,"na")</f>
        <v>109.32212163000001</v>
      </c>
      <c r="U368" s="25">
        <f>IFERROR('E grade euro'!T368*'E grade sterling'!$C368,"na")</f>
        <v>166.3716</v>
      </c>
      <c r="V368" s="25">
        <f>IFERROR('E grade euro'!U368*'E grade sterling'!$C368,"na")</f>
        <v>89.344468000000006</v>
      </c>
      <c r="W368" s="25">
        <f>IFERROR('E grade euro'!V368*'E grade sterling'!$C368,"na")</f>
        <v>105.42705599999999</v>
      </c>
      <c r="X368" s="25">
        <f>IFERROR('E grade euro'!W368*'E grade sterling'!$C368,"na")</f>
        <v>100.11914523000002</v>
      </c>
      <c r="Y368" s="25">
        <f>IFERROR('E grade euro'!X368*'E grade sterling'!$C368,"na")</f>
        <v>99.968900000000005</v>
      </c>
      <c r="Z368" s="25">
        <f>IFERROR('E grade euro'!Y368*'E grade sterling'!$C368,"na")</f>
        <v>113.11240234</v>
      </c>
      <c r="AA368" s="25">
        <f>IFERROR('E grade euro'!Z368*'E grade sterling'!$C368,"na")</f>
        <v>115.21963000000001</v>
      </c>
      <c r="AB368" s="25">
        <f>IFERROR('E grade euro'!AA368*'E grade sterling'!$C368,"na")</f>
        <v>109.068259</v>
      </c>
      <c r="AC368" s="25">
        <f>IFERROR('E grade euro'!AB368*'E grade sterling'!$C368,"na")</f>
        <v>106.20783500000002</v>
      </c>
      <c r="AD368" s="25">
        <f>IFERROR('E grade euro'!AC368*'E grade sterling'!$C368,"na")</f>
        <v>133.14514832</v>
      </c>
      <c r="AE368" s="25">
        <f>IFERROR('E grade euro'!AD368*'E grade sterling'!$C368,"na")</f>
        <v>125.56998668000001</v>
      </c>
      <c r="AF368" s="25">
        <f>IFERROR('E grade euro'!AE368*'E grade sterling'!$C368,"na")</f>
        <v>103.04422872411023</v>
      </c>
      <c r="AG368" s="25">
        <f>IFERROR('E grade euro'!AF368*'E grade sterling'!$C368,"na")</f>
        <v>102.0724843911679</v>
      </c>
    </row>
    <row r="369" spans="2:33">
      <c r="B369" s="22">
        <f t="shared" si="20"/>
        <v>42309</v>
      </c>
      <c r="C369" s="26">
        <v>0.71960714285714289</v>
      </c>
      <c r="D369" s="23">
        <f>IFERROR('E grade euro'!C369*'E grade sterling'!$C369,"na")</f>
        <v>88.727560714285715</v>
      </c>
      <c r="E369" s="23">
        <f>IFERROR('E grade euro'!D369*'E grade sterling'!$C369,"na")</f>
        <v>124.03450949285715</v>
      </c>
      <c r="F369" s="23">
        <f>IFERROR('E grade euro'!E369*'E grade sterling'!$C369,"na")</f>
        <v>106.35512924642858</v>
      </c>
      <c r="G369" s="23">
        <f>IFERROR('E grade euro'!F369*'E grade sterling'!$C369,"na")</f>
        <v>95.607292842857149</v>
      </c>
      <c r="H369" s="23">
        <f>IFERROR('E grade euro'!G369*'E grade sterling'!$C369,"na")</f>
        <v>103.81052642857142</v>
      </c>
      <c r="I369" s="23">
        <f>IFERROR('E grade euro'!H369*'E grade sterling'!$C369,"na")</f>
        <v>104.21350642857143</v>
      </c>
      <c r="J369" s="23">
        <f>IFERROR('E grade euro'!I369*'E grade sterling'!$C369,"na")</f>
        <v>123.21833107142857</v>
      </c>
      <c r="K369" s="23">
        <f>IFERROR('E grade euro'!J369*'E grade sterling'!$C369,"na")</f>
        <v>94.232555357142857</v>
      </c>
      <c r="L369" s="23">
        <f>IFERROR('E grade euro'!K369*'E grade sterling'!$C369,"na")</f>
        <v>95.707750000000004</v>
      </c>
      <c r="M369" s="23">
        <f>IFERROR('E grade euro'!L369*'E grade sterling'!$C369,"na")</f>
        <v>106.58432412142858</v>
      </c>
      <c r="N369" s="23">
        <f>IFERROR('E grade euro'!M369*'E grade sterling'!$C369,"na")</f>
        <v>100.03258892857143</v>
      </c>
      <c r="O369" s="23">
        <f>IFERROR('E grade euro'!N369*'E grade sterling'!$C369,"na")</f>
        <v>112.36665535714286</v>
      </c>
      <c r="P369" s="23">
        <f>IFERROR('E grade euro'!O369*'E grade sterling'!$C369,"na")</f>
        <v>117.03690571428574</v>
      </c>
      <c r="Q369" s="23">
        <f>IFERROR('E grade euro'!P369*'E grade sterling'!$C369,"na")</f>
        <v>109.37308964285715</v>
      </c>
      <c r="R369" s="23">
        <f>IFERROR('E grade euro'!Q369*'E grade sterling'!$C369,"na")</f>
        <v>101.52937178571429</v>
      </c>
      <c r="S369" s="23">
        <f>IFERROR('E grade euro'!R369*'E grade sterling'!$C369,"na")</f>
        <v>101.60852857142859</v>
      </c>
      <c r="T369" s="23">
        <f>IFERROR('E grade euro'!S369*'E grade sterling'!$C369,"na")</f>
        <v>107.19332764642859</v>
      </c>
      <c r="U369" s="23">
        <f>IFERROR('E grade euro'!T369*'E grade sterling'!$C369,"na")</f>
        <v>164.07042857142858</v>
      </c>
      <c r="V369" s="23">
        <f>IFERROR('E grade euro'!U369*'E grade sterling'!$C369,"na")</f>
        <v>88.252620000000007</v>
      </c>
      <c r="W369" s="23">
        <f>IFERROR('E grade euro'!V369*'E grade sterling'!$C369,"na")</f>
        <v>102.50803750000001</v>
      </c>
      <c r="X369" s="23">
        <f>IFERROR('E grade euro'!W369*'E grade sterling'!$C369,"na")</f>
        <v>96.931801750000005</v>
      </c>
      <c r="Y369" s="23">
        <f>IFERROR('E grade euro'!X369*'E grade sterling'!$C369,"na")</f>
        <v>96.427357142857147</v>
      </c>
      <c r="Z369" s="23">
        <f>IFERROR('E grade euro'!Y369*'E grade sterling'!$C369,"na")</f>
        <v>110.21351882500001</v>
      </c>
      <c r="AA369" s="23">
        <f>IFERROR('E grade euro'!Z369*'E grade sterling'!$C369,"na")</f>
        <v>111.4023817857143</v>
      </c>
      <c r="AB369" s="23">
        <f>IFERROR('E grade euro'!AA369*'E grade sterling'!$C369,"na")</f>
        <v>109.07805071428572</v>
      </c>
      <c r="AC369" s="23">
        <f>IFERROR('E grade euro'!AB369*'E grade sterling'!$C369,"na")</f>
        <v>104.73881964285715</v>
      </c>
      <c r="AD369" s="23">
        <f>IFERROR('E grade euro'!AC369*'E grade sterling'!$C369,"na")</f>
        <v>132.5628615857143</v>
      </c>
      <c r="AE369" s="23">
        <f>IFERROR('E grade euro'!AD369*'E grade sterling'!$C369,"na")</f>
        <v>125.80999619642859</v>
      </c>
      <c r="AF369" s="23">
        <f>IFERROR('E grade euro'!AE369*'E grade sterling'!$C369,"na")</f>
        <v>100.83653081650505</v>
      </c>
      <c r="AG369" s="23">
        <f>IFERROR('E grade euro'!AF369*'E grade sterling'!$C369,"na")</f>
        <v>99.720491659322292</v>
      </c>
    </row>
    <row r="370" spans="2:33">
      <c r="B370" s="24">
        <f t="shared" si="20"/>
        <v>42316</v>
      </c>
      <c r="C370" s="27">
        <v>0.71455000000000002</v>
      </c>
      <c r="D370" s="25">
        <f>IFERROR('E grade euro'!C370*'E grade sterling'!$C370,"na")</f>
        <v>86.389095000000012</v>
      </c>
      <c r="E370" s="25">
        <f>IFERROR('E grade euro'!D370*'E grade sterling'!$C370,"na")</f>
        <v>123.111748785</v>
      </c>
      <c r="F370" s="25">
        <f>IFERROR('E grade euro'!E370*'E grade sterling'!$C370,"na")</f>
        <v>103.88785286000001</v>
      </c>
      <c r="G370" s="25">
        <f>IFERROR('E grade euro'!F370*'E grade sterling'!$C370,"na")</f>
        <v>92.155656410000006</v>
      </c>
      <c r="H370" s="25">
        <f>IFERROR('E grade euro'!G370*'E grade sterling'!$C370,"na")</f>
        <v>99.501087499999997</v>
      </c>
      <c r="I370" s="25">
        <f>IFERROR('E grade euro'!H370*'E grade sterling'!$C370,"na")</f>
        <v>102.88805450000001</v>
      </c>
      <c r="J370" s="25">
        <f>IFERROR('E grade euro'!I370*'E grade sterling'!$C370,"na")</f>
        <v>121.02333350000001</v>
      </c>
      <c r="K370" s="25">
        <f>IFERROR('E grade euro'!J370*'E grade sterling'!$C370,"na")</f>
        <v>91.719638000000018</v>
      </c>
      <c r="L370" s="25">
        <f>IFERROR('E grade euro'!K370*'E grade sterling'!$C370,"na")</f>
        <v>93.606049999999996</v>
      </c>
      <c r="M370" s="25">
        <f>IFERROR('E grade euro'!L370*'E grade sterling'!$C370,"na")</f>
        <v>103.23503998000001</v>
      </c>
      <c r="N370" s="25">
        <f>IFERROR('E grade euro'!M370*'E grade sterling'!$C370,"na")</f>
        <v>99.665433999999991</v>
      </c>
      <c r="O370" s="25">
        <f>IFERROR('E grade euro'!N370*'E grade sterling'!$C370,"na")</f>
        <v>110.14788250000001</v>
      </c>
      <c r="P370" s="25">
        <f>IFERROR('E grade euro'!O370*'E grade sterling'!$C370,"na")</f>
        <v>117.87931350000001</v>
      </c>
      <c r="Q370" s="25">
        <f>IFERROR('E grade euro'!P370*'E grade sterling'!$C370,"na")</f>
        <v>102.01630350000001</v>
      </c>
      <c r="R370" s="25">
        <f>IFERROR('E grade euro'!Q370*'E grade sterling'!$C370,"na")</f>
        <v>99.815489499999998</v>
      </c>
      <c r="S370" s="25">
        <f>IFERROR('E grade euro'!R370*'E grade sterling'!$C370,"na")</f>
        <v>97.536074999999997</v>
      </c>
      <c r="T370" s="25">
        <f>IFERROR('E grade euro'!S370*'E grade sterling'!$C370,"na")</f>
        <v>102.34292430500001</v>
      </c>
      <c r="U370" s="25">
        <f>IFERROR('E grade euro'!T370*'E grade sterling'!$C370,"na")</f>
        <v>162.91740000000001</v>
      </c>
      <c r="V370" s="25">
        <f>IFERROR('E grade euro'!U370*'E grade sterling'!$C370,"na")</f>
        <v>85.567362500000002</v>
      </c>
      <c r="W370" s="25">
        <f>IFERROR('E grade euro'!V370*'E grade sterling'!$C370,"na")</f>
        <v>98.615045499999994</v>
      </c>
      <c r="X370" s="25">
        <f>IFERROR('E grade euro'!W370*'E grade sterling'!$C370,"na")</f>
        <v>93.396543940000015</v>
      </c>
      <c r="Y370" s="25">
        <f>IFERROR('E grade euro'!X370*'E grade sterling'!$C370,"na")</f>
        <v>92.891500000000008</v>
      </c>
      <c r="Z370" s="25">
        <f>IFERROR('E grade euro'!Y370*'E grade sterling'!$C370,"na")</f>
        <v>108.56272478000001</v>
      </c>
      <c r="AA370" s="25">
        <f>IFERROR('E grade euro'!Z370*'E grade sterling'!$C370,"na")</f>
        <v>110.20504649999999</v>
      </c>
      <c r="AB370" s="25">
        <f>IFERROR('E grade euro'!AA370*'E grade sterling'!$C370,"na")</f>
        <v>107.98279600000001</v>
      </c>
      <c r="AC370" s="25">
        <f>IFERROR('E grade euro'!AB370*'E grade sterling'!$C370,"na")</f>
        <v>103.21674750000001</v>
      </c>
      <c r="AD370" s="25">
        <f>IFERROR('E grade euro'!AC370*'E grade sterling'!$C370,"na")</f>
        <v>133.25049873500001</v>
      </c>
      <c r="AE370" s="25">
        <f>IFERROR('E grade euro'!AD370*'E grade sterling'!$C370,"na")</f>
        <v>125.040033415</v>
      </c>
      <c r="AF370" s="25">
        <f>IFERROR('E grade euro'!AE370*'E grade sterling'!$C370,"na")</f>
        <v>97.724548881947001</v>
      </c>
      <c r="AG370" s="25">
        <f>IFERROR('E grade euro'!AF370*'E grade sterling'!$C370,"na")</f>
        <v>96.490046536404407</v>
      </c>
    </row>
    <row r="371" spans="2:33">
      <c r="B371" s="22">
        <f t="shared" si="20"/>
        <v>42323</v>
      </c>
      <c r="C371" s="26">
        <v>0.70952142857142853</v>
      </c>
      <c r="D371" s="23">
        <f>IFERROR('E grade euro'!C371*'E grade sterling'!$C371,"na")</f>
        <v>82.304485714285704</v>
      </c>
      <c r="E371" s="23">
        <f>IFERROR('E grade euro'!D371*'E grade sterling'!$C371,"na")</f>
        <v>118.82071555714286</v>
      </c>
      <c r="F371" s="23">
        <f>IFERROR('E grade euro'!E371*'E grade sterling'!$C371,"na")</f>
        <v>100.15767675642857</v>
      </c>
      <c r="G371" s="23">
        <f>IFERROR('E grade euro'!F371*'E grade sterling'!$C371,"na")</f>
        <v>91.493994400714286</v>
      </c>
      <c r="H371" s="23">
        <f>IFERROR('E grade euro'!G371*'E grade sterling'!$C371,"na")</f>
        <v>96.125963142857131</v>
      </c>
      <c r="I371" s="23">
        <f>IFERROR('E grade euro'!H371*'E grade sterling'!$C371,"na")</f>
        <v>102.5613225</v>
      </c>
      <c r="J371" s="23">
        <f>IFERROR('E grade euro'!I371*'E grade sterling'!$C371,"na")</f>
        <v>120.30645342857142</v>
      </c>
      <c r="K371" s="23">
        <f>IFERROR('E grade euro'!J371*'E grade sterling'!$C371,"na")</f>
        <v>89.406795214285708</v>
      </c>
      <c r="L371" s="23">
        <f>IFERROR('E grade euro'!K371*'E grade sterling'!$C371,"na")</f>
        <v>90.818742857142851</v>
      </c>
      <c r="M371" s="23">
        <f>IFERROR('E grade euro'!L371*'E grade sterling'!$C371,"na")</f>
        <v>99.815190762857128</v>
      </c>
      <c r="N371" s="23">
        <f>IFERROR('E grade euro'!M371*'E grade sterling'!$C371,"na")</f>
        <v>98.92857278571428</v>
      </c>
      <c r="O371" s="23">
        <f>IFERROR('E grade euro'!N371*'E grade sterling'!$C371,"na")</f>
        <v>109.37272821428571</v>
      </c>
      <c r="P371" s="23">
        <f>IFERROR('E grade euro'!O371*'E grade sterling'!$C371,"na")</f>
        <v>116.31894299999999</v>
      </c>
      <c r="Q371" s="23">
        <f>IFERROR('E grade euro'!P371*'E grade sterling'!$C371,"na")</f>
        <v>95.927297142857128</v>
      </c>
      <c r="R371" s="23">
        <f>IFERROR('E grade euro'!Q371*'E grade sterling'!$C371,"na")</f>
        <v>93.224020500000009</v>
      </c>
      <c r="S371" s="23">
        <f>IFERROR('E grade euro'!R371*'E grade sterling'!$C371,"na")</f>
        <v>93.940637142857142</v>
      </c>
      <c r="T371" s="23">
        <f>IFERROR('E grade euro'!S371*'E grade sterling'!$C371,"na")</f>
        <v>98.610281472857139</v>
      </c>
      <c r="U371" s="23">
        <f>IFERROR('E grade euro'!T371*'E grade sterling'!$C371,"na")</f>
        <v>161.7708857142857</v>
      </c>
      <c r="V371" s="23">
        <f>IFERROR('E grade euro'!U371*'E grade sterling'!$C371,"na")</f>
        <v>81.602059499999996</v>
      </c>
      <c r="W371" s="23">
        <f>IFERROR('E grade euro'!V371*'E grade sterling'!$C371,"na")</f>
        <v>95.104252285714267</v>
      </c>
      <c r="X371" s="23">
        <f>IFERROR('E grade euro'!W371*'E grade sterling'!$C371,"na")</f>
        <v>88.428223259999996</v>
      </c>
      <c r="Y371" s="23">
        <f>IFERROR('E grade euro'!X371*'E grade sterling'!$C371,"na")</f>
        <v>90.818742857142851</v>
      </c>
      <c r="Z371" s="23">
        <f>IFERROR('E grade euro'!Y371*'E grade sterling'!$C371,"na")</f>
        <v>105.61510272857143</v>
      </c>
      <c r="AA371" s="23">
        <f>IFERROR('E grade euro'!Z371*'E grade sterling'!$C371,"na")</f>
        <v>104.89564799999999</v>
      </c>
      <c r="AB371" s="23">
        <f>IFERROR('E grade euro'!AA371*'E grade sterling'!$C371,"na")</f>
        <v>106.22245307142857</v>
      </c>
      <c r="AC371" s="23">
        <f>IFERROR('E grade euro'!AB371*'E grade sterling'!$C371,"na")</f>
        <v>101.70989678571428</v>
      </c>
      <c r="AD371" s="23">
        <f>IFERROR('E grade euro'!AC371*'E grade sterling'!$C371,"na")</f>
        <v>132.79488199714285</v>
      </c>
      <c r="AE371" s="23">
        <f>IFERROR('E grade euro'!AD371*'E grade sterling'!$C371,"na")</f>
        <v>124.29999478928571</v>
      </c>
      <c r="AF371" s="23">
        <f>IFERROR('E grade euro'!AE371*'E grade sterling'!$C371,"na")</f>
        <v>94.655084429534938</v>
      </c>
      <c r="AG371" s="23">
        <f>IFERROR('E grade euro'!AF371*'E grade sterling'!$C371,"na")</f>
        <v>93.302712848536743</v>
      </c>
    </row>
    <row r="372" spans="2:33">
      <c r="B372" s="24">
        <f t="shared" si="20"/>
        <v>42330</v>
      </c>
      <c r="C372" s="27">
        <v>0.70246428571428565</v>
      </c>
      <c r="D372" s="25">
        <f>IFERROR('E grade euro'!C372*'E grade sterling'!$C372,"na")</f>
        <v>79.518957142857133</v>
      </c>
      <c r="E372" s="25">
        <f>IFERROR('E grade euro'!D372*'E grade sterling'!$C372,"na")</f>
        <v>117.95492275357144</v>
      </c>
      <c r="F372" s="25">
        <f>IFERROR('E grade euro'!E372*'E grade sterling'!$C372,"na")</f>
        <v>95.922903142857123</v>
      </c>
      <c r="G372" s="25">
        <f>IFERROR('E grade euro'!F372*'E grade sterling'!$C372,"na")</f>
        <v>90.578273871428564</v>
      </c>
      <c r="H372" s="25">
        <f>IFERROR('E grade euro'!G372*'E grade sterling'!$C372,"na")</f>
        <v>92.640989999999988</v>
      </c>
      <c r="I372" s="25">
        <f>IFERROR('E grade euro'!H372*'E grade sterling'!$C372,"na")</f>
        <v>99.700756071428572</v>
      </c>
      <c r="J372" s="25">
        <f>IFERROR('E grade euro'!I372*'E grade sterling'!$C372,"na")</f>
        <v>119.62966785714285</v>
      </c>
      <c r="K372" s="25">
        <f>IFERROR('E grade euro'!J372*'E grade sterling'!$C372,"na")</f>
        <v>86.768388571428559</v>
      </c>
      <c r="L372" s="25">
        <f>IFERROR('E grade euro'!K372*'E grade sterling'!$C372,"na")</f>
        <v>87.808035714285708</v>
      </c>
      <c r="M372" s="25">
        <f>IFERROR('E grade euro'!L372*'E grade sterling'!$C372,"na")</f>
        <v>97.445986207142852</v>
      </c>
      <c r="N372" s="25">
        <f>IFERROR('E grade euro'!M372*'E grade sterling'!$C372,"na")</f>
        <v>95.69670964285713</v>
      </c>
      <c r="O372" s="25">
        <f>IFERROR('E grade euro'!N372*'E grade sterling'!$C372,"na")</f>
        <v>108.28486964285713</v>
      </c>
      <c r="P372" s="25">
        <f>IFERROR('E grade euro'!O372*'E grade sterling'!$C372,"na")</f>
        <v>116.37023357142856</v>
      </c>
      <c r="Q372" s="25">
        <f>IFERROR('E grade euro'!P372*'E grade sterling'!$C372,"na")</f>
        <v>89.128668571428577</v>
      </c>
      <c r="R372" s="25">
        <f>IFERROR('E grade euro'!Q372*'E grade sterling'!$C372,"na")</f>
        <v>91.734811071428567</v>
      </c>
      <c r="S372" s="25">
        <f>IFERROR('E grade euro'!R372*'E grade sterling'!$C372,"na")</f>
        <v>90.828632142857145</v>
      </c>
      <c r="T372" s="25">
        <f>IFERROR('E grade euro'!S372*'E grade sterling'!$C372,"na")</f>
        <v>94.050484589285716</v>
      </c>
      <c r="U372" s="25">
        <f>IFERROR('E grade euro'!T372*'E grade sterling'!$C372,"na")</f>
        <v>160.16185714285712</v>
      </c>
      <c r="V372" s="25">
        <f>IFERROR('E grade euro'!U372*'E grade sterling'!$C372,"na")</f>
        <v>78.781369642857143</v>
      </c>
      <c r="W372" s="25">
        <f>IFERROR('E grade euro'!V372*'E grade sterling'!$C372,"na")</f>
        <v>91.510022500000005</v>
      </c>
      <c r="X372" s="25">
        <f>IFERROR('E grade euro'!W372*'E grade sterling'!$C372,"na")</f>
        <v>84.887891678571421</v>
      </c>
      <c r="Y372" s="25">
        <f>IFERROR('E grade euro'!X372*'E grade sterling'!$C372,"na")</f>
        <v>87.808035714285708</v>
      </c>
      <c r="Z372" s="25">
        <f>IFERROR('E grade euro'!Y372*'E grade sterling'!$C372,"na")</f>
        <v>103.20542063928572</v>
      </c>
      <c r="AA372" s="25">
        <f>IFERROR('E grade euro'!Z372*'E grade sterling'!$C372,"na")</f>
        <v>101.44286749999999</v>
      </c>
      <c r="AB372" s="25">
        <f>IFERROR('E grade euro'!AA372*'E grade sterling'!$C372,"na")</f>
        <v>101.99078964285714</v>
      </c>
      <c r="AC372" s="25">
        <f>IFERROR('E grade euro'!AB372*'E grade sterling'!$C372,"na")</f>
        <v>102.15235642857144</v>
      </c>
      <c r="AD372" s="25">
        <f>IFERROR('E grade euro'!AC372*'E grade sterling'!$C372,"na")</f>
        <v>132.07522760714284</v>
      </c>
      <c r="AE372" s="25">
        <f>IFERROR('E grade euro'!AD372*'E grade sterling'!$C372,"na")</f>
        <v>124.05996961428572</v>
      </c>
      <c r="AF372" s="25">
        <f>IFERROR('E grade euro'!AE372*'E grade sterling'!$C372,"na")</f>
        <v>91.834606341930211</v>
      </c>
      <c r="AG372" s="25">
        <f>IFERROR('E grade euro'!AF372*'E grade sterling'!$C372,"na")</f>
        <v>90.314734362978058</v>
      </c>
    </row>
    <row r="373" spans="2:33">
      <c r="B373" s="22">
        <f t="shared" si="20"/>
        <v>42337</v>
      </c>
      <c r="C373" s="26">
        <v>0.70286428571428572</v>
      </c>
      <c r="D373" s="23">
        <f>IFERROR('E grade euro'!C373*'E grade sterling'!$C373,"na")</f>
        <v>75.90934285714286</v>
      </c>
      <c r="E373" s="23">
        <f>IFERROR('E grade euro'!D373*'E grade sterling'!$C373,"na")</f>
        <v>118.02208911357144</v>
      </c>
      <c r="F373" s="23">
        <f>IFERROR('E grade euro'!E373*'E grade sterling'!$C373,"na")</f>
        <v>94.009222797142854</v>
      </c>
      <c r="G373" s="23">
        <f>IFERROR('E grade euro'!F373*'E grade sterling'!$C373,"na")</f>
        <v>90.632100477142856</v>
      </c>
      <c r="H373" s="23">
        <f>IFERROR('E grade euro'!G373*'E grade sterling'!$C373,"na")</f>
        <v>90.56406321428571</v>
      </c>
      <c r="I373" s="23">
        <f>IFERROR('E grade euro'!H373*'E grade sterling'!$C373,"na")</f>
        <v>98.358828142857135</v>
      </c>
      <c r="J373" s="23">
        <f>IFERROR('E grade euro'!I373*'E grade sterling'!$C373,"na")</f>
        <v>119.04412407142857</v>
      </c>
      <c r="K373" s="23">
        <f>IFERROR('E grade euro'!J373*'E grade sterling'!$C373,"na")</f>
        <v>85.426125285714292</v>
      </c>
      <c r="L373" s="23">
        <f>IFERROR('E grade euro'!K373*'E grade sterling'!$C373,"na")</f>
        <v>85.046578571428569</v>
      </c>
      <c r="M373" s="23">
        <f>IFERROR('E grade euro'!L373*'E grade sterling'!$C373,"na")</f>
        <v>95.179280973571437</v>
      </c>
      <c r="N373" s="23">
        <f>IFERROR('E grade euro'!M373*'E grade sterling'!$C373,"na")</f>
        <v>95.568456928571422</v>
      </c>
      <c r="O373" s="23">
        <f>IFERROR('E grade euro'!N373*'E grade sterling'!$C373,"na")</f>
        <v>94.289243928571437</v>
      </c>
      <c r="P373" s="23">
        <f>IFERROR('E grade euro'!O373*'E grade sterling'!$C373,"na")</f>
        <v>115.71254735714285</v>
      </c>
      <c r="Q373" s="23">
        <f>IFERROR('E grade euro'!P373*'E grade sterling'!$C373,"na")</f>
        <v>83.964167571428575</v>
      </c>
      <c r="R373" s="23">
        <f>IFERROR('E grade euro'!Q373*'E grade sterling'!$C373,"na")</f>
        <v>88.750673357142858</v>
      </c>
      <c r="S373" s="23">
        <f>IFERROR('E grade euro'!R373*'E grade sterling'!$C373,"na")</f>
        <v>87.928322142857155</v>
      </c>
      <c r="T373" s="23">
        <f>IFERROR('E grade euro'!S373*'E grade sterling'!$C373,"na")</f>
        <v>90.492511629999996</v>
      </c>
      <c r="U373" s="23">
        <f>IFERROR('E grade euro'!T373*'E grade sterling'!$C373,"na")</f>
        <v>160.25305714285713</v>
      </c>
      <c r="V373" s="23">
        <f>IFERROR('E grade euro'!U373*'E grade sterling'!$C373,"na")</f>
        <v>75.508710214285713</v>
      </c>
      <c r="W373" s="23">
        <f>IFERROR('E grade euro'!V373*'E grade sterling'!$C373,"na")</f>
        <v>88.975589928571438</v>
      </c>
      <c r="X373" s="23">
        <f>IFERROR('E grade euro'!W373*'E grade sterling'!$C373,"na")</f>
        <v>82.24791355857144</v>
      </c>
      <c r="Y373" s="23">
        <f>IFERROR('E grade euro'!X373*'E grade sterling'!$C373,"na")</f>
        <v>86.452307142857137</v>
      </c>
      <c r="Z373" s="23">
        <f>IFERROR('E grade euro'!Y373*'E grade sterling'!$C373,"na")</f>
        <v>99.847143267857149</v>
      </c>
      <c r="AA373" s="23">
        <f>IFERROR('E grade euro'!Z373*'E grade sterling'!$C373,"na")</f>
        <v>99.588840642857136</v>
      </c>
      <c r="AB373" s="23">
        <f>IFERROR('E grade euro'!AA373*'E grade sterling'!$C373,"na")</f>
        <v>101.9926365</v>
      </c>
      <c r="AC373" s="23">
        <f>IFERROR('E grade euro'!AB373*'E grade sterling'!$C373,"na")</f>
        <v>102.81498771428572</v>
      </c>
      <c r="AD373" s="23">
        <f>IFERROR('E grade euro'!AC373*'E grade sterling'!$C373,"na")</f>
        <v>133.50829792071428</v>
      </c>
      <c r="AE373" s="23">
        <f>IFERROR('E grade euro'!AD373*'E grade sterling'!$C373,"na")</f>
        <v>124.08998677857143</v>
      </c>
      <c r="AF373" s="23">
        <f>IFERROR('E grade euro'!AE373*'E grade sterling'!$C373,"na")</f>
        <v>89.523213885521841</v>
      </c>
      <c r="AG373" s="23">
        <f>IFERROR('E grade euro'!AF373*'E grade sterling'!$C373,"na")</f>
        <v>88.297739552663074</v>
      </c>
    </row>
    <row r="374" spans="2:33">
      <c r="B374" s="24">
        <f t="shared" si="20"/>
        <v>42344</v>
      </c>
      <c r="C374" s="27">
        <v>0.7099428571428571</v>
      </c>
      <c r="D374" s="25">
        <f>IFERROR('E grade euro'!C374*'E grade sterling'!$C374,"na")</f>
        <v>76.673828571428572</v>
      </c>
      <c r="E374" s="25">
        <f>IFERROR('E grade euro'!D374*'E grade sterling'!$C374,"na")</f>
        <v>115.06895817142856</v>
      </c>
      <c r="F374" s="25">
        <f>IFERROR('E grade euro'!E374*'E grade sterling'!$C374,"na")</f>
        <v>94.870657919999999</v>
      </c>
      <c r="G374" s="25">
        <f>IFERROR('E grade euro'!F374*'E grade sterling'!$C374,"na")</f>
        <v>88.322215999999997</v>
      </c>
      <c r="H374" s="25">
        <f>IFERROR('E grade euro'!G374*'E grade sterling'!$C374,"na")</f>
        <v>91.312850285714276</v>
      </c>
      <c r="I374" s="25">
        <f>IFERROR('E grade euro'!H374*'E grade sterling'!$C374,"na")</f>
        <v>101.55022628571427</v>
      </c>
      <c r="J374" s="25">
        <f>IFERROR('E grade euro'!I374*'E grade sterling'!$C374,"na")</f>
        <v>120.37791085714285</v>
      </c>
      <c r="K374" s="25">
        <f>IFERROR('E grade euro'!J374*'E grade sterling'!$C374,"na")</f>
        <v>84.362509714285707</v>
      </c>
      <c r="L374" s="25">
        <f>IFERROR('E grade euro'!K374*'E grade sterling'!$C374,"na")</f>
        <v>84.483199999999997</v>
      </c>
      <c r="M374" s="25">
        <f>IFERROR('E grade euro'!L374*'E grade sterling'!$C374,"na")</f>
        <v>96.43246121142856</v>
      </c>
      <c r="N374" s="25">
        <f>IFERROR('E grade euro'!M374*'E grade sterling'!$C374,"na")</f>
        <v>96.87170285714285</v>
      </c>
      <c r="O374" s="25">
        <f>IFERROR('E grade euro'!N374*'E grade sterling'!$C374,"na")</f>
        <v>95.203337142857137</v>
      </c>
      <c r="P374" s="25">
        <f>IFERROR('E grade euro'!O374*'E grade sterling'!$C374,"na")</f>
        <v>112.15677257142856</v>
      </c>
      <c r="Q374" s="25">
        <f>IFERROR('E grade euro'!P374*'E grade sterling'!$C374,"na")</f>
        <v>85.66170514285713</v>
      </c>
      <c r="R374" s="25">
        <f>IFERROR('E grade euro'!Q374*'E grade sterling'!$C374,"na")</f>
        <v>88.522774857142849</v>
      </c>
      <c r="S374" s="25">
        <f>IFERROR('E grade euro'!R374*'E grade sterling'!$C374,"na")</f>
        <v>89.026834285714287</v>
      </c>
      <c r="T374" s="25">
        <f>IFERROR('E grade euro'!S374*'E grade sterling'!$C374,"na")</f>
        <v>91.169512822857143</v>
      </c>
      <c r="U374" s="25">
        <f>IFERROR('E grade euro'!T374*'E grade sterling'!$C374,"na")</f>
        <v>161.86697142857142</v>
      </c>
      <c r="V374" s="25">
        <f>IFERROR('E grade euro'!U374*'E grade sterling'!$C374,"na")</f>
        <v>76.453746285714274</v>
      </c>
      <c r="W374" s="25">
        <f>IFERROR('E grade euro'!V374*'E grade sterling'!$C374,"na")</f>
        <v>89.772274285714289</v>
      </c>
      <c r="X374" s="25">
        <f>IFERROR('E grade euro'!W374*'E grade sterling'!$C374,"na")</f>
        <v>82.995727725714289</v>
      </c>
      <c r="Y374" s="25">
        <f>IFERROR('E grade euro'!X374*'E grade sterling'!$C374,"na")</f>
        <v>85.903085714285709</v>
      </c>
      <c r="Z374" s="25">
        <f>IFERROR('E grade euro'!Y374*'E grade sterling'!$C374,"na")</f>
        <v>98.095076388571428</v>
      </c>
      <c r="AA374" s="25">
        <f>IFERROR('E grade euro'!Z374*'E grade sterling'!$C374,"na")</f>
        <v>100.85448228571428</v>
      </c>
      <c r="AB374" s="25">
        <f>IFERROR('E grade euro'!AA374*'E grade sterling'!$C374,"na")</f>
        <v>100.00965028571429</v>
      </c>
      <c r="AC374" s="25">
        <f>IFERROR('E grade euro'!AB374*'E grade sterling'!$C374,"na")</f>
        <v>103.37477942857143</v>
      </c>
      <c r="AD374" s="25">
        <f>IFERROR('E grade euro'!AC374*'E grade sterling'!$C374,"na")</f>
        <v>135.61044480000001</v>
      </c>
      <c r="AE374" s="25">
        <f>IFERROR('E grade euro'!AD374*'E grade sterling'!$C374,"na")</f>
        <v>123.9299679542857</v>
      </c>
      <c r="AF374" s="25">
        <f>IFERROR('E grade euro'!AE374*'E grade sterling'!$C374,"na")</f>
        <v>89.671867434089876</v>
      </c>
      <c r="AG374" s="25">
        <f>IFERROR('E grade euro'!AF374*'E grade sterling'!$C374,"na")</f>
        <v>88.515958442137233</v>
      </c>
    </row>
    <row r="375" spans="2:33">
      <c r="B375" s="22">
        <f t="shared" si="20"/>
        <v>42351</v>
      </c>
      <c r="C375" s="26">
        <v>0.72261428571428576</v>
      </c>
      <c r="D375" s="23">
        <f>IFERROR('E grade euro'!C375*'E grade sterling'!$C375,"na")</f>
        <v>78.837218571428579</v>
      </c>
      <c r="E375" s="23">
        <f>IFERROR('E grade euro'!D375*'E grade sterling'!$C375,"na")</f>
        <v>117.72131007000002</v>
      </c>
      <c r="F375" s="23">
        <f>IFERROR('E grade euro'!E375*'E grade sterling'!$C375,"na")</f>
        <v>96.156548725714288</v>
      </c>
      <c r="G375" s="23">
        <f>IFERROR('E grade euro'!F375*'E grade sterling'!$C375,"na")</f>
        <v>89.881799837142864</v>
      </c>
      <c r="H375" s="23">
        <f>IFERROR('E grade euro'!G375*'E grade sterling'!$C375,"na")</f>
        <v>93.079946142857153</v>
      </c>
      <c r="I375" s="23">
        <f>IFERROR('E grade euro'!H375*'E grade sterling'!$C375,"na")</f>
        <v>97.668546857142857</v>
      </c>
      <c r="J375" s="23">
        <f>IFERROR('E grade euro'!I375*'E grade sterling'!$C375,"na")</f>
        <v>122.52647828571429</v>
      </c>
      <c r="K375" s="23">
        <f>IFERROR('E grade euro'!J375*'E grade sterling'!$C375,"na")</f>
        <v>85.571983714285722</v>
      </c>
      <c r="L375" s="23">
        <f>IFERROR('E grade euro'!K375*'E grade sterling'!$C375,"na")</f>
        <v>84.545871428571431</v>
      </c>
      <c r="M375" s="23">
        <f>IFERROR('E grade euro'!L375*'E grade sterling'!$C375,"na")</f>
        <v>97.763137067142864</v>
      </c>
      <c r="N375" s="23">
        <f>IFERROR('E grade euro'!M375*'E grade sterling'!$C375,"na")</f>
        <v>98.738016000000016</v>
      </c>
      <c r="O375" s="23">
        <f>IFERROR('E grade euro'!N375*'E grade sterling'!$C375,"na")</f>
        <v>94.951517142857156</v>
      </c>
      <c r="P375" s="23">
        <f>IFERROR('E grade euro'!O375*'E grade sterling'!$C375,"na")</f>
        <v>112.18586785714287</v>
      </c>
      <c r="Q375" s="23">
        <f>IFERROR('E grade euro'!P375*'E grade sterling'!$C375,"na")</f>
        <v>87.183413571428588</v>
      </c>
      <c r="R375" s="23">
        <f>IFERROR('E grade euro'!Q375*'E grade sterling'!$C375,"na")</f>
        <v>91.598586857142863</v>
      </c>
      <c r="S375" s="23">
        <f>IFERROR('E grade euro'!R375*'E grade sterling'!$C375,"na")</f>
        <v>90.32678571428572</v>
      </c>
      <c r="T375" s="23">
        <f>IFERROR('E grade euro'!S375*'E grade sterling'!$C375,"na")</f>
        <v>92.111643000000001</v>
      </c>
      <c r="U375" s="23">
        <f>IFERROR('E grade euro'!T375*'E grade sterling'!$C375,"na")</f>
        <v>164.75605714285714</v>
      </c>
      <c r="V375" s="23">
        <f>IFERROR('E grade euro'!U375*'E grade sterling'!$C375,"na")</f>
        <v>77.818332428571438</v>
      </c>
      <c r="W375" s="23">
        <f>IFERROR('E grade euro'!V375*'E grade sterling'!$C375,"na")</f>
        <v>91.620265285714297</v>
      </c>
      <c r="X375" s="23">
        <f>IFERROR('E grade euro'!W375*'E grade sterling'!$C375,"na")</f>
        <v>85.721926178571437</v>
      </c>
      <c r="Y375" s="23">
        <f>IFERROR('E grade euro'!X375*'E grade sterling'!$C375,"na")</f>
        <v>85.268485714285717</v>
      </c>
      <c r="Z375" s="23">
        <f>IFERROR('E grade euro'!Y375*'E grade sterling'!$C375,"na")</f>
        <v>96.003065451428569</v>
      </c>
      <c r="AA375" s="23">
        <f>IFERROR('E grade euro'!Z375*'E grade sterling'!$C375,"na")</f>
        <v>108.99191271428573</v>
      </c>
      <c r="AB375" s="23">
        <f>IFERROR('E grade euro'!AA375*'E grade sterling'!$C375,"na")</f>
        <v>101.98255414285714</v>
      </c>
      <c r="AC375" s="23">
        <f>IFERROR('E grade euro'!AB375*'E grade sterling'!$C375,"na")</f>
        <v>104.90914200000002</v>
      </c>
      <c r="AD375" s="23">
        <f>IFERROR('E grade euro'!AC375*'E grade sterling'!$C375,"na")</f>
        <v>137.97987383142859</v>
      </c>
      <c r="AE375" s="23">
        <f>IFERROR('E grade euro'!AD375*'E grade sterling'!$C375,"na")</f>
        <v>123.64002690000001</v>
      </c>
      <c r="AF375" s="23">
        <f>IFERROR('E grade euro'!AE375*'E grade sterling'!$C375,"na")</f>
        <v>91.061254083138721</v>
      </c>
      <c r="AG375" s="23">
        <f>IFERROR('E grade euro'!AF375*'E grade sterling'!$C375,"na")</f>
        <v>90.061398534051918</v>
      </c>
    </row>
    <row r="376" spans="2:33">
      <c r="B376" s="24">
        <f t="shared" si="20"/>
        <v>42358</v>
      </c>
      <c r="C376" s="27">
        <v>0.72597428571428568</v>
      </c>
      <c r="D376" s="25">
        <f>IFERROR('E grade euro'!C376*'E grade sterling'!$C376,"na")</f>
        <v>79.639379142857138</v>
      </c>
      <c r="E376" s="25">
        <f>IFERROR('E grade euro'!D376*'E grade sterling'!$C376,"na")</f>
        <v>118.29467855742857</v>
      </c>
      <c r="F376" s="25">
        <f>IFERROR('E grade euro'!E376*'E grade sterling'!$C376,"na")</f>
        <v>95.624897329714287</v>
      </c>
      <c r="G376" s="25">
        <f>IFERROR('E grade euro'!F376*'E grade sterling'!$C376,"na")</f>
        <v>90.293995552285708</v>
      </c>
      <c r="H376" s="25">
        <f>IFERROR('E grade euro'!G376*'E grade sterling'!$C376,"na")</f>
        <v>93.454669799999991</v>
      </c>
      <c r="I376" s="25">
        <f>IFERROR('E grade euro'!H376*'E grade sterling'!$C376,"na")</f>
        <v>98.928515914285711</v>
      </c>
      <c r="J376" s="25">
        <f>IFERROR('E grade euro'!I376*'E grade sterling'!$C376,"na")</f>
        <v>123.22687525714286</v>
      </c>
      <c r="K376" s="25">
        <f>IFERROR('E grade euro'!J376*'E grade sterling'!$C376,"na")</f>
        <v>85.679485199999988</v>
      </c>
      <c r="L376" s="25">
        <f>IFERROR('E grade euro'!K376*'E grade sterling'!$C376,"na")</f>
        <v>85.664965714285714</v>
      </c>
      <c r="M376" s="25">
        <f>IFERROR('E grade euro'!L376*'E grade sterling'!$C376,"na")</f>
        <v>96.877057777714285</v>
      </c>
      <c r="N376" s="25">
        <f>IFERROR('E grade euro'!M376*'E grade sterling'!$C376,"na")</f>
        <v>99.168087428571425</v>
      </c>
      <c r="O376" s="25">
        <f>IFERROR('E grade euro'!N376*'E grade sterling'!$C376,"na")</f>
        <v>95.393021142857137</v>
      </c>
      <c r="P376" s="25">
        <f>IFERROR('E grade euro'!O376*'E grade sterling'!$C376,"na")</f>
        <v>112.70750785714286</v>
      </c>
      <c r="Q376" s="25">
        <f>IFERROR('E grade euro'!P376*'E grade sterling'!$C376,"na")</f>
        <v>87.60331705714286</v>
      </c>
      <c r="R376" s="25">
        <f>IFERROR('E grade euro'!Q376*'E grade sterling'!$C376,"na")</f>
        <v>91.726850999999996</v>
      </c>
      <c r="S376" s="25">
        <f>IFERROR('E grade euro'!R376*'E grade sterling'!$C376,"na")</f>
        <v>90.891980571428576</v>
      </c>
      <c r="T376" s="25">
        <f>IFERROR('E grade euro'!S376*'E grade sterling'!$C376,"na")</f>
        <v>93.232957253142857</v>
      </c>
      <c r="U376" s="25">
        <f>IFERROR('E grade euro'!T376*'E grade sterling'!$C376,"na")</f>
        <v>165.52213714285713</v>
      </c>
      <c r="V376" s="25">
        <f>IFERROR('E grade euro'!U376*'E grade sterling'!$C376,"na")</f>
        <v>78.325365685714289</v>
      </c>
      <c r="W376" s="25">
        <f>IFERROR('E grade euro'!V376*'E grade sterling'!$C376,"na")</f>
        <v>91.988201742857143</v>
      </c>
      <c r="X376" s="25">
        <f>IFERROR('E grade euro'!W376*'E grade sterling'!$C376,"na")</f>
        <v>87.272563172571438</v>
      </c>
      <c r="Y376" s="25">
        <f>IFERROR('E grade euro'!X376*'E grade sterling'!$C376,"na")</f>
        <v>85.664965714285714</v>
      </c>
      <c r="Z376" s="25">
        <f>IFERROR('E grade euro'!Y376*'E grade sterling'!$C376,"na")</f>
        <v>93.412853681142863</v>
      </c>
      <c r="AA376" s="25">
        <f>IFERROR('E grade euro'!Z376*'E grade sterling'!$C376,"na")</f>
        <v>111.5604684857143</v>
      </c>
      <c r="AB376" s="25">
        <f>IFERROR('E grade euro'!AA376*'E grade sterling'!$C376,"na")</f>
        <v>100.70715291428571</v>
      </c>
      <c r="AC376" s="25">
        <f>IFERROR('E grade euro'!AB376*'E grade sterling'!$C376,"na")</f>
        <v>106.43509002857144</v>
      </c>
      <c r="AD376" s="25">
        <f>IFERROR('E grade euro'!AC376*'E grade sterling'!$C376,"na")</f>
        <v>137.4197451402857</v>
      </c>
      <c r="AE376" s="25">
        <f>IFERROR('E grade euro'!AD376*'E grade sterling'!$C376,"na")</f>
        <v>123.17003147057142</v>
      </c>
      <c r="AF376" s="25">
        <f>IFERROR('E grade euro'!AE376*'E grade sterling'!$C376,"na")</f>
        <v>91.521511514574556</v>
      </c>
      <c r="AG376" s="25">
        <f>IFERROR('E grade euro'!AF376*'E grade sterling'!$C376,"na")</f>
        <v>90.63523430858524</v>
      </c>
    </row>
    <row r="377" spans="2:33">
      <c r="B377" s="22">
        <f t="shared" si="20"/>
        <v>42365</v>
      </c>
      <c r="C377" s="26">
        <v>0.73261571428571415</v>
      </c>
      <c r="D377" s="23">
        <f>IFERROR('E grade euro'!C377*'E grade sterling'!$C377,"na")</f>
        <v>80.660990142857131</v>
      </c>
      <c r="E377" s="23">
        <f>IFERROR('E grade euro'!D377*'E grade sterling'!$C377,"na")</f>
        <v>119.37687344157141</v>
      </c>
      <c r="F377" s="23">
        <f>IFERROR('E grade euro'!E377*'E grade sterling'!$C377,"na")</f>
        <v>96.899637234714262</v>
      </c>
      <c r="G377" s="23">
        <f>IFERROR('E grade euro'!F377*'E grade sterling'!$C377,"na")</f>
        <v>89.245341513428556</v>
      </c>
      <c r="H377" s="23">
        <f>IFERROR('E grade euro'!G377*'E grade sterling'!$C377,"na")</f>
        <v>94.434165571428551</v>
      </c>
      <c r="I377" s="23">
        <f>IFERROR('E grade euro'!H377*'E grade sterling'!$C377,"na")</f>
        <v>99.430604742857128</v>
      </c>
      <c r="J377" s="23">
        <f>IFERROR('E grade euro'!I377*'E grade sterling'!$C377,"na")</f>
        <v>125.03552395714284</v>
      </c>
      <c r="K377" s="23">
        <f>IFERROR('E grade euro'!J377*'E grade sterling'!$C377,"na")</f>
        <v>86.536568171428556</v>
      </c>
      <c r="L377" s="23">
        <f>IFERROR('E grade euro'!K377*'E grade sterling'!$C377,"na")</f>
        <v>86.448654285714269</v>
      </c>
      <c r="M377" s="23">
        <f>IFERROR('E grade euro'!L377*'E grade sterling'!$C377,"na")</f>
        <v>97.24865536099999</v>
      </c>
      <c r="N377" s="23">
        <f>IFERROR('E grade euro'!M377*'E grade sterling'!$C377,"na")</f>
        <v>100.2364820285714</v>
      </c>
      <c r="O377" s="23">
        <f>IFERROR('E grade euro'!N377*'E grade sterling'!$C377,"na")</f>
        <v>95.972658571428553</v>
      </c>
      <c r="P377" s="23">
        <f>IFERROR('E grade euro'!O377*'E grade sterling'!$C377,"na")</f>
        <v>113.73858964285712</v>
      </c>
      <c r="Q377" s="23">
        <f>IFERROR('E grade euro'!P377*'E grade sterling'!$C377,"na")</f>
        <v>91.701508957142835</v>
      </c>
      <c r="R377" s="23">
        <f>IFERROR('E grade euro'!Q377*'E grade sterling'!$C377,"na")</f>
        <v>94.23635932857141</v>
      </c>
      <c r="S377" s="23">
        <f>IFERROR('E grade euro'!R377*'E grade sterling'!$C377,"na")</f>
        <v>91.723487428571417</v>
      </c>
      <c r="T377" s="23">
        <f>IFERROR('E grade euro'!S377*'E grade sterling'!$C377,"na")</f>
        <v>94.527061243999995</v>
      </c>
      <c r="U377" s="23">
        <f>IFERROR('E grade euro'!T377*'E grade sterling'!$C377,"na")</f>
        <v>167.03638285714283</v>
      </c>
      <c r="V377" s="23">
        <f>IFERROR('E grade euro'!U377*'E grade sterling'!$C377,"na")</f>
        <v>81.532802842857137</v>
      </c>
      <c r="W377" s="23">
        <f>IFERROR('E grade euro'!V377*'E grade sterling'!$C377,"na")</f>
        <v>92.683214014285696</v>
      </c>
      <c r="X377" s="23">
        <f>IFERROR('E grade euro'!W377*'E grade sterling'!$C377,"na")</f>
        <v>89.669965581428556</v>
      </c>
      <c r="Y377" s="23">
        <f>IFERROR('E grade euro'!X377*'E grade sterling'!$C377,"na")</f>
        <v>86.448654285714269</v>
      </c>
      <c r="Z377" s="23">
        <f>IFERROR('E grade euro'!Y377*'E grade sterling'!$C377,"na")</f>
        <v>92.667316253285705</v>
      </c>
      <c r="AA377" s="23">
        <f>IFERROR('E grade euro'!Z377*'E grade sterling'!$C377,"na")</f>
        <v>113.38693409999999</v>
      </c>
      <c r="AB377" s="23">
        <f>IFERROR('E grade euro'!AA377*'E grade sterling'!$C377,"na")</f>
        <v>101.62845188571427</v>
      </c>
      <c r="AC377" s="23">
        <f>IFERROR('E grade euro'!AB377*'E grade sterling'!$C377,"na")</f>
        <v>107.32820214285712</v>
      </c>
      <c r="AD377" s="23">
        <f>IFERROR('E grade euro'!AC377*'E grade sterling'!$C377,"na")</f>
        <v>137.33709420042857</v>
      </c>
      <c r="AE377" s="23">
        <f>IFERROR('E grade euro'!AD377*'E grade sterling'!$C377,"na")</f>
        <v>121.92000237057141</v>
      </c>
      <c r="AF377" s="23">
        <f>IFERROR('E grade euro'!AE377*'E grade sterling'!$C377,"na")</f>
        <v>92.622955146062566</v>
      </c>
      <c r="AG377" s="23">
        <f>IFERROR('E grade euro'!AF377*'E grade sterling'!$C377,"na")</f>
        <v>91.822251096349547</v>
      </c>
    </row>
    <row r="378" spans="2:33">
      <c r="B378" s="24">
        <f t="shared" si="20"/>
        <v>42372</v>
      </c>
      <c r="C378" s="27">
        <v>0.7356342857142858</v>
      </c>
      <c r="D378" s="25">
        <f>IFERROR('E grade euro'!C378*'E grade sterling'!$C378,"na")</f>
        <v>80.699081142857153</v>
      </c>
      <c r="E378" s="25">
        <f>IFERROR('E grade euro'!D378*'E grade sterling'!$C378,"na")</f>
        <v>119.43243318857145</v>
      </c>
      <c r="F378" s="25">
        <f>IFERROR('E grade euro'!E378*'E grade sterling'!$C378,"na")</f>
        <v>97.285574509714294</v>
      </c>
      <c r="G378" s="25">
        <f>IFERROR('E grade euro'!F378*'E grade sterling'!$C378,"na")</f>
        <v>89.604154861714292</v>
      </c>
      <c r="H378" s="25">
        <f>IFERROR('E grade euro'!G378*'E grade sterling'!$C378,"na")</f>
        <v>94.712914285714291</v>
      </c>
      <c r="I378" s="25">
        <f>IFERROR('E grade euro'!H378*'E grade sterling'!$C378,"na")</f>
        <v>102.12075154285715</v>
      </c>
      <c r="J378" s="25">
        <f>IFERROR('E grade euro'!I378*'E grade sterling'!$C378,"na")</f>
        <v>125.55070354285716</v>
      </c>
      <c r="K378" s="25">
        <f>IFERROR('E grade euro'!J378*'E grade sterling'!$C378,"na")</f>
        <v>87.01082331428573</v>
      </c>
      <c r="L378" s="25">
        <f>IFERROR('E grade euro'!K378*'E grade sterling'!$C378,"na")</f>
        <v>86.069211428571435</v>
      </c>
      <c r="M378" s="25">
        <f>IFERROR('E grade euro'!L378*'E grade sterling'!$C378,"na")</f>
        <v>97.284103241142873</v>
      </c>
      <c r="N378" s="25">
        <f>IFERROR('E grade euro'!M378*'E grade sterling'!$C378,"na")</f>
        <v>99.803503542857172</v>
      </c>
      <c r="O378" s="25">
        <f>IFERROR('E grade euro'!N378*'E grade sterling'!$C378,"na")</f>
        <v>100.04626285714286</v>
      </c>
      <c r="P378" s="25">
        <f>IFERROR('E grade euro'!O378*'E grade sterling'!$C378,"na")</f>
        <v>114.88400640000002</v>
      </c>
      <c r="Q378" s="25">
        <f>IFERROR('E grade euro'!P378*'E grade sterling'!$C378,"na")</f>
        <v>90.365315657142872</v>
      </c>
      <c r="R378" s="25">
        <f>IFERROR('E grade euro'!Q378*'E grade sterling'!$C378,"na")</f>
        <v>95.507399314285735</v>
      </c>
      <c r="S378" s="25">
        <f>IFERROR('E grade euro'!R378*'E grade sterling'!$C378,"na")</f>
        <v>92.248539428571448</v>
      </c>
      <c r="T378" s="25">
        <f>IFERROR('E grade euro'!S378*'E grade sterling'!$C378,"na")</f>
        <v>94.145078180571446</v>
      </c>
      <c r="U378" s="25">
        <f>IFERROR('E grade euro'!T378*'E grade sterling'!$C378,"na")</f>
        <v>167.72461714285717</v>
      </c>
      <c r="V378" s="25">
        <f>IFERROR('E grade euro'!U378*'E grade sterling'!$C378,"na")</f>
        <v>81.603911314285725</v>
      </c>
      <c r="W378" s="25">
        <f>IFERROR('E grade euro'!V378*'E grade sterling'!$C378,"na")</f>
        <v>92.998886400000018</v>
      </c>
      <c r="X378" s="25">
        <f>IFERROR('E grade euro'!W378*'E grade sterling'!$C378,"na")</f>
        <v>88.767223734857154</v>
      </c>
      <c r="Y378" s="25">
        <f>IFERROR('E grade euro'!X378*'E grade sterling'!$C378,"na")</f>
        <v>86.804845714285719</v>
      </c>
      <c r="Z378" s="25">
        <f>IFERROR('E grade euro'!Y378*'E grade sterling'!$C378,"na")</f>
        <v>91.977163940571444</v>
      </c>
      <c r="AA378" s="25">
        <f>IFERROR('E grade euro'!Z378*'E grade sterling'!$C378,"na")</f>
        <v>114.57504000000002</v>
      </c>
      <c r="AB378" s="25">
        <f>IFERROR('E grade euro'!AA378*'E grade sterling'!$C378,"na")</f>
        <v>100.18603337142858</v>
      </c>
      <c r="AC378" s="25">
        <f>IFERROR('E grade euro'!AB378*'E grade sterling'!$C378,"na")</f>
        <v>107.02743222857144</v>
      </c>
      <c r="AD378" s="25">
        <f>IFERROR('E grade euro'!AC378*'E grade sterling'!$C378,"na")</f>
        <v>137.68837500342858</v>
      </c>
      <c r="AE378" s="25">
        <f>IFERROR('E grade euro'!AD378*'E grade sterling'!$C378,"na")</f>
        <v>120.77996807314287</v>
      </c>
      <c r="AF378" s="25">
        <f>IFERROR('E grade euro'!AE378*'E grade sterling'!$C378,"na")</f>
        <v>92.691015013965938</v>
      </c>
      <c r="AG378" s="25">
        <f>IFERROR('E grade euro'!AF378*'E grade sterling'!$C378,"na")</f>
        <v>91.808515123348997</v>
      </c>
    </row>
    <row r="379" spans="2:33">
      <c r="B379" s="22">
        <f t="shared" si="20"/>
        <v>42379</v>
      </c>
      <c r="C379" s="26">
        <v>0.73923285714285714</v>
      </c>
      <c r="D379" s="23">
        <f>IFERROR('E grade euro'!C379*'E grade sterling'!$C379,"na")</f>
        <v>80.502458142857151</v>
      </c>
      <c r="E379" s="23">
        <f>IFERROR('E grade euro'!D379*'E grade sterling'!$C379,"na")</f>
        <v>120.20569389728571</v>
      </c>
      <c r="F379" s="23">
        <f>IFERROR('E grade euro'!E379*'E grade sterling'!$C379,"na")</f>
        <v>97.464747436285705</v>
      </c>
      <c r="G379" s="23">
        <f>IFERROR('E grade euro'!F379*'E grade sterling'!$C379,"na")</f>
        <v>90.068205237571433</v>
      </c>
      <c r="H379" s="23">
        <f>IFERROR('E grade euro'!G379*'E grade sterling'!$C379,"na")</f>
        <v>96.329433614285719</v>
      </c>
      <c r="I379" s="23">
        <f>IFERROR('E grade euro'!H379*'E grade sterling'!$C379,"na")</f>
        <v>99.116341485714301</v>
      </c>
      <c r="J379" s="23">
        <f>IFERROR('E grade euro'!I379*'E grade sterling'!$C379,"na")</f>
        <v>125.61783941428571</v>
      </c>
      <c r="K379" s="23">
        <f>IFERROR('E grade euro'!J379*'E grade sterling'!$C379,"na")</f>
        <v>86.238905114285714</v>
      </c>
      <c r="L379" s="23">
        <f>IFERROR('E grade euro'!K379*'E grade sterling'!$C379,"na")</f>
        <v>86.490244285714283</v>
      </c>
      <c r="M379" s="23">
        <f>IFERROR('E grade euro'!L379*'E grade sterling'!$C379,"na")</f>
        <v>97.759997039428583</v>
      </c>
      <c r="N379" s="23">
        <f>IFERROR('E grade euro'!M379*'E grade sterling'!$C379,"na")</f>
        <v>100.04777488571429</v>
      </c>
      <c r="O379" s="23">
        <f>IFERROR('E grade euro'!N379*'E grade sterling'!$C379,"na")</f>
        <v>101.27490142857143</v>
      </c>
      <c r="P379" s="23">
        <f>IFERROR('E grade euro'!O379*'E grade sterling'!$C379,"na")</f>
        <v>115.44599530000001</v>
      </c>
      <c r="Q379" s="23">
        <f>IFERROR('E grade euro'!P379*'E grade sterling'!$C379,"na")</f>
        <v>92.729369599999998</v>
      </c>
      <c r="R379" s="23">
        <f>IFERROR('E grade euro'!Q379*'E grade sterling'!$C379,"na")</f>
        <v>95.390607885714275</v>
      </c>
      <c r="S379" s="23">
        <f>IFERROR('E grade euro'!R379*'E grade sterling'!$C379,"na")</f>
        <v>93.586879714285715</v>
      </c>
      <c r="T379" s="23">
        <f>IFERROR('E grade euro'!S379*'E grade sterling'!$C379,"na")</f>
        <v>95.557748434714284</v>
      </c>
      <c r="U379" s="23">
        <f>IFERROR('E grade euro'!T379*'E grade sterling'!$C379,"na")</f>
        <v>168.54509142857142</v>
      </c>
      <c r="V379" s="23">
        <f>IFERROR('E grade euro'!U379*'E grade sterling'!$C379,"na")</f>
        <v>82.93453424285714</v>
      </c>
      <c r="W379" s="23">
        <f>IFERROR('E grade euro'!V379*'E grade sterling'!$C379,"na")</f>
        <v>93.313363557142864</v>
      </c>
      <c r="X379" s="23">
        <f>IFERROR('E grade euro'!W379*'E grade sterling'!$C379,"na")</f>
        <v>88.218866398857145</v>
      </c>
      <c r="Y379" s="23">
        <f>IFERROR('E grade euro'!X379*'E grade sterling'!$C379,"na")</f>
        <v>87.229477142857135</v>
      </c>
      <c r="Z379" s="23">
        <f>IFERROR('E grade euro'!Y379*'E grade sterling'!$C379,"na")</f>
        <v>89.700806507571428</v>
      </c>
      <c r="AA379" s="23">
        <f>IFERROR('E grade euro'!Z379*'E grade sterling'!$C379,"na")</f>
        <v>116.13348185714285</v>
      </c>
      <c r="AB379" s="23">
        <f>IFERROR('E grade euro'!AA379*'E grade sterling'!$C379,"na")</f>
        <v>100.64655350000001</v>
      </c>
      <c r="AC379" s="23">
        <f>IFERROR('E grade euro'!AB379*'E grade sterling'!$C379,"na")</f>
        <v>106.40517745714286</v>
      </c>
      <c r="AD379" s="23">
        <f>IFERROR('E grade euro'!AC379*'E grade sterling'!$C379,"na")</f>
        <v>135.00787085885716</v>
      </c>
      <c r="AE379" s="23">
        <f>IFERROR('E grade euro'!AD379*'E grade sterling'!$C379,"na")</f>
        <v>117.33998380328572</v>
      </c>
      <c r="AF379" s="23">
        <f>IFERROR('E grade euro'!AE379*'E grade sterling'!$C379,"na")</f>
        <v>93.107170131431786</v>
      </c>
      <c r="AG379" s="23">
        <f>IFERROR('E grade euro'!AF379*'E grade sterling'!$C379,"na")</f>
        <v>92.30054262711208</v>
      </c>
    </row>
    <row r="380" spans="2:33">
      <c r="B380" s="24">
        <f t="shared" si="20"/>
        <v>42386</v>
      </c>
      <c r="C380" s="27">
        <v>0.75332428571428578</v>
      </c>
      <c r="D380" s="25">
        <f>IFERROR('E grade euro'!C380*'E grade sterling'!$C380,"na")</f>
        <v>84.070990285714302</v>
      </c>
      <c r="E380" s="25">
        <f>IFERROR('E grade euro'!D380*'E grade sterling'!$C380,"na")</f>
        <v>121.90383990342859</v>
      </c>
      <c r="F380" s="25">
        <f>IFERROR('E grade euro'!E380*'E grade sterling'!$C380,"na")</f>
        <v>99.138003327000021</v>
      </c>
      <c r="G380" s="25">
        <f>IFERROR('E grade euro'!F380*'E grade sterling'!$C380,"na")</f>
        <v>91.772601120714299</v>
      </c>
      <c r="H380" s="25">
        <f>IFERROR('E grade euro'!G380*'E grade sterling'!$C380,"na")</f>
        <v>100.32019512857146</v>
      </c>
      <c r="I380" s="25">
        <f>IFERROR('E grade euro'!H380*'E grade sterling'!$C380,"na")</f>
        <v>99.084743300000014</v>
      </c>
      <c r="J380" s="25">
        <f>IFERROR('E grade euro'!I380*'E grade sterling'!$C380,"na")</f>
        <v>126.61121270000001</v>
      </c>
      <c r="K380" s="25">
        <f>IFERROR('E grade euro'!J380*'E grade sterling'!$C380,"na")</f>
        <v>87.852678200000014</v>
      </c>
      <c r="L380" s="25">
        <f>IFERROR('E grade euro'!K380*'E grade sterling'!$C380,"na")</f>
        <v>88.892265714285728</v>
      </c>
      <c r="M380" s="25">
        <f>IFERROR('E grade euro'!L380*'E grade sterling'!$C380,"na")</f>
        <v>97.657871770428571</v>
      </c>
      <c r="N380" s="25">
        <f>IFERROR('E grade euro'!M380*'E grade sterling'!$C380,"na")</f>
        <v>101.90970937142858</v>
      </c>
      <c r="O380" s="25">
        <f>IFERROR('E grade euro'!N380*'E grade sterling'!$C380,"na")</f>
        <v>107.72537285714287</v>
      </c>
      <c r="P380" s="25">
        <f>IFERROR('E grade euro'!O380*'E grade sterling'!$C380,"na")</f>
        <v>118.26437961428573</v>
      </c>
      <c r="Q380" s="25">
        <f>IFERROR('E grade euro'!P380*'E grade sterling'!$C380,"na")</f>
        <v>95.431120514285723</v>
      </c>
      <c r="R380" s="25">
        <f>IFERROR('E grade euro'!Q380*'E grade sterling'!$C380,"na")</f>
        <v>99.062143571428578</v>
      </c>
      <c r="S380" s="25">
        <f>IFERROR('E grade euro'!R380*'E grade sterling'!$C380,"na")</f>
        <v>97.555495000000008</v>
      </c>
      <c r="T380" s="25">
        <f>IFERROR('E grade euro'!S380*'E grade sterling'!$C380,"na")</f>
        <v>99.534251901285728</v>
      </c>
      <c r="U380" s="25">
        <f>IFERROR('E grade euro'!T380*'E grade sterling'!$C380,"na")</f>
        <v>171.75793714285714</v>
      </c>
      <c r="V380" s="25">
        <f>IFERROR('E grade euro'!U380*'E grade sterling'!$C380,"na")</f>
        <v>86.6021598857143</v>
      </c>
      <c r="W380" s="25">
        <f>IFERROR('E grade euro'!V380*'E grade sterling'!$C380,"na")</f>
        <v>95.79271617142858</v>
      </c>
      <c r="X380" s="25">
        <f>IFERROR('E grade euro'!W380*'E grade sterling'!$C380,"na")</f>
        <v>91.558807688428587</v>
      </c>
      <c r="Y380" s="25">
        <f>IFERROR('E grade euro'!X380*'E grade sterling'!$C380,"na")</f>
        <v>88.138941428571442</v>
      </c>
      <c r="Z380" s="25">
        <f>IFERROR('E grade euro'!Y380*'E grade sterling'!$C380,"na")</f>
        <v>90.514926225714305</v>
      </c>
      <c r="AA380" s="25">
        <f>IFERROR('E grade euro'!Z380*'E grade sterling'!$C380,"na")</f>
        <v>111.93645561428572</v>
      </c>
      <c r="AB380" s="25">
        <f>IFERROR('E grade euro'!AA380*'E grade sterling'!$C380,"na")</f>
        <v>101.83437694285716</v>
      </c>
      <c r="AC380" s="25">
        <f>IFERROR('E grade euro'!AB380*'E grade sterling'!$C380,"na")</f>
        <v>109.684016</v>
      </c>
      <c r="AD380" s="25">
        <f>IFERROR('E grade euro'!AC380*'E grade sterling'!$C380,"na")</f>
        <v>135.70474081771431</v>
      </c>
      <c r="AE380" s="25">
        <f>IFERROR('E grade euro'!AD380*'E grade sterling'!$C380,"na")</f>
        <v>115.56002076100002</v>
      </c>
      <c r="AF380" s="25">
        <f>IFERROR('E grade euro'!AE380*'E grade sterling'!$C380,"na")</f>
        <v>95.968703917251872</v>
      </c>
      <c r="AG380" s="25">
        <f>IFERROR('E grade euro'!AF380*'E grade sterling'!$C380,"na")</f>
        <v>95.247435878794889</v>
      </c>
    </row>
    <row r="381" spans="2:33">
      <c r="B381" s="22">
        <f t="shared" si="20"/>
        <v>42393</v>
      </c>
      <c r="C381" s="26">
        <v>0.76283714285714299</v>
      </c>
      <c r="D381" s="23">
        <f>IFERROR('E grade euro'!C381*'E grade sterling'!$C381,"na")</f>
        <v>87.192285428571438</v>
      </c>
      <c r="E381" s="23">
        <f>IFERROR('E grade euro'!D381*'E grade sterling'!$C381,"na")</f>
        <v>123.71631755885717</v>
      </c>
      <c r="F381" s="23">
        <f>IFERROR('E grade euro'!E381*'E grade sterling'!$C381,"na")</f>
        <v>100.70838649314288</v>
      </c>
      <c r="G381" s="23">
        <f>IFERROR('E grade euro'!F381*'E grade sterling'!$C381,"na")</f>
        <v>92.915623660285732</v>
      </c>
      <c r="H381" s="23">
        <f>IFERROR('E grade euro'!G381*'E grade sterling'!$C381,"na")</f>
        <v>102.96775754285716</v>
      </c>
      <c r="I381" s="23">
        <f>IFERROR('E grade euro'!H381*'E grade sterling'!$C381,"na")</f>
        <v>100.59533402857144</v>
      </c>
      <c r="J381" s="23">
        <f>IFERROR('E grade euro'!I381*'E grade sterling'!$C381,"na")</f>
        <v>128.21003860000002</v>
      </c>
      <c r="K381" s="23">
        <f>IFERROR('E grade euro'!J381*'E grade sterling'!$C381,"na")</f>
        <v>89.068864800000014</v>
      </c>
      <c r="L381" s="23">
        <f>IFERROR('E grade euro'!K381*'E grade sterling'!$C381,"na")</f>
        <v>90.777620000000013</v>
      </c>
      <c r="M381" s="23">
        <f>IFERROR('E grade euro'!L381*'E grade sterling'!$C381,"na")</f>
        <v>101.10414640285717</v>
      </c>
      <c r="N381" s="23">
        <f>IFERROR('E grade euro'!M381*'E grade sterling'!$C381,"na")</f>
        <v>103.1203249714286</v>
      </c>
      <c r="O381" s="23">
        <f>IFERROR('E grade euro'!N381*'E grade sterling'!$C381,"na")</f>
        <v>109.84854857142859</v>
      </c>
      <c r="P381" s="23">
        <f>IFERROR('E grade euro'!O381*'E grade sterling'!$C381,"na")</f>
        <v>120.3909578857143</v>
      </c>
      <c r="Q381" s="23">
        <f>IFERROR('E grade euro'!P381*'E grade sterling'!$C381,"na")</f>
        <v>100.86995540000001</v>
      </c>
      <c r="R381" s="23">
        <f>IFERROR('E grade euro'!Q381*'E grade sterling'!$C381,"na")</f>
        <v>101.54125208571432</v>
      </c>
      <c r="S381" s="23">
        <f>IFERROR('E grade euro'!R381*'E grade sterling'!$C381,"na")</f>
        <v>100.23680057142859</v>
      </c>
      <c r="T381" s="23">
        <f>IFERROR('E grade euro'!S381*'E grade sterling'!$C381,"na")</f>
        <v>103.62326349971431</v>
      </c>
      <c r="U381" s="23">
        <f>IFERROR('E grade euro'!T381*'E grade sterling'!$C381,"na")</f>
        <v>173.9268685714286</v>
      </c>
      <c r="V381" s="23">
        <f>IFERROR('E grade euro'!U381*'E grade sterling'!$C381,"na")</f>
        <v>88.557763914285729</v>
      </c>
      <c r="W381" s="23">
        <f>IFERROR('E grade euro'!V381*'E grade sterling'!$C381,"na")</f>
        <v>98.177140285714287</v>
      </c>
      <c r="X381" s="23">
        <f>IFERROR('E grade euro'!W381*'E grade sterling'!$C381,"na")</f>
        <v>93.79479346742859</v>
      </c>
      <c r="Y381" s="23">
        <f>IFERROR('E grade euro'!X381*'E grade sterling'!$C381,"na")</f>
        <v>90.777620000000013</v>
      </c>
      <c r="Z381" s="23">
        <f>IFERROR('E grade euro'!Y381*'E grade sterling'!$C381,"na")</f>
        <v>90.062917880857157</v>
      </c>
      <c r="AA381" s="23">
        <f>IFERROR('E grade euro'!Z381*'E grade sterling'!$C381,"na")</f>
        <v>113.41862640000002</v>
      </c>
      <c r="AB381" s="23">
        <f>IFERROR('E grade euro'!AA381*'E grade sterling'!$C381,"na")</f>
        <v>104.12727000000002</v>
      </c>
      <c r="AC381" s="23">
        <f>IFERROR('E grade euro'!AB381*'E grade sterling'!$C381,"na")</f>
        <v>109.82566345714288</v>
      </c>
      <c r="AD381" s="23">
        <f>IFERROR('E grade euro'!AC381*'E grade sterling'!$C381,"na")</f>
        <v>137.47553482085718</v>
      </c>
      <c r="AE381" s="23">
        <f>IFERROR('E grade euro'!AD381*'E grade sterling'!$C381,"na")</f>
        <v>114.52001066685717</v>
      </c>
      <c r="AF381" s="23">
        <f>IFERROR('E grade euro'!AE381*'E grade sterling'!$C381,"na")</f>
        <v>97.975026877716701</v>
      </c>
      <c r="AG381" s="23">
        <f>IFERROR('E grade euro'!AF381*'E grade sterling'!$C381,"na")</f>
        <v>97.360160571774628</v>
      </c>
    </row>
    <row r="382" spans="2:33">
      <c r="B382" s="24">
        <f t="shared" si="20"/>
        <v>42400</v>
      </c>
      <c r="C382" s="27">
        <v>0.76065285714285724</v>
      </c>
      <c r="D382" s="25">
        <f>IFERROR('E grade euro'!C382*'E grade sterling'!$C382,"na")</f>
        <v>87.09475214285716</v>
      </c>
      <c r="E382" s="25">
        <f>IFERROR('E grade euro'!D382*'E grade sterling'!$C382,"na")</f>
        <v>123.66154087900001</v>
      </c>
      <c r="F382" s="25">
        <f>IFERROR('E grade euro'!E382*'E grade sterling'!$C382,"na")</f>
        <v>100.68396756628574</v>
      </c>
      <c r="G382" s="25">
        <f>IFERROR('E grade euro'!F382*'E grade sterling'!$C382,"na")</f>
        <v>92.655276659142871</v>
      </c>
      <c r="H382" s="25">
        <f>IFERROR('E grade euro'!G382*'E grade sterling'!$C382,"na")</f>
        <v>102.59685737142858</v>
      </c>
      <c r="I382" s="25">
        <f>IFERROR('E grade euro'!H382*'E grade sterling'!$C382,"na")</f>
        <v>101.699287</v>
      </c>
      <c r="J382" s="25">
        <f>IFERROR('E grade euro'!I382*'E grade sterling'!$C382,"na")</f>
        <v>125.72831075714286</v>
      </c>
      <c r="K382" s="25">
        <f>IFERROR('E grade euro'!J382*'E grade sterling'!$C382,"na")</f>
        <v>89.216973614285735</v>
      </c>
      <c r="L382" s="25">
        <f>IFERROR('E grade euro'!K382*'E grade sterling'!$C382,"na")</f>
        <v>90.517690000000016</v>
      </c>
      <c r="M382" s="25">
        <f>IFERROR('E grade euro'!L382*'E grade sterling'!$C382,"na")</f>
        <v>100.73112804342858</v>
      </c>
      <c r="N382" s="25">
        <f>IFERROR('E grade euro'!M382*'E grade sterling'!$C382,"na")</f>
        <v>102.77941405714287</v>
      </c>
      <c r="O382" s="25">
        <f>IFERROR('E grade euro'!N382*'E grade sterling'!$C382,"na")</f>
        <v>108.01270571428573</v>
      </c>
      <c r="P382" s="25">
        <f>IFERROR('E grade euro'!O382*'E grade sterling'!$C382,"na")</f>
        <v>118.66184571428573</v>
      </c>
      <c r="Q382" s="25">
        <f>IFERROR('E grade euro'!P382*'E grade sterling'!$C382,"na")</f>
        <v>104.27029365714289</v>
      </c>
      <c r="R382" s="25">
        <f>IFERROR('E grade euro'!Q382*'E grade sterling'!$C382,"na")</f>
        <v>101.80577840000002</v>
      </c>
      <c r="S382" s="25">
        <f>IFERROR('E grade euro'!R382*'E grade sterling'!$C382,"na")</f>
        <v>100.33011185714287</v>
      </c>
      <c r="T382" s="25">
        <f>IFERROR('E grade euro'!S382*'E grade sterling'!$C382,"na")</f>
        <v>103.39424976157144</v>
      </c>
      <c r="U382" s="25">
        <f>IFERROR('E grade euro'!T382*'E grade sterling'!$C382,"na")</f>
        <v>173.42885142857145</v>
      </c>
      <c r="V382" s="25">
        <f>IFERROR('E grade euro'!U382*'E grade sterling'!$C382,"na")</f>
        <v>88.174879200000007</v>
      </c>
      <c r="W382" s="25">
        <f>IFERROR('E grade euro'!V382*'E grade sterling'!$C382,"na")</f>
        <v>98.07857940000001</v>
      </c>
      <c r="X382" s="25">
        <f>IFERROR('E grade euro'!W382*'E grade sterling'!$C382,"na")</f>
        <v>95.155694731142873</v>
      </c>
      <c r="Y382" s="25">
        <f>IFERROR('E grade euro'!X382*'E grade sterling'!$C382,"na")</f>
        <v>92.038995714285733</v>
      </c>
      <c r="Z382" s="25">
        <f>IFERROR('E grade euro'!Y382*'E grade sterling'!$C382,"na")</f>
        <v>88.085426424000019</v>
      </c>
      <c r="AA382" s="25">
        <f>IFERROR('E grade euro'!Z382*'E grade sterling'!$C382,"na")</f>
        <v>109.70896158571429</v>
      </c>
      <c r="AB382" s="25">
        <f>IFERROR('E grade euro'!AA382*'E grade sterling'!$C382,"na")</f>
        <v>103.22819924285716</v>
      </c>
      <c r="AC382" s="25">
        <f>IFERROR('E grade euro'!AB382*'E grade sterling'!$C382,"na")</f>
        <v>110.49243402857144</v>
      </c>
      <c r="AD382" s="25">
        <f>IFERROR('E grade euro'!AC382*'E grade sterling'!$C382,"na")</f>
        <v>137.38067581042858</v>
      </c>
      <c r="AE382" s="25">
        <f>IFERROR('E grade euro'!AD382*'E grade sterling'!$C382,"na")</f>
        <v>113.06998230028574</v>
      </c>
      <c r="AF382" s="25">
        <f>IFERROR('E grade euro'!AE382*'E grade sterling'!$C382,"na")</f>
        <v>97.840329309371256</v>
      </c>
      <c r="AG382" s="25">
        <f>IFERROR('E grade euro'!AF382*'E grade sterling'!$C382,"na")</f>
        <v>97.386554217806605</v>
      </c>
    </row>
    <row r="383" spans="2:33">
      <c r="B383" s="22">
        <f t="shared" si="20"/>
        <v>42407</v>
      </c>
      <c r="C383" s="26">
        <v>0.76320714285714286</v>
      </c>
      <c r="D383" s="23">
        <f>IFERROR('E grade euro'!C383*'E grade sterling'!$C383,"na")</f>
        <v>85.860803571428576</v>
      </c>
      <c r="E383" s="23">
        <f>IFERROR('E grade euro'!D383*'E grade sterling'!$C383,"na")</f>
        <v>123.807539035</v>
      </c>
      <c r="F383" s="23">
        <f>IFERROR('E grade euro'!E383*'E grade sterling'!$C383,"na")</f>
        <v>100.44286820500001</v>
      </c>
      <c r="G383" s="23">
        <f>IFERROR('E grade euro'!F383*'E grade sterling'!$C383,"na")</f>
        <v>92.96267499785715</v>
      </c>
      <c r="H383" s="23">
        <f>IFERROR('E grade euro'!G383*'E grade sterling'!$C383,"na")</f>
        <v>103.11691707142859</v>
      </c>
      <c r="I383" s="23">
        <f>IFERROR('E grade euro'!H383*'E grade sterling'!$C383,"na")</f>
        <v>98.644523214285712</v>
      </c>
      <c r="J383" s="23">
        <f>IFERROR('E grade euro'!I383*'E grade sterling'!$C383,"na")</f>
        <v>126.15050864285713</v>
      </c>
      <c r="K383" s="23">
        <f>IFERROR('E grade euro'!J383*'E grade sterling'!$C383,"na")</f>
        <v>89.67683928571428</v>
      </c>
      <c r="L383" s="23">
        <f>IFERROR('E grade euro'!K383*'E grade sterling'!$C383,"na")</f>
        <v>91.584857142857146</v>
      </c>
      <c r="M383" s="23">
        <f>IFERROR('E grade euro'!L383*'E grade sterling'!$C383,"na")</f>
        <v>101.22294222571429</v>
      </c>
      <c r="N383" s="23">
        <f>IFERROR('E grade euro'!M383*'E grade sterling'!$C383,"na")</f>
        <v>103.6740582857143</v>
      </c>
      <c r="O383" s="23">
        <f>IFERROR('E grade euro'!N383*'E grade sterling'!$C383,"na")</f>
        <v>106.08579285714286</v>
      </c>
      <c r="P383" s="23">
        <f>IFERROR('E grade euro'!O383*'E grade sterling'!$C383,"na")</f>
        <v>120.53330407142857</v>
      </c>
      <c r="Q383" s="23">
        <f>IFERROR('E grade euro'!P383*'E grade sterling'!$C383,"na")</f>
        <v>105.8644627857143</v>
      </c>
      <c r="R383" s="23">
        <f>IFERROR('E grade euro'!Q383*'E grade sterling'!$C383,"na")</f>
        <v>103.62826585714286</v>
      </c>
      <c r="S383" s="23">
        <f>IFERROR('E grade euro'!R383*'E grade sterling'!$C383,"na")</f>
        <v>100.28541857142858</v>
      </c>
      <c r="T383" s="23">
        <f>IFERROR('E grade euro'!S383*'E grade sterling'!$C383,"na")</f>
        <v>104.05581449857144</v>
      </c>
      <c r="U383" s="23">
        <f>IFERROR('E grade euro'!T383*'E grade sterling'!$C383,"na")</f>
        <v>174.01122857142857</v>
      </c>
      <c r="V383" s="23">
        <f>IFERROR('E grade euro'!U383*'E grade sterling'!$C383,"na")</f>
        <v>86.96745392857143</v>
      </c>
      <c r="W383" s="23">
        <f>IFERROR('E grade euro'!V383*'E grade sterling'!$C383,"na")</f>
        <v>98.491881785714298</v>
      </c>
      <c r="X383" s="23">
        <f>IFERROR('E grade euro'!W383*'E grade sterling'!$C383,"na")</f>
        <v>96.369555362857156</v>
      </c>
      <c r="Y383" s="23">
        <f>IFERROR('E grade euro'!X383*'E grade sterling'!$C383,"na")</f>
        <v>93.111271428571428</v>
      </c>
      <c r="Z383" s="23">
        <f>IFERROR('E grade euro'!Y383*'E grade sterling'!$C383,"na")</f>
        <v>87.471246963571431</v>
      </c>
      <c r="AA383" s="23">
        <f>IFERROR('E grade euro'!Z383*'E grade sterling'!$C383,"na")</f>
        <v>110.19947935714286</v>
      </c>
      <c r="AB383" s="23">
        <f>IFERROR('E grade euro'!AA383*'E grade sterling'!$C383,"na")</f>
        <v>104.36857678571428</v>
      </c>
      <c r="AC383" s="23">
        <f>IFERROR('E grade euro'!AB383*'E grade sterling'!$C383,"na")</f>
        <v>110.0773662142857</v>
      </c>
      <c r="AD383" s="23">
        <f>IFERROR('E grade euro'!AC383*'E grade sterling'!$C383,"na")</f>
        <v>136.81449676714288</v>
      </c>
      <c r="AE383" s="23">
        <f>IFERROR('E grade euro'!AD383*'E grade sterling'!$C383,"na")</f>
        <v>112.62998882428572</v>
      </c>
      <c r="AF383" s="23">
        <f>IFERROR('E grade euro'!AE383*'E grade sterling'!$C383,"na")</f>
        <v>98.124407057395203</v>
      </c>
      <c r="AG383" s="23">
        <f>IFERROR('E grade euro'!AF383*'E grade sterling'!$C383,"na")</f>
        <v>97.80235845846957</v>
      </c>
    </row>
    <row r="384" spans="2:33">
      <c r="B384" s="24">
        <f t="shared" si="20"/>
        <v>42414</v>
      </c>
      <c r="C384" s="27">
        <v>0.77671142857142861</v>
      </c>
      <c r="D384" s="25">
        <f>IFERROR('E grade euro'!C384*'E grade sterling'!$C384,"na")</f>
        <v>85.671270571428579</v>
      </c>
      <c r="E384" s="25">
        <f>IFERROR('E grade euro'!D384*'E grade sterling'!$C384,"na")</f>
        <v>125.99820561400001</v>
      </c>
      <c r="F384" s="25">
        <f>IFERROR('E grade euro'!E384*'E grade sterling'!$C384,"na")</f>
        <v>101.71564320914287</v>
      </c>
      <c r="G384" s="25">
        <f>IFERROR('E grade euro'!F384*'E grade sterling'!$C384,"na")</f>
        <v>94.595995570285723</v>
      </c>
      <c r="H384" s="25">
        <f>IFERROR('E grade euro'!G384*'E grade sterling'!$C384,"na")</f>
        <v>104.80944017142858</v>
      </c>
      <c r="I384" s="25">
        <f>IFERROR('E grade euro'!H384*'E grade sterling'!$C384,"na")</f>
        <v>104.09486565714288</v>
      </c>
      <c r="J384" s="25">
        <f>IFERROR('E grade euro'!I384*'E grade sterling'!$C384,"na")</f>
        <v>126.93794877142858</v>
      </c>
      <c r="K384" s="25">
        <f>IFERROR('E grade euro'!J384*'E grade sterling'!$C384,"na")</f>
        <v>92.467495571428572</v>
      </c>
      <c r="L384" s="25">
        <f>IFERROR('E grade euro'!K384*'E grade sterling'!$C384,"na")</f>
        <v>93.205371428571439</v>
      </c>
      <c r="M384" s="25">
        <f>IFERROR('E grade euro'!L384*'E grade sterling'!$C384,"na")</f>
        <v>103.08785929000001</v>
      </c>
      <c r="N384" s="25">
        <f>IFERROR('E grade euro'!M384*'E grade sterling'!$C384,"na")</f>
        <v>105.61722005714286</v>
      </c>
      <c r="O384" s="25">
        <f>IFERROR('E grade euro'!N384*'E grade sterling'!$C384,"na")</f>
        <v>106.40946571428572</v>
      </c>
      <c r="P384" s="25">
        <f>IFERROR('E grade euro'!O384*'E grade sterling'!$C384,"na")</f>
        <v>121.25242111428572</v>
      </c>
      <c r="Q384" s="25">
        <f>IFERROR('E grade euro'!P384*'E grade sterling'!$C384,"na")</f>
        <v>107.65997111428572</v>
      </c>
      <c r="R384" s="25">
        <f>IFERROR('E grade euro'!Q384*'E grade sterling'!$C384,"na")</f>
        <v>102.83659314285715</v>
      </c>
      <c r="S384" s="25">
        <f>IFERROR('E grade euro'!R384*'E grade sterling'!$C384,"na")</f>
        <v>102.29289514285713</v>
      </c>
      <c r="T384" s="25">
        <f>IFERROR('E grade euro'!S384*'E grade sterling'!$C384,"na")</f>
        <v>105.44113957628572</v>
      </c>
      <c r="U384" s="25">
        <f>IFERROR('E grade euro'!T384*'E grade sterling'!$C384,"na")</f>
        <v>177.09020571428573</v>
      </c>
      <c r="V384" s="25">
        <f>IFERROR('E grade euro'!U384*'E grade sterling'!$C384,"na")</f>
        <v>86.960611542857151</v>
      </c>
      <c r="W384" s="25">
        <f>IFERROR('E grade euro'!V384*'E grade sterling'!$C384,"na")</f>
        <v>100.64626691428573</v>
      </c>
      <c r="X384" s="25">
        <f>IFERROR('E grade euro'!W384*'E grade sterling'!$C384,"na")</f>
        <v>97.540430924857162</v>
      </c>
      <c r="Y384" s="25">
        <f>IFERROR('E grade euro'!X384*'E grade sterling'!$C384,"na")</f>
        <v>96.312217142857151</v>
      </c>
      <c r="Z384" s="25">
        <f>IFERROR('E grade euro'!Y384*'E grade sterling'!$C384,"na")</f>
        <v>88.600560053142871</v>
      </c>
      <c r="AA384" s="25">
        <f>IFERROR('E grade euro'!Z384*'E grade sterling'!$C384,"na")</f>
        <v>109.36096914285716</v>
      </c>
      <c r="AB384" s="25">
        <f>IFERROR('E grade euro'!AA384*'E grade sterling'!$C384,"na")</f>
        <v>106.70461605714286</v>
      </c>
      <c r="AC384" s="25">
        <f>IFERROR('E grade euro'!AB384*'E grade sterling'!$C384,"na")</f>
        <v>112.42897928571429</v>
      </c>
      <c r="AD384" s="25">
        <f>IFERROR('E grade euro'!AC384*'E grade sterling'!$C384,"na")</f>
        <v>138.62489262371432</v>
      </c>
      <c r="AE384" s="25">
        <f>IFERROR('E grade euro'!AD384*'E grade sterling'!$C384,"na")</f>
        <v>112.02998262485715</v>
      </c>
      <c r="AF384" s="25">
        <f>IFERROR('E grade euro'!AE384*'E grade sterling'!$C384,"na")</f>
        <v>99.530602170161387</v>
      </c>
      <c r="AG384" s="25">
        <f>IFERROR('E grade euro'!AF384*'E grade sterling'!$C384,"na")</f>
        <v>99.350741219666517</v>
      </c>
    </row>
    <row r="385" spans="2:33">
      <c r="B385" s="22">
        <f t="shared" si="20"/>
        <v>42421</v>
      </c>
      <c r="C385" s="26">
        <v>0.77560428571428564</v>
      </c>
      <c r="D385" s="23">
        <f>IFERROR('E grade euro'!C385*'E grade sterling'!$C385,"na")</f>
        <v>85.316471428571418</v>
      </c>
      <c r="E385" s="23">
        <f>IFERROR('E grade euro'!D385*'E grade sterling'!$C385,"na")</f>
        <v>125.84637142242856</v>
      </c>
      <c r="F385" s="23">
        <f>IFERROR('E grade euro'!E385*'E grade sterling'!$C385,"na")</f>
        <v>101.41313009299999</v>
      </c>
      <c r="G385" s="23">
        <f>IFERROR('E grade euro'!F385*'E grade sterling'!$C385,"na")</f>
        <v>94.461311319714284</v>
      </c>
      <c r="H385" s="23">
        <f>IFERROR('E grade euro'!G385*'E grade sterling'!$C385,"na")</f>
        <v>103.7370732142857</v>
      </c>
      <c r="I385" s="23">
        <f>IFERROR('E grade euro'!H385*'E grade sterling'!$C385,"na")</f>
        <v>104.04731492857142</v>
      </c>
      <c r="J385" s="23">
        <f>IFERROR('E grade euro'!I385*'E grade sterling'!$C385,"na")</f>
        <v>127.19134681428571</v>
      </c>
      <c r="K385" s="23">
        <f>IFERROR('E grade euro'!J385*'E grade sterling'!$C385,"na")</f>
        <v>93.049246157142846</v>
      </c>
      <c r="L385" s="23">
        <f>IFERROR('E grade euro'!K385*'E grade sterling'!$C385,"na")</f>
        <v>93.848118571428557</v>
      </c>
      <c r="M385" s="23">
        <f>IFERROR('E grade euro'!L385*'E grade sterling'!$C385,"na")</f>
        <v>103.10891130328571</v>
      </c>
      <c r="N385" s="23">
        <f>IFERROR('E grade euro'!M385*'E grade sterling'!$C385,"na")</f>
        <v>105.58301141428571</v>
      </c>
      <c r="O385" s="23">
        <f>IFERROR('E grade euro'!N385*'E grade sterling'!$C385,"na")</f>
        <v>101.60416142857142</v>
      </c>
      <c r="P385" s="23">
        <f>IFERROR('E grade euro'!O385*'E grade sterling'!$C385,"na")</f>
        <v>121.58372782857141</v>
      </c>
      <c r="Q385" s="23">
        <f>IFERROR('E grade euro'!P385*'E grade sterling'!$C385,"na")</f>
        <v>108.32089454285713</v>
      </c>
      <c r="R385" s="23">
        <f>IFERROR('E grade euro'!Q385*'E grade sterling'!$C385,"na")</f>
        <v>103.3027348142857</v>
      </c>
      <c r="S385" s="23">
        <f>IFERROR('E grade euro'!R385*'E grade sterling'!$C385,"na")</f>
        <v>101.91440314285714</v>
      </c>
      <c r="T385" s="23">
        <f>IFERROR('E grade euro'!S385*'E grade sterling'!$C385,"na")</f>
        <v>104.13798306957142</v>
      </c>
      <c r="U385" s="23">
        <f>IFERROR('E grade euro'!T385*'E grade sterling'!$C385,"na")</f>
        <v>176.83777714285714</v>
      </c>
      <c r="V385" s="23">
        <f>IFERROR('E grade euro'!U385*'E grade sterling'!$C385,"na")</f>
        <v>86.797875614285701</v>
      </c>
      <c r="W385" s="23">
        <f>IFERROR('E grade euro'!V385*'E grade sterling'!$C385,"na")</f>
        <v>101.76703832857143</v>
      </c>
      <c r="X385" s="23">
        <f>IFERROR('E grade euro'!W385*'E grade sterling'!$C385,"na")</f>
        <v>98.40618983771428</v>
      </c>
      <c r="Y385" s="23">
        <f>IFERROR('E grade euro'!X385*'E grade sterling'!$C385,"na")</f>
        <v>96.174931428571412</v>
      </c>
      <c r="Z385" s="23">
        <f>IFERROR('E grade euro'!Y385*'E grade sterling'!$C385,"na")</f>
        <v>86.600717004857131</v>
      </c>
      <c r="AA385" s="23">
        <f>IFERROR('E grade euro'!Z385*'E grade sterling'!$C385,"na")</f>
        <v>109.63166578571428</v>
      </c>
      <c r="AB385" s="23">
        <f>IFERROR('E grade euro'!AA385*'E grade sterling'!$C385,"na")</f>
        <v>104.64453022857143</v>
      </c>
      <c r="AC385" s="23">
        <f>IFERROR('E grade euro'!AB385*'E grade sterling'!$C385,"na")</f>
        <v>112.05155115714284</v>
      </c>
      <c r="AD385" s="23">
        <f>IFERROR('E grade euro'!AC385*'E grade sterling'!$C385,"na")</f>
        <v>138.90188568257142</v>
      </c>
      <c r="AE385" s="23">
        <f>IFERROR('E grade euro'!AD385*'E grade sterling'!$C385,"na")</f>
        <v>111.56997845614283</v>
      </c>
      <c r="AF385" s="23">
        <f>IFERROR('E grade euro'!AE385*'E grade sterling'!$C385,"na")</f>
        <v>99.185238908154659</v>
      </c>
      <c r="AG385" s="23">
        <f>IFERROR('E grade euro'!AF385*'E grade sterling'!$C385,"na")</f>
        <v>99.172024792442571</v>
      </c>
    </row>
    <row r="386" spans="2:33">
      <c r="B386" s="24">
        <f t="shared" si="20"/>
        <v>42428</v>
      </c>
      <c r="C386" s="27">
        <v>0.78469714285714276</v>
      </c>
      <c r="D386" s="25">
        <f>IFERROR('E grade euro'!C386*'E grade sterling'!$C386,"na")</f>
        <v>86.159746285714277</v>
      </c>
      <c r="E386" s="25">
        <f>IFERROR('E grade euro'!D386*'E grade sterling'!$C386,"na")</f>
        <v>124.55733157714285</v>
      </c>
      <c r="F386" s="25">
        <f>IFERROR('E grade euro'!E386*'E grade sterling'!$C386,"na")</f>
        <v>102.13916196342856</v>
      </c>
      <c r="G386" s="25">
        <f>IFERROR('E grade euro'!F386*'E grade sterling'!$C386,"na")</f>
        <v>95.596749534857139</v>
      </c>
      <c r="H386" s="25">
        <f>IFERROR('E grade euro'!G386*'E grade sterling'!$C386,"na")</f>
        <v>101.88507702857142</v>
      </c>
      <c r="I386" s="25">
        <f>IFERROR('E grade euro'!H386*'E grade sterling'!$C386,"na")</f>
        <v>108.40591028571427</v>
      </c>
      <c r="J386" s="25">
        <f>IFERROR('E grade euro'!I386*'E grade sterling'!$C386,"na")</f>
        <v>129.11406788571426</v>
      </c>
      <c r="K386" s="25">
        <f>IFERROR('E grade euro'!J386*'E grade sterling'!$C386,"na")</f>
        <v>93.151397828571419</v>
      </c>
      <c r="L386" s="25">
        <f>IFERROR('E grade euro'!K386*'E grade sterling'!$C386,"na")</f>
        <v>94.948354285714274</v>
      </c>
      <c r="M386" s="25">
        <f>IFERROR('E grade euro'!L386*'E grade sterling'!$C386,"na")</f>
        <v>104.15967863657141</v>
      </c>
      <c r="N386" s="25">
        <f>IFERROR('E grade euro'!M386*'E grade sterling'!$C386,"na")</f>
        <v>105.34559142857141</v>
      </c>
      <c r="O386" s="25">
        <f>IFERROR('E grade euro'!N386*'E grade sterling'!$C386,"na")</f>
        <v>102.7953257142857</v>
      </c>
      <c r="P386" s="25">
        <f>IFERROR('E grade euro'!O386*'E grade sterling'!$C386,"na")</f>
        <v>123.00127714285713</v>
      </c>
      <c r="Q386" s="25">
        <f>IFERROR('E grade euro'!P386*'E grade sterling'!$C386,"na")</f>
        <v>108.36667542857141</v>
      </c>
      <c r="R386" s="25">
        <f>IFERROR('E grade euro'!Q386*'E grade sterling'!$C386,"na")</f>
        <v>104.58443519999999</v>
      </c>
      <c r="S386" s="25">
        <f>IFERROR('E grade euro'!R386*'E grade sterling'!$C386,"na")</f>
        <v>101.06899199999999</v>
      </c>
      <c r="T386" s="25">
        <f>IFERROR('E grade euro'!S386*'E grade sterling'!$C386,"na")</f>
        <v>104.83224255771427</v>
      </c>
      <c r="U386" s="25">
        <f>IFERROR('E grade euro'!T386*'E grade sterling'!$C386,"na")</f>
        <v>178.91094857142855</v>
      </c>
      <c r="V386" s="25">
        <f>IFERROR('E grade euro'!U386*'E grade sterling'!$C386,"na")</f>
        <v>86.591329714285706</v>
      </c>
      <c r="W386" s="25">
        <f>IFERROR('E grade euro'!V386*'E grade sterling'!$C386,"na")</f>
        <v>101.98708765714284</v>
      </c>
      <c r="X386" s="25">
        <f>IFERROR('E grade euro'!W386*'E grade sterling'!$C386,"na")</f>
        <v>99.446081369142846</v>
      </c>
      <c r="Y386" s="25">
        <f>IFERROR('E grade euro'!X386*'E grade sterling'!$C386,"na")</f>
        <v>97.302445714285696</v>
      </c>
      <c r="Z386" s="25">
        <f>IFERROR('E grade euro'!Y386*'E grade sterling'!$C386,"na")</f>
        <v>88.127060492571417</v>
      </c>
      <c r="AA386" s="25">
        <f>IFERROR('E grade euro'!Z386*'E grade sterling'!$C386,"na")</f>
        <v>104.58443519999999</v>
      </c>
      <c r="AB386" s="25">
        <f>IFERROR('E grade euro'!AA386*'E grade sterling'!$C386,"na")</f>
        <v>104.96893679999999</v>
      </c>
      <c r="AC386" s="25">
        <f>IFERROR('E grade euro'!AB386*'E grade sterling'!$C386,"na")</f>
        <v>113.39658411428569</v>
      </c>
      <c r="AD386" s="25">
        <f>IFERROR('E grade euro'!AC386*'E grade sterling'!$C386,"na")</f>
        <v>141.55528414628569</v>
      </c>
      <c r="AE386" s="25">
        <f>IFERROR('E grade euro'!AD386*'E grade sterling'!$C386,"na")</f>
        <v>111.19001574857143</v>
      </c>
      <c r="AF386" s="25">
        <f>IFERROR('E grade euro'!AE386*'E grade sterling'!$C386,"na")</f>
        <v>99.251113810557598</v>
      </c>
      <c r="AG386" s="25">
        <f>IFERROR('E grade euro'!AF386*'E grade sterling'!$C386,"na")</f>
        <v>99.125548689473064</v>
      </c>
    </row>
    <row r="387" spans="2:33">
      <c r="B387" s="22">
        <f t="shared" si="20"/>
        <v>42435</v>
      </c>
      <c r="C387" s="26">
        <v>0.77847999999999995</v>
      </c>
      <c r="D387" s="23">
        <f>IFERROR('E grade euro'!C387*'E grade sterling'!$C387,"na")</f>
        <v>83.453056000000004</v>
      </c>
      <c r="E387" s="23">
        <f>IFERROR('E grade euro'!D387*'E grade sterling'!$C387,"na")</f>
        <v>106.95637922399999</v>
      </c>
      <c r="F387" s="23">
        <f>IFERROR('E grade euro'!E387*'E grade sterling'!$C387,"na")</f>
        <v>97.221642520000003</v>
      </c>
      <c r="G387" s="23">
        <f>IFERROR('E grade euro'!F387*'E grade sterling'!$C387,"na")</f>
        <v>94.958211919999997</v>
      </c>
      <c r="H387" s="23">
        <f>IFERROR('E grade euro'!G387*'E grade sterling'!$C387,"na")</f>
        <v>99.193921599999996</v>
      </c>
      <c r="I387" s="23">
        <f>IFERROR('E grade euro'!H387*'E grade sterling'!$C387,"na")</f>
        <v>102.01980400000001</v>
      </c>
      <c r="J387" s="23">
        <f>IFERROR('E grade euro'!I387*'E grade sterling'!$C387,"na")</f>
        <v>125.490976</v>
      </c>
      <c r="K387" s="23">
        <f>IFERROR('E grade euro'!J387*'E grade sterling'!$C387,"na")</f>
        <v>91.089944799999998</v>
      </c>
      <c r="L387" s="23">
        <f>IFERROR('E grade euro'!K387*'E grade sterling'!$C387,"na")</f>
        <v>94.974559999999997</v>
      </c>
      <c r="M387" s="23">
        <f>IFERROR('E grade euro'!L387*'E grade sterling'!$C387,"na")</f>
        <v>99.025147136000001</v>
      </c>
      <c r="N387" s="23">
        <f>IFERROR('E grade euro'!M387*'E grade sterling'!$C387,"na")</f>
        <v>103.2342328</v>
      </c>
      <c r="O387" s="23">
        <f>IFERROR('E grade euro'!N387*'E grade sterling'!$C387,"na")</f>
        <v>101.2024</v>
      </c>
      <c r="P387" s="23">
        <f>IFERROR('E grade euro'!O387*'E grade sterling'!$C387,"na")</f>
        <v>123.22559919999999</v>
      </c>
      <c r="Q387" s="23">
        <f>IFERROR('E grade euro'!P387*'E grade sterling'!$C387,"na")</f>
        <v>105.3127744</v>
      </c>
      <c r="R387" s="23">
        <f>IFERROR('E grade euro'!Q387*'E grade sterling'!$C387,"na")</f>
        <v>101.98088</v>
      </c>
      <c r="S387" s="23">
        <f>IFERROR('E grade euro'!R387*'E grade sterling'!$C387,"na")</f>
        <v>96.765063999999995</v>
      </c>
      <c r="T387" s="23">
        <f>IFERROR('E grade euro'!S387*'E grade sterling'!$C387,"na")</f>
        <v>99.453388984</v>
      </c>
      <c r="U387" s="23">
        <f>IFERROR('E grade euro'!T387*'E grade sterling'!$C387,"na")</f>
        <v>177.49343999999999</v>
      </c>
      <c r="V387" s="23">
        <f>IFERROR('E grade euro'!U387*'E grade sterling'!$C387,"na")</f>
        <v>84.402801599999989</v>
      </c>
      <c r="W387" s="23">
        <f>IFERROR('E grade euro'!V387*'E grade sterling'!$C387,"na")</f>
        <v>98.322023999999985</v>
      </c>
      <c r="X387" s="23">
        <f>IFERROR('E grade euro'!W387*'E grade sterling'!$C387,"na")</f>
        <v>96.754865912</v>
      </c>
      <c r="Y387" s="23">
        <f>IFERROR('E grade euro'!X387*'E grade sterling'!$C387,"na")</f>
        <v>94.974559999999997</v>
      </c>
      <c r="Z387" s="23">
        <f>IFERROR('E grade euro'!Y387*'E grade sterling'!$C387,"na")</f>
        <v>87.506990599999995</v>
      </c>
      <c r="AA387" s="23">
        <f>IFERROR('E grade euro'!Z387*'E grade sterling'!$C387,"na")</f>
        <v>108.0763784</v>
      </c>
      <c r="AB387" s="23">
        <f>IFERROR('E grade euro'!AA387*'E grade sterling'!$C387,"na")</f>
        <v>102.8683472</v>
      </c>
      <c r="AC387" s="23">
        <f>IFERROR('E grade euro'!AB387*'E grade sterling'!$C387,"na")</f>
        <v>111.9999176</v>
      </c>
      <c r="AD387" s="23">
        <f>IFERROR('E grade euro'!AC387*'E grade sterling'!$C387,"na")</f>
        <v>141.007717208</v>
      </c>
      <c r="AE387" s="23">
        <f>IFERROR('E grade euro'!AD387*'E grade sterling'!$C387,"na")</f>
        <v>111.569963096</v>
      </c>
      <c r="AF387" s="23">
        <f>IFERROR('E grade euro'!AE387*'E grade sterling'!$C387,"na")</f>
        <v>96.922611546106779</v>
      </c>
      <c r="AG387" s="23">
        <f>IFERROR('E grade euro'!AF387*'E grade sterling'!$C387,"na")</f>
        <v>96.733528860755214</v>
      </c>
    </row>
    <row r="388" spans="2:33">
      <c r="B388" s="24">
        <f t="shared" si="20"/>
        <v>42442</v>
      </c>
      <c r="C388" s="27">
        <v>0.77368857142857139</v>
      </c>
      <c r="D388" s="25">
        <f>IFERROR('E grade euro'!C388*'E grade sterling'!$C388,"na")</f>
        <v>82.165726285714285</v>
      </c>
      <c r="E388" s="25">
        <f>IFERROR('E grade euro'!D388*'E grade sterling'!$C388,"na")</f>
        <v>106.48005017571427</v>
      </c>
      <c r="F388" s="25">
        <f>IFERROR('E grade euro'!E388*'E grade sterling'!$C388,"na")</f>
        <v>96.26271890142857</v>
      </c>
      <c r="G388" s="25">
        <f>IFERROR('E grade euro'!F388*'E grade sterling'!$C388,"na")</f>
        <v>90.228566995142856</v>
      </c>
      <c r="H388" s="25">
        <f>IFERROR('E grade euro'!G388*'E grade sterling'!$C388,"na")</f>
        <v>100.40930279999999</v>
      </c>
      <c r="I388" s="25">
        <f>IFERROR('E grade euro'!H388*'E grade sterling'!$C388,"na")</f>
        <v>101.34546597142857</v>
      </c>
      <c r="J388" s="25">
        <f>IFERROR('E grade euro'!I388*'E grade sterling'!$C388,"na")</f>
        <v>122.99327219999999</v>
      </c>
      <c r="K388" s="25">
        <f>IFERROR('E grade euro'!J388*'E grade sterling'!$C388,"na")</f>
        <v>89.918085771428565</v>
      </c>
      <c r="L388" s="25">
        <f>IFERROR('E grade euro'!K388*'E grade sterling'!$C388,"na")</f>
        <v>94.390005714285707</v>
      </c>
      <c r="M388" s="25">
        <f>IFERROR('E grade euro'!L388*'E grade sterling'!$C388,"na")</f>
        <v>98.250556947999996</v>
      </c>
      <c r="N388" s="25">
        <f>IFERROR('E grade euro'!M388*'E grade sterling'!$C388,"na")</f>
        <v>102.59884145714287</v>
      </c>
      <c r="O388" s="25">
        <f>IFERROR('E grade euro'!N388*'E grade sterling'!$C388,"na")</f>
        <v>102.12689142857143</v>
      </c>
      <c r="P388" s="25">
        <f>IFERROR('E grade euro'!O388*'E grade sterling'!$C388,"na")</f>
        <v>122.46716397142856</v>
      </c>
      <c r="Q388" s="25">
        <f>IFERROR('E grade euro'!P388*'E grade sterling'!$C388,"na")</f>
        <v>104.06884974285713</v>
      </c>
      <c r="R388" s="25">
        <f>IFERROR('E grade euro'!Q388*'E grade sterling'!$C388,"na")</f>
        <v>101.2216758</v>
      </c>
      <c r="S388" s="25">
        <f>IFERROR('E grade euro'!R388*'E grade sterling'!$C388,"na")</f>
        <v>97.871604285714284</v>
      </c>
      <c r="T388" s="25">
        <f>IFERROR('E grade euro'!S388*'E grade sterling'!$C388,"na")</f>
        <v>98.064484846571432</v>
      </c>
      <c r="U388" s="25">
        <f>IFERROR('E grade euro'!T388*'E grade sterling'!$C388,"na")</f>
        <v>176.40099428571429</v>
      </c>
      <c r="V388" s="25">
        <f>IFERROR('E grade euro'!U388*'E grade sterling'!$C388,"na")</f>
        <v>84.378475600000002</v>
      </c>
      <c r="W388" s="25">
        <f>IFERROR('E grade euro'!V388*'E grade sterling'!$C388,"na")</f>
        <v>98.730398600000001</v>
      </c>
      <c r="X388" s="25">
        <f>IFERROR('E grade euro'!W388*'E grade sterling'!$C388,"na")</f>
        <v>99.970466642285729</v>
      </c>
      <c r="Y388" s="25">
        <f>IFERROR('E grade euro'!X388*'E grade sterling'!$C388,"na")</f>
        <v>94.390005714285707</v>
      </c>
      <c r="Z388" s="25">
        <f>IFERROR('E grade euro'!Y388*'E grade sterling'!$C388,"na")</f>
        <v>87.042130613714292</v>
      </c>
      <c r="AA388" s="25">
        <f>IFERROR('E grade euro'!Z388*'E grade sterling'!$C388,"na")</f>
        <v>105.46148917142857</v>
      </c>
      <c r="AB388" s="25">
        <f>IFERROR('E grade euro'!AA388*'E grade sterling'!$C388,"na")</f>
        <v>100.7884102</v>
      </c>
      <c r="AC388" s="25">
        <f>IFERROR('E grade euro'!AB388*'E grade sterling'!$C388,"na")</f>
        <v>111.4575756</v>
      </c>
      <c r="AD388" s="25">
        <f>IFERROR('E grade euro'!AC388*'E grade sterling'!$C388,"na")</f>
        <v>140.74555647142859</v>
      </c>
      <c r="AE388" s="25">
        <f>IFERROR('E grade euro'!AD388*'E grade sterling'!$C388,"na")</f>
        <v>111.87002897742859</v>
      </c>
      <c r="AF388" s="25">
        <f>IFERROR('E grade euro'!AE388*'E grade sterling'!$C388,"na")</f>
        <v>96.997013465654021</v>
      </c>
      <c r="AG388" s="25">
        <f>IFERROR('E grade euro'!AF388*'E grade sterling'!$C388,"na")</f>
        <v>96.952391600798066</v>
      </c>
    </row>
    <row r="389" spans="2:33">
      <c r="B389" s="22">
        <f t="shared" si="20"/>
        <v>42449</v>
      </c>
      <c r="C389" s="26">
        <v>0.7800557142857143</v>
      </c>
      <c r="D389" s="23">
        <f>IFERROR('E grade euro'!C389*'E grade sterling'!$C389,"na")</f>
        <v>86.508178714285719</v>
      </c>
      <c r="E389" s="23">
        <f>IFERROR('E grade euro'!D389*'E grade sterling'!$C389,"na")</f>
        <v>102.90128356671428</v>
      </c>
      <c r="F389" s="23">
        <f>IFERROR('E grade euro'!E389*'E grade sterling'!$C389,"na")</f>
        <v>96.680807278714283</v>
      </c>
      <c r="G389" s="23">
        <f>IFERROR('E grade euro'!F389*'E grade sterling'!$C389,"na")</f>
        <v>91.013156475428573</v>
      </c>
      <c r="H389" s="23">
        <f>IFERROR('E grade euro'!G389*'E grade sterling'!$C389,"na")</f>
        <v>104.69127741428572</v>
      </c>
      <c r="I389" s="23">
        <f>IFERROR('E grade euro'!H389*'E grade sterling'!$C389,"na")</f>
        <v>101.7270657</v>
      </c>
      <c r="J389" s="23">
        <f>IFERROR('E grade euro'!I389*'E grade sterling'!$C389,"na")</f>
        <v>124.4422881</v>
      </c>
      <c r="K389" s="23">
        <f>IFERROR('E grade euro'!J389*'E grade sterling'!$C389,"na")</f>
        <v>90.736080685714299</v>
      </c>
      <c r="L389" s="23">
        <f>IFERROR('E grade euro'!K389*'E grade sterling'!$C389,"na")</f>
        <v>95.166797142857149</v>
      </c>
      <c r="M389" s="23">
        <f>IFERROR('E grade euro'!L389*'E grade sterling'!$C389,"na")</f>
        <v>101.12923100057142</v>
      </c>
      <c r="N389" s="23">
        <f>IFERROR('E grade euro'!M389*'E grade sterling'!$C389,"na")</f>
        <v>103.39638492857144</v>
      </c>
      <c r="O389" s="23">
        <f>IFERROR('E grade euro'!N389*'E grade sterling'!$C389,"na")</f>
        <v>106.08757714285714</v>
      </c>
      <c r="P389" s="23">
        <f>IFERROR('E grade euro'!O389*'E grade sterling'!$C389,"na")</f>
        <v>124.0444596857143</v>
      </c>
      <c r="Q389" s="23">
        <f>IFERROR('E grade euro'!P389*'E grade sterling'!$C389,"na")</f>
        <v>109.19999944285715</v>
      </c>
      <c r="R389" s="23">
        <f>IFERROR('E grade euro'!Q389*'E grade sterling'!$C389,"na")</f>
        <v>103.95802504285716</v>
      </c>
      <c r="S389" s="23">
        <f>IFERROR('E grade euro'!R389*'E grade sterling'!$C389,"na")</f>
        <v>101.95328185714285</v>
      </c>
      <c r="T389" s="23">
        <f>IFERROR('E grade euro'!S389*'E grade sterling'!$C389,"na")</f>
        <v>101.25973432157143</v>
      </c>
      <c r="U389" s="23">
        <f>IFERROR('E grade euro'!T389*'E grade sterling'!$C389,"na")</f>
        <v>170.05214571428573</v>
      </c>
      <c r="V389" s="23">
        <f>IFERROR('E grade euro'!U389*'E grade sterling'!$C389,"na")</f>
        <v>89.917022185714288</v>
      </c>
      <c r="W389" s="23">
        <f>IFERROR('E grade euro'!V389*'E grade sterling'!$C389,"na")</f>
        <v>102.13269467142858</v>
      </c>
      <c r="X389" s="23">
        <f>IFERROR('E grade euro'!W389*'E grade sterling'!$C389,"na")</f>
        <v>105.00938413457145</v>
      </c>
      <c r="Y389" s="23">
        <f>IFERROR('E grade euro'!X389*'E grade sterling'!$C389,"na")</f>
        <v>94.386741428571426</v>
      </c>
      <c r="Z389" s="23">
        <f>IFERROR('E grade euro'!Y389*'E grade sterling'!$C389,"na")</f>
        <v>88.272430723285723</v>
      </c>
      <c r="AA389" s="23">
        <f>IFERROR('E grade euro'!Z389*'E grade sterling'!$C389,"na")</f>
        <v>108.66176100000001</v>
      </c>
      <c r="AB389" s="23">
        <f>IFERROR('E grade euro'!AA389*'E grade sterling'!$C389,"na")</f>
        <v>100.44777432857144</v>
      </c>
      <c r="AC389" s="23">
        <f>IFERROR('E grade euro'!AB389*'E grade sterling'!$C389,"na")</f>
        <v>105.5103359142857</v>
      </c>
      <c r="AD389" s="23">
        <f>IFERROR('E grade euro'!AC389*'E grade sterling'!$C389,"na")</f>
        <v>141.59189098414288</v>
      </c>
      <c r="AE389" s="23">
        <f>IFERROR('E grade euro'!AD389*'E grade sterling'!$C389,"na")</f>
        <v>111.93003843171429</v>
      </c>
      <c r="AF389" s="23">
        <f>IFERROR('E grade euro'!AE389*'E grade sterling'!$C389,"na")</f>
        <v>99.957681696537307</v>
      </c>
      <c r="AG389" s="23">
        <f>IFERROR('E grade euro'!AF389*'E grade sterling'!$C389,"na")</f>
        <v>99.961013668277999</v>
      </c>
    </row>
    <row r="390" spans="2:33">
      <c r="B390" s="24">
        <f t="shared" si="20"/>
        <v>42456</v>
      </c>
      <c r="C390" s="27">
        <v>0.78678142857142852</v>
      </c>
      <c r="D390" s="25">
        <f>IFERROR('E grade euro'!C390*'E grade sterling'!$C390,"na")</f>
        <v>90.007795428571427</v>
      </c>
      <c r="E390" s="25">
        <f>IFERROR('E grade euro'!D390*'E grade sterling'!$C390,"na")</f>
        <v>103.97757176171427</v>
      </c>
      <c r="F390" s="25">
        <f>IFERROR('E grade euro'!E390*'E grade sterling'!$C390,"na")</f>
        <v>99.685206999999991</v>
      </c>
      <c r="G390" s="25">
        <f>IFERROR('E grade euro'!F390*'E grade sterling'!$C390,"na")</f>
        <v>97.207946993999997</v>
      </c>
      <c r="H390" s="25">
        <f>IFERROR('E grade euro'!G390*'E grade sterling'!$C390,"na")</f>
        <v>106.44365947142856</v>
      </c>
      <c r="I390" s="25">
        <f>IFERROR('E grade euro'!H390*'E grade sterling'!$C390,"na")</f>
        <v>107.05734898571427</v>
      </c>
      <c r="J390" s="25">
        <f>IFERROR('E grade euro'!I390*'E grade sterling'!$C390,"na")</f>
        <v>124.49242544285713</v>
      </c>
      <c r="K390" s="25">
        <f>IFERROR('E grade euro'!J390*'E grade sterling'!$C390,"na")</f>
        <v>93.988909457142853</v>
      </c>
      <c r="L390" s="25">
        <f>IFERROR('E grade euro'!K390*'E grade sterling'!$C390,"na")</f>
        <v>95.987334285714283</v>
      </c>
      <c r="M390" s="25">
        <f>IFERROR('E grade euro'!L390*'E grade sterling'!$C390,"na")</f>
        <v>105.26443146628571</v>
      </c>
      <c r="N390" s="25">
        <f>IFERROR('E grade euro'!M390*'E grade sterling'!$C390,"na")</f>
        <v>104.47670589999998</v>
      </c>
      <c r="O390" s="25">
        <f>IFERROR('E grade euro'!N390*'E grade sterling'!$C390,"na")</f>
        <v>108.73319342857144</v>
      </c>
      <c r="P390" s="25">
        <f>IFERROR('E grade euro'!O390*'E grade sterling'!$C390,"na")</f>
        <v>124.81500582857143</v>
      </c>
      <c r="Q390" s="25">
        <f>IFERROR('E grade euro'!P390*'E grade sterling'!$C390,"na")</f>
        <v>107.93854418571428</v>
      </c>
      <c r="R390" s="25">
        <f>IFERROR('E grade euro'!Q390*'E grade sterling'!$C390,"na")</f>
        <v>106.84491800000001</v>
      </c>
      <c r="S390" s="25">
        <f>IFERROR('E grade euro'!R390*'E grade sterling'!$C390,"na")</f>
        <v>104.32721742857142</v>
      </c>
      <c r="T390" s="25">
        <f>IFERROR('E grade euro'!S390*'E grade sterling'!$C390,"na")</f>
        <v>103.42005844142857</v>
      </c>
      <c r="U390" s="25">
        <f>IFERROR('E grade euro'!T390*'E grade sterling'!$C390,"na")</f>
        <v>171.51835142857141</v>
      </c>
      <c r="V390" s="25">
        <f>IFERROR('E grade euro'!U390*'E grade sterling'!$C390,"na")</f>
        <v>93.768610657142858</v>
      </c>
      <c r="W390" s="25">
        <f>IFERROR('E grade euro'!V390*'E grade sterling'!$C390,"na")</f>
        <v>103.05263151428569</v>
      </c>
      <c r="X390" s="25">
        <f>IFERROR('E grade euro'!W390*'E grade sterling'!$C390,"na")</f>
        <v>105.76545388</v>
      </c>
      <c r="Y390" s="25">
        <f>IFERROR('E grade euro'!X390*'E grade sterling'!$C390,"na")</f>
        <v>95.987334285714283</v>
      </c>
      <c r="Z390" s="25">
        <f>IFERROR('E grade euro'!Y390*'E grade sterling'!$C390,"na")</f>
        <v>90.279471055857144</v>
      </c>
      <c r="AA390" s="25">
        <f>IFERROR('E grade euro'!Z390*'E grade sterling'!$C390,"na")</f>
        <v>105.53886082857143</v>
      </c>
      <c r="AB390" s="25">
        <f>IFERROR('E grade euro'!AA390*'E grade sterling'!$C390,"na")</f>
        <v>100.66868378571428</v>
      </c>
      <c r="AC390" s="25">
        <f>IFERROR('E grade euro'!AB390*'E grade sterling'!$C390,"na")</f>
        <v>114.87795638571427</v>
      </c>
      <c r="AD390" s="25">
        <f>IFERROR('E grade euro'!AC390*'E grade sterling'!$C390,"na")</f>
        <v>142.95511712385712</v>
      </c>
      <c r="AE390" s="25">
        <f>IFERROR('E grade euro'!AD390*'E grade sterling'!$C390,"na")</f>
        <v>112.08000426942857</v>
      </c>
      <c r="AF390" s="25">
        <f>IFERROR('E grade euro'!AE390*'E grade sterling'!$C390,"na")</f>
        <v>102.31000722543224</v>
      </c>
      <c r="AG390" s="25">
        <f>IFERROR('E grade euro'!AF390*'E grade sterling'!$C390,"na")</f>
        <v>102.26909610112129</v>
      </c>
    </row>
    <row r="391" spans="2:33">
      <c r="B391" s="22">
        <f t="shared" si="20"/>
        <v>42463</v>
      </c>
      <c r="C391" s="26">
        <v>0.7912014285714285</v>
      </c>
      <c r="D391" s="23">
        <f>IFERROR('E grade euro'!C391*'E grade sterling'!$C391,"na")</f>
        <v>89.88048228571428</v>
      </c>
      <c r="E391" s="23">
        <f>IFERROR('E grade euro'!D391*'E grade sterling'!$C391,"na")</f>
        <v>103.96703251999999</v>
      </c>
      <c r="F391" s="23">
        <f>IFERROR('E grade euro'!E391*'E grade sterling'!$C391,"na")</f>
        <v>100.16024596657142</v>
      </c>
      <c r="G391" s="23">
        <f>IFERROR('E grade euro'!F391*'E grade sterling'!$C391,"na")</f>
        <v>97.772637415571424</v>
      </c>
      <c r="H391" s="23">
        <f>IFERROR('E grade euro'!G391*'E grade sterling'!$C391,"na")</f>
        <v>104.91330942857141</v>
      </c>
      <c r="I391" s="23">
        <f>IFERROR('E grade euro'!H391*'E grade sterling'!$C391,"na")</f>
        <v>105.63330272857141</v>
      </c>
      <c r="J391" s="23">
        <f>IFERROR('E grade euro'!I391*'E grade sterling'!$C391,"na")</f>
        <v>120.04899275714284</v>
      </c>
      <c r="K391" s="23">
        <f>IFERROR('E grade euro'!J391*'E grade sterling'!$C391,"na")</f>
        <v>93.69407317142857</v>
      </c>
      <c r="L391" s="23">
        <f>IFERROR('E grade euro'!K391*'E grade sterling'!$C391,"na")</f>
        <v>96.526574285714275</v>
      </c>
      <c r="M391" s="23">
        <f>IFERROR('E grade euro'!L391*'E grade sterling'!$C391,"na")</f>
        <v>104.43597760671427</v>
      </c>
      <c r="N391" s="23">
        <f>IFERROR('E grade euro'!M391*'E grade sterling'!$C391,"na")</f>
        <v>104.65221295714285</v>
      </c>
      <c r="O391" s="23">
        <f>IFERROR('E grade euro'!N391*'E grade sterling'!$C391,"na")</f>
        <v>110.13523885714287</v>
      </c>
      <c r="P391" s="23">
        <f>IFERROR('E grade euro'!O391*'E grade sterling'!$C391,"na")</f>
        <v>125.51619462857143</v>
      </c>
      <c r="Q391" s="23">
        <f>IFERROR('E grade euro'!P391*'E grade sterling'!$C391,"na")</f>
        <v>111.39324912857141</v>
      </c>
      <c r="R391" s="23">
        <f>IFERROR('E grade euro'!Q391*'E grade sterling'!$C391,"na")</f>
        <v>107.76954658571428</v>
      </c>
      <c r="S391" s="23">
        <f>IFERROR('E grade euro'!R391*'E grade sterling'!$C391,"na")</f>
        <v>102.93530585714284</v>
      </c>
      <c r="T391" s="23">
        <f>IFERROR('E grade euro'!S391*'E grade sterling'!$C391,"na")</f>
        <v>103.70807229242858</v>
      </c>
      <c r="U391" s="23">
        <f>IFERROR('E grade euro'!T391*'E grade sterling'!$C391,"na")</f>
        <v>172.48191142857141</v>
      </c>
      <c r="V391" s="23">
        <f>IFERROR('E grade euro'!U391*'E grade sterling'!$C391,"na")</f>
        <v>92.618039228571419</v>
      </c>
      <c r="W391" s="23">
        <f>IFERROR('E grade euro'!V391*'E grade sterling'!$C391,"na")</f>
        <v>103.54453095714285</v>
      </c>
      <c r="X391" s="23">
        <f>IFERROR('E grade euro'!W391*'E grade sterling'!$C391,"na")</f>
        <v>103.84938086757143</v>
      </c>
      <c r="Y391" s="23">
        <f>IFERROR('E grade euro'!X391*'E grade sterling'!$C391,"na")</f>
        <v>96.526574285714275</v>
      </c>
      <c r="Z391" s="23">
        <f>IFERROR('E grade euro'!Y391*'E grade sterling'!$C391,"na")</f>
        <v>90.131293138571422</v>
      </c>
      <c r="AA391" s="23">
        <f>IFERROR('E grade euro'!Z391*'E grade sterling'!$C391,"na")</f>
        <v>108.29965154285713</v>
      </c>
      <c r="AB391" s="23">
        <f>IFERROR('E grade euro'!AA391*'E grade sterling'!$C391,"na")</f>
        <v>102.31025672857142</v>
      </c>
      <c r="AC391" s="23">
        <f>IFERROR('E grade euro'!AB391*'E grade sterling'!$C391,"na")</f>
        <v>115.52332058571427</v>
      </c>
      <c r="AD391" s="23">
        <f>IFERROR('E grade euro'!AC391*'E grade sterling'!$C391,"na")</f>
        <v>144.88227375542857</v>
      </c>
      <c r="AE391" s="23">
        <f>IFERROR('E grade euro'!AD391*'E grade sterling'!$C391,"na")</f>
        <v>111.97003497</v>
      </c>
      <c r="AF391" s="23">
        <f>IFERROR('E grade euro'!AE391*'E grade sterling'!$C391,"na")</f>
        <v>101.67869125041123</v>
      </c>
      <c r="AG391" s="23">
        <f>IFERROR('E grade euro'!AF391*'E grade sterling'!$C391,"na")</f>
        <v>101.5536932915071</v>
      </c>
    </row>
    <row r="392" spans="2:33">
      <c r="B392" s="24">
        <f t="shared" si="20"/>
        <v>42470</v>
      </c>
      <c r="C392" s="27">
        <v>0.80397714285714272</v>
      </c>
      <c r="D392" s="25">
        <f>IFERROR('E grade euro'!C392*'E grade sterling'!$C392,"na")</f>
        <v>89.080667428571417</v>
      </c>
      <c r="E392" s="25">
        <f>IFERROR('E grade euro'!D392*'E grade sterling'!$C392,"na")</f>
        <v>106.11035047314283</v>
      </c>
      <c r="F392" s="25">
        <f>IFERROR('E grade euro'!E392*'E grade sterling'!$C392,"na")</f>
        <v>99.79068814171427</v>
      </c>
      <c r="G392" s="25">
        <f>IFERROR('E grade euro'!F392*'E grade sterling'!$C392,"na")</f>
        <v>99.476815465142849</v>
      </c>
      <c r="H392" s="25">
        <f>IFERROR('E grade euro'!G392*'E grade sterling'!$C392,"na")</f>
        <v>105.52199999999998</v>
      </c>
      <c r="I392" s="25">
        <f>IFERROR('E grade euro'!H392*'E grade sterling'!$C392,"na")</f>
        <v>111.57594788571427</v>
      </c>
      <c r="J392" s="25">
        <f>IFERROR('E grade euro'!I392*'E grade sterling'!$C392,"na")</f>
        <v>121.98745188571425</v>
      </c>
      <c r="K392" s="25">
        <f>IFERROR('E grade euro'!J392*'E grade sterling'!$C392,"na")</f>
        <v>94.700467657142852</v>
      </c>
      <c r="L392" s="25">
        <f>IFERROR('E grade euro'!K392*'E grade sterling'!$C392,"na")</f>
        <v>98.889188571428548</v>
      </c>
      <c r="M392" s="25">
        <f>IFERROR('E grade euro'!L392*'E grade sterling'!$C392,"na")</f>
        <v>104.96202991999999</v>
      </c>
      <c r="N392" s="25">
        <f>IFERROR('E grade euro'!M392*'E grade sterling'!$C392,"na")</f>
        <v>109.19617554285712</v>
      </c>
      <c r="O392" s="25">
        <f>IFERROR('E grade euro'!N392*'E grade sterling'!$C392,"na")</f>
        <v>109.50168685714283</v>
      </c>
      <c r="P392" s="25">
        <f>IFERROR('E grade euro'!O392*'E grade sterling'!$C392,"na")</f>
        <v>127.89668388571427</v>
      </c>
      <c r="Q392" s="25">
        <f>IFERROR('E grade euro'!P392*'E grade sterling'!$C392,"na")</f>
        <v>112.63719771428569</v>
      </c>
      <c r="R392" s="25">
        <f>IFERROR('E grade euro'!Q392*'E grade sterling'!$C392,"na")</f>
        <v>107.65253942857142</v>
      </c>
      <c r="S392" s="25">
        <f>IFERROR('E grade euro'!R392*'E grade sterling'!$C392,"na")</f>
        <v>102.90907428571427</v>
      </c>
      <c r="T392" s="25">
        <f>IFERROR('E grade euro'!S392*'E grade sterling'!$C392,"na")</f>
        <v>104.33436496457142</v>
      </c>
      <c r="U392" s="25">
        <f>IFERROR('E grade euro'!T392*'E grade sterling'!$C392,"na")</f>
        <v>175.26701714285713</v>
      </c>
      <c r="V392" s="25">
        <f>IFERROR('E grade euro'!U392*'E grade sterling'!$C392,"na")</f>
        <v>92.433252114285693</v>
      </c>
      <c r="W392" s="25">
        <f>IFERROR('E grade euro'!V392*'E grade sterling'!$C392,"na")</f>
        <v>104.54114788571427</v>
      </c>
      <c r="X392" s="25">
        <f>IFERROR('E grade euro'!W392*'E grade sterling'!$C392,"na")</f>
        <v>103.47507419428571</v>
      </c>
      <c r="Y392" s="25">
        <f>IFERROR('E grade euro'!X392*'E grade sterling'!$C392,"na")</f>
        <v>98.085211428571412</v>
      </c>
      <c r="Z392" s="25">
        <f>IFERROR('E grade euro'!Y392*'E grade sterling'!$C392,"na")</f>
        <v>92.454477110857141</v>
      </c>
      <c r="AA392" s="25">
        <f>IFERROR('E grade euro'!Z392*'E grade sterling'!$C392,"na")</f>
        <v>111.10964114285714</v>
      </c>
      <c r="AB392" s="25">
        <f>IFERROR('E grade euro'!AA392*'E grade sterling'!$C392,"na")</f>
        <v>105.51396022857142</v>
      </c>
      <c r="AC392" s="25">
        <f>IFERROR('E grade euro'!AB392*'E grade sterling'!$C392,"na")</f>
        <v>115.33856091428571</v>
      </c>
      <c r="AD392" s="25">
        <f>IFERROR('E grade euro'!AC392*'E grade sterling'!$C392,"na")</f>
        <v>146.91701433599999</v>
      </c>
      <c r="AE392" s="25">
        <f>IFERROR('E grade euro'!AD392*'E grade sterling'!$C392,"na")</f>
        <v>112.64998095085713</v>
      </c>
      <c r="AF392" s="25">
        <f>IFERROR('E grade euro'!AE392*'E grade sterling'!$C392,"na")</f>
        <v>102.47413179265192</v>
      </c>
      <c r="AG392" s="25">
        <f>IFERROR('E grade euro'!AF392*'E grade sterling'!$C392,"na")</f>
        <v>102.36072483875844</v>
      </c>
    </row>
    <row r="393" spans="2:33">
      <c r="B393" s="22">
        <f t="shared" si="20"/>
        <v>42477</v>
      </c>
      <c r="C393" s="26">
        <v>0.79818285714285708</v>
      </c>
      <c r="D393" s="23">
        <f>IFERROR('E grade euro'!C393*'E grade sterling'!$C393,"na")</f>
        <v>87.161568000000003</v>
      </c>
      <c r="E393" s="23">
        <f>IFERROR('E grade euro'!D393*'E grade sterling'!$C393,"na")</f>
        <v>105.02729489142857</v>
      </c>
      <c r="F393" s="23">
        <f>IFERROR('E grade euro'!E393*'E grade sterling'!$C393,"na")</f>
        <v>99.46483837828572</v>
      </c>
      <c r="G393" s="23">
        <f>IFERROR('E grade euro'!F393*'E grade sterling'!$C393,"na")</f>
        <v>98.779039667428563</v>
      </c>
      <c r="H393" s="23">
        <f>IFERROR('E grade euro'!G393*'E grade sterling'!$C393,"na")</f>
        <v>104.60186342857143</v>
      </c>
      <c r="I393" s="23">
        <f>IFERROR('E grade euro'!H393*'E grade sterling'!$C393,"na")</f>
        <v>108.05799519999999</v>
      </c>
      <c r="J393" s="23">
        <f>IFERROR('E grade euro'!I393*'E grade sterling'!$C393,"na")</f>
        <v>121.10828491428569</v>
      </c>
      <c r="K393" s="23">
        <f>IFERROR('E grade euro'!J393*'E grade sterling'!$C393,"na")</f>
        <v>93.810431199999996</v>
      </c>
      <c r="L393" s="23">
        <f>IFERROR('E grade euro'!K393*'E grade sterling'!$C393,"na")</f>
        <v>98.176491428571424</v>
      </c>
      <c r="M393" s="23">
        <f>IFERROR('E grade euro'!L393*'E grade sterling'!$C393,"na")</f>
        <v>103.70558389828571</v>
      </c>
      <c r="N393" s="23">
        <f>IFERROR('E grade euro'!M393*'E grade sterling'!$C393,"na")</f>
        <v>108.64066868571429</v>
      </c>
      <c r="O393" s="23">
        <f>IFERROR('E grade euro'!N393*'E grade sterling'!$C393,"na")</f>
        <v>104.72159085714284</v>
      </c>
      <c r="P393" s="23">
        <f>IFERROR('E grade euro'!O393*'E grade sterling'!$C393,"na")</f>
        <v>128.71496754285712</v>
      </c>
      <c r="Q393" s="23">
        <f>IFERROR('E grade euro'!P393*'E grade sterling'!$C393,"na")</f>
        <v>110.30088902857142</v>
      </c>
      <c r="R393" s="23">
        <f>IFERROR('E grade euro'!Q393*'E grade sterling'!$C393,"na")</f>
        <v>106.66117519999999</v>
      </c>
      <c r="S393" s="23">
        <f>IFERROR('E grade euro'!R393*'E grade sterling'!$C393,"na")</f>
        <v>102.16740571428571</v>
      </c>
      <c r="T393" s="23">
        <f>IFERROR('E grade euro'!S393*'E grade sterling'!$C393,"na")</f>
        <v>103.48193306171429</v>
      </c>
      <c r="U393" s="23">
        <f>IFERROR('E grade euro'!T393*'E grade sterling'!$C393,"na")</f>
        <v>174.00386285714285</v>
      </c>
      <c r="V393" s="23">
        <f>IFERROR('E grade euro'!U393*'E grade sterling'!$C393,"na")</f>
        <v>91.719192114285704</v>
      </c>
      <c r="W393" s="23">
        <f>IFERROR('E grade euro'!V393*'E grade sterling'!$C393,"na")</f>
        <v>102.04767828571428</v>
      </c>
      <c r="X393" s="23">
        <f>IFERROR('E grade euro'!W393*'E grade sterling'!$C393,"na")</f>
        <v>101.509144312</v>
      </c>
      <c r="Y393" s="23">
        <f>IFERROR('E grade euro'!X393*'E grade sterling'!$C393,"na")</f>
        <v>97.378308571428562</v>
      </c>
      <c r="Z393" s="23">
        <f>IFERROR('E grade euro'!Y393*'E grade sterling'!$C393,"na")</f>
        <v>92.293564498285718</v>
      </c>
      <c r="AA393" s="23">
        <f>IFERROR('E grade euro'!Z393*'E grade sterling'!$C393,"na")</f>
        <v>107.4673398857143</v>
      </c>
      <c r="AB393" s="23">
        <f>IFERROR('E grade euro'!AA393*'E grade sterling'!$C393,"na")</f>
        <v>103.5322984</v>
      </c>
      <c r="AC393" s="23">
        <f>IFERROR('E grade euro'!AB393*'E grade sterling'!$C393,"na")</f>
        <v>115.45715028571428</v>
      </c>
      <c r="AD393" s="23">
        <f>IFERROR('E grade euro'!AC393*'E grade sterling'!$C393,"na")</f>
        <v>147.51576565142858</v>
      </c>
      <c r="AE393" s="23">
        <f>IFERROR('E grade euro'!AD393*'E grade sterling'!$C393,"na")</f>
        <v>112.13998214971429</v>
      </c>
      <c r="AF393" s="23">
        <f>IFERROR('E grade euro'!AE393*'E grade sterling'!$C393,"na")</f>
        <v>101.40251991150913</v>
      </c>
      <c r="AG393" s="23">
        <f>IFERROR('E grade euro'!AF393*'E grade sterling'!$C393,"na")</f>
        <v>101.33842303175398</v>
      </c>
    </row>
    <row r="394" spans="2:33">
      <c r="B394" s="24">
        <f t="shared" si="20"/>
        <v>42484</v>
      </c>
      <c r="C394" s="27">
        <v>0.78970428571428564</v>
      </c>
      <c r="D394" s="25">
        <f>IFERROR('E grade euro'!C394*'E grade sterling'!$C394,"na")</f>
        <v>86.551589714285711</v>
      </c>
      <c r="E394" s="25">
        <f>IFERROR('E grade euro'!D394*'E grade sterling'!$C394,"na")</f>
        <v>105.45403046757143</v>
      </c>
      <c r="F394" s="25">
        <f>IFERROR('E grade euro'!E394*'E grade sterling'!$C394,"na")</f>
        <v>98.255481051142851</v>
      </c>
      <c r="G394" s="25">
        <f>IFERROR('E grade euro'!F394*'E grade sterling'!$C394,"na")</f>
        <v>97.735065926857132</v>
      </c>
      <c r="H394" s="25">
        <f>IFERROR('E grade euro'!G394*'E grade sterling'!$C394,"na")</f>
        <v>103.71186384285714</v>
      </c>
      <c r="I394" s="25">
        <f>IFERROR('E grade euro'!H394*'E grade sterling'!$C394,"na")</f>
        <v>110.20323307142857</v>
      </c>
      <c r="J394" s="25">
        <f>IFERROR('E grade euro'!I394*'E grade sterling'!$C394,"na")</f>
        <v>119.52964068571428</v>
      </c>
      <c r="K394" s="25">
        <f>IFERROR('E grade euro'!J394*'E grade sterling'!$C394,"na")</f>
        <v>93.200899799999988</v>
      </c>
      <c r="L394" s="25">
        <f>IFERROR('E grade euro'!K394*'E grade sterling'!$C394,"na")</f>
        <v>96.343922857142843</v>
      </c>
      <c r="M394" s="25">
        <f>IFERROR('E grade euro'!L394*'E grade sterling'!$C394,"na")</f>
        <v>102.81523359685714</v>
      </c>
      <c r="N394" s="25">
        <f>IFERROR('E grade euro'!M394*'E grade sterling'!$C394,"na")</f>
        <v>107.99206107142857</v>
      </c>
      <c r="O394" s="25">
        <f>IFERROR('E grade euro'!N394*'E grade sterling'!$C394,"na")</f>
        <v>102.81949799999998</v>
      </c>
      <c r="P394" s="25">
        <f>IFERROR('E grade euro'!O394*'E grade sterling'!$C394,"na")</f>
        <v>127.62410961428571</v>
      </c>
      <c r="Q394" s="25">
        <f>IFERROR('E grade euro'!P394*'E grade sterling'!$C394,"na")</f>
        <v>109.91104248571428</v>
      </c>
      <c r="R394" s="25">
        <f>IFERROR('E grade euro'!Q394*'E grade sterling'!$C394,"na")</f>
        <v>105.39393397142857</v>
      </c>
      <c r="S394" s="25">
        <f>IFERROR('E grade euro'!R394*'E grade sterling'!$C394,"na")</f>
        <v>101.31905985714286</v>
      </c>
      <c r="T394" s="25">
        <f>IFERROR('E grade euro'!S394*'E grade sterling'!$C394,"na")</f>
        <v>102.27989306157143</v>
      </c>
      <c r="U394" s="25">
        <f>IFERROR('E grade euro'!T394*'E grade sterling'!$C394,"na")</f>
        <v>172.15553428571428</v>
      </c>
      <c r="V394" s="25">
        <f>IFERROR('E grade euro'!U394*'E grade sterling'!$C394,"na")</f>
        <v>90.981830757142859</v>
      </c>
      <c r="W394" s="25">
        <f>IFERROR('E grade euro'!V394*'E grade sterling'!$C394,"na")</f>
        <v>100.8136491142857</v>
      </c>
      <c r="X394" s="25">
        <f>IFERROR('E grade euro'!W394*'E grade sterling'!$C394,"na")</f>
        <v>99.900829930428571</v>
      </c>
      <c r="Y394" s="25">
        <f>IFERROR('E grade euro'!X394*'E grade sterling'!$C394,"na")</f>
        <v>96.343922857142843</v>
      </c>
      <c r="Z394" s="25">
        <f>IFERROR('E grade euro'!Y394*'E grade sterling'!$C394,"na")</f>
        <v>92.926398590285714</v>
      </c>
      <c r="AA394" s="25">
        <f>IFERROR('E grade euro'!Z394*'E grade sterling'!$C394,"na")</f>
        <v>106.90226915714285</v>
      </c>
      <c r="AB394" s="25">
        <f>IFERROR('E grade euro'!AA394*'E grade sterling'!$C394,"na")</f>
        <v>100.94000179999999</v>
      </c>
      <c r="AC394" s="25">
        <f>IFERROR('E grade euro'!AB394*'E grade sterling'!$C394,"na")</f>
        <v>114.27810718571428</v>
      </c>
      <c r="AD394" s="25">
        <f>IFERROR('E grade euro'!AC394*'E grade sterling'!$C394,"na")</f>
        <v>147.612867583</v>
      </c>
      <c r="AE394" s="25">
        <f>IFERROR('E grade euro'!AD394*'E grade sterling'!$C394,"na")</f>
        <v>112.13998283214285</v>
      </c>
      <c r="AF394" s="25">
        <f>IFERROR('E grade euro'!AE394*'E grade sterling'!$C394,"na")</f>
        <v>100.42417016732963</v>
      </c>
      <c r="AG394" s="25">
        <f>IFERROR('E grade euro'!AF394*'E grade sterling'!$C394,"na")</f>
        <v>100.32588410753833</v>
      </c>
    </row>
    <row r="395" spans="2:33">
      <c r="B395" s="22">
        <f t="shared" si="20"/>
        <v>42491</v>
      </c>
      <c r="C395" s="26">
        <v>0.77831571428571422</v>
      </c>
      <c r="D395" s="23">
        <f>IFERROR('E grade euro'!C395*'E grade sterling'!$C395,"na")</f>
        <v>85.459065428571421</v>
      </c>
      <c r="E395" s="23">
        <f>IFERROR('E grade euro'!D395*'E grade sterling'!$C395,"na")</f>
        <v>104.3989113462857</v>
      </c>
      <c r="F395" s="23">
        <f>IFERROR('E grade euro'!E395*'E grade sterling'!$C395,"na")</f>
        <v>97.004211576428574</v>
      </c>
      <c r="G395" s="23">
        <f>IFERROR('E grade euro'!F395*'E grade sterling'!$C395,"na")</f>
        <v>96.31594699028571</v>
      </c>
      <c r="H395" s="23">
        <f>IFERROR('E grade euro'!G395*'E grade sterling'!$C395,"na")</f>
        <v>104.06859415714285</v>
      </c>
      <c r="I395" s="23">
        <f>IFERROR('E grade euro'!H395*'E grade sterling'!$C395,"na")</f>
        <v>103.09569951428571</v>
      </c>
      <c r="J395" s="23">
        <f>IFERROR('E grade euro'!I395*'E grade sterling'!$C395,"na")</f>
        <v>117.0820329</v>
      </c>
      <c r="K395" s="23">
        <f>IFERROR('E grade euro'!J395*'E grade sterling'!$C395,"na")</f>
        <v>92.736317357142852</v>
      </c>
      <c r="L395" s="23">
        <f>IFERROR('E grade euro'!K395*'E grade sterling'!$C395,"na")</f>
        <v>96.511148571428564</v>
      </c>
      <c r="M395" s="23">
        <f>IFERROR('E grade euro'!L395*'E grade sterling'!$C395,"na")</f>
        <v>100.90123835785714</v>
      </c>
      <c r="N395" s="23">
        <f>IFERROR('E grade euro'!M395*'E grade sterling'!$C395,"na")</f>
        <v>106.43467392857141</v>
      </c>
      <c r="O395" s="23">
        <f>IFERROR('E grade euro'!N395*'E grade sterling'!$C395,"na")</f>
        <v>102.01384067142855</v>
      </c>
      <c r="P395" s="23">
        <f>IFERROR('E grade euro'!O395*'E grade sterling'!$C395,"na")</f>
        <v>125.78360258571429</v>
      </c>
      <c r="Q395" s="23">
        <f>IFERROR('E grade euro'!P395*'E grade sterling'!$C395,"na")</f>
        <v>108.41937900000001</v>
      </c>
      <c r="R395" s="23">
        <f>IFERROR('E grade euro'!Q395*'E grade sterling'!$C395,"na")</f>
        <v>103.9129310142857</v>
      </c>
      <c r="S395" s="23">
        <f>IFERROR('E grade euro'!R395*'E grade sterling'!$C395,"na")</f>
        <v>100.48055871428571</v>
      </c>
      <c r="T395" s="23">
        <f>IFERROR('E grade euro'!S395*'E grade sterling'!$C395,"na")</f>
        <v>100.04127732514286</v>
      </c>
      <c r="U395" s="23">
        <f>IFERROR('E grade euro'!T395*'E grade sterling'!$C395,"na")</f>
        <v>169.67282571428569</v>
      </c>
      <c r="V395" s="23">
        <f>IFERROR('E grade euro'!U395*'E grade sterling'!$C395,"na")</f>
        <v>89.732018699999998</v>
      </c>
      <c r="W395" s="23">
        <f>IFERROR('E grade euro'!V395*'E grade sterling'!$C395,"na")</f>
        <v>99.912388242857133</v>
      </c>
      <c r="X395" s="23">
        <f>IFERROR('E grade euro'!W395*'E grade sterling'!$C395,"na")</f>
        <v>98.00224581685714</v>
      </c>
      <c r="Y395" s="23">
        <f>IFERROR('E grade euro'!X395*'E grade sterling'!$C395,"na")</f>
        <v>96.511148571428564</v>
      </c>
      <c r="Z395" s="23">
        <f>IFERROR('E grade euro'!Y395*'E grade sterling'!$C395,"na")</f>
        <v>97.638616715142845</v>
      </c>
      <c r="AA395" s="23">
        <f>IFERROR('E grade euro'!Z395*'E grade sterling'!$C395,"na")</f>
        <v>107.63328012857141</v>
      </c>
      <c r="AB395" s="23">
        <f>IFERROR('E grade euro'!AA395*'E grade sterling'!$C395,"na")</f>
        <v>98.153394728571413</v>
      </c>
      <c r="AC395" s="23">
        <f>IFERROR('E grade euro'!AB395*'E grade sterling'!$C395,"na")</f>
        <v>112.75459752857142</v>
      </c>
      <c r="AD395" s="23">
        <f>IFERROR('E grade euro'!AC395*'E grade sterling'!$C395,"na")</f>
        <v>145.3705401882857</v>
      </c>
      <c r="AE395" s="23">
        <f>IFERROR('E grade euro'!AD395*'E grade sterling'!$C395,"na")</f>
        <v>112.48997018571428</v>
      </c>
      <c r="AF395" s="23">
        <f>IFERROR('E grade euro'!AE395*'E grade sterling'!$C395,"na")</f>
        <v>99.844154282693481</v>
      </c>
      <c r="AG395" s="23">
        <f>IFERROR('E grade euro'!AF395*'E grade sterling'!$C395,"na")</f>
        <v>99.672765482460164</v>
      </c>
    </row>
    <row r="396" spans="2:33">
      <c r="B396" s="24">
        <f t="shared" si="20"/>
        <v>42498</v>
      </c>
      <c r="C396" s="27">
        <v>0.78745714285714286</v>
      </c>
      <c r="D396" s="25">
        <f>IFERROR('E grade euro'!C396*'E grade sterling'!$C396,"na")</f>
        <v>88.431437142857135</v>
      </c>
      <c r="E396" s="25">
        <f>IFERROR('E grade euro'!D396*'E grade sterling'!$C396,"na")</f>
        <v>103.07239156285716</v>
      </c>
      <c r="F396" s="25">
        <f>IFERROR('E grade euro'!E396*'E grade sterling'!$C396,"na")</f>
        <v>98.286463285714291</v>
      </c>
      <c r="G396" s="25">
        <f>IFERROR('E grade euro'!F396*'E grade sterling'!$C396,"na")</f>
        <v>97.46774409428572</v>
      </c>
      <c r="H396" s="25">
        <f>IFERROR('E grade euro'!G396*'E grade sterling'!$C396,"na")</f>
        <v>108.41709942857143</v>
      </c>
      <c r="I396" s="25">
        <f>IFERROR('E grade euro'!H396*'E grade sterling'!$C396,"na")</f>
        <v>105.07040657142858</v>
      </c>
      <c r="J396" s="25">
        <f>IFERROR('E grade euro'!I396*'E grade sterling'!$C396,"na")</f>
        <v>119.48087228571428</v>
      </c>
      <c r="K396" s="25">
        <f>IFERROR('E grade euro'!J396*'E grade sterling'!$C396,"na")</f>
        <v>95.833534285714293</v>
      </c>
      <c r="L396" s="25">
        <f>IFERROR('E grade euro'!K396*'E grade sterling'!$C396,"na")</f>
        <v>97.644685714285714</v>
      </c>
      <c r="M396" s="25">
        <f>IFERROR('E grade euro'!L396*'E grade sterling'!$C396,"na")</f>
        <v>104.44697675142858</v>
      </c>
      <c r="N396" s="25">
        <f>IFERROR('E grade euro'!M396*'E grade sterling'!$C396,"na")</f>
        <v>107.53514742857143</v>
      </c>
      <c r="O396" s="25">
        <f>IFERROR('E grade euro'!N396*'E grade sterling'!$C396,"na")</f>
        <v>103.21988228571429</v>
      </c>
      <c r="P396" s="25">
        <f>IFERROR('E grade euro'!O396*'E grade sterling'!$C396,"na")</f>
        <v>128.07202971428572</v>
      </c>
      <c r="Q396" s="25">
        <f>IFERROR('E grade euro'!P396*'E grade sterling'!$C396,"na")</f>
        <v>111.91340914285715</v>
      </c>
      <c r="R396" s="25">
        <f>IFERROR('E grade euro'!Q396*'E grade sterling'!$C396,"na")</f>
        <v>106.550826</v>
      </c>
      <c r="S396" s="25">
        <f>IFERROR('E grade euro'!R396*'E grade sterling'!$C396,"na")</f>
        <v>104.49556285714284</v>
      </c>
      <c r="T396" s="25">
        <f>IFERROR('E grade euro'!S396*'E grade sterling'!$C396,"na")</f>
        <v>104.0660049857143</v>
      </c>
      <c r="U396" s="25">
        <f>IFERROR('E grade euro'!T396*'E grade sterling'!$C396,"na")</f>
        <v>171.66565714285713</v>
      </c>
      <c r="V396" s="25">
        <f>IFERROR('E grade euro'!U396*'E grade sterling'!$C396,"na")</f>
        <v>93.384542571428568</v>
      </c>
      <c r="W396" s="25">
        <f>IFERROR('E grade euro'!V396*'E grade sterling'!$C396,"na")</f>
        <v>103.10176371428572</v>
      </c>
      <c r="X396" s="25">
        <f>IFERROR('E grade euro'!W396*'E grade sterling'!$C396,"na")</f>
        <v>102.88513425428572</v>
      </c>
      <c r="Y396" s="25">
        <f>IFERROR('E grade euro'!X396*'E grade sterling'!$C396,"na")</f>
        <v>101.58197142857142</v>
      </c>
      <c r="Z396" s="25">
        <f>IFERROR('E grade euro'!Y396*'E grade sterling'!$C396,"na")</f>
        <v>102.44140215428571</v>
      </c>
      <c r="AA396" s="25">
        <f>IFERROR('E grade euro'!Z396*'E grade sterling'!$C396,"na")</f>
        <v>108.41709942857143</v>
      </c>
      <c r="AB396" s="25">
        <f>IFERROR('E grade euro'!AA396*'E grade sterling'!$C396,"na")</f>
        <v>99.447962571428576</v>
      </c>
      <c r="AC396" s="25">
        <f>IFERROR('E grade euro'!AB396*'E grade sterling'!$C396,"na")</f>
        <v>113.78755714285714</v>
      </c>
      <c r="AD396" s="25">
        <f>IFERROR('E grade euro'!AC396*'E grade sterling'!$C396,"na")</f>
        <v>146.05227489428572</v>
      </c>
      <c r="AE396" s="25">
        <f>IFERROR('E grade euro'!AD396*'E grade sterling'!$C396,"na")</f>
        <v>113.25996085714287</v>
      </c>
      <c r="AF396" s="25">
        <f>IFERROR('E grade euro'!AE396*'E grade sterling'!$C396,"na")</f>
        <v>103.12642873132825</v>
      </c>
      <c r="AG396" s="25">
        <f>IFERROR('E grade euro'!AF396*'E grade sterling'!$C396,"na")</f>
        <v>103.08271258466168</v>
      </c>
    </row>
    <row r="397" spans="2:33">
      <c r="B397" s="22">
        <f t="shared" si="20"/>
        <v>42505</v>
      </c>
      <c r="C397" s="26">
        <v>0.78852857142857147</v>
      </c>
      <c r="D397" s="23">
        <f>IFERROR('E grade euro'!C397*'E grade sterling'!$C397,"na")</f>
        <v>92.10013714285715</v>
      </c>
      <c r="E397" s="23">
        <f>IFERROR('E grade euro'!D397*'E grade sterling'!$C397,"na")</f>
        <v>103.86577195714287</v>
      </c>
      <c r="F397" s="23">
        <f>IFERROR('E grade euro'!E397*'E grade sterling'!$C397,"na")</f>
        <v>101.63794218428572</v>
      </c>
      <c r="G397" s="23">
        <f>IFERROR('E grade euro'!F397*'E grade sterling'!$C397,"na")</f>
        <v>101.85336819000001</v>
      </c>
      <c r="H397" s="23">
        <f>IFERROR('E grade euro'!G397*'E grade sterling'!$C397,"na")</f>
        <v>113.08288242857144</v>
      </c>
      <c r="I397" s="23">
        <f>IFERROR('E grade euro'!H397*'E grade sterling'!$C397,"na")</f>
        <v>106.18325742857144</v>
      </c>
      <c r="J397" s="23">
        <f>IFERROR('E grade euro'!I397*'E grade sterling'!$C397,"na")</f>
        <v>119.35168457142859</v>
      </c>
      <c r="K397" s="23">
        <f>IFERROR('E grade euro'!J397*'E grade sterling'!$C397,"na")</f>
        <v>99.062844428571438</v>
      </c>
      <c r="L397" s="23">
        <f>IFERROR('E grade euro'!K397*'E grade sterling'!$C397,"na")</f>
        <v>99.354600000000005</v>
      </c>
      <c r="M397" s="23">
        <f>IFERROR('E grade euro'!L397*'E grade sterling'!$C397,"na")</f>
        <v>109.20939352714286</v>
      </c>
      <c r="N397" s="23">
        <f>IFERROR('E grade euro'!M397*'E grade sterling'!$C397,"na")</f>
        <v>110.835576</v>
      </c>
      <c r="O397" s="23">
        <f>IFERROR('E grade euro'!N397*'E grade sterling'!$C397,"na")</f>
        <v>108.09149657142859</v>
      </c>
      <c r="P397" s="23">
        <f>IFERROR('E grade euro'!O397*'E grade sterling'!$C397,"na")</f>
        <v>127.7337432857143</v>
      </c>
      <c r="Q397" s="23">
        <f>IFERROR('E grade euro'!P397*'E grade sterling'!$C397,"na")</f>
        <v>114.588972</v>
      </c>
      <c r="R397" s="23">
        <f>IFERROR('E grade euro'!Q397*'E grade sterling'!$C397,"na")</f>
        <v>110.614788</v>
      </c>
      <c r="S397" s="23">
        <f>IFERROR('E grade euro'!R397*'E grade sterling'!$C397,"na")</f>
        <v>110.23629428571429</v>
      </c>
      <c r="T397" s="23">
        <f>IFERROR('E grade euro'!S397*'E grade sterling'!$C397,"na")</f>
        <v>109.22382360000002</v>
      </c>
      <c r="U397" s="23">
        <f>IFERROR('E grade euro'!T397*'E grade sterling'!$C397,"na")</f>
        <v>171.89922857142858</v>
      </c>
      <c r="V397" s="23">
        <f>IFERROR('E grade euro'!U397*'E grade sterling'!$C397,"na")</f>
        <v>99.031303285714287</v>
      </c>
      <c r="W397" s="23">
        <f>IFERROR('E grade euro'!V397*'E grade sterling'!$C397,"na")</f>
        <v>109.77894771428572</v>
      </c>
      <c r="X397" s="23">
        <f>IFERROR('E grade euro'!W397*'E grade sterling'!$C397,"na")</f>
        <v>106.59928510285715</v>
      </c>
      <c r="Y397" s="23">
        <f>IFERROR('E grade euro'!X397*'E grade sterling'!$C397,"na")</f>
        <v>104.87430000000001</v>
      </c>
      <c r="Z397" s="23">
        <f>IFERROR('E grade euro'!Y397*'E grade sterling'!$C397,"na")</f>
        <v>105.76715090142859</v>
      </c>
      <c r="AA397" s="23">
        <f>IFERROR('E grade euro'!Z397*'E grade sterling'!$C397,"na")</f>
        <v>114.24201942857142</v>
      </c>
      <c r="AB397" s="23">
        <f>IFERROR('E grade euro'!AA397*'E grade sterling'!$C397,"na")</f>
        <v>102.05925300000001</v>
      </c>
      <c r="AC397" s="23">
        <f>IFERROR('E grade euro'!AB397*'E grade sterling'!$C397,"na")</f>
        <v>111.21406971428571</v>
      </c>
      <c r="AD397" s="23">
        <f>IFERROR('E grade euro'!AC397*'E grade sterling'!$C397,"na")</f>
        <v>144.88558021285715</v>
      </c>
      <c r="AE397" s="23">
        <f>IFERROR('E grade euro'!AD397*'E grade sterling'!$C397,"na")</f>
        <v>114.41999032714287</v>
      </c>
      <c r="AF397" s="23">
        <f>IFERROR('E grade euro'!AE397*'E grade sterling'!$C397,"na")</f>
        <v>107.01611234743353</v>
      </c>
      <c r="AG397" s="23">
        <f>IFERROR('E grade euro'!AF397*'E grade sterling'!$C397,"na")</f>
        <v>106.97676110516997</v>
      </c>
    </row>
    <row r="398" spans="2:33">
      <c r="B398" s="24">
        <f t="shared" si="20"/>
        <v>42512</v>
      </c>
      <c r="C398" s="27">
        <v>0.77684857142857133</v>
      </c>
      <c r="D398" s="25">
        <f>IFERROR('E grade euro'!C398*'E grade sterling'!$C398,"na")</f>
        <v>94.775525714285706</v>
      </c>
      <c r="E398" s="25">
        <f>IFERROR('E grade euro'!D398*'E grade sterling'!$C398,"na")</f>
        <v>106.10073492799999</v>
      </c>
      <c r="F398" s="25">
        <f>IFERROR('E grade euro'!E398*'E grade sterling'!$C398,"na")</f>
        <v>102.427950252</v>
      </c>
      <c r="G398" s="25">
        <f>IFERROR('E grade euro'!F398*'E grade sterling'!$C398,"na")</f>
        <v>100.37225356228569</v>
      </c>
      <c r="H398" s="25">
        <f>IFERROR('E grade euro'!G398*'E grade sterling'!$C398,"na")</f>
        <v>112.82171802857141</v>
      </c>
      <c r="I398" s="25">
        <f>IFERROR('E grade euro'!H398*'E grade sterling'!$C398,"na")</f>
        <v>105.15422262857143</v>
      </c>
      <c r="J398" s="25">
        <f>IFERROR('E grade euro'!I398*'E grade sterling'!$C398,"na")</f>
        <v>118.5937029142857</v>
      </c>
      <c r="K398" s="25">
        <f>IFERROR('E grade euro'!J398*'E grade sterling'!$C398,"na")</f>
        <v>101.34766462857142</v>
      </c>
      <c r="L398" s="25">
        <f>IFERROR('E grade euro'!K398*'E grade sterling'!$C398,"na")</f>
        <v>100.2134657142857</v>
      </c>
      <c r="M398" s="25">
        <f>IFERROR('E grade euro'!L398*'E grade sterling'!$C398,"na")</f>
        <v>110.85077551799999</v>
      </c>
      <c r="N398" s="25">
        <f>IFERROR('E grade euro'!M398*'E grade sterling'!$C398,"na")</f>
        <v>109.03846548571428</v>
      </c>
      <c r="O398" s="25">
        <f>IFERROR('E grade euro'!N398*'E grade sterling'!$C398,"na")</f>
        <v>108.04409931428572</v>
      </c>
      <c r="P398" s="25">
        <f>IFERROR('E grade euro'!O398*'E grade sterling'!$C398,"na")</f>
        <v>124.76964905714286</v>
      </c>
      <c r="Q398" s="25">
        <f>IFERROR('E grade euro'!P398*'E grade sterling'!$C398,"na")</f>
        <v>117.40512459999998</v>
      </c>
      <c r="R398" s="25">
        <f>IFERROR('E grade euro'!Q398*'E grade sterling'!$C398,"na")</f>
        <v>111.56322334285714</v>
      </c>
      <c r="S398" s="25">
        <f>IFERROR('E grade euro'!R398*'E grade sterling'!$C398,"na")</f>
        <v>110.77860628571426</v>
      </c>
      <c r="T398" s="25">
        <f>IFERROR('E grade euro'!S398*'E grade sterling'!$C398,"na")</f>
        <v>111.00529069885714</v>
      </c>
      <c r="U398" s="25">
        <f>IFERROR('E grade euro'!T398*'E grade sterling'!$C398,"na")</f>
        <v>169.35298857142854</v>
      </c>
      <c r="V398" s="25">
        <f>IFERROR('E grade euro'!U398*'E grade sterling'!$C398,"na")</f>
        <v>99.195794085714269</v>
      </c>
      <c r="W398" s="25">
        <f>IFERROR('E grade euro'!V398*'E grade sterling'!$C398,"na")</f>
        <v>111.38454817142855</v>
      </c>
      <c r="X398" s="25">
        <f>IFERROR('E grade euro'!W398*'E grade sterling'!$C398,"na")</f>
        <v>108.62898860371426</v>
      </c>
      <c r="Y398" s="25">
        <f>IFERROR('E grade euro'!X398*'E grade sterling'!$C398,"na")</f>
        <v>111.0893457142857</v>
      </c>
      <c r="Z398" s="25">
        <f>IFERROR('E grade euro'!Y398*'E grade sterling'!$C398,"na")</f>
        <v>106.43586740171428</v>
      </c>
      <c r="AA398" s="25">
        <f>IFERROR('E grade euro'!Z398*'E grade sterling'!$C398,"na")</f>
        <v>116.42629539999999</v>
      </c>
      <c r="AB398" s="25">
        <f>IFERROR('E grade euro'!AA398*'E grade sterling'!$C398,"na")</f>
        <v>106.41271731428569</v>
      </c>
      <c r="AC398" s="25">
        <f>IFERROR('E grade euro'!AB398*'E grade sterling'!$C398,"na")</f>
        <v>111.78850942857142</v>
      </c>
      <c r="AD398" s="25">
        <f>IFERROR('E grade euro'!AC398*'E grade sterling'!$C398,"na")</f>
        <v>142.88987504028572</v>
      </c>
      <c r="AE398" s="25">
        <f>IFERROR('E grade euro'!AD398*'E grade sterling'!$C398,"na")</f>
        <v>115.6300256142857</v>
      </c>
      <c r="AF398" s="25">
        <f>IFERROR('E grade euro'!AE398*'E grade sterling'!$C398,"na")</f>
        <v>107.64578164927164</v>
      </c>
      <c r="AG398" s="25">
        <f>IFERROR('E grade euro'!AF398*'E grade sterling'!$C398,"na")</f>
        <v>107.67277366337866</v>
      </c>
    </row>
    <row r="399" spans="2:33">
      <c r="B399" s="22">
        <f t="shared" si="20"/>
        <v>42519</v>
      </c>
      <c r="C399" s="26">
        <v>0.76478428571428569</v>
      </c>
      <c r="D399" s="23">
        <f>IFERROR('E grade euro'!C399*'E grade sterling'!$C399,"na")</f>
        <v>93.533118142857134</v>
      </c>
      <c r="E399" s="23">
        <f>IFERROR('E grade euro'!D399*'E grade sterling'!$C399,"na")</f>
        <v>104.89092957000001</v>
      </c>
      <c r="F399" s="23">
        <f>IFERROR('E grade euro'!E399*'E grade sterling'!$C399,"na")</f>
        <v>102.40645133942857</v>
      </c>
      <c r="G399" s="23">
        <f>IFERROR('E grade euro'!F399*'E grade sterling'!$C399,"na")</f>
        <v>100.78105529700001</v>
      </c>
      <c r="H399" s="23">
        <f>IFERROR('E grade euro'!G399*'E grade sterling'!$C399,"na")</f>
        <v>113.37162251428572</v>
      </c>
      <c r="I399" s="23">
        <f>IFERROR('E grade euro'!H399*'E grade sterling'!$C399,"na")</f>
        <v>102.74112094285714</v>
      </c>
      <c r="J399" s="23">
        <f>IFERROR('E grade euro'!I399*'E grade sterling'!$C399,"na")</f>
        <v>116.88963022857143</v>
      </c>
      <c r="K399" s="23">
        <f>IFERROR('E grade euro'!J399*'E grade sterling'!$C399,"na")</f>
        <v>103.06997818571429</v>
      </c>
      <c r="L399" s="23">
        <f>IFERROR('E grade euro'!K399*'E grade sterling'!$C399,"na")</f>
        <v>100.95152571428571</v>
      </c>
      <c r="M399" s="23">
        <f>IFERROR('E grade euro'!L399*'E grade sterling'!$C399,"na")</f>
        <v>109.73736758857143</v>
      </c>
      <c r="N399" s="23">
        <f>IFERROR('E grade euro'!M399*'E grade sterling'!$C399,"na")</f>
        <v>108.92057797142859</v>
      </c>
      <c r="O399" s="23">
        <f>IFERROR('E grade euro'!N399*'E grade sterling'!$C399,"na")</f>
        <v>109.42533560000001</v>
      </c>
      <c r="P399" s="23">
        <f>IFERROR('E grade euro'!O399*'E grade sterling'!$C399,"na")</f>
        <v>123.22969195714285</v>
      </c>
      <c r="Q399" s="23">
        <f>IFERROR('E grade euro'!P399*'E grade sterling'!$C399,"na")</f>
        <v>114.65646011428572</v>
      </c>
      <c r="R399" s="23">
        <f>IFERROR('E grade euro'!Q399*'E grade sterling'!$C399,"na")</f>
        <v>109.57829245714285</v>
      </c>
      <c r="S399" s="23">
        <f>IFERROR('E grade euro'!R399*'E grade sterling'!$C399,"na")</f>
        <v>109.97598028571429</v>
      </c>
      <c r="T399" s="23">
        <f>IFERROR('E grade euro'!S399*'E grade sterling'!$C399,"na")</f>
        <v>111.40788590385715</v>
      </c>
      <c r="U399" s="23">
        <f>IFERROR('E grade euro'!T399*'E grade sterling'!$C399,"na")</f>
        <v>166.72297428571429</v>
      </c>
      <c r="V399" s="23">
        <f>IFERROR('E grade euro'!U399*'E grade sterling'!$C399,"na")</f>
        <v>98.183006599999999</v>
      </c>
      <c r="W399" s="23">
        <f>IFERROR('E grade euro'!V399*'E grade sterling'!$C399,"na")</f>
        <v>110.48073791428571</v>
      </c>
      <c r="X399" s="23">
        <f>IFERROR('E grade euro'!W399*'E grade sterling'!$C399,"na")</f>
        <v>107.39888667814287</v>
      </c>
      <c r="Y399" s="23">
        <f>IFERROR('E grade euro'!X399*'E grade sterling'!$C399,"na")</f>
        <v>113.18807428571428</v>
      </c>
      <c r="Z399" s="23">
        <f>IFERROR('E grade euro'!Y399*'E grade sterling'!$C399,"na")</f>
        <v>106.59823400942857</v>
      </c>
      <c r="AA399" s="23">
        <f>IFERROR('E grade euro'!Z399*'E grade sterling'!$C399,"na")</f>
        <v>115.14592205714285</v>
      </c>
      <c r="AB399" s="23">
        <f>IFERROR('E grade euro'!AA399*'E grade sterling'!$C399,"na")</f>
        <v>107.6586839</v>
      </c>
      <c r="AC399" s="23">
        <f>IFERROR('E grade euro'!AB399*'E grade sterling'!$C399,"na")</f>
        <v>110.45779438571429</v>
      </c>
      <c r="AD399" s="23">
        <f>IFERROR('E grade euro'!AC399*'E grade sterling'!$C399,"na")</f>
        <v>141.61824180128571</v>
      </c>
      <c r="AE399" s="23">
        <f>IFERROR('E grade euro'!AD399*'E grade sterling'!$C399,"na")</f>
        <v>116.13998867171429</v>
      </c>
      <c r="AF399" s="23">
        <f>IFERROR('E grade euro'!AE399*'E grade sterling'!$C399,"na")</f>
        <v>107.68077379522441</v>
      </c>
      <c r="AG399" s="23">
        <f>IFERROR('E grade euro'!AF399*'E grade sterling'!$C399,"na")</f>
        <v>107.72023322019946</v>
      </c>
    </row>
    <row r="400" spans="2:33">
      <c r="B400" s="24">
        <f t="shared" si="20"/>
        <v>42526</v>
      </c>
      <c r="C400" s="27">
        <v>0.76831142857142853</v>
      </c>
      <c r="D400" s="25">
        <f>IFERROR('E grade euro'!C400*'E grade sterling'!$C400,"na")</f>
        <v>99.035343142857144</v>
      </c>
      <c r="E400" s="25">
        <f>IFERROR('E grade euro'!D400*'E grade sterling'!$C400,"na")</f>
        <v>105.28432731599999</v>
      </c>
      <c r="F400" s="25">
        <f>IFERROR('E grade euro'!E400*'E grade sterling'!$C400,"na")</f>
        <v>107.6903713857143</v>
      </c>
      <c r="G400" s="25">
        <f>IFERROR('E grade euro'!F400*'E grade sterling'!$C400,"na")</f>
        <v>104.84808008685714</v>
      </c>
      <c r="H400" s="25">
        <f>IFERROR('E grade euro'!G400*'E grade sterling'!$C400,"na")</f>
        <v>117.1367604</v>
      </c>
      <c r="I400" s="25">
        <f>IFERROR('E grade euro'!H400*'E grade sterling'!$C400,"na")</f>
        <v>106.91821839999999</v>
      </c>
      <c r="J400" s="25">
        <f>IFERROR('E grade euro'!I400*'E grade sterling'!$C400,"na")</f>
        <v>117.42871874285714</v>
      </c>
      <c r="K400" s="25">
        <f>IFERROR('E grade euro'!J400*'E grade sterling'!$C400,"na")</f>
        <v>109.43059677142857</v>
      </c>
      <c r="L400" s="25">
        <f>IFERROR('E grade euro'!K400*'E grade sterling'!$C400,"na")</f>
        <v>103.72204285714285</v>
      </c>
      <c r="M400" s="25">
        <f>IFERROR('E grade euro'!L400*'E grade sterling'!$C400,"na")</f>
        <v>114.09194220857144</v>
      </c>
      <c r="N400" s="25">
        <f>IFERROR('E grade euro'!M400*'E grade sterling'!$C400,"na")</f>
        <v>110.82124045714286</v>
      </c>
      <c r="O400" s="25">
        <f>IFERROR('E grade euro'!N400*'E grade sterling'!$C400,"na")</f>
        <v>113.00324491428572</v>
      </c>
      <c r="P400" s="25">
        <f>IFERROR('E grade euro'!O400*'E grade sterling'!$C400,"na")</f>
        <v>123.69814</v>
      </c>
      <c r="Q400" s="25">
        <f>IFERROR('E grade euro'!P400*'E grade sterling'!$C400,"na")</f>
        <v>118.81936242857142</v>
      </c>
      <c r="R400" s="25">
        <f>IFERROR('E grade euro'!Q400*'E grade sterling'!$C400,"na")</f>
        <v>112.30408151428573</v>
      </c>
      <c r="S400" s="25">
        <f>IFERROR('E grade euro'!R400*'E grade sterling'!$C400,"na")</f>
        <v>115.86136342857144</v>
      </c>
      <c r="T400" s="25">
        <f>IFERROR('E grade euro'!S400*'E grade sterling'!$C400,"na")</f>
        <v>116.86162807742856</v>
      </c>
      <c r="U400" s="25">
        <f>IFERROR('E grade euro'!T400*'E grade sterling'!$C400,"na")</f>
        <v>167.49189142857142</v>
      </c>
      <c r="V400" s="25">
        <f>IFERROR('E grade euro'!U400*'E grade sterling'!$C400,"na")</f>
        <v>102.8384847142857</v>
      </c>
      <c r="W400" s="25">
        <f>IFERROR('E grade euro'!V400*'E grade sterling'!$C400,"na")</f>
        <v>116.01502571428571</v>
      </c>
      <c r="X400" s="25">
        <f>IFERROR('E grade euro'!W400*'E grade sterling'!$C400,"na")</f>
        <v>112.91166219199999</v>
      </c>
      <c r="Y400" s="25">
        <f>IFERROR('E grade euro'!X400*'E grade sterling'!$C400,"na")</f>
        <v>119.08827142857142</v>
      </c>
      <c r="Z400" s="25">
        <f>IFERROR('E grade euro'!Y400*'E grade sterling'!$C400,"na")</f>
        <v>113.94603986828572</v>
      </c>
      <c r="AA400" s="25">
        <f>IFERROR('E grade euro'!Z400*'E grade sterling'!$C400,"na")</f>
        <v>119.97951268571428</v>
      </c>
      <c r="AB400" s="25">
        <f>IFERROR('E grade euro'!AA400*'E grade sterling'!$C400,"na")</f>
        <v>111.88919334285714</v>
      </c>
      <c r="AC400" s="25">
        <f>IFERROR('E grade euro'!AB400*'E grade sterling'!$C400,"na")</f>
        <v>111.82004531428571</v>
      </c>
      <c r="AD400" s="25">
        <f>IFERROR('E grade euro'!AC400*'E grade sterling'!$C400,"na")</f>
        <v>143.11690403257143</v>
      </c>
      <c r="AE400" s="25">
        <f>IFERROR('E grade euro'!AD400*'E grade sterling'!$C400,"na")</f>
        <v>118.17997365771429</v>
      </c>
      <c r="AF400" s="25">
        <f>IFERROR('E grade euro'!AE400*'E grade sterling'!$C400,"na")</f>
        <v>112.03835722089832</v>
      </c>
      <c r="AG400" s="25">
        <f>IFERROR('E grade euro'!AF400*'E grade sterling'!$C400,"na")</f>
        <v>112.11915524454605</v>
      </c>
    </row>
    <row r="401" spans="2:33">
      <c r="B401" s="22">
        <f t="shared" si="20"/>
        <v>42533</v>
      </c>
      <c r="C401" s="26">
        <v>0.78190142857142853</v>
      </c>
      <c r="D401" s="23">
        <f>IFERROR('E grade euro'!C401*'E grade sterling'!$C401,"na")</f>
        <v>104.9311717142857</v>
      </c>
      <c r="E401" s="23">
        <f>IFERROR('E grade euro'!D401*'E grade sterling'!$C401,"na")</f>
        <v>130.43820373685713</v>
      </c>
      <c r="F401" s="23">
        <f>IFERROR('E grade euro'!E401*'E grade sterling'!$C401,"na")</f>
        <v>113.79879400585713</v>
      </c>
      <c r="G401" s="23">
        <f>IFERROR('E grade euro'!F401*'E grade sterling'!$C401,"na")</f>
        <v>109.45337681657142</v>
      </c>
      <c r="H401" s="23">
        <f>IFERROR('E grade euro'!G401*'E grade sterling'!$C401,"na")</f>
        <v>120.60047634285715</v>
      </c>
      <c r="I401" s="23">
        <f>IFERROR('E grade euro'!H401*'E grade sterling'!$C401,"na")</f>
        <v>110.20118734285714</v>
      </c>
      <c r="J401" s="23">
        <f>IFERROR('E grade euro'!I401*'E grade sterling'!$C401,"na")</f>
        <v>119.50581434285714</v>
      </c>
      <c r="K401" s="23">
        <f>IFERROR('E grade euro'!J401*'E grade sterling'!$C401,"na")</f>
        <v>113.43825925714286</v>
      </c>
      <c r="L401" s="23">
        <f>IFERROR('E grade euro'!K401*'E grade sterling'!$C401,"na")</f>
        <v>108.68429857142857</v>
      </c>
      <c r="M401" s="23">
        <f>IFERROR('E grade euro'!L401*'E grade sterling'!$C401,"na")</f>
        <v>119.32261483814285</v>
      </c>
      <c r="N401" s="23">
        <f>IFERROR('E grade euro'!M401*'E grade sterling'!$C401,"na")</f>
        <v>112.67981487142858</v>
      </c>
      <c r="O401" s="23">
        <f>IFERROR('E grade euro'!N401*'E grade sterling'!$C401,"na")</f>
        <v>116.64405511428571</v>
      </c>
      <c r="P401" s="23">
        <f>IFERROR('E grade euro'!O401*'E grade sterling'!$C401,"na")</f>
        <v>127.16844834285715</v>
      </c>
      <c r="Q401" s="23">
        <f>IFERROR('E grade euro'!P401*'E grade sterling'!$C401,"na")</f>
        <v>124.5256215142857</v>
      </c>
      <c r="R401" s="23">
        <f>IFERROR('E grade euro'!Q401*'E grade sterling'!$C401,"na")</f>
        <v>119.29470095714285</v>
      </c>
      <c r="S401" s="23">
        <f>IFERROR('E grade euro'!R401*'E grade sterling'!$C401,"na")</f>
        <v>119.865489</v>
      </c>
      <c r="T401" s="23">
        <f>IFERROR('E grade euro'!S401*'E grade sterling'!$C401,"na")</f>
        <v>122.08358697257141</v>
      </c>
      <c r="U401" s="23">
        <f>IFERROR('E grade euro'!T401*'E grade sterling'!$C401,"na")</f>
        <v>170.45451142857141</v>
      </c>
      <c r="V401" s="23">
        <f>IFERROR('E grade euro'!U401*'E grade sterling'!$C401,"na")</f>
        <v>104.8764386142857</v>
      </c>
      <c r="W401" s="23">
        <f>IFERROR('E grade euro'!V401*'E grade sterling'!$C401,"na")</f>
        <v>120.60829535714285</v>
      </c>
      <c r="X401" s="23">
        <f>IFERROR('E grade euro'!W401*'E grade sterling'!$C401,"na")</f>
        <v>116.59065124671429</v>
      </c>
      <c r="Y401" s="23">
        <f>IFERROR('E grade euro'!X401*'E grade sterling'!$C401,"na")</f>
        <v>125.88612999999999</v>
      </c>
      <c r="Z401" s="23">
        <f>IFERROR('E grade euro'!Y401*'E grade sterling'!$C401,"na")</f>
        <v>121.04389264300001</v>
      </c>
      <c r="AA401" s="23">
        <f>IFERROR('E grade euro'!Z401*'E grade sterling'!$C401,"na")</f>
        <v>127.05116312857143</v>
      </c>
      <c r="AB401" s="23">
        <f>IFERROR('E grade euro'!AA401*'E grade sterling'!$C401,"na")</f>
        <v>117.38686147142856</v>
      </c>
      <c r="AC401" s="23">
        <f>IFERROR('E grade euro'!AB401*'E grade sterling'!$C401,"na")</f>
        <v>113.50081137142857</v>
      </c>
      <c r="AD401" s="23">
        <f>IFERROR('E grade euro'!AC401*'E grade sterling'!$C401,"na")</f>
        <v>146.35216532242856</v>
      </c>
      <c r="AE401" s="23">
        <f>IFERROR('E grade euro'!AD401*'E grade sterling'!$C401,"na")</f>
        <v>119.07999082485713</v>
      </c>
      <c r="AF401" s="23">
        <f>IFERROR('E grade euro'!AE401*'E grade sterling'!$C401,"na")</f>
        <v>116.17457293707336</v>
      </c>
      <c r="AG401" s="23">
        <f>IFERROR('E grade euro'!AF401*'E grade sterling'!$C401,"na")</f>
        <v>116.18717666159469</v>
      </c>
    </row>
    <row r="402" spans="2:33">
      <c r="B402" s="24">
        <f t="shared" si="20"/>
        <v>42540</v>
      </c>
      <c r="C402" s="27">
        <v>0.79029142857142864</v>
      </c>
      <c r="D402" s="25">
        <f>IFERROR('E grade euro'!C402*'E grade sterling'!$C402,"na")</f>
        <v>105.661964</v>
      </c>
      <c r="E402" s="25">
        <f>IFERROR('E grade euro'!D402*'E grade sterling'!$C402,"na")</f>
        <v>132.33888340457145</v>
      </c>
      <c r="F402" s="25">
        <f>IFERROR('E grade euro'!E402*'E grade sterling'!$C402,"na")</f>
        <v>115.70174727942857</v>
      </c>
      <c r="G402" s="25">
        <f>IFERROR('E grade euro'!F402*'E grade sterling'!$C402,"na")</f>
        <v>110.64269669942858</v>
      </c>
      <c r="H402" s="25">
        <f>IFERROR('E grade euro'!G402*'E grade sterling'!$C402,"na")</f>
        <v>124.43138542857146</v>
      </c>
      <c r="I402" s="25">
        <f>IFERROR('E grade euro'!H402*'E grade sterling'!$C402,"na")</f>
        <v>112.00010125714287</v>
      </c>
      <c r="J402" s="25">
        <f>IFERROR('E grade euro'!I402*'E grade sterling'!$C402,"na")</f>
        <v>121.52311297142859</v>
      </c>
      <c r="K402" s="25">
        <f>IFERROR('E grade euro'!J402*'E grade sterling'!$C402,"na")</f>
        <v>117.13699554285715</v>
      </c>
      <c r="L402" s="25">
        <f>IFERROR('E grade euro'!K402*'E grade sterling'!$C402,"na")</f>
        <v>112.22138285714287</v>
      </c>
      <c r="M402" s="25">
        <f>IFERROR('E grade euro'!L402*'E grade sterling'!$C402,"na")</f>
        <v>119.69840909200002</v>
      </c>
      <c r="N402" s="25">
        <f>IFERROR('E grade euro'!M402*'E grade sterling'!$C402,"na")</f>
        <v>116.85249062857145</v>
      </c>
      <c r="O402" s="25">
        <f>IFERROR('E grade euro'!N402*'E grade sterling'!$C402,"na")</f>
        <v>117.89567531428573</v>
      </c>
      <c r="P402" s="25">
        <f>IFERROR('E grade euro'!O402*'E grade sterling'!$C402,"na")</f>
        <v>132.01818314285717</v>
      </c>
      <c r="Q402" s="25">
        <f>IFERROR('E grade euro'!P402*'E grade sterling'!$C402,"na")</f>
        <v>125.75117211428572</v>
      </c>
      <c r="R402" s="25">
        <f>IFERROR('E grade euro'!Q402*'E grade sterling'!$C402,"na")</f>
        <v>119.74495725714287</v>
      </c>
      <c r="S402" s="25">
        <f>IFERROR('E grade euro'!R402*'E grade sterling'!$C402,"na")</f>
        <v>121.54682171428574</v>
      </c>
      <c r="T402" s="25">
        <f>IFERROR('E grade euro'!S402*'E grade sterling'!$C402,"na")</f>
        <v>121.88071984285715</v>
      </c>
      <c r="U402" s="25">
        <f>IFERROR('E grade euro'!T402*'E grade sterling'!$C402,"na")</f>
        <v>172.28353142857145</v>
      </c>
      <c r="V402" s="25">
        <f>IFERROR('E grade euro'!U402*'E grade sterling'!$C402,"na")</f>
        <v>112.08703331428573</v>
      </c>
      <c r="W402" s="25">
        <f>IFERROR('E grade euro'!V402*'E grade sterling'!$C402,"na")</f>
        <v>123.10369582857145</v>
      </c>
      <c r="X402" s="25">
        <f>IFERROR('E grade euro'!W402*'E grade sterling'!$C402,"na")</f>
        <v>116.54158998057144</v>
      </c>
      <c r="Y402" s="25">
        <f>IFERROR('E grade euro'!X402*'E grade sterling'!$C402,"na")</f>
        <v>129.60779428571431</v>
      </c>
      <c r="Z402" s="25">
        <f>IFERROR('E grade euro'!Y402*'E grade sterling'!$C402,"na")</f>
        <v>128.26058448742859</v>
      </c>
      <c r="AA402" s="25">
        <f>IFERROR('E grade euro'!Z402*'E grade sterling'!$C402,"na")</f>
        <v>124.6289582857143</v>
      </c>
      <c r="AB402" s="25">
        <f>IFERROR('E grade euro'!AA402*'E grade sterling'!$C402,"na")</f>
        <v>120.46412245714288</v>
      </c>
      <c r="AC402" s="25">
        <f>IFERROR('E grade euro'!AB402*'E grade sterling'!$C402,"na")</f>
        <v>114.26823765714288</v>
      </c>
      <c r="AD402" s="25">
        <f>IFERROR('E grade euro'!AC402*'E grade sterling'!$C402,"na")</f>
        <v>146.41887355428574</v>
      </c>
      <c r="AE402" s="25">
        <f>IFERROR('E grade euro'!AD402*'E grade sterling'!$C402,"na")</f>
        <v>120.10999286800001</v>
      </c>
      <c r="AF402" s="25">
        <f>IFERROR('E grade euro'!AE402*'E grade sterling'!$C402,"na")</f>
        <v>119.13749954213846</v>
      </c>
      <c r="AG402" s="25">
        <f>IFERROR('E grade euro'!AF402*'E grade sterling'!$C402,"na")</f>
        <v>119.10344492660862</v>
      </c>
    </row>
    <row r="403" spans="2:33">
      <c r="B403" s="22">
        <f t="shared" si="20"/>
        <v>42547</v>
      </c>
      <c r="C403" s="26">
        <v>0.78255428571428565</v>
      </c>
      <c r="D403" s="23">
        <f>IFERROR('E grade euro'!C403*'E grade sterling'!$C403,"na")</f>
        <v>107.28819257142855</v>
      </c>
      <c r="E403" s="23">
        <f>IFERROR('E grade euro'!D403*'E grade sterling'!$C403,"na")</f>
        <v>138.58950319028571</v>
      </c>
      <c r="F403" s="23">
        <f>IFERROR('E grade euro'!E403*'E grade sterling'!$C403,"na")</f>
        <v>117.62980396799999</v>
      </c>
      <c r="G403" s="23">
        <f>IFERROR('E grade euro'!F403*'E grade sterling'!$C403,"na")</f>
        <v>111.64075950857142</v>
      </c>
      <c r="H403" s="23">
        <f>IFERROR('E grade euro'!G403*'E grade sterling'!$C403,"na")</f>
        <v>126.40599377142856</v>
      </c>
      <c r="I403" s="23">
        <f>IFERROR('E grade euro'!H403*'E grade sterling'!$C403,"na")</f>
        <v>111.63919439999999</v>
      </c>
      <c r="J403" s="23">
        <f>IFERROR('E grade euro'!I403*'E grade sterling'!$C403,"na")</f>
        <v>122.51669897142857</v>
      </c>
      <c r="K403" s="23">
        <f>IFERROR('E grade euro'!J403*'E grade sterling'!$C403,"na")</f>
        <v>120.34902359999998</v>
      </c>
      <c r="L403" s="23">
        <f>IFERROR('E grade euro'!K403*'E grade sterling'!$C403,"na")</f>
        <v>113.47037142857143</v>
      </c>
      <c r="M403" s="23">
        <f>IFERROR('E grade euro'!L403*'E grade sterling'!$C403,"na")</f>
        <v>121.00582141199999</v>
      </c>
      <c r="N403" s="23">
        <f>IFERROR('E grade euro'!M403*'E grade sterling'!$C403,"na")</f>
        <v>115.66152342857143</v>
      </c>
      <c r="O403" s="23">
        <f>IFERROR('E grade euro'!N403*'E grade sterling'!$C403,"na")</f>
        <v>118.94825142857142</v>
      </c>
      <c r="P403" s="23">
        <f>IFERROR('E grade euro'!O403*'E grade sterling'!$C403,"na")</f>
        <v>130.99176188571428</v>
      </c>
      <c r="Q403" s="23">
        <f>IFERROR('E grade euro'!P403*'E grade sterling'!$C403,"na")</f>
        <v>127.95545125714284</v>
      </c>
      <c r="R403" s="23">
        <f>IFERROR('E grade euro'!Q403*'E grade sterling'!$C403,"na")</f>
        <v>124.073982</v>
      </c>
      <c r="S403" s="23">
        <f>IFERROR('E grade euro'!R403*'E grade sterling'!$C403,"na")</f>
        <v>125.83472914285714</v>
      </c>
      <c r="T403" s="23">
        <f>IFERROR('E grade euro'!S403*'E grade sterling'!$C403,"na")</f>
        <v>126.079981656</v>
      </c>
      <c r="U403" s="23">
        <f>IFERROR('E grade euro'!T403*'E grade sterling'!$C403,"na")</f>
        <v>170.59683428571427</v>
      </c>
      <c r="V403" s="23">
        <f>IFERROR('E grade euro'!U403*'E grade sterling'!$C403,"na")</f>
        <v>115.34067617142857</v>
      </c>
      <c r="W403" s="23">
        <f>IFERROR('E grade euro'!V403*'E grade sterling'!$C403,"na")</f>
        <v>125.29476668571428</v>
      </c>
      <c r="X403" s="23">
        <f>IFERROR('E grade euro'!W403*'E grade sterling'!$C403,"na")</f>
        <v>119.97644950457143</v>
      </c>
      <c r="Y403" s="23">
        <f>IFERROR('E grade euro'!X403*'E grade sterling'!$C403,"na")</f>
        <v>133.03422857142857</v>
      </c>
      <c r="Z403" s="23">
        <f>IFERROR('E grade euro'!Y403*'E grade sterling'!$C403,"na")</f>
        <v>132.19126109485714</v>
      </c>
      <c r="AA403" s="23">
        <f>IFERROR('E grade euro'!Z403*'E grade sterling'!$C403,"na")</f>
        <v>127.61112737142855</v>
      </c>
      <c r="AB403" s="23">
        <f>IFERROR('E grade euro'!AA403*'E grade sterling'!$C403,"na")</f>
        <v>122.60277994285714</v>
      </c>
      <c r="AC403" s="23">
        <f>IFERROR('E grade euro'!AB403*'E grade sterling'!$C403,"na")</f>
        <v>117.23445754285713</v>
      </c>
      <c r="AD403" s="23">
        <f>IFERROR('E grade euro'!AC403*'E grade sterling'!$C403,"na")</f>
        <v>144.9389138982857</v>
      </c>
      <c r="AE403" s="23">
        <f>IFERROR('E grade euro'!AD403*'E grade sterling'!$C403,"na")</f>
        <v>120.710015892</v>
      </c>
      <c r="AF403" s="23">
        <f>IFERROR('E grade euro'!AE403*'E grade sterling'!$C403,"na")</f>
        <v>121.43637356952746</v>
      </c>
      <c r="AG403" s="23">
        <f>IFERROR('E grade euro'!AF403*'E grade sterling'!$C403,"na")</f>
        <v>121.42462842265471</v>
      </c>
    </row>
    <row r="404" spans="2:33">
      <c r="B404" s="24">
        <f t="shared" si="20"/>
        <v>42554</v>
      </c>
      <c r="C404" s="27">
        <v>0.82818571428571441</v>
      </c>
      <c r="D404" s="25">
        <f>IFERROR('E grade euro'!C404*'E grade sterling'!$C404,"na")</f>
        <v>116.77418571428574</v>
      </c>
      <c r="E404" s="25">
        <f>IFERROR('E grade euro'!D404*'E grade sterling'!$C404,"na")</f>
        <v>146.67169000000001</v>
      </c>
      <c r="F404" s="25">
        <f>IFERROR('E grade euro'!E404*'E grade sterling'!$C404,"na")</f>
        <v>127.95461003857145</v>
      </c>
      <c r="G404" s="25">
        <f>IFERROR('E grade euro'!F404*'E grade sterling'!$C404,"na")</f>
        <v>121.03321356857145</v>
      </c>
      <c r="H404" s="25">
        <f>IFERROR('E grade euro'!G404*'E grade sterling'!$C404,"na")</f>
        <v>136.70861585714286</v>
      </c>
      <c r="I404" s="25">
        <f>IFERROR('E grade euro'!H404*'E grade sterling'!$C404,"na")</f>
        <v>118.64588542857143</v>
      </c>
      <c r="J404" s="25">
        <f>IFERROR('E grade euro'!I404*'E grade sterling'!$C404,"na")</f>
        <v>135.04396257142861</v>
      </c>
      <c r="K404" s="25">
        <f>IFERROR('E grade euro'!J404*'E grade sterling'!$C404,"na")</f>
        <v>130.14938500000002</v>
      </c>
      <c r="L404" s="25">
        <f>IFERROR('E grade euro'!K404*'E grade sterling'!$C404,"na")</f>
        <v>123.39967142857145</v>
      </c>
      <c r="M404" s="25">
        <f>IFERROR('E grade euro'!L404*'E grade sterling'!$C404,"na")</f>
        <v>129.46025166714287</v>
      </c>
      <c r="N404" s="25">
        <f>IFERROR('E grade euro'!M404*'E grade sterling'!$C404,"na")</f>
        <v>122.49694900000001</v>
      </c>
      <c r="O404" s="25">
        <f>IFERROR('E grade euro'!N404*'E grade sterling'!$C404,"na")</f>
        <v>125.88422857142859</v>
      </c>
      <c r="P404" s="25">
        <f>IFERROR('E grade euro'!O404*'E grade sterling'!$C404,"na")</f>
        <v>141.45412000000002</v>
      </c>
      <c r="Q404" s="25">
        <f>IFERROR('E grade euro'!P404*'E grade sterling'!$C404,"na")</f>
        <v>136.9570715714286</v>
      </c>
      <c r="R404" s="25">
        <f>IFERROR('E grade euro'!Q404*'E grade sterling'!$C404,"na")</f>
        <v>130.82021542857146</v>
      </c>
      <c r="S404" s="25">
        <f>IFERROR('E grade euro'!R404*'E grade sterling'!$C404,"na")</f>
        <v>134.82863428571432</v>
      </c>
      <c r="T404" s="25">
        <f>IFERROR('E grade euro'!S404*'E grade sterling'!$C404,"na")</f>
        <v>136.39887440000001</v>
      </c>
      <c r="U404" s="25">
        <f>IFERROR('E grade euro'!T404*'E grade sterling'!$C404,"na")</f>
        <v>180.54448571428574</v>
      </c>
      <c r="V404" s="25">
        <f>IFERROR('E grade euro'!U404*'E grade sterling'!$C404,"na")</f>
        <v>123.07667900000003</v>
      </c>
      <c r="W404" s="25">
        <f>IFERROR('E grade euro'!V404*'E grade sterling'!$C404,"na")</f>
        <v>134.75409757142859</v>
      </c>
      <c r="X404" s="25">
        <f>IFERROR('E grade euro'!W404*'E grade sterling'!$C404,"na")</f>
        <v>129.3890276957143</v>
      </c>
      <c r="Y404" s="25">
        <f>IFERROR('E grade euro'!X404*'E grade sterling'!$C404,"na")</f>
        <v>144.10431428571431</v>
      </c>
      <c r="Z404" s="25">
        <f>IFERROR('E grade euro'!Y404*'E grade sterling'!$C404,"na")</f>
        <v>142.5676985114286</v>
      </c>
      <c r="AA404" s="25">
        <f>IFERROR('E grade euro'!Z404*'E grade sterling'!$C404,"na")</f>
        <v>134.73753385714286</v>
      </c>
      <c r="AB404" s="25">
        <f>IFERROR('E grade euro'!AA404*'E grade sterling'!$C404,"na")</f>
        <v>133.27992700000001</v>
      </c>
      <c r="AC404" s="25">
        <f>IFERROR('E grade euro'!AB404*'E grade sterling'!$C404,"na")</f>
        <v>120.98965100000002</v>
      </c>
      <c r="AD404" s="25">
        <f>IFERROR('E grade euro'!AC404*'E grade sterling'!$C404,"na")</f>
        <v>152.26484222142858</v>
      </c>
      <c r="AE404" s="25">
        <f>IFERROR('E grade euro'!AD404*'E grade sterling'!$C404,"na")</f>
        <v>121.75000830428574</v>
      </c>
      <c r="AF404" s="25">
        <f>IFERROR('E grade euro'!AE404*'E grade sterling'!$C404,"na")</f>
        <v>130.72392009499876</v>
      </c>
      <c r="AG404" s="25">
        <f>IFERROR('E grade euro'!AF404*'E grade sterling'!$C404,"na")</f>
        <v>130.9185676713995</v>
      </c>
    </row>
    <row r="405" spans="2:33">
      <c r="B405" s="22">
        <f t="shared" si="20"/>
        <v>42561</v>
      </c>
      <c r="C405" s="26">
        <v>0.84800428571428577</v>
      </c>
      <c r="D405" s="23">
        <f>IFERROR('E grade euro'!C405*'E grade sterling'!$C405,"na")</f>
        <v>122.36701842857144</v>
      </c>
      <c r="E405" s="23">
        <f>IFERROR('E grade euro'!D405*'E grade sterling'!$C405,"na")</f>
        <v>150.544844036</v>
      </c>
      <c r="F405" s="23">
        <f>IFERROR('E grade euro'!E405*'E grade sterling'!$C405,"na")</f>
        <v>134.26036333614289</v>
      </c>
      <c r="G405" s="23">
        <f>IFERROR('E grade euro'!F405*'E grade sterling'!$C405,"na")</f>
        <v>127.19207801385716</v>
      </c>
      <c r="H405" s="23">
        <f>IFERROR('E grade euro'!G405*'E grade sterling'!$C405,"na")</f>
        <v>142.63432085714288</v>
      </c>
      <c r="I405" s="23">
        <f>IFERROR('E grade euro'!H405*'E grade sterling'!$C405,"na")</f>
        <v>126.53919951428573</v>
      </c>
      <c r="J405" s="23">
        <f>IFERROR('E grade euro'!I405*'E grade sterling'!$C405,"na")</f>
        <v>146.93370258571431</v>
      </c>
      <c r="K405" s="23">
        <f>IFERROR('E grade euro'!J405*'E grade sterling'!$C405,"na")</f>
        <v>136.18100824285716</v>
      </c>
      <c r="L405" s="23">
        <f>IFERROR('E grade euro'!K405*'E grade sterling'!$C405,"na")</f>
        <v>129.74465571428573</v>
      </c>
      <c r="M405" s="23">
        <f>IFERROR('E grade euro'!L405*'E grade sterling'!$C405,"na")</f>
        <v>135.14517100785716</v>
      </c>
      <c r="N405" s="23">
        <f>IFERROR('E grade euro'!M405*'E grade sterling'!$C405,"na")</f>
        <v>128.9475316857143</v>
      </c>
      <c r="O405" s="23">
        <f>IFERROR('E grade euro'!N405*'E grade sterling'!$C405,"na")</f>
        <v>131.44066428571429</v>
      </c>
      <c r="P405" s="23">
        <f>IFERROR('E grade euro'!O405*'E grade sterling'!$C405,"na")</f>
        <v>153.63293644285716</v>
      </c>
      <c r="Q405" s="23">
        <f>IFERROR('E grade euro'!P405*'E grade sterling'!$C405,"na")</f>
        <v>144.99177277142857</v>
      </c>
      <c r="R405" s="23">
        <f>IFERROR('E grade euro'!Q405*'E grade sterling'!$C405,"na")</f>
        <v>135.93508700000001</v>
      </c>
      <c r="S405" s="23">
        <f>IFERROR('E grade euro'!R405*'E grade sterling'!$C405,"na")</f>
        <v>141.02311271428573</v>
      </c>
      <c r="T405" s="23">
        <f>IFERROR('E grade euro'!S405*'E grade sterling'!$C405,"na")</f>
        <v>142.55401485128573</v>
      </c>
      <c r="U405" s="23">
        <f>IFERROR('E grade euro'!T405*'E grade sterling'!$C405,"na")</f>
        <v>184.8649342857143</v>
      </c>
      <c r="V405" s="23">
        <f>IFERROR('E grade euro'!U405*'E grade sterling'!$C405,"na")</f>
        <v>126.62399994285714</v>
      </c>
      <c r="W405" s="23">
        <f>IFERROR('E grade euro'!V405*'E grade sterling'!$C405,"na")</f>
        <v>140.39558954285715</v>
      </c>
      <c r="X405" s="23">
        <f>IFERROR('E grade euro'!W405*'E grade sterling'!$C405,"na")</f>
        <v>135.40779793514287</v>
      </c>
      <c r="Y405" s="23">
        <f>IFERROR('E grade euro'!X405*'E grade sterling'!$C405,"na")</f>
        <v>150.09675857142858</v>
      </c>
      <c r="Z405" s="23">
        <f>IFERROR('E grade euro'!Y405*'E grade sterling'!$C405,"na")</f>
        <v>145.64744968514287</v>
      </c>
      <c r="AA405" s="23">
        <f>IFERROR('E grade euro'!Z405*'E grade sterling'!$C405,"na")</f>
        <v>142.40535970000002</v>
      </c>
      <c r="AB405" s="23">
        <f>IFERROR('E grade euro'!AA405*'E grade sterling'!$C405,"na")</f>
        <v>139.96310735714289</v>
      </c>
      <c r="AC405" s="23">
        <f>IFERROR('E grade euro'!AB405*'E grade sterling'!$C405,"na")</f>
        <v>121.53597422857143</v>
      </c>
      <c r="AD405" s="23">
        <f>IFERROR('E grade euro'!AC405*'E grade sterling'!$C405,"na")</f>
        <v>155.63651616871431</v>
      </c>
      <c r="AE405" s="23">
        <f>IFERROR('E grade euro'!AD405*'E grade sterling'!$C405,"na")</f>
        <v>124.15003223971429</v>
      </c>
      <c r="AF405" s="23">
        <f>IFERROR('E grade euro'!AE405*'E grade sterling'!$C405,"na")</f>
        <v>136.26860959053607</v>
      </c>
      <c r="AG405" s="23">
        <f>IFERROR('E grade euro'!AF405*'E grade sterling'!$C405,"na")</f>
        <v>136.56575156330274</v>
      </c>
    </row>
    <row r="406" spans="2:33">
      <c r="B406" s="24">
        <f t="shared" si="20"/>
        <v>42568</v>
      </c>
      <c r="C406" s="27">
        <v>0.8398199999999999</v>
      </c>
      <c r="D406" s="25">
        <f>IFERROR('E grade euro'!C406*'E grade sterling'!$C406,"na")</f>
        <v>123.03362999999999</v>
      </c>
      <c r="E406" s="25">
        <f>IFERROR('E grade euro'!D406*'E grade sterling'!$C406,"na")</f>
        <v>148.79989547399998</v>
      </c>
      <c r="F406" s="25">
        <f>IFERROR('E grade euro'!E406*'E grade sterling'!$C406,"na")</f>
        <v>133.778539026</v>
      </c>
      <c r="G406" s="25">
        <f>IFERROR('E grade euro'!F406*'E grade sterling'!$C406,"na")</f>
        <v>125.9646018</v>
      </c>
      <c r="H406" s="25">
        <f>IFERROR('E grade euro'!G406*'E grade sterling'!$C406,"na")</f>
        <v>141.20733479999998</v>
      </c>
      <c r="I406" s="25">
        <f>IFERROR('E grade euro'!H406*'E grade sterling'!$C406,"na")</f>
        <v>122.53813619999998</v>
      </c>
      <c r="J406" s="25">
        <f>IFERROR('E grade euro'!I406*'E grade sterling'!$C406,"na")</f>
        <v>149.41237619999998</v>
      </c>
      <c r="K406" s="25">
        <f>IFERROR('E grade euro'!J406*'E grade sterling'!$C406,"na")</f>
        <v>135.1438344</v>
      </c>
      <c r="L406" s="25">
        <f>IFERROR('E grade euro'!K406*'E grade sterling'!$C406,"na")</f>
        <v>130.17209999999997</v>
      </c>
      <c r="M406" s="25">
        <f>IFERROR('E grade euro'!L406*'E grade sterling'!$C406,"na")</f>
        <v>139.17253492200001</v>
      </c>
      <c r="N406" s="25">
        <f>IFERROR('E grade euro'!M406*'E grade sterling'!$C406,"na")</f>
        <v>127.77861299999999</v>
      </c>
      <c r="O406" s="25">
        <f>IFERROR('E grade euro'!N406*'E grade sterling'!$C406,"na")</f>
        <v>131.85173999999998</v>
      </c>
      <c r="P406" s="25">
        <f>IFERROR('E grade euro'!O406*'E grade sterling'!$C406,"na")</f>
        <v>152.15018939999999</v>
      </c>
      <c r="Q406" s="25">
        <f>IFERROR('E grade euro'!P406*'E grade sterling'!$C406,"na")</f>
        <v>153.38472479999999</v>
      </c>
      <c r="R406" s="25">
        <f>IFERROR('E grade euro'!Q406*'E grade sterling'!$C406,"na")</f>
        <v>135.71491199999997</v>
      </c>
      <c r="S406" s="25">
        <f>IFERROR('E grade euro'!R406*'E grade sterling'!$C406,"na")</f>
        <v>141.50966999999997</v>
      </c>
      <c r="T406" s="25">
        <f>IFERROR('E grade euro'!S406*'E grade sterling'!$C406,"na")</f>
        <v>143.34518059199999</v>
      </c>
      <c r="U406" s="25">
        <f>IFERROR('E grade euro'!T406*'E grade sterling'!$C406,"na")</f>
        <v>183.08075999999997</v>
      </c>
      <c r="V406" s="25">
        <f>IFERROR('E grade euro'!U406*'E grade sterling'!$C406,"na")</f>
        <v>125.6202756</v>
      </c>
      <c r="W406" s="25">
        <f>IFERROR('E grade euro'!V406*'E grade sterling'!$C406,"na")</f>
        <v>141.08975999999998</v>
      </c>
      <c r="X406" s="25">
        <f>IFERROR('E grade euro'!W406*'E grade sterling'!$C406,"na")</f>
        <v>136.22644636199999</v>
      </c>
      <c r="Y406" s="25">
        <f>IFERROR('E grade euro'!X406*'E grade sterling'!$C406,"na")</f>
        <v>150.32777999999999</v>
      </c>
      <c r="Z406" s="25">
        <f>IFERROR('E grade euro'!Y406*'E grade sterling'!$C406,"na")</f>
        <v>144.015860844</v>
      </c>
      <c r="AA406" s="25">
        <f>IFERROR('E grade euro'!Z406*'E grade sterling'!$C406,"na")</f>
        <v>142.74420539999997</v>
      </c>
      <c r="AB406" s="25">
        <f>IFERROR('E grade euro'!AA406*'E grade sterling'!$C406,"na")</f>
        <v>140.35071839999998</v>
      </c>
      <c r="AC406" s="25">
        <f>IFERROR('E grade euro'!AB406*'E grade sterling'!$C406,"na")</f>
        <v>122.22740279999998</v>
      </c>
      <c r="AD406" s="25">
        <f>IFERROR('E grade euro'!AC406*'E grade sterling'!$C406,"na")</f>
        <v>153.85090888199997</v>
      </c>
      <c r="AE406" s="25">
        <f>IFERROR('E grade euro'!AD406*'E grade sterling'!$C406,"na")</f>
        <v>125.269986678</v>
      </c>
      <c r="AF406" s="25">
        <f>IFERROR('E grade euro'!AE406*'E grade sterling'!$C406,"na")</f>
        <v>135.68263002447429</v>
      </c>
      <c r="AG406" s="25">
        <f>IFERROR('E grade euro'!AF406*'E grade sterling'!$C406,"na")</f>
        <v>136.02219332442607</v>
      </c>
    </row>
    <row r="407" spans="2:33">
      <c r="B407" s="22">
        <f t="shared" si="20"/>
        <v>42575</v>
      </c>
      <c r="C407" s="26">
        <v>0.8371614285714285</v>
      </c>
      <c r="D407" s="23">
        <f>IFERROR('E grade euro'!C407*'E grade sterling'!$C407,"na")</f>
        <v>123.14644614285713</v>
      </c>
      <c r="E407" s="23">
        <f>IFERROR('E grade euro'!D407*'E grade sterling'!$C407,"na")</f>
        <v>148.53428734185715</v>
      </c>
      <c r="F407" s="23">
        <f>IFERROR('E grade euro'!E407*'E grade sterling'!$C407,"na")</f>
        <v>135.807340724</v>
      </c>
      <c r="G407" s="23">
        <f>IFERROR('E grade euro'!F407*'E grade sterling'!$C407,"na")</f>
        <v>125.59715250885714</v>
      </c>
      <c r="H407" s="23">
        <f>IFERROR('E grade euro'!G407*'E grade sterling'!$C407,"na")</f>
        <v>141.93234859999998</v>
      </c>
      <c r="I407" s="23">
        <f>IFERROR('E grade euro'!H407*'E grade sterling'!$C407,"na")</f>
        <v>125.16400518571427</v>
      </c>
      <c r="J407" s="23">
        <f>IFERROR('E grade euro'!I407*'E grade sterling'!$C407,"na")</f>
        <v>152.05363027142855</v>
      </c>
      <c r="K407" s="23">
        <f>IFERROR('E grade euro'!J407*'E grade sterling'!$C407,"na")</f>
        <v>136.90100841428571</v>
      </c>
      <c r="L407" s="23">
        <f>IFERROR('E grade euro'!K407*'E grade sterling'!$C407,"na")</f>
        <v>130.59718285714285</v>
      </c>
      <c r="M407" s="23">
        <f>IFERROR('E grade euro'!L407*'E grade sterling'!$C407,"na")</f>
        <v>137.92192677642856</v>
      </c>
      <c r="N407" s="23">
        <f>IFERROR('E grade euro'!M407*'E grade sterling'!$C407,"na")</f>
        <v>127.20667907142858</v>
      </c>
      <c r="O407" s="23">
        <f>IFERROR('E grade euro'!N407*'E grade sterling'!$C407,"na")</f>
        <v>135.6201514285714</v>
      </c>
      <c r="P407" s="23">
        <f>IFERROR('E grade euro'!O407*'E grade sterling'!$C407,"na")</f>
        <v>154.55674294285714</v>
      </c>
      <c r="Q407" s="23">
        <f>IFERROR('E grade euro'!P407*'E grade sterling'!$C407,"na")</f>
        <v>148.60452518571427</v>
      </c>
      <c r="R407" s="23">
        <f>IFERROR('E grade euro'!Q407*'E grade sterling'!$C407,"na")</f>
        <v>134.38952412857142</v>
      </c>
      <c r="S407" s="23">
        <f>IFERROR('E grade euro'!R407*'E grade sterling'!$C407,"na")</f>
        <v>140.81055228571429</v>
      </c>
      <c r="T407" s="23">
        <f>IFERROR('E grade euro'!S407*'E grade sterling'!$C407,"na")</f>
        <v>143.08152009299999</v>
      </c>
      <c r="U407" s="23">
        <f>IFERROR('E grade euro'!T407*'E grade sterling'!$C407,"na")</f>
        <v>182.50119142857142</v>
      </c>
      <c r="V407" s="23">
        <f>IFERROR('E grade euro'!U407*'E grade sterling'!$C407,"na")</f>
        <v>125.28957939999998</v>
      </c>
      <c r="W407" s="23">
        <f>IFERROR('E grade euro'!V407*'E grade sterling'!$C407,"na")</f>
        <v>140.76032259999999</v>
      </c>
      <c r="X407" s="23">
        <f>IFERROR('E grade euro'!W407*'E grade sterling'!$C407,"na")</f>
        <v>136.3486493037143</v>
      </c>
      <c r="Y407" s="23">
        <f>IFERROR('E grade euro'!X407*'E grade sterling'!$C407,"na")</f>
        <v>149.85189571428569</v>
      </c>
      <c r="Z407" s="23">
        <f>IFERROR('E grade euro'!Y407*'E grade sterling'!$C407,"na")</f>
        <v>143.459498478</v>
      </c>
      <c r="AA407" s="23">
        <f>IFERROR('E grade euro'!Z407*'E grade sterling'!$C407,"na")</f>
        <v>143.03740168571429</v>
      </c>
      <c r="AB407" s="23">
        <f>IFERROR('E grade euro'!AA407*'E grade sterling'!$C407,"na")</f>
        <v>140.76032259999999</v>
      </c>
      <c r="AC407" s="23">
        <f>IFERROR('E grade euro'!AB407*'E grade sterling'!$C407,"na")</f>
        <v>122.92878417142856</v>
      </c>
      <c r="AD407" s="23">
        <f>IFERROR('E grade euro'!AC407*'E grade sterling'!$C407,"na")</f>
        <v>153.40631570771427</v>
      </c>
      <c r="AE407" s="23">
        <f>IFERROR('E grade euro'!AD407*'E grade sterling'!$C407,"na")</f>
        <v>127.32003072885715</v>
      </c>
      <c r="AF407" s="23">
        <f>IFERROR('E grade euro'!AE407*'E grade sterling'!$C407,"na")</f>
        <v>136.06859950521999</v>
      </c>
      <c r="AG407" s="23">
        <f>IFERROR('E grade euro'!AF407*'E grade sterling'!$C407,"na")</f>
        <v>136.35913432495201</v>
      </c>
    </row>
    <row r="408" spans="2:33">
      <c r="B408" s="24">
        <f t="shared" si="20"/>
        <v>42582</v>
      </c>
      <c r="C408" s="27">
        <v>0.84054714285714294</v>
      </c>
      <c r="D408" s="25">
        <f>IFERROR('E grade euro'!C408*'E grade sterling'!$C408,"na")</f>
        <v>123.72853942857145</v>
      </c>
      <c r="E408" s="25">
        <f>IFERROR('E grade euro'!D408*'E grade sterling'!$C408,"na")</f>
        <v>153.48432855928573</v>
      </c>
      <c r="F408" s="25">
        <f>IFERROR('E grade euro'!E408*'E grade sterling'!$C408,"na")</f>
        <v>136.70095564842859</v>
      </c>
      <c r="G408" s="25">
        <f>IFERROR('E grade euro'!F408*'E grade sterling'!$C408,"na")</f>
        <v>126.09123339242861</v>
      </c>
      <c r="H408" s="25">
        <f>IFERROR('E grade euro'!G408*'E grade sterling'!$C408,"na")</f>
        <v>142.90982522857146</v>
      </c>
      <c r="I408" s="25">
        <f>IFERROR('E grade euro'!H408*'E grade sterling'!$C408,"na")</f>
        <v>126.01482765714289</v>
      </c>
      <c r="J408" s="25">
        <f>IFERROR('E grade euro'!I408*'E grade sterling'!$C408,"na")</f>
        <v>155.00529861428572</v>
      </c>
      <c r="K408" s="25">
        <f>IFERROR('E grade euro'!J408*'E grade sterling'!$C408,"na")</f>
        <v>136.82426391428572</v>
      </c>
      <c r="L408" s="25">
        <f>IFERROR('E grade euro'!K408*'E grade sterling'!$C408,"na")</f>
        <v>131.12535428571431</v>
      </c>
      <c r="M408" s="25">
        <f>IFERROR('E grade euro'!L408*'E grade sterling'!$C408,"na")</f>
        <v>139.45063751685717</v>
      </c>
      <c r="N408" s="25">
        <f>IFERROR('E grade euro'!M408*'E grade sterling'!$C408,"na")</f>
        <v>127.63708364285715</v>
      </c>
      <c r="O408" s="25">
        <f>IFERROR('E grade euro'!N408*'E grade sterling'!$C408,"na")</f>
        <v>146.25520285714288</v>
      </c>
      <c r="P408" s="25">
        <f>IFERROR('E grade euro'!O408*'E grade sterling'!$C408,"na")</f>
        <v>157.07304458571431</v>
      </c>
      <c r="Q408" s="25">
        <f>IFERROR('E grade euro'!P408*'E grade sterling'!$C408,"na")</f>
        <v>149.38203822857145</v>
      </c>
      <c r="R408" s="25">
        <f>IFERROR('E grade euro'!Q408*'E grade sterling'!$C408,"na")</f>
        <v>135.80720187142859</v>
      </c>
      <c r="S408" s="25">
        <f>IFERROR('E grade euro'!R408*'E grade sterling'!$C408,"na")</f>
        <v>141.12786528571431</v>
      </c>
      <c r="T408" s="25">
        <f>IFERROR('E grade euro'!S408*'E grade sterling'!$C408,"na")</f>
        <v>144.74600046214286</v>
      </c>
      <c r="U408" s="25">
        <f>IFERROR('E grade euro'!T408*'E grade sterling'!$C408,"na")</f>
        <v>183.23927714285716</v>
      </c>
      <c r="V408" s="25">
        <f>IFERROR('E grade euro'!U408*'E grade sterling'!$C408,"na")</f>
        <v>124.25808412857145</v>
      </c>
      <c r="W408" s="25">
        <f>IFERROR('E grade euro'!V408*'E grade sterling'!$C408,"na")</f>
        <v>141.46408414285716</v>
      </c>
      <c r="X408" s="25">
        <f>IFERROR('E grade euro'!W408*'E grade sterling'!$C408,"na")</f>
        <v>136.40373817871432</v>
      </c>
      <c r="Y408" s="25">
        <f>IFERROR('E grade euro'!X408*'E grade sterling'!$C408,"na")</f>
        <v>150.4579385714286</v>
      </c>
      <c r="Z408" s="25">
        <f>IFERROR('E grade euro'!Y408*'E grade sterling'!$C408,"na")</f>
        <v>143.99421509757144</v>
      </c>
      <c r="AA408" s="25">
        <f>IFERROR('E grade euro'!Z408*'E grade sterling'!$C408,"na")</f>
        <v>143.7503723714286</v>
      </c>
      <c r="AB408" s="25">
        <f>IFERROR('E grade euro'!AA408*'E grade sterling'!$C408,"na")</f>
        <v>140.50586040000002</v>
      </c>
      <c r="AC408" s="25">
        <f>IFERROR('E grade euro'!AB408*'E grade sterling'!$C408,"na")</f>
        <v>120.50083840000002</v>
      </c>
      <c r="AD408" s="25">
        <f>IFERROR('E grade euro'!AC408*'E grade sterling'!$C408,"na")</f>
        <v>152.78532955528573</v>
      </c>
      <c r="AE408" s="25">
        <f>IFERROR('E grade euro'!AD408*'E grade sterling'!$C408,"na")</f>
        <v>128.2600131304286</v>
      </c>
      <c r="AF408" s="25">
        <f>IFERROR('E grade euro'!AE408*'E grade sterling'!$C408,"na")</f>
        <v>136.84862693104657</v>
      </c>
      <c r="AG408" s="25">
        <f>IFERROR('E grade euro'!AF408*'E grade sterling'!$C408,"na")</f>
        <v>136.78954260370065</v>
      </c>
    </row>
    <row r="409" spans="2:33">
      <c r="B409" s="22">
        <f t="shared" si="20"/>
        <v>42589</v>
      </c>
      <c r="C409" s="26">
        <v>0.84483285714285705</v>
      </c>
      <c r="D409" s="23">
        <f>IFERROR('E grade euro'!C409*'E grade sterling'!$C409,"na")</f>
        <v>124.19042999999999</v>
      </c>
      <c r="E409" s="23">
        <f>IFERROR('E grade euro'!D409*'E grade sterling'!$C409,"na")</f>
        <v>154.94935811271426</v>
      </c>
      <c r="F409" s="23">
        <f>IFERROR('E grade euro'!E409*'E grade sterling'!$C409,"na")</f>
        <v>137.09550534271429</v>
      </c>
      <c r="G409" s="23">
        <f>IFERROR('E grade euro'!F409*'E grade sterling'!$C409,"na")</f>
        <v>123.46294442671427</v>
      </c>
      <c r="H409" s="23">
        <f>IFERROR('E grade euro'!G409*'E grade sterling'!$C409,"na")</f>
        <v>143.52020577142855</v>
      </c>
      <c r="I409" s="23">
        <f>IFERROR('E grade euro'!H409*'E grade sterling'!$C409,"na")</f>
        <v>128.36390431428569</v>
      </c>
      <c r="J409" s="23">
        <f>IFERROR('E grade euro'!I409*'E grade sterling'!$C409,"na")</f>
        <v>156.58132174285714</v>
      </c>
      <c r="K409" s="23">
        <f>IFERROR('E grade euro'!J409*'E grade sterling'!$C409,"na")</f>
        <v>137.79223899999997</v>
      </c>
      <c r="L409" s="23">
        <f>IFERROR('E grade euro'!K409*'E grade sterling'!$C409,"na")</f>
        <v>132.63875857142855</v>
      </c>
      <c r="M409" s="23">
        <f>IFERROR('E grade euro'!L409*'E grade sterling'!$C409,"na")</f>
        <v>140.13572086242857</v>
      </c>
      <c r="N409" s="23">
        <f>IFERROR('E grade euro'!M409*'E grade sterling'!$C409,"na")</f>
        <v>128.33011099999999</v>
      </c>
      <c r="O409" s="23">
        <f>IFERROR('E grade euro'!N409*'E grade sterling'!$C409,"na")</f>
        <v>165.75620657142858</v>
      </c>
      <c r="P409" s="23">
        <f>IFERROR('E grade euro'!O409*'E grade sterling'!$C409,"na")</f>
        <v>162.2501502142857</v>
      </c>
      <c r="Q409" s="23">
        <f>IFERROR('E grade euro'!P409*'E grade sterling'!$C409,"na")</f>
        <v>145.52245964285711</v>
      </c>
      <c r="R409" s="23">
        <f>IFERROR('E grade euro'!Q409*'E grade sterling'!$C409,"na")</f>
        <v>137.25999429999999</v>
      </c>
      <c r="S409" s="23">
        <f>IFERROR('E grade euro'!R409*'E grade sterling'!$C409,"na")</f>
        <v>141.67847014285715</v>
      </c>
      <c r="T409" s="23">
        <f>IFERROR('E grade euro'!S409*'E grade sterling'!$C409,"na")</f>
        <v>146.21277257042857</v>
      </c>
      <c r="U409" s="23">
        <f>IFERROR('E grade euro'!T409*'E grade sterling'!$C409,"na")</f>
        <v>184.17356285714283</v>
      </c>
      <c r="V409" s="23">
        <f>IFERROR('E grade euro'!U409*'E grade sterling'!$C409,"na")</f>
        <v>124.8409513</v>
      </c>
      <c r="W409" s="23">
        <f>IFERROR('E grade euro'!V409*'E grade sterling'!$C409,"na")</f>
        <v>142.10933489999999</v>
      </c>
      <c r="X409" s="23">
        <f>IFERROR('E grade euro'!W409*'E grade sterling'!$C409,"na")</f>
        <v>138.23265036842858</v>
      </c>
      <c r="Y409" s="23">
        <f>IFERROR('E grade euro'!X409*'E grade sterling'!$C409,"na")</f>
        <v>151.2250814285714</v>
      </c>
      <c r="Z409" s="23">
        <f>IFERROR('E grade euro'!Y409*'E grade sterling'!$C409,"na")</f>
        <v>145.32020665685712</v>
      </c>
      <c r="AA409" s="23">
        <f>IFERROR('E grade euro'!Z409*'E grade sterling'!$C409,"na")</f>
        <v>144.87193834285711</v>
      </c>
      <c r="AB409" s="23">
        <f>IFERROR('E grade euro'!AA409*'E grade sterling'!$C409,"na")</f>
        <v>142.62468294285713</v>
      </c>
      <c r="AC409" s="23">
        <f>IFERROR('E grade euro'!AB409*'E grade sterling'!$C409,"na")</f>
        <v>125.6435425142857</v>
      </c>
      <c r="AD409" s="23">
        <f>IFERROR('E grade euro'!AC409*'E grade sterling'!$C409,"na")</f>
        <v>153.74293679271426</v>
      </c>
      <c r="AE409" s="23">
        <f>IFERROR('E grade euro'!AD409*'E grade sterling'!$C409,"na")</f>
        <v>130.78004180242857</v>
      </c>
      <c r="AF409" s="23">
        <f>IFERROR('E grade euro'!AE409*'E grade sterling'!$C409,"na")</f>
        <v>138.15896953690719</v>
      </c>
      <c r="AG409" s="23">
        <f>IFERROR('E grade euro'!AF409*'E grade sterling'!$C409,"na")</f>
        <v>137.5723165199839</v>
      </c>
    </row>
    <row r="410" spans="2:33">
      <c r="B410" s="24">
        <f t="shared" si="20"/>
        <v>42596</v>
      </c>
      <c r="C410" s="27">
        <v>0.85548999999999997</v>
      </c>
      <c r="D410" s="25">
        <f>IFERROR('E grade euro'!C410*'E grade sterling'!$C410,"na")</f>
        <v>125.75703</v>
      </c>
      <c r="E410" s="25">
        <f>IFERROR('E grade euro'!D410*'E grade sterling'!$C410,"na")</f>
        <v>157.22768398299999</v>
      </c>
      <c r="F410" s="25">
        <f>IFERROR('E grade euro'!E410*'E grade sterling'!$C410,"na")</f>
        <v>139.23416281300001</v>
      </c>
      <c r="G410" s="25">
        <f>IFERROR('E grade euro'!F410*'E grade sterling'!$C410,"na")</f>
        <v>126.169290631</v>
      </c>
      <c r="H410" s="25">
        <f>IFERROR('E grade euro'!G410*'E grade sterling'!$C410,"na")</f>
        <v>145.21087260000002</v>
      </c>
      <c r="I410" s="25">
        <f>IFERROR('E grade euro'!H410*'E grade sterling'!$C410,"na")</f>
        <v>129.67517420000001</v>
      </c>
      <c r="J410" s="25">
        <f>IFERROR('E grade euro'!I410*'E grade sterling'!$C410,"na")</f>
        <v>157.7609109</v>
      </c>
      <c r="K410" s="25">
        <f>IFERROR('E grade euro'!J410*'E grade sterling'!$C410,"na")</f>
        <v>139.7699562</v>
      </c>
      <c r="L410" s="25">
        <f>IFERROR('E grade euro'!K410*'E grade sterling'!$C410,"na")</f>
        <v>134.31192999999999</v>
      </c>
      <c r="M410" s="25">
        <f>IFERROR('E grade euro'!L410*'E grade sterling'!$C410,"na")</f>
        <v>140.08212450100001</v>
      </c>
      <c r="N410" s="25">
        <f>IFERROR('E grade euro'!M410*'E grade sterling'!$C410,"na")</f>
        <v>129.81205260000002</v>
      </c>
      <c r="O410" s="25">
        <f>IFERROR('E grade euro'!N410*'E grade sterling'!$C410,"na")</f>
        <v>167.847138</v>
      </c>
      <c r="P410" s="25">
        <f>IFERROR('E grade euro'!O410*'E grade sterling'!$C410,"na")</f>
        <v>164.29685449999999</v>
      </c>
      <c r="Q410" s="25">
        <f>IFERROR('E grade euro'!P410*'E grade sterling'!$C410,"na")</f>
        <v>146.57965659999999</v>
      </c>
      <c r="R410" s="25">
        <f>IFERROR('E grade euro'!Q410*'E grade sterling'!$C410,"na")</f>
        <v>137.46868809999998</v>
      </c>
      <c r="S410" s="25">
        <f>IFERROR('E grade euro'!R410*'E grade sterling'!$C410,"na")</f>
        <v>143.97896700000001</v>
      </c>
      <c r="T410" s="25">
        <f>IFERROR('E grade euro'!S410*'E grade sterling'!$C410,"na")</f>
        <v>147.91208227499999</v>
      </c>
      <c r="U410" s="25">
        <f>IFERROR('E grade euro'!T410*'E grade sterling'!$C410,"na")</f>
        <v>186.49681999999999</v>
      </c>
      <c r="V410" s="25">
        <f>IFERROR('E grade euro'!U410*'E grade sterling'!$C410,"na")</f>
        <v>126.3900926</v>
      </c>
      <c r="W410" s="25">
        <f>IFERROR('E grade euro'!V410*'E grade sterling'!$C410,"na")</f>
        <v>144.1329552</v>
      </c>
      <c r="X410" s="25">
        <f>IFERROR('E grade euro'!W410*'E grade sterling'!$C410,"na")</f>
        <v>140.733152391</v>
      </c>
      <c r="Y410" s="25">
        <f>IFERROR('E grade euro'!X410*'E grade sterling'!$C410,"na")</f>
        <v>153.13271</v>
      </c>
      <c r="Z410" s="25">
        <f>IFERROR('E grade euro'!Y410*'E grade sterling'!$C410,"na")</f>
        <v>147.04136455299999</v>
      </c>
      <c r="AA410" s="25">
        <f>IFERROR('E grade euro'!Z410*'E grade sterling'!$C410,"na")</f>
        <v>145.11676869999999</v>
      </c>
      <c r="AB410" s="25">
        <f>IFERROR('E grade euro'!AA410*'E grade sterling'!$C410,"na")</f>
        <v>145.1937628</v>
      </c>
      <c r="AC410" s="25">
        <f>IFERROR('E grade euro'!AB410*'E grade sterling'!$C410,"na")</f>
        <v>124.53367929999999</v>
      </c>
      <c r="AD410" s="25">
        <f>IFERROR('E grade euro'!AC410*'E grade sterling'!$C410,"na")</f>
        <v>157.00850744500002</v>
      </c>
      <c r="AE410" s="25">
        <f>IFERROR('E grade euro'!AD410*'E grade sterling'!$C410,"na")</f>
        <v>131.88002857700002</v>
      </c>
      <c r="AF410" s="25">
        <f>IFERROR('E grade euro'!AE410*'E grade sterling'!$C410,"na")</f>
        <v>140.02010540003405</v>
      </c>
      <c r="AG410" s="25">
        <f>IFERROR('E grade euro'!AF410*'E grade sterling'!$C410,"na")</f>
        <v>139.47004334281638</v>
      </c>
    </row>
    <row r="411" spans="2:33">
      <c r="B411" s="22">
        <f t="shared" si="20"/>
        <v>42603</v>
      </c>
      <c r="C411" s="26">
        <v>0.86510571428571426</v>
      </c>
      <c r="D411" s="23">
        <f>IFERROR('E grade euro'!C411*'E grade sterling'!$C411,"na")</f>
        <v>126.65147657142857</v>
      </c>
      <c r="E411" s="23">
        <f>IFERROR('E grade euro'!D411*'E grade sterling'!$C411,"na")</f>
        <v>157.9112064514286</v>
      </c>
      <c r="F411" s="23">
        <f>IFERROR('E grade euro'!E411*'E grade sterling'!$C411,"na")</f>
        <v>139.52225985685715</v>
      </c>
      <c r="G411" s="23">
        <f>IFERROR('E grade euro'!F411*'E grade sterling'!$C411,"na")</f>
        <v>127.54089175628572</v>
      </c>
      <c r="H411" s="23">
        <f>IFERROR('E grade euro'!G411*'E grade sterling'!$C411,"na")</f>
        <v>146.92955451428571</v>
      </c>
      <c r="I411" s="23">
        <f>IFERROR('E grade euro'!H411*'E grade sterling'!$C411,"na")</f>
        <v>132.43038274285715</v>
      </c>
      <c r="J411" s="23">
        <f>IFERROR('E grade euro'!I411*'E grade sterling'!$C411,"na")</f>
        <v>159.53414477142857</v>
      </c>
      <c r="K411" s="23">
        <f>IFERROR('E grade euro'!J411*'E grade sterling'!$C411,"na")</f>
        <v>142.13686885714287</v>
      </c>
      <c r="L411" s="23">
        <f>IFERROR('E grade euro'!K411*'E grade sterling'!$C411,"na")</f>
        <v>135.82159714285714</v>
      </c>
      <c r="M411" s="23">
        <f>IFERROR('E grade euro'!L411*'E grade sterling'!$C411,"na")</f>
        <v>143.19965122714285</v>
      </c>
      <c r="N411" s="23">
        <f>IFERROR('E grade euro'!M411*'E grade sterling'!$C411,"na")</f>
        <v>131.34034954285713</v>
      </c>
      <c r="O411" s="23">
        <f>IFERROR('E grade euro'!N411*'E grade sterling'!$C411,"na")</f>
        <v>170.41717465714285</v>
      </c>
      <c r="P411" s="23">
        <f>IFERROR('E grade euro'!O411*'E grade sterling'!$C411,"na")</f>
        <v>166.14355242857144</v>
      </c>
      <c r="Q411" s="23">
        <f>IFERROR('E grade euro'!P411*'E grade sterling'!$C411,"na")</f>
        <v>149.05771457142856</v>
      </c>
      <c r="R411" s="23">
        <f>IFERROR('E grade euro'!Q411*'E grade sterling'!$C411,"na")</f>
        <v>134.36821954285713</v>
      </c>
      <c r="S411" s="23">
        <f>IFERROR('E grade euro'!R411*'E grade sterling'!$C411,"na")</f>
        <v>145.42427057142856</v>
      </c>
      <c r="T411" s="23">
        <f>IFERROR('E grade euro'!S411*'E grade sterling'!$C411,"na")</f>
        <v>149.56120609714284</v>
      </c>
      <c r="U411" s="23">
        <f>IFERROR('E grade euro'!T411*'E grade sterling'!$C411,"na")</f>
        <v>188.59304571428569</v>
      </c>
      <c r="V411" s="23">
        <f>IFERROR('E grade euro'!U411*'E grade sterling'!$C411,"na")</f>
        <v>127.75016082857144</v>
      </c>
      <c r="W411" s="23">
        <f>IFERROR('E grade euro'!V411*'E grade sterling'!$C411,"na")</f>
        <v>145.74435968571427</v>
      </c>
      <c r="X411" s="23">
        <f>IFERROR('E grade euro'!W411*'E grade sterling'!$C411,"na")</f>
        <v>141.46719052371429</v>
      </c>
      <c r="Y411" s="23">
        <f>IFERROR('E grade euro'!X411*'E grade sterling'!$C411,"na")</f>
        <v>154.85392285714286</v>
      </c>
      <c r="Z411" s="23">
        <f>IFERROR('E grade euro'!Y411*'E grade sterling'!$C411,"na")</f>
        <v>148.93114960542857</v>
      </c>
      <c r="AA411" s="23">
        <f>IFERROR('E grade euro'!Z411*'E grade sterling'!$C411,"na")</f>
        <v>146.11635514285715</v>
      </c>
      <c r="AB411" s="23">
        <f>IFERROR('E grade euro'!AA411*'E grade sterling'!$C411,"na")</f>
        <v>146.61811645714283</v>
      </c>
      <c r="AC411" s="23">
        <f>IFERROR('E grade euro'!AB411*'E grade sterling'!$C411,"na")</f>
        <v>125.53549020000001</v>
      </c>
      <c r="AD411" s="23">
        <f>IFERROR('E grade euro'!AC411*'E grade sterling'!$C411,"na")</f>
        <v>159.56494253485715</v>
      </c>
      <c r="AE411" s="23">
        <f>IFERROR('E grade euro'!AD411*'E grade sterling'!$C411,"na")</f>
        <v>133.04002273971429</v>
      </c>
      <c r="AF411" s="23">
        <f>IFERROR('E grade euro'!AE411*'E grade sterling'!$C411,"na")</f>
        <v>141.54413615271753</v>
      </c>
      <c r="AG411" s="23">
        <f>IFERROR('E grade euro'!AF411*'E grade sterling'!$C411,"na")</f>
        <v>140.95735089241828</v>
      </c>
    </row>
    <row r="412" spans="2:33">
      <c r="B412" s="24">
        <f t="shared" si="20"/>
        <v>42610</v>
      </c>
      <c r="C412" s="27">
        <v>0.85767428571428561</v>
      </c>
      <c r="D412" s="25">
        <f>IFERROR('E grade euro'!C412*'E grade sterling'!$C412,"na")</f>
        <v>125.82081771428571</v>
      </c>
      <c r="E412" s="25">
        <f>IFERROR('E grade euro'!D412*'E grade sterling'!$C412,"na")</f>
        <v>156.55471806857142</v>
      </c>
      <c r="F412" s="25">
        <f>IFERROR('E grade euro'!E412*'E grade sterling'!$C412,"na")</f>
        <v>137.67945122571427</v>
      </c>
      <c r="G412" s="25">
        <f>IFERROR('E grade euro'!F412*'E grade sterling'!$C412,"na")</f>
        <v>126.40841036742854</v>
      </c>
      <c r="H412" s="25">
        <f>IFERROR('E grade euro'!G412*'E grade sterling'!$C412,"na")</f>
        <v>145.50444257142857</v>
      </c>
      <c r="I412" s="25">
        <f>IFERROR('E grade euro'!H412*'E grade sterling'!$C412,"na")</f>
        <v>131.25847268571425</v>
      </c>
      <c r="J412" s="25">
        <f>IFERROR('E grade euro'!I412*'E grade sterling'!$C412,"na")</f>
        <v>158.96135211428569</v>
      </c>
      <c r="K412" s="25">
        <f>IFERROR('E grade euro'!J412*'E grade sterling'!$C412,"na")</f>
        <v>139.82663879999998</v>
      </c>
      <c r="L412" s="25">
        <f>IFERROR('E grade euro'!K412*'E grade sterling'!$C412,"na")</f>
        <v>135.51253714285713</v>
      </c>
      <c r="M412" s="25">
        <f>IFERROR('E grade euro'!L412*'E grade sterling'!$C412,"na")</f>
        <v>142.01182134514283</v>
      </c>
      <c r="N412" s="25">
        <f>IFERROR('E grade euro'!M412*'E grade sterling'!$C412,"na")</f>
        <v>131.91030514285714</v>
      </c>
      <c r="O412" s="25">
        <f>IFERROR('E grade euro'!N412*'E grade sterling'!$C412,"na")</f>
        <v>156.67136177142856</v>
      </c>
      <c r="P412" s="25">
        <f>IFERROR('E grade euro'!O412*'E grade sterling'!$C412,"na")</f>
        <v>164.71634657142857</v>
      </c>
      <c r="Q412" s="25">
        <f>IFERROR('E grade euro'!P412*'E grade sterling'!$C412,"na")</f>
        <v>147.62289805714283</v>
      </c>
      <c r="R412" s="25">
        <f>IFERROR('E grade euro'!Q412*'E grade sterling'!$C412,"na")</f>
        <v>136.3015974857143</v>
      </c>
      <c r="S412" s="25">
        <f>IFERROR('E grade euro'!R412*'E grade sterling'!$C412,"na")</f>
        <v>144.34658228571428</v>
      </c>
      <c r="T412" s="25">
        <f>IFERROR('E grade euro'!S412*'E grade sterling'!$C412,"na")</f>
        <v>148.53786498514285</v>
      </c>
      <c r="U412" s="25">
        <f>IFERROR('E grade euro'!T412*'E grade sterling'!$C412,"na")</f>
        <v>186.97299428571426</v>
      </c>
      <c r="V412" s="25">
        <f>IFERROR('E grade euro'!U412*'E grade sterling'!$C412,"na")</f>
        <v>126.67849200000001</v>
      </c>
      <c r="W412" s="25">
        <f>IFERROR('E grade euro'!V412*'E grade sterling'!$C412,"na")</f>
        <v>144.59530782857141</v>
      </c>
      <c r="X412" s="25">
        <f>IFERROR('E grade euro'!W412*'E grade sterling'!$C412,"na")</f>
        <v>139.31898139028573</v>
      </c>
      <c r="Y412" s="25">
        <f>IFERROR('E grade euro'!X412*'E grade sterling'!$C412,"na")</f>
        <v>153.52369714285712</v>
      </c>
      <c r="Z412" s="25">
        <f>IFERROR('E grade euro'!Y412*'E grade sterling'!$C412,"na")</f>
        <v>147.34595503028569</v>
      </c>
      <c r="AA412" s="25">
        <f>IFERROR('E grade euro'!Z412*'E grade sterling'!$C412,"na")</f>
        <v>145.64167045714285</v>
      </c>
      <c r="AB412" s="25">
        <f>IFERROR('E grade euro'!AA412*'E grade sterling'!$C412,"na")</f>
        <v>146.78237725714285</v>
      </c>
      <c r="AC412" s="25">
        <f>IFERROR('E grade euro'!AB412*'E grade sterling'!$C412,"na")</f>
        <v>125.90658514285714</v>
      </c>
      <c r="AD412" s="25">
        <f>IFERROR('E grade euro'!AC412*'E grade sterling'!$C412,"na")</f>
        <v>157.20689359542854</v>
      </c>
      <c r="AE412" s="25">
        <f>IFERROR('E grade euro'!AD412*'E grade sterling'!$C412,"na")</f>
        <v>134.42998065942857</v>
      </c>
      <c r="AF412" s="25">
        <f>IFERROR('E grade euro'!AE412*'E grade sterling'!$C412,"na")</f>
        <v>139.89032605058986</v>
      </c>
      <c r="AG412" s="25">
        <f>IFERROR('E grade euro'!AF412*'E grade sterling'!$C412,"na")</f>
        <v>139.58705556905261</v>
      </c>
    </row>
    <row r="413" spans="2:33">
      <c r="B413" s="22">
        <f t="shared" si="20"/>
        <v>42617</v>
      </c>
      <c r="C413" s="26">
        <v>0.84781714285714294</v>
      </c>
      <c r="D413" s="23">
        <f>IFERROR('E grade euro'!C413*'E grade sterling'!$C413,"na")</f>
        <v>124.28999314285716</v>
      </c>
      <c r="E413" s="23">
        <f>IFERROR('E grade euro'!D413*'E grade sterling'!$C413,"na")</f>
        <v>154.95486094628575</v>
      </c>
      <c r="F413" s="23">
        <f>IFERROR('E grade euro'!E413*'E grade sterling'!$C413,"na")</f>
        <v>136.37808518400001</v>
      </c>
      <c r="G413" s="23">
        <f>IFERROR('E grade euro'!F413*'E grade sterling'!$C413,"na")</f>
        <v>124.95976868571431</v>
      </c>
      <c r="H413" s="23">
        <f>IFERROR('E grade euro'!G413*'E grade sterling'!$C413,"na")</f>
        <v>143.98478537142859</v>
      </c>
      <c r="I413" s="23">
        <f>IFERROR('E grade euro'!H413*'E grade sterling'!$C413,"na")</f>
        <v>129.41928685714288</v>
      </c>
      <c r="J413" s="23">
        <f>IFERROR('E grade euro'!I413*'E grade sterling'!$C413,"na")</f>
        <v>156.82073691428573</v>
      </c>
      <c r="K413" s="23">
        <f>IFERROR('E grade euro'!J413*'E grade sterling'!$C413,"na")</f>
        <v>138.94027337142859</v>
      </c>
      <c r="L413" s="23">
        <f>IFERROR('E grade euro'!K413*'E grade sterling'!$C413,"na")</f>
        <v>133.95510857142858</v>
      </c>
      <c r="M413" s="23">
        <f>IFERROR('E grade euro'!L413*'E grade sterling'!$C413,"na")</f>
        <v>140.49627217371432</v>
      </c>
      <c r="N413" s="23">
        <f>IFERROR('E grade euro'!M413*'E grade sterling'!$C413,"na")</f>
        <v>134.25184457142859</v>
      </c>
      <c r="O413" s="23">
        <f>IFERROR('E grade euro'!N413*'E grade sterling'!$C413,"na")</f>
        <v>156.84617142857144</v>
      </c>
      <c r="P413" s="23">
        <f>IFERROR('E grade euro'!O413*'E grade sterling'!$C413,"na")</f>
        <v>162.8232822857143</v>
      </c>
      <c r="Q413" s="23">
        <f>IFERROR('E grade euro'!P413*'E grade sterling'!$C413,"na")</f>
        <v>148.47821622857143</v>
      </c>
      <c r="R413" s="23">
        <f>IFERROR('E grade euro'!Q413*'E grade sterling'!$C413,"na")</f>
        <v>135.68465554285714</v>
      </c>
      <c r="S413" s="23">
        <f>IFERROR('E grade euro'!R413*'E grade sterling'!$C413,"na")</f>
        <v>143.02675200000002</v>
      </c>
      <c r="T413" s="23">
        <f>IFERROR('E grade euro'!S413*'E grade sterling'!$C413,"na")</f>
        <v>146.71662176914288</v>
      </c>
      <c r="U413" s="23">
        <f>IFERROR('E grade euro'!T413*'E grade sterling'!$C413,"na")</f>
        <v>184.82413714285715</v>
      </c>
      <c r="V413" s="23">
        <f>IFERROR('E grade euro'!U413*'E grade sterling'!$C413,"na")</f>
        <v>125.21411382857144</v>
      </c>
      <c r="W413" s="23">
        <f>IFERROR('E grade euro'!V413*'E grade sterling'!$C413,"na")</f>
        <v>143.15392457142858</v>
      </c>
      <c r="X413" s="23">
        <f>IFERROR('E grade euro'!W413*'E grade sterling'!$C413,"na")</f>
        <v>136.52772490971429</v>
      </c>
      <c r="Y413" s="23">
        <f>IFERROR('E grade euro'!X413*'E grade sterling'!$C413,"na")</f>
        <v>151.75926857142858</v>
      </c>
      <c r="Z413" s="23">
        <f>IFERROR('E grade euro'!Y413*'E grade sterling'!$C413,"na")</f>
        <v>146.19368815542859</v>
      </c>
      <c r="AA413" s="23">
        <f>IFERROR('E grade euro'!Z413*'E grade sterling'!$C413,"na")</f>
        <v>144.26456502857144</v>
      </c>
      <c r="AB413" s="23">
        <f>IFERROR('E grade euro'!AA413*'E grade sterling'!$C413,"na")</f>
        <v>144.19673965714287</v>
      </c>
      <c r="AC413" s="23">
        <f>IFERROR('E grade euro'!AB413*'E grade sterling'!$C413,"na")</f>
        <v>124.07803885714286</v>
      </c>
      <c r="AD413" s="23">
        <f>IFERROR('E grade euro'!AC413*'E grade sterling'!$C413,"na")</f>
        <v>155.15435232000002</v>
      </c>
      <c r="AE413" s="23">
        <f>IFERROR('E grade euro'!AD413*'E grade sterling'!$C413,"na")</f>
        <v>135.54001793828573</v>
      </c>
      <c r="AF413" s="23">
        <f>IFERROR('E grade euro'!AE413*'E grade sterling'!$C413,"na")</f>
        <v>138.43828124291406</v>
      </c>
      <c r="AG413" s="23">
        <f>IFERROR('E grade euro'!AF413*'E grade sterling'!$C413,"na")</f>
        <v>138.0128738685172</v>
      </c>
    </row>
    <row r="414" spans="2:33">
      <c r="B414" s="24">
        <f t="shared" si="20"/>
        <v>42624</v>
      </c>
      <c r="C414" s="27">
        <v>0.84154571428571423</v>
      </c>
      <c r="D414" s="25">
        <f>IFERROR('E grade euro'!C414*'E grade sterling'!$C414,"na")</f>
        <v>123.4547562857143</v>
      </c>
      <c r="E414" s="25">
        <f>IFERROR('E grade euro'!D414*'E grade sterling'!$C414,"na")</f>
        <v>154.09695052514286</v>
      </c>
      <c r="F414" s="25">
        <f>IFERROR('E grade euro'!E414*'E grade sterling'!$C414,"na")</f>
        <v>134.69629224628571</v>
      </c>
      <c r="G414" s="25">
        <f>IFERROR('E grade euro'!F414*'E grade sterling'!$C414,"na")</f>
        <v>126.64707579828571</v>
      </c>
      <c r="H414" s="25">
        <f>IFERROR('E grade euro'!G414*'E grade sterling'!$C414,"na")</f>
        <v>143.37414334285714</v>
      </c>
      <c r="I414" s="25">
        <f>IFERROR('E grade euro'!H414*'E grade sterling'!$C414,"na")</f>
        <v>130.28810748571428</v>
      </c>
      <c r="J414" s="25">
        <f>IFERROR('E grade euro'!I414*'E grade sterling'!$C414,"na")</f>
        <v>155.18944517142856</v>
      </c>
      <c r="K414" s="25">
        <f>IFERROR('E grade euro'!J414*'E grade sterling'!$C414,"na")</f>
        <v>135.65716914285716</v>
      </c>
      <c r="L414" s="25">
        <f>IFERROR('E grade euro'!K414*'E grade sterling'!$C414,"na")</f>
        <v>133.80576857142856</v>
      </c>
      <c r="M414" s="25">
        <f>IFERROR('E grade euro'!L414*'E grade sterling'!$C414,"na")</f>
        <v>139.24989610628572</v>
      </c>
      <c r="N414" s="25">
        <f>IFERROR('E grade euro'!M414*'E grade sterling'!$C414,"na")</f>
        <v>133.83101494285714</v>
      </c>
      <c r="O414" s="25">
        <f>IFERROR('E grade euro'!N414*'E grade sterling'!$C414,"na")</f>
        <v>156.52750285714285</v>
      </c>
      <c r="P414" s="25">
        <f>IFERROR('E grade euro'!O414*'E grade sterling'!$C414,"na")</f>
        <v>161.61885442857144</v>
      </c>
      <c r="Q414" s="25">
        <f>IFERROR('E grade euro'!P414*'E grade sterling'!$C414,"na")</f>
        <v>148.91151414285716</v>
      </c>
      <c r="R414" s="25">
        <f>IFERROR('E grade euro'!Q414*'E grade sterling'!$C414,"na")</f>
        <v>135.04284077142856</v>
      </c>
      <c r="S414" s="25">
        <f>IFERROR('E grade euro'!R414*'E grade sterling'!$C414,"na")</f>
        <v>141.968762</v>
      </c>
      <c r="T414" s="25">
        <f>IFERROR('E grade euro'!S414*'E grade sterling'!$C414,"na")</f>
        <v>145.78542427799999</v>
      </c>
      <c r="U414" s="25">
        <f>IFERROR('E grade euro'!T414*'E grade sterling'!$C414,"na")</f>
        <v>183.4569657142857</v>
      </c>
      <c r="V414" s="25">
        <f>IFERROR('E grade euro'!U414*'E grade sterling'!$C414,"na")</f>
        <v>124.05225374285713</v>
      </c>
      <c r="W414" s="25">
        <f>IFERROR('E grade euro'!V414*'E grade sterling'!$C414,"na")</f>
        <v>142.01083928571427</v>
      </c>
      <c r="X414" s="25">
        <f>IFERROR('E grade euro'!W414*'E grade sterling'!$C414,"na")</f>
        <v>136.36129044199998</v>
      </c>
      <c r="Y414" s="25">
        <f>IFERROR('E grade euro'!X414*'E grade sterling'!$C414,"na")</f>
        <v>150.63668285714286</v>
      </c>
      <c r="Z414" s="25">
        <f>IFERROR('E grade euro'!Y414*'E grade sterling'!$C414,"na")</f>
        <v>144.8702433137143</v>
      </c>
      <c r="AA414" s="25">
        <f>IFERROR('E grade euro'!Z414*'E grade sterling'!$C414,"na")</f>
        <v>144.06421082857142</v>
      </c>
      <c r="AB414" s="25">
        <f>IFERROR('E grade euro'!AA414*'E grade sterling'!$C414,"na")</f>
        <v>143.50037520000001</v>
      </c>
      <c r="AC414" s="25">
        <f>IFERROR('E grade euro'!AB414*'E grade sterling'!$C414,"na")</f>
        <v>122.69736514285714</v>
      </c>
      <c r="AD414" s="25">
        <f>IFERROR('E grade euro'!AC414*'E grade sterling'!$C414,"na")</f>
        <v>154.14500278542857</v>
      </c>
      <c r="AE414" s="25">
        <f>IFERROR('E grade euro'!AD414*'E grade sterling'!$C414,"na")</f>
        <v>137.13997269142857</v>
      </c>
      <c r="AF414" s="25">
        <f>IFERROR('E grade euro'!AE414*'E grade sterling'!$C414,"na")</f>
        <v>137.84405361099445</v>
      </c>
      <c r="AG414" s="25">
        <f>IFERROR('E grade euro'!AF414*'E grade sterling'!$C414,"na")</f>
        <v>137.32474900256346</v>
      </c>
    </row>
    <row r="415" spans="2:33">
      <c r="B415" s="22">
        <f t="shared" si="20"/>
        <v>42631</v>
      </c>
      <c r="C415" s="26">
        <v>0.84925428571428563</v>
      </c>
      <c r="D415" s="23">
        <f>IFERROR('E grade euro'!C415*'E grade sterling'!$C415,"na")</f>
        <v>125.43485800000001</v>
      </c>
      <c r="E415" s="23">
        <f>IFERROR('E grade euro'!D415*'E grade sterling'!$C415,"na")</f>
        <v>154.63570228542855</v>
      </c>
      <c r="F415" s="23">
        <f>IFERROR('E grade euro'!E415*'E grade sterling'!$C415,"na")</f>
        <v>136.86497143142859</v>
      </c>
      <c r="G415" s="23">
        <f>IFERROR('E grade euro'!F415*'E grade sterling'!$C415,"na")</f>
        <v>127.76376802771429</v>
      </c>
      <c r="H415" s="23">
        <f>IFERROR('E grade euro'!G415*'E grade sterling'!$C415,"na")</f>
        <v>147.45602162857142</v>
      </c>
      <c r="I415" s="23">
        <f>IFERROR('E grade euro'!H415*'E grade sterling'!$C415,"na")</f>
        <v>131.13335425714283</v>
      </c>
      <c r="J415" s="23">
        <f>IFERROR('E grade euro'!I415*'E grade sterling'!$C415,"na")</f>
        <v>156.61098282857142</v>
      </c>
      <c r="K415" s="23">
        <f>IFERROR('E grade euro'!J415*'E grade sterling'!$C415,"na")</f>
        <v>138.64076214285714</v>
      </c>
      <c r="L415" s="23">
        <f>IFERROR('E grade euro'!K415*'E grade sterling'!$C415,"na")</f>
        <v>136.72994</v>
      </c>
      <c r="M415" s="23">
        <f>IFERROR('E grade euro'!L415*'E grade sterling'!$C415,"na")</f>
        <v>140.76559636571429</v>
      </c>
      <c r="N415" s="23">
        <f>IFERROR('E grade euro'!M415*'E grade sterling'!$C415,"na")</f>
        <v>135.61741688571428</v>
      </c>
      <c r="O415" s="23">
        <f>IFERROR('E grade euro'!N415*'E grade sterling'!$C415,"na")</f>
        <v>158.81055142857142</v>
      </c>
      <c r="P415" s="23">
        <f>IFERROR('E grade euro'!O415*'E grade sterling'!$C415,"na")</f>
        <v>163.09928557142857</v>
      </c>
      <c r="Q415" s="23">
        <f>IFERROR('E grade euro'!P415*'E grade sterling'!$C415,"na")</f>
        <v>147.09933482857141</v>
      </c>
      <c r="R415" s="23">
        <f>IFERROR('E grade euro'!Q415*'E grade sterling'!$C415,"na")</f>
        <v>136.34777557142857</v>
      </c>
      <c r="S415" s="23">
        <f>IFERROR('E grade euro'!R415*'E grade sterling'!$C415,"na")</f>
        <v>144.7978557142857</v>
      </c>
      <c r="T415" s="23">
        <f>IFERROR('E grade euro'!S415*'E grade sterling'!$C415,"na")</f>
        <v>147.28183957457142</v>
      </c>
      <c r="U415" s="23">
        <f>IFERROR('E grade euro'!T415*'E grade sterling'!$C415,"na")</f>
        <v>185.13743428571428</v>
      </c>
      <c r="V415" s="23">
        <f>IFERROR('E grade euro'!U415*'E grade sterling'!$C415,"na")</f>
        <v>127.48156082857143</v>
      </c>
      <c r="W415" s="23">
        <f>IFERROR('E grade euro'!V415*'E grade sterling'!$C415,"na")</f>
        <v>144.78087062857139</v>
      </c>
      <c r="X415" s="23">
        <f>IFERROR('E grade euro'!W415*'E grade sterling'!$C415,"na")</f>
        <v>139.03133418885713</v>
      </c>
      <c r="Y415" s="23">
        <f>IFERROR('E grade euro'!X415*'E grade sterling'!$C415,"na")</f>
        <v>152.01651714285714</v>
      </c>
      <c r="Z415" s="23">
        <f>IFERROR('E grade euro'!Y415*'E grade sterling'!$C415,"na")</f>
        <v>146.67139559399999</v>
      </c>
      <c r="AA415" s="23">
        <f>IFERROR('E grade euro'!Z415*'E grade sterling'!$C415,"na")</f>
        <v>145.08660217142855</v>
      </c>
      <c r="AB415" s="23">
        <f>IFERROR('E grade euro'!AA415*'E grade sterling'!$C415,"na")</f>
        <v>145.53670694285714</v>
      </c>
      <c r="AC415" s="23">
        <f>IFERROR('E grade euro'!AB415*'E grade sterling'!$C415,"na")</f>
        <v>123.90620028571428</v>
      </c>
      <c r="AD415" s="23">
        <f>IFERROR('E grade euro'!AC415*'E grade sterling'!$C415,"na")</f>
        <v>154.58899329971428</v>
      </c>
      <c r="AE415" s="23">
        <f>IFERROR('E grade euro'!AD415*'E grade sterling'!$C415,"na")</f>
        <v>137.34998055400001</v>
      </c>
      <c r="AF415" s="23">
        <f>IFERROR('E grade euro'!AE415*'E grade sterling'!$C415,"na")</f>
        <v>140.51818152547892</v>
      </c>
      <c r="AG415" s="23">
        <f>IFERROR('E grade euro'!AF415*'E grade sterling'!$C415,"na")</f>
        <v>140.17161529314907</v>
      </c>
    </row>
    <row r="416" spans="2:33">
      <c r="B416" s="24">
        <f t="shared" si="20"/>
        <v>42638</v>
      </c>
      <c r="C416" s="27">
        <v>0.85914857142857148</v>
      </c>
      <c r="D416" s="25">
        <f>IFERROR('E grade euro'!C416*'E grade sterling'!$C416,"na")</f>
        <v>129.30186</v>
      </c>
      <c r="E416" s="25">
        <f>IFERROR('E grade euro'!D416*'E grade sterling'!$C416,"na")</f>
        <v>155.40932312914288</v>
      </c>
      <c r="F416" s="25">
        <f>IFERROR('E grade euro'!E416*'E grade sterling'!$C416,"na")</f>
        <v>143.01129375428573</v>
      </c>
      <c r="G416" s="25">
        <f>IFERROR('E grade euro'!F416*'E grade sterling'!$C416,"na")</f>
        <v>131.07402575828573</v>
      </c>
      <c r="H416" s="25">
        <f>IFERROR('E grade euro'!G416*'E grade sterling'!$C416,"na")</f>
        <v>151.27028897142858</v>
      </c>
      <c r="I416" s="25">
        <f>IFERROR('E grade euro'!H416*'E grade sterling'!$C416,"na")</f>
        <v>133.36563274285714</v>
      </c>
      <c r="J416" s="25">
        <f>IFERROR('E grade euro'!I416*'E grade sterling'!$C416,"na")</f>
        <v>161.02162525714289</v>
      </c>
      <c r="K416" s="25">
        <f>IFERROR('E grade euro'!J416*'E grade sterling'!$C416,"na")</f>
        <v>139.95530228571431</v>
      </c>
      <c r="L416" s="25">
        <f>IFERROR('E grade euro'!K416*'E grade sterling'!$C416,"na")</f>
        <v>140.04121714285716</v>
      </c>
      <c r="M416" s="25">
        <f>IFERROR('E grade euro'!L416*'E grade sterling'!$C416,"na")</f>
        <v>146.02879536685714</v>
      </c>
      <c r="N416" s="25">
        <f>IFERROR('E grade euro'!M416*'E grade sterling'!$C416,"na")</f>
        <v>137.47236291428572</v>
      </c>
      <c r="O416" s="25">
        <f>IFERROR('E grade euro'!N416*'E grade sterling'!$C416,"na")</f>
        <v>163.23822857142858</v>
      </c>
      <c r="P416" s="25">
        <f>IFERROR('E grade euro'!O416*'E grade sterling'!$C416,"na")</f>
        <v>164.99948314285717</v>
      </c>
      <c r="Q416" s="25">
        <f>IFERROR('E grade euro'!P416*'E grade sterling'!$C416,"na")</f>
        <v>148.33200085714287</v>
      </c>
      <c r="R416" s="25">
        <f>IFERROR('E grade euro'!Q416*'E grade sterling'!$C416,"na")</f>
        <v>140.32473617142858</v>
      </c>
      <c r="S416" s="25">
        <f>IFERROR('E grade euro'!R416*'E grade sterling'!$C416,"na")</f>
        <v>149.49185142857144</v>
      </c>
      <c r="T416" s="25">
        <f>IFERROR('E grade euro'!S416*'E grade sterling'!$C416,"na")</f>
        <v>153.02699005542857</v>
      </c>
      <c r="U416" s="25">
        <f>IFERROR('E grade euro'!T416*'E grade sterling'!$C416,"na")</f>
        <v>187.29438857142858</v>
      </c>
      <c r="V416" s="25">
        <f>IFERROR('E grade euro'!U416*'E grade sterling'!$C416,"na")</f>
        <v>132.88450954285716</v>
      </c>
      <c r="W416" s="25">
        <f>IFERROR('E grade euro'!V416*'E grade sterling'!$C416,"na")</f>
        <v>149.54340034285715</v>
      </c>
      <c r="X416" s="25">
        <f>IFERROR('E grade euro'!W416*'E grade sterling'!$C416,"na")</f>
        <v>145.23880825542858</v>
      </c>
      <c r="Y416" s="25">
        <f>IFERROR('E grade euro'!X416*'E grade sterling'!$C416,"na")</f>
        <v>153.78759428571431</v>
      </c>
      <c r="Z416" s="25">
        <f>IFERROR('E grade euro'!Y416*'E grade sterling'!$C416,"na")</f>
        <v>148.61689452342858</v>
      </c>
      <c r="AA416" s="25">
        <f>IFERROR('E grade euro'!Z416*'E grade sterling'!$C416,"na")</f>
        <v>148.58974542857146</v>
      </c>
      <c r="AB416" s="25">
        <f>IFERROR('E grade euro'!AA416*'E grade sterling'!$C416,"na")</f>
        <v>148.1945370857143</v>
      </c>
      <c r="AC416" s="25">
        <f>IFERROR('E grade euro'!AB416*'E grade sterling'!$C416,"na")</f>
        <v>125.47864885714287</v>
      </c>
      <c r="AD416" s="25">
        <f>IFERROR('E grade euro'!AC416*'E grade sterling'!$C416,"na")</f>
        <v>156.32027835942858</v>
      </c>
      <c r="AE416" s="25">
        <f>IFERROR('E grade euro'!AD416*'E grade sterling'!$C416,"na")</f>
        <v>138.04996849885714</v>
      </c>
      <c r="AF416" s="25">
        <f>IFERROR('E grade euro'!AE416*'E grade sterling'!$C416,"na")</f>
        <v>144.38077079278466</v>
      </c>
      <c r="AG416" s="25">
        <f>IFERROR('E grade euro'!AF416*'E grade sterling'!$C416,"na")</f>
        <v>144.11587584117288</v>
      </c>
    </row>
    <row r="417" spans="2:33">
      <c r="B417" s="22">
        <f t="shared" si="20"/>
        <v>42645</v>
      </c>
      <c r="C417" s="26">
        <v>0.86355714285714258</v>
      </c>
      <c r="D417" s="23">
        <f>IFERROR('E grade euro'!C417*'E grade sterling'!$C417,"na")</f>
        <v>129.79263857142854</v>
      </c>
      <c r="E417" s="23">
        <f>IFERROR('E grade euro'!D417*'E grade sterling'!$C417,"na")</f>
        <v>157.62853951428568</v>
      </c>
      <c r="F417" s="23">
        <f>IFERROR('E grade euro'!E417*'E grade sterling'!$C417,"na")</f>
        <v>143.96801542714283</v>
      </c>
      <c r="G417" s="23">
        <f>IFERROR('E grade euro'!F417*'E grade sterling'!$C417,"na")</f>
        <v>131.75040896999997</v>
      </c>
      <c r="H417" s="23">
        <f>IFERROR('E grade euro'!G417*'E grade sterling'!$C417,"na")</f>
        <v>149.11041185714282</v>
      </c>
      <c r="I417" s="23">
        <f>IFERROR('E grade euro'!H417*'E grade sterling'!$C417,"na")</f>
        <v>134.29177128571425</v>
      </c>
      <c r="J417" s="23">
        <f>IFERROR('E grade euro'!I417*'E grade sterling'!$C417,"na")</f>
        <v>157.65099199999995</v>
      </c>
      <c r="K417" s="23">
        <f>IFERROR('E grade euro'!J417*'E grade sterling'!$C417,"na")</f>
        <v>140.75117871428569</v>
      </c>
      <c r="L417" s="23">
        <f>IFERROR('E grade euro'!K417*'E grade sterling'!$C417,"na")</f>
        <v>140.75981428571424</v>
      </c>
      <c r="M417" s="23">
        <f>IFERROR('E grade euro'!L417*'E grade sterling'!$C417,"na")</f>
        <v>147.60540446857138</v>
      </c>
      <c r="N417" s="23">
        <f>IFERROR('E grade euro'!M417*'E grade sterling'!$C417,"na")</f>
        <v>137.95325357142852</v>
      </c>
      <c r="O417" s="23">
        <f>IFERROR('E grade euro'!N417*'E grade sterling'!$C417,"na")</f>
        <v>166.66652857142853</v>
      </c>
      <c r="P417" s="23">
        <f>IFERROR('E grade euro'!O417*'E grade sterling'!$C417,"na")</f>
        <v>165.84614928571423</v>
      </c>
      <c r="Q417" s="23">
        <f>IFERROR('E grade euro'!P417*'E grade sterling'!$C417,"na")</f>
        <v>154.24857685714281</v>
      </c>
      <c r="R417" s="23">
        <f>IFERROR('E grade euro'!Q417*'E grade sterling'!$C417,"na")</f>
        <v>143.20368099999996</v>
      </c>
      <c r="S417" s="23">
        <f>IFERROR('E grade euro'!R417*'E grade sterling'!$C417,"na")</f>
        <v>148.70453999999998</v>
      </c>
      <c r="T417" s="23">
        <f>IFERROR('E grade euro'!S417*'E grade sterling'!$C417,"na")</f>
        <v>152.78234318428568</v>
      </c>
      <c r="U417" s="23">
        <f>IFERROR('E grade euro'!T417*'E grade sterling'!$C417,"na")</f>
        <v>188.25545714285707</v>
      </c>
      <c r="V417" s="23">
        <f>IFERROR('E grade euro'!U417*'E grade sterling'!$C417,"na")</f>
        <v>133.0050711428571</v>
      </c>
      <c r="W417" s="23">
        <f>IFERROR('E grade euro'!V417*'E grade sterling'!$C417,"na")</f>
        <v>149.69763071428565</v>
      </c>
      <c r="X417" s="23">
        <f>IFERROR('E grade euro'!W417*'E grade sterling'!$C417,"na")</f>
        <v>144.2358908528571</v>
      </c>
      <c r="Y417" s="23">
        <f>IFERROR('E grade euro'!X417*'E grade sterling'!$C417,"na")</f>
        <v>154.57672857142853</v>
      </c>
      <c r="Z417" s="23">
        <f>IFERROR('E grade euro'!Y417*'E grade sterling'!$C417,"na")</f>
        <v>150.02535064999995</v>
      </c>
      <c r="AA417" s="23">
        <f>IFERROR('E grade euro'!Z417*'E grade sterling'!$C417,"na")</f>
        <v>150.60436571428568</v>
      </c>
      <c r="AB417" s="23">
        <f>IFERROR('E grade euro'!AA417*'E grade sterling'!$C417,"na")</f>
        <v>149.13631857142855</v>
      </c>
      <c r="AC417" s="23">
        <f>IFERROR('E grade euro'!AB417*'E grade sterling'!$C417,"na")</f>
        <v>127.1156114285714</v>
      </c>
      <c r="AD417" s="23">
        <f>IFERROR('E grade euro'!AC417*'E grade sterling'!$C417,"na")</f>
        <v>156.03829903571423</v>
      </c>
      <c r="AE417" s="23">
        <f>IFERROR('E grade euro'!AD417*'E grade sterling'!$C417,"na")</f>
        <v>140.14997023142854</v>
      </c>
      <c r="AF417" s="23">
        <f>IFERROR('E grade euro'!AE417*'E grade sterling'!$C417,"na")</f>
        <v>144.21990586455757</v>
      </c>
      <c r="AG417" s="23">
        <f>IFERROR('E grade euro'!AF417*'E grade sterling'!$C417,"na")</f>
        <v>143.64215439412104</v>
      </c>
    </row>
    <row r="418" spans="2:33">
      <c r="B418" s="24">
        <f t="shared" si="20"/>
        <v>42652</v>
      </c>
      <c r="C418" s="27">
        <v>0.88306428571428575</v>
      </c>
      <c r="D418" s="25">
        <f>IFERROR('E grade euro'!C418*'E grade sterling'!$C418,"na")</f>
        <v>129.89875642857143</v>
      </c>
      <c r="E418" s="25">
        <f>IFERROR('E grade euro'!D418*'E grade sterling'!$C418,"na")</f>
        <v>161.73560820214288</v>
      </c>
      <c r="F418" s="25">
        <f>IFERROR('E grade euro'!E418*'E grade sterling'!$C418,"na")</f>
        <v>147.35163897142857</v>
      </c>
      <c r="G418" s="25">
        <f>IFERROR('E grade euro'!F418*'E grade sterling'!$C418,"na")</f>
        <v>137.85331120785716</v>
      </c>
      <c r="H418" s="25">
        <f>IFERROR('E grade euro'!G418*'E grade sterling'!$C418,"na")</f>
        <v>147.59536471428572</v>
      </c>
      <c r="I418" s="25">
        <f>IFERROR('E grade euro'!H418*'E grade sterling'!$C418,"na")</f>
        <v>139.48883457142858</v>
      </c>
      <c r="J418" s="25">
        <f>IFERROR('E grade euro'!I418*'E grade sterling'!$C418,"na")</f>
        <v>161.53894978571429</v>
      </c>
      <c r="K418" s="25">
        <f>IFERROR('E grade euro'!J418*'E grade sterling'!$C418,"na")</f>
        <v>141.38742278571431</v>
      </c>
      <c r="L418" s="25">
        <f>IFERROR('E grade euro'!K418*'E grade sterling'!$C418,"na")</f>
        <v>143.05641428571428</v>
      </c>
      <c r="M418" s="25">
        <f>IFERROR('E grade euro'!L418*'E grade sterling'!$C418,"na")</f>
        <v>147.24090271000003</v>
      </c>
      <c r="N418" s="25">
        <f>IFERROR('E grade euro'!M418*'E grade sterling'!$C418,"na")</f>
        <v>141.32560828571428</v>
      </c>
      <c r="O418" s="25">
        <f>IFERROR('E grade euro'!N418*'E grade sterling'!$C418,"na")</f>
        <v>170.43140714285715</v>
      </c>
      <c r="P418" s="25">
        <f>IFERROR('E grade euro'!O418*'E grade sterling'!$C418,"na")</f>
        <v>169.5924960714286</v>
      </c>
      <c r="Q418" s="25">
        <f>IFERROR('E grade euro'!P418*'E grade sterling'!$C418,"na")</f>
        <v>156.24939471428573</v>
      </c>
      <c r="R418" s="25">
        <f>IFERROR('E grade euro'!Q418*'E grade sterling'!$C418,"na")</f>
        <v>144.5399622857143</v>
      </c>
      <c r="S418" s="25">
        <f>IFERROR('E grade euro'!R418*'E grade sterling'!$C418,"na")</f>
        <v>146.7652842857143</v>
      </c>
      <c r="T418" s="25">
        <f>IFERROR('E grade euro'!S418*'E grade sterling'!$C418,"na")</f>
        <v>152.86090043714287</v>
      </c>
      <c r="U418" s="25">
        <f>IFERROR('E grade euro'!T418*'E grade sterling'!$C418,"na")</f>
        <v>192.5080142857143</v>
      </c>
      <c r="V418" s="25">
        <f>IFERROR('E grade euro'!U418*'E grade sterling'!$C418,"na")</f>
        <v>131.03790935714287</v>
      </c>
      <c r="W418" s="25">
        <f>IFERROR('E grade euro'!V418*'E grade sterling'!$C418,"na")</f>
        <v>149.1760497857143</v>
      </c>
      <c r="X418" s="25">
        <f>IFERROR('E grade euro'!W418*'E grade sterling'!$C418,"na")</f>
        <v>143.16697393428572</v>
      </c>
      <c r="Y418" s="25">
        <f>IFERROR('E grade euro'!X418*'E grade sterling'!$C418,"na")</f>
        <v>155.41931428571428</v>
      </c>
      <c r="Z418" s="25">
        <f>IFERROR('E grade euro'!Y418*'E grade sterling'!$C418,"na")</f>
        <v>151.40799476785716</v>
      </c>
      <c r="AA418" s="25">
        <f>IFERROR('E grade euro'!Z418*'E grade sterling'!$C418,"na")</f>
        <v>151.75459749999999</v>
      </c>
      <c r="AB418" s="25">
        <f>IFERROR('E grade euro'!AA418*'E grade sterling'!$C418,"na")</f>
        <v>152.73479885714286</v>
      </c>
      <c r="AC418" s="25">
        <f>IFERROR('E grade euro'!AB418*'E grade sterling'!$C418,"na")</f>
        <v>129.77512742857144</v>
      </c>
      <c r="AD418" s="25">
        <f>IFERROR('E grade euro'!AC418*'E grade sterling'!$C418,"na")</f>
        <v>159.72381114642857</v>
      </c>
      <c r="AE418" s="25">
        <f>IFERROR('E grade euro'!AD418*'E grade sterling'!$C418,"na")</f>
        <v>141.54999492071431</v>
      </c>
      <c r="AF418" s="25">
        <f>IFERROR('E grade euro'!AE418*'E grade sterling'!$C418,"na")</f>
        <v>144.77769492079807</v>
      </c>
      <c r="AG418" s="25">
        <f>IFERROR('E grade euro'!AF418*'E grade sterling'!$C418,"na")</f>
        <v>143.90234933629725</v>
      </c>
    </row>
    <row r="419" spans="2:33">
      <c r="B419" s="22">
        <f t="shared" si="20"/>
        <v>42659</v>
      </c>
      <c r="C419" s="26">
        <v>0.90127999999999997</v>
      </c>
      <c r="D419" s="23">
        <f>IFERROR('E grade euro'!C419*'E grade sterling'!$C419,"na")</f>
        <v>127.350864</v>
      </c>
      <c r="E419" s="23">
        <f>IFERROR('E grade euro'!D419*'E grade sterling'!$C419,"na")</f>
        <v>163.19630177600001</v>
      </c>
      <c r="F419" s="23">
        <f>IFERROR('E grade euro'!E419*'E grade sterling'!$C419,"na")</f>
        <v>147.51267785599998</v>
      </c>
      <c r="G419" s="23">
        <f>IFERROR('E grade euro'!F419*'E grade sterling'!$C419,"na")</f>
        <v>132.52439145599999</v>
      </c>
      <c r="H419" s="23">
        <f>IFERROR('E grade euro'!G419*'E grade sterling'!$C419,"na")</f>
        <v>146.1695904</v>
      </c>
      <c r="I419" s="23">
        <f>IFERROR('E grade euro'!H419*'E grade sterling'!$C419,"na")</f>
        <v>139.2838112</v>
      </c>
      <c r="J419" s="23">
        <f>IFERROR('E grade euro'!I419*'E grade sterling'!$C419,"na")</f>
        <v>167.34967040000001</v>
      </c>
      <c r="K419" s="23">
        <f>IFERROR('E grade euro'!J419*'E grade sterling'!$C419,"na")</f>
        <v>140.8880896</v>
      </c>
      <c r="L419" s="23">
        <f>IFERROR('E grade euro'!K419*'E grade sterling'!$C419,"na")</f>
        <v>143.30351999999999</v>
      </c>
      <c r="M419" s="23">
        <f>IFERROR('E grade euro'!L419*'E grade sterling'!$C419,"na")</f>
        <v>144.04950945600001</v>
      </c>
      <c r="N419" s="23">
        <f>IFERROR('E grade euro'!M419*'E grade sterling'!$C419,"na")</f>
        <v>144.19578720000001</v>
      </c>
      <c r="O419" s="23">
        <f>IFERROR('E grade euro'!N419*'E grade sterling'!$C419,"na")</f>
        <v>170.4410608</v>
      </c>
      <c r="P419" s="23">
        <f>IFERROR('E grade euro'!O419*'E grade sterling'!$C419,"na")</f>
        <v>173.090824</v>
      </c>
      <c r="Q419" s="23">
        <f>IFERROR('E grade euro'!P419*'E grade sterling'!$C419,"na")</f>
        <v>152.3884224</v>
      </c>
      <c r="R419" s="23">
        <f>IFERROR('E grade euro'!Q419*'E grade sterling'!$C419,"na")</f>
        <v>145.07002879999999</v>
      </c>
      <c r="S419" s="23">
        <f>IFERROR('E grade euro'!R419*'E grade sterling'!$C419,"na")</f>
        <v>144.56531200000001</v>
      </c>
      <c r="T419" s="23">
        <f>IFERROR('E grade euro'!S419*'E grade sterling'!$C419,"na")</f>
        <v>149.52902147199998</v>
      </c>
      <c r="U419" s="23">
        <f>IFERROR('E grade euro'!T419*'E grade sterling'!$C419,"na")</f>
        <v>196.47904</v>
      </c>
      <c r="V419" s="23">
        <f>IFERROR('E grade euro'!U419*'E grade sterling'!$C419,"na")</f>
        <v>128.54055360000001</v>
      </c>
      <c r="W419" s="23">
        <f>IFERROR('E grade euro'!V419*'E grade sterling'!$C419,"na")</f>
        <v>147.9360992</v>
      </c>
      <c r="X419" s="23">
        <f>IFERROR('E grade euro'!W419*'E grade sterling'!$C419,"na")</f>
        <v>141.55152180800002</v>
      </c>
      <c r="Y419" s="23">
        <f>IFERROR('E grade euro'!X419*'E grade sterling'!$C419,"na")</f>
        <v>154.11887999999999</v>
      </c>
      <c r="Z419" s="23">
        <f>IFERROR('E grade euro'!Y419*'E grade sterling'!$C419,"na")</f>
        <v>151.92958075199999</v>
      </c>
      <c r="AA419" s="23">
        <f>IFERROR('E grade euro'!Z419*'E grade sterling'!$C419,"na")</f>
        <v>150.0270688</v>
      </c>
      <c r="AB419" s="23">
        <f>IFERROR('E grade euro'!AA419*'E grade sterling'!$C419,"na")</f>
        <v>152.8300496</v>
      </c>
      <c r="AC419" s="23">
        <f>IFERROR('E grade euro'!AB419*'E grade sterling'!$C419,"na")</f>
        <v>127.71137600000002</v>
      </c>
      <c r="AD419" s="23">
        <f>IFERROR('E grade euro'!AC419*'E grade sterling'!$C419,"na")</f>
        <v>161.83726166400001</v>
      </c>
      <c r="AE419" s="23">
        <f>IFERROR('E grade euro'!AD419*'E grade sterling'!$C419,"na")</f>
        <v>142.53995558400001</v>
      </c>
      <c r="AF419" s="23">
        <f>IFERROR('E grade euro'!AE419*'E grade sterling'!$C419,"na")</f>
        <v>143.36815253863045</v>
      </c>
      <c r="AG419" s="23">
        <f>IFERROR('E grade euro'!AF419*'E grade sterling'!$C419,"na")</f>
        <v>142.458179950914</v>
      </c>
    </row>
    <row r="420" spans="2:33">
      <c r="B420" s="24">
        <f t="shared" si="20"/>
        <v>42666</v>
      </c>
      <c r="C420" s="27">
        <v>0.89643714285714282</v>
      </c>
      <c r="D420" s="25">
        <f>IFERROR('E grade euro'!C420*'E grade sterling'!$C420,"na")</f>
        <v>122.63260114285715</v>
      </c>
      <c r="E420" s="25">
        <f>IFERROR('E grade euro'!D420*'E grade sterling'!$C420,"na")</f>
        <v>168.20002505742855</v>
      </c>
      <c r="F420" s="25">
        <f>IFERROR('E grade euro'!E420*'E grade sterling'!$C420,"na")</f>
        <v>143.94046381000001</v>
      </c>
      <c r="G420" s="25">
        <f>IFERROR('E grade euro'!F420*'E grade sterling'!$C420,"na")</f>
        <v>129.40930736799999</v>
      </c>
      <c r="H420" s="25">
        <f>IFERROR('E grade euro'!G420*'E grade sterling'!$C420,"na")</f>
        <v>141.16195688571429</v>
      </c>
      <c r="I420" s="25">
        <f>IFERROR('E grade euro'!H420*'E grade sterling'!$C420,"na")</f>
        <v>135.93572834285715</v>
      </c>
      <c r="J420" s="25">
        <f>IFERROR('E grade euro'!I420*'E grade sterling'!$C420,"na")</f>
        <v>161.81586865714283</v>
      </c>
      <c r="K420" s="25">
        <f>IFERROR('E grade euro'!J420*'E grade sterling'!$C420,"na")</f>
        <v>135.80126277142858</v>
      </c>
      <c r="L420" s="25">
        <f>IFERROR('E grade euro'!K420*'E grade sterling'!$C420,"na")</f>
        <v>136.2584457142857</v>
      </c>
      <c r="M420" s="25">
        <f>IFERROR('E grade euro'!L420*'E grade sterling'!$C420,"na")</f>
        <v>141.98775478171427</v>
      </c>
      <c r="N420" s="25">
        <f>IFERROR('E grade euro'!M420*'E grade sterling'!$C420,"na")</f>
        <v>141.80739162857142</v>
      </c>
      <c r="O420" s="25">
        <f>IFERROR('E grade euro'!N420*'E grade sterling'!$C420,"na")</f>
        <v>166.38769808571431</v>
      </c>
      <c r="P420" s="25">
        <f>IFERROR('E grade euro'!O420*'E grade sterling'!$C420,"na")</f>
        <v>171.65874848571428</v>
      </c>
      <c r="Q420" s="25">
        <f>IFERROR('E grade euro'!P420*'E grade sterling'!$C420,"na")</f>
        <v>148.97888877142856</v>
      </c>
      <c r="R420" s="25">
        <f>IFERROR('E grade euro'!Q420*'E grade sterling'!$C420,"na")</f>
        <v>140.78545328571428</v>
      </c>
      <c r="S420" s="25">
        <f>IFERROR('E grade euro'!R420*'E grade sterling'!$C420,"na")</f>
        <v>141.2784937142857</v>
      </c>
      <c r="T420" s="25">
        <f>IFERROR('E grade euro'!S420*'E grade sterling'!$C420,"na")</f>
        <v>143.91823216885714</v>
      </c>
      <c r="U420" s="25">
        <f>IFERROR('E grade euro'!T420*'E grade sterling'!$C420,"na")</f>
        <v>195.42329714285714</v>
      </c>
      <c r="V420" s="25">
        <f>IFERROR('E grade euro'!U420*'E grade sterling'!$C420,"na")</f>
        <v>123.95036374285715</v>
      </c>
      <c r="W420" s="25">
        <f>IFERROR('E grade euro'!V420*'E grade sterling'!$C420,"na")</f>
        <v>143.65405214285713</v>
      </c>
      <c r="X420" s="25">
        <f>IFERROR('E grade euro'!W420*'E grade sterling'!$C420,"na")</f>
        <v>135.98951457142857</v>
      </c>
      <c r="Y420" s="25">
        <f>IFERROR('E grade euro'!X420*'E grade sterling'!$C420,"na")</f>
        <v>147.91212857142855</v>
      </c>
      <c r="Z420" s="25">
        <f>IFERROR('E grade euro'!Y420*'E grade sterling'!$C420,"na")</f>
        <v>148.72654171571429</v>
      </c>
      <c r="AA420" s="25">
        <f>IFERROR('E grade euro'!Z420*'E grade sterling'!$C420,"na")</f>
        <v>147.86730671428572</v>
      </c>
      <c r="AB420" s="25">
        <f>IFERROR('E grade euro'!AA420*'E grade sterling'!$C420,"na")</f>
        <v>148.65617140000001</v>
      </c>
      <c r="AC420" s="25">
        <f>IFERROR('E grade euro'!AB420*'E grade sterling'!$C420,"na")</f>
        <v>131.90176120000001</v>
      </c>
      <c r="AD420" s="25">
        <f>IFERROR('E grade euro'!AC420*'E grade sterling'!$C420,"na")</f>
        <v>161.82859806457142</v>
      </c>
      <c r="AE420" s="25">
        <f>IFERROR('E grade euro'!AD420*'E grade sterling'!$C420,"na")</f>
        <v>143.67995917628573</v>
      </c>
      <c r="AF420" s="25">
        <f>IFERROR('E grade euro'!AE420*'E grade sterling'!$C420,"na")</f>
        <v>138.93230991604875</v>
      </c>
      <c r="AG420" s="25">
        <f>IFERROR('E grade euro'!AF420*'E grade sterling'!$C420,"na")</f>
        <v>137.81428715808553</v>
      </c>
    </row>
    <row r="421" spans="2:33">
      <c r="B421" s="22">
        <f t="shared" si="20"/>
        <v>42673</v>
      </c>
      <c r="C421" s="26">
        <v>0.89395142857142851</v>
      </c>
      <c r="D421" s="23">
        <f>IFERROR('E grade euro'!C421*'E grade sterling'!$C421,"na")</f>
        <v>120.14707199999999</v>
      </c>
      <c r="E421" s="23">
        <f>IFERROR('E grade euro'!D421*'E grade sterling'!$C421,"na")</f>
        <v>166.37151246857141</v>
      </c>
      <c r="F421" s="23">
        <f>IFERROR('E grade euro'!E421*'E grade sterling'!$C421,"na")</f>
        <v>140.80146217657142</v>
      </c>
      <c r="G421" s="23">
        <f>IFERROR('E grade euro'!F421*'E grade sterling'!$C421,"na")</f>
        <v>126.79324329085713</v>
      </c>
      <c r="H421" s="23">
        <f>IFERROR('E grade euro'!G421*'E grade sterling'!$C421,"na")</f>
        <v>139.04520519999997</v>
      </c>
      <c r="I421" s="23">
        <f>IFERROR('E grade euro'!H421*'E grade sterling'!$C421,"na")</f>
        <v>131.53601320000001</v>
      </c>
      <c r="J421" s="23">
        <f>IFERROR('E grade euro'!I421*'E grade sterling'!$C421,"na")</f>
        <v>161.20626111428572</v>
      </c>
      <c r="K421" s="23">
        <f>IFERROR('E grade euro'!J421*'E grade sterling'!$C421,"na")</f>
        <v>131.2946463142857</v>
      </c>
      <c r="L421" s="23">
        <f>IFERROR('E grade euro'!K421*'E grade sterling'!$C421,"na")</f>
        <v>132.30481142857141</v>
      </c>
      <c r="M421" s="23">
        <f>IFERROR('E grade euro'!L421*'E grade sterling'!$C421,"na")</f>
        <v>138.76816965228574</v>
      </c>
      <c r="N421" s="23">
        <f>IFERROR('E grade euro'!M421*'E grade sterling'!$C421,"na")</f>
        <v>141.59296677142856</v>
      </c>
      <c r="O421" s="23">
        <f>IFERROR('E grade euro'!N421*'E grade sterling'!$C421,"na")</f>
        <v>163.24447037142858</v>
      </c>
      <c r="P421" s="23">
        <f>IFERROR('E grade euro'!O421*'E grade sterling'!$C421,"na")</f>
        <v>168.43832817142857</v>
      </c>
      <c r="Q421" s="23">
        <f>IFERROR('E grade euro'!P421*'E grade sterling'!$C421,"na")</f>
        <v>146.07166342857141</v>
      </c>
      <c r="R421" s="23">
        <f>IFERROR('E grade euro'!Q421*'E grade sterling'!$C421,"na")</f>
        <v>138.06185862857143</v>
      </c>
      <c r="S421" s="23">
        <f>IFERROR('E grade euro'!R421*'E grade sterling'!$C421,"na")</f>
        <v>138.02610057142857</v>
      </c>
      <c r="T421" s="23">
        <f>IFERROR('E grade euro'!S421*'E grade sterling'!$C421,"na")</f>
        <v>140.87977232171428</v>
      </c>
      <c r="U421" s="23">
        <f>IFERROR('E grade euro'!T421*'E grade sterling'!$C421,"na")</f>
        <v>194.88141142857143</v>
      </c>
      <c r="V421" s="23">
        <f>IFERROR('E grade euro'!U421*'E grade sterling'!$C421,"na")</f>
        <v>121.02314439999999</v>
      </c>
      <c r="W421" s="23">
        <f>IFERROR('E grade euro'!V421*'E grade sterling'!$C421,"na")</f>
        <v>141.01189834285714</v>
      </c>
      <c r="X421" s="23">
        <f>IFERROR('E grade euro'!W421*'E grade sterling'!$C421,"na")</f>
        <v>133.64600675685713</v>
      </c>
      <c r="Y421" s="23">
        <f>IFERROR('E grade euro'!X421*'E grade sterling'!$C421,"na")</f>
        <v>143.03222857142856</v>
      </c>
      <c r="Z421" s="23">
        <f>IFERROR('E grade euro'!Y421*'E grade sterling'!$C421,"na")</f>
        <v>145.54503664199999</v>
      </c>
      <c r="AA421" s="23">
        <f>IFERROR('E grade euro'!Z421*'E grade sterling'!$C421,"na")</f>
        <v>144.6234621142857</v>
      </c>
      <c r="AB421" s="23">
        <f>IFERROR('E grade euro'!AA421*'E grade sterling'!$C421,"na")</f>
        <v>144.78437337142856</v>
      </c>
      <c r="AC421" s="23">
        <f>IFERROR('E grade euro'!AB421*'E grade sterling'!$C421,"na")</f>
        <v>131.83995668571427</v>
      </c>
      <c r="AD421" s="23">
        <f>IFERROR('E grade euro'!AC421*'E grade sterling'!$C421,"na")</f>
        <v>159.94114105257142</v>
      </c>
      <c r="AE421" s="23">
        <f>IFERROR('E grade euro'!AD421*'E grade sterling'!$C421,"na")</f>
        <v>144.52003193399997</v>
      </c>
      <c r="AF421" s="23">
        <f>IFERROR('E grade euro'!AE421*'E grade sterling'!$C421,"na")</f>
        <v>136.24393652376571</v>
      </c>
      <c r="AG421" s="23">
        <f>IFERROR('E grade euro'!AF421*'E grade sterling'!$C421,"na")</f>
        <v>135.1256170044706</v>
      </c>
    </row>
    <row r="422" spans="2:33">
      <c r="B422" s="24">
        <f t="shared" si="20"/>
        <v>42680</v>
      </c>
      <c r="C422" s="27">
        <v>0.89495000000000025</v>
      </c>
      <c r="D422" s="25">
        <f>IFERROR('E grade euro'!C422*'E grade sterling'!$C422,"na")</f>
        <v>119.47582500000003</v>
      </c>
      <c r="E422" s="25">
        <f>IFERROR('E grade euro'!D422*'E grade sterling'!$C422,"na")</f>
        <v>158.99798043500004</v>
      </c>
      <c r="F422" s="25">
        <f>IFERROR('E grade euro'!E422*'E grade sterling'!$C422,"na")</f>
        <v>139.69650429000004</v>
      </c>
      <c r="G422" s="25">
        <f>IFERROR('E grade euro'!F422*'E grade sterling'!$C422,"na")</f>
        <v>126.91044313500004</v>
      </c>
      <c r="H422" s="25">
        <f>IFERROR('E grade euro'!G422*'E grade sterling'!$C422,"na")</f>
        <v>139.45110900000003</v>
      </c>
      <c r="I422" s="25">
        <f>IFERROR('E grade euro'!H422*'E grade sterling'!$C422,"na")</f>
        <v>136.37248100000002</v>
      </c>
      <c r="J422" s="25">
        <f>IFERROR('E grade euro'!I422*'E grade sterling'!$C422,"na")</f>
        <v>161.05520200000007</v>
      </c>
      <c r="K422" s="25">
        <f>IFERROR('E grade euro'!J422*'E grade sterling'!$C422,"na")</f>
        <v>128.89964850000004</v>
      </c>
      <c r="L422" s="25">
        <f>IFERROR('E grade euro'!K422*'E grade sterling'!$C422,"na")</f>
        <v>128.87280000000004</v>
      </c>
      <c r="M422" s="25">
        <f>IFERROR('E grade euro'!L422*'E grade sterling'!$C422,"na")</f>
        <v>138.68995402500005</v>
      </c>
      <c r="N422" s="25">
        <f>IFERROR('E grade euro'!M422*'E grade sterling'!$C422,"na")</f>
        <v>141.63478700000002</v>
      </c>
      <c r="O422" s="25">
        <f>IFERROR('E grade euro'!N422*'E grade sterling'!$C422,"na")</f>
        <v>159.66802950000005</v>
      </c>
      <c r="P422" s="25">
        <f>IFERROR('E grade euro'!O422*'E grade sterling'!$C422,"na")</f>
        <v>166.46070000000006</v>
      </c>
      <c r="Q422" s="25">
        <f>IFERROR('E grade euro'!P422*'E grade sterling'!$C422,"na")</f>
        <v>144.47177850000006</v>
      </c>
      <c r="R422" s="25">
        <f>IFERROR('E grade euro'!Q422*'E grade sterling'!$C422,"na")</f>
        <v>137.50011800000004</v>
      </c>
      <c r="S422" s="25">
        <f>IFERROR('E grade euro'!R422*'E grade sterling'!$C422,"na")</f>
        <v>138.18028000000004</v>
      </c>
      <c r="T422" s="25">
        <f>IFERROR('E grade euro'!S422*'E grade sterling'!$C422,"na")</f>
        <v>141.72759331500004</v>
      </c>
      <c r="U422" s="25">
        <f>IFERROR('E grade euro'!T422*'E grade sterling'!$C422,"na")</f>
        <v>195.09910000000005</v>
      </c>
      <c r="V422" s="25">
        <f>IFERROR('E grade euro'!U422*'E grade sterling'!$C422,"na")</f>
        <v>121.16728050000005</v>
      </c>
      <c r="W422" s="25">
        <f>IFERROR('E grade euro'!V422*'E grade sterling'!$C422,"na")</f>
        <v>140.48925100000002</v>
      </c>
      <c r="X422" s="25">
        <f>IFERROR('E grade euro'!W422*'E grade sterling'!$C422,"na")</f>
        <v>134.07756071500006</v>
      </c>
      <c r="Y422" s="25">
        <f>IFERROR('E grade euro'!X422*'E grade sterling'!$C422,"na")</f>
        <v>140.50715000000005</v>
      </c>
      <c r="Z422" s="25">
        <f>IFERROR('E grade euro'!Y422*'E grade sterling'!$C422,"na")</f>
        <v>143.30771703500005</v>
      </c>
      <c r="AA422" s="25">
        <f>IFERROR('E grade euro'!Z422*'E grade sterling'!$C422,"na")</f>
        <v>145.45622350000005</v>
      </c>
      <c r="AB422" s="25">
        <f>IFERROR('E grade euro'!AA422*'E grade sterling'!$C422,"na")</f>
        <v>144.94610200000005</v>
      </c>
      <c r="AC422" s="25">
        <f>IFERROR('E grade euro'!AB422*'E grade sterling'!$C422,"na")</f>
        <v>131.97827650000002</v>
      </c>
      <c r="AD422" s="25">
        <f>IFERROR('E grade euro'!AC422*'E grade sterling'!$C422,"na")</f>
        <v>157.76652923500004</v>
      </c>
      <c r="AE422" s="25">
        <f>IFERROR('E grade euro'!AD422*'E grade sterling'!$C422,"na")</f>
        <v>146.12000791500006</v>
      </c>
      <c r="AF422" s="25">
        <f>IFERROR('E grade euro'!AE422*'E grade sterling'!$C422,"na")</f>
        <v>135.66992036488159</v>
      </c>
      <c r="AG422" s="25">
        <f>IFERROR('E grade euro'!AF422*'E grade sterling'!$C422,"na")</f>
        <v>134.66750556881161</v>
      </c>
    </row>
    <row r="423" spans="2:33">
      <c r="B423" s="22">
        <f t="shared" si="20"/>
        <v>42687</v>
      </c>
      <c r="C423" s="26">
        <v>0.88002428571428559</v>
      </c>
      <c r="D423" s="23">
        <f>IFERROR('E grade euro'!C423*'E grade sterling'!$C423,"na")</f>
        <v>116.77922271428569</v>
      </c>
      <c r="E423" s="23">
        <f>IFERROR('E grade euro'!D423*'E grade sterling'!$C423,"na")</f>
        <v>156.0133454442857</v>
      </c>
      <c r="F423" s="23">
        <f>IFERROR('E grade euro'!E423*'E grade sterling'!$C423,"na")</f>
        <v>137.12415216599999</v>
      </c>
      <c r="G423" s="23">
        <f>IFERROR('E grade euro'!F423*'E grade sterling'!$C423,"na")</f>
        <v>124.76086698085713</v>
      </c>
      <c r="H423" s="23">
        <f>IFERROR('E grade euro'!G423*'E grade sterling'!$C423,"na")</f>
        <v>137.33659002857141</v>
      </c>
      <c r="I423" s="23">
        <f>IFERROR('E grade euro'!H423*'E grade sterling'!$C423,"na")</f>
        <v>131.53722998571428</v>
      </c>
      <c r="J423" s="23">
        <f>IFERROR('E grade euro'!I423*'E grade sterling'!$C423,"na")</f>
        <v>158.04356147142855</v>
      </c>
      <c r="K423" s="23">
        <f>IFERROR('E grade euro'!J423*'E grade sterling'!$C423,"na")</f>
        <v>125.1570539142857</v>
      </c>
      <c r="L423" s="23">
        <f>IFERROR('E grade euro'!K423*'E grade sterling'!$C423,"na")</f>
        <v>124.96344857142856</v>
      </c>
      <c r="M423" s="23">
        <f>IFERROR('E grade euro'!L423*'E grade sterling'!$C423,"na")</f>
        <v>135.57038128714282</v>
      </c>
      <c r="N423" s="23">
        <f>IFERROR('E grade euro'!M423*'E grade sterling'!$C423,"na")</f>
        <v>136.02535384285713</v>
      </c>
      <c r="O423" s="23">
        <f>IFERROR('E grade euro'!N423*'E grade sterling'!$C423,"na")</f>
        <v>152.40260579999998</v>
      </c>
      <c r="P423" s="23">
        <f>IFERROR('E grade euro'!O423*'E grade sterling'!$C423,"na")</f>
        <v>163.68451714285712</v>
      </c>
      <c r="Q423" s="23">
        <f>IFERROR('E grade euro'!P423*'E grade sterling'!$C423,"na")</f>
        <v>139.38704661428571</v>
      </c>
      <c r="R423" s="23">
        <f>IFERROR('E grade euro'!Q423*'E grade sterling'!$C423,"na")</f>
        <v>134.11570114285712</v>
      </c>
      <c r="S423" s="23">
        <f>IFERROR('E grade euro'!R423*'E grade sterling'!$C423,"na")</f>
        <v>135.6117424285714</v>
      </c>
      <c r="T423" s="23">
        <f>IFERROR('E grade euro'!S423*'E grade sterling'!$C423,"na")</f>
        <v>138.88472875199997</v>
      </c>
      <c r="U423" s="23">
        <f>IFERROR('E grade euro'!T423*'E grade sterling'!$C423,"na")</f>
        <v>191.84529428571426</v>
      </c>
      <c r="V423" s="23">
        <f>IFERROR('E grade euro'!U423*'E grade sterling'!$C423,"na")</f>
        <v>119.19928949999998</v>
      </c>
      <c r="W423" s="23">
        <f>IFERROR('E grade euro'!V423*'E grade sterling'!$C423,"na")</f>
        <v>138.18141334285713</v>
      </c>
      <c r="X423" s="23">
        <f>IFERROR('E grade euro'!W423*'E grade sterling'!$C423,"na")</f>
        <v>130.73315179585711</v>
      </c>
      <c r="Y423" s="23">
        <f>IFERROR('E grade euro'!X423*'E grade sterling'!$C423,"na")</f>
        <v>138.16381285714283</v>
      </c>
      <c r="Z423" s="23">
        <f>IFERROR('E grade euro'!Y423*'E grade sterling'!$C423,"na")</f>
        <v>137.87534089628571</v>
      </c>
      <c r="AA423" s="23">
        <f>IFERROR('E grade euro'!Z423*'E grade sterling'!$C423,"na")</f>
        <v>142.72233865714284</v>
      </c>
      <c r="AB423" s="23">
        <f>IFERROR('E grade euro'!AA423*'E grade sterling'!$C423,"na")</f>
        <v>141.99191849999997</v>
      </c>
      <c r="AC423" s="23">
        <f>IFERROR('E grade euro'!AB423*'E grade sterling'!$C423,"na")</f>
        <v>129.78598165714283</v>
      </c>
      <c r="AD423" s="23">
        <f>IFERROR('E grade euro'!AC423*'E grade sterling'!$C423,"na")</f>
        <v>154.40686111071426</v>
      </c>
      <c r="AE423" s="23">
        <f>IFERROR('E grade euro'!AD423*'E grade sterling'!$C423,"na")</f>
        <v>147.08004291514283</v>
      </c>
      <c r="AF423" s="23">
        <f>IFERROR('E grade euro'!AE423*'E grade sterling'!$C423,"na")</f>
        <v>132.78620434343912</v>
      </c>
      <c r="AG423" s="23">
        <f>IFERROR('E grade euro'!AF423*'E grade sterling'!$C423,"na")</f>
        <v>131.83834323375743</v>
      </c>
    </row>
    <row r="424" spans="2:33">
      <c r="B424" s="24">
        <f t="shared" si="20"/>
        <v>42694</v>
      </c>
      <c r="C424" s="27">
        <v>0.86193857142857155</v>
      </c>
      <c r="D424" s="25">
        <f>IFERROR('E grade euro'!C424*'E grade sterling'!$C424,"na")</f>
        <v>114.20686071428572</v>
      </c>
      <c r="E424" s="25">
        <f>IFERROR('E grade euro'!D424*'E grade sterling'!$C424,"na")</f>
        <v>148.51891136571433</v>
      </c>
      <c r="F424" s="25">
        <f>IFERROR('E grade euro'!E424*'E grade sterling'!$C424,"na")</f>
        <v>134.43285264985715</v>
      </c>
      <c r="G424" s="25">
        <f>IFERROR('E grade euro'!F424*'E grade sterling'!$C424,"na")</f>
        <v>122.19539358814288</v>
      </c>
      <c r="H424" s="25">
        <f>IFERROR('E grade euro'!G424*'E grade sterling'!$C424,"na")</f>
        <v>135.35021387142859</v>
      </c>
      <c r="I424" s="25">
        <f>IFERROR('E grade euro'!H424*'E grade sterling'!$C424,"na")</f>
        <v>127.94616154285715</v>
      </c>
      <c r="J424" s="25">
        <f>IFERROR('E grade euro'!I424*'E grade sterling'!$C424,"na")</f>
        <v>152.87342502857146</v>
      </c>
      <c r="K424" s="25">
        <f>IFERROR('E grade euro'!J424*'E grade sterling'!$C424,"na")</f>
        <v>122.88658212857145</v>
      </c>
      <c r="L424" s="25">
        <f>IFERROR('E grade euro'!K424*'E grade sterling'!$C424,"na")</f>
        <v>122.39527714285715</v>
      </c>
      <c r="M424" s="25">
        <f>IFERROR('E grade euro'!L424*'E grade sterling'!$C424,"na")</f>
        <v>132.82981929471433</v>
      </c>
      <c r="N424" s="25">
        <f>IFERROR('E grade euro'!M424*'E grade sterling'!$C424,"na")</f>
        <v>133.06607665714287</v>
      </c>
      <c r="O424" s="25">
        <f>IFERROR('E grade euro'!N424*'E grade sterling'!$C424,"na")</f>
        <v>148.5120158571429</v>
      </c>
      <c r="P424" s="25">
        <f>IFERROR('E grade euro'!O424*'E grade sterling'!$C424,"na")</f>
        <v>158.07091461428575</v>
      </c>
      <c r="Q424" s="25">
        <f>IFERROR('E grade euro'!P424*'E grade sterling'!$C424,"na")</f>
        <v>135.47088527142861</v>
      </c>
      <c r="R424" s="25">
        <f>IFERROR('E grade euro'!Q424*'E grade sterling'!$C424,"na")</f>
        <v>130.50611910000001</v>
      </c>
      <c r="S424" s="25">
        <f>IFERROR('E grade euro'!R424*'E grade sterling'!$C424,"na")</f>
        <v>133.1695092857143</v>
      </c>
      <c r="T424" s="25">
        <f>IFERROR('E grade euro'!S424*'E grade sterling'!$C424,"na")</f>
        <v>135.70490159357146</v>
      </c>
      <c r="U424" s="25">
        <f>IFERROR('E grade euro'!T424*'E grade sterling'!$C424,"na")</f>
        <v>187.9026085714286</v>
      </c>
      <c r="V424" s="25">
        <f>IFERROR('E grade euro'!U424*'E grade sterling'!$C424,"na")</f>
        <v>117.43913035714287</v>
      </c>
      <c r="W424" s="25">
        <f>IFERROR('E grade euro'!V424*'E grade sterling'!$C424,"na")</f>
        <v>136.09148104285717</v>
      </c>
      <c r="X424" s="25">
        <f>IFERROR('E grade euro'!W424*'E grade sterling'!$C424,"na")</f>
        <v>126.63446342485717</v>
      </c>
      <c r="Y424" s="25">
        <f>IFERROR('E grade euro'!X424*'E grade sterling'!$C424,"na")</f>
        <v>135.32435571428573</v>
      </c>
      <c r="Z424" s="25">
        <f>IFERROR('E grade euro'!Y424*'E grade sterling'!$C424,"na")</f>
        <v>131.08025638242859</v>
      </c>
      <c r="AA424" s="25">
        <f>IFERROR('E grade euro'!Z424*'E grade sterling'!$C424,"na")</f>
        <v>138.97897525714288</v>
      </c>
      <c r="AB424" s="25">
        <f>IFERROR('E grade euro'!AA424*'E grade sterling'!$C424,"na")</f>
        <v>137.12580732857145</v>
      </c>
      <c r="AC424" s="25">
        <f>IFERROR('E grade euro'!AB424*'E grade sterling'!$C424,"na")</f>
        <v>126.84288017142859</v>
      </c>
      <c r="AD424" s="25">
        <f>IFERROR('E grade euro'!AC424*'E grade sterling'!$C424,"na")</f>
        <v>152.94341444057144</v>
      </c>
      <c r="AE424" s="25">
        <f>IFERROR('E grade euro'!AD424*'E grade sterling'!$C424,"na")</f>
        <v>148.23998804400003</v>
      </c>
      <c r="AF424" s="25">
        <f>IFERROR('E grade euro'!AE424*'E grade sterling'!$C424,"na")</f>
        <v>130.05644996585215</v>
      </c>
      <c r="AG424" s="25">
        <f>IFERROR('E grade euro'!AF424*'E grade sterling'!$C424,"na")</f>
        <v>129.15047859445721</v>
      </c>
    </row>
    <row r="425" spans="2:33">
      <c r="B425" s="22">
        <f t="shared" si="20"/>
        <v>42701</v>
      </c>
      <c r="C425" s="26">
        <v>0.85417571428571437</v>
      </c>
      <c r="D425" s="23">
        <f>IFERROR('E grade euro'!C425*'E grade sterling'!$C425,"na")</f>
        <v>114.71579842857145</v>
      </c>
      <c r="E425" s="23">
        <f>IFERROR('E grade euro'!D425*'E grade sterling'!$C425,"na")</f>
        <v>146.98040684914287</v>
      </c>
      <c r="F425" s="23">
        <f>IFERROR('E grade euro'!E425*'E grade sterling'!$C425,"na")</f>
        <v>133.17017931814286</v>
      </c>
      <c r="G425" s="23">
        <f>IFERROR('E grade euro'!F425*'E grade sterling'!$C425,"na")</f>
        <v>122.40380694500001</v>
      </c>
      <c r="H425" s="23">
        <f>IFERROR('E grade euro'!G425*'E grade sterling'!$C425,"na")</f>
        <v>135.90789790000002</v>
      </c>
      <c r="I425" s="23">
        <f>IFERROR('E grade euro'!H425*'E grade sterling'!$C425,"na")</f>
        <v>128.25448350000002</v>
      </c>
      <c r="J425" s="23">
        <f>IFERROR('E grade euro'!I425*'E grade sterling'!$C425,"na")</f>
        <v>151.49660468571432</v>
      </c>
      <c r="K425" s="23">
        <f>IFERROR('E grade euro'!J425*'E grade sterling'!$C425,"na")</f>
        <v>120.36189990000001</v>
      </c>
      <c r="L425" s="23">
        <f>IFERROR('E grade euro'!K425*'E grade sterling'!$C425,"na")</f>
        <v>121.29295142857144</v>
      </c>
      <c r="M425" s="23">
        <f>IFERROR('E grade euro'!L425*'E grade sterling'!$C425,"na")</f>
        <v>134.84846376157142</v>
      </c>
      <c r="N425" s="23">
        <f>IFERROR('E grade euro'!M425*'E grade sterling'!$C425,"na")</f>
        <v>132.08119070000001</v>
      </c>
      <c r="O425" s="23">
        <f>IFERROR('E grade euro'!N425*'E grade sterling'!$C425,"na")</f>
        <v>148.54115671428573</v>
      </c>
      <c r="P425" s="23">
        <f>IFERROR('E grade euro'!O425*'E grade sterling'!$C425,"na")</f>
        <v>153.93100547142859</v>
      </c>
      <c r="Q425" s="23">
        <f>IFERROR('E grade euro'!P425*'E grade sterling'!$C425,"na")</f>
        <v>134.32767282857142</v>
      </c>
      <c r="R425" s="23">
        <f>IFERROR('E grade euro'!Q425*'E grade sterling'!$C425,"na")</f>
        <v>131.61993581428572</v>
      </c>
      <c r="S425" s="23">
        <f>IFERROR('E grade euro'!R425*'E grade sterling'!$C425,"na")</f>
        <v>136.49727914285717</v>
      </c>
      <c r="T425" s="23">
        <f>IFERROR('E grade euro'!S425*'E grade sterling'!$C425,"na")</f>
        <v>136.11050837942861</v>
      </c>
      <c r="U425" s="23">
        <f>IFERROR('E grade euro'!T425*'E grade sterling'!$C425,"na")</f>
        <v>186.21030571428574</v>
      </c>
      <c r="V425" s="23">
        <f>IFERROR('E grade euro'!U425*'E grade sterling'!$C425,"na")</f>
        <v>116.40706634285715</v>
      </c>
      <c r="W425" s="23">
        <f>IFERROR('E grade euro'!V425*'E grade sterling'!$C425,"na")</f>
        <v>136.49727914285717</v>
      </c>
      <c r="X425" s="23">
        <f>IFERROR('E grade euro'!W425*'E grade sterling'!$C425,"na")</f>
        <v>128.41344560042859</v>
      </c>
      <c r="Y425" s="23">
        <f>IFERROR('E grade euro'!X425*'E grade sterling'!$C425,"na")</f>
        <v>134.10558714285716</v>
      </c>
      <c r="Z425" s="23">
        <f>IFERROR('E grade euro'!Y425*'E grade sterling'!$C425,"na")</f>
        <v>127.19419518585717</v>
      </c>
      <c r="AA425" s="23">
        <f>IFERROR('E grade euro'!Z425*'E grade sterling'!$C425,"na")</f>
        <v>139.0000139857143</v>
      </c>
      <c r="AB425" s="23">
        <f>IFERROR('E grade euro'!AA425*'E grade sterling'!$C425,"na")</f>
        <v>135.89081438571429</v>
      </c>
      <c r="AC425" s="23">
        <f>IFERROR('E grade euro'!AB425*'E grade sterling'!$C425,"na")</f>
        <v>127.5028088714286</v>
      </c>
      <c r="AD425" s="23">
        <f>IFERROR('E grade euro'!AC425*'E grade sterling'!$C425,"na")</f>
        <v>152.27996923328575</v>
      </c>
      <c r="AE425" s="23">
        <f>IFERROR('E grade euro'!AD425*'E grade sterling'!$C425,"na")</f>
        <v>148.76999038814287</v>
      </c>
      <c r="AF425" s="23">
        <f>IFERROR('E grade euro'!AE425*'E grade sterling'!$C425,"na")</f>
        <v>129.87117469969448</v>
      </c>
      <c r="AG425" s="23">
        <f>IFERROR('E grade euro'!AF425*'E grade sterling'!$C425,"na")</f>
        <v>129.10547373560686</v>
      </c>
    </row>
    <row r="426" spans="2:33">
      <c r="B426" s="24">
        <f t="shared" si="20"/>
        <v>42708</v>
      </c>
      <c r="C426" s="27">
        <v>0.8475057142857142</v>
      </c>
      <c r="D426" s="25">
        <f>IFERROR('E grade euro'!C426*'E grade sterling'!$C426,"na")</f>
        <v>116.10828285714284</v>
      </c>
      <c r="E426" s="25">
        <f>IFERROR('E grade euro'!D426*'E grade sterling'!$C426,"na")</f>
        <v>145.85005514028569</v>
      </c>
      <c r="F426" s="25">
        <f>IFERROR('E grade euro'!E426*'E grade sterling'!$C426,"na")</f>
        <v>130.92217423942856</v>
      </c>
      <c r="G426" s="25">
        <f>IFERROR('E grade euro'!F426*'E grade sterling'!$C426,"na")</f>
        <v>123.37479685142857</v>
      </c>
      <c r="H426" s="25">
        <f>IFERROR('E grade euro'!G426*'E grade sterling'!$C426,"na")</f>
        <v>136.76199711428569</v>
      </c>
      <c r="I426" s="25">
        <f>IFERROR('E grade euro'!H426*'E grade sterling'!$C426,"na")</f>
        <v>127.54960999999999</v>
      </c>
      <c r="J426" s="25">
        <f>IFERROR('E grade euro'!I426*'E grade sterling'!$C426,"na")</f>
        <v>151.88149905714286</v>
      </c>
      <c r="K426" s="25">
        <f>IFERROR('E grade euro'!J426*'E grade sterling'!$C426,"na")</f>
        <v>118.82877619999999</v>
      </c>
      <c r="L426" s="25">
        <f>IFERROR('E grade euro'!K426*'E grade sterling'!$C426,"na")</f>
        <v>120.34581142857141</v>
      </c>
      <c r="M426" s="25">
        <f>IFERROR('E grade euro'!L426*'E grade sterling'!$C426,"na")</f>
        <v>133.65224439685713</v>
      </c>
      <c r="N426" s="25">
        <f>IFERROR('E grade euro'!M426*'E grade sterling'!$C426,"na")</f>
        <v>131.21083468571427</v>
      </c>
      <c r="O426" s="25">
        <f>IFERROR('E grade euro'!N426*'E grade sterling'!$C426,"na")</f>
        <v>150.73736634285714</v>
      </c>
      <c r="P426" s="25">
        <f>IFERROR('E grade euro'!O426*'E grade sterling'!$C426,"na")</f>
        <v>159.13614797142856</v>
      </c>
      <c r="Q426" s="25">
        <f>IFERROR('E grade euro'!P426*'E grade sterling'!$C426,"na")</f>
        <v>133.94827814285713</v>
      </c>
      <c r="R426" s="25">
        <f>IFERROR('E grade euro'!Q426*'E grade sterling'!$C426,"na")</f>
        <v>132.50751842857142</v>
      </c>
      <c r="S426" s="25">
        <f>IFERROR('E grade euro'!R426*'E grade sterling'!$C426,"na")</f>
        <v>134.49915685714285</v>
      </c>
      <c r="T426" s="25">
        <f>IFERROR('E grade euro'!S426*'E grade sterling'!$C426,"na")</f>
        <v>135.45166852942856</v>
      </c>
      <c r="U426" s="25">
        <f>IFERROR('E grade euro'!T426*'E grade sterling'!$C426,"na")</f>
        <v>184.75624571428568</v>
      </c>
      <c r="V426" s="25">
        <f>IFERROR('E grade euro'!U426*'E grade sterling'!$C426,"na")</f>
        <v>117.93889519999999</v>
      </c>
      <c r="W426" s="25">
        <f>IFERROR('E grade euro'!V426*'E grade sterling'!$C426,"na")</f>
        <v>137.338301</v>
      </c>
      <c r="X426" s="25">
        <f>IFERROR('E grade euro'!W426*'E grade sterling'!$C426,"na")</f>
        <v>128.29287251142856</v>
      </c>
      <c r="Y426" s="25">
        <f>IFERROR('E grade euro'!X426*'E grade sterling'!$C426,"na")</f>
        <v>133.05839714285713</v>
      </c>
      <c r="Z426" s="25">
        <f>IFERROR('E grade euro'!Y426*'E grade sterling'!$C426,"na")</f>
        <v>124.18289354999999</v>
      </c>
      <c r="AA426" s="25">
        <f>IFERROR('E grade euro'!Z426*'E grade sterling'!$C426,"na")</f>
        <v>139.47401539999998</v>
      </c>
      <c r="AB426" s="25">
        <f>IFERROR('E grade euro'!AA426*'E grade sterling'!$C426,"na")</f>
        <v>134.88053442857142</v>
      </c>
      <c r="AC426" s="25">
        <f>IFERROR('E grade euro'!AB426*'E grade sterling'!$C426,"na")</f>
        <v>125.9478242</v>
      </c>
      <c r="AD426" s="25">
        <f>IFERROR('E grade euro'!AC426*'E grade sterling'!$C426,"na")</f>
        <v>151.87760053085714</v>
      </c>
      <c r="AE426" s="25">
        <f>IFERROR('E grade euro'!AD426*'E grade sterling'!$C426,"na")</f>
        <v>149.52000913485713</v>
      </c>
      <c r="AF426" s="25">
        <f>IFERROR('E grade euro'!AE426*'E grade sterling'!$C426,"na")</f>
        <v>130.04575703610766</v>
      </c>
      <c r="AG426" s="25">
        <f>IFERROR('E grade euro'!AF426*'E grade sterling'!$C426,"na")</f>
        <v>129.1994408003421</v>
      </c>
    </row>
    <row r="427" spans="2:33">
      <c r="B427" s="22">
        <f t="shared" si="20"/>
        <v>42715</v>
      </c>
      <c r="C427" s="26">
        <v>0.84377285714285699</v>
      </c>
      <c r="D427" s="23">
        <f>IFERROR('E grade euro'!C427*'E grade sterling'!$C427,"na")</f>
        <v>118.0438227142857</v>
      </c>
      <c r="E427" s="23">
        <f>IFERROR('E grade euro'!D427*'E grade sterling'!$C427,"na")</f>
        <v>145.20765543614283</v>
      </c>
      <c r="F427" s="23">
        <f>IFERROR('E grade euro'!E427*'E grade sterling'!$C427,"na")</f>
        <v>132.67644722557142</v>
      </c>
      <c r="G427" s="23">
        <f>IFERROR('E grade euro'!F427*'E grade sterling'!$C427,"na")</f>
        <v>125.34633928371426</v>
      </c>
      <c r="H427" s="23">
        <f>IFERROR('E grade euro'!G427*'E grade sterling'!$C427,"na")</f>
        <v>138.43781267142853</v>
      </c>
      <c r="I427" s="23">
        <f>IFERROR('E grade euro'!H427*'E grade sterling'!$C427,"na")</f>
        <v>126.63343039999999</v>
      </c>
      <c r="J427" s="23">
        <f>IFERROR('E grade euro'!I427*'E grade sterling'!$C427,"na")</f>
        <v>151.2125337285714</v>
      </c>
      <c r="K427" s="23">
        <f>IFERROR('E grade euro'!J427*'E grade sterling'!$C427,"na")</f>
        <v>118.76946737142855</v>
      </c>
      <c r="L427" s="23">
        <f>IFERROR('E grade euro'!K427*'E grade sterling'!$C427,"na")</f>
        <v>119.8157457142857</v>
      </c>
      <c r="M427" s="23">
        <f>IFERROR('E grade euro'!L427*'E grade sterling'!$C427,"na")</f>
        <v>135.23704471514284</v>
      </c>
      <c r="N427" s="23">
        <f>IFERROR('E grade euro'!M427*'E grade sterling'!$C427,"na")</f>
        <v>131.03792471428571</v>
      </c>
      <c r="O427" s="23">
        <f>IFERROR('E grade euro'!N427*'E grade sterling'!$C427,"na")</f>
        <v>150.60501727142855</v>
      </c>
      <c r="P427" s="23">
        <f>IFERROR('E grade euro'!O427*'E grade sterling'!$C427,"na")</f>
        <v>158.40991619999997</v>
      </c>
      <c r="Q427" s="23">
        <f>IFERROR('E grade euro'!P427*'E grade sterling'!$C427,"na")</f>
        <v>134.97834395714284</v>
      </c>
      <c r="R427" s="23">
        <f>IFERROR('E grade euro'!Q427*'E grade sterling'!$C427,"na")</f>
        <v>134.18519747142855</v>
      </c>
      <c r="S427" s="23">
        <f>IFERROR('E grade euro'!R427*'E grade sterling'!$C427,"na")</f>
        <v>138.63188042857141</v>
      </c>
      <c r="T427" s="23">
        <f>IFERROR('E grade euro'!S427*'E grade sterling'!$C427,"na")</f>
        <v>137.84877483985713</v>
      </c>
      <c r="U427" s="23">
        <f>IFERROR('E grade euro'!T427*'E grade sterling'!$C427,"na")</f>
        <v>183.94248285714283</v>
      </c>
      <c r="V427" s="23">
        <f>IFERROR('E grade euro'!U427*'E grade sterling'!$C427,"na")</f>
        <v>118.86228238571427</v>
      </c>
      <c r="W427" s="23">
        <f>IFERROR('E grade euro'!V427*'E grade sterling'!$C427,"na")</f>
        <v>139.0200159428571</v>
      </c>
      <c r="X427" s="23">
        <f>IFERROR('E grade euro'!W427*'E grade sterling'!$C427,"na")</f>
        <v>129.003082092</v>
      </c>
      <c r="Y427" s="23">
        <f>IFERROR('E grade euro'!X427*'E grade sterling'!$C427,"na")</f>
        <v>132.47233857142854</v>
      </c>
      <c r="Z427" s="23">
        <f>IFERROR('E grade euro'!Y427*'E grade sterling'!$C427,"na")</f>
        <v>122.54189143842856</v>
      </c>
      <c r="AA427" s="23">
        <f>IFERROR('E grade euro'!Z427*'E grade sterling'!$C427,"na")</f>
        <v>140.0156679142857</v>
      </c>
      <c r="AB427" s="23">
        <f>IFERROR('E grade euro'!AA427*'E grade sterling'!$C427,"na")</f>
        <v>136.26931642857141</v>
      </c>
      <c r="AC427" s="23">
        <f>IFERROR('E grade euro'!AB427*'E grade sterling'!$C427,"na")</f>
        <v>125.9921630285714</v>
      </c>
      <c r="AD427" s="23">
        <f>IFERROR('E grade euro'!AC427*'E grade sterling'!$C427,"na")</f>
        <v>151.1179467912857</v>
      </c>
      <c r="AE427" s="23">
        <f>IFERROR('E grade euro'!AD427*'E grade sterling'!$C427,"na")</f>
        <v>150.06002438299998</v>
      </c>
      <c r="AF427" s="23">
        <f>IFERROR('E grade euro'!AE427*'E grade sterling'!$C427,"na")</f>
        <v>130.89091554461424</v>
      </c>
      <c r="AG427" s="23">
        <f>IFERROR('E grade euro'!AF427*'E grade sterling'!$C427,"na")</f>
        <v>130.12958999071833</v>
      </c>
    </row>
    <row r="428" spans="2:33">
      <c r="B428" s="24">
        <f t="shared" si="20"/>
        <v>42722</v>
      </c>
      <c r="C428" s="27">
        <v>0.83809142857142849</v>
      </c>
      <c r="D428" s="25">
        <f>IFERROR('E grade euro'!C428*'E grade sterling'!$C428,"na")</f>
        <v>119.09279199999999</v>
      </c>
      <c r="E428" s="25">
        <f>IFERROR('E grade euro'!D428*'E grade sterling'!$C428,"na")</f>
        <v>148.33933334628571</v>
      </c>
      <c r="F428" s="25">
        <f>IFERROR('E grade euro'!E428*'E grade sterling'!$C428,"na")</f>
        <v>133.42155734514284</v>
      </c>
      <c r="G428" s="25">
        <f>IFERROR('E grade euro'!F428*'E grade sterling'!$C428,"na")</f>
        <v>124.54658816228572</v>
      </c>
      <c r="H428" s="25">
        <f>IFERROR('E grade euro'!G428*'E grade sterling'!$C428,"na")</f>
        <v>136.26528537142855</v>
      </c>
      <c r="I428" s="25">
        <f>IFERROR('E grade euro'!H428*'E grade sterling'!$C428,"na")</f>
        <v>125.77238068571427</v>
      </c>
      <c r="J428" s="25">
        <f>IFERROR('E grade euro'!I428*'E grade sterling'!$C428,"na")</f>
        <v>150.1943649142857</v>
      </c>
      <c r="K428" s="25">
        <f>IFERROR('E grade euro'!J428*'E grade sterling'!$C428,"na")</f>
        <v>117.59260834285713</v>
      </c>
      <c r="L428" s="25">
        <f>IFERROR('E grade euro'!K428*'E grade sterling'!$C428,"na")</f>
        <v>119.00898285714284</v>
      </c>
      <c r="M428" s="25">
        <f>IFERROR('E grade euro'!L428*'E grade sterling'!$C428,"na")</f>
        <v>138.91918568914286</v>
      </c>
      <c r="N428" s="25">
        <f>IFERROR('E grade euro'!M428*'E grade sterling'!$C428,"na")</f>
        <v>130.03826605714283</v>
      </c>
      <c r="O428" s="25">
        <f>IFERROR('E grade euro'!N428*'E grade sterling'!$C428,"na")</f>
        <v>150.85645714285712</v>
      </c>
      <c r="P428" s="25">
        <f>IFERROR('E grade euro'!O428*'E grade sterling'!$C428,"na")</f>
        <v>157.14214285714283</v>
      </c>
      <c r="Q428" s="25">
        <f>IFERROR('E grade euro'!P428*'E grade sterling'!$C428,"na")</f>
        <v>135.20090925714283</v>
      </c>
      <c r="R428" s="25">
        <f>IFERROR('E grade euro'!Q428*'E grade sterling'!$C428,"na")</f>
        <v>133.72586834285713</v>
      </c>
      <c r="S428" s="25">
        <f>IFERROR('E grade euro'!R428*'E grade sterling'!$C428,"na")</f>
        <v>136.18985714285714</v>
      </c>
      <c r="T428" s="25">
        <f>IFERROR('E grade euro'!S428*'E grade sterling'!$C428,"na")</f>
        <v>139.794991232</v>
      </c>
      <c r="U428" s="25">
        <f>IFERROR('E grade euro'!T428*'E grade sterling'!$C428,"na")</f>
        <v>182.70393142857142</v>
      </c>
      <c r="V428" s="25">
        <f>IFERROR('E grade euro'!U428*'E grade sterling'!$C428,"na")</f>
        <v>118.13736777142857</v>
      </c>
      <c r="W428" s="25">
        <f>IFERROR('E grade euro'!V428*'E grade sterling'!$C428,"na")</f>
        <v>137.42185154285713</v>
      </c>
      <c r="X428" s="25">
        <f>IFERROR('E grade euro'!W428*'E grade sterling'!$C428,"na")</f>
        <v>129.78709005599998</v>
      </c>
      <c r="Y428" s="25">
        <f>IFERROR('E grade euro'!X428*'E grade sterling'!$C428,"na")</f>
        <v>131.58035428571426</v>
      </c>
      <c r="Z428" s="25">
        <f>IFERROR('E grade euro'!Y428*'E grade sterling'!$C428,"na")</f>
        <v>121.36636642742857</v>
      </c>
      <c r="AA428" s="25">
        <f>IFERROR('E grade euro'!Z428*'E grade sterling'!$C428,"na")</f>
        <v>140.61497988571426</v>
      </c>
      <c r="AB428" s="25">
        <f>IFERROR('E grade euro'!AA428*'E grade sterling'!$C428,"na")</f>
        <v>136.69271199999997</v>
      </c>
      <c r="AC428" s="25">
        <f>IFERROR('E grade euro'!AB428*'E grade sterling'!$C428,"na")</f>
        <v>123.72743759999999</v>
      </c>
      <c r="AD428" s="25">
        <f>IFERROR('E grade euro'!AC428*'E grade sterling'!$C428,"na")</f>
        <v>151.01594594171428</v>
      </c>
      <c r="AE428" s="25">
        <f>IFERROR('E grade euro'!AD428*'E grade sterling'!$C428,"na")</f>
        <v>149.99003822399999</v>
      </c>
      <c r="AF428" s="25">
        <f>IFERROR('E grade euro'!AE428*'E grade sterling'!$C428,"na")</f>
        <v>130.15968997676779</v>
      </c>
      <c r="AG428" s="25">
        <f>IFERROR('E grade euro'!AF428*'E grade sterling'!$C428,"na")</f>
        <v>129.31984089457308</v>
      </c>
    </row>
    <row r="429" spans="2:33">
      <c r="B429" s="22">
        <f t="shared" si="20"/>
        <v>42729</v>
      </c>
      <c r="C429" s="26">
        <v>0.84492714285714299</v>
      </c>
      <c r="D429" s="23">
        <f>IFERROR('E grade euro'!C429*'E grade sterling'!$C429,"na")</f>
        <v>116.3464675714286</v>
      </c>
      <c r="E429" s="23">
        <f>IFERROR('E grade euro'!D429*'E grade sterling'!$C429,"na")</f>
        <v>162.43614480900004</v>
      </c>
      <c r="F429" s="23">
        <f>IFERROR('E grade euro'!E429*'E grade sterling'!$C429,"na")</f>
        <v>132.95418650600004</v>
      </c>
      <c r="G429" s="23">
        <f>IFERROR('E grade euro'!F429*'E grade sterling'!$C429,"na")</f>
        <v>122.63272551428575</v>
      </c>
      <c r="H429" s="23">
        <f>IFERROR('E grade euro'!G429*'E grade sterling'!$C429,"na")</f>
        <v>132.13815587142861</v>
      </c>
      <c r="I429" s="23">
        <f>IFERROR('E grade euro'!H429*'E grade sterling'!$C429,"na")</f>
        <v>125.26044892857145</v>
      </c>
      <c r="J429" s="23">
        <f>IFERROR('E grade euro'!I429*'E grade sterling'!$C429,"na")</f>
        <v>151.10677022857146</v>
      </c>
      <c r="K429" s="23">
        <f>IFERROR('E grade euro'!J429*'E grade sterling'!$C429,"na")</f>
        <v>119.73462541428574</v>
      </c>
      <c r="L429" s="23">
        <f>IFERROR('E grade euro'!K429*'E grade sterling'!$C429,"na")</f>
        <v>119.9796542857143</v>
      </c>
      <c r="M429" s="23">
        <f>IFERROR('E grade euro'!L429*'E grade sterling'!$C429,"na")</f>
        <v>134.67428918342861</v>
      </c>
      <c r="N429" s="23">
        <f>IFERROR('E grade euro'!M429*'E grade sterling'!$C429,"na")</f>
        <v>131.18338820000002</v>
      </c>
      <c r="O429" s="23">
        <f>IFERROR('E grade euro'!N429*'E grade sterling'!$C429,"na")</f>
        <v>153.77674000000002</v>
      </c>
      <c r="P429" s="23">
        <f>IFERROR('E grade euro'!O429*'E grade sterling'!$C429,"na")</f>
        <v>158.42383928571431</v>
      </c>
      <c r="Q429" s="23">
        <f>IFERROR('E grade euro'!P429*'E grade sterling'!$C429,"na")</f>
        <v>134.66448802857144</v>
      </c>
      <c r="R429" s="23">
        <f>IFERROR('E grade euro'!Q429*'E grade sterling'!$C429,"na")</f>
        <v>130.60883774285716</v>
      </c>
      <c r="S429" s="23">
        <f>IFERROR('E grade euro'!R429*'E grade sterling'!$C429,"na")</f>
        <v>131.55515614285719</v>
      </c>
      <c r="T429" s="23">
        <f>IFERROR('E grade euro'!S429*'E grade sterling'!$C429,"na")</f>
        <v>137.22554669128573</v>
      </c>
      <c r="U429" s="23">
        <f>IFERROR('E grade euro'!T429*'E grade sterling'!$C429,"na")</f>
        <v>184.19411714285718</v>
      </c>
      <c r="V429" s="23">
        <f>IFERROR('E grade euro'!U429*'E grade sterling'!$C429,"na")</f>
        <v>114.0651642857143</v>
      </c>
      <c r="W429" s="23">
        <f>IFERROR('E grade euro'!V429*'E grade sterling'!$C429,"na")</f>
        <v>133.86180724285717</v>
      </c>
      <c r="X429" s="23">
        <f>IFERROR('E grade euro'!W429*'E grade sterling'!$C429,"na")</f>
        <v>127.68547432128574</v>
      </c>
      <c r="Y429" s="23">
        <f>IFERROR('E grade euro'!X429*'E grade sterling'!$C429,"na")</f>
        <v>132.65356142857144</v>
      </c>
      <c r="Z429" s="23">
        <f>IFERROR('E grade euro'!Y429*'E grade sterling'!$C429,"na")</f>
        <v>122.21296570971431</v>
      </c>
      <c r="AA429" s="23">
        <f>IFERROR('E grade euro'!Z429*'E grade sterling'!$C429,"na")</f>
        <v>137.68932720000004</v>
      </c>
      <c r="AB429" s="23">
        <f>IFERROR('E grade euro'!AA429*'E grade sterling'!$C429,"na")</f>
        <v>138.53425434285717</v>
      </c>
      <c r="AC429" s="23">
        <f>IFERROR('E grade euro'!AB429*'E grade sterling'!$C429,"na")</f>
        <v>125.68291250000001</v>
      </c>
      <c r="AD429" s="23">
        <f>IFERROR('E grade euro'!AC429*'E grade sterling'!$C429,"na")</f>
        <v>151.98938112200003</v>
      </c>
      <c r="AE429" s="23">
        <f>IFERROR('E grade euro'!AD429*'E grade sterling'!$C429,"na")</f>
        <v>149.83000082300003</v>
      </c>
      <c r="AF429" s="23">
        <f>IFERROR('E grade euro'!AE429*'E grade sterling'!$C429,"na")</f>
        <v>128.51096641247136</v>
      </c>
      <c r="AG429" s="23">
        <f>IFERROR('E grade euro'!AF429*'E grade sterling'!$C429,"na")</f>
        <v>127.4737257212107</v>
      </c>
    </row>
    <row r="430" spans="2:33">
      <c r="B430" s="24">
        <f t="shared" ref="B430:B435" si="21">B429+7</f>
        <v>42736</v>
      </c>
      <c r="C430" s="27">
        <v>0.85360000000000003</v>
      </c>
      <c r="D430" s="25">
        <f>IFERROR('E grade euro'!C430*'E grade sterling'!$C430,"na")</f>
        <v>113.61416</v>
      </c>
      <c r="E430" s="25">
        <f>IFERROR('E grade euro'!D430*'E grade sterling'!$C430,"na")</f>
        <v>164.44825936000001</v>
      </c>
      <c r="F430" s="25">
        <f>IFERROR('E grade euro'!E430*'E grade sterling'!$C430,"na")</f>
        <v>130.89264584</v>
      </c>
      <c r="G430" s="25">
        <f>IFERROR('E grade euro'!F430*'E grade sterling'!$C430,"na")</f>
        <v>121.47581600000001</v>
      </c>
      <c r="H430" s="25">
        <f>IFERROR('E grade euro'!G430*'E grade sterling'!$C430,"na")</f>
        <v>131.30075199999999</v>
      </c>
      <c r="I430" s="25">
        <f>IFERROR('E grade euro'!H430*'E grade sterling'!$C430,"na")</f>
        <v>128.04</v>
      </c>
      <c r="J430" s="25">
        <f>IFERROR('E grade euro'!I430*'E grade sterling'!$C430,"na")</f>
        <v>151.394496</v>
      </c>
      <c r="K430" s="25">
        <f>IFERROR('E grade euro'!J430*'E grade sterling'!$C430,"na")</f>
        <v>118.50528800000001</v>
      </c>
      <c r="L430" s="25">
        <f>IFERROR('E grade euro'!K430*'E grade sterling'!$C430,"na")</f>
        <v>121.21120000000001</v>
      </c>
      <c r="M430" s="25">
        <f>IFERROR('E grade euro'!L430*'E grade sterling'!$C430,"na")</f>
        <v>131.90134496000002</v>
      </c>
      <c r="N430" s="25">
        <f>IFERROR('E grade euro'!M430*'E grade sterling'!$C430,"na")</f>
        <v>132.017776</v>
      </c>
      <c r="O430" s="25">
        <f>IFERROR('E grade euro'!N430*'E grade sterling'!$C430,"na")</f>
        <v>154.5016</v>
      </c>
      <c r="P430" s="25">
        <f>IFERROR('E grade euro'!O430*'E grade sterling'!$C430,"na")</f>
        <v>160.05000000000001</v>
      </c>
      <c r="Q430" s="25">
        <f>IFERROR('E grade euro'!P430*'E grade sterling'!$C430,"na")</f>
        <v>131.76169600000003</v>
      </c>
      <c r="R430" s="25">
        <f>IFERROR('E grade euro'!Q430*'E grade sterling'!$C430,"na")</f>
        <v>126.068184</v>
      </c>
      <c r="S430" s="25">
        <f>IFERROR('E grade euro'!R430*'E grade sterling'!$C430,"na")</f>
        <v>130.51544000000001</v>
      </c>
      <c r="T430" s="25">
        <f>IFERROR('E grade euro'!S430*'E grade sterling'!$C430,"na")</f>
        <v>132.01512984000001</v>
      </c>
      <c r="U430" s="25">
        <f>IFERROR('E grade euro'!T430*'E grade sterling'!$C430,"na")</f>
        <v>186.0848</v>
      </c>
      <c r="V430" s="25">
        <f>IFERROR('E grade euro'!U430*'E grade sterling'!$C430,"na")</f>
        <v>110.02050400000002</v>
      </c>
      <c r="W430" s="25">
        <f>IFERROR('E grade euro'!V430*'E grade sterling'!$C430,"na")</f>
        <v>130.48129600000001</v>
      </c>
      <c r="X430" s="25">
        <f>IFERROR('E grade euro'!W430*'E grade sterling'!$C430,"na")</f>
        <v>124.92785976000002</v>
      </c>
      <c r="Y430" s="25">
        <f>IFERROR('E grade euro'!X430*'E grade sterling'!$C430,"na")</f>
        <v>134.01519999999999</v>
      </c>
      <c r="Z430" s="25">
        <f>IFERROR('E grade euro'!Y430*'E grade sterling'!$C430,"na")</f>
        <v>123.20785576</v>
      </c>
      <c r="AA430" s="25">
        <f>IFERROR('E grade euro'!Z430*'E grade sterling'!$C430,"na")</f>
        <v>135.53460799999999</v>
      </c>
      <c r="AB430" s="25">
        <f>IFERROR('E grade euro'!AA430*'E grade sterling'!$C430,"na")</f>
        <v>138.99168800000001</v>
      </c>
      <c r="AC430" s="25">
        <f>IFERROR('E grade euro'!AB430*'E grade sterling'!$C430,"na")</f>
        <v>127.17786400000001</v>
      </c>
      <c r="AD430" s="25">
        <f>IFERROR('E grade euro'!AC430*'E grade sterling'!$C430,"na")</f>
        <v>152.95351104000002</v>
      </c>
      <c r="AE430" s="25">
        <f>IFERROR('E grade euro'!AD430*'E grade sterling'!$C430,"na")</f>
        <v>150.05997776000001</v>
      </c>
      <c r="AF430" s="25">
        <f>IFERROR('E grade euro'!AE430*'E grade sterling'!$C430,"na")</f>
        <v>127.25621616630941</v>
      </c>
      <c r="AG430" s="25">
        <f>IFERROR('E grade euro'!AF430*'E grade sterling'!$C430,"na")</f>
        <v>126.10309714234991</v>
      </c>
    </row>
    <row r="431" spans="2:33">
      <c r="B431" s="22">
        <f t="shared" si="21"/>
        <v>42743</v>
      </c>
      <c r="C431" s="26">
        <v>0.85237714285714294</v>
      </c>
      <c r="D431" s="23">
        <f>IFERROR('E grade euro'!C431*'E grade sterling'!$C431,"na")</f>
        <v>113.87758628571429</v>
      </c>
      <c r="E431" s="23">
        <f>IFERROR('E grade euro'!D431*'E grade sterling'!$C431,"na")</f>
        <v>163.41953582057147</v>
      </c>
      <c r="F431" s="23">
        <f>IFERROR('E grade euro'!E431*'E grade sterling'!$C431,"na")</f>
        <v>130.62850189714288</v>
      </c>
      <c r="G431" s="23">
        <f>IFERROR('E grade euro'!F431*'E grade sterling'!$C431,"na")</f>
        <v>121.64785632000002</v>
      </c>
      <c r="H431" s="23">
        <f>IFERROR('E grade euro'!G431*'E grade sterling'!$C431,"na")</f>
        <v>134.82901645714287</v>
      </c>
      <c r="I431" s="23">
        <f>IFERROR('E grade euro'!H431*'E grade sterling'!$C431,"na")</f>
        <v>127.83952388571429</v>
      </c>
      <c r="J431" s="23">
        <f>IFERROR('E grade euro'!I431*'E grade sterling'!$C431,"na")</f>
        <v>149.59218857142858</v>
      </c>
      <c r="K431" s="23">
        <f>IFERROR('E grade euro'!J431*'E grade sterling'!$C431,"na")</f>
        <v>118.54861302857145</v>
      </c>
      <c r="L431" s="23">
        <f>IFERROR('E grade euro'!K431*'E grade sterling'!$C431,"na")</f>
        <v>121.03755428571429</v>
      </c>
      <c r="M431" s="23">
        <f>IFERROR('E grade euro'!L431*'E grade sterling'!$C431,"na")</f>
        <v>130.84832996228573</v>
      </c>
      <c r="N431" s="23">
        <f>IFERROR('E grade euro'!M431*'E grade sterling'!$C431,"na")</f>
        <v>130.6438446857143</v>
      </c>
      <c r="O431" s="23">
        <f>IFERROR('E grade euro'!N431*'E grade sterling'!$C431,"na")</f>
        <v>153.42788571428574</v>
      </c>
      <c r="P431" s="23">
        <f>IFERROR('E grade euro'!O431*'E grade sterling'!$C431,"na")</f>
        <v>139.96032685714289</v>
      </c>
      <c r="Q431" s="23">
        <f>IFERROR('E grade euro'!P431*'E grade sterling'!$C431,"na")</f>
        <v>133.47373680000001</v>
      </c>
      <c r="R431" s="23">
        <f>IFERROR('E grade euro'!Q431*'E grade sterling'!$C431,"na")</f>
        <v>127.40481154285716</v>
      </c>
      <c r="S431" s="23">
        <f>IFERROR('E grade euro'!R431*'E grade sterling'!$C431,"na")</f>
        <v>132.54464571428574</v>
      </c>
      <c r="T431" s="23">
        <f>IFERROR('E grade euro'!S431*'E grade sterling'!$C431,"na")</f>
        <v>135.78384933257146</v>
      </c>
      <c r="U431" s="23">
        <f>IFERROR('E grade euro'!T431*'E grade sterling'!$C431,"na")</f>
        <v>185.81821714285715</v>
      </c>
      <c r="V431" s="23">
        <f>IFERROR('E grade euro'!U431*'E grade sterling'!$C431,"na")</f>
        <v>117.44904651428573</v>
      </c>
      <c r="W431" s="23">
        <f>IFERROR('E grade euro'!V431*'E grade sterling'!$C431,"na")</f>
        <v>132.62135965714288</v>
      </c>
      <c r="X431" s="23">
        <f>IFERROR('E grade euro'!W431*'E grade sterling'!$C431,"na")</f>
        <v>127.76485564800002</v>
      </c>
      <c r="Y431" s="23">
        <f>IFERROR('E grade euro'!X431*'E grade sterling'!$C431,"na")</f>
        <v>133.82321142857145</v>
      </c>
      <c r="Z431" s="23">
        <f>IFERROR('E grade euro'!Y431*'E grade sterling'!$C431,"na")</f>
        <v>126.48859135200003</v>
      </c>
      <c r="AA431" s="23">
        <f>IFERROR('E grade euro'!Z431*'E grade sterling'!$C431,"na")</f>
        <v>137.47138560000002</v>
      </c>
      <c r="AB431" s="23">
        <f>IFERROR('E grade euro'!AA431*'E grade sterling'!$C431,"na")</f>
        <v>137.07929211428572</v>
      </c>
      <c r="AC431" s="23">
        <f>IFERROR('E grade euro'!AB431*'E grade sterling'!$C431,"na")</f>
        <v>127.34514514285716</v>
      </c>
      <c r="AD431" s="23">
        <f>IFERROR('E grade euro'!AC431*'E grade sterling'!$C431,"na")</f>
        <v>153.73977051085717</v>
      </c>
      <c r="AE431" s="23">
        <f>IFERROR('E grade euro'!AD431*'E grade sterling'!$C431,"na")</f>
        <v>149.56</v>
      </c>
      <c r="AF431" s="23">
        <f>IFERROR('E grade euro'!AE431*'E grade sterling'!$C431,"na")</f>
        <v>129.45558354874723</v>
      </c>
      <c r="AG431" s="23">
        <f>IFERROR('E grade euro'!AF431*'E grade sterling'!$C431,"na")</f>
        <v>128.41360064703383</v>
      </c>
    </row>
    <row r="432" spans="2:33">
      <c r="B432" s="24">
        <f t="shared" si="21"/>
        <v>42750</v>
      </c>
      <c r="C432" s="27">
        <v>0.86844571428571427</v>
      </c>
      <c r="D432" s="25">
        <f>IFERROR('E grade euro'!C432*'E grade sterling'!$C432,"na")</f>
        <v>119.758664</v>
      </c>
      <c r="E432" s="25">
        <f>IFERROR('E grade euro'!D432*'E grade sterling'!$C432,"na")</f>
        <v>167.26394724000002</v>
      </c>
      <c r="F432" s="25">
        <f>IFERROR('E grade euro'!E432*'E grade sterling'!$C432,"na")</f>
        <v>134.98659906628572</v>
      </c>
      <c r="G432" s="25">
        <f>IFERROR('E grade euro'!F432*'E grade sterling'!$C432,"na")</f>
        <v>122.894274096</v>
      </c>
      <c r="H432" s="25">
        <f>IFERROR('E grade euro'!G432*'E grade sterling'!$C432,"na")</f>
        <v>137.5096944</v>
      </c>
      <c r="I432" s="25">
        <f>IFERROR('E grade euro'!H432*'E grade sterling'!$C432,"na")</f>
        <v>128.92945074285714</v>
      </c>
      <c r="J432" s="25">
        <f>IFERROR('E grade euro'!I432*'E grade sterling'!$C432,"na")</f>
        <v>154.34885679999999</v>
      </c>
      <c r="K432" s="25">
        <f>IFERROR('E grade euro'!J432*'E grade sterling'!$C432,"na")</f>
        <v>121.32186628571429</v>
      </c>
      <c r="L432" s="25">
        <f>IFERROR('E grade euro'!K432*'E grade sterling'!$C432,"na")</f>
        <v>123.31929142857143</v>
      </c>
      <c r="M432" s="25">
        <f>IFERROR('E grade euro'!L432*'E grade sterling'!$C432,"na")</f>
        <v>137.54677703199999</v>
      </c>
      <c r="N432" s="25">
        <f>IFERROR('E grade euro'!M432*'E grade sterling'!$C432,"na")</f>
        <v>132.95903885714284</v>
      </c>
      <c r="O432" s="25">
        <f>IFERROR('E grade euro'!N432*'E grade sterling'!$C432,"na")</f>
        <v>150.24110857142855</v>
      </c>
      <c r="P432" s="25">
        <f>IFERROR('E grade euro'!O432*'E grade sterling'!$C432,"na")</f>
        <v>142.74642205714287</v>
      </c>
      <c r="Q432" s="25">
        <f>IFERROR('E grade euro'!P432*'E grade sterling'!$C432,"na")</f>
        <v>135.72938068571429</v>
      </c>
      <c r="R432" s="25">
        <f>IFERROR('E grade euro'!Q432*'E grade sterling'!$C432,"na")</f>
        <v>131.76926822857141</v>
      </c>
      <c r="S432" s="25">
        <f>IFERROR('E grade euro'!R432*'E grade sterling'!$C432,"na")</f>
        <v>136.86704457142855</v>
      </c>
      <c r="T432" s="25">
        <f>IFERROR('E grade euro'!S432*'E grade sterling'!$C432,"na")</f>
        <v>141.67971018628572</v>
      </c>
      <c r="U432" s="25">
        <f>IFERROR('E grade euro'!T432*'E grade sterling'!$C432,"na")</f>
        <v>189.32116571428571</v>
      </c>
      <c r="V432" s="25">
        <f>IFERROR('E grade euro'!U432*'E grade sterling'!$C432,"na")</f>
        <v>122.52900582857143</v>
      </c>
      <c r="W432" s="25">
        <f>IFERROR('E grade euro'!V432*'E grade sterling'!$C432,"na")</f>
        <v>137.11889382857143</v>
      </c>
      <c r="X432" s="25">
        <f>IFERROR('E grade euro'!W432*'E grade sterling'!$C432,"na")</f>
        <v>131.64047772914287</v>
      </c>
      <c r="Y432" s="25">
        <f>IFERROR('E grade euro'!X432*'E grade sterling'!$C432,"na")</f>
        <v>136.34597714285715</v>
      </c>
      <c r="Z432" s="25">
        <f>IFERROR('E grade euro'!Y432*'E grade sterling'!$C432,"na")</f>
        <v>130.20398167314286</v>
      </c>
      <c r="AA432" s="25">
        <f>IFERROR('E grade euro'!Z432*'E grade sterling'!$C432,"na")</f>
        <v>141.34822445714283</v>
      </c>
      <c r="AB432" s="25">
        <f>IFERROR('E grade euro'!AA432*'E grade sterling'!$C432,"na")</f>
        <v>141.49586022857144</v>
      </c>
      <c r="AC432" s="25">
        <f>IFERROR('E grade euro'!AB432*'E grade sterling'!$C432,"na")</f>
        <v>129.04234868571427</v>
      </c>
      <c r="AD432" s="25">
        <f>IFERROR('E grade euro'!AC432*'E grade sterling'!$C432,"na")</f>
        <v>154.80765667085717</v>
      </c>
      <c r="AE432" s="25">
        <f>IFERROR('E grade euro'!AD432*'E grade sterling'!$C432,"na")</f>
        <v>149.16996762742858</v>
      </c>
      <c r="AF432" s="25">
        <f>IFERROR('E grade euro'!AE432*'E grade sterling'!$C432,"na")</f>
        <v>132.45145970271997</v>
      </c>
      <c r="AG432" s="25">
        <f>IFERROR('E grade euro'!AF432*'E grade sterling'!$C432,"na")</f>
        <v>131.6077650814513</v>
      </c>
    </row>
    <row r="433" spans="2:33">
      <c r="B433" s="22">
        <f t="shared" si="21"/>
        <v>42757</v>
      </c>
      <c r="C433" s="26">
        <v>0.8696057142857142</v>
      </c>
      <c r="D433" s="23">
        <f>IFERROR('E grade euro'!C433*'E grade sterling'!$C433,"na")</f>
        <v>116.09236285714285</v>
      </c>
      <c r="E433" s="23">
        <f>IFERROR('E grade euro'!D433*'E grade sterling'!$C433,"na")</f>
        <v>167.48736498</v>
      </c>
      <c r="F433" s="23">
        <f>IFERROR('E grade euro'!E433*'E grade sterling'!$C433,"na")</f>
        <v>131.91640411885712</v>
      </c>
      <c r="G433" s="23">
        <f>IFERROR('E grade euro'!F433*'E grade sterling'!$C433,"na")</f>
        <v>123.02790323142857</v>
      </c>
      <c r="H433" s="23">
        <f>IFERROR('E grade euro'!G433*'E grade sterling'!$C433,"na")</f>
        <v>135.87589285714284</v>
      </c>
      <c r="I433" s="23">
        <f>IFERROR('E grade euro'!H433*'E grade sterling'!$C433,"na")</f>
        <v>129.22340914285712</v>
      </c>
      <c r="J433" s="23">
        <f>IFERROR('E grade euro'!I433*'E grade sterling'!$C433,"na")</f>
        <v>154.55502359999997</v>
      </c>
      <c r="K433" s="23">
        <f>IFERROR('E grade euro'!J433*'E grade sterling'!$C433,"na")</f>
        <v>121.77088817142857</v>
      </c>
      <c r="L433" s="23">
        <f>IFERROR('E grade euro'!K433*'E grade sterling'!$C433,"na")</f>
        <v>124.35361714285713</v>
      </c>
      <c r="M433" s="23">
        <f>IFERROR('E grade euro'!L433*'E grade sterling'!$C433,"na")</f>
        <v>133.711096392</v>
      </c>
      <c r="N433" s="23">
        <f>IFERROR('E grade euro'!M433*'E grade sterling'!$C433,"na")</f>
        <v>134.06711297142857</v>
      </c>
      <c r="O433" s="23">
        <f>IFERROR('E grade euro'!N433*'E grade sterling'!$C433,"na")</f>
        <v>152.18099999999998</v>
      </c>
      <c r="P433" s="23">
        <f>IFERROR('E grade euro'!O433*'E grade sterling'!$C433,"na")</f>
        <v>142.15444611428569</v>
      </c>
      <c r="Q433" s="23">
        <f>IFERROR('E grade euro'!P433*'E grade sterling'!$C433,"na")</f>
        <v>130.68434674285714</v>
      </c>
      <c r="R433" s="23">
        <f>IFERROR('E grade euro'!Q433*'E grade sterling'!$C433,"na")</f>
        <v>128.49294034285711</v>
      </c>
      <c r="S433" s="23">
        <f>IFERROR('E grade euro'!R433*'E grade sterling'!$C433,"na")</f>
        <v>134.26712228571427</v>
      </c>
      <c r="T433" s="23">
        <f>IFERROR('E grade euro'!S433*'E grade sterling'!$C433,"na")</f>
        <v>137.59762521085713</v>
      </c>
      <c r="U433" s="23">
        <f>IFERROR('E grade euro'!T433*'E grade sterling'!$C433,"na")</f>
        <v>189.57404571428569</v>
      </c>
      <c r="V433" s="23">
        <f>IFERROR('E grade euro'!U433*'E grade sterling'!$C433,"na")</f>
        <v>119.71861868571429</v>
      </c>
      <c r="W433" s="23">
        <f>IFERROR('E grade euro'!V433*'E grade sterling'!$C433,"na")</f>
        <v>134.38886708571425</v>
      </c>
      <c r="X433" s="23">
        <f>IFERROR('E grade euro'!W433*'E grade sterling'!$C433,"na")</f>
        <v>128.86539247028571</v>
      </c>
      <c r="Y433" s="23">
        <f>IFERROR('E grade euro'!X433*'E grade sterling'!$C433,"na")</f>
        <v>136.52809714285712</v>
      </c>
      <c r="Z433" s="23">
        <f>IFERROR('E grade euro'!Y433*'E grade sterling'!$C433,"na")</f>
        <v>128.89956797485712</v>
      </c>
      <c r="AA433" s="23">
        <f>IFERROR('E grade euro'!Z433*'E grade sterling'!$C433,"na")</f>
        <v>137.81511359999999</v>
      </c>
      <c r="AB433" s="23">
        <f>IFERROR('E grade euro'!AA433*'E grade sterling'!$C433,"na")</f>
        <v>141.10222319999997</v>
      </c>
      <c r="AC433" s="23">
        <f>IFERROR('E grade euro'!AB433*'E grade sterling'!$C433,"na")</f>
        <v>130.13649514285714</v>
      </c>
      <c r="AD433" s="23">
        <f>IFERROR('E grade euro'!AC433*'E grade sterling'!$C433,"na")</f>
        <v>154.8122529702857</v>
      </c>
      <c r="AE433" s="23">
        <f>IFERROR('E grade euro'!AD433*'E grade sterling'!$C433,"na")</f>
        <v>148.86997624285712</v>
      </c>
      <c r="AF433" s="23">
        <f>IFERROR('E grade euro'!AE433*'E grade sterling'!$C433,"na")</f>
        <v>131.17711569365662</v>
      </c>
      <c r="AG433" s="23">
        <f>IFERROR('E grade euro'!AF433*'E grade sterling'!$C433,"na")</f>
        <v>130.22461922874018</v>
      </c>
    </row>
    <row r="434" spans="2:33">
      <c r="B434" s="24">
        <f t="shared" si="21"/>
        <v>42764</v>
      </c>
      <c r="C434" s="27">
        <v>0.85699857142857139</v>
      </c>
      <c r="D434" s="25">
        <f>IFERROR('E grade euro'!C434*'E grade sterling'!$C434,"na")</f>
        <v>114.23790957142857</v>
      </c>
      <c r="E434" s="25">
        <f>IFERROR('E grade euro'!D434*'E grade sterling'!$C434,"na")</f>
        <v>165.19504462857142</v>
      </c>
      <c r="F434" s="25">
        <f>IFERROR('E grade euro'!E434*'E grade sterling'!$C434,"na")</f>
        <v>129.8723059097143</v>
      </c>
      <c r="G434" s="25">
        <f>IFERROR('E grade euro'!F434*'E grade sterling'!$C434,"na")</f>
        <v>121.23521720728571</v>
      </c>
      <c r="H434" s="25">
        <f>IFERROR('E grade euro'!G434*'E grade sterling'!$C434,"na")</f>
        <v>134.81444527142855</v>
      </c>
      <c r="I434" s="25">
        <f>IFERROR('E grade euro'!H434*'E grade sterling'!$C434,"na")</f>
        <v>125.28462115714285</v>
      </c>
      <c r="J434" s="25">
        <f>IFERROR('E grade euro'!I434*'E grade sterling'!$C434,"na")</f>
        <v>153.90837344285714</v>
      </c>
      <c r="K434" s="25">
        <f>IFERROR('E grade euro'!J434*'E grade sterling'!$C434,"na")</f>
        <v>120.6996788</v>
      </c>
      <c r="L434" s="25">
        <f>IFERROR('E grade euro'!K434*'E grade sterling'!$C434,"na")</f>
        <v>122.55079571428571</v>
      </c>
      <c r="M434" s="25">
        <f>IFERROR('E grade euro'!L434*'E grade sterling'!$C434,"na")</f>
        <v>133.65843989842858</v>
      </c>
      <c r="N434" s="25">
        <f>IFERROR('E grade euro'!M434*'E grade sterling'!$C434,"na")</f>
        <v>132.3891393142857</v>
      </c>
      <c r="O434" s="25">
        <f>IFERROR('E grade euro'!N434*'E grade sterling'!$C434,"na")</f>
        <v>150.83174857142856</v>
      </c>
      <c r="P434" s="25">
        <f>IFERROR('E grade euro'!O434*'E grade sterling'!$C434,"na")</f>
        <v>139.03087824285711</v>
      </c>
      <c r="Q434" s="25">
        <f>IFERROR('E grade euro'!P434*'E grade sterling'!$C434,"na")</f>
        <v>129.96383335714285</v>
      </c>
      <c r="R434" s="25">
        <f>IFERROR('E grade euro'!Q434*'E grade sterling'!$C434,"na")</f>
        <v>127.89846680000001</v>
      </c>
      <c r="S434" s="25">
        <f>IFERROR('E grade euro'!R434*'E grade sterling'!$C434,"na")</f>
        <v>133.52037742857144</v>
      </c>
      <c r="T434" s="25">
        <f>IFERROR('E grade euro'!S434*'E grade sterling'!$C434,"na")</f>
        <v>135.57665980085713</v>
      </c>
      <c r="U434" s="25">
        <f>IFERROR('E grade euro'!T434*'E grade sterling'!$C434,"na")</f>
        <v>186.82568857142857</v>
      </c>
      <c r="V434" s="25">
        <f>IFERROR('E grade euro'!U434*'E grade sterling'!$C434,"na")</f>
        <v>118.25723287142857</v>
      </c>
      <c r="W434" s="25">
        <f>IFERROR('E grade euro'!V434*'E grade sterling'!$C434,"na")</f>
        <v>133.85460687142856</v>
      </c>
      <c r="X434" s="25">
        <f>IFERROR('E grade euro'!W434*'E grade sterling'!$C434,"na")</f>
        <v>128.70473105599999</v>
      </c>
      <c r="Y434" s="25">
        <f>IFERROR('E grade euro'!X434*'E grade sterling'!$C434,"na")</f>
        <v>134.54877571428571</v>
      </c>
      <c r="Z434" s="25">
        <f>IFERROR('E grade euro'!Y434*'E grade sterling'!$C434,"na")</f>
        <v>127.03126994557144</v>
      </c>
      <c r="AA434" s="25">
        <f>IFERROR('E grade euro'!Z434*'E grade sterling'!$C434,"na")</f>
        <v>135.91997342857141</v>
      </c>
      <c r="AB434" s="25">
        <f>IFERROR('E grade euro'!AA434*'E grade sterling'!$C434,"na")</f>
        <v>137.92535008571429</v>
      </c>
      <c r="AC434" s="25">
        <f>IFERROR('E grade euro'!AB434*'E grade sterling'!$C434,"na")</f>
        <v>128.24126622857145</v>
      </c>
      <c r="AD434" s="25">
        <f>IFERROR('E grade euro'!AC434*'E grade sterling'!$C434,"na")</f>
        <v>154.64762041057145</v>
      </c>
      <c r="AE434" s="25">
        <f>IFERROR('E grade euro'!AD434*'E grade sterling'!$C434,"na")</f>
        <v>148.66002849157144</v>
      </c>
      <c r="AF434" s="25">
        <f>IFERROR('E grade euro'!AE434*'E grade sterling'!$C434,"na")</f>
        <v>129.92507839940083</v>
      </c>
      <c r="AG434" s="25">
        <f>IFERROR('E grade euro'!AF434*'E grade sterling'!$C434,"na")</f>
        <v>129.039657100201</v>
      </c>
    </row>
    <row r="435" spans="2:33">
      <c r="B435" s="22">
        <f t="shared" si="21"/>
        <v>42771</v>
      </c>
      <c r="C435" s="26">
        <v>0.85674571428571422</v>
      </c>
      <c r="D435" s="23">
        <f>IFERROR('E grade euro'!C435*'E grade sterling'!$C435,"na")</f>
        <v>116.43174257142857</v>
      </c>
      <c r="E435" s="23">
        <f>IFERROR('E grade euro'!D435*'E grade sterling'!$C435,"na")</f>
        <v>165.27335927514284</v>
      </c>
      <c r="F435" s="23">
        <f>IFERROR('E grade euro'!E435*'E grade sterling'!$C435,"na")</f>
        <v>130.56667606400001</v>
      </c>
      <c r="G435" s="23">
        <f>IFERROR('E grade euro'!F435*'E grade sterling'!$C435,"na")</f>
        <v>121.18462509599999</v>
      </c>
      <c r="H435" s="23">
        <f>IFERROR('E grade euro'!G435*'E grade sterling'!$C435,"na")</f>
        <v>134.92888254285714</v>
      </c>
      <c r="I435" s="23">
        <f>IFERROR('E grade euro'!H435*'E grade sterling'!$C435,"na")</f>
        <v>127.8778653142857</v>
      </c>
      <c r="J435" s="23">
        <f>IFERROR('E grade euro'!I435*'E grade sterling'!$C435,"na")</f>
        <v>148.84243294285713</v>
      </c>
      <c r="K435" s="23">
        <f>IFERROR('E grade euro'!J435*'E grade sterling'!$C435,"na")</f>
        <v>121.8206731142857</v>
      </c>
      <c r="L435" s="23">
        <f>IFERROR('E grade euro'!K435*'E grade sterling'!$C435,"na")</f>
        <v>124.22812857142856</v>
      </c>
      <c r="M435" s="23">
        <f>IFERROR('E grade euro'!L435*'E grade sterling'!$C435,"na")</f>
        <v>138.73763129028569</v>
      </c>
      <c r="N435" s="23">
        <f>IFERROR('E grade euro'!M435*'E grade sterling'!$C435,"na")</f>
        <v>132.84699045714285</v>
      </c>
      <c r="O435" s="23">
        <f>IFERROR('E grade euro'!N435*'E grade sterling'!$C435,"na")</f>
        <v>151.64399142857141</v>
      </c>
      <c r="P435" s="23">
        <f>IFERROR('E grade euro'!O435*'E grade sterling'!$C435,"na")</f>
        <v>143.07653428571427</v>
      </c>
      <c r="Q435" s="23">
        <f>IFERROR('E grade euro'!P435*'E grade sterling'!$C435,"na")</f>
        <v>131.15063394285716</v>
      </c>
      <c r="R435" s="23">
        <f>IFERROR('E grade euro'!Q435*'E grade sterling'!$C435,"na")</f>
        <v>129.88265028571428</v>
      </c>
      <c r="S435" s="23">
        <f>IFERROR('E grade euro'!R435*'E grade sterling'!$C435,"na")</f>
        <v>135.4514974285714</v>
      </c>
      <c r="T435" s="23">
        <f>IFERROR('E grade euro'!S435*'E grade sterling'!$C435,"na")</f>
        <v>140.57063874600001</v>
      </c>
      <c r="U435" s="23">
        <f>IFERROR('E grade euro'!T435*'E grade sterling'!$C435,"na")</f>
        <v>186.77056571428571</v>
      </c>
      <c r="V435" s="23">
        <f>IFERROR('E grade euro'!U435*'E grade sterling'!$C435,"na")</f>
        <v>119.23330105714287</v>
      </c>
      <c r="W435" s="23">
        <f>IFERROR('E grade euro'!V435*'E grade sterling'!$C435,"na")</f>
        <v>135.21160862857141</v>
      </c>
      <c r="X435" s="23">
        <f>IFERROR('E grade euro'!W435*'E grade sterling'!$C435,"na")</f>
        <v>130.42642679057141</v>
      </c>
      <c r="Y435" s="23">
        <f>IFERROR('E grade euro'!X435*'E grade sterling'!$C435,"na")</f>
        <v>137.07931428571428</v>
      </c>
      <c r="Z435" s="23">
        <f>IFERROR('E grade euro'!Y435*'E grade sterling'!$C435,"na")</f>
        <v>127.89165892028572</v>
      </c>
      <c r="AA435" s="23">
        <f>IFERROR('E grade euro'!Z435*'E grade sterling'!$C435,"na")</f>
        <v>138.60432165714286</v>
      </c>
      <c r="AB435" s="23">
        <f>IFERROR('E grade euro'!AA435*'E grade sterling'!$C435,"na")</f>
        <v>137.04504445714286</v>
      </c>
      <c r="AC435" s="23">
        <f>IFERROR('E grade euro'!AB435*'E grade sterling'!$C435,"na")</f>
        <v>128.49472222857142</v>
      </c>
      <c r="AD435" s="23">
        <f>IFERROR('E grade euro'!AC435*'E grade sterling'!$C435,"na")</f>
        <v>152.40426757542858</v>
      </c>
      <c r="AE435" s="23">
        <f>IFERROR('E grade euro'!AD435*'E grade sterling'!$C435,"na")</f>
        <v>148.42999555599999</v>
      </c>
      <c r="AF435" s="23">
        <f>IFERROR('E grade euro'!AE435*'E grade sterling'!$C435,"na")</f>
        <v>130.85261236506039</v>
      </c>
      <c r="AG435" s="23">
        <f>IFERROR('E grade euro'!AF435*'E grade sterling'!$C435,"na")</f>
        <v>129.99495767355737</v>
      </c>
    </row>
    <row r="436" spans="2:33">
      <c r="B436" s="24">
        <f t="shared" ref="B436:B441" si="22">B435+7</f>
        <v>42778</v>
      </c>
      <c r="C436" s="27">
        <v>0.85611142857142852</v>
      </c>
      <c r="D436" s="25">
        <f>IFERROR('E grade euro'!C436*'E grade sterling'!$C436,"na")</f>
        <v>114.46209799999998</v>
      </c>
      <c r="E436" s="25">
        <f>IFERROR('E grade euro'!D436*'E grade sterling'!$C436,"na")</f>
        <v>160.64674123714286</v>
      </c>
      <c r="F436" s="25">
        <f>IFERROR('E grade euro'!E436*'E grade sterling'!$C436,"na")</f>
        <v>130.18621099742856</v>
      </c>
      <c r="G436" s="25">
        <f>IFERROR('E grade euro'!F436*'E grade sterling'!$C436,"na")</f>
        <v>121.12718230485713</v>
      </c>
      <c r="H436" s="25">
        <f>IFERROR('E grade euro'!G436*'E grade sterling'!$C436,"na")</f>
        <v>133.84446074285714</v>
      </c>
      <c r="I436" s="25">
        <f>IFERROR('E grade euro'!H436*'E grade sterling'!$C436,"na")</f>
        <v>124.49572394285715</v>
      </c>
      <c r="J436" s="25">
        <f>IFERROR('E grade euro'!I436*'E grade sterling'!$C436,"na")</f>
        <v>152.15668419999997</v>
      </c>
      <c r="K436" s="25">
        <f>IFERROR('E grade euro'!J436*'E grade sterling'!$C436,"na")</f>
        <v>121.01991154285714</v>
      </c>
      <c r="L436" s="25">
        <f>IFERROR('E grade euro'!K436*'E grade sterling'!$C436,"na")</f>
        <v>125.84837999999999</v>
      </c>
      <c r="M436" s="25">
        <f>IFERROR('E grade euro'!L436*'E grade sterling'!$C436,"na")</f>
        <v>134.26815028885713</v>
      </c>
      <c r="N436" s="25">
        <f>IFERROR('E grade euro'!M436*'E grade sterling'!$C436,"na")</f>
        <v>132.66302697142856</v>
      </c>
      <c r="O436" s="25">
        <f>IFERROR('E grade euro'!N436*'E grade sterling'!$C436,"na")</f>
        <v>149.81950000000001</v>
      </c>
      <c r="P436" s="25">
        <f>IFERROR('E grade euro'!O436*'E grade sterling'!$C436,"na")</f>
        <v>142.88499742857144</v>
      </c>
      <c r="Q436" s="25">
        <f>IFERROR('E grade euro'!P436*'E grade sterling'!$C436,"na")</f>
        <v>123.32285128571429</v>
      </c>
      <c r="R436" s="25">
        <f>IFERROR('E grade euro'!Q436*'E grade sterling'!$C436,"na")</f>
        <v>127.65477511428571</v>
      </c>
      <c r="S436" s="25">
        <f>IFERROR('E grade euro'!R436*'E grade sterling'!$C436,"na")</f>
        <v>132.61166028571429</v>
      </c>
      <c r="T436" s="25">
        <f>IFERROR('E grade euro'!S436*'E grade sterling'!$C436,"na")</f>
        <v>137.13355524028572</v>
      </c>
      <c r="U436" s="25">
        <f>IFERROR('E grade euro'!T436*'E grade sterling'!$C436,"na")</f>
        <v>186.63229142857142</v>
      </c>
      <c r="V436" s="25">
        <f>IFERROR('E grade euro'!U436*'E grade sterling'!$C436,"na")</f>
        <v>119.24776088571427</v>
      </c>
      <c r="W436" s="25">
        <f>IFERROR('E grade euro'!V436*'E grade sterling'!$C436,"na")</f>
        <v>132.19216568571429</v>
      </c>
      <c r="X436" s="25">
        <f>IFERROR('E grade euro'!W436*'E grade sterling'!$C436,"na")</f>
        <v>128.07752293771429</v>
      </c>
      <c r="Y436" s="25">
        <f>IFERROR('E grade euro'!X436*'E grade sterling'!$C436,"na")</f>
        <v>136.97782857142857</v>
      </c>
      <c r="Z436" s="25">
        <f>IFERROR('E grade euro'!Y436*'E grade sterling'!$C436,"na")</f>
        <v>129.12839971628571</v>
      </c>
      <c r="AA436" s="25">
        <f>IFERROR('E grade euro'!Z436*'E grade sterling'!$C436,"na")</f>
        <v>135.90768928571427</v>
      </c>
      <c r="AB436" s="25">
        <f>IFERROR('E grade euro'!AA436*'E grade sterling'!$C436,"na")</f>
        <v>138.0222845142857</v>
      </c>
      <c r="AC436" s="25">
        <f>IFERROR('E grade euro'!AB436*'E grade sterling'!$C436,"na")</f>
        <v>129.05879785714285</v>
      </c>
      <c r="AD436" s="25">
        <f>IFERROR('E grade euro'!AC436*'E grade sterling'!$C436,"na")</f>
        <v>152.0480436597143</v>
      </c>
      <c r="AE436" s="25">
        <f>IFERROR('E grade euro'!AD436*'E grade sterling'!$C436,"na")</f>
        <v>147.85001565857141</v>
      </c>
      <c r="AF436" s="25">
        <f>IFERROR('E grade euro'!AE436*'E grade sterling'!$C436,"na")</f>
        <v>130.02880387457799</v>
      </c>
      <c r="AG436" s="25">
        <f>IFERROR('E grade euro'!AF436*'E grade sterling'!$C436,"na")</f>
        <v>129.05957808142134</v>
      </c>
    </row>
    <row r="437" spans="2:33">
      <c r="B437" s="22">
        <f t="shared" si="22"/>
        <v>42785</v>
      </c>
      <c r="C437" s="26">
        <v>0.85260857142857127</v>
      </c>
      <c r="D437" s="23">
        <f>IFERROR('E grade euro'!C437*'E grade sterling'!$C437,"na")</f>
        <v>113.73798342857141</v>
      </c>
      <c r="E437" s="23">
        <f>IFERROR('E grade euro'!D437*'E grade sterling'!$C437,"na")</f>
        <v>159.80195197799998</v>
      </c>
      <c r="F437" s="23">
        <f>IFERROR('E grade euro'!E437*'E grade sterling'!$C437,"na")</f>
        <v>129.5904493362857</v>
      </c>
      <c r="G437" s="23">
        <f>IFERROR('E grade euro'!F437*'E grade sterling'!$C437,"na")</f>
        <v>120.645988596</v>
      </c>
      <c r="H437" s="23">
        <f>IFERROR('E grade euro'!G437*'E grade sterling'!$C437,"na")</f>
        <v>133.09219799999997</v>
      </c>
      <c r="I437" s="23">
        <f>IFERROR('E grade euro'!H437*'E grade sterling'!$C437,"na")</f>
        <v>124.58316445714284</v>
      </c>
      <c r="J437" s="23">
        <f>IFERROR('E grade euro'!I437*'E grade sterling'!$C437,"na")</f>
        <v>151.53412139999998</v>
      </c>
      <c r="K437" s="23">
        <f>IFERROR('E grade euro'!J437*'E grade sterling'!$C437,"na")</f>
        <v>123.02289077142854</v>
      </c>
      <c r="L437" s="23">
        <f>IFERROR('E grade euro'!K437*'E grade sterling'!$C437,"na")</f>
        <v>126.18606857142855</v>
      </c>
      <c r="M437" s="23">
        <f>IFERROR('E grade euro'!L437*'E grade sterling'!$C437,"na")</f>
        <v>132.75516183171428</v>
      </c>
      <c r="N437" s="23">
        <f>IFERROR('E grade euro'!M437*'E grade sterling'!$C437,"na")</f>
        <v>135.41129331428567</v>
      </c>
      <c r="O437" s="23">
        <f>IFERROR('E grade euro'!N437*'E grade sterling'!$C437,"na")</f>
        <v>149.20649999999998</v>
      </c>
      <c r="P437" s="23">
        <f>IFERROR('E grade euro'!O437*'E grade sterling'!$C437,"na")</f>
        <v>140.82535774285714</v>
      </c>
      <c r="Q437" s="23">
        <f>IFERROR('E grade euro'!P437*'E grade sterling'!$C437,"na")</f>
        <v>121.57345619999998</v>
      </c>
      <c r="R437" s="23">
        <f>IFERROR('E grade euro'!Q437*'E grade sterling'!$C437,"na")</f>
        <v>127.81455094285711</v>
      </c>
      <c r="S437" s="23">
        <f>IFERROR('E grade euro'!R437*'E grade sterling'!$C437,"na")</f>
        <v>131.30171999999999</v>
      </c>
      <c r="T437" s="23">
        <f>IFERROR('E grade euro'!S437*'E grade sterling'!$C437,"na")</f>
        <v>135.96489205971426</v>
      </c>
      <c r="U437" s="23">
        <f>IFERROR('E grade euro'!T437*'E grade sterling'!$C437,"na")</f>
        <v>185.86866857142854</v>
      </c>
      <c r="V437" s="23">
        <f>IFERROR('E grade euro'!U437*'E grade sterling'!$C437,"na")</f>
        <v>118.73426965714283</v>
      </c>
      <c r="W437" s="23">
        <f>IFERROR('E grade euro'!V437*'E grade sterling'!$C437,"na")</f>
        <v>131.83886339999998</v>
      </c>
      <c r="X437" s="23">
        <f>IFERROR('E grade euro'!W437*'E grade sterling'!$C437,"na")</f>
        <v>126.0655949802857</v>
      </c>
      <c r="Y437" s="23">
        <f>IFERROR('E grade euro'!X437*'E grade sterling'!$C437,"na")</f>
        <v>138.97519714285713</v>
      </c>
      <c r="Z437" s="23">
        <f>IFERROR('E grade euro'!Y437*'E grade sterling'!$C437,"na")</f>
        <v>128.31818682599996</v>
      </c>
      <c r="AA437" s="23">
        <f>IFERROR('E grade euro'!Z437*'E grade sterling'!$C437,"na")</f>
        <v>133.82544137142855</v>
      </c>
      <c r="AB437" s="23">
        <f>IFERROR('E grade euro'!AA437*'E grade sterling'!$C437,"na")</f>
        <v>135.42834548571426</v>
      </c>
      <c r="AC437" s="23">
        <f>IFERROR('E grade euro'!AB437*'E grade sterling'!$C437,"na")</f>
        <v>128.14706828571428</v>
      </c>
      <c r="AD437" s="23">
        <f>IFERROR('E grade euro'!AC437*'E grade sterling'!$C437,"na")</f>
        <v>151.52209961914284</v>
      </c>
      <c r="AE437" s="23">
        <f>IFERROR('E grade euro'!AD437*'E grade sterling'!$C437,"na")</f>
        <v>148.09998459599998</v>
      </c>
      <c r="AF437" s="23">
        <f>IFERROR('E grade euro'!AE437*'E grade sterling'!$C437,"na")</f>
        <v>129.58828795255164</v>
      </c>
      <c r="AG437" s="23">
        <f>IFERROR('E grade euro'!AF437*'E grade sterling'!$C437,"na")</f>
        <v>128.61916503713866</v>
      </c>
    </row>
    <row r="438" spans="2:33">
      <c r="B438" s="24">
        <f t="shared" si="22"/>
        <v>42792</v>
      </c>
      <c r="C438" s="27">
        <v>0.84829857142857124</v>
      </c>
      <c r="D438" s="25">
        <f>IFERROR('E grade euro'!C438*'E grade sterling'!$C438,"na")</f>
        <v>112.90853985714283</v>
      </c>
      <c r="E438" s="25">
        <f>IFERROR('E grade euro'!D438*'E grade sterling'!$C438,"na")</f>
        <v>159.49726705971426</v>
      </c>
      <c r="F438" s="25">
        <f>IFERROR('E grade euro'!E438*'E grade sterling'!$C438,"na")</f>
        <v>128.96674698442854</v>
      </c>
      <c r="G438" s="25">
        <f>IFERROR('E grade euro'!F438*'E grade sterling'!$C438,"na")</f>
        <v>120.05019587028569</v>
      </c>
      <c r="H438" s="25">
        <f>IFERROR('E grade euro'!G438*'E grade sterling'!$C438,"na")</f>
        <v>132.8690052428571</v>
      </c>
      <c r="I438" s="25">
        <f>IFERROR('E grade euro'!H438*'E grade sterling'!$C438,"na")</f>
        <v>126.27772534285712</v>
      </c>
      <c r="J438" s="25">
        <f>IFERROR('E grade euro'!I438*'E grade sterling'!$C438,"na")</f>
        <v>150.76810509999996</v>
      </c>
      <c r="K438" s="25">
        <f>IFERROR('E grade euro'!J438*'E grade sterling'!$C438,"na")</f>
        <v>124.16546189999998</v>
      </c>
      <c r="L438" s="25">
        <f>IFERROR('E grade euro'!K438*'E grade sterling'!$C438,"na")</f>
        <v>127.24478571428568</v>
      </c>
      <c r="M438" s="25">
        <f>IFERROR('E grade euro'!L438*'E grade sterling'!$C438,"na")</f>
        <v>132.61256458471428</v>
      </c>
      <c r="N438" s="25">
        <f>IFERROR('E grade euro'!M438*'E grade sterling'!$C438,"na")</f>
        <v>135.54962872857138</v>
      </c>
      <c r="O438" s="25">
        <f>IFERROR('E grade euro'!N438*'E grade sterling'!$C438,"na")</f>
        <v>150.14884714285711</v>
      </c>
      <c r="P438" s="25">
        <f>IFERROR('E grade euro'!O438*'E grade sterling'!$C438,"na")</f>
        <v>142.7856155428571</v>
      </c>
      <c r="Q438" s="25">
        <f>IFERROR('E grade euro'!P438*'E grade sterling'!$C438,"na")</f>
        <v>122.68093939999997</v>
      </c>
      <c r="R438" s="25">
        <f>IFERROR('E grade euro'!Q438*'E grade sterling'!$C438,"na")</f>
        <v>127.43141139999997</v>
      </c>
      <c r="S438" s="25">
        <f>IFERROR('E grade euro'!R438*'E grade sterling'!$C438,"na")</f>
        <v>131.06212928571426</v>
      </c>
      <c r="T438" s="25">
        <f>IFERROR('E grade euro'!S438*'E grade sterling'!$C438,"na")</f>
        <v>135.2578988498571</v>
      </c>
      <c r="U438" s="25">
        <f>IFERROR('E grade euro'!T438*'E grade sterling'!$C438,"na")</f>
        <v>184.92908857142854</v>
      </c>
      <c r="V438" s="25">
        <f>IFERROR('E grade euro'!U438*'E grade sterling'!$C438,"na")</f>
        <v>118.15950801428568</v>
      </c>
      <c r="W438" s="25">
        <f>IFERROR('E grade euro'!V438*'E grade sterling'!$C438,"na")</f>
        <v>131.19785705714281</v>
      </c>
      <c r="X438" s="25">
        <f>IFERROR('E grade euro'!W438*'E grade sterling'!$C438,"na")</f>
        <v>125.05753267771426</v>
      </c>
      <c r="Y438" s="25">
        <f>IFERROR('E grade euro'!X438*'E grade sterling'!$C438,"na")</f>
        <v>140.81756285714283</v>
      </c>
      <c r="Z438" s="25">
        <f>IFERROR('E grade euro'!Y438*'E grade sterling'!$C438,"na")</f>
        <v>128.40831203485712</v>
      </c>
      <c r="AA438" s="25">
        <f>IFERROR('E grade euro'!Z438*'E grade sterling'!$C438,"na")</f>
        <v>134.40442565714284</v>
      </c>
      <c r="AB438" s="25">
        <f>IFERROR('E grade euro'!AA438*'E grade sterling'!$C438,"na")</f>
        <v>135.27817318571425</v>
      </c>
      <c r="AC438" s="25">
        <f>IFERROR('E grade euro'!AB438*'E grade sterling'!$C438,"na")</f>
        <v>126.48131699999996</v>
      </c>
      <c r="AD438" s="25">
        <f>IFERROR('E grade euro'!AC438*'E grade sterling'!$C438,"na")</f>
        <v>149.88222690185711</v>
      </c>
      <c r="AE438" s="25">
        <f>IFERROR('E grade euro'!AD438*'E grade sterling'!$C438,"na")</f>
        <v>147.4200402982857</v>
      </c>
      <c r="AF438" s="25">
        <f>IFERROR('E grade euro'!AE438*'E grade sterling'!$C438,"na")</f>
        <v>129.4287220358857</v>
      </c>
      <c r="AG438" s="25">
        <f>IFERROR('E grade euro'!AF438*'E grade sterling'!$C438,"na")</f>
        <v>128.41058541803179</v>
      </c>
    </row>
    <row r="439" spans="2:33">
      <c r="B439" s="22">
        <f t="shared" si="22"/>
        <v>42799</v>
      </c>
      <c r="C439" s="26">
        <v>0.8555828571428572</v>
      </c>
      <c r="D439" s="23">
        <f>IFERROR('E grade euro'!C439*'E grade sterling'!$C439,"na")</f>
        <v>113.96363657142857</v>
      </c>
      <c r="E439" s="23">
        <f>IFERROR('E grade euro'!D439*'E grade sterling'!$C439,"na")</f>
        <v>152.55521469257144</v>
      </c>
      <c r="F439" s="23">
        <f>IFERROR('E grade euro'!E439*'E grade sterling'!$C439,"na")</f>
        <v>128.83931347542858</v>
      </c>
      <c r="G439" s="23">
        <f>IFERROR('E grade euro'!F439*'E grade sterling'!$C439,"na")</f>
        <v>121.08217150114288</v>
      </c>
      <c r="H439" s="23">
        <f>IFERROR('E grade euro'!G439*'E grade sterling'!$C439,"na")</f>
        <v>134.43773434285714</v>
      </c>
      <c r="I439" s="23">
        <f>IFERROR('E grade euro'!H439*'E grade sterling'!$C439,"na")</f>
        <v>125.54822845714287</v>
      </c>
      <c r="J439" s="23">
        <f>IFERROR('E grade euro'!I439*'E grade sterling'!$C439,"na")</f>
        <v>152.0627412</v>
      </c>
      <c r="K439" s="23">
        <f>IFERROR('E grade euro'!J439*'E grade sterling'!$C439,"na")</f>
        <v>126.16424811428573</v>
      </c>
      <c r="L439" s="23">
        <f>IFERROR('E grade euro'!K439*'E grade sterling'!$C439,"na")</f>
        <v>128.33742857142857</v>
      </c>
      <c r="M439" s="23">
        <f>IFERROR('E grade euro'!L439*'E grade sterling'!$C439,"na")</f>
        <v>133.80930873428574</v>
      </c>
      <c r="N439" s="23">
        <f>IFERROR('E grade euro'!M439*'E grade sterling'!$C439,"na")</f>
        <v>139.62256645714285</v>
      </c>
      <c r="O439" s="23">
        <f>IFERROR('E grade euro'!N439*'E grade sterling'!$C439,"na")</f>
        <v>151.43816571428573</v>
      </c>
      <c r="P439" s="23">
        <f>IFERROR('E grade euro'!O439*'E grade sterling'!$C439,"na")</f>
        <v>144.67906114285714</v>
      </c>
      <c r="Q439" s="23">
        <f>IFERROR('E grade euro'!P439*'E grade sterling'!$C439,"na")</f>
        <v>124.58997565714287</v>
      </c>
      <c r="R439" s="23">
        <f>IFERROR('E grade euro'!Q439*'E grade sterling'!$C439,"na")</f>
        <v>129.77480777142858</v>
      </c>
      <c r="S439" s="23">
        <f>IFERROR('E grade euro'!R439*'E grade sterling'!$C439,"na")</f>
        <v>132.52978457142859</v>
      </c>
      <c r="T439" s="23">
        <f>IFERROR('E grade euro'!S439*'E grade sterling'!$C439,"na")</f>
        <v>136.17533756742858</v>
      </c>
      <c r="U439" s="23">
        <f>IFERROR('E grade euro'!T439*'E grade sterling'!$C439,"na")</f>
        <v>186.51706285714286</v>
      </c>
      <c r="V439" s="23">
        <f>IFERROR('E grade euro'!U439*'E grade sterling'!$C439,"na")</f>
        <v>119.06291040000001</v>
      </c>
      <c r="W439" s="23">
        <f>IFERROR('E grade euro'!V439*'E grade sterling'!$C439,"na")</f>
        <v>132.9832434857143</v>
      </c>
      <c r="X439" s="23">
        <f>IFERROR('E grade euro'!W439*'E grade sterling'!$C439,"na")</f>
        <v>126.64055109085716</v>
      </c>
      <c r="Y439" s="23">
        <f>IFERROR('E grade euro'!X439*'E grade sterling'!$C439,"na")</f>
        <v>142.88233714285715</v>
      </c>
      <c r="Z439" s="23">
        <f>IFERROR('E grade euro'!Y439*'E grade sterling'!$C439,"na")</f>
        <v>131.64913313657144</v>
      </c>
      <c r="AA439" s="23">
        <f>IFERROR('E grade euro'!Z439*'E grade sterling'!$C439,"na")</f>
        <v>134.90830491428574</v>
      </c>
      <c r="AB439" s="23">
        <f>IFERROR('E grade euro'!AA439*'E grade sterling'!$C439,"na")</f>
        <v>136.85903382857146</v>
      </c>
      <c r="AC439" s="23">
        <f>IFERROR('E grade euro'!AB439*'E grade sterling'!$C439,"na")</f>
        <v>128.58554760000001</v>
      </c>
      <c r="AD439" s="23">
        <f>IFERROR('E grade euro'!AC439*'E grade sterling'!$C439,"na")</f>
        <v>150.17019192000001</v>
      </c>
      <c r="AE439" s="23">
        <f>IFERROR('E grade euro'!AD439*'E grade sterling'!$C439,"na")</f>
        <v>148.43002194685715</v>
      </c>
      <c r="AF439" s="23">
        <f>IFERROR('E grade euro'!AE439*'E grade sterling'!$C439,"na")</f>
        <v>130.82009549415577</v>
      </c>
      <c r="AG439" s="23">
        <f>IFERROR('E grade euro'!AF439*'E grade sterling'!$C439,"na")</f>
        <v>129.84563513668945</v>
      </c>
    </row>
    <row r="440" spans="2:33">
      <c r="B440" s="24">
        <f t="shared" si="22"/>
        <v>42806</v>
      </c>
      <c r="C440" s="27">
        <v>0.86753000000000013</v>
      </c>
      <c r="D440" s="25">
        <f>IFERROR('E grade euro'!C440*'E grade sterling'!$C440,"na")</f>
        <v>116.76953800000001</v>
      </c>
      <c r="E440" s="25">
        <f>IFERROR('E grade euro'!D440*'E grade sterling'!$C440,"na")</f>
        <v>154.61440646100004</v>
      </c>
      <c r="F440" s="25">
        <f>IFERROR('E grade euro'!E440*'E grade sterling'!$C440,"na")</f>
        <v>131.89049914700001</v>
      </c>
      <c r="G440" s="25">
        <f>IFERROR('E grade euro'!F440*'E grade sterling'!$C440,"na")</f>
        <v>122.77345287100002</v>
      </c>
      <c r="H440" s="25">
        <f>IFERROR('E grade euro'!G440*'E grade sterling'!$C440,"na")</f>
        <v>138.24958080000005</v>
      </c>
      <c r="I440" s="25">
        <f>IFERROR('E grade euro'!H440*'E grade sterling'!$C440,"na")</f>
        <v>128.68072490000003</v>
      </c>
      <c r="J440" s="25">
        <f>IFERROR('E grade euro'!I440*'E grade sterling'!$C440,"na")</f>
        <v>152.25151500000001</v>
      </c>
      <c r="K440" s="25">
        <f>IFERROR('E grade euro'!J440*'E grade sterling'!$C440,"na")</f>
        <v>129.74778680000003</v>
      </c>
      <c r="L440" s="25">
        <f>IFERROR('E grade euro'!K440*'E grade sterling'!$C440,"na")</f>
        <v>130.99703000000002</v>
      </c>
      <c r="M440" s="25">
        <f>IFERROR('E grade euro'!L440*'E grade sterling'!$C440,"na")</f>
        <v>137.76948969800003</v>
      </c>
      <c r="N440" s="25">
        <f>IFERROR('E grade euro'!M440*'E grade sterling'!$C440,"na")</f>
        <v>141.88453150000004</v>
      </c>
      <c r="O440" s="25">
        <f>IFERROR('E grade euro'!N440*'E grade sterling'!$C440,"na")</f>
        <v>154.42034000000001</v>
      </c>
      <c r="P440" s="25">
        <f>IFERROR('E grade euro'!O440*'E grade sterling'!$C440,"na")</f>
        <v>154.94953330000004</v>
      </c>
      <c r="Q440" s="25">
        <f>IFERROR('E grade euro'!P440*'E grade sterling'!$C440,"na")</f>
        <v>126.84156130000002</v>
      </c>
      <c r="R440" s="25">
        <f>IFERROR('E grade euro'!Q440*'E grade sterling'!$C440,"na")</f>
        <v>134.45847470000004</v>
      </c>
      <c r="S440" s="25">
        <f>IFERROR('E grade euro'!R440*'E grade sterling'!$C440,"na")</f>
        <v>136.98298700000004</v>
      </c>
      <c r="T440" s="25">
        <f>IFERROR('E grade euro'!S440*'E grade sterling'!$C440,"na")</f>
        <v>138.51964288900001</v>
      </c>
      <c r="U440" s="25">
        <f>IFERROR('E grade euro'!T440*'E grade sterling'!$C440,"na")</f>
        <v>189.12154000000004</v>
      </c>
      <c r="V440" s="25">
        <f>IFERROR('E grade euro'!U440*'E grade sterling'!$C440,"na")</f>
        <v>122.38245710000001</v>
      </c>
      <c r="W440" s="25">
        <f>IFERROR('E grade euro'!V440*'E grade sterling'!$C440,"na")</f>
        <v>137.1304671</v>
      </c>
      <c r="X440" s="25">
        <f>IFERROR('E grade euro'!W440*'E grade sterling'!$C440,"na")</f>
        <v>130.22891893800002</v>
      </c>
      <c r="Y440" s="25">
        <f>IFERROR('E grade euro'!X440*'E grade sterling'!$C440,"na")</f>
        <v>148.34763000000001</v>
      </c>
      <c r="Z440" s="25">
        <f>IFERROR('E grade euro'!Y440*'E grade sterling'!$C440,"na")</f>
        <v>134.33780127700001</v>
      </c>
      <c r="AA440" s="25">
        <f>IFERROR('E grade euro'!Z440*'E grade sterling'!$C440,"na")</f>
        <v>138.18885370000001</v>
      </c>
      <c r="AB440" s="25">
        <f>IFERROR('E grade euro'!AA440*'E grade sterling'!$C440,"na")</f>
        <v>139.22121440000001</v>
      </c>
      <c r="AC440" s="25">
        <f>IFERROR('E grade euro'!AB440*'E grade sterling'!$C440,"na")</f>
        <v>130.64134270000002</v>
      </c>
      <c r="AD440" s="25">
        <f>IFERROR('E grade euro'!AC440*'E grade sterling'!$C440,"na")</f>
        <v>152.03766885500002</v>
      </c>
      <c r="AE440" s="25">
        <f>IFERROR('E grade euro'!AD440*'E grade sterling'!$C440,"na")</f>
        <v>148.95004283200004</v>
      </c>
      <c r="AF440" s="25">
        <f>IFERROR('E grade euro'!AE440*'E grade sterling'!$C440,"na")</f>
        <v>134.01835608122653</v>
      </c>
      <c r="AG440" s="25">
        <f>IFERROR('E grade euro'!AF440*'E grade sterling'!$C440,"na")</f>
        <v>133.14901209821736</v>
      </c>
    </row>
    <row r="441" spans="2:33">
      <c r="B441" s="22">
        <f t="shared" si="22"/>
        <v>42813</v>
      </c>
      <c r="C441" s="26">
        <v>0.87098571428571436</v>
      </c>
      <c r="D441" s="23">
        <f>IFERROR('E grade euro'!C441*'E grade sterling'!$C441,"na")</f>
        <v>120.28312714285715</v>
      </c>
      <c r="E441" s="23">
        <f>IFERROR('E grade euro'!D441*'E grade sterling'!$C441,"na")</f>
        <v>154.78496165142857</v>
      </c>
      <c r="F441" s="23">
        <f>IFERROR('E grade euro'!E441*'E grade sterling'!$C441,"na")</f>
        <v>133.38292648285719</v>
      </c>
      <c r="G441" s="23">
        <f>IFERROR('E grade euro'!F441*'E grade sterling'!$C441,"na")</f>
        <v>126.18466504714286</v>
      </c>
      <c r="H441" s="23">
        <f>IFERROR('E grade euro'!G441*'E grade sterling'!$C441,"na")</f>
        <v>140.24611971428573</v>
      </c>
      <c r="I441" s="23">
        <f>IFERROR('E grade euro'!H441*'E grade sterling'!$C441,"na")</f>
        <v>129.39363771428572</v>
      </c>
      <c r="J441" s="23">
        <f>IFERROR('E grade euro'!I441*'E grade sterling'!$C441,"na")</f>
        <v>152.85799285714288</v>
      </c>
      <c r="K441" s="23">
        <f>IFERROR('E grade euro'!J441*'E grade sterling'!$C441,"na")</f>
        <v>133.52211000000003</v>
      </c>
      <c r="L441" s="23">
        <f>IFERROR('E grade euro'!K441*'E grade sterling'!$C441,"na")</f>
        <v>130.64785714285716</v>
      </c>
      <c r="M441" s="23">
        <f>IFERROR('E grade euro'!L441*'E grade sterling'!$C441,"na")</f>
        <v>139.64148143142859</v>
      </c>
      <c r="N441" s="23">
        <f>IFERROR('E grade euro'!M441*'E grade sterling'!$C441,"na")</f>
        <v>144.21781457142859</v>
      </c>
      <c r="O441" s="23" t="str">
        <f>IFERROR('E grade euro'!N441*'E grade sterling'!$C441,"na")</f>
        <v>na</v>
      </c>
      <c r="P441" s="23">
        <f>IFERROR('E grade euro'!O441*'E grade sterling'!$C441,"na")</f>
        <v>155.03545714285715</v>
      </c>
      <c r="Q441" s="23">
        <f>IFERROR('E grade euro'!P441*'E grade sterling'!$C441,"na")</f>
        <v>131.9194962857143</v>
      </c>
      <c r="R441" s="23">
        <f>IFERROR('E grade euro'!Q441*'E grade sterling'!$C441,"na")</f>
        <v>134.09696057142858</v>
      </c>
      <c r="S441" s="23">
        <f>IFERROR('E grade euro'!R441*'E grade sterling'!$C441,"na")</f>
        <v>139.79320714285714</v>
      </c>
      <c r="T441" s="23">
        <f>IFERROR('E grade euro'!S441*'E grade sterling'!$C441,"na")</f>
        <v>142.33526604857144</v>
      </c>
      <c r="U441" s="23">
        <f>IFERROR('E grade euro'!T441*'E grade sterling'!$C441,"na")</f>
        <v>189.87488571428574</v>
      </c>
      <c r="V441" s="23">
        <f>IFERROR('E grade euro'!U441*'E grade sterling'!$C441,"na")</f>
        <v>124.64676557142859</v>
      </c>
      <c r="W441" s="23">
        <f>IFERROR('E grade euro'!V441*'E grade sterling'!$C441,"na")</f>
        <v>139.86288600000003</v>
      </c>
      <c r="X441" s="23">
        <f>IFERROR('E grade euro'!W441*'E grade sterling'!$C441,"na")</f>
        <v>132.76705248428573</v>
      </c>
      <c r="Y441" s="23">
        <f>IFERROR('E grade euro'!X441*'E grade sterling'!$C441,"na")</f>
        <v>149.80954285714287</v>
      </c>
      <c r="Z441" s="23">
        <f>IFERROR('E grade euro'!Y441*'E grade sterling'!$C441,"na")</f>
        <v>135.75026565428573</v>
      </c>
      <c r="AA441" s="23">
        <f>IFERROR('E grade euro'!Z441*'E grade sterling'!$C441,"na")</f>
        <v>141.43066028571428</v>
      </c>
      <c r="AB441" s="23">
        <f>IFERROR('E grade euro'!AA441*'E grade sterling'!$C441,"na")</f>
        <v>140.09805214285714</v>
      </c>
      <c r="AC441" s="23">
        <f>IFERROR('E grade euro'!AB441*'E grade sterling'!$C441,"na")</f>
        <v>130.44753042857144</v>
      </c>
      <c r="AD441" s="23">
        <f>IFERROR('E grade euro'!AC441*'E grade sterling'!$C441,"na")</f>
        <v>153.14289228428572</v>
      </c>
      <c r="AE441" s="23">
        <f>IFERROR('E grade euro'!AD441*'E grade sterling'!$C441,"na")</f>
        <v>149.74996743428574</v>
      </c>
      <c r="AF441" s="23">
        <f>IFERROR('E grade euro'!AE441*'E grade sterling'!$C441,"na")</f>
        <v>135.45681012578311</v>
      </c>
      <c r="AG441" s="23">
        <f>IFERROR('E grade euro'!AF441*'E grade sterling'!$C441,"na")</f>
        <v>135.33899701364277</v>
      </c>
    </row>
    <row r="442" spans="2:33">
      <c r="B442" s="24">
        <f t="shared" ref="B442:B533" si="23">B441+7</f>
        <v>42820</v>
      </c>
      <c r="C442" s="27">
        <v>0.8666814285714286</v>
      </c>
      <c r="D442" s="25">
        <f>IFERROR('E grade euro'!C442*'E grade sterling'!$C442,"na")</f>
        <v>120.122046</v>
      </c>
      <c r="E442" s="25">
        <f>IFERROR('E grade euro'!D442*'E grade sterling'!$C442,"na")</f>
        <v>149.18993443728573</v>
      </c>
      <c r="F442" s="25">
        <f>IFERROR('E grade euro'!E442*'E grade sterling'!$C442,"na")</f>
        <v>133.6859570297143</v>
      </c>
      <c r="G442" s="25">
        <f>IFERROR('E grade euro'!F442*'E grade sterling'!$C442,"na")</f>
        <v>125.52519803014287</v>
      </c>
      <c r="H442" s="25">
        <f>IFERROR('E grade euro'!G442*'E grade sterling'!$C442,"na")</f>
        <v>141.82374897142859</v>
      </c>
      <c r="I442" s="25">
        <f>IFERROR('E grade euro'!H442*'E grade sterling'!$C442,"na")</f>
        <v>129.45620498571429</v>
      </c>
      <c r="J442" s="25">
        <f>IFERROR('E grade euro'!I442*'E grade sterling'!$C442,"na")</f>
        <v>150.49056325714287</v>
      </c>
      <c r="K442" s="25">
        <f>IFERROR('E grade euro'!J442*'E grade sterling'!$C442,"na")</f>
        <v>134.06695018571429</v>
      </c>
      <c r="L442" s="25">
        <f>IFERROR('E grade euro'!K442*'E grade sterling'!$C442,"na")</f>
        <v>131.73557714285715</v>
      </c>
      <c r="M442" s="25">
        <f>IFERROR('E grade euro'!L442*'E grade sterling'!$C442,"na")</f>
        <v>137.01817378628573</v>
      </c>
      <c r="N442" s="25">
        <f>IFERROR('E grade euro'!M442*'E grade sterling'!$C442,"na")</f>
        <v>141.8844166714286</v>
      </c>
      <c r="O442" s="25" t="str">
        <f>IFERROR('E grade euro'!N442*'E grade sterling'!$C442,"na")</f>
        <v>na</v>
      </c>
      <c r="P442" s="25">
        <f>IFERROR('E grade euro'!O442*'E grade sterling'!$C442,"na")</f>
        <v>154.44263057142859</v>
      </c>
      <c r="Q442" s="25">
        <f>IFERROR('E grade euro'!P442*'E grade sterling'!$C442,"na")</f>
        <v>134.09295062857143</v>
      </c>
      <c r="R442" s="25">
        <f>IFERROR('E grade euro'!Q442*'E grade sterling'!$C442,"na")</f>
        <v>135.37563914285715</v>
      </c>
      <c r="S442" s="25">
        <f>IFERROR('E grade euro'!R442*'E grade sterling'!$C442,"na")</f>
        <v>139.62237814285714</v>
      </c>
      <c r="T442" s="25">
        <f>IFERROR('E grade euro'!S442*'E grade sterling'!$C442,"na")</f>
        <v>141.22443876357144</v>
      </c>
      <c r="U442" s="25">
        <f>IFERROR('E grade euro'!T442*'E grade sterling'!$C442,"na")</f>
        <v>188.93655142857145</v>
      </c>
      <c r="V442" s="25">
        <f>IFERROR('E grade euro'!U442*'E grade sterling'!$C442,"na")</f>
        <v>125.97214564285714</v>
      </c>
      <c r="W442" s="25">
        <f>IFERROR('E grade euro'!V442*'E grade sterling'!$C442,"na")</f>
        <v>140.41105824285714</v>
      </c>
      <c r="X442" s="25">
        <f>IFERROR('E grade euro'!W442*'E grade sterling'!$C442,"na")</f>
        <v>134.96959889357143</v>
      </c>
      <c r="Y442" s="25">
        <f>IFERROR('E grade euro'!X442*'E grade sterling'!$C442,"na")</f>
        <v>149.93588714285715</v>
      </c>
      <c r="Z442" s="25">
        <f>IFERROR('E grade euro'!Y442*'E grade sterling'!$C442,"na")</f>
        <v>135.85838069857144</v>
      </c>
      <c r="AA442" s="25">
        <f>IFERROR('E grade euro'!Z442*'E grade sterling'!$C442,"na")</f>
        <v>142.03175251428573</v>
      </c>
      <c r="AB442" s="25">
        <f>IFERROR('E grade euro'!AA442*'E grade sterling'!$C442,"na")</f>
        <v>140.97440117142858</v>
      </c>
      <c r="AC442" s="25">
        <f>IFERROR('E grade euro'!AB442*'E grade sterling'!$C442,"na")</f>
        <v>130.43555499999999</v>
      </c>
      <c r="AD442" s="25">
        <f>IFERROR('E grade euro'!AC442*'E grade sterling'!$C442,"na")</f>
        <v>152.59061902671431</v>
      </c>
      <c r="AE442" s="25">
        <f>IFERROR('E grade euro'!AD442*'E grade sterling'!$C442,"na")</f>
        <v>149.95001405014287</v>
      </c>
      <c r="AF442" s="25">
        <f>IFERROR('E grade euro'!AE442*'E grade sterling'!$C442,"na")</f>
        <v>136.18366616769723</v>
      </c>
      <c r="AG442" s="25">
        <f>IFERROR('E grade euro'!AF442*'E grade sterling'!$C442,"na")</f>
        <v>136.20565376492567</v>
      </c>
    </row>
    <row r="443" spans="2:33">
      <c r="B443" s="22">
        <f t="shared" si="23"/>
        <v>42827</v>
      </c>
      <c r="C443" s="26">
        <v>0.86161285714285707</v>
      </c>
      <c r="D443" s="23">
        <f>IFERROR('E grade euro'!C443*'E grade sterling'!$C443,"na")</f>
        <v>123.21063857142856</v>
      </c>
      <c r="E443" s="23">
        <f>IFERROR('E grade euro'!D443*'E grade sterling'!$C443,"na")</f>
        <v>148.52008544357142</v>
      </c>
      <c r="F443" s="23">
        <f>IFERROR('E grade euro'!E443*'E grade sterling'!$C443,"na")</f>
        <v>134.70817285971427</v>
      </c>
      <c r="G443" s="23">
        <f>IFERROR('E grade euro'!F443*'E grade sterling'!$C443,"na")</f>
        <v>127.05524130128572</v>
      </c>
      <c r="H443" s="23">
        <f>IFERROR('E grade euro'!G443*'E grade sterling'!$C443,"na")</f>
        <v>145.73319865714285</v>
      </c>
      <c r="I443" s="23">
        <f>IFERROR('E grade euro'!H443*'E grade sterling'!$C443,"na")</f>
        <v>129.69858338571427</v>
      </c>
      <c r="J443" s="23">
        <f>IFERROR('E grade euro'!I443*'E grade sterling'!$C443,"na")</f>
        <v>151.21305642857141</v>
      </c>
      <c r="K443" s="23">
        <f>IFERROR('E grade euro'!J443*'E grade sterling'!$C443,"na")</f>
        <v>134.96303794285714</v>
      </c>
      <c r="L443" s="23">
        <f>IFERROR('E grade euro'!K443*'E grade sterling'!$C443,"na")</f>
        <v>133.54999285714285</v>
      </c>
      <c r="M443" s="23">
        <f>IFERROR('E grade euro'!L443*'E grade sterling'!$C443,"na")</f>
        <v>139.92635880642857</v>
      </c>
      <c r="N443" s="23">
        <f>IFERROR('E grade euro'!M443*'E grade sterling'!$C443,"na")</f>
        <v>141.06325697142856</v>
      </c>
      <c r="O443" s="23" t="str">
        <f>IFERROR('E grade euro'!N443*'E grade sterling'!$C443,"na")</f>
        <v>na</v>
      </c>
      <c r="P443" s="23">
        <f>IFERROR('E grade euro'!O443*'E grade sterling'!$C443,"na")</f>
        <v>153.17753374285712</v>
      </c>
      <c r="Q443" s="23">
        <f>IFERROR('E grade euro'!P443*'E grade sterling'!$C443,"na")</f>
        <v>138.47841839999998</v>
      </c>
      <c r="R443" s="23">
        <f>IFERROR('E grade euro'!Q443*'E grade sterling'!$C443,"na")</f>
        <v>138.73690225714284</v>
      </c>
      <c r="S443" s="23">
        <f>IFERROR('E grade euro'!R443*'E grade sterling'!$C443,"na")</f>
        <v>143.20005685714287</v>
      </c>
      <c r="T443" s="23">
        <f>IFERROR('E grade euro'!S443*'E grade sterling'!$C443,"na")</f>
        <v>143.73606621557141</v>
      </c>
      <c r="U443" s="23">
        <f>IFERROR('E grade euro'!T443*'E grade sterling'!$C443,"na")</f>
        <v>187.83160285714285</v>
      </c>
      <c r="V443" s="23">
        <f>IFERROR('E grade euro'!U443*'E grade sterling'!$C443,"na")</f>
        <v>128.88005117142856</v>
      </c>
      <c r="W443" s="23">
        <f>IFERROR('E grade euro'!V443*'E grade sterling'!$C443,"na")</f>
        <v>144.00997294285713</v>
      </c>
      <c r="X443" s="23">
        <f>IFERROR('E grade euro'!W443*'E grade sterling'!$C443,"na")</f>
        <v>139.60859598471427</v>
      </c>
      <c r="Y443" s="23">
        <f>IFERROR('E grade euro'!X443*'E grade sterling'!$C443,"na")</f>
        <v>152.50547571428569</v>
      </c>
      <c r="Z443" s="23">
        <f>IFERROR('E grade euro'!Y443*'E grade sterling'!$C443,"na")</f>
        <v>138.72940622528571</v>
      </c>
      <c r="AA443" s="23">
        <f>IFERROR('E grade euro'!Z443*'E grade sterling'!$C443,"na")</f>
        <v>142.18335368571428</v>
      </c>
      <c r="AB443" s="23">
        <f>IFERROR('E grade euro'!AA443*'E grade sterling'!$C443,"na")</f>
        <v>141.24419567142857</v>
      </c>
      <c r="AC443" s="23">
        <f>IFERROR('E grade euro'!AB443*'E grade sterling'!$C443,"na")</f>
        <v>130.54296398571427</v>
      </c>
      <c r="AD443" s="23">
        <f>IFERROR('E grade euro'!AC443*'E grade sterling'!$C443,"na")</f>
        <v>151.06080943671429</v>
      </c>
      <c r="AE443" s="23">
        <f>IFERROR('E grade euro'!AD443*'E grade sterling'!$C443,"na")</f>
        <v>151.45999467342858</v>
      </c>
      <c r="AF443" s="23">
        <f>IFERROR('E grade euro'!AE443*'E grade sterling'!$C443,"na")</f>
        <v>138.91165343626054</v>
      </c>
      <c r="AG443" s="23">
        <f>IFERROR('E grade euro'!AF443*'E grade sterling'!$C443,"na")</f>
        <v>139.02538805348144</v>
      </c>
    </row>
    <row r="444" spans="2:33">
      <c r="B444" s="24">
        <f t="shared" si="23"/>
        <v>42834</v>
      </c>
      <c r="C444" s="27">
        <v>0.85526000000000013</v>
      </c>
      <c r="D444" s="25">
        <f>IFERROR('E grade euro'!C444*'E grade sterling'!$C444,"na")</f>
        <v>128.88768200000004</v>
      </c>
      <c r="E444" s="25">
        <f>IFERROR('E grade euro'!D444*'E grade sterling'!$C444,"na")</f>
        <v>147.42501487000004</v>
      </c>
      <c r="F444" s="25">
        <f>IFERROR('E grade euro'!E444*'E grade sterling'!$C444,"na")</f>
        <v>137.75724135600004</v>
      </c>
      <c r="G444" s="25">
        <f>IFERROR('E grade euro'!F444*'E grade sterling'!$C444,"na")</f>
        <v>129.49867974400001</v>
      </c>
      <c r="H444" s="25">
        <f>IFERROR('E grade euro'!G444*'E grade sterling'!$C444,"na")</f>
        <v>149.69615780000004</v>
      </c>
      <c r="I444" s="25">
        <f>IFERROR('E grade euro'!H444*'E grade sterling'!$C444,"na")</f>
        <v>131.58175100000003</v>
      </c>
      <c r="J444" s="25">
        <f>IFERROR('E grade euro'!I444*'E grade sterling'!$C444,"na")</f>
        <v>150.09813000000003</v>
      </c>
      <c r="K444" s="25">
        <f>IFERROR('E grade euro'!J444*'E grade sterling'!$C444,"na")</f>
        <v>137.42317680000002</v>
      </c>
      <c r="L444" s="25">
        <f>IFERROR('E grade euro'!K444*'E grade sterling'!$C444,"na")</f>
        <v>136.84160000000003</v>
      </c>
      <c r="M444" s="25">
        <f>IFERROR('E grade euro'!L444*'E grade sterling'!$C444,"na")</f>
        <v>144.01500772400004</v>
      </c>
      <c r="N444" s="25">
        <f>IFERROR('E grade euro'!M444*'E grade sterling'!$C444,"na")</f>
        <v>140.47645500000002</v>
      </c>
      <c r="O444" s="25" t="str">
        <f>IFERROR('E grade euro'!N444*'E grade sterling'!$C444,"na")</f>
        <v>na</v>
      </c>
      <c r="P444" s="25">
        <f>IFERROR('E grade euro'!O444*'E grade sterling'!$C444,"na")</f>
        <v>152.28759560000003</v>
      </c>
      <c r="Q444" s="25">
        <f>IFERROR('E grade euro'!P444*'E grade sterling'!$C444,"na")</f>
        <v>145.06064860000004</v>
      </c>
      <c r="R444" s="25">
        <f>IFERROR('E grade euro'!Q444*'E grade sterling'!$C444,"na")</f>
        <v>142.27250100000001</v>
      </c>
      <c r="S444" s="25">
        <f>IFERROR('E grade euro'!R444*'E grade sterling'!$C444,"na")</f>
        <v>147.70340200000004</v>
      </c>
      <c r="T444" s="25">
        <f>IFERROR('E grade euro'!S444*'E grade sterling'!$C444,"na")</f>
        <v>147.78234249800002</v>
      </c>
      <c r="U444" s="25">
        <f>IFERROR('E grade euro'!T444*'E grade sterling'!$C444,"na")</f>
        <v>186.44668000000001</v>
      </c>
      <c r="V444" s="25">
        <f>IFERROR('E grade euro'!U444*'E grade sterling'!$C444,"na")</f>
        <v>133.51463860000004</v>
      </c>
      <c r="W444" s="25">
        <f>IFERROR('E grade euro'!V444*'E grade sterling'!$C444,"na")</f>
        <v>148.35339960000002</v>
      </c>
      <c r="X444" s="25">
        <f>IFERROR('E grade euro'!W444*'E grade sterling'!$C444,"na")</f>
        <v>143.52246349000001</v>
      </c>
      <c r="Y444" s="25">
        <f>IFERROR('E grade euro'!X444*'E grade sterling'!$C444,"na")</f>
        <v>154.80206000000001</v>
      </c>
      <c r="Z444" s="25">
        <f>IFERROR('E grade euro'!Y444*'E grade sterling'!$C444,"na")</f>
        <v>144.52431505400003</v>
      </c>
      <c r="AA444" s="25">
        <f>IFERROR('E grade euro'!Z444*'E grade sterling'!$C444,"na")</f>
        <v>147.09616740000004</v>
      </c>
      <c r="AB444" s="25">
        <f>IFERROR('E grade euro'!AA444*'E grade sterling'!$C444,"na")</f>
        <v>141.52842480000001</v>
      </c>
      <c r="AC444" s="25">
        <f>IFERROR('E grade euro'!AB444*'E grade sterling'!$C444,"na")</f>
        <v>130.27320320000001</v>
      </c>
      <c r="AD444" s="25">
        <f>IFERROR('E grade euro'!AC444*'E grade sterling'!$C444,"na")</f>
        <v>149.37209978600004</v>
      </c>
      <c r="AE444" s="25">
        <f>IFERROR('E grade euro'!AD444*'E grade sterling'!$C444,"na")</f>
        <v>152.63996272000003</v>
      </c>
      <c r="AF444" s="25">
        <f>IFERROR('E grade euro'!AE444*'E grade sterling'!$C444,"na")</f>
        <v>142.31826144264221</v>
      </c>
      <c r="AG444" s="25">
        <f>IFERROR('E grade euro'!AF444*'E grade sterling'!$C444,"na")</f>
        <v>142.41881148263207</v>
      </c>
    </row>
    <row r="445" spans="2:33">
      <c r="B445" s="22">
        <f t="shared" si="23"/>
        <v>42841</v>
      </c>
      <c r="C445" s="26">
        <v>0.85052428571428551</v>
      </c>
      <c r="D445" s="23">
        <f>IFERROR('E grade euro'!C445*'E grade sterling'!$C445,"na")</f>
        <v>132.34157885714282</v>
      </c>
      <c r="E445" s="23">
        <f>IFERROR('E grade euro'!D445*'E grade sterling'!$C445,"na")</f>
        <v>150.6964883098571</v>
      </c>
      <c r="F445" s="23">
        <f>IFERROR('E grade euro'!E445*'E grade sterling'!$C445,"na")</f>
        <v>141.40757237585711</v>
      </c>
      <c r="G445" s="23">
        <f>IFERROR('E grade euro'!F445*'E grade sterling'!$C445,"na")</f>
        <v>132.20336866071426</v>
      </c>
      <c r="H445" s="23">
        <f>IFERROR('E grade euro'!G445*'E grade sterling'!$C445,"na")</f>
        <v>151.0871341142857</v>
      </c>
      <c r="I445" s="23">
        <f>IFERROR('E grade euro'!H445*'E grade sterling'!$C445,"na")</f>
        <v>131.31244447142856</v>
      </c>
      <c r="J445" s="23">
        <f>IFERROR('E grade euro'!I445*'E grade sterling'!$C445,"na")</f>
        <v>150.05799972857139</v>
      </c>
      <c r="K445" s="23">
        <f>IFERROR('E grade euro'!J445*'E grade sterling'!$C445,"na")</f>
        <v>141.56976735714284</v>
      </c>
      <c r="L445" s="23">
        <f>IFERROR('E grade euro'!K445*'E grade sterling'!$C445,"na")</f>
        <v>139.48598285714283</v>
      </c>
      <c r="M445" s="23">
        <f>IFERROR('E grade euro'!L445*'E grade sterling'!$C445,"na")</f>
        <v>144.88485586557141</v>
      </c>
      <c r="N445" s="23">
        <f>IFERROR('E grade euro'!M445*'E grade sterling'!$C445,"na")</f>
        <v>140.08985509999997</v>
      </c>
      <c r="O445" s="23" t="str">
        <f>IFERROR('E grade euro'!N445*'E grade sterling'!$C445,"na")</f>
        <v>na</v>
      </c>
      <c r="P445" s="23">
        <f>IFERROR('E grade euro'!O445*'E grade sterling'!$C445,"na")</f>
        <v>151.44435431428568</v>
      </c>
      <c r="Q445" s="23">
        <f>IFERROR('E grade euro'!P445*'E grade sterling'!$C445,"na")</f>
        <v>149.61572709999996</v>
      </c>
      <c r="R445" s="23">
        <f>IFERROR('E grade euro'!Q445*'E grade sterling'!$C445,"na")</f>
        <v>146.54533442857141</v>
      </c>
      <c r="S445" s="23">
        <f>IFERROR('E grade euro'!R445*'E grade sterling'!$C445,"na")</f>
        <v>149.09690728571425</v>
      </c>
      <c r="T445" s="23">
        <f>IFERROR('E grade euro'!S445*'E grade sterling'!$C445,"na")</f>
        <v>150.78970577157139</v>
      </c>
      <c r="U445" s="23">
        <f>IFERROR('E grade euro'!T445*'E grade sterling'!$C445,"na")</f>
        <v>185.41429428571425</v>
      </c>
      <c r="V445" s="23">
        <f>IFERROR('E grade euro'!U445*'E grade sterling'!$C445,"na")</f>
        <v>135.01222511428568</v>
      </c>
      <c r="W445" s="23">
        <f>IFERROR('E grade euro'!V445*'E grade sterling'!$C445,"na")</f>
        <v>150.03248399999998</v>
      </c>
      <c r="X445" s="23">
        <f>IFERROR('E grade euro'!W445*'E grade sterling'!$C445,"na")</f>
        <v>143.94613221142853</v>
      </c>
      <c r="Y445" s="23">
        <f>IFERROR('E grade euro'!X445*'E grade sterling'!$C445,"na")</f>
        <v>157.34699285714282</v>
      </c>
      <c r="Z445" s="23">
        <f>IFERROR('E grade euro'!Y445*'E grade sterling'!$C445,"na")</f>
        <v>153.57763932771425</v>
      </c>
      <c r="AA445" s="23">
        <f>IFERROR('E grade euro'!Z445*'E grade sterling'!$C445,"na")</f>
        <v>149.03737058571423</v>
      </c>
      <c r="AB445" s="23">
        <f>IFERROR('E grade euro'!AA445*'E grade sterling'!$C445,"na")</f>
        <v>142.76050135714283</v>
      </c>
      <c r="AC445" s="23">
        <f>IFERROR('E grade euro'!AB445*'E grade sterling'!$C445,"na")</f>
        <v>129.82402697142857</v>
      </c>
      <c r="AD445" s="23">
        <f>IFERROR('E grade euro'!AC445*'E grade sterling'!$C445,"na")</f>
        <v>148.35618568528568</v>
      </c>
      <c r="AE445" s="23">
        <f>IFERROR('E grade euro'!AD445*'E grade sterling'!$C445,"na")</f>
        <v>154.22004032071425</v>
      </c>
      <c r="AF445" s="23">
        <f>IFERROR('E grade euro'!AE445*'E grade sterling'!$C445,"na")</f>
        <v>144.38947598890095</v>
      </c>
      <c r="AG445" s="23">
        <f>IFERROR('E grade euro'!AF445*'E grade sterling'!$C445,"na")</f>
        <v>144.28246688442098</v>
      </c>
    </row>
    <row r="446" spans="2:33">
      <c r="B446" s="24">
        <f t="shared" si="23"/>
        <v>42848</v>
      </c>
      <c r="C446" s="27">
        <v>0.84098714285714293</v>
      </c>
      <c r="D446" s="25">
        <f>IFERROR('E grade euro'!C446*'E grade sterling'!$C446,"na")</f>
        <v>130.85759942857143</v>
      </c>
      <c r="E446" s="25">
        <f>IFERROR('E grade euro'!D446*'E grade sterling'!$C446,"na")</f>
        <v>161.90659244671431</v>
      </c>
      <c r="F446" s="25">
        <f>IFERROR('E grade euro'!E446*'E grade sterling'!$C446,"na")</f>
        <v>139.16554321542858</v>
      </c>
      <c r="G446" s="25">
        <f>IFERROR('E grade euro'!F446*'E grade sterling'!$C446,"na")</f>
        <v>130.70992208628573</v>
      </c>
      <c r="H446" s="25">
        <f>IFERROR('E grade euro'!G446*'E grade sterling'!$C446,"na")</f>
        <v>149.34249682857146</v>
      </c>
      <c r="I446" s="25">
        <f>IFERROR('E grade euro'!H446*'E grade sterling'!$C446,"na")</f>
        <v>130.11753074285716</v>
      </c>
      <c r="J446" s="25">
        <f>IFERROR('E grade euro'!I446*'E grade sterling'!$C446,"na")</f>
        <v>148.37536161428574</v>
      </c>
      <c r="K446" s="25">
        <f>IFERROR('E grade euro'!J446*'E grade sterling'!$C446,"na")</f>
        <v>139.81411250000002</v>
      </c>
      <c r="L446" s="25">
        <f>IFERROR('E grade euro'!K446*'E grade sterling'!$C446,"na")</f>
        <v>139.60386571428572</v>
      </c>
      <c r="M446" s="25">
        <f>IFERROR('E grade euro'!L446*'E grade sterling'!$C446,"na")</f>
        <v>145.85988497128574</v>
      </c>
      <c r="N446" s="25">
        <f>IFERROR('E grade euro'!M446*'E grade sterling'!$C446,"na")</f>
        <v>138.28351590000003</v>
      </c>
      <c r="O446" s="25" t="str">
        <f>IFERROR('E grade euro'!N446*'E grade sterling'!$C446,"na")</f>
        <v>na</v>
      </c>
      <c r="P446" s="25">
        <f>IFERROR('E grade euro'!O446*'E grade sterling'!$C446,"na")</f>
        <v>160.83879107142857</v>
      </c>
      <c r="Q446" s="25">
        <f>IFERROR('E grade euro'!P446*'E grade sterling'!$C446,"na")</f>
        <v>150.18348397142859</v>
      </c>
      <c r="R446" s="25">
        <f>IFERROR('E grade euro'!Q446*'E grade sterling'!$C446,"na")</f>
        <v>144.56568985714287</v>
      </c>
      <c r="S446" s="25">
        <f>IFERROR('E grade euro'!R446*'E grade sterling'!$C446,"na")</f>
        <v>147.42504614285716</v>
      </c>
      <c r="T446" s="25">
        <f>IFERROR('E grade euro'!S446*'E grade sterling'!$C446,"na")</f>
        <v>149.10971158742859</v>
      </c>
      <c r="U446" s="25">
        <f>IFERROR('E grade euro'!T446*'E grade sterling'!$C446,"na")</f>
        <v>183.33519714285717</v>
      </c>
      <c r="V446" s="25">
        <f>IFERROR('E grade euro'!U446*'E grade sterling'!$C446,"na")</f>
        <v>133.4562497</v>
      </c>
      <c r="W446" s="25">
        <f>IFERROR('E grade euro'!V446*'E grade sterling'!$C446,"na")</f>
        <v>147.84553971428574</v>
      </c>
      <c r="X446" s="25">
        <f>IFERROR('E grade euro'!W446*'E grade sterling'!$C446,"na")</f>
        <v>142.79061829471431</v>
      </c>
      <c r="Y446" s="25">
        <f>IFERROR('E grade euro'!X446*'E grade sterling'!$C446,"na")</f>
        <v>155.58262142857143</v>
      </c>
      <c r="Z446" s="25">
        <f>IFERROR('E grade euro'!Y446*'E grade sterling'!$C446,"na")</f>
        <v>153.29303393214286</v>
      </c>
      <c r="AA446" s="25">
        <f>IFERROR('E grade euro'!Z446*'E grade sterling'!$C446,"na")</f>
        <v>144.27134435714288</v>
      </c>
      <c r="AB446" s="25">
        <f>IFERROR('E grade euro'!AA446*'E grade sterling'!$C446,"na")</f>
        <v>144.66660831428572</v>
      </c>
      <c r="AC446" s="25">
        <f>IFERROR('E grade euro'!AB446*'E grade sterling'!$C446,"na")</f>
        <v>129.68021742857147</v>
      </c>
      <c r="AD446" s="25">
        <f>IFERROR('E grade euro'!AC446*'E grade sterling'!$C446,"na")</f>
        <v>147.10143429028574</v>
      </c>
      <c r="AE446" s="25">
        <f>IFERROR('E grade euro'!AD446*'E grade sterling'!$C446,"na")</f>
        <v>154.62002754485715</v>
      </c>
      <c r="AF446" s="25">
        <f>IFERROR('E grade euro'!AE446*'E grade sterling'!$C446,"na")</f>
        <v>143.20916497605987</v>
      </c>
      <c r="AG446" s="25">
        <f>IFERROR('E grade euro'!AF446*'E grade sterling'!$C446,"na")</f>
        <v>142.99057142404948</v>
      </c>
    </row>
    <row r="447" spans="2:33">
      <c r="B447" s="22">
        <f t="shared" si="23"/>
        <v>42855</v>
      </c>
      <c r="C447" s="26">
        <v>0.84535285714285724</v>
      </c>
      <c r="D447" s="23">
        <f>IFERROR('E grade euro'!C447*'E grade sterling'!$C447,"na")</f>
        <v>131.70597514285717</v>
      </c>
      <c r="E447" s="23">
        <f>IFERROR('E grade euro'!D447*'E grade sterling'!$C447,"na")</f>
        <v>162.9977255734286</v>
      </c>
      <c r="F447" s="23">
        <f>IFERROR('E grade euro'!E447*'E grade sterling'!$C447,"na")</f>
        <v>139.80606168471431</v>
      </c>
      <c r="G447" s="23">
        <f>IFERROR('E grade euro'!F447*'E grade sterling'!$C447,"na")</f>
        <v>131.37231437014287</v>
      </c>
      <c r="H447" s="23">
        <f>IFERROR('E grade euro'!G447*'E grade sterling'!$C447,"na")</f>
        <v>151.50413905714288</v>
      </c>
      <c r="I447" s="23">
        <f>IFERROR('E grade euro'!H447*'E grade sterling'!$C447,"na")</f>
        <v>129.27981244285715</v>
      </c>
      <c r="J447" s="23">
        <f>IFERROR('E grade euro'!I447*'E grade sterling'!$C447,"na")</f>
        <v>149.93178274285717</v>
      </c>
      <c r="K447" s="23">
        <f>IFERROR('E grade euro'!J447*'E grade sterling'!$C447,"na")</f>
        <v>139.45786084285714</v>
      </c>
      <c r="L447" s="23">
        <f>IFERROR('E grade euro'!K447*'E grade sterling'!$C447,"na")</f>
        <v>140.3285742857143</v>
      </c>
      <c r="M447" s="23">
        <f>IFERROR('E grade euro'!L447*'E grade sterling'!$C447,"na")</f>
        <v>147.61754476114288</v>
      </c>
      <c r="N447" s="23">
        <f>IFERROR('E grade euro'!M447*'E grade sterling'!$C447,"na")</f>
        <v>139.07745205714289</v>
      </c>
      <c r="O447" s="23" t="str">
        <f>IFERROR('E grade euro'!N447*'E grade sterling'!$C447,"na")</f>
        <v>na</v>
      </c>
      <c r="P447" s="23">
        <f>IFERROR('E grade euro'!O447*'E grade sterling'!$C447,"na")</f>
        <v>168.19140445714288</v>
      </c>
      <c r="Q447" s="23">
        <f>IFERROR('E grade euro'!P447*'E grade sterling'!$C447,"na")</f>
        <v>151.93526901428572</v>
      </c>
      <c r="R447" s="23">
        <f>IFERROR('E grade euro'!Q447*'E grade sterling'!$C447,"na")</f>
        <v>144.63987385714287</v>
      </c>
      <c r="S447" s="23">
        <f>IFERROR('E grade euro'!R447*'E grade sterling'!$C447,"na")</f>
        <v>148.86663814285714</v>
      </c>
      <c r="T447" s="23">
        <f>IFERROR('E grade euro'!S447*'E grade sterling'!$C447,"na")</f>
        <v>151.06996582971431</v>
      </c>
      <c r="U447" s="23">
        <f>IFERROR('E grade euro'!T447*'E grade sterling'!$C447,"na")</f>
        <v>184.28692285714288</v>
      </c>
      <c r="V447" s="23">
        <f>IFERROR('E grade euro'!U447*'E grade sterling'!$C447,"na")</f>
        <v>134.11523078571432</v>
      </c>
      <c r="W447" s="23">
        <f>IFERROR('E grade euro'!V447*'E grade sterling'!$C447,"na")</f>
        <v>149.71199100000001</v>
      </c>
      <c r="X447" s="23">
        <f>IFERROR('E grade euro'!W447*'E grade sterling'!$C447,"na")</f>
        <v>145.48996069028573</v>
      </c>
      <c r="Y447" s="23">
        <f>IFERROR('E grade euro'!X447*'E grade sterling'!$C447,"na")</f>
        <v>156.39027857142858</v>
      </c>
      <c r="Z447" s="23">
        <f>IFERROR('E grade euro'!Y447*'E grade sterling'!$C447,"na")</f>
        <v>156.62976703585716</v>
      </c>
      <c r="AA447" s="23">
        <f>IFERROR('E grade euro'!Z447*'E grade sterling'!$C447,"na")</f>
        <v>149.44147808571429</v>
      </c>
      <c r="AB447" s="23">
        <f>IFERROR('E grade euro'!AA447*'E grade sterling'!$C447,"na")</f>
        <v>145.66275081428574</v>
      </c>
      <c r="AC447" s="23">
        <f>IFERROR('E grade euro'!AB447*'E grade sterling'!$C447,"na")</f>
        <v>128.95012482857143</v>
      </c>
      <c r="AD447" s="23">
        <f>IFERROR('E grade euro'!AC447*'E grade sterling'!$C447,"na")</f>
        <v>148.04453248928573</v>
      </c>
      <c r="AE447" s="23">
        <f>IFERROR('E grade euro'!AD447*'E grade sterling'!$C447,"na")</f>
        <v>155.54002266771431</v>
      </c>
      <c r="AF447" s="23">
        <f>IFERROR('E grade euro'!AE447*'E grade sterling'!$C447,"na")</f>
        <v>144.67460634242073</v>
      </c>
      <c r="AG447" s="23">
        <f>IFERROR('E grade euro'!AF447*'E grade sterling'!$C447,"na")</f>
        <v>144.47356921759797</v>
      </c>
    </row>
    <row r="448" spans="2:33">
      <c r="B448" s="24">
        <f t="shared" si="23"/>
        <v>42862</v>
      </c>
      <c r="C448" s="27">
        <v>0.84584428571428572</v>
      </c>
      <c r="D448" s="25">
        <f>IFERROR('E grade euro'!C448*'E grade sterling'!$C448,"na")</f>
        <v>133.4742282857143</v>
      </c>
      <c r="E448" s="25">
        <f>IFERROR('E grade euro'!D448*'E grade sterling'!$C448,"na")</f>
        <v>162.61246433100001</v>
      </c>
      <c r="F448" s="25">
        <f>IFERROR('E grade euro'!E448*'E grade sterling'!$C448,"na")</f>
        <v>140.51122982071431</v>
      </c>
      <c r="G448" s="25">
        <f>IFERROR('E grade euro'!F448*'E grade sterling'!$C448,"na")</f>
        <v>133.63273950485714</v>
      </c>
      <c r="H448" s="25">
        <f>IFERROR('E grade euro'!G448*'E grade sterling'!$C448,"na")</f>
        <v>152.91172997142857</v>
      </c>
      <c r="I448" s="25">
        <f>IFERROR('E grade euro'!H448*'E grade sterling'!$C448,"na")</f>
        <v>135.0559571</v>
      </c>
      <c r="J448" s="25">
        <f>IFERROR('E grade euro'!I448*'E grade sterling'!$C448,"na")</f>
        <v>152.37038962857144</v>
      </c>
      <c r="K448" s="25">
        <f>IFERROR('E grade euro'!J448*'E grade sterling'!$C448,"na")</f>
        <v>140.63007094285715</v>
      </c>
      <c r="L448" s="25">
        <f>IFERROR('E grade euro'!K448*'E grade sterling'!$C448,"na")</f>
        <v>138.71846285714287</v>
      </c>
      <c r="M448" s="25">
        <f>IFERROR('E grade euro'!L448*'E grade sterling'!$C448,"na")</f>
        <v>151.34573386085717</v>
      </c>
      <c r="N448" s="25">
        <f>IFERROR('E grade euro'!M448*'E grade sterling'!$C448,"na")</f>
        <v>139.3951382857143</v>
      </c>
      <c r="O448" s="25" t="str">
        <f>IFERROR('E grade euro'!N448*'E grade sterling'!$C448,"na")</f>
        <v>na</v>
      </c>
      <c r="P448" s="25">
        <f>IFERROR('E grade euro'!O448*'E grade sterling'!$C448,"na")</f>
        <v>168.49218171428572</v>
      </c>
      <c r="Q448" s="25">
        <f>IFERROR('E grade euro'!P448*'E grade sterling'!$C448,"na")</f>
        <v>153.06398194285714</v>
      </c>
      <c r="R448" s="25">
        <f>IFERROR('E grade euro'!Q448*'E grade sterling'!$C448,"na")</f>
        <v>148.05658377142856</v>
      </c>
      <c r="S448" s="25">
        <f>IFERROR('E grade euro'!R448*'E grade sterling'!$C448,"na")</f>
        <v>151.06778942857142</v>
      </c>
      <c r="T448" s="25">
        <f>IFERROR('E grade euro'!S448*'E grade sterling'!$C448,"na")</f>
        <v>153.9806233952857</v>
      </c>
      <c r="U448" s="25">
        <f>IFERROR('E grade euro'!T448*'E grade sterling'!$C448,"na")</f>
        <v>184.39405428571428</v>
      </c>
      <c r="V448" s="25">
        <f>IFERROR('E grade euro'!U448*'E grade sterling'!$C448,"na")</f>
        <v>136.42622484285712</v>
      </c>
      <c r="W448" s="25">
        <f>IFERROR('E grade euro'!V448*'E grade sterling'!$C448,"na")</f>
        <v>151.49071157142856</v>
      </c>
      <c r="X448" s="25">
        <f>IFERROR('E grade euro'!W448*'E grade sterling'!$C448,"na")</f>
        <v>147.77280301357143</v>
      </c>
      <c r="Y448" s="25">
        <f>IFERROR('E grade euro'!X448*'E grade sterling'!$C448,"na")</f>
        <v>156.48119285714284</v>
      </c>
      <c r="Z448" s="25">
        <f>IFERROR('E grade euro'!Y448*'E grade sterling'!$C448,"na")</f>
        <v>157.63729282685716</v>
      </c>
      <c r="AA448" s="25">
        <f>IFERROR('E grade euro'!Z448*'E grade sterling'!$C448,"na")</f>
        <v>149.8328567714286</v>
      </c>
      <c r="AB448" s="25">
        <f>IFERROR('E grade euro'!AA448*'E grade sterling'!$C448,"na")</f>
        <v>148.16654352857145</v>
      </c>
      <c r="AC448" s="25">
        <f>IFERROR('E grade euro'!AB448*'E grade sterling'!$C448,"na")</f>
        <v>129.78634719999999</v>
      </c>
      <c r="AD448" s="25">
        <f>IFERROR('E grade euro'!AC448*'E grade sterling'!$C448,"na")</f>
        <v>147.723151954</v>
      </c>
      <c r="AE448" s="25">
        <f>IFERROR('E grade euro'!AD448*'E grade sterling'!$C448,"na")</f>
        <v>156.84998096571428</v>
      </c>
      <c r="AF448" s="25">
        <f>IFERROR('E grade euro'!AE448*'E grade sterling'!$C448,"na")</f>
        <v>146.10198035566026</v>
      </c>
      <c r="AG448" s="25">
        <f>IFERROR('E grade euro'!AF448*'E grade sterling'!$C448,"na")</f>
        <v>145.87480847623246</v>
      </c>
    </row>
    <row r="449" spans="2:33">
      <c r="B449" s="22">
        <f t="shared" si="23"/>
        <v>42869</v>
      </c>
      <c r="C449" s="26">
        <v>0.8444585714285715</v>
      </c>
      <c r="D449" s="23">
        <f>IFERROR('E grade euro'!C449*'E grade sterling'!$C449,"na")</f>
        <v>133.67779185714289</v>
      </c>
      <c r="E449" s="23">
        <f>IFERROR('E grade euro'!D449*'E grade sterling'!$C449,"na")</f>
        <v>162.22944283228574</v>
      </c>
      <c r="F449" s="23">
        <f>IFERROR('E grade euro'!E449*'E grade sterling'!$C449,"na")</f>
        <v>141.69896604371431</v>
      </c>
      <c r="G449" s="23">
        <f>IFERROR('E grade euro'!F449*'E grade sterling'!$C449,"na")</f>
        <v>135.64462031585714</v>
      </c>
      <c r="H449" s="23">
        <f>IFERROR('E grade euro'!G449*'E grade sterling'!$C449,"na")</f>
        <v>152.89766894285717</v>
      </c>
      <c r="I449" s="23">
        <f>IFERROR('E grade euro'!H449*'E grade sterling'!$C449,"na")</f>
        <v>136.4982834857143</v>
      </c>
      <c r="J449" s="23">
        <f>IFERROR('E grade euro'!I449*'E grade sterling'!$C449,"na")</f>
        <v>151.3354205857143</v>
      </c>
      <c r="K449" s="23">
        <f>IFERROR('E grade euro'!J449*'E grade sterling'!$C449,"na")</f>
        <v>139.58900185714288</v>
      </c>
      <c r="L449" s="23">
        <f>IFERROR('E grade euro'!K449*'E grade sterling'!$C449,"na")</f>
        <v>137.64674714285715</v>
      </c>
      <c r="M449" s="23">
        <f>IFERROR('E grade euro'!L449*'E grade sterling'!$C449,"na")</f>
        <v>150.813291851</v>
      </c>
      <c r="N449" s="23">
        <f>IFERROR('E grade euro'!M449*'E grade sterling'!$C449,"na")</f>
        <v>139.09077130000003</v>
      </c>
      <c r="O449" s="23" t="str">
        <f>IFERROR('E grade euro'!N449*'E grade sterling'!$C449,"na")</f>
        <v>na</v>
      </c>
      <c r="P449" s="23">
        <f>IFERROR('E grade euro'!O449*'E grade sterling'!$C449,"na")</f>
        <v>168.21614742857145</v>
      </c>
      <c r="Q449" s="23">
        <f>IFERROR('E grade euro'!P449*'E grade sterling'!$C449,"na")</f>
        <v>153.05811607142857</v>
      </c>
      <c r="R449" s="23">
        <f>IFERROR('E grade euro'!Q449*'E grade sterling'!$C449,"na")</f>
        <v>148.81048945714286</v>
      </c>
      <c r="S449" s="23">
        <f>IFERROR('E grade euro'!R449*'E grade sterling'!$C449,"na")</f>
        <v>150.73585500000002</v>
      </c>
      <c r="T449" s="23">
        <f>IFERROR('E grade euro'!S449*'E grade sterling'!$C449,"na")</f>
        <v>155.11867943157145</v>
      </c>
      <c r="U449" s="23">
        <f>IFERROR('E grade euro'!T449*'E grade sterling'!$C449,"na")</f>
        <v>184.09196857142859</v>
      </c>
      <c r="V449" s="23">
        <f>IFERROR('E grade euro'!U449*'E grade sterling'!$C449,"na")</f>
        <v>136.30405801428572</v>
      </c>
      <c r="W449" s="23">
        <f>IFERROR('E grade euro'!V449*'E grade sterling'!$C449,"na")</f>
        <v>151.26786390000001</v>
      </c>
      <c r="X449" s="23">
        <f>IFERROR('E grade euro'!W449*'E grade sterling'!$C449,"na")</f>
        <v>147.3211178747143</v>
      </c>
      <c r="Y449" s="23">
        <f>IFERROR('E grade euro'!X449*'E grade sterling'!$C449,"na")</f>
        <v>156.22483571428572</v>
      </c>
      <c r="Z449" s="23">
        <f>IFERROR('E grade euro'!Y449*'E grade sterling'!$C449,"na")</f>
        <v>157.35286347400003</v>
      </c>
      <c r="AA449" s="23">
        <f>IFERROR('E grade euro'!Z449*'E grade sterling'!$C449,"na")</f>
        <v>150.00117604285714</v>
      </c>
      <c r="AB449" s="23">
        <f>IFERROR('E grade euro'!AA449*'E grade sterling'!$C449,"na")</f>
        <v>149.36783211428573</v>
      </c>
      <c r="AC449" s="23">
        <f>IFERROR('E grade euro'!AB449*'E grade sterling'!$C449,"na")</f>
        <v>129.71728115714288</v>
      </c>
      <c r="AD449" s="23">
        <f>IFERROR('E grade euro'!AC449*'E grade sterling'!$C449,"na")</f>
        <v>147.65645237342861</v>
      </c>
      <c r="AE449" s="23">
        <f>IFERROR('E grade euro'!AD449*'E grade sterling'!$C449,"na")</f>
        <v>157.61996572014289</v>
      </c>
      <c r="AF449" s="23">
        <f>IFERROR('E grade euro'!AE449*'E grade sterling'!$C449,"na")</f>
        <v>146.1141464370215</v>
      </c>
      <c r="AG449" s="23">
        <f>IFERROR('E grade euro'!AF449*'E grade sterling'!$C449,"na")</f>
        <v>145.8067383480566</v>
      </c>
    </row>
    <row r="450" spans="2:33">
      <c r="B450" s="24">
        <f t="shared" si="23"/>
        <v>42876</v>
      </c>
      <c r="C450" s="27">
        <v>0.8547257142857142</v>
      </c>
      <c r="D450" s="25">
        <f>IFERROR('E grade euro'!C450*'E grade sterling'!$C450,"na")</f>
        <v>136.15780628571429</v>
      </c>
      <c r="E450" s="25">
        <f>IFERROR('E grade euro'!D450*'E grade sterling'!$C450,"na")</f>
        <v>164.22810988628569</v>
      </c>
      <c r="F450" s="25">
        <f>IFERROR('E grade euro'!E450*'E grade sterling'!$C450,"na")</f>
        <v>145.82022406799999</v>
      </c>
      <c r="G450" s="25">
        <f>IFERROR('E grade euro'!F450*'E grade sterling'!$C450,"na")</f>
        <v>139.68902010171428</v>
      </c>
      <c r="H450" s="25">
        <f>IFERROR('E grade euro'!G450*'E grade sterling'!$C450,"na")</f>
        <v>156.09000994285714</v>
      </c>
      <c r="I450" s="25">
        <f>IFERROR('E grade euro'!H450*'E grade sterling'!$C450,"na")</f>
        <v>138.00401382857143</v>
      </c>
      <c r="J450" s="25">
        <f>IFERROR('E grade euro'!I450*'E grade sterling'!$C450,"na")</f>
        <v>154.76518508571425</v>
      </c>
      <c r="K450" s="25">
        <f>IFERROR('E grade euro'!J450*'E grade sterling'!$C450,"na")</f>
        <v>141.93575211428569</v>
      </c>
      <c r="L450" s="25">
        <f>IFERROR('E grade euro'!K450*'E grade sterling'!$C450,"na")</f>
        <v>137.61084</v>
      </c>
      <c r="M450" s="25">
        <f>IFERROR('E grade euro'!L450*'E grade sterling'!$C450,"na")</f>
        <v>153.34360527771426</v>
      </c>
      <c r="N450" s="25">
        <f>IFERROR('E grade euro'!M450*'E grade sterling'!$C450,"na")</f>
        <v>140.53400194285715</v>
      </c>
      <c r="O450" s="25" t="str">
        <f>IFERROR('E grade euro'!N450*'E grade sterling'!$C450,"na")</f>
        <v>na</v>
      </c>
      <c r="P450" s="25">
        <f>IFERROR('E grade euro'!O450*'E grade sterling'!$C450,"na")</f>
        <v>170.26136228571428</v>
      </c>
      <c r="Q450" s="25">
        <f>IFERROR('E grade euro'!P450*'E grade sterling'!$C450,"na")</f>
        <v>156.56865634285714</v>
      </c>
      <c r="R450" s="25">
        <f>IFERROR('E grade euro'!Q450*'E grade sterling'!$C450,"na")</f>
        <v>152.86769399999997</v>
      </c>
      <c r="S450" s="25">
        <f>IFERROR('E grade euro'!R450*'E grade sterling'!$C450,"na")</f>
        <v>154.27799142857143</v>
      </c>
      <c r="T450" s="25">
        <f>IFERROR('E grade euro'!S450*'E grade sterling'!$C450,"na")</f>
        <v>157.32124233428573</v>
      </c>
      <c r="U450" s="25">
        <f>IFERROR('E grade euro'!T450*'E grade sterling'!$C450,"na")</f>
        <v>186.33020571428568</v>
      </c>
      <c r="V450" s="25">
        <f>IFERROR('E grade euro'!U450*'E grade sterling'!$C450,"na")</f>
        <v>138.1065809142857</v>
      </c>
      <c r="W450" s="25">
        <f>IFERROR('E grade euro'!V450*'E grade sterling'!$C450,"na")</f>
        <v>154.20961337142856</v>
      </c>
      <c r="X450" s="25">
        <f>IFERROR('E grade euro'!W450*'E grade sterling'!$C450,"na")</f>
        <v>150.06889464857142</v>
      </c>
      <c r="Y450" s="25">
        <f>IFERROR('E grade euro'!X450*'E grade sterling'!$C450,"na")</f>
        <v>158.12425714285712</v>
      </c>
      <c r="Z450" s="25">
        <f>IFERROR('E grade euro'!Y450*'E grade sterling'!$C450,"na")</f>
        <v>160.02995359542857</v>
      </c>
      <c r="AA450" s="25">
        <f>IFERROR('E grade euro'!Z450*'E grade sterling'!$C450,"na")</f>
        <v>153.30360411428572</v>
      </c>
      <c r="AB450" s="25">
        <f>IFERROR('E grade euro'!AA450*'E grade sterling'!$C450,"na")</f>
        <v>154.14123531428569</v>
      </c>
      <c r="AC450" s="25">
        <f>IFERROR('E grade euro'!AB450*'E grade sterling'!$C450,"na")</f>
        <v>130.82431782857142</v>
      </c>
      <c r="AD450" s="25">
        <f>IFERROR('E grade euro'!AC450*'E grade sterling'!$C450,"na")</f>
        <v>148.77936996342856</v>
      </c>
      <c r="AE450" s="25">
        <f>IFERROR('E grade euro'!AD450*'E grade sterling'!$C450,"na")</f>
        <v>158.02998089657143</v>
      </c>
      <c r="AF450" s="25">
        <f>IFERROR('E grade euro'!AE450*'E grade sterling'!$C450,"na")</f>
        <v>148.62215279585692</v>
      </c>
      <c r="AG450" s="25">
        <f>IFERROR('E grade euro'!AF450*'E grade sterling'!$C450,"na")</f>
        <v>148.34981516471578</v>
      </c>
    </row>
    <row r="451" spans="2:33">
      <c r="B451" s="22">
        <f t="shared" si="23"/>
        <v>42883</v>
      </c>
      <c r="C451" s="26">
        <v>0.86567428571428573</v>
      </c>
      <c r="D451" s="23">
        <f>IFERROR('E grade euro'!C451*'E grade sterling'!$C451,"na")</f>
        <v>140.84520628571431</v>
      </c>
      <c r="E451" s="23">
        <f>IFERROR('E grade euro'!D451*'E grade sterling'!$C451,"na")</f>
        <v>166.39376491257144</v>
      </c>
      <c r="F451" s="23">
        <f>IFERROR('E grade euro'!E451*'E grade sterling'!$C451,"na")</f>
        <v>152.13264672971428</v>
      </c>
      <c r="G451" s="23">
        <f>IFERROR('E grade euro'!F451*'E grade sterling'!$C451,"na")</f>
        <v>141.4493603697143</v>
      </c>
      <c r="H451" s="23">
        <f>IFERROR('E grade euro'!G451*'E grade sterling'!$C451,"na")</f>
        <v>160.0545186857143</v>
      </c>
      <c r="I451" s="23">
        <f>IFERROR('E grade euro'!H451*'E grade sterling'!$C451,"na")</f>
        <v>142.75834645714286</v>
      </c>
      <c r="J451" s="23">
        <f>IFERROR('E grade euro'!I451*'E grade sterling'!$C451,"na")</f>
        <v>155.94256582857145</v>
      </c>
      <c r="K451" s="23">
        <f>IFERROR('E grade euro'!J451*'E grade sterling'!$C451,"na")</f>
        <v>144.79268102857142</v>
      </c>
      <c r="L451" s="23">
        <f>IFERROR('E grade euro'!K451*'E grade sterling'!$C451,"na")</f>
        <v>137.64221142857144</v>
      </c>
      <c r="M451" s="23">
        <f>IFERROR('E grade euro'!L451*'E grade sterling'!$C451,"na")</f>
        <v>158.30966559542858</v>
      </c>
      <c r="N451" s="23">
        <f>IFERROR('E grade euro'!M451*'E grade sterling'!$C451,"na")</f>
        <v>143.28640777142857</v>
      </c>
      <c r="O451" s="23" t="str">
        <f>IFERROR('E grade euro'!N451*'E grade sterling'!$C451,"na")</f>
        <v>na</v>
      </c>
      <c r="P451" s="23">
        <f>IFERROR('E grade euro'!O451*'E grade sterling'!$C451,"na")</f>
        <v>172.46828794285716</v>
      </c>
      <c r="Q451" s="23">
        <f>IFERROR('E grade euro'!P451*'E grade sterling'!$C451,"na")</f>
        <v>162.96318428571428</v>
      </c>
      <c r="R451" s="23">
        <f>IFERROR('E grade euro'!Q451*'E grade sterling'!$C451,"na")</f>
        <v>157.13719634285715</v>
      </c>
      <c r="S451" s="23">
        <f>IFERROR('E grade euro'!R451*'E grade sterling'!$C451,"na")</f>
        <v>159.02436628571431</v>
      </c>
      <c r="T451" s="23">
        <f>IFERROR('E grade euro'!S451*'E grade sterling'!$C451,"na")</f>
        <v>162.9019811137143</v>
      </c>
      <c r="U451" s="23">
        <f>IFERROR('E grade euro'!T451*'E grade sterling'!$C451,"na")</f>
        <v>188.71699428571429</v>
      </c>
      <c r="V451" s="23">
        <f>IFERROR('E grade euro'!U451*'E grade sterling'!$C451,"na")</f>
        <v>142.67177902857142</v>
      </c>
      <c r="W451" s="23">
        <f>IFERROR('E grade euro'!V451*'E grade sterling'!$C451,"na")</f>
        <v>158.86854491428574</v>
      </c>
      <c r="X451" s="23">
        <f>IFERROR('E grade euro'!W451*'E grade sterling'!$C451,"na")</f>
        <v>154.27415177771431</v>
      </c>
      <c r="Y451" s="23">
        <f>IFERROR('E grade euro'!X451*'E grade sterling'!$C451,"na")</f>
        <v>161.01541714285713</v>
      </c>
      <c r="Z451" s="23">
        <f>IFERROR('E grade euro'!Y451*'E grade sterling'!$C451,"na")</f>
        <v>161.49318278114288</v>
      </c>
      <c r="AA451" s="23">
        <f>IFERROR('E grade euro'!Z451*'E grade sterling'!$C451,"na")</f>
        <v>157.20645028571428</v>
      </c>
      <c r="AB451" s="23">
        <f>IFERROR('E grade euro'!AA451*'E grade sterling'!$C451,"na")</f>
        <v>156.35808948571429</v>
      </c>
      <c r="AC451" s="23">
        <f>IFERROR('E grade euro'!AB451*'E grade sterling'!$C451,"na")</f>
        <v>133.14936188571428</v>
      </c>
      <c r="AD451" s="23">
        <f>IFERROR('E grade euro'!AC451*'E grade sterling'!$C451,"na")</f>
        <v>151.13028247428574</v>
      </c>
      <c r="AE451" s="23">
        <f>IFERROR('E grade euro'!AD451*'E grade sterling'!$C451,"na")</f>
        <v>159.06998732057144</v>
      </c>
      <c r="AF451" s="23">
        <f>IFERROR('E grade euro'!AE451*'E grade sterling'!$C451,"na")</f>
        <v>151.96008234510026</v>
      </c>
      <c r="AG451" s="23">
        <f>IFERROR('E grade euro'!AF451*'E grade sterling'!$C451,"na")</f>
        <v>151.80463882571374</v>
      </c>
    </row>
    <row r="452" spans="2:33">
      <c r="B452" s="24">
        <f t="shared" si="23"/>
        <v>42890</v>
      </c>
      <c r="C452" s="27">
        <v>0.87172428571428562</v>
      </c>
      <c r="D452" s="25">
        <f>IFERROR('E grade euro'!C452*'E grade sterling'!$C452,"na")</f>
        <v>141.6551964285714</v>
      </c>
      <c r="E452" s="25">
        <f>IFERROR('E grade euro'!D452*'E grade sterling'!$C452,"na")</f>
        <v>181.19547678699999</v>
      </c>
      <c r="F452" s="25">
        <f>IFERROR('E grade euro'!E452*'E grade sterling'!$C452,"na")</f>
        <v>153.28199343414286</v>
      </c>
      <c r="G452" s="25">
        <f>IFERROR('E grade euro'!F452*'E grade sterling'!$C452,"na")</f>
        <v>142.47644787814286</v>
      </c>
      <c r="H452" s="25">
        <f>IFERROR('E grade euro'!G452*'E grade sterling'!$C452,"na")</f>
        <v>161.7310067285714</v>
      </c>
      <c r="I452" s="25">
        <f>IFERROR('E grade euro'!H452*'E grade sterling'!$C452,"na")</f>
        <v>140.76603765714285</v>
      </c>
      <c r="J452" s="25">
        <f>IFERROR('E grade euro'!I452*'E grade sterling'!$C452,"na")</f>
        <v>156.22170924285714</v>
      </c>
      <c r="K452" s="25">
        <f>IFERROR('E grade euro'!J452*'E grade sterling'!$C452,"na")</f>
        <v>146.3276386</v>
      </c>
      <c r="L452" s="25">
        <f>IFERROR('E grade euro'!K452*'E grade sterling'!$C452,"na")</f>
        <v>138.60416142857142</v>
      </c>
      <c r="M452" s="25">
        <f>IFERROR('E grade euro'!L452*'E grade sterling'!$C452,"na")</f>
        <v>159.29349128085713</v>
      </c>
      <c r="N452" s="25">
        <f>IFERROR('E grade euro'!M452*'E grade sterling'!$C452,"na")</f>
        <v>144.27036928571428</v>
      </c>
      <c r="O452" s="25" t="str">
        <f>IFERROR('E grade euro'!N452*'E grade sterling'!$C452,"na")</f>
        <v>na</v>
      </c>
      <c r="P452" s="25">
        <f>IFERROR('E grade euro'!O452*'E grade sterling'!$C452,"na")</f>
        <v>176.05343674285714</v>
      </c>
      <c r="Q452" s="25">
        <f>IFERROR('E grade euro'!P452*'E grade sterling'!$C452,"na")</f>
        <v>161.85304812857143</v>
      </c>
      <c r="R452" s="25">
        <f>IFERROR('E grade euro'!Q452*'E grade sterling'!$C452,"na")</f>
        <v>157.83439917142854</v>
      </c>
      <c r="S452" s="25">
        <f>IFERROR('E grade euro'!R452*'E grade sterling'!$C452,"na")</f>
        <v>159.69988914285713</v>
      </c>
      <c r="T452" s="25">
        <f>IFERROR('E grade euro'!S452*'E grade sterling'!$C452,"na")</f>
        <v>163.54994662314283</v>
      </c>
      <c r="U452" s="25">
        <f>IFERROR('E grade euro'!T452*'E grade sterling'!$C452,"na")</f>
        <v>190.03589428571428</v>
      </c>
      <c r="V452" s="25">
        <f>IFERROR('E grade euro'!U452*'E grade sterling'!$C452,"na")</f>
        <v>143.69503125714286</v>
      </c>
      <c r="W452" s="25">
        <f>IFERROR('E grade euro'!V452*'E grade sterling'!$C452,"na")</f>
        <v>159.71732362857142</v>
      </c>
      <c r="X452" s="25">
        <f>IFERROR('E grade euro'!W452*'E grade sterling'!$C452,"na")</f>
        <v>155.74313260999998</v>
      </c>
      <c r="Y452" s="25">
        <f>IFERROR('E grade euro'!X452*'E grade sterling'!$C452,"na")</f>
        <v>163.8841657142857</v>
      </c>
      <c r="Z452" s="25">
        <f>IFERROR('E grade euro'!Y452*'E grade sterling'!$C452,"na")</f>
        <v>162.80932966999998</v>
      </c>
      <c r="AA452" s="25">
        <f>IFERROR('E grade euro'!Z452*'E grade sterling'!$C452,"na")</f>
        <v>160.51930997142856</v>
      </c>
      <c r="AB452" s="25">
        <f>IFERROR('E grade euro'!AA452*'E grade sterling'!$C452,"na")</f>
        <v>161.68742051428569</v>
      </c>
      <c r="AC452" s="25">
        <f>IFERROR('E grade euro'!AB452*'E grade sterling'!$C452,"na")</f>
        <v>135.67516782857143</v>
      </c>
      <c r="AD452" s="25">
        <f>IFERROR('E grade euro'!AC452*'E grade sterling'!$C452,"na")</f>
        <v>152.46344432985714</v>
      </c>
      <c r="AE452" s="25">
        <f>IFERROR('E grade euro'!AD452*'E grade sterling'!$C452,"na")</f>
        <v>160.28002165499998</v>
      </c>
      <c r="AF452" s="25">
        <f>IFERROR('E grade euro'!AE452*'E grade sterling'!$C452,"na")</f>
        <v>153.45009424451897</v>
      </c>
      <c r="AG452" s="25">
        <f>IFERROR('E grade euro'!AF452*'E grade sterling'!$C452,"na")</f>
        <v>153.29791278125555</v>
      </c>
    </row>
    <row r="453" spans="2:33">
      <c r="B453" s="22">
        <f t="shared" si="23"/>
        <v>42897</v>
      </c>
      <c r="C453" s="26">
        <v>0.87223857142857142</v>
      </c>
      <c r="D453" s="23">
        <f>IFERROR('E grade euro'!C453*'E grade sterling'!$C453,"na")</f>
        <v>141.30264857142856</v>
      </c>
      <c r="E453" s="23">
        <f>IFERROR('E grade euro'!D453*'E grade sterling'!$C453,"na")</f>
        <v>167.55293005014286</v>
      </c>
      <c r="F453" s="23">
        <f>IFERROR('E grade euro'!E453*'E grade sterling'!$C453,"na")</f>
        <v>154.38919275399999</v>
      </c>
      <c r="G453" s="23">
        <f>IFERROR('E grade euro'!F453*'E grade sterling'!$C453,"na")</f>
        <v>142.58675819628573</v>
      </c>
      <c r="H453" s="23">
        <f>IFERROR('E grade euro'!G453*'E grade sterling'!$C453,"na")</f>
        <v>161.87875647142857</v>
      </c>
      <c r="I453" s="23">
        <f>IFERROR('E grade euro'!H453*'E grade sterling'!$C453,"na")</f>
        <v>141.86960364285716</v>
      </c>
      <c r="J453" s="23">
        <f>IFERROR('E grade euro'!I453*'E grade sterling'!$C453,"na")</f>
        <v>165.2281525857143</v>
      </c>
      <c r="K453" s="23">
        <f>IFERROR('E grade euro'!J453*'E grade sterling'!$C453,"na")</f>
        <v>148.7951779</v>
      </c>
      <c r="L453" s="23">
        <f>IFERROR('E grade euro'!K453*'E grade sterling'!$C453,"na")</f>
        <v>138.68593285714286</v>
      </c>
      <c r="M453" s="23">
        <f>IFERROR('E grade euro'!L453*'E grade sterling'!$C453,"na")</f>
        <v>159.82934472400001</v>
      </c>
      <c r="N453" s="23">
        <f>IFERROR('E grade euro'!M453*'E grade sterling'!$C453,"na")</f>
        <v>144.20720301428571</v>
      </c>
      <c r="O453" s="23" t="str">
        <f>IFERROR('E grade euro'!N453*'E grade sterling'!$C453,"na")</f>
        <v>na</v>
      </c>
      <c r="P453" s="23">
        <f>IFERROR('E grade euro'!O453*'E grade sterling'!$C453,"na")</f>
        <v>182.68164640000001</v>
      </c>
      <c r="Q453" s="23">
        <f>IFERROR('E grade euro'!P453*'E grade sterling'!$C453,"na")</f>
        <v>160.73612394285715</v>
      </c>
      <c r="R453" s="23">
        <f>IFERROR('E grade euro'!Q453*'E grade sterling'!$C453,"na")</f>
        <v>159.66327050000001</v>
      </c>
      <c r="S453" s="23">
        <f>IFERROR('E grade euro'!R453*'E grade sterling'!$C453,"na")</f>
        <v>159.96855400000001</v>
      </c>
      <c r="T453" s="23">
        <f>IFERROR('E grade euro'!S453*'E grade sterling'!$C453,"na")</f>
        <v>164.87140701000001</v>
      </c>
      <c r="U453" s="23">
        <f>IFERROR('E grade euro'!T453*'E grade sterling'!$C453,"na")</f>
        <v>190.14800857142856</v>
      </c>
      <c r="V453" s="23">
        <f>IFERROR('E grade euro'!U453*'E grade sterling'!$C453,"na")</f>
        <v>143.76236134285713</v>
      </c>
      <c r="W453" s="23">
        <f>IFERROR('E grade euro'!V453*'E grade sterling'!$C453,"na")</f>
        <v>159.93366445714287</v>
      </c>
      <c r="X453" s="23">
        <f>IFERROR('E grade euro'!W453*'E grade sterling'!$C453,"na")</f>
        <v>156.13881610442857</v>
      </c>
      <c r="Y453" s="23">
        <f>IFERROR('E grade euro'!X453*'E grade sterling'!$C453,"na")</f>
        <v>166.59756714285714</v>
      </c>
      <c r="Z453" s="23">
        <f>IFERROR('E grade euro'!Y453*'E grade sterling'!$C453,"na")</f>
        <v>163.6507091292857</v>
      </c>
      <c r="AA453" s="23">
        <f>IFERROR('E grade euro'!Z453*'E grade sterling'!$C453,"na")</f>
        <v>157.42161737142857</v>
      </c>
      <c r="AB453" s="23">
        <f>IFERROR('E grade euro'!AA453*'E grade sterling'!$C453,"na")</f>
        <v>161.49497149999999</v>
      </c>
      <c r="AC453" s="23">
        <f>IFERROR('E grade euro'!AB453*'E grade sterling'!$C453,"na")</f>
        <v>134.60385634285714</v>
      </c>
      <c r="AD453" s="23">
        <f>IFERROR('E grade euro'!AC453*'E grade sterling'!$C453,"na")</f>
        <v>152.49617338242857</v>
      </c>
      <c r="AE453" s="23">
        <f>IFERROR('E grade euro'!AD453*'E grade sterling'!$C453,"na")</f>
        <v>160.60999824542859</v>
      </c>
      <c r="AF453" s="23">
        <f>IFERROR('E grade euro'!AE453*'E grade sterling'!$C453,"na")</f>
        <v>153.86789383002159</v>
      </c>
      <c r="AG453" s="23">
        <f>IFERROR('E grade euro'!AF453*'E grade sterling'!$C453,"na")</f>
        <v>153.68403822406401</v>
      </c>
    </row>
    <row r="454" spans="2:33">
      <c r="B454" s="24">
        <f t="shared" si="23"/>
        <v>42904</v>
      </c>
      <c r="C454" s="27">
        <v>0.87823428571428575</v>
      </c>
      <c r="D454" s="25">
        <f>IFERROR('E grade euro'!C454*'E grade sterling'!$C454,"na")</f>
        <v>141.74701371428571</v>
      </c>
      <c r="E454" s="25">
        <f>IFERROR('E grade euro'!D454*'E grade sterling'!$C454,"na")</f>
        <v>182.75967662285717</v>
      </c>
      <c r="F454" s="25">
        <f>IFERROR('E grade euro'!E454*'E grade sterling'!$C454,"na")</f>
        <v>155.92838966628574</v>
      </c>
      <c r="G454" s="25">
        <f>IFERROR('E grade euro'!F454*'E grade sterling'!$C454,"na")</f>
        <v>143.60693828457144</v>
      </c>
      <c r="H454" s="25">
        <f>IFERROR('E grade euro'!G454*'E grade sterling'!$C454,"na")</f>
        <v>163.00028342857144</v>
      </c>
      <c r="I454" s="25">
        <f>IFERROR('E grade euro'!H454*'E grade sterling'!$C454,"na")</f>
        <v>142.60768331428571</v>
      </c>
      <c r="J454" s="25">
        <f>IFERROR('E grade euro'!I454*'E grade sterling'!$C454,"na")</f>
        <v>169.62216994285717</v>
      </c>
      <c r="K454" s="25">
        <f>IFERROR('E grade euro'!J454*'E grade sterling'!$C454,"na")</f>
        <v>149.54573417142859</v>
      </c>
      <c r="L454" s="25">
        <f>IFERROR('E grade euro'!K454*'E grade sterling'!$C454,"na")</f>
        <v>140.51748571428573</v>
      </c>
      <c r="M454" s="25">
        <f>IFERROR('E grade euro'!L454*'E grade sterling'!$C454,"na")</f>
        <v>161.75968967657144</v>
      </c>
      <c r="N454" s="25">
        <f>IFERROR('E grade euro'!M454*'E grade sterling'!$C454,"na")</f>
        <v>145.77810908571431</v>
      </c>
      <c r="O454" s="25" t="str">
        <f>IFERROR('E grade euro'!N454*'E grade sterling'!$C454,"na")</f>
        <v>na</v>
      </c>
      <c r="P454" s="25">
        <f>IFERROR('E grade euro'!O454*'E grade sterling'!$C454,"na")</f>
        <v>183.69148319999999</v>
      </c>
      <c r="Q454" s="25">
        <f>IFERROR('E grade euro'!P454*'E grade sterling'!$C454,"na")</f>
        <v>160.8222624</v>
      </c>
      <c r="R454" s="25">
        <f>IFERROR('E grade euro'!Q454*'E grade sterling'!$C454,"na")</f>
        <v>161.13842674285715</v>
      </c>
      <c r="S454" s="25">
        <f>IFERROR('E grade euro'!R454*'E grade sterling'!$C454,"na")</f>
        <v>161.50728514285714</v>
      </c>
      <c r="T454" s="25">
        <f>IFERROR('E grade euro'!S454*'E grade sterling'!$C454,"na")</f>
        <v>165.61294260514288</v>
      </c>
      <c r="U454" s="25">
        <f>IFERROR('E grade euro'!T454*'E grade sterling'!$C454,"na")</f>
        <v>191.45507428571429</v>
      </c>
      <c r="V454" s="25">
        <f>IFERROR('E grade euro'!U454*'E grade sterling'!$C454,"na")</f>
        <v>144.76813965714285</v>
      </c>
      <c r="W454" s="25">
        <f>IFERROR('E grade euro'!V454*'E grade sterling'!$C454,"na")</f>
        <v>161.16477377142857</v>
      </c>
      <c r="X454" s="25">
        <f>IFERROR('E grade euro'!W454*'E grade sterling'!$C454,"na")</f>
        <v>157.53441670457144</v>
      </c>
      <c r="Y454" s="25">
        <f>IFERROR('E grade euro'!X454*'E grade sterling'!$C454,"na")</f>
        <v>169.49921714285716</v>
      </c>
      <c r="Z454" s="25">
        <f>IFERROR('E grade euro'!Y454*'E grade sterling'!$C454,"na")</f>
        <v>165.18550597828573</v>
      </c>
      <c r="AA454" s="25">
        <f>IFERROR('E grade euro'!Z454*'E grade sterling'!$C454,"na")</f>
        <v>158.31929468571431</v>
      </c>
      <c r="AB454" s="25">
        <f>IFERROR('E grade euro'!AA454*'E grade sterling'!$C454,"na")</f>
        <v>164.36154657142859</v>
      </c>
      <c r="AC454" s="25">
        <f>IFERROR('E grade euro'!AB454*'E grade sterling'!$C454,"na")</f>
        <v>136.79377234285715</v>
      </c>
      <c r="AD454" s="25">
        <f>IFERROR('E grade euro'!AC454*'E grade sterling'!$C454,"na")</f>
        <v>153.25697661600003</v>
      </c>
      <c r="AE454" s="25">
        <f>IFERROR('E grade euro'!AD454*'E grade sterling'!$C454,"na")</f>
        <v>161.22001470800001</v>
      </c>
      <c r="AF454" s="25">
        <f>IFERROR('E grade euro'!AE454*'E grade sterling'!$C454,"na")</f>
        <v>155.27077470058413</v>
      </c>
      <c r="AG454" s="25">
        <f>IFERROR('E grade euro'!AF454*'E grade sterling'!$C454,"na")</f>
        <v>155.03520231463588</v>
      </c>
    </row>
    <row r="455" spans="2:33">
      <c r="B455" s="22">
        <f t="shared" si="23"/>
        <v>42911</v>
      </c>
      <c r="C455" s="26">
        <v>0.87853142857142852</v>
      </c>
      <c r="D455" s="23">
        <f>IFERROR('E grade euro'!C455*'E grade sterling'!$C455,"na")</f>
        <v>141.44355999999999</v>
      </c>
      <c r="E455" s="23">
        <f>IFERROR('E grade euro'!D455*'E grade sterling'!$C455,"na")</f>
        <v>182.65529360799999</v>
      </c>
      <c r="F455" s="23">
        <f>IFERROR('E grade euro'!E455*'E grade sterling'!$C455,"na")</f>
        <v>155.29193876171428</v>
      </c>
      <c r="G455" s="23">
        <f>IFERROR('E grade euro'!F455*'E grade sterling'!$C455,"na")</f>
        <v>143.63066399142858</v>
      </c>
      <c r="H455" s="23">
        <f>IFERROR('E grade euro'!G455*'E grade sterling'!$C455,"na")</f>
        <v>163.02029188571427</v>
      </c>
      <c r="I455" s="23">
        <f>IFERROR('E grade euro'!H455*'E grade sterling'!$C455,"na")</f>
        <v>141.59291034285715</v>
      </c>
      <c r="J455" s="23">
        <f>IFERROR('E grade euro'!I455*'E grade sterling'!$C455,"na")</f>
        <v>168.05427697142855</v>
      </c>
      <c r="K455" s="23">
        <f>IFERROR('E grade euro'!J455*'E grade sterling'!$C455,"na")</f>
        <v>151.91565462857145</v>
      </c>
      <c r="L455" s="23">
        <f>IFERROR('E grade euro'!K455*'E grade sterling'!$C455,"na")</f>
        <v>140.56502857142857</v>
      </c>
      <c r="M455" s="23">
        <f>IFERROR('E grade euro'!L455*'E grade sterling'!$C455,"na")</f>
        <v>160.86824129828571</v>
      </c>
      <c r="N455" s="23">
        <f>IFERROR('E grade euro'!M455*'E grade sterling'!$C455,"na")</f>
        <v>146.1788444</v>
      </c>
      <c r="O455" s="23" t="str">
        <f>IFERROR('E grade euro'!N455*'E grade sterling'!$C455,"na")</f>
        <v>na</v>
      </c>
      <c r="P455" s="23">
        <f>IFERROR('E grade euro'!O455*'E grade sterling'!$C455,"na")</f>
        <v>186.11688314285712</v>
      </c>
      <c r="Q455" s="23">
        <f>IFERROR('E grade euro'!P455*'E grade sterling'!$C455,"na")</f>
        <v>159.67308714285713</v>
      </c>
      <c r="R455" s="23">
        <f>IFERROR('E grade euro'!Q455*'E grade sterling'!$C455,"na")</f>
        <v>161.55314440000001</v>
      </c>
      <c r="S455" s="23">
        <f>IFERROR('E grade euro'!R455*'E grade sterling'!$C455,"na")</f>
        <v>160.77125142857142</v>
      </c>
      <c r="T455" s="23">
        <f>IFERROR('E grade euro'!S455*'E grade sterling'!$C455,"na")</f>
        <v>165.16821337542859</v>
      </c>
      <c r="U455" s="23">
        <f>IFERROR('E grade euro'!T455*'E grade sterling'!$C455,"na")</f>
        <v>191.51985142857143</v>
      </c>
      <c r="V455" s="23">
        <f>IFERROR('E grade euro'!U455*'E grade sterling'!$C455,"na")</f>
        <v>145.29152765714284</v>
      </c>
      <c r="W455" s="23">
        <f>IFERROR('E grade euro'!V455*'E grade sterling'!$C455,"na")</f>
        <v>160.46376542857143</v>
      </c>
      <c r="X455" s="23">
        <f>IFERROR('E grade euro'!W455*'E grade sterling'!$C455,"na")</f>
        <v>156.96246627314287</v>
      </c>
      <c r="Y455" s="23">
        <f>IFERROR('E grade euro'!X455*'E grade sterling'!$C455,"na")</f>
        <v>171.31362857142855</v>
      </c>
      <c r="Z455" s="23">
        <f>IFERROR('E grade euro'!Y455*'E grade sterling'!$C455,"na")</f>
        <v>165.31264394228572</v>
      </c>
      <c r="AA455" s="23">
        <f>IFERROR('E grade euro'!Z455*'E grade sterling'!$C455,"na")</f>
        <v>160.40226822857144</v>
      </c>
      <c r="AB455" s="23">
        <f>IFERROR('E grade euro'!AA455*'E grade sterling'!$C455,"na")</f>
        <v>165.64710085714285</v>
      </c>
      <c r="AC455" s="23">
        <f>IFERROR('E grade euro'!AB455*'E grade sterling'!$C455,"na")</f>
        <v>136.75220217142856</v>
      </c>
      <c r="AD455" s="23">
        <f>IFERROR('E grade euro'!AC455*'E grade sterling'!$C455,"na")</f>
        <v>154.08527584457141</v>
      </c>
      <c r="AE455" s="23">
        <f>IFERROR('E grade euro'!AD455*'E grade sterling'!$C455,"na")</f>
        <v>161.74</v>
      </c>
      <c r="AF455" s="23">
        <f>IFERROR('E grade euro'!AE455*'E grade sterling'!$C455,"na")</f>
        <v>155.47720961155949</v>
      </c>
      <c r="AG455" s="23">
        <f>IFERROR('E grade euro'!AF455*'E grade sterling'!$C455,"na")</f>
        <v>155.22001344591359</v>
      </c>
    </row>
    <row r="456" spans="2:33">
      <c r="B456" s="24">
        <f t="shared" si="23"/>
        <v>42918</v>
      </c>
      <c r="C456" s="27">
        <v>0.88055142857142854</v>
      </c>
      <c r="D456" s="25">
        <f>IFERROR('E grade euro'!C456*'E grade sterling'!$C456,"na")</f>
        <v>140.9762837142857</v>
      </c>
      <c r="E456" s="25">
        <f>IFERROR('E grade euro'!D456*'E grade sterling'!$C456,"na")</f>
        <v>183.03027522599999</v>
      </c>
      <c r="F456" s="25">
        <f>IFERROR('E grade euro'!E456*'E grade sterling'!$C456,"na")</f>
        <v>155.6490002237143</v>
      </c>
      <c r="G456" s="25">
        <f>IFERROR('E grade euro'!F456*'E grade sterling'!$C456,"na")</f>
        <v>143.98495183542857</v>
      </c>
      <c r="H456" s="25">
        <f>IFERROR('E grade euro'!G456*'E grade sterling'!$C456,"na")</f>
        <v>163.74734365714286</v>
      </c>
      <c r="I456" s="25">
        <f>IFERROR('E grade euro'!H456*'E grade sterling'!$C456,"na")</f>
        <v>141.88325168571427</v>
      </c>
      <c r="J456" s="25">
        <f>IFERROR('E grade euro'!I456*'E grade sterling'!$C456,"na")</f>
        <v>168.44068277142856</v>
      </c>
      <c r="K456" s="25">
        <f>IFERROR('E grade euro'!J456*'E grade sterling'!$C456,"na")</f>
        <v>149.86985314285715</v>
      </c>
      <c r="L456" s="25">
        <f>IFERROR('E grade euro'!K456*'E grade sterling'!$C456,"na")</f>
        <v>140.88822857142856</v>
      </c>
      <c r="M456" s="25">
        <f>IFERROR('E grade euro'!L456*'E grade sterling'!$C456,"na")</f>
        <v>162.21157391057142</v>
      </c>
      <c r="N456" s="25">
        <f>IFERROR('E grade euro'!M456*'E grade sterling'!$C456,"na")</f>
        <v>146.7703121142857</v>
      </c>
      <c r="O456" s="25">
        <f>IFERROR('E grade euro'!N456*'E grade sterling'!$C456,"na")</f>
        <v>156.73815428571427</v>
      </c>
      <c r="P456" s="25">
        <f>IFERROR('E grade euro'!O456*'E grade sterling'!$C456,"na")</f>
        <v>186.27184919999999</v>
      </c>
      <c r="Q456" s="25">
        <f>IFERROR('E grade euro'!P456*'E grade sterling'!$C456,"na")</f>
        <v>160.39244271428572</v>
      </c>
      <c r="R456" s="25">
        <f>IFERROR('E grade euro'!Q456*'E grade sterling'!$C456,"na")</f>
        <v>160.41885925714286</v>
      </c>
      <c r="S456" s="25">
        <f>IFERROR('E grade euro'!R456*'E grade sterling'!$C456,"na")</f>
        <v>161.14091142857143</v>
      </c>
      <c r="T456" s="25">
        <f>IFERROR('E grade euro'!S456*'E grade sterling'!$C456,"na")</f>
        <v>165.81936922371429</v>
      </c>
      <c r="U456" s="25">
        <f>IFERROR('E grade euro'!T456*'E grade sterling'!$C456,"na")</f>
        <v>191.96021142857143</v>
      </c>
      <c r="V456" s="25">
        <f>IFERROR('E grade euro'!U456*'E grade sterling'!$C456,"na")</f>
        <v>145.61678974285715</v>
      </c>
      <c r="W456" s="25">
        <f>IFERROR('E grade euro'!V456*'E grade sterling'!$C456,"na")</f>
        <v>161.38746582857144</v>
      </c>
      <c r="X456" s="25">
        <f>IFERROR('E grade euro'!W456*'E grade sterling'!$C456,"na")</f>
        <v>157.20951346542859</v>
      </c>
      <c r="Y456" s="25">
        <f>IFERROR('E grade euro'!X456*'E grade sterling'!$C456,"na")</f>
        <v>173.46863142857143</v>
      </c>
      <c r="Z456" s="25">
        <f>IFERROR('E grade euro'!Y456*'E grade sterling'!$C456,"na")</f>
        <v>166.40352704142859</v>
      </c>
      <c r="AA456" s="25">
        <f>IFERROR('E grade euro'!Z456*'E grade sterling'!$C456,"na")</f>
        <v>160.36602617142856</v>
      </c>
      <c r="AB456" s="25">
        <f>IFERROR('E grade euro'!AA456*'E grade sterling'!$C456,"na")</f>
        <v>167.9739905142857</v>
      </c>
      <c r="AC456" s="25">
        <f>IFERROR('E grade euro'!AB456*'E grade sterling'!$C456,"na")</f>
        <v>136.88171957142859</v>
      </c>
      <c r="AD456" s="25">
        <f>IFERROR('E grade euro'!AC456*'E grade sterling'!$C456,"na")</f>
        <v>154.82374742485715</v>
      </c>
      <c r="AE456" s="25">
        <f>IFERROR('E grade euro'!AD456*'E grade sterling'!$C456,"na")</f>
        <v>162.16</v>
      </c>
      <c r="AF456" s="25">
        <f>IFERROR('E grade euro'!AE456*'E grade sterling'!$C456,"na")</f>
        <v>155.89917271269266</v>
      </c>
      <c r="AG456" s="25">
        <f>IFERROR('E grade euro'!AF456*'E grade sterling'!$C456,"na")</f>
        <v>155.54446472556378</v>
      </c>
    </row>
    <row r="457" spans="2:33">
      <c r="B457" s="22">
        <f t="shared" si="23"/>
        <v>42925</v>
      </c>
      <c r="C457" s="26">
        <v>0.88023857142857143</v>
      </c>
      <c r="D457" s="23">
        <f>IFERROR('E grade euro'!C457*'E grade sterling'!$C457,"na")</f>
        <v>140.92619528571427</v>
      </c>
      <c r="E457" s="23">
        <f>IFERROR('E grade euro'!D457*'E grade sterling'!$C457,"na")</f>
        <v>182.27663451257143</v>
      </c>
      <c r="F457" s="23">
        <f>IFERROR('E grade euro'!E457*'E grade sterling'!$C457,"na")</f>
        <v>156.06075321128571</v>
      </c>
      <c r="G457" s="23">
        <f>IFERROR('E grade euro'!F457*'E grade sterling'!$C457,"na")</f>
        <v>143.92798486199999</v>
      </c>
      <c r="H457" s="23">
        <f>IFERROR('E grade euro'!G457*'E grade sterling'!$C457,"na")</f>
        <v>161.35653252857142</v>
      </c>
      <c r="I457" s="23">
        <f>IFERROR('E grade euro'!H457*'E grade sterling'!$C457,"na")</f>
        <v>145.82912412857144</v>
      </c>
      <c r="J457" s="23">
        <f>IFERROR('E grade euro'!I457*'E grade sterling'!$C457,"na")</f>
        <v>172.46514329999999</v>
      </c>
      <c r="K457" s="23">
        <f>IFERROR('E grade euro'!J457*'E grade sterling'!$C457,"na")</f>
        <v>151.78833925714287</v>
      </c>
      <c r="L457" s="23">
        <f>IFERROR('E grade euro'!K457*'E grade sterling'!$C457,"na")</f>
        <v>140.83817142857143</v>
      </c>
      <c r="M457" s="23">
        <f>IFERROR('E grade euro'!L457*'E grade sterling'!$C457,"na")</f>
        <v>162.41572360157144</v>
      </c>
      <c r="N457" s="23">
        <f>IFERROR('E grade euro'!M457*'E grade sterling'!$C457,"na")</f>
        <v>148.3201992857143</v>
      </c>
      <c r="O457" s="23">
        <f>IFERROR('E grade euro'!N457*'E grade sterling'!$C457,"na")</f>
        <v>156.68246571428571</v>
      </c>
      <c r="P457" s="23">
        <f>IFERROR('E grade euro'!O457*'E grade sterling'!$C457,"na")</f>
        <v>186.56656521428573</v>
      </c>
      <c r="Q457" s="23">
        <f>IFERROR('E grade euro'!P457*'E grade sterling'!$C457,"na")</f>
        <v>159.49042675714284</v>
      </c>
      <c r="R457" s="23">
        <f>IFERROR('E grade euro'!Q457*'E grade sterling'!$C457,"na")</f>
        <v>158.42533808571429</v>
      </c>
      <c r="S457" s="23">
        <f>IFERROR('E grade euro'!R457*'E grade sterling'!$C457,"na")</f>
        <v>160.29144385714284</v>
      </c>
      <c r="T457" s="23">
        <f>IFERROR('E grade euro'!S457*'E grade sterling'!$C457,"na")</f>
        <v>165.99574189542858</v>
      </c>
      <c r="U457" s="23">
        <f>IFERROR('E grade euro'!T457*'E grade sterling'!$C457,"na")</f>
        <v>191.89200857142856</v>
      </c>
      <c r="V457" s="23">
        <f>IFERROR('E grade euro'!U457*'E grade sterling'!$C457,"na")</f>
        <v>144.61439489999998</v>
      </c>
      <c r="W457" s="23">
        <f>IFERROR('E grade euro'!V457*'E grade sterling'!$C457,"na")</f>
        <v>160.79317984285714</v>
      </c>
      <c r="X457" s="23">
        <f>IFERROR('E grade euro'!W457*'E grade sterling'!$C457,"na")</f>
        <v>156.26391227357144</v>
      </c>
      <c r="Y457" s="23">
        <f>IFERROR('E grade euro'!X457*'E grade sterling'!$C457,"na")</f>
        <v>175.1674757142857</v>
      </c>
      <c r="Z457" s="23">
        <f>IFERROR('E grade euro'!Y457*'E grade sterling'!$C457,"na")</f>
        <v>165.92241802242859</v>
      </c>
      <c r="AA457" s="23">
        <f>IFERROR('E grade euro'!Z457*'E grade sterling'!$C457,"na")</f>
        <v>157.90599732857143</v>
      </c>
      <c r="AB457" s="23">
        <f>IFERROR('E grade euro'!AA457*'E grade sterling'!$C457,"na")</f>
        <v>162.14874724285716</v>
      </c>
      <c r="AC457" s="23">
        <f>IFERROR('E grade euro'!AB457*'E grade sterling'!$C457,"na")</f>
        <v>136.87709785714284</v>
      </c>
      <c r="AD457" s="23">
        <f>IFERROR('E grade euro'!AC457*'E grade sterling'!$C457,"na")</f>
        <v>157.43304514414285</v>
      </c>
      <c r="AE457" s="23">
        <f>IFERROR('E grade euro'!AD457*'E grade sterling'!$C457,"na")</f>
        <v>163.00002596528572</v>
      </c>
      <c r="AF457" s="23">
        <f>IFERROR('E grade euro'!AE457*'E grade sterling'!$C457,"na")</f>
        <v>155.43648994504764</v>
      </c>
      <c r="AG457" s="23">
        <f>IFERROR('E grade euro'!AF457*'E grade sterling'!$C457,"na")</f>
        <v>154.8680426804834</v>
      </c>
    </row>
    <row r="458" spans="2:33">
      <c r="B458" s="24">
        <f t="shared" si="23"/>
        <v>42932</v>
      </c>
      <c r="C458" s="27">
        <v>0.88336428571428571</v>
      </c>
      <c r="D458" s="25">
        <f>IFERROR('E grade euro'!C458*'E grade sterling'!$C458,"na")</f>
        <v>137.27481</v>
      </c>
      <c r="E458" s="25">
        <f>IFERROR('E grade euro'!D458*'E grade sterling'!$C458,"na")</f>
        <v>182.87416276500002</v>
      </c>
      <c r="F458" s="25">
        <f>IFERROR('E grade euro'!E458*'E grade sterling'!$C458,"na")</f>
        <v>154.72496477285713</v>
      </c>
      <c r="G458" s="25">
        <f>IFERROR('E grade euro'!F458*'E grade sterling'!$C458,"na")</f>
        <v>140.75985878</v>
      </c>
      <c r="H458" s="25">
        <f>IFERROR('E grade euro'!G458*'E grade sterling'!$C458,"na")</f>
        <v>156.70882428571429</v>
      </c>
      <c r="I458" s="25">
        <f>IFERROR('E grade euro'!H458*'E grade sterling'!$C458,"na")</f>
        <v>143.57319735714285</v>
      </c>
      <c r="J458" s="25">
        <f>IFERROR('E grade euro'!I458*'E grade sterling'!$C458,"na")</f>
        <v>175.86899564285716</v>
      </c>
      <c r="K458" s="25">
        <f>IFERROR('E grade euro'!J458*'E grade sterling'!$C458,"na")</f>
        <v>155.49861521428571</v>
      </c>
      <c r="L458" s="25">
        <f>IFERROR('E grade euro'!K458*'E grade sterling'!$C458,"na")</f>
        <v>141.33828571428572</v>
      </c>
      <c r="M458" s="25">
        <f>IFERROR('E grade euro'!L458*'E grade sterling'!$C458,"na")</f>
        <v>157.86585482714287</v>
      </c>
      <c r="N458" s="25">
        <f>IFERROR('E grade euro'!M458*'E grade sterling'!$C458,"na")</f>
        <v>149.13839235714286</v>
      </c>
      <c r="O458" s="25" t="str">
        <f>IFERROR('E grade euro'!N458*'E grade sterling'!$C458,"na")</f>
        <v>na</v>
      </c>
      <c r="P458" s="25">
        <f>IFERROR('E grade euro'!O458*'E grade sterling'!$C458,"na")</f>
        <v>186.86688100000001</v>
      </c>
      <c r="Q458" s="25">
        <f>IFERROR('E grade euro'!P458*'E grade sterling'!$C458,"na")</f>
        <v>154.93326207142857</v>
      </c>
      <c r="R458" s="25">
        <f>IFERROR('E grade euro'!Q458*'E grade sterling'!$C458,"na")</f>
        <v>155.95796464285715</v>
      </c>
      <c r="S458" s="25">
        <f>IFERROR('E grade euro'!R458*'E grade sterling'!$C458,"na")</f>
        <v>156.09046928571431</v>
      </c>
      <c r="T458" s="25">
        <f>IFERROR('E grade euro'!S458*'E grade sterling'!$C458,"na")</f>
        <v>162.87143855214288</v>
      </c>
      <c r="U458" s="25">
        <f>IFERROR('E grade euro'!T458*'E grade sterling'!$C458,"na")</f>
        <v>192.57341428571428</v>
      </c>
      <c r="V458" s="25">
        <f>IFERROR('E grade euro'!U458*'E grade sterling'!$C458,"na")</f>
        <v>140.11040935714286</v>
      </c>
      <c r="W458" s="25">
        <f>IFERROR('E grade euro'!V458*'E grade sterling'!$C458,"na")</f>
        <v>159.40308535714288</v>
      </c>
      <c r="X458" s="25">
        <f>IFERROR('E grade euro'!W458*'E grade sterling'!$C458,"na")</f>
        <v>153.09109419000001</v>
      </c>
      <c r="Y458" s="25">
        <f>IFERROR('E grade euro'!X458*'E grade sterling'!$C458,"na")</f>
        <v>175.78949285714285</v>
      </c>
      <c r="Z458" s="25">
        <f>IFERROR('E grade euro'!Y458*'E grade sterling'!$C458,"na")</f>
        <v>166.30728394142858</v>
      </c>
      <c r="AA458" s="25">
        <f>IFERROR('E grade euro'!Z458*'E grade sterling'!$C458,"na")</f>
        <v>156.22297392857143</v>
      </c>
      <c r="AB458" s="25">
        <f>IFERROR('E grade euro'!AA458*'E grade sterling'!$C458,"na")</f>
        <v>162.55669585714287</v>
      </c>
      <c r="AC458" s="25">
        <f>IFERROR('E grade euro'!AB458*'E grade sterling'!$C458,"na")</f>
        <v>138.1581742857143</v>
      </c>
      <c r="AD458" s="25">
        <f>IFERROR('E grade euro'!AC458*'E grade sterling'!$C458,"na")</f>
        <v>159.01891022928572</v>
      </c>
      <c r="AE458" s="25">
        <f>IFERROR('E grade euro'!AD458*'E grade sterling'!$C458,"na")</f>
        <v>163.29995856714285</v>
      </c>
      <c r="AF458" s="25">
        <f>IFERROR('E grade euro'!AE458*'E grade sterling'!$C458,"na")</f>
        <v>153.02403498366459</v>
      </c>
      <c r="AG458" s="25">
        <f>IFERROR('E grade euro'!AF458*'E grade sterling'!$C458,"na")</f>
        <v>152.51964790433911</v>
      </c>
    </row>
    <row r="459" spans="2:33">
      <c r="B459" s="22">
        <f t="shared" si="23"/>
        <v>42939</v>
      </c>
      <c r="C459" s="26">
        <v>0.88705857142857136</v>
      </c>
      <c r="D459" s="23">
        <f>IFERROR('E grade euro'!C459*'E grade sterling'!$C459,"na")</f>
        <v>133.0587857142857</v>
      </c>
      <c r="E459" s="23">
        <f>IFERROR('E grade euro'!D459*'E grade sterling'!$C459,"na")</f>
        <v>183.68889556057141</v>
      </c>
      <c r="F459" s="23">
        <f>IFERROR('E grade euro'!E459*'E grade sterling'!$C459,"na")</f>
        <v>151.25634877785714</v>
      </c>
      <c r="G459" s="23">
        <f>IFERROR('E grade euro'!F459*'E grade sterling'!$C459,"na")</f>
        <v>137.64949123314287</v>
      </c>
      <c r="H459" s="23">
        <f>IFERROR('E grade euro'!G459*'E grade sterling'!$C459,"na")</f>
        <v>153.83369745714285</v>
      </c>
      <c r="I459" s="23">
        <f>IFERROR('E grade euro'!H459*'E grade sterling'!$C459,"na")</f>
        <v>140.99795992857145</v>
      </c>
      <c r="J459" s="23">
        <f>IFERROR('E grade euro'!I459*'E grade sterling'!$C459,"na")</f>
        <v>176.60449098571428</v>
      </c>
      <c r="K459" s="23">
        <f>IFERROR('E grade euro'!J459*'E grade sterling'!$C459,"na")</f>
        <v>156.53922609999998</v>
      </c>
      <c r="L459" s="23">
        <f>IFERROR('E grade euro'!K459*'E grade sterling'!$C459,"na")</f>
        <v>141.92937142857141</v>
      </c>
      <c r="M459" s="23">
        <f>IFERROR('E grade euro'!L459*'E grade sterling'!$C459,"na")</f>
        <v>155.59583930928574</v>
      </c>
      <c r="N459" s="23">
        <f>IFERROR('E grade euro'!M459*'E grade sterling'!$C459,"na")</f>
        <v>150.8797924142857</v>
      </c>
      <c r="O459" s="23" t="str">
        <f>IFERROR('E grade euro'!N459*'E grade sterling'!$C459,"na")</f>
        <v>na</v>
      </c>
      <c r="P459" s="23">
        <f>IFERROR('E grade euro'!O459*'E grade sterling'!$C459,"na")</f>
        <v>188.01206421428572</v>
      </c>
      <c r="Q459" s="23">
        <f>IFERROR('E grade euro'!P459*'E grade sterling'!$C459,"na")</f>
        <v>148.75972242857142</v>
      </c>
      <c r="R459" s="23">
        <f>IFERROR('E grade euro'!Q459*'E grade sterling'!$C459,"na")</f>
        <v>152.74261541428569</v>
      </c>
      <c r="S459" s="23">
        <f>IFERROR('E grade euro'!R459*'E grade sterling'!$C459,"na")</f>
        <v>152.751486</v>
      </c>
      <c r="T459" s="23">
        <f>IFERROR('E grade euro'!S459*'E grade sterling'!$C459,"na")</f>
        <v>158.98147575885716</v>
      </c>
      <c r="U459" s="23">
        <f>IFERROR('E grade euro'!T459*'E grade sterling'!$C459,"na")</f>
        <v>193.37876857142857</v>
      </c>
      <c r="V459" s="23">
        <f>IFERROR('E grade euro'!U459*'E grade sterling'!$C459,"na")</f>
        <v>135.26756155714287</v>
      </c>
      <c r="W459" s="23">
        <f>IFERROR('E grade euro'!V459*'E grade sterling'!$C459,"na")</f>
        <v>158.38430792857142</v>
      </c>
      <c r="X459" s="23">
        <f>IFERROR('E grade euro'!W459*'E grade sterling'!$C459,"na")</f>
        <v>149.88681904942857</v>
      </c>
      <c r="Y459" s="23">
        <f>IFERROR('E grade euro'!X459*'E grade sterling'!$C459,"na")</f>
        <v>176.5246557142857</v>
      </c>
      <c r="Z459" s="23">
        <f>IFERROR('E grade euro'!Y459*'E grade sterling'!$C459,"na")</f>
        <v>166.66091922342858</v>
      </c>
      <c r="AA459" s="23">
        <f>IFERROR('E grade euro'!Z459*'E grade sterling'!$C459,"na")</f>
        <v>155.48362639999999</v>
      </c>
      <c r="AB459" s="23">
        <f>IFERROR('E grade euro'!AA459*'E grade sterling'!$C459,"na")</f>
        <v>159.53748407142857</v>
      </c>
      <c r="AC459" s="23">
        <f>IFERROR('E grade euro'!AB459*'E grade sterling'!$C459,"na")</f>
        <v>137.82229024285715</v>
      </c>
      <c r="AD459" s="23">
        <f>IFERROR('E grade euro'!AC459*'E grade sterling'!$C459,"na")</f>
        <v>159.57846617742857</v>
      </c>
      <c r="AE459" s="23">
        <f>IFERROR('E grade euro'!AD459*'E grade sterling'!$C459,"na")</f>
        <v>163.42998578871428</v>
      </c>
      <c r="AF459" s="23">
        <f>IFERROR('E grade euro'!AE459*'E grade sterling'!$C459,"na")</f>
        <v>150.91455655659868</v>
      </c>
      <c r="AG459" s="23">
        <f>IFERROR('E grade euro'!AF459*'E grade sterling'!$C459,"na")</f>
        <v>150.37531002430711</v>
      </c>
    </row>
    <row r="460" spans="2:33">
      <c r="B460" s="24">
        <f t="shared" si="23"/>
        <v>42946</v>
      </c>
      <c r="C460" s="27">
        <v>0.89392000000000016</v>
      </c>
      <c r="D460" s="25">
        <f>IFERROR('E grade euro'!C460*'E grade sterling'!$C460,"na")</f>
        <v>134.08800000000002</v>
      </c>
      <c r="E460" s="25">
        <f>IFERROR('E grade euro'!D460*'E grade sterling'!$C460,"na")</f>
        <v>185.23774483200003</v>
      </c>
      <c r="F460" s="25">
        <f>IFERROR('E grade euro'!E460*'E grade sterling'!$C460,"na")</f>
        <v>152.51911073600004</v>
      </c>
      <c r="G460" s="25">
        <f>IFERROR('E grade euro'!F460*'E grade sterling'!$C460,"na")</f>
        <v>138.72082979200002</v>
      </c>
      <c r="H460" s="25">
        <f>IFERROR('E grade euro'!G460*'E grade sterling'!$C460,"na")</f>
        <v>155.46162720000004</v>
      </c>
      <c r="I460" s="25">
        <f>IFERROR('E grade euro'!H460*'E grade sterling'!$C460,"na")</f>
        <v>146.49560960000002</v>
      </c>
      <c r="J460" s="25">
        <f>IFERROR('E grade euro'!I460*'E grade sterling'!$C460,"na")</f>
        <v>181.28697600000004</v>
      </c>
      <c r="K460" s="25">
        <f>IFERROR('E grade euro'!J460*'E grade sterling'!$C460,"na")</f>
        <v>157.41931200000002</v>
      </c>
      <c r="L460" s="25">
        <f>IFERROR('E grade euro'!K460*'E grade sterling'!$C460,"na")</f>
        <v>143.02720000000002</v>
      </c>
      <c r="M460" s="25">
        <f>IFERROR('E grade euro'!L460*'E grade sterling'!$C460,"na")</f>
        <v>155.81731796800005</v>
      </c>
      <c r="N460" s="25">
        <f>IFERROR('E grade euro'!M460*'E grade sterling'!$C460,"na")</f>
        <v>151.57307520000003</v>
      </c>
      <c r="O460" s="25" t="str">
        <f>IFERROR('E grade euro'!N460*'E grade sterling'!$C460,"na")</f>
        <v>na</v>
      </c>
      <c r="P460" s="25">
        <f>IFERROR('E grade euro'!O460*'E grade sterling'!$C460,"na")</f>
        <v>189.46634400000005</v>
      </c>
      <c r="Q460" s="25">
        <f>IFERROR('E grade euro'!P460*'E grade sterling'!$C460,"na")</f>
        <v>145.85198720000002</v>
      </c>
      <c r="R460" s="25">
        <f>IFERROR('E grade euro'!Q460*'E grade sterling'!$C460,"na")</f>
        <v>153.73636160000001</v>
      </c>
      <c r="S460" s="25">
        <f>IFERROR('E grade euro'!R460*'E grade sterling'!$C460,"na")</f>
        <v>154.20120000000003</v>
      </c>
      <c r="T460" s="25">
        <f>IFERROR('E grade euro'!S460*'E grade sterling'!$C460,"na")</f>
        <v>159.37288476800003</v>
      </c>
      <c r="U460" s="25">
        <f>IFERROR('E grade euro'!T460*'E grade sterling'!$C460,"na")</f>
        <v>194.87456000000003</v>
      </c>
      <c r="V460" s="25">
        <f>IFERROR('E grade euro'!U460*'E grade sterling'!$C460,"na")</f>
        <v>136.31386080000004</v>
      </c>
      <c r="W460" s="25">
        <f>IFERROR('E grade euro'!V460*'E grade sterling'!$C460,"na")</f>
        <v>159.45744960000002</v>
      </c>
      <c r="X460" s="25">
        <f>IFERROR('E grade euro'!W460*'E grade sterling'!$C460,"na")</f>
        <v>150.06726696000004</v>
      </c>
      <c r="Y460" s="25">
        <f>IFERROR('E grade euro'!X460*'E grade sterling'!$C460,"na")</f>
        <v>177.89008000000004</v>
      </c>
      <c r="Z460" s="25">
        <f>IFERROR('E grade euro'!Y460*'E grade sterling'!$C460,"na")</f>
        <v>166.95886867200002</v>
      </c>
      <c r="AA460" s="25">
        <f>IFERROR('E grade euro'!Z460*'E grade sterling'!$C460,"na")</f>
        <v>156.56114880000004</v>
      </c>
      <c r="AB460" s="25">
        <f>IFERROR('E grade euro'!AA460*'E grade sterling'!$C460,"na")</f>
        <v>159.98486240000003</v>
      </c>
      <c r="AC460" s="25">
        <f>IFERROR('E grade euro'!AB460*'E grade sterling'!$C460,"na")</f>
        <v>139.39788480000001</v>
      </c>
      <c r="AD460" s="25">
        <f>IFERROR('E grade euro'!AC460*'E grade sterling'!$C460,"na")</f>
        <v>161.32717267200002</v>
      </c>
      <c r="AE460" s="25">
        <f>IFERROR('E grade euro'!AD460*'E grade sterling'!$C460,"na")</f>
        <v>164.41</v>
      </c>
      <c r="AF460" s="25">
        <f>IFERROR('E grade euro'!AE460*'E grade sterling'!$C460,"na")</f>
        <v>152.01621105834101</v>
      </c>
      <c r="AG460" s="25">
        <f>IFERROR('E grade euro'!AF460*'E grade sterling'!$C460,"na")</f>
        <v>151.45133879079373</v>
      </c>
    </row>
    <row r="461" spans="2:33">
      <c r="B461" s="22">
        <f t="shared" si="23"/>
        <v>42953</v>
      </c>
      <c r="C461" s="26">
        <v>0.89818714285714296</v>
      </c>
      <c r="D461" s="23">
        <f>IFERROR('E grade euro'!C461*'E grade sterling'!$C461,"na")</f>
        <v>134.63825271428573</v>
      </c>
      <c r="E461" s="23">
        <f>IFERROR('E grade euro'!D461*'E grade sterling'!$C461,"na")</f>
        <v>185.99336006914288</v>
      </c>
      <c r="F461" s="23">
        <f>IFERROR('E grade euro'!E461*'E grade sterling'!$C461,"na")</f>
        <v>152.52466165842861</v>
      </c>
      <c r="G461" s="23">
        <f>IFERROR('E grade euro'!F461*'E grade sterling'!$C461,"na")</f>
        <v>139.3589446997143</v>
      </c>
      <c r="H461" s="23">
        <f>IFERROR('E grade euro'!G461*'E grade sterling'!$C461,"na")</f>
        <v>156.83245701428575</v>
      </c>
      <c r="I461" s="23">
        <f>IFERROR('E grade euro'!H461*'E grade sterling'!$C461,"na")</f>
        <v>143.13510308571432</v>
      </c>
      <c r="J461" s="23">
        <f>IFERROR('E grade euro'!I461*'E grade sterling'!$C461,"na")</f>
        <v>182.15235257142859</v>
      </c>
      <c r="K461" s="23">
        <f>IFERROR('E grade euro'!J461*'E grade sterling'!$C461,"na")</f>
        <v>157.69471667142858</v>
      </c>
      <c r="L461" s="23">
        <f>IFERROR('E grade euro'!K461*'E grade sterling'!$C461,"na")</f>
        <v>142.81175571428574</v>
      </c>
      <c r="M461" s="23">
        <f>IFERROR('E grade euro'!L461*'E grade sterling'!$C461,"na")</f>
        <v>156.52015734471431</v>
      </c>
      <c r="N461" s="23">
        <f>IFERROR('E grade euro'!M461*'E grade sterling'!$C461,"na")</f>
        <v>149.85354291428573</v>
      </c>
      <c r="O461" s="23">
        <f>IFERROR('E grade euro'!N461*'E grade sterling'!$C461,"na")</f>
        <v>144.60813000000002</v>
      </c>
      <c r="P461" s="23">
        <f>IFERROR('E grade euro'!O461*'E grade sterling'!$C461,"na")</f>
        <v>190.00250820000002</v>
      </c>
      <c r="Q461" s="23">
        <f>IFERROR('E grade euro'!P461*'E grade sterling'!$C461,"na")</f>
        <v>148.7308089857143</v>
      </c>
      <c r="R461" s="23">
        <f>IFERROR('E grade euro'!Q461*'E grade sterling'!$C461,"na")</f>
        <v>153.7337113714286</v>
      </c>
      <c r="S461" s="23">
        <f>IFERROR('E grade euro'!R461*'E grade sterling'!$C461,"na")</f>
        <v>154.84746342857144</v>
      </c>
      <c r="T461" s="23">
        <f>IFERROR('E grade euro'!S461*'E grade sterling'!$C461,"na")</f>
        <v>160.43427727585717</v>
      </c>
      <c r="U461" s="23">
        <f>IFERROR('E grade euro'!T461*'E grade sterling'!$C461,"na")</f>
        <v>195.80479714285715</v>
      </c>
      <c r="V461" s="23">
        <f>IFERROR('E grade euro'!U461*'E grade sterling'!$C461,"na")</f>
        <v>136.92862992857147</v>
      </c>
      <c r="W461" s="23">
        <f>IFERROR('E grade euro'!V461*'E grade sterling'!$C461,"na")</f>
        <v>160.26353190000003</v>
      </c>
      <c r="X461" s="23">
        <f>IFERROR('E grade euro'!W461*'E grade sterling'!$C461,"na")</f>
        <v>151.95359427300002</v>
      </c>
      <c r="Y461" s="23">
        <f>IFERROR('E grade euro'!X461*'E grade sterling'!$C461,"na")</f>
        <v>178.73924142857146</v>
      </c>
      <c r="Z461" s="23">
        <f>IFERROR('E grade euro'!Y461*'E grade sterling'!$C461,"na")</f>
        <v>167.20202757857146</v>
      </c>
      <c r="AA461" s="23">
        <f>IFERROR('E grade euro'!Z461*'E grade sterling'!$C461,"na")</f>
        <v>160.42520558571431</v>
      </c>
      <c r="AB461" s="23">
        <f>IFERROR('E grade euro'!AA461*'E grade sterling'!$C461,"na")</f>
        <v>157.3444236857143</v>
      </c>
      <c r="AC461" s="23">
        <f>IFERROR('E grade euro'!AB461*'E grade sterling'!$C461,"na")</f>
        <v>139.91959311428573</v>
      </c>
      <c r="AD461" s="23">
        <f>IFERROR('E grade euro'!AC461*'E grade sterling'!$C461,"na")</f>
        <v>162.13930592914289</v>
      </c>
      <c r="AE461" s="23">
        <f>IFERROR('E grade euro'!AD461*'E grade sterling'!$C461,"na")</f>
        <v>164.28</v>
      </c>
      <c r="AF461" s="23">
        <f>IFERROR('E grade euro'!AE461*'E grade sterling'!$C461,"na")</f>
        <v>152.43761060038813</v>
      </c>
      <c r="AG461" s="23">
        <f>IFERROR('E grade euro'!AF461*'E grade sterling'!$C461,"na")</f>
        <v>152.33694299945796</v>
      </c>
    </row>
    <row r="462" spans="2:33">
      <c r="B462" s="24">
        <f t="shared" si="23"/>
        <v>42960</v>
      </c>
      <c r="C462" s="27">
        <v>0.90474857142857146</v>
      </c>
      <c r="D462" s="25">
        <f>IFERROR('E grade euro'!C462*'E grade sterling'!$C462,"na")</f>
        <v>134.98848685714287</v>
      </c>
      <c r="E462" s="25">
        <f>IFERROR('E grade euro'!D462*'E grade sterling'!$C462,"na")</f>
        <v>187.98585345085715</v>
      </c>
      <c r="F462" s="25">
        <f>IFERROR('E grade euro'!E462*'E grade sterling'!$C462,"na")</f>
        <v>152.99940714342858</v>
      </c>
      <c r="G462" s="25">
        <f>IFERROR('E grade euro'!F462*'E grade sterling'!$C462,"na")</f>
        <v>140.36812186285715</v>
      </c>
      <c r="H462" s="25">
        <f>IFERROR('E grade euro'!G462*'E grade sterling'!$C462,"na")</f>
        <v>158.37623742857144</v>
      </c>
      <c r="I462" s="25">
        <f>IFERROR('E grade euro'!H462*'E grade sterling'!$C462,"na")</f>
        <v>141.88267097142858</v>
      </c>
      <c r="J462" s="25">
        <f>IFERROR('E grade euro'!I462*'E grade sterling'!$C462,"na")</f>
        <v>183.4830102857143</v>
      </c>
      <c r="K462" s="25">
        <f>IFERROR('E grade euro'!J462*'E grade sterling'!$C462,"na")</f>
        <v>157.29053914285714</v>
      </c>
      <c r="L462" s="25">
        <f>IFERROR('E grade euro'!K462*'E grade sterling'!$C462,"na")</f>
        <v>142.9502742857143</v>
      </c>
      <c r="M462" s="25">
        <f>IFERROR('E grade euro'!L462*'E grade sterling'!$C462,"na")</f>
        <v>158.66412842400001</v>
      </c>
      <c r="N462" s="25">
        <f>IFERROR('E grade euro'!M462*'E grade sterling'!$C462,"na")</f>
        <v>147.95353388571428</v>
      </c>
      <c r="O462" s="25" t="str">
        <f>IFERROR('E grade euro'!N462*'E grade sterling'!$C462,"na")</f>
        <v>na</v>
      </c>
      <c r="P462" s="25">
        <f>IFERROR('E grade euro'!O462*'E grade sterling'!$C462,"na")</f>
        <v>191.69812731428573</v>
      </c>
      <c r="Q462" s="25">
        <f>IFERROR('E grade euro'!P462*'E grade sterling'!$C462,"na")</f>
        <v>149.9258857714286</v>
      </c>
      <c r="R462" s="25">
        <f>IFERROR('E grade euro'!Q462*'E grade sterling'!$C462,"na")</f>
        <v>156.88340228571428</v>
      </c>
      <c r="S462" s="25">
        <f>IFERROR('E grade euro'!R462*'E grade sterling'!$C462,"na")</f>
        <v>155.79770400000001</v>
      </c>
      <c r="T462" s="25">
        <f>IFERROR('E grade euro'!S462*'E grade sterling'!$C462,"na")</f>
        <v>160.82683940914288</v>
      </c>
      <c r="U462" s="25">
        <f>IFERROR('E grade euro'!T462*'E grade sterling'!$C462,"na")</f>
        <v>197.23518857142858</v>
      </c>
      <c r="V462" s="25">
        <f>IFERROR('E grade euro'!U462*'E grade sterling'!$C462,"na")</f>
        <v>137.98320462857143</v>
      </c>
      <c r="W462" s="25">
        <f>IFERROR('E grade euro'!V462*'E grade sterling'!$C462,"na")</f>
        <v>161.19905297142859</v>
      </c>
      <c r="X462" s="25">
        <f>IFERROR('E grade euro'!W462*'E grade sterling'!$C462,"na")</f>
        <v>153.08400113485715</v>
      </c>
      <c r="Y462" s="25">
        <f>IFERROR('E grade euro'!X462*'E grade sterling'!$C462,"na")</f>
        <v>180.04496571428572</v>
      </c>
      <c r="Z462" s="25">
        <f>IFERROR('E grade euro'!Y462*'E grade sterling'!$C462,"na")</f>
        <v>168.73696569428574</v>
      </c>
      <c r="AA462" s="25">
        <f>IFERROR('E grade euro'!Z462*'E grade sterling'!$C462,"na")</f>
        <v>160.72858371428572</v>
      </c>
      <c r="AB462" s="25">
        <f>IFERROR('E grade euro'!AA462*'E grade sterling'!$C462,"na")</f>
        <v>161.33476525714286</v>
      </c>
      <c r="AC462" s="25">
        <f>IFERROR('E grade euro'!AB462*'E grade sterling'!$C462,"na")</f>
        <v>141.28553691428573</v>
      </c>
      <c r="AD462" s="25">
        <f>IFERROR('E grade euro'!AC462*'E grade sterling'!$C462,"na")</f>
        <v>162.60240848057143</v>
      </c>
      <c r="AE462" s="25">
        <f>IFERROR('E grade euro'!AD462*'E grade sterling'!$C462,"na")</f>
        <v>164.29</v>
      </c>
      <c r="AF462" s="25">
        <f>IFERROR('E grade euro'!AE462*'E grade sterling'!$C462,"na")</f>
        <v>153.38748922782835</v>
      </c>
      <c r="AG462" s="25">
        <f>IFERROR('E grade euro'!AF462*'E grade sterling'!$C462,"na")</f>
        <v>153.2542338683073</v>
      </c>
    </row>
    <row r="463" spans="2:33">
      <c r="B463" s="22">
        <f t="shared" si="23"/>
        <v>42967</v>
      </c>
      <c r="C463" s="26">
        <v>0.90998428571428569</v>
      </c>
      <c r="D463" s="23">
        <f>IFERROR('E grade euro'!C463*'E grade sterling'!$C463,"na")</f>
        <v>135.76965542857144</v>
      </c>
      <c r="E463" s="23">
        <f>IFERROR('E grade euro'!D463*'E grade sterling'!$C463,"na")</f>
        <v>189.1388688092857</v>
      </c>
      <c r="F463" s="23">
        <f>IFERROR('E grade euro'!E463*'E grade sterling'!$C463,"na")</f>
        <v>154.42942919771428</v>
      </c>
      <c r="G463" s="23">
        <f>IFERROR('E grade euro'!F463*'E grade sterling'!$C463,"na")</f>
        <v>141.21208944457143</v>
      </c>
      <c r="H463" s="23">
        <f>IFERROR('E grade euro'!G463*'E grade sterling'!$C463,"na")</f>
        <v>159.21085062857142</v>
      </c>
      <c r="I463" s="23">
        <f>IFERROR('E grade euro'!H463*'E grade sterling'!$C463,"na")</f>
        <v>143.68651871428571</v>
      </c>
      <c r="J463" s="23">
        <f>IFERROR('E grade euro'!I463*'E grade sterling'!$C463,"na")</f>
        <v>184.54481314285715</v>
      </c>
      <c r="K463" s="23">
        <f>IFERROR('E grade euro'!J463*'E grade sterling'!$C463,"na")</f>
        <v>160.59402674285712</v>
      </c>
      <c r="L463" s="23">
        <f>IFERROR('E grade euro'!K463*'E grade sterling'!$C463,"na")</f>
        <v>143.77751714285714</v>
      </c>
      <c r="M463" s="23">
        <f>IFERROR('E grade euro'!L463*'E grade sterling'!$C463,"na")</f>
        <v>158.79307684299999</v>
      </c>
      <c r="N463" s="23">
        <f>IFERROR('E grade euro'!M463*'E grade sterling'!$C463,"na")</f>
        <v>147.0989597857143</v>
      </c>
      <c r="O463" s="23">
        <f>IFERROR('E grade euro'!N463*'E grade sterling'!$C463,"na")</f>
        <v>181.08687285714285</v>
      </c>
      <c r="P463" s="23">
        <f>IFERROR('E grade euro'!O463*'E grade sterling'!$C463,"na")</f>
        <v>192.30697910000001</v>
      </c>
      <c r="Q463" s="23">
        <f>IFERROR('E grade euro'!P463*'E grade sterling'!$C463,"na")</f>
        <v>153.08665638571426</v>
      </c>
      <c r="R463" s="23">
        <f>IFERROR('E grade euro'!Q463*'E grade sterling'!$C463,"na")</f>
        <v>157.6729771857143</v>
      </c>
      <c r="S463" s="23">
        <f>IFERROR('E grade euro'!R463*'E grade sterling'!$C463,"na")</f>
        <v>156.88129085714286</v>
      </c>
      <c r="T463" s="23">
        <f>IFERROR('E grade euro'!S463*'E grade sterling'!$C463,"na")</f>
        <v>162.02989094728574</v>
      </c>
      <c r="U463" s="23">
        <f>IFERROR('E grade euro'!T463*'E grade sterling'!$C463,"na")</f>
        <v>198.37657428571427</v>
      </c>
      <c r="V463" s="23">
        <f>IFERROR('E grade euro'!U463*'E grade sterling'!$C463,"na")</f>
        <v>138.78170341428572</v>
      </c>
      <c r="W463" s="23">
        <f>IFERROR('E grade euro'!V463*'E grade sterling'!$C463,"na")</f>
        <v>162.24109829999998</v>
      </c>
      <c r="X463" s="23">
        <f>IFERROR('E grade euro'!W463*'E grade sterling'!$C463,"na")</f>
        <v>154.09646594757143</v>
      </c>
      <c r="Y463" s="23">
        <f>IFERROR('E grade euro'!X463*'E grade sterling'!$C463,"na")</f>
        <v>181.08687285714285</v>
      </c>
      <c r="Z463" s="23">
        <f>IFERROR('E grade euro'!Y463*'E grade sterling'!$C463,"na")</f>
        <v>170.37262687871427</v>
      </c>
      <c r="AA463" s="23">
        <f>IFERROR('E grade euro'!Z463*'E grade sterling'!$C463,"na")</f>
        <v>163.52417614285716</v>
      </c>
      <c r="AB463" s="23">
        <f>IFERROR('E grade euro'!AA463*'E grade sterling'!$C463,"na")</f>
        <v>158.20076807142857</v>
      </c>
      <c r="AC463" s="23">
        <f>IFERROR('E grade euro'!AB463*'E grade sterling'!$C463,"na")</f>
        <v>142.52173882857142</v>
      </c>
      <c r="AD463" s="23">
        <f>IFERROR('E grade euro'!AC463*'E grade sterling'!$C463,"na")</f>
        <v>165.44524396842857</v>
      </c>
      <c r="AE463" s="23">
        <f>IFERROR('E grade euro'!AD463*'E grade sterling'!$C463,"na")</f>
        <v>164.43998432800001</v>
      </c>
      <c r="AF463" s="23">
        <f>IFERROR('E grade euro'!AE463*'E grade sterling'!$C463,"na")</f>
        <v>155.44013293882395</v>
      </c>
      <c r="AG463" s="23">
        <f>IFERROR('E grade euro'!AF463*'E grade sterling'!$C463,"na")</f>
        <v>154.35694119065525</v>
      </c>
    </row>
    <row r="464" spans="2:33">
      <c r="B464" s="24">
        <f t="shared" si="23"/>
        <v>42974</v>
      </c>
      <c r="C464" s="27">
        <v>0.91788285714285733</v>
      </c>
      <c r="D464" s="25">
        <f>IFERROR('E grade euro'!C464*'E grade sterling'!$C464,"na")</f>
        <v>137.13169885714288</v>
      </c>
      <c r="E464" s="25">
        <f>IFERROR('E grade euro'!D464*'E grade sterling'!$C464,"na")</f>
        <v>191.07154389857146</v>
      </c>
      <c r="F464" s="25">
        <f>IFERROR('E grade euro'!E464*'E grade sterling'!$C464,"na")</f>
        <v>155.85724344914289</v>
      </c>
      <c r="G464" s="25">
        <f>IFERROR('E grade euro'!F464*'E grade sterling'!$C464,"na")</f>
        <v>140.93145852085718</v>
      </c>
      <c r="H464" s="25">
        <f>IFERROR('E grade euro'!G464*'E grade sterling'!$C464,"na")</f>
        <v>160.19809505714289</v>
      </c>
      <c r="I464" s="25">
        <f>IFERROR('E grade euro'!H464*'E grade sterling'!$C464,"na")</f>
        <v>144.15350271428576</v>
      </c>
      <c r="J464" s="25">
        <f>IFERROR('E grade euro'!I464*'E grade sterling'!$C464,"na")</f>
        <v>186.14664342857148</v>
      </c>
      <c r="K464" s="25">
        <f>IFERROR('E grade euro'!J464*'E grade sterling'!$C464,"na")</f>
        <v>161.69424411428574</v>
      </c>
      <c r="L464" s="25">
        <f>IFERROR('E grade euro'!K464*'E grade sterling'!$C464,"na")</f>
        <v>143.18972571428574</v>
      </c>
      <c r="M464" s="25">
        <f>IFERROR('E grade euro'!L464*'E grade sterling'!$C464,"na")</f>
        <v>160.44179295571433</v>
      </c>
      <c r="N464" s="25">
        <f>IFERROR('E grade euro'!M464*'E grade sterling'!$C464,"na")</f>
        <v>148.58687691428574</v>
      </c>
      <c r="O464" s="25" t="str">
        <f>IFERROR('E grade euro'!N464*'E grade sterling'!$C464,"na")</f>
        <v>na</v>
      </c>
      <c r="P464" s="25">
        <f>IFERROR('E grade euro'!O464*'E grade sterling'!$C464,"na")</f>
        <v>194.48101977142861</v>
      </c>
      <c r="Q464" s="25">
        <f>IFERROR('E grade euro'!P464*'E grade sterling'!$C464,"na")</f>
        <v>157.31594288571432</v>
      </c>
      <c r="R464" s="25">
        <f>IFERROR('E grade euro'!Q464*'E grade sterling'!$C464,"na")</f>
        <v>159.73915362857147</v>
      </c>
      <c r="S464" s="25">
        <f>IFERROR('E grade euro'!R464*'E grade sterling'!$C464,"na")</f>
        <v>158.8855225714286</v>
      </c>
      <c r="T464" s="25">
        <f>IFERROR('E grade euro'!S464*'E grade sterling'!$C464,"na")</f>
        <v>163.63171124914291</v>
      </c>
      <c r="U464" s="25">
        <f>IFERROR('E grade euro'!T464*'E grade sterling'!$C464,"na")</f>
        <v>200.09846285714289</v>
      </c>
      <c r="V464" s="25">
        <f>IFERROR('E grade euro'!U464*'E grade sterling'!$C464,"na")</f>
        <v>139.97713571428574</v>
      </c>
      <c r="W464" s="25">
        <f>IFERROR('E grade euro'!V464*'E grade sterling'!$C464,"na")</f>
        <v>163.72276522857146</v>
      </c>
      <c r="X464" s="25">
        <f>IFERROR('E grade euro'!W464*'E grade sterling'!$C464,"na")</f>
        <v>155.94903173485719</v>
      </c>
      <c r="Y464" s="25">
        <f>IFERROR('E grade euro'!X464*'E grade sterling'!$C464,"na")</f>
        <v>182.6586885714286</v>
      </c>
      <c r="Z464" s="25">
        <f>IFERROR('E grade euro'!Y464*'E grade sterling'!$C464,"na")</f>
        <v>171.84226519457147</v>
      </c>
      <c r="AA464" s="25">
        <f>IFERROR('E grade euro'!Z464*'E grade sterling'!$C464,"na")</f>
        <v>163.37396974285718</v>
      </c>
      <c r="AB464" s="25">
        <f>IFERROR('E grade euro'!AA464*'E grade sterling'!$C464,"na")</f>
        <v>160.40002928571431</v>
      </c>
      <c r="AC464" s="25">
        <f>IFERROR('E grade euro'!AB464*'E grade sterling'!$C464,"na")</f>
        <v>143.07407247428574</v>
      </c>
      <c r="AD464" s="25">
        <f>IFERROR('E grade euro'!AC464*'E grade sterling'!$C464,"na")</f>
        <v>167.03623055457149</v>
      </c>
      <c r="AE464" s="25">
        <f>IFERROR('E grade euro'!AD464*'E grade sterling'!$C464,"na")</f>
        <v>163.8900034851429</v>
      </c>
      <c r="AF464" s="25">
        <f>IFERROR('E grade euro'!AE464*'E grade sterling'!$C464,"na")</f>
        <v>156.45628441922892</v>
      </c>
      <c r="AG464" s="25">
        <f>IFERROR('E grade euro'!AF464*'E grade sterling'!$C464,"na")</f>
        <v>155.4035919134279</v>
      </c>
    </row>
    <row r="465" spans="2:33">
      <c r="B465" s="22">
        <f t="shared" si="23"/>
        <v>42981</v>
      </c>
      <c r="C465" s="26">
        <v>0.92249285714285723</v>
      </c>
      <c r="D465" s="23">
        <f>IFERROR('E grade euro'!C465*'E grade sterling'!$C465,"na")</f>
        <v>137.82043285714286</v>
      </c>
      <c r="E465" s="23">
        <f>IFERROR('E grade euro'!D465*'E grade sterling'!$C465,"na")</f>
        <v>191.68211555642858</v>
      </c>
      <c r="F465" s="23">
        <f>IFERROR('E grade euro'!E465*'E grade sterling'!$C465,"na")</f>
        <v>156.70884310428573</v>
      </c>
      <c r="G465" s="23">
        <f>IFERROR('E grade euro'!F465*'E grade sterling'!$C465,"na")</f>
        <v>141.6226716664286</v>
      </c>
      <c r="H465" s="23">
        <f>IFERROR('E grade euro'!G465*'E grade sterling'!$C465,"na")</f>
        <v>160.85507950000002</v>
      </c>
      <c r="I465" s="23">
        <f>IFERROR('E grade euro'!H465*'E grade sterling'!$C465,"na")</f>
        <v>145.29262500000002</v>
      </c>
      <c r="J465" s="23">
        <f>IFERROR('E grade euro'!I465*'E grade sterling'!$C465,"na")</f>
        <v>187.08155142857146</v>
      </c>
      <c r="K465" s="23">
        <f>IFERROR('E grade euro'!J465*'E grade sterling'!$C465,"na")</f>
        <v>161.86059671428575</v>
      </c>
      <c r="L465" s="23">
        <f>IFERROR('E grade euro'!K465*'E grade sterling'!$C465,"na")</f>
        <v>142.06390000000002</v>
      </c>
      <c r="M465" s="23">
        <f>IFERROR('E grade euro'!L465*'E grade sterling'!$C465,"na")</f>
        <v>160.95332498928573</v>
      </c>
      <c r="N465" s="23">
        <f>IFERROR('E grade euro'!M465*'E grade sterling'!$C465,"na")</f>
        <v>148.97337150000001</v>
      </c>
      <c r="O465" s="23" t="str">
        <f>IFERROR('E grade euro'!N465*'E grade sterling'!$C465,"na")</f>
        <v>na</v>
      </c>
      <c r="P465" s="23">
        <f>IFERROR('E grade euro'!O465*'E grade sterling'!$C465,"na")</f>
        <v>195.29173785714289</v>
      </c>
      <c r="Q465" s="23">
        <f>IFERROR('E grade euro'!P465*'E grade sterling'!$C465,"na")</f>
        <v>156.52858800000001</v>
      </c>
      <c r="R465" s="23">
        <f>IFERROR('E grade euro'!Q465*'E grade sterling'!$C465,"na")</f>
        <v>161.43625</v>
      </c>
      <c r="S465" s="23">
        <f>IFERROR('E grade euro'!R465*'E grade sterling'!$C465,"na")</f>
        <v>159.40676571428574</v>
      </c>
      <c r="T465" s="23">
        <f>IFERROR('E grade euro'!S465*'E grade sterling'!$C465,"na")</f>
        <v>164.25538817142859</v>
      </c>
      <c r="U465" s="23">
        <f>IFERROR('E grade euro'!T465*'E grade sterling'!$C465,"na")</f>
        <v>201.10344285714288</v>
      </c>
      <c r="V465" s="23">
        <f>IFERROR('E grade euro'!U465*'E grade sterling'!$C465,"na")</f>
        <v>140.68938564285716</v>
      </c>
      <c r="W465" s="23">
        <f>IFERROR('E grade euro'!V465*'E grade sterling'!$C465,"na")</f>
        <v>164.47125149999999</v>
      </c>
      <c r="X465" s="23">
        <f>IFERROR('E grade euro'!W465*'E grade sterling'!$C465,"na")</f>
        <v>157.79231096500001</v>
      </c>
      <c r="Y465" s="23">
        <f>IFERROR('E grade euro'!X465*'E grade sterling'!$C465,"na")</f>
        <v>181.73109285714287</v>
      </c>
      <c r="Z465" s="23">
        <f>IFERROR('E grade euro'!Y465*'E grade sterling'!$C465,"na")</f>
        <v>172.61261996142861</v>
      </c>
      <c r="AA465" s="23">
        <f>IFERROR('E grade euro'!Z465*'E grade sterling'!$C465,"na")</f>
        <v>158.87171985714286</v>
      </c>
      <c r="AB465" s="23">
        <f>IFERROR('E grade euro'!AA465*'E grade sterling'!$C465,"na")</f>
        <v>162.03587035714287</v>
      </c>
      <c r="AC465" s="23">
        <f>IFERROR('E grade euro'!AB465*'E grade sterling'!$C465,"na")</f>
        <v>144.31478257142859</v>
      </c>
      <c r="AD465" s="23">
        <f>IFERROR('E grade euro'!AC465*'E grade sterling'!$C465,"na")</f>
        <v>167.9806910764286</v>
      </c>
      <c r="AE465" s="23">
        <f>IFERROR('E grade euro'!AD465*'E grade sterling'!$C465,"na")</f>
        <v>163.3100174914286</v>
      </c>
      <c r="AF465" s="23">
        <f>IFERROR('E grade euro'!AE465*'E grade sterling'!$C465,"na")</f>
        <v>157.08853007492289</v>
      </c>
      <c r="AG465" s="23">
        <f>IFERROR('E grade euro'!AF465*'E grade sterling'!$C465,"na")</f>
        <v>156.04994867716081</v>
      </c>
    </row>
    <row r="466" spans="2:33">
      <c r="B466" s="24">
        <f t="shared" si="23"/>
        <v>42988</v>
      </c>
      <c r="C466" s="27">
        <v>0.91576714285714289</v>
      </c>
      <c r="D466" s="25">
        <f>IFERROR('E grade euro'!C466*'E grade sterling'!$C466,"na")</f>
        <v>136.99876457142858</v>
      </c>
      <c r="E466" s="25">
        <f>IFERROR('E grade euro'!D466*'E grade sterling'!$C466,"na")</f>
        <v>190.62169277485717</v>
      </c>
      <c r="F466" s="25">
        <f>IFERROR('E grade euro'!E466*'E grade sterling'!$C466,"na")</f>
        <v>155.76750374100001</v>
      </c>
      <c r="G466" s="25">
        <f>IFERROR('E grade euro'!F466*'E grade sterling'!$C466,"na")</f>
        <v>140.58719812071431</v>
      </c>
      <c r="H466" s="25">
        <f>IFERROR('E grade euro'!G466*'E grade sterling'!$C466,"na")</f>
        <v>159.61821300000003</v>
      </c>
      <c r="I466" s="25">
        <f>IFERROR('E grade euro'!H466*'E grade sterling'!$C466,"na")</f>
        <v>143.87617581428574</v>
      </c>
      <c r="J466" s="25">
        <f>IFERROR('E grade euro'!I466*'E grade sterling'!$C466,"na")</f>
        <v>185.71757657142859</v>
      </c>
      <c r="K466" s="25">
        <f>IFERROR('E grade euro'!J466*'E grade sterling'!$C466,"na")</f>
        <v>158.54676544285715</v>
      </c>
      <c r="L466" s="25">
        <f>IFERROR('E grade euro'!K466*'E grade sterling'!$C466,"na")</f>
        <v>138.28083857142857</v>
      </c>
      <c r="M466" s="25">
        <f>IFERROR('E grade euro'!L466*'E grade sterling'!$C466,"na")</f>
        <v>159.83717292385717</v>
      </c>
      <c r="N466" s="25">
        <f>IFERROR('E grade euro'!M466*'E grade sterling'!$C466,"na")</f>
        <v>146.09233230000001</v>
      </c>
      <c r="O466" s="25" t="str">
        <f>IFERROR('E grade euro'!N466*'E grade sterling'!$C466,"na")</f>
        <v>na</v>
      </c>
      <c r="P466" s="25">
        <f>IFERROR('E grade euro'!O466*'E grade sterling'!$C466,"na")</f>
        <v>193.74885441428572</v>
      </c>
      <c r="Q466" s="25">
        <f>IFERROR('E grade euro'!P466*'E grade sterling'!$C466,"na")</f>
        <v>156.13829785714287</v>
      </c>
      <c r="R466" s="25">
        <f>IFERROR('E grade euro'!Q466*'E grade sterling'!$C466,"na")</f>
        <v>159.83799711428571</v>
      </c>
      <c r="S466" s="25">
        <f>IFERROR('E grade euro'!R466*'E grade sterling'!$C466,"na")</f>
        <v>158.2445622857143</v>
      </c>
      <c r="T466" s="25">
        <f>IFERROR('E grade euro'!S466*'E grade sterling'!$C466,"na")</f>
        <v>163.23430271700002</v>
      </c>
      <c r="U466" s="25">
        <f>IFERROR('E grade euro'!T466*'E grade sterling'!$C466,"na")</f>
        <v>199.63723714285715</v>
      </c>
      <c r="V466" s="25">
        <f>IFERROR('E grade euro'!U466*'E grade sterling'!$C466,"na")</f>
        <v>139.66364695714284</v>
      </c>
      <c r="W466" s="25">
        <f>IFERROR('E grade euro'!V466*'E grade sterling'!$C466,"na")</f>
        <v>163.31791225714286</v>
      </c>
      <c r="X466" s="25">
        <f>IFERROR('E grade euro'!W466*'E grade sterling'!$C466,"na")</f>
        <v>157.36304483400002</v>
      </c>
      <c r="Y466" s="25">
        <f>IFERROR('E grade euro'!X466*'E grade sterling'!$C466,"na")</f>
        <v>178.57459285714287</v>
      </c>
      <c r="Z466" s="25">
        <f>IFERROR('E grade euro'!Y466*'E grade sterling'!$C466,"na")</f>
        <v>170.549816961</v>
      </c>
      <c r="AA466" s="25">
        <f>IFERROR('E grade euro'!Z466*'E grade sterling'!$C466,"na")</f>
        <v>162.35635675714286</v>
      </c>
      <c r="AB466" s="25">
        <f>IFERROR('E grade euro'!AA466*'E grade sterling'!$C466,"na")</f>
        <v>163.25380855714286</v>
      </c>
      <c r="AC466" s="25">
        <f>IFERROR('E grade euro'!AB466*'E grade sterling'!$C466,"na")</f>
        <v>142.68567852857143</v>
      </c>
      <c r="AD466" s="25">
        <f>IFERROR('E grade euro'!AC466*'E grade sterling'!$C466,"na")</f>
        <v>166.12519643357146</v>
      </c>
      <c r="AE466" s="25">
        <f>IFERROR('E grade euro'!AD466*'E grade sterling'!$C466,"na")</f>
        <v>162.27998177742859</v>
      </c>
      <c r="AF466" s="25">
        <f>IFERROR('E grade euro'!AE466*'E grade sterling'!$C466,"na")</f>
        <v>155.63347143666152</v>
      </c>
      <c r="AG466" s="25">
        <f>IFERROR('E grade euro'!AF466*'E grade sterling'!$C466,"na")</f>
        <v>154.51757081803549</v>
      </c>
    </row>
    <row r="467" spans="2:33">
      <c r="B467" s="22">
        <f t="shared" si="23"/>
        <v>42995</v>
      </c>
      <c r="C467" s="26">
        <v>0.89624714285714291</v>
      </c>
      <c r="D467" s="23">
        <f>IFERROR('E grade euro'!C467*'E grade sterling'!$C467,"na")</f>
        <v>133.89932314285716</v>
      </c>
      <c r="E467" s="23">
        <f>IFERROR('E grade euro'!D467*'E grade sterling'!$C467,"na")</f>
        <v>186.28362427214287</v>
      </c>
      <c r="F467" s="23">
        <f>IFERROR('E grade euro'!E467*'E grade sterling'!$C467,"na")</f>
        <v>151.95968894328573</v>
      </c>
      <c r="G467" s="23">
        <f>IFERROR('E grade euro'!F467*'E grade sterling'!$C467,"na")</f>
        <v>137.56380883585715</v>
      </c>
      <c r="H467" s="23">
        <f>IFERROR('E grade euro'!G467*'E grade sterling'!$C467,"na")</f>
        <v>152.6757007857143</v>
      </c>
      <c r="I467" s="23">
        <f>IFERROR('E grade euro'!H467*'E grade sterling'!$C467,"na")</f>
        <v>141.38298678571428</v>
      </c>
      <c r="J467" s="23">
        <f>IFERROR('E grade euro'!I467*'E grade sterling'!$C467,"na")</f>
        <v>180.92541072857145</v>
      </c>
      <c r="K467" s="23">
        <f>IFERROR('E grade euro'!J467*'E grade sterling'!$C467,"na")</f>
        <v>154.7729191</v>
      </c>
      <c r="L467" s="23">
        <f>IFERROR('E grade euro'!K467*'E grade sterling'!$C467,"na")</f>
        <v>133.54082428571428</v>
      </c>
      <c r="M467" s="23">
        <f>IFERROR('E grade euro'!L467*'E grade sterling'!$C467,"na")</f>
        <v>156.1720505147143</v>
      </c>
      <c r="N467" s="23">
        <f>IFERROR('E grade euro'!M467*'E grade sterling'!$C467,"na")</f>
        <v>141.07826275714285</v>
      </c>
      <c r="O467" s="23" t="str">
        <f>IFERROR('E grade euro'!N467*'E grade sterling'!$C467,"na")</f>
        <v>na</v>
      </c>
      <c r="P467" s="23">
        <f>IFERROR('E grade euro'!O467*'E grade sterling'!$C467,"na")</f>
        <v>188.97371007142857</v>
      </c>
      <c r="Q467" s="23">
        <f>IFERROR('E grade euro'!P467*'E grade sterling'!$C467,"na")</f>
        <v>153.74223488571428</v>
      </c>
      <c r="R467" s="23">
        <f>IFERROR('E grade euro'!Q467*'E grade sterling'!$C467,"na")</f>
        <v>153.42854838571429</v>
      </c>
      <c r="S467" s="23">
        <f>IFERROR('E grade euro'!R467*'E grade sterling'!$C467,"na")</f>
        <v>152.63088842857144</v>
      </c>
      <c r="T467" s="23">
        <f>IFERROR('E grade euro'!S467*'E grade sterling'!$C467,"na")</f>
        <v>159.12007624171429</v>
      </c>
      <c r="U467" s="23">
        <f>IFERROR('E grade euro'!T467*'E grade sterling'!$C467,"na")</f>
        <v>195.38187714285715</v>
      </c>
      <c r="V467" s="23">
        <f>IFERROR('E grade euro'!U467*'E grade sterling'!$C467,"na")</f>
        <v>133.65733641428571</v>
      </c>
      <c r="W467" s="23">
        <f>IFERROR('E grade euro'!V467*'E grade sterling'!$C467,"na")</f>
        <v>157.84704680000002</v>
      </c>
      <c r="X467" s="23">
        <f>IFERROR('E grade euro'!W467*'E grade sterling'!$C467,"na")</f>
        <v>150.84798398728572</v>
      </c>
      <c r="Y467" s="23">
        <f>IFERROR('E grade euro'!X467*'E grade sterling'!$C467,"na")</f>
        <v>172.07945142857145</v>
      </c>
      <c r="Z467" s="23">
        <f>IFERROR('E grade euro'!Y467*'E grade sterling'!$C467,"na")</f>
        <v>165.25865217257143</v>
      </c>
      <c r="AA467" s="23">
        <f>IFERROR('E grade euro'!Z467*'E grade sterling'!$C467,"na")</f>
        <v>157.05834931428572</v>
      </c>
      <c r="AB467" s="23">
        <f>IFERROR('E grade euro'!AA467*'E grade sterling'!$C467,"na")</f>
        <v>158.9852806714286</v>
      </c>
      <c r="AC467" s="23">
        <f>IFERROR('E grade euro'!AB467*'E grade sterling'!$C467,"na")</f>
        <v>140.37918998571428</v>
      </c>
      <c r="AD467" s="23">
        <f>IFERROR('E grade euro'!AC467*'E grade sterling'!$C467,"na")</f>
        <v>162.81628908357143</v>
      </c>
      <c r="AE467" s="23">
        <f>IFERROR('E grade euro'!AD467*'E grade sterling'!$C467,"na")</f>
        <v>162.20002954814288</v>
      </c>
      <c r="AF467" s="23">
        <f>IFERROR('E grade euro'!AE467*'E grade sterling'!$C467,"na")</f>
        <v>150.2493619613621</v>
      </c>
      <c r="AG467" s="23">
        <f>IFERROR('E grade euro'!AF467*'E grade sterling'!$C467,"na")</f>
        <v>149.00519548255588</v>
      </c>
    </row>
    <row r="468" spans="2:33">
      <c r="B468" s="24">
        <f t="shared" si="23"/>
        <v>43002</v>
      </c>
      <c r="C468" s="27">
        <v>0.88038285714285713</v>
      </c>
      <c r="D468" s="25">
        <f>IFERROR('E grade euro'!C468*'E grade sterling'!$C468,"na")</f>
        <v>124.31005942857145</v>
      </c>
      <c r="E468" s="25">
        <f>IFERROR('E grade euro'!D468*'E grade sterling'!$C468,"na")</f>
        <v>182.96820843428571</v>
      </c>
      <c r="F468" s="25">
        <f>IFERROR('E grade euro'!E468*'E grade sterling'!$C468,"na")</f>
        <v>144.25874262685716</v>
      </c>
      <c r="G468" s="25">
        <f>IFERROR('E grade euro'!F468*'E grade sterling'!$C468,"na")</f>
        <v>131.44758736628572</v>
      </c>
      <c r="H468" s="25">
        <f>IFERROR('E grade euro'!G468*'E grade sterling'!$C468,"na")</f>
        <v>144.79656851428572</v>
      </c>
      <c r="I468" s="25">
        <f>IFERROR('E grade euro'!H468*'E grade sterling'!$C468,"na")</f>
        <v>136.80269217142859</v>
      </c>
      <c r="J468" s="25">
        <f>IFERROR('E grade euro'!I468*'E grade sterling'!$C468,"na")</f>
        <v>177.72288737142858</v>
      </c>
      <c r="K468" s="25">
        <f>IFERROR('E grade euro'!J468*'E grade sterling'!$C468,"na")</f>
        <v>146.62776485714286</v>
      </c>
      <c r="L468" s="25">
        <f>IFERROR('E grade euro'!K468*'E grade sterling'!$C468,"na")</f>
        <v>128.53589714285715</v>
      </c>
      <c r="M468" s="25">
        <f>IFERROR('E grade euro'!L468*'E grade sterling'!$C468,"na")</f>
        <v>146.1429380177143</v>
      </c>
      <c r="N468" s="25">
        <f>IFERROR('E grade euro'!M468*'E grade sterling'!$C468,"na")</f>
        <v>139.07407994285714</v>
      </c>
      <c r="O468" s="25" t="str">
        <f>IFERROR('E grade euro'!N468*'E grade sterling'!$C468,"na")</f>
        <v>na</v>
      </c>
      <c r="P468" s="25">
        <f>IFERROR('E grade euro'!O468*'E grade sterling'!$C468,"na")</f>
        <v>185.32059142857142</v>
      </c>
      <c r="Q468" s="25">
        <f>IFERROR('E grade euro'!P468*'E grade sterling'!$C468,"na")</f>
        <v>143.76652057142857</v>
      </c>
      <c r="R468" s="25">
        <f>IFERROR('E grade euro'!Q468*'E grade sterling'!$C468,"na")</f>
        <v>143.6784822857143</v>
      </c>
      <c r="S468" s="25">
        <f>IFERROR('E grade euro'!R468*'E grade sterling'!$C468,"na")</f>
        <v>143.85455885714285</v>
      </c>
      <c r="T468" s="25">
        <f>IFERROR('E grade euro'!S468*'E grade sterling'!$C468,"na")</f>
        <v>149.32525793142858</v>
      </c>
      <c r="U468" s="25">
        <f>IFERROR('E grade euro'!T468*'E grade sterling'!$C468,"na")</f>
        <v>191.92346285714285</v>
      </c>
      <c r="V468" s="25">
        <f>IFERROR('E grade euro'!U468*'E grade sterling'!$C468,"na")</f>
        <v>126.8631697142857</v>
      </c>
      <c r="W468" s="25">
        <f>IFERROR('E grade euro'!V468*'E grade sterling'!$C468,"na")</f>
        <v>149.02240622857144</v>
      </c>
      <c r="X468" s="25">
        <f>IFERROR('E grade euro'!W468*'E grade sterling'!$C468,"na")</f>
        <v>141.43861222057143</v>
      </c>
      <c r="Y468" s="25">
        <f>IFERROR('E grade euro'!X468*'E grade sterling'!$C468,"na")</f>
        <v>162.87082857142858</v>
      </c>
      <c r="Z468" s="25">
        <f>IFERROR('E grade euro'!Y468*'E grade sterling'!$C468,"na")</f>
        <v>159.05454496228572</v>
      </c>
      <c r="AA468" s="25">
        <f>IFERROR('E grade euro'!Z468*'E grade sterling'!$C468,"na")</f>
        <v>149.04881771428572</v>
      </c>
      <c r="AB468" s="25">
        <f>IFERROR('E grade euro'!AA468*'E grade sterling'!$C468,"na")</f>
        <v>152.7112104</v>
      </c>
      <c r="AC468" s="25">
        <f>IFERROR('E grade euro'!AB468*'E grade sterling'!$C468,"na")</f>
        <v>137.59503674285713</v>
      </c>
      <c r="AD468" s="25">
        <f>IFERROR('E grade euro'!AC468*'E grade sterling'!$C468,"na")</f>
        <v>159.83306752285714</v>
      </c>
      <c r="AE468" s="25">
        <f>IFERROR('E grade euro'!AD468*'E grade sterling'!$C468,"na")</f>
        <v>160.21127999828573</v>
      </c>
      <c r="AF468" s="25">
        <f>IFERROR('E grade euro'!AE468*'E grade sterling'!$C468,"na")</f>
        <v>143.06969691329778</v>
      </c>
      <c r="AG468" s="25">
        <f>IFERROR('E grade euro'!AF468*'E grade sterling'!$C468,"na")</f>
        <v>141.54958876428395</v>
      </c>
    </row>
    <row r="469" spans="2:33">
      <c r="B469" s="22">
        <f t="shared" si="23"/>
        <v>43009</v>
      </c>
      <c r="C469" s="26">
        <v>0.87917714285714277</v>
      </c>
      <c r="D469" s="23">
        <f>IFERROR('E grade euro'!C469*'E grade sterling'!$C469,"na")</f>
        <v>120.53518628571427</v>
      </c>
      <c r="E469" s="23">
        <f>IFERROR('E grade euro'!D469*'E grade sterling'!$C469,"na")</f>
        <v>182.96036805485713</v>
      </c>
      <c r="F469" s="23">
        <f>IFERROR('E grade euro'!E469*'E grade sterling'!$C469,"na")</f>
        <v>141.67561610971427</v>
      </c>
      <c r="G469" s="23">
        <f>IFERROR('E grade euro'!F469*'E grade sterling'!$C469,"na")</f>
        <v>129.3763674697143</v>
      </c>
      <c r="H469" s="23">
        <f>IFERROR('E grade euro'!G469*'E grade sterling'!$C469,"na")</f>
        <v>140.80021942857141</v>
      </c>
      <c r="I469" s="23">
        <f>IFERROR('E grade euro'!H469*'E grade sterling'!$C469,"na")</f>
        <v>136.10541348571428</v>
      </c>
      <c r="J469" s="23">
        <f>IFERROR('E grade euro'!I469*'E grade sterling'!$C469,"na")</f>
        <v>176.66185508571428</v>
      </c>
      <c r="K469" s="23">
        <f>IFERROR('E grade euro'!J469*'E grade sterling'!$C469,"na")</f>
        <v>140.99363839999998</v>
      </c>
      <c r="L469" s="23">
        <f>IFERROR('E grade euro'!K469*'E grade sterling'!$C469,"na")</f>
        <v>125.72233142857142</v>
      </c>
      <c r="M469" s="23">
        <f>IFERROR('E grade euro'!L469*'E grade sterling'!$C469,"na")</f>
        <v>142.90250781257143</v>
      </c>
      <c r="N469" s="23">
        <f>IFERROR('E grade euro'!M469*'E grade sterling'!$C469,"na")</f>
        <v>138.53194239999999</v>
      </c>
      <c r="O469" s="23">
        <f>IFERROR('E grade euro'!N469*'E grade sterling'!$C469,"na")</f>
        <v>147.69296822857143</v>
      </c>
      <c r="P469" s="23">
        <f>IFERROR('E grade euro'!O469*'E grade sterling'!$C469,"na")</f>
        <v>185.43604297142858</v>
      </c>
      <c r="Q469" s="23">
        <f>IFERROR('E grade euro'!P469*'E grade sterling'!$C469,"na")</f>
        <v>141.88512402285713</v>
      </c>
      <c r="R469" s="23">
        <f>IFERROR('E grade euro'!Q469*'E grade sterling'!$C469,"na")</f>
        <v>139.36716068571428</v>
      </c>
      <c r="S469" s="23">
        <f>IFERROR('E grade euro'!R469*'E grade sterling'!$C469,"na")</f>
        <v>139.7891657142857</v>
      </c>
      <c r="T469" s="23">
        <f>IFERROR('E grade euro'!S469*'E grade sterling'!$C469,"na")</f>
        <v>145.31435446857142</v>
      </c>
      <c r="U469" s="23" t="str">
        <f>IFERROR('E grade euro'!T469*'E grade sterling'!$C469,"na")</f>
        <v>na</v>
      </c>
      <c r="V469" s="23">
        <f>IFERROR('E grade euro'!U469*'E grade sterling'!$C469,"na")</f>
        <v>123.2078848</v>
      </c>
      <c r="W469" s="23">
        <f>IFERROR('E grade euro'!V469*'E grade sterling'!$C469,"na")</f>
        <v>144.69497417142856</v>
      </c>
      <c r="X469" s="23">
        <f>IFERROR('E grade euro'!W469*'E grade sterling'!$C469,"na")</f>
        <v>137.64836937142854</v>
      </c>
      <c r="Y469" s="23">
        <f>IFERROR('E grade euro'!X469*'E grade sterling'!$C469,"na")</f>
        <v>157.37270857142855</v>
      </c>
      <c r="Z469" s="23">
        <f>IFERROR('E grade euro'!Y469*'E grade sterling'!$C469,"na")</f>
        <v>155.58841856000001</v>
      </c>
      <c r="AA469" s="23">
        <f>IFERROR('E grade euro'!Z469*'E grade sterling'!$C469,"na")</f>
        <v>146.29507657142855</v>
      </c>
      <c r="AB469" s="23">
        <f>IFERROR('E grade euro'!AA469*'E grade sterling'!$C469,"na")</f>
        <v>149.31065417142858</v>
      </c>
      <c r="AC469" s="23">
        <f>IFERROR('E grade euro'!AB469*'E grade sterling'!$C469,"na")</f>
        <v>137.77585005714286</v>
      </c>
      <c r="AD469" s="23">
        <f>IFERROR('E grade euro'!AC469*'E grade sterling'!$C469,"na")</f>
        <v>158.80523980799998</v>
      </c>
      <c r="AE469" s="23">
        <f>IFERROR('E grade euro'!AD469*'E grade sterling'!$C469,"na")</f>
        <v>160.1100266057143</v>
      </c>
      <c r="AF469" s="23">
        <f>IFERROR('E grade euro'!AE469*'E grade sterling'!$C469,"na")</f>
        <v>138.90363978199392</v>
      </c>
      <c r="AG469" s="23">
        <f>IFERROR('E grade euro'!AF469*'E grade sterling'!$C469,"na")</f>
        <v>137.97410149545041</v>
      </c>
    </row>
    <row r="470" spans="2:33">
      <c r="B470" s="24">
        <f t="shared" si="23"/>
        <v>43016</v>
      </c>
      <c r="C470" s="27">
        <v>0.88911428571428563</v>
      </c>
      <c r="D470" s="25">
        <f>IFERROR('E grade euro'!C470*'E grade sterling'!$C470,"na")</f>
        <v>117.09635142857141</v>
      </c>
      <c r="E470" s="25">
        <f>IFERROR('E grade euro'!D470*'E grade sterling'!$C470,"na")</f>
        <v>185.08291984285714</v>
      </c>
      <c r="F470" s="25">
        <f>IFERROR('E grade euro'!E470*'E grade sterling'!$C470,"na")</f>
        <v>141.11995269428573</v>
      </c>
      <c r="G470" s="25">
        <f>IFERROR('E grade euro'!F470*'E grade sterling'!$C470,"na")</f>
        <v>127.23092061428571</v>
      </c>
      <c r="H470" s="25">
        <f>IFERROR('E grade euro'!G470*'E grade sterling'!$C470,"na")</f>
        <v>138.07055742857142</v>
      </c>
      <c r="I470" s="25">
        <f>IFERROR('E grade euro'!H470*'E grade sterling'!$C470,"na")</f>
        <v>134.46964457142857</v>
      </c>
      <c r="J470" s="25">
        <f>IFERROR('E grade euro'!I470*'E grade sterling'!$C470,"na")</f>
        <v>177.1738037142857</v>
      </c>
      <c r="K470" s="25">
        <f>IFERROR('E grade euro'!J470*'E grade sterling'!$C470,"na")</f>
        <v>136.47904285714284</v>
      </c>
      <c r="L470" s="25">
        <f>IFERROR('E grade euro'!K470*'E grade sterling'!$C470,"na")</f>
        <v>123.5868857142857</v>
      </c>
      <c r="M470" s="25">
        <f>IFERROR('E grade euro'!L470*'E grade sterling'!$C470,"na")</f>
        <v>139.62072818571428</v>
      </c>
      <c r="N470" s="25">
        <f>IFERROR('E grade euro'!M470*'E grade sterling'!$C470,"na")</f>
        <v>136.61240999999998</v>
      </c>
      <c r="O470" s="25" t="str">
        <f>IFERROR('E grade euro'!N470*'E grade sterling'!$C470,"na")</f>
        <v>na</v>
      </c>
      <c r="P470" s="25">
        <f>IFERROR('E grade euro'!O470*'E grade sterling'!$C470,"na")</f>
        <v>173.90186314285714</v>
      </c>
      <c r="Q470" s="25">
        <f>IFERROR('E grade euro'!P470*'E grade sterling'!$C470,"na")</f>
        <v>140.96906999999999</v>
      </c>
      <c r="R470" s="25">
        <f>IFERROR('E grade euro'!Q470*'E grade sterling'!$C470,"na")</f>
        <v>136.47015171428572</v>
      </c>
      <c r="S470" s="25">
        <f>IFERROR('E grade euro'!R470*'E grade sterling'!$C470,"na")</f>
        <v>136.83468857142856</v>
      </c>
      <c r="T470" s="25">
        <f>IFERROR('E grade euro'!S470*'E grade sterling'!$C470,"na")</f>
        <v>142.34613020571427</v>
      </c>
      <c r="U470" s="25">
        <f>IFERROR('E grade euro'!T470*'E grade sterling'!$C470,"na")</f>
        <v>193.82691428571428</v>
      </c>
      <c r="V470" s="25">
        <f>IFERROR('E grade euro'!U470*'E grade sterling'!$C470,"na")</f>
        <v>122.89337657142856</v>
      </c>
      <c r="W470" s="25">
        <f>IFERROR('E grade euro'!V470*'E grade sterling'!$C470,"na")</f>
        <v>142.21383</v>
      </c>
      <c r="X470" s="25">
        <f>IFERROR('E grade euro'!W470*'E grade sterling'!$C470,"na")</f>
        <v>134.14654044</v>
      </c>
      <c r="Y470" s="25">
        <f>IFERROR('E grade euro'!X470*'E grade sterling'!$C470,"na")</f>
        <v>152.92765714285713</v>
      </c>
      <c r="Z470" s="25">
        <f>IFERROR('E grade euro'!Y470*'E grade sterling'!$C470,"na")</f>
        <v>152.80433699142856</v>
      </c>
      <c r="AA470" s="25">
        <f>IFERROR('E grade euro'!Z470*'E grade sterling'!$C470,"na")</f>
        <v>145.35240342857139</v>
      </c>
      <c r="AB470" s="25">
        <f>IFERROR('E grade euro'!AA470*'E grade sterling'!$C470,"na")</f>
        <v>147.46849542857143</v>
      </c>
      <c r="AC470" s="25">
        <f>IFERROR('E grade euro'!AB470*'E grade sterling'!$C470,"na")</f>
        <v>138.79073999999997</v>
      </c>
      <c r="AD470" s="25">
        <f>IFERROR('E grade euro'!AC470*'E grade sterling'!$C470,"na")</f>
        <v>161.61830472857142</v>
      </c>
      <c r="AE470" s="25">
        <f>IFERROR('E grade euro'!AD470*'E grade sterling'!$C470,"na")</f>
        <v>158.11999565999997</v>
      </c>
      <c r="AF470" s="25">
        <f>IFERROR('E grade euro'!AE470*'E grade sterling'!$C470,"na")</f>
        <v>136.57758657549792</v>
      </c>
      <c r="AG470" s="25">
        <f>IFERROR('E grade euro'!AF470*'E grade sterling'!$C470,"na")</f>
        <v>135.46506677959067</v>
      </c>
    </row>
    <row r="471" spans="2:33">
      <c r="B471" s="22">
        <f t="shared" si="23"/>
        <v>43023</v>
      </c>
      <c r="C471" s="26">
        <v>0.89435000000000009</v>
      </c>
      <c r="D471" s="23">
        <f>IFERROR('E grade euro'!C471*'E grade sterling'!$C471,"na")</f>
        <v>115.46058500000001</v>
      </c>
      <c r="E471" s="23">
        <f>IFERROR('E grade euro'!D471*'E grade sterling'!$C471,"na")</f>
        <v>185.80693634000002</v>
      </c>
      <c r="F471" s="23">
        <f>IFERROR('E grade euro'!E471*'E grade sterling'!$C471,"na")</f>
        <v>140.21637187000002</v>
      </c>
      <c r="G471" s="23">
        <f>IFERROR('E grade euro'!F471*'E grade sterling'!$C471,"na")</f>
        <v>127.96458178500004</v>
      </c>
      <c r="H471" s="23">
        <f>IFERROR('E grade euro'!G471*'E grade sterling'!$C471,"na")</f>
        <v>138.30228400000001</v>
      </c>
      <c r="I471" s="23">
        <f>IFERROR('E grade euro'!H471*'E grade sterling'!$C471,"na")</f>
        <v>134.89481050000003</v>
      </c>
      <c r="J471" s="23">
        <f>IFERROR('E grade euro'!I471*'E grade sterling'!$C471,"na")</f>
        <v>176.55363350000002</v>
      </c>
      <c r="K471" s="23">
        <f>IFERROR('E grade euro'!J471*'E grade sterling'!$C471,"na")</f>
        <v>132.10443850000001</v>
      </c>
      <c r="L471" s="23">
        <f>IFERROR('E grade euro'!K471*'E grade sterling'!$C471,"na")</f>
        <v>121.63160000000001</v>
      </c>
      <c r="M471" s="23">
        <f>IFERROR('E grade euro'!L471*'E grade sterling'!$C471,"na")</f>
        <v>139.03108981500003</v>
      </c>
      <c r="N471" s="23">
        <f>IFERROR('E grade euro'!M471*'E grade sterling'!$C471,"na")</f>
        <v>137.72990000000001</v>
      </c>
      <c r="O471" s="23" t="str">
        <f>IFERROR('E grade euro'!N471*'E grade sterling'!$C471,"na")</f>
        <v>na</v>
      </c>
      <c r="P471" s="23">
        <f>IFERROR('E grade euro'!O471*'E grade sterling'!$C471,"na")</f>
        <v>174.45191100000002</v>
      </c>
      <c r="Q471" s="23">
        <f>IFERROR('E grade euro'!P471*'E grade sterling'!$C471,"na")</f>
        <v>140.448724</v>
      </c>
      <c r="R471" s="23">
        <f>IFERROR('E grade euro'!Q471*'E grade sterling'!$C471,"na")</f>
        <v>134.83220600000001</v>
      </c>
      <c r="S471" s="23">
        <f>IFERROR('E grade euro'!R471*'E grade sterling'!$C471,"na")</f>
        <v>136.12007000000003</v>
      </c>
      <c r="T471" s="23">
        <f>IFERROR('E grade euro'!S471*'E grade sterling'!$C471,"na")</f>
        <v>141.40961364000003</v>
      </c>
      <c r="U471" s="23" t="str">
        <f>IFERROR('E grade euro'!T471*'E grade sterling'!$C471,"na")</f>
        <v>na</v>
      </c>
      <c r="V471" s="23">
        <f>IFERROR('E grade euro'!U471*'E grade sterling'!$C471,"na")</f>
        <v>121.8909615</v>
      </c>
      <c r="W471" s="23">
        <f>IFERROR('E grade euro'!V471*'E grade sterling'!$C471,"na")</f>
        <v>140.91378600000002</v>
      </c>
      <c r="X471" s="23">
        <f>IFERROR('E grade euro'!W471*'E grade sterling'!$C471,"na")</f>
        <v>133.36806561500003</v>
      </c>
      <c r="Y471" s="23">
        <f>IFERROR('E grade euro'!X471*'E grade sterling'!$C471,"na")</f>
        <v>146.67340000000002</v>
      </c>
      <c r="Z471" s="23">
        <f>IFERROR('E grade euro'!Y471*'E grade sterling'!$C471,"na")</f>
        <v>148.31113372000002</v>
      </c>
      <c r="AA471" s="23">
        <f>IFERROR('E grade euro'!Z471*'E grade sterling'!$C471,"na")</f>
        <v>144.58062100000001</v>
      </c>
      <c r="AB471" s="23">
        <f>IFERROR('E grade euro'!AA471*'E grade sterling'!$C471,"na")</f>
        <v>146.0384115</v>
      </c>
      <c r="AC471" s="23">
        <f>IFERROR('E grade euro'!AB471*'E grade sterling'!$C471,"na")</f>
        <v>139.78690500000002</v>
      </c>
      <c r="AD471" s="23">
        <f>IFERROR('E grade euro'!AC471*'E grade sterling'!$C471,"na")</f>
        <v>161.71940779000005</v>
      </c>
      <c r="AE471" s="23">
        <f>IFERROR('E grade euro'!AD471*'E grade sterling'!$C471,"na")</f>
        <v>157.32001070500002</v>
      </c>
      <c r="AF471" s="23">
        <f>IFERROR('E grade euro'!AE471*'E grade sterling'!$C471,"na")</f>
        <v>135.83814564752529</v>
      </c>
      <c r="AG471" s="23">
        <f>IFERROR('E grade euro'!AF471*'E grade sterling'!$C471,"na")</f>
        <v>134.55151484770326</v>
      </c>
    </row>
    <row r="472" spans="2:33">
      <c r="B472" s="24">
        <f t="shared" si="23"/>
        <v>43030</v>
      </c>
      <c r="C472" s="27">
        <v>0.89317857142857149</v>
      </c>
      <c r="D472" s="25">
        <f>IFERROR('E grade euro'!C472*'E grade sterling'!$C472,"na")</f>
        <v>115.04140000000002</v>
      </c>
      <c r="E472" s="25">
        <f>IFERROR('E grade euro'!D472*'E grade sterling'!$C472,"na")</f>
        <v>171.94071566785715</v>
      </c>
      <c r="F472" s="25">
        <f>IFERROR('E grade euro'!E472*'E grade sterling'!$C472,"na")</f>
        <v>140.36899679642858</v>
      </c>
      <c r="G472" s="25">
        <f>IFERROR('E grade euro'!F472*'E grade sterling'!$C472,"na")</f>
        <v>127.78741548571431</v>
      </c>
      <c r="H472" s="25">
        <f>IFERROR('E grade euro'!G472*'E grade sterling'!$C472,"na")</f>
        <v>138.13899785714287</v>
      </c>
      <c r="I472" s="25">
        <f>IFERROR('E grade euro'!H472*'E grade sterling'!$C472,"na")</f>
        <v>134.26260285714287</v>
      </c>
      <c r="J472" s="25">
        <f>IFERROR('E grade euro'!I472*'E grade sterling'!$C472,"na")</f>
        <v>174.67000142857145</v>
      </c>
      <c r="K472" s="25">
        <f>IFERROR('E grade euro'!J472*'E grade sterling'!$C472,"na")</f>
        <v>126.00070107142858</v>
      </c>
      <c r="L472" s="25">
        <f>IFERROR('E grade euro'!K472*'E grade sterling'!$C472,"na")</f>
        <v>119.68592857142858</v>
      </c>
      <c r="M472" s="25">
        <f>IFERROR('E grade euro'!L472*'E grade sterling'!$C472,"na")</f>
        <v>137.89560669642859</v>
      </c>
      <c r="N472" s="25">
        <f>IFERROR('E grade euro'!M472*'E grade sterling'!$C472,"na")</f>
        <v>137.30834178571428</v>
      </c>
      <c r="O472" s="25" t="str">
        <f>IFERROR('E grade euro'!N472*'E grade sterling'!$C472,"na")</f>
        <v>na</v>
      </c>
      <c r="P472" s="25">
        <f>IFERROR('E grade euro'!O472*'E grade sterling'!$C472,"na")</f>
        <v>173.9465267857143</v>
      </c>
      <c r="Q472" s="25">
        <f>IFERROR('E grade euro'!P472*'E grade sterling'!$C472,"na")</f>
        <v>133.8070817857143</v>
      </c>
      <c r="R472" s="25">
        <f>IFERROR('E grade euro'!Q472*'E grade sterling'!$C472,"na")</f>
        <v>135.21830392857146</v>
      </c>
      <c r="S472" s="25">
        <f>IFERROR('E grade euro'!R472*'E grade sterling'!$C472,"na")</f>
        <v>135.67382500000002</v>
      </c>
      <c r="T472" s="25">
        <f>IFERROR('E grade euro'!S472*'E grade sterling'!$C472,"na")</f>
        <v>141.22885980714287</v>
      </c>
      <c r="U472" s="25" t="str">
        <f>IFERROR('E grade euro'!T472*'E grade sterling'!$C472,"na")</f>
        <v>na</v>
      </c>
      <c r="V472" s="25">
        <f>IFERROR('E grade euro'!U472*'E grade sterling'!$C472,"na")</f>
        <v>121.74023928571431</v>
      </c>
      <c r="W472" s="25">
        <f>IFERROR('E grade euro'!V472*'E grade sterling'!$C472,"na")</f>
        <v>140.82746535714287</v>
      </c>
      <c r="X472" s="25">
        <f>IFERROR('E grade euro'!W472*'E grade sterling'!$C472,"na")</f>
        <v>134.40318916428575</v>
      </c>
      <c r="Y472" s="25">
        <f>IFERROR('E grade euro'!X472*'E grade sterling'!$C472,"na")</f>
        <v>140.22903571428571</v>
      </c>
      <c r="Z472" s="25">
        <f>IFERROR('E grade euro'!Y472*'E grade sterling'!$C472,"na")</f>
        <v>144.41259482500001</v>
      </c>
      <c r="AA472" s="25">
        <f>IFERROR('E grade euro'!Z472*'E grade sterling'!$C472,"na")</f>
        <v>143.87320428571431</v>
      </c>
      <c r="AB472" s="25">
        <f>IFERROR('E grade euro'!AA472*'E grade sterling'!$C472,"na")</f>
        <v>145.32015357142859</v>
      </c>
      <c r="AC472" s="25">
        <f>IFERROR('E grade euro'!AB472*'E grade sterling'!$C472,"na")</f>
        <v>139.96108214285718</v>
      </c>
      <c r="AD472" s="25">
        <f>IFERROR('E grade euro'!AC472*'E grade sterling'!$C472,"na")</f>
        <v>160.15495646428573</v>
      </c>
      <c r="AE472" s="25">
        <f>IFERROR('E grade euro'!AD472*'E grade sterling'!$C472,"na")</f>
        <v>156.56000203214288</v>
      </c>
      <c r="AF472" s="25">
        <f>IFERROR('E grade euro'!AE472*'E grade sterling'!$C472,"na")</f>
        <v>135.03997496795586</v>
      </c>
      <c r="AG472" s="25">
        <f>IFERROR('E grade euro'!AF472*'E grade sterling'!$C472,"na")</f>
        <v>133.58002536844972</v>
      </c>
    </row>
    <row r="473" spans="2:33">
      <c r="B473" s="22">
        <f t="shared" si="23"/>
        <v>43037</v>
      </c>
      <c r="C473" s="26">
        <v>0.89024999999999999</v>
      </c>
      <c r="D473" s="23">
        <f>IFERROR('E grade euro'!C473*'E grade sterling'!$C473,"na")</f>
        <v>114.66420000000001</v>
      </c>
      <c r="E473" s="23">
        <f>IFERROR('E grade euro'!D473*'E grade sterling'!$C473,"na")</f>
        <v>171.37241280000001</v>
      </c>
      <c r="F473" s="23">
        <f>IFERROR('E grade euro'!E473*'E grade sterling'!$C473,"na")</f>
        <v>139.68111525</v>
      </c>
      <c r="G473" s="23">
        <f>IFERROR('E grade euro'!F473*'E grade sterling'!$C473,"na")</f>
        <v>124.28023537500002</v>
      </c>
      <c r="H473" s="23">
        <f>IFERROR('E grade euro'!G473*'E grade sterling'!$C473,"na")</f>
        <v>135.22007250000001</v>
      </c>
      <c r="I473" s="23">
        <f>IFERROR('E grade euro'!H473*'E grade sterling'!$C473,"na")</f>
        <v>134.45445749999999</v>
      </c>
      <c r="J473" s="23">
        <f>IFERROR('E grade euro'!I473*'E grade sterling'!$C473,"na")</f>
        <v>174.09728999999999</v>
      </c>
      <c r="K473" s="23">
        <f>IFERROR('E grade euro'!J473*'E grade sterling'!$C473,"na")</f>
        <v>121.875225</v>
      </c>
      <c r="L473" s="23">
        <f>IFERROR('E grade euro'!K473*'E grade sterling'!$C473,"na")</f>
        <v>118.40325</v>
      </c>
      <c r="M473" s="23">
        <f>IFERROR('E grade euro'!L473*'E grade sterling'!$C473,"na")</f>
        <v>136.88626440000002</v>
      </c>
      <c r="N473" s="23">
        <f>IFERROR('E grade euro'!M473*'E grade sterling'!$C473,"na")</f>
        <v>136.77801000000002</v>
      </c>
      <c r="O473" s="23" t="str">
        <f>IFERROR('E grade euro'!N473*'E grade sterling'!$C473,"na")</f>
        <v>na</v>
      </c>
      <c r="P473" s="23">
        <f>IFERROR('E grade euro'!O473*'E grade sterling'!$C473,"na")</f>
        <v>173.37618749999999</v>
      </c>
      <c r="Q473" s="23">
        <f>IFERROR('E grade euro'!P473*'E grade sterling'!$C473,"na")</f>
        <v>137.85521249999999</v>
      </c>
      <c r="R473" s="23">
        <f>IFERROR('E grade euro'!Q473*'E grade sterling'!$C473,"na")</f>
        <v>133.804575</v>
      </c>
      <c r="S473" s="23">
        <f>IFERROR('E grade euro'!R473*'E grade sterling'!$C473,"na")</f>
        <v>134.42775</v>
      </c>
      <c r="T473" s="23">
        <f>IFERROR('E grade euro'!S473*'E grade sterling'!$C473,"na")</f>
        <v>139.57873649999999</v>
      </c>
      <c r="U473" s="23" t="str">
        <f>IFERROR('E grade euro'!T473*'E grade sterling'!$C473,"na")</f>
        <v>na</v>
      </c>
      <c r="V473" s="23">
        <f>IFERROR('E grade euro'!U473*'E grade sterling'!$C473,"na")</f>
        <v>120.84253500000001</v>
      </c>
      <c r="W473" s="23">
        <f>IFERROR('E grade euro'!V473*'E grade sterling'!$C473,"na")</f>
        <v>139.77815249999998</v>
      </c>
      <c r="X473" s="23">
        <f>IFERROR('E grade euro'!W473*'E grade sterling'!$C473,"na")</f>
        <v>132.34598940000001</v>
      </c>
      <c r="Y473" s="23">
        <f>IFERROR('E grade euro'!X473*'E grade sterling'!$C473,"na")</f>
        <v>136.20824999999999</v>
      </c>
      <c r="Z473" s="23">
        <f>IFERROR('E grade euro'!Y473*'E grade sterling'!$C473,"na")</f>
        <v>141.44060535</v>
      </c>
      <c r="AA473" s="23">
        <f>IFERROR('E grade euro'!Z473*'E grade sterling'!$C473,"na")</f>
        <v>143.56171499999999</v>
      </c>
      <c r="AB473" s="23">
        <f>IFERROR('E grade euro'!AA473*'E grade sterling'!$C473,"na")</f>
        <v>143.71305749999999</v>
      </c>
      <c r="AC473" s="23">
        <f>IFERROR('E grade euro'!AB473*'E grade sterling'!$C473,"na")</f>
        <v>139.609005</v>
      </c>
      <c r="AD473" s="23">
        <f>IFERROR('E grade euro'!AC473*'E grade sterling'!$C473,"na")</f>
        <v>160.981503825</v>
      </c>
      <c r="AE473" s="23">
        <f>IFERROR('E grade euro'!AD473*'E grade sterling'!$C473,"na")</f>
        <v>155.24998530000002</v>
      </c>
      <c r="AF473" s="23">
        <f>IFERROR('E grade euro'!AE473*'E grade sterling'!$C473,"na")</f>
        <v>132.90110946776528</v>
      </c>
      <c r="AG473" s="23">
        <f>IFERROR('E grade euro'!AF473*'E grade sterling'!$C473,"na")</f>
        <v>131.33788168411141</v>
      </c>
    </row>
    <row r="474" spans="2:33">
      <c r="B474" s="24">
        <f t="shared" si="23"/>
        <v>43044</v>
      </c>
      <c r="C474" s="27">
        <v>0.88340999999999981</v>
      </c>
      <c r="D474" s="25">
        <f>IFERROR('E grade euro'!C474*'E grade sterling'!$C474,"na")</f>
        <v>109.54283999999997</v>
      </c>
      <c r="E474" s="25">
        <f>IFERROR('E grade euro'!D474*'E grade sterling'!$C474,"na")</f>
        <v>170.05121288099997</v>
      </c>
      <c r="F474" s="25">
        <f>IFERROR('E grade euro'!E474*'E grade sterling'!$C474,"na")</f>
        <v>134.37576012299996</v>
      </c>
      <c r="G474" s="25">
        <f>IFERROR('E grade euro'!F474*'E grade sterling'!$C474,"na")</f>
        <v>121.20720895799998</v>
      </c>
      <c r="H474" s="25">
        <f>IFERROR('E grade euro'!G474*'E grade sterling'!$C474,"na")</f>
        <v>131.92844939999998</v>
      </c>
      <c r="I474" s="25">
        <f>IFERROR('E grade euro'!H474*'E grade sterling'!$C474,"na")</f>
        <v>131.06270759999998</v>
      </c>
      <c r="J474" s="25">
        <f>IFERROR('E grade euro'!I474*'E grade sterling'!$C474,"na")</f>
        <v>171.93808829999995</v>
      </c>
      <c r="K474" s="25">
        <f>IFERROR('E grade euro'!J474*'E grade sterling'!$C474,"na")</f>
        <v>117.79388939999998</v>
      </c>
      <c r="L474" s="25">
        <f>IFERROR('E grade euro'!K474*'E grade sterling'!$C474,"na")</f>
        <v>115.72670999999997</v>
      </c>
      <c r="M474" s="25">
        <f>IFERROR('E grade euro'!L474*'E grade sterling'!$C474,"na")</f>
        <v>132.77820147899999</v>
      </c>
      <c r="N474" s="25">
        <f>IFERROR('E grade euro'!M474*'E grade sterling'!$C474,"na")</f>
        <v>135.17056409999995</v>
      </c>
      <c r="O474" s="25" t="str">
        <f>IFERROR('E grade euro'!N474*'E grade sterling'!$C474,"na")</f>
        <v>na</v>
      </c>
      <c r="P474" s="25">
        <f>IFERROR('E grade euro'!O474*'E grade sterling'!$C474,"na")</f>
        <v>171.78790859999998</v>
      </c>
      <c r="Q474" s="25">
        <f>IFERROR('E grade euro'!P474*'E grade sterling'!$C474,"na")</f>
        <v>132.08746319999997</v>
      </c>
      <c r="R474" s="25">
        <f>IFERROR('E grade euro'!Q474*'E grade sterling'!$C474,"na")</f>
        <v>129.78176309999998</v>
      </c>
      <c r="S474" s="25">
        <f>IFERROR('E grade euro'!R474*'E grade sterling'!$C474,"na")</f>
        <v>129.86126999999996</v>
      </c>
      <c r="T474" s="25">
        <f>IFERROR('E grade euro'!S474*'E grade sterling'!$C474,"na")</f>
        <v>134.33980533599998</v>
      </c>
      <c r="U474" s="25" t="str">
        <f>IFERROR('E grade euro'!T474*'E grade sterling'!$C474,"na")</f>
        <v>na</v>
      </c>
      <c r="V474" s="25">
        <f>IFERROR('E grade euro'!U474*'E grade sterling'!$C474,"na")</f>
        <v>116.23025369999996</v>
      </c>
      <c r="W474" s="25">
        <f>IFERROR('E grade euro'!V474*'E grade sterling'!$C474,"na")</f>
        <v>134.91437519999997</v>
      </c>
      <c r="X474" s="25">
        <f>IFERROR('E grade euro'!W474*'E grade sterling'!$C474,"na")</f>
        <v>128.13005142299997</v>
      </c>
      <c r="Y474" s="25">
        <f>IFERROR('E grade euro'!X474*'E grade sterling'!$C474,"na")</f>
        <v>131.62808999999996</v>
      </c>
      <c r="Z474" s="25">
        <f>IFERROR('E grade euro'!Y474*'E grade sterling'!$C474,"na")</f>
        <v>135.78029368199998</v>
      </c>
      <c r="AA474" s="25">
        <f>IFERROR('E grade euro'!Z474*'E grade sterling'!$C474,"na")</f>
        <v>139.40209799999997</v>
      </c>
      <c r="AB474" s="25">
        <f>IFERROR('E grade euro'!AA474*'E grade sterling'!$C474,"na")</f>
        <v>139.25191829999997</v>
      </c>
      <c r="AC474" s="25">
        <f>IFERROR('E grade euro'!AB474*'E grade sterling'!$C474,"na")</f>
        <v>139.34025929999996</v>
      </c>
      <c r="AD474" s="25">
        <f>IFERROR('E grade euro'!AC474*'E grade sterling'!$C474,"na")</f>
        <v>158.65619563199996</v>
      </c>
      <c r="AE474" s="25">
        <f>IFERROR('E grade euro'!AD474*'E grade sterling'!$C474,"na")</f>
        <v>154.08000000000001</v>
      </c>
      <c r="AF474" s="25">
        <f>IFERROR('E grade euro'!AE474*'E grade sterling'!$C474,"na")</f>
        <v>129.36666837625825</v>
      </c>
      <c r="AG474" s="25">
        <f>IFERROR('E grade euro'!AF474*'E grade sterling'!$C474,"na")</f>
        <v>127.64655709628717</v>
      </c>
    </row>
    <row r="475" spans="2:33">
      <c r="B475" s="22">
        <f t="shared" si="23"/>
        <v>43051</v>
      </c>
      <c r="C475" s="26">
        <v>0.88447000000000009</v>
      </c>
      <c r="D475" s="23">
        <f>IFERROR('E grade euro'!C475*'E grade sterling'!$C475,"na")</f>
        <v>109.23204500000001</v>
      </c>
      <c r="E475" s="23">
        <f>IFERROR('E grade euro'!D475*'E grade sterling'!$C475,"na")</f>
        <v>170.09702494400003</v>
      </c>
      <c r="F475" s="23">
        <f>IFERROR('E grade euro'!E475*'E grade sterling'!$C475,"na")</f>
        <v>133.76556230700001</v>
      </c>
      <c r="G475" s="23">
        <f>IFERROR('E grade euro'!F475*'E grade sterling'!$C475,"na")</f>
        <v>121.33982017100001</v>
      </c>
      <c r="H475" s="23">
        <f>IFERROR('E grade euro'!G475*'E grade sterling'!$C475,"na")</f>
        <v>131.96292400000002</v>
      </c>
      <c r="I475" s="23">
        <f>IFERROR('E grade euro'!H475*'E grade sterling'!$C475,"na")</f>
        <v>129.84904070000002</v>
      </c>
      <c r="J475" s="23">
        <f>IFERROR('E grade euro'!I475*'E grade sterling'!$C475,"na")</f>
        <v>172.96695320000001</v>
      </c>
      <c r="K475" s="23">
        <f>IFERROR('E grade euro'!J475*'E grade sterling'!$C475,"na")</f>
        <v>115.21990690000003</v>
      </c>
      <c r="L475" s="23">
        <f>IFERROR('E grade euro'!K475*'E grade sterling'!$C475,"na")</f>
        <v>114.98110000000001</v>
      </c>
      <c r="M475" s="23">
        <f>IFERROR('E grade euro'!L475*'E grade sterling'!$C475,"na")</f>
        <v>132.20854131900001</v>
      </c>
      <c r="N475" s="23">
        <f>IFERROR('E grade euro'!M475*'E grade sterling'!$C475,"na")</f>
        <v>131.87447700000001</v>
      </c>
      <c r="O475" s="23" t="str">
        <f>IFERROR('E grade euro'!N475*'E grade sterling'!$C475,"na")</f>
        <v>na</v>
      </c>
      <c r="P475" s="23">
        <f>IFERROR('E grade euro'!O475*'E grade sterling'!$C475,"na")</f>
        <v>171.99403620000001</v>
      </c>
      <c r="Q475" s="23">
        <f>IFERROR('E grade euro'!P475*'E grade sterling'!$C475,"na")</f>
        <v>130.62737430000001</v>
      </c>
      <c r="R475" s="23">
        <f>IFERROR('E grade euro'!Q475*'E grade sterling'!$C475,"na")</f>
        <v>129.76059370000002</v>
      </c>
      <c r="S475" s="23">
        <f>IFERROR('E grade euro'!R475*'E grade sterling'!$C475,"na")</f>
        <v>130.28243100000003</v>
      </c>
      <c r="T475" s="23">
        <f>IFERROR('E grade euro'!S475*'E grade sterling'!$C475,"na")</f>
        <v>134.29810169400002</v>
      </c>
      <c r="U475" s="23">
        <f>IFERROR('E grade euro'!T475*'E grade sterling'!$C475,"na")</f>
        <v>192.81446000000003</v>
      </c>
      <c r="V475" s="23">
        <f>IFERROR('E grade euro'!U475*'E grade sterling'!$C475,"na")</f>
        <v>116.37856260000002</v>
      </c>
      <c r="W475" s="23">
        <f>IFERROR('E grade euro'!V475*'E grade sterling'!$C475,"na")</f>
        <v>134.56326580000004</v>
      </c>
      <c r="X475" s="23">
        <f>IFERROR('E grade euro'!W475*'E grade sterling'!$C475,"na")</f>
        <v>128.37392163400003</v>
      </c>
      <c r="Y475" s="23">
        <f>IFERROR('E grade euro'!X475*'E grade sterling'!$C475,"na")</f>
        <v>129.13262</v>
      </c>
      <c r="Z475" s="23">
        <f>IFERROR('E grade euro'!Y475*'E grade sterling'!$C475,"na")</f>
        <v>131.72685895700002</v>
      </c>
      <c r="AA475" s="23">
        <f>IFERROR('E grade euro'!Z475*'E grade sterling'!$C475,"na")</f>
        <v>139.18019920000003</v>
      </c>
      <c r="AB475" s="23">
        <f>IFERROR('E grade euro'!AA475*'E grade sterling'!$C475,"na")</f>
        <v>138.07461170000002</v>
      </c>
      <c r="AC475" s="23">
        <f>IFERROR('E grade euro'!AB475*'E grade sterling'!$C475,"na")</f>
        <v>140.19733970000001</v>
      </c>
      <c r="AD475" s="23">
        <f>IFERROR('E grade euro'!AC475*'E grade sterling'!$C475,"na")</f>
        <v>158.74149150800002</v>
      </c>
      <c r="AE475" s="23">
        <f>IFERROR('E grade euro'!AD475*'E grade sterling'!$C475,"na")</f>
        <v>153.19999999999999</v>
      </c>
      <c r="AF475" s="23">
        <f>IFERROR('E grade euro'!AE475*'E grade sterling'!$C475,"na")</f>
        <v>128.99461321203842</v>
      </c>
      <c r="AG475" s="23">
        <f>IFERROR('E grade euro'!AF475*'E grade sterling'!$C475,"na")</f>
        <v>127.20555348897389</v>
      </c>
    </row>
    <row r="476" spans="2:33">
      <c r="B476" s="24">
        <f t="shared" si="23"/>
        <v>43058</v>
      </c>
      <c r="C476" s="27">
        <v>0.89262285714285716</v>
      </c>
      <c r="D476" s="25">
        <f>IFERROR('E grade euro'!C476*'E grade sterling'!$C476,"na")</f>
        <v>109.70334914285715</v>
      </c>
      <c r="E476" s="25">
        <f>IFERROR('E grade euro'!D476*'E grade sterling'!$C476,"na")</f>
        <v>171.60558387600003</v>
      </c>
      <c r="F476" s="25">
        <f>IFERROR('E grade euro'!E476*'E grade sterling'!$C476,"na")</f>
        <v>134.85540822457145</v>
      </c>
      <c r="G476" s="25">
        <f>IFERROR('E grade euro'!F476*'E grade sterling'!$C476,"na")</f>
        <v>122.46892714742857</v>
      </c>
      <c r="H476" s="25">
        <f>IFERROR('E grade euro'!G476*'E grade sterling'!$C476,"na")</f>
        <v>133.2685925714286</v>
      </c>
      <c r="I476" s="25">
        <f>IFERROR('E grade euro'!H476*'E grade sterling'!$C476,"na")</f>
        <v>130.02837160000001</v>
      </c>
      <c r="J476" s="25">
        <f>IFERROR('E grade euro'!I476*'E grade sterling'!$C476,"na")</f>
        <v>174.56132594285714</v>
      </c>
      <c r="K476" s="25">
        <f>IFERROR('E grade euro'!J476*'E grade sterling'!$C476,"na")</f>
        <v>113.94330771428572</v>
      </c>
      <c r="L476" s="25">
        <f>IFERROR('E grade euro'!K476*'E grade sterling'!$C476,"na")</f>
        <v>116.04097142857142</v>
      </c>
      <c r="M476" s="25">
        <f>IFERROR('E grade euro'!L476*'E grade sterling'!$C476,"na")</f>
        <v>133.59047237371431</v>
      </c>
      <c r="N476" s="25">
        <f>IFERROR('E grade euro'!M476*'E grade sterling'!$C476,"na")</f>
        <v>133.03651062857142</v>
      </c>
      <c r="O476" s="25" t="str">
        <f>IFERROR('E grade euro'!N476*'E grade sterling'!$C476,"na")</f>
        <v>na</v>
      </c>
      <c r="P476" s="25">
        <f>IFERROR('E grade euro'!O476*'E grade sterling'!$C476,"na")</f>
        <v>174.47206365714285</v>
      </c>
      <c r="Q476" s="25">
        <f>IFERROR('E grade euro'!P476*'E grade sterling'!$C476,"na")</f>
        <v>132.02784679999999</v>
      </c>
      <c r="R476" s="25">
        <f>IFERROR('E grade euro'!Q476*'E grade sterling'!$C476,"na")</f>
        <v>129.39460937142857</v>
      </c>
      <c r="S476" s="25">
        <f>IFERROR('E grade euro'!R476*'E grade sterling'!$C476,"na")</f>
        <v>131.30482228571429</v>
      </c>
      <c r="T476" s="25">
        <f>IFERROR('E grade euro'!S476*'E grade sterling'!$C476,"na")</f>
        <v>135.68804682571431</v>
      </c>
      <c r="U476" s="25" t="str">
        <f>IFERROR('E grade euro'!T476*'E grade sterling'!$C476,"na")</f>
        <v>na</v>
      </c>
      <c r="V476" s="25">
        <f>IFERROR('E grade euro'!U476*'E grade sterling'!$C476,"na")</f>
        <v>117.43346308571429</v>
      </c>
      <c r="W476" s="25">
        <f>IFERROR('E grade euro'!V476*'E grade sterling'!$C476,"na")</f>
        <v>135.66974805714287</v>
      </c>
      <c r="X476" s="25">
        <f>IFERROR('E grade euro'!W476*'E grade sterling'!$C476,"na")</f>
        <v>128.77896738685718</v>
      </c>
      <c r="Y476" s="25">
        <f>IFERROR('E grade euro'!X476*'E grade sterling'!$C476,"na")</f>
        <v>129.43031428571427</v>
      </c>
      <c r="Z476" s="25">
        <f>IFERROR('E grade euro'!Y476*'E grade sterling'!$C476,"na")</f>
        <v>129.22643922514285</v>
      </c>
      <c r="AA476" s="25">
        <f>IFERROR('E grade euro'!Z476*'E grade sterling'!$C476,"na")</f>
        <v>140.53454262857142</v>
      </c>
      <c r="AB476" s="25">
        <f>IFERROR('E grade euro'!AA476*'E grade sterling'!$C476,"na")</f>
        <v>138.23157565714288</v>
      </c>
      <c r="AC476" s="25">
        <f>IFERROR('E grade euro'!AB476*'E grade sterling'!$C476,"na")</f>
        <v>141.16830485714286</v>
      </c>
      <c r="AD476" s="25">
        <f>IFERROR('E grade euro'!AC476*'E grade sterling'!$C476,"na")</f>
        <v>157.76269934514286</v>
      </c>
      <c r="AE476" s="25">
        <f>IFERROR('E grade euro'!AD476*'E grade sterling'!$C476,"na")</f>
        <v>153.12</v>
      </c>
      <c r="AF476" s="25">
        <f>IFERROR('E grade euro'!AE476*'E grade sterling'!$C476,"na")</f>
        <v>129.78047489094197</v>
      </c>
      <c r="AG476" s="25">
        <f>IFERROR('E grade euro'!AF476*'E grade sterling'!$C476,"na")</f>
        <v>127.93168478735672</v>
      </c>
    </row>
    <row r="477" spans="2:33">
      <c r="B477" s="22">
        <f t="shared" si="23"/>
        <v>43065</v>
      </c>
      <c r="C477" s="26">
        <v>0.88982571428571411</v>
      </c>
      <c r="D477" s="23">
        <f>IFERROR('E grade euro'!C477*'E grade sterling'!$C477,"na")</f>
        <v>110.16042342857141</v>
      </c>
      <c r="E477" s="23">
        <f>IFERROR('E grade euro'!D477*'E grade sterling'!$C477,"na")</f>
        <v>157.70087491799998</v>
      </c>
      <c r="F477" s="23">
        <f>IFERROR('E grade euro'!E477*'E grade sterling'!$C477,"na")</f>
        <v>133.72372020342854</v>
      </c>
      <c r="G477" s="23">
        <f>IFERROR('E grade euro'!F477*'E grade sterling'!$C477,"na")</f>
        <v>122.08373206971426</v>
      </c>
      <c r="H477" s="23">
        <f>IFERROR('E grade euro'!G477*'E grade sterling'!$C477,"na")</f>
        <v>132.82428437142855</v>
      </c>
      <c r="I477" s="23">
        <f>IFERROR('E grade euro'!H477*'E grade sterling'!$C477,"na")</f>
        <v>130.09251942857142</v>
      </c>
      <c r="J477" s="23">
        <f>IFERROR('E grade euro'!I477*'E grade sterling'!$C477,"na")</f>
        <v>171.53170294285712</v>
      </c>
      <c r="K477" s="23">
        <f>IFERROR('E grade euro'!J477*'E grade sterling'!$C477,"na")</f>
        <v>112.63413891428569</v>
      </c>
      <c r="L477" s="23">
        <f>IFERROR('E grade euro'!K477*'E grade sterling'!$C477,"na")</f>
        <v>115.67734285714283</v>
      </c>
      <c r="M477" s="23">
        <f>IFERROR('E grade euro'!L477*'E grade sterling'!$C477,"na")</f>
        <v>132.7401068588571</v>
      </c>
      <c r="N477" s="23">
        <f>IFERROR('E grade euro'!M477*'E grade sterling'!$C477,"na")</f>
        <v>132.69970877142853</v>
      </c>
      <c r="O477" s="23" t="str">
        <f>IFERROR('E grade euro'!N477*'E grade sterling'!$C477,"na")</f>
        <v>na</v>
      </c>
      <c r="P477" s="23">
        <f>IFERROR('E grade euro'!O477*'E grade sterling'!$C477,"na")</f>
        <v>174.81515982857141</v>
      </c>
      <c r="Q477" s="23">
        <f>IFERROR('E grade euro'!P477*'E grade sterling'!$C477,"na")</f>
        <v>131.72090048571425</v>
      </c>
      <c r="R477" s="23">
        <f>IFERROR('E grade euro'!Q477*'E grade sterling'!$C477,"na")</f>
        <v>127.85015862857141</v>
      </c>
      <c r="S477" s="23">
        <f>IFERROR('E grade euro'!R477*'E grade sterling'!$C477,"na")</f>
        <v>131.87217085714283</v>
      </c>
      <c r="T477" s="23">
        <f>IFERROR('E grade euro'!S477*'E grade sterling'!$C477,"na")</f>
        <v>135.26507630571427</v>
      </c>
      <c r="U477" s="23" t="str">
        <f>IFERROR('E grade euro'!T477*'E grade sterling'!$C477,"na")</f>
        <v>na</v>
      </c>
      <c r="V477" s="23">
        <f>IFERROR('E grade euro'!U477*'E grade sterling'!$C477,"na")</f>
        <v>117.06547097142855</v>
      </c>
      <c r="W477" s="23">
        <f>IFERROR('E grade euro'!V477*'E grade sterling'!$C477,"na")</f>
        <v>135.3869824285714</v>
      </c>
      <c r="X477" s="23">
        <f>IFERROR('E grade euro'!W477*'E grade sterling'!$C477,"na")</f>
        <v>128.88075477085712</v>
      </c>
      <c r="Y477" s="23">
        <f>IFERROR('E grade euro'!X477*'E grade sterling'!$C477,"na")</f>
        <v>128.13490285714283</v>
      </c>
      <c r="Z477" s="23">
        <f>IFERROR('E grade euro'!Y477*'E grade sterling'!$C477,"na")</f>
        <v>127.06657810457142</v>
      </c>
      <c r="AA477" s="23">
        <f>IFERROR('E grade euro'!Z477*'E grade sterling'!$C477,"na")</f>
        <v>139.52467199999998</v>
      </c>
      <c r="AB477" s="23">
        <f>IFERROR('E grade euro'!AA477*'E grade sterling'!$C477,"na")</f>
        <v>135.84079354285711</v>
      </c>
      <c r="AC477" s="23">
        <f>IFERROR('E grade euro'!AB477*'E grade sterling'!$C477,"na")</f>
        <v>140.61025937142855</v>
      </c>
      <c r="AD477" s="23">
        <f>IFERROR('E grade euro'!AC477*'E grade sterling'!$C477,"na")</f>
        <v>158.18324943771427</v>
      </c>
      <c r="AE477" s="23">
        <f>IFERROR('E grade euro'!AD477*'E grade sterling'!$C477,"na")</f>
        <v>152.56</v>
      </c>
      <c r="AF477" s="23">
        <f>IFERROR('E grade euro'!AE477*'E grade sterling'!$C477,"na")</f>
        <v>129.25964714257523</v>
      </c>
      <c r="AG477" s="23">
        <f>IFERROR('E grade euro'!AF477*'E grade sterling'!$C477,"na")</f>
        <v>127.37877564343374</v>
      </c>
    </row>
    <row r="478" spans="2:33">
      <c r="B478" s="24">
        <f t="shared" si="23"/>
        <v>43072</v>
      </c>
      <c r="C478" s="27">
        <v>0.88648714285714281</v>
      </c>
      <c r="D478" s="25">
        <f>IFERROR('E grade euro'!C478*'E grade sterling'!$C478,"na")</f>
        <v>109.39251342857143</v>
      </c>
      <c r="E478" s="25">
        <f>IFERROR('E grade euro'!D478*'E grade sterling'!$C478,"na")</f>
        <v>157.08649685014285</v>
      </c>
      <c r="F478" s="25">
        <f>IFERROR('E grade euro'!E478*'E grade sterling'!$C478,"na")</f>
        <v>133.03769634128571</v>
      </c>
      <c r="G478" s="25">
        <f>IFERROR('E grade euro'!F478*'E grade sterling'!$C478,"na")</f>
        <v>121.61912140028572</v>
      </c>
      <c r="H478" s="25">
        <f>IFERROR('E grade euro'!G478*'E grade sterling'!$C478,"na")</f>
        <v>132.66280092857141</v>
      </c>
      <c r="I478" s="25">
        <f>IFERROR('E grade euro'!H478*'E grade sterling'!$C478,"na")</f>
        <v>130.77458331428571</v>
      </c>
      <c r="J478" s="25">
        <f>IFERROR('E grade euro'!I478*'E grade sterling'!$C478,"na")</f>
        <v>171.71255957142859</v>
      </c>
      <c r="K478" s="25">
        <f>IFERROR('E grade euro'!J478*'E grade sterling'!$C478,"na")</f>
        <v>113.03597558571428</v>
      </c>
      <c r="L478" s="25">
        <f>IFERROR('E grade euro'!K478*'E grade sterling'!$C478,"na")</f>
        <v>115.24332857142856</v>
      </c>
      <c r="M478" s="25">
        <f>IFERROR('E grade euro'!L478*'E grade sterling'!$C478,"na")</f>
        <v>132.72565286699998</v>
      </c>
      <c r="N478" s="25">
        <f>IFERROR('E grade euro'!M478*'E grade sterling'!$C478,"na")</f>
        <v>131.2089620142857</v>
      </c>
      <c r="O478" s="25" t="str">
        <f>IFERROR('E grade euro'!N478*'E grade sterling'!$C478,"na")</f>
        <v>na</v>
      </c>
      <c r="P478" s="25">
        <f>IFERROR('E grade euro'!O478*'E grade sterling'!$C478,"na")</f>
        <v>175.04575122857142</v>
      </c>
      <c r="Q478" s="25">
        <f>IFERROR('E grade euro'!P478*'E grade sterling'!$C478,"na")</f>
        <v>130.13631257142856</v>
      </c>
      <c r="R478" s="25">
        <f>IFERROR('E grade euro'!Q478*'E grade sterling'!$C478,"na")</f>
        <v>127.04247244285713</v>
      </c>
      <c r="S478" s="25">
        <f>IFERROR('E grade euro'!R478*'E grade sterling'!$C478,"na")</f>
        <v>130.57955614285714</v>
      </c>
      <c r="T478" s="25">
        <f>IFERROR('E grade euro'!S478*'E grade sterling'!$C478,"na")</f>
        <v>134.49162390428569</v>
      </c>
      <c r="U478" s="25" t="str">
        <f>IFERROR('E grade euro'!T478*'E grade sterling'!$C478,"na")</f>
        <v>na</v>
      </c>
      <c r="V478" s="25">
        <f>IFERROR('E grade euro'!U478*'E grade sterling'!$C478,"na")</f>
        <v>116.60851877142856</v>
      </c>
      <c r="W478" s="25">
        <f>IFERROR('E grade euro'!V478*'E grade sterling'!$C478,"na")</f>
        <v>135.0651810857143</v>
      </c>
      <c r="X478" s="25">
        <f>IFERROR('E grade euro'!W478*'E grade sterling'!$C478,"na")</f>
        <v>128.81190078</v>
      </c>
      <c r="Y478" s="25">
        <f>IFERROR('E grade euro'!X478*'E grade sterling'!$C478,"na")</f>
        <v>127.65414857142856</v>
      </c>
      <c r="Z478" s="25">
        <f>IFERROR('E grade euro'!Y478*'E grade sterling'!$C478,"na")</f>
        <v>126.24995293714285</v>
      </c>
      <c r="AA478" s="25">
        <f>IFERROR('E grade euro'!Z478*'E grade sterling'!$C478,"na")</f>
        <v>139.48875192857142</v>
      </c>
      <c r="AB478" s="25">
        <f>IFERROR('E grade euro'!AA478*'E grade sterling'!$C478,"na")</f>
        <v>136.12896565714286</v>
      </c>
      <c r="AC478" s="25">
        <f>IFERROR('E grade euro'!AB478*'E grade sterling'!$C478,"na")</f>
        <v>141.2971857</v>
      </c>
      <c r="AD478" s="25">
        <f>IFERROR('E grade euro'!AC478*'E grade sterling'!$C478,"na")</f>
        <v>156.85804911342856</v>
      </c>
      <c r="AE478" s="25">
        <f>IFERROR('E grade euro'!AD478*'E grade sterling'!$C478,"na")</f>
        <v>151.18</v>
      </c>
      <c r="AF478" s="25">
        <f>IFERROR('E grade euro'!AE478*'E grade sterling'!$C478,"na")</f>
        <v>128.9215273739822</v>
      </c>
      <c r="AG478" s="25">
        <f>IFERROR('E grade euro'!AF478*'E grade sterling'!$C478,"na")</f>
        <v>127.09444704171351</v>
      </c>
    </row>
    <row r="479" spans="2:33">
      <c r="B479" s="22">
        <f t="shared" si="23"/>
        <v>43079</v>
      </c>
      <c r="C479" s="26">
        <v>0.87925142857142868</v>
      </c>
      <c r="D479" s="23">
        <f>IFERROR('E grade euro'!C479*'E grade sterling'!$C479,"na")</f>
        <v>108.76340171428573</v>
      </c>
      <c r="E479" s="23">
        <f>IFERROR('E grade euro'!D479*'E grade sterling'!$C479,"na")</f>
        <v>158.26798282228575</v>
      </c>
      <c r="F479" s="23">
        <f>IFERROR('E grade euro'!E479*'E grade sterling'!$C479,"na")</f>
        <v>131.349348636</v>
      </c>
      <c r="G479" s="23">
        <f>IFERROR('E grade euro'!F479*'E grade sterling'!$C479,"na")</f>
        <v>120.63224089828573</v>
      </c>
      <c r="H479" s="23">
        <f>IFERROR('E grade euro'!G479*'E grade sterling'!$C479,"na")</f>
        <v>131.35137091428575</v>
      </c>
      <c r="I479" s="23">
        <f>IFERROR('E grade euro'!H479*'E grade sterling'!$C479,"na")</f>
        <v>128.45863371428572</v>
      </c>
      <c r="J479" s="23">
        <f>IFERROR('E grade euro'!I479*'E grade sterling'!$C479,"na")</f>
        <v>170.31100171428574</v>
      </c>
      <c r="K479" s="23">
        <f>IFERROR('E grade euro'!J479*'E grade sterling'!$C479,"na")</f>
        <v>110.92636022857144</v>
      </c>
      <c r="L479" s="23">
        <f>IFERROR('E grade euro'!K479*'E grade sterling'!$C479,"na")</f>
        <v>114.30268571428573</v>
      </c>
      <c r="M479" s="23">
        <f>IFERROR('E grade euro'!L479*'E grade sterling'!$C479,"na")</f>
        <v>132.05116712628575</v>
      </c>
      <c r="N479" s="23">
        <f>IFERROR('E grade euro'!M479*'E grade sterling'!$C479,"na")</f>
        <v>128.63448400000001</v>
      </c>
      <c r="O479" s="23" t="str">
        <f>IFERROR('E grade euro'!N479*'E grade sterling'!$C479,"na")</f>
        <v>na</v>
      </c>
      <c r="P479" s="23">
        <f>IFERROR('E grade euro'!O479*'E grade sterling'!$C479,"na")</f>
        <v>174.49623851428575</v>
      </c>
      <c r="Q479" s="23">
        <f>IFERROR('E grade euro'!P479*'E grade sterling'!$C479,"na")</f>
        <v>129.80388840000001</v>
      </c>
      <c r="R479" s="23">
        <f>IFERROR('E grade euro'!Q479*'E grade sterling'!$C479,"na")</f>
        <v>126.08465485714288</v>
      </c>
      <c r="S479" s="23">
        <f>IFERROR('E grade euro'!R479*'E grade sterling'!$C479,"na")</f>
        <v>129.51373542857147</v>
      </c>
      <c r="T479" s="23">
        <f>IFERROR('E grade euro'!S479*'E grade sterling'!$C479,"na")</f>
        <v>132.80486145085717</v>
      </c>
      <c r="U479" s="23" t="str">
        <f>IFERROR('E grade euro'!T479*'E grade sterling'!$C479,"na")</f>
        <v>na</v>
      </c>
      <c r="V479" s="23">
        <f>IFERROR('E grade euro'!U479*'E grade sterling'!$C479,"na")</f>
        <v>113.86306000000002</v>
      </c>
      <c r="W479" s="23">
        <f>IFERROR('E grade euro'!V479*'E grade sterling'!$C479,"na")</f>
        <v>133.7253497714286</v>
      </c>
      <c r="X479" s="23">
        <f>IFERROR('E grade euro'!W479*'E grade sterling'!$C479,"na")</f>
        <v>128.14210320000004</v>
      </c>
      <c r="Y479" s="23">
        <f>IFERROR('E grade euro'!X479*'E grade sterling'!$C479,"na")</f>
        <v>126.61220571428574</v>
      </c>
      <c r="Z479" s="23">
        <f>IFERROR('E grade euro'!Y479*'E grade sterling'!$C479,"na")</f>
        <v>126.10118478400003</v>
      </c>
      <c r="AA479" s="23">
        <f>IFERROR('E grade euro'!Z479*'E grade sterling'!$C479,"na")</f>
        <v>138.49968502857146</v>
      </c>
      <c r="AB479" s="23">
        <f>IFERROR('E grade euro'!AA479*'E grade sterling'!$C479,"na")</f>
        <v>134.14739045714288</v>
      </c>
      <c r="AC479" s="23">
        <f>IFERROR('E grade euro'!AB479*'E grade sterling'!$C479,"na")</f>
        <v>140.1263001714286</v>
      </c>
      <c r="AD479" s="23">
        <f>IFERROR('E grade euro'!AC479*'E grade sterling'!$C479,"na")</f>
        <v>154.8478706154286</v>
      </c>
      <c r="AE479" s="23">
        <f>IFERROR('E grade euro'!AD479*'E grade sterling'!$C479,"na")</f>
        <v>150.91</v>
      </c>
      <c r="AF479" s="23">
        <f>IFERROR('E grade euro'!AE479*'E grade sterling'!$C479,"na")</f>
        <v>127.62465254266253</v>
      </c>
      <c r="AG479" s="23">
        <f>IFERROR('E grade euro'!AF479*'E grade sterling'!$C479,"na")</f>
        <v>125.74259281672677</v>
      </c>
    </row>
    <row r="480" spans="2:33">
      <c r="B480" s="24">
        <f t="shared" si="23"/>
        <v>43086</v>
      </c>
      <c r="C480" s="27">
        <v>0.88059571428571437</v>
      </c>
      <c r="D480" s="25">
        <f>IFERROR('E grade euro'!C480*'E grade sterling'!$C480,"na")</f>
        <v>108.92968985714288</v>
      </c>
      <c r="E480" s="25">
        <f>IFERROR('E grade euro'!D480*'E grade sterling'!$C480,"na")</f>
        <v>158.81614154800005</v>
      </c>
      <c r="F480" s="25">
        <f>IFERROR('E grade euro'!E480*'E grade sterling'!$C480,"na")</f>
        <v>129.53298778428572</v>
      </c>
      <c r="G480" s="25">
        <f>IFERROR('E grade euro'!F480*'E grade sterling'!$C480,"na")</f>
        <v>120.79342755828573</v>
      </c>
      <c r="H480" s="25">
        <f>IFERROR('E grade euro'!G480*'E grade sterling'!$C480,"na")</f>
        <v>128.84876491428571</v>
      </c>
      <c r="I480" s="25">
        <f>IFERROR('E grade euro'!H480*'E grade sterling'!$C480,"na")</f>
        <v>127.63354282857144</v>
      </c>
      <c r="J480" s="25">
        <f>IFERROR('E grade euro'!I480*'E grade sterling'!$C480,"na")</f>
        <v>170.57138985714289</v>
      </c>
      <c r="K480" s="25">
        <f>IFERROR('E grade euro'!J480*'E grade sterling'!$C480,"na")</f>
        <v>111.47461147142859</v>
      </c>
      <c r="L480" s="25">
        <f>IFERROR('E grade euro'!K480*'E grade sterling'!$C480,"na")</f>
        <v>113.59684714285716</v>
      </c>
      <c r="M480" s="25">
        <f>IFERROR('E grade euro'!L480*'E grade sterling'!$C480,"na")</f>
        <v>131.86735896328574</v>
      </c>
      <c r="N480" s="25">
        <f>IFERROR('E grade euro'!M480*'E grade sterling'!$C480,"na")</f>
        <v>129.11294362857146</v>
      </c>
      <c r="O480" s="25" t="str">
        <f>IFERROR('E grade euro'!N480*'E grade sterling'!$C480,"na")</f>
        <v>na</v>
      </c>
      <c r="P480" s="25">
        <f>IFERROR('E grade euro'!O480*'E grade sterling'!$C480,"na")</f>
        <v>175.64362117142861</v>
      </c>
      <c r="Q480" s="25">
        <f>IFERROR('E grade euro'!P480*'E grade sterling'!$C480,"na")</f>
        <v>128.89279470000002</v>
      </c>
      <c r="R480" s="25">
        <f>IFERROR('E grade euro'!Q480*'E grade sterling'!$C480,"na")</f>
        <v>128.53175045714286</v>
      </c>
      <c r="S480" s="25">
        <f>IFERROR('E grade euro'!R480*'E grade sterling'!$C480,"na")</f>
        <v>128.56697428571431</v>
      </c>
      <c r="T480" s="25">
        <f>IFERROR('E grade euro'!S480*'E grade sterling'!$C480,"na")</f>
        <v>133.90576192271431</v>
      </c>
      <c r="U480" s="25" t="str">
        <f>IFERROR('E grade euro'!T480*'E grade sterling'!$C480,"na")</f>
        <v>na</v>
      </c>
      <c r="V480" s="25">
        <f>IFERROR('E grade euro'!U480*'E grade sterling'!$C480,"na")</f>
        <v>112.88356461428572</v>
      </c>
      <c r="W480" s="25">
        <f>IFERROR('E grade euro'!V480*'E grade sterling'!$C480,"na")</f>
        <v>132.1862226714286</v>
      </c>
      <c r="X480" s="25">
        <f>IFERROR('E grade euro'!W480*'E grade sterling'!$C480,"na")</f>
        <v>126.77513812628574</v>
      </c>
      <c r="Y480" s="25">
        <f>IFERROR('E grade euro'!X480*'E grade sterling'!$C480,"na")</f>
        <v>126.80578285714287</v>
      </c>
      <c r="Z480" s="25">
        <f>IFERROR('E grade euro'!Y480*'E grade sterling'!$C480,"na")</f>
        <v>129.86620520257145</v>
      </c>
      <c r="AA480" s="25">
        <f>IFERROR('E grade euro'!Z480*'E grade sterling'!$C480,"na")</f>
        <v>138.28875097142858</v>
      </c>
      <c r="AB480" s="25">
        <f>IFERROR('E grade euro'!AA480*'E grade sterling'!$C480,"na")</f>
        <v>134.27323451428572</v>
      </c>
      <c r="AC480" s="25">
        <f>IFERROR('E grade euro'!AB480*'E grade sterling'!$C480,"na")</f>
        <v>139.82979347142859</v>
      </c>
      <c r="AD480" s="25">
        <f>IFERROR('E grade euro'!AC480*'E grade sterling'!$C480,"na")</f>
        <v>155.92347268614287</v>
      </c>
      <c r="AE480" s="25">
        <f>IFERROR('E grade euro'!AD480*'E grade sterling'!$C480,"na")</f>
        <v>150.41999999999999</v>
      </c>
      <c r="AF480" s="25">
        <f>IFERROR('E grade euro'!AE480*'E grade sterling'!$C480,"na")</f>
        <v>126.63322648078207</v>
      </c>
      <c r="AG480" s="25">
        <f>IFERROR('E grade euro'!AF480*'E grade sterling'!$C480,"na")</f>
        <v>124.77611367830983</v>
      </c>
    </row>
    <row r="481" spans="2:33">
      <c r="B481" s="22">
        <f t="shared" si="23"/>
        <v>43093</v>
      </c>
      <c r="C481" s="26">
        <v>0.88454285714285708</v>
      </c>
      <c r="D481" s="23">
        <f>IFERROR('E grade euro'!C481*'E grade sterling'!$C481,"na")</f>
        <v>104.81832857142857</v>
      </c>
      <c r="E481" s="23">
        <f>IFERROR('E grade euro'!D481*'E grade sterling'!$C481,"na")</f>
        <v>156.99530035714287</v>
      </c>
      <c r="F481" s="23">
        <f>IFERROR('E grade euro'!E481*'E grade sterling'!$C481,"na")</f>
        <v>127.06139707428571</v>
      </c>
      <c r="G481" s="23">
        <f>IFERROR('E grade euro'!F481*'E grade sterling'!$C481,"na")</f>
        <v>116.44661742571429</v>
      </c>
      <c r="H481" s="23">
        <f>IFERROR('E grade euro'!G481*'E grade sterling'!$C481,"na")</f>
        <v>126.77268228571427</v>
      </c>
      <c r="I481" s="23" t="str">
        <f>IFERROR('E grade euro'!H481*'E grade sterling'!$C481,"na")</f>
        <v>na</v>
      </c>
      <c r="J481" s="23" t="str">
        <f>IFERROR('E grade euro'!I481*'E grade sterling'!$C481,"na")</f>
        <v>na</v>
      </c>
      <c r="K481" s="23">
        <f>IFERROR('E grade euro'!J481*'E grade sterling'!$C481,"na")</f>
        <v>113.17725857142857</v>
      </c>
      <c r="L481" s="23">
        <f>IFERROR('E grade euro'!K481*'E grade sterling'!$C481,"na")</f>
        <v>114.10602857142857</v>
      </c>
      <c r="M481" s="23">
        <f>IFERROR('E grade euro'!L481*'E grade sterling'!$C481,"na")</f>
        <v>129.0830197742857</v>
      </c>
      <c r="N481" s="23">
        <f>IFERROR('E grade euro'!M481*'E grade sterling'!$C481,"na")</f>
        <v>128.20564171428569</v>
      </c>
      <c r="O481" s="23" t="str">
        <f>IFERROR('E grade euro'!N481*'E grade sterling'!$C481,"na")</f>
        <v>na</v>
      </c>
      <c r="P481" s="23">
        <f>IFERROR('E grade euro'!O481*'E grade sterling'!$C481,"na")</f>
        <v>177.31546114285715</v>
      </c>
      <c r="Q481" s="23">
        <f>IFERROR('E grade euro'!P481*'E grade sterling'!$C481,"na")</f>
        <v>128.47985</v>
      </c>
      <c r="R481" s="23">
        <f>IFERROR('E grade euro'!Q481*'E grade sterling'!$C481,"na")</f>
        <v>125.72007628571427</v>
      </c>
      <c r="S481" s="23">
        <f>IFERROR('E grade euro'!R481*'E grade sterling'!$C481,"na")</f>
        <v>125.25126857142855</v>
      </c>
      <c r="T481" s="23">
        <f>IFERROR('E grade euro'!S481*'E grade sterling'!$C481,"na")</f>
        <v>131.18796641142856</v>
      </c>
      <c r="U481" s="23" t="str">
        <f>IFERROR('E grade euro'!T481*'E grade sterling'!$C481,"na")</f>
        <v>na</v>
      </c>
      <c r="V481" s="23">
        <f>IFERROR('E grade euro'!U481*'E grade sterling'!$C481,"na")</f>
        <v>110.25826714285714</v>
      </c>
      <c r="W481" s="23">
        <f>IFERROR('E grade euro'!V481*'E grade sterling'!$C481,"na")</f>
        <v>128.49754085714287</v>
      </c>
      <c r="X481" s="23">
        <f>IFERROR('E grade euro'!W481*'E grade sterling'!$C481,"na")</f>
        <v>124.24050144857142</v>
      </c>
      <c r="Y481" s="23">
        <f>IFERROR('E grade euro'!X481*'E grade sterling'!$C481,"na")</f>
        <v>127.37417142857142</v>
      </c>
      <c r="Z481" s="23">
        <f>IFERROR('E grade euro'!Y481*'E grade sterling'!$C481,"na")</f>
        <v>139.9779341457143</v>
      </c>
      <c r="AA481" s="23">
        <f>IFERROR('E grade euro'!Z481*'E grade sterling'!$C481,"na")</f>
        <v>135.37043885714283</v>
      </c>
      <c r="AB481" s="23">
        <f>IFERROR('E grade euro'!AA481*'E grade sterling'!$C481,"na")</f>
        <v>136.90069800000001</v>
      </c>
      <c r="AC481" s="23">
        <f>IFERROR('E grade euro'!AB481*'E grade sterling'!$C481,"na")</f>
        <v>140.46540571428571</v>
      </c>
      <c r="AD481" s="23">
        <f>IFERROR('E grade euro'!AC481*'E grade sterling'!$C481,"na")</f>
        <v>155.43859338285714</v>
      </c>
      <c r="AE481" s="23">
        <f>IFERROR('E grade euro'!AD481*'E grade sterling'!$C481,"na")</f>
        <v>148.88</v>
      </c>
      <c r="AF481" s="23">
        <f>IFERROR('E grade euro'!AE481*'E grade sterling'!$C481,"na")</f>
        <v>125.05660928235127</v>
      </c>
      <c r="AG481" s="23">
        <f>IFERROR('E grade euro'!AF481*'E grade sterling'!$C481,"na")</f>
        <v>123.20043306862829</v>
      </c>
    </row>
    <row r="482" spans="2:33">
      <c r="B482" s="24">
        <f t="shared" si="23"/>
        <v>43100</v>
      </c>
      <c r="C482" s="27">
        <v>0.88644428571428568</v>
      </c>
      <c r="D482" s="25">
        <f>IFERROR('E grade euro'!C482*'E grade sterling'!$C482,"na")</f>
        <v>103.18211485714286</v>
      </c>
      <c r="E482" s="25">
        <f>IFERROR('E grade euro'!D482*'E grade sterling'!$C482,"na")</f>
        <v>157.33278016071429</v>
      </c>
      <c r="F482" s="25">
        <f>IFERROR('E grade euro'!E482*'E grade sterling'!$C482,"na")</f>
        <v>126.47999815199999</v>
      </c>
      <c r="G482" s="25">
        <f>IFERROR('E grade euro'!F482*'E grade sterling'!$C482,"na")</f>
        <v>115.14051420471428</v>
      </c>
      <c r="H482" s="25">
        <f>IFERROR('E grade euro'!G482*'E grade sterling'!$C482,"na")</f>
        <v>125.24571312857142</v>
      </c>
      <c r="I482" s="25">
        <f>IFERROR('E grade euro'!H482*'E grade sterling'!$C482,"na")</f>
        <v>131.35331425714287</v>
      </c>
      <c r="J482" s="25" t="str">
        <f>IFERROR('E grade euro'!I482*'E grade sterling'!$C482,"na")</f>
        <v>na</v>
      </c>
      <c r="K482" s="25">
        <f>IFERROR('E grade euro'!J482*'E grade sterling'!$C482,"na")</f>
        <v>110.7612135</v>
      </c>
      <c r="L482" s="25">
        <f>IFERROR('E grade euro'!K482*'E grade sterling'!$C482,"na")</f>
        <v>112.57842428571428</v>
      </c>
      <c r="M482" s="25">
        <f>IFERROR('E grade euro'!L482*'E grade sterling'!$C482,"na")</f>
        <v>128.21716301871427</v>
      </c>
      <c r="N482" s="25">
        <f>IFERROR('E grade euro'!M482*'E grade sterling'!$C482,"na")</f>
        <v>127.2668061</v>
      </c>
      <c r="O482" s="25" t="str">
        <f>IFERROR('E grade euro'!N482*'E grade sterling'!$C482,"na")</f>
        <v>na</v>
      </c>
      <c r="P482" s="25">
        <f>IFERROR('E grade euro'!O482*'E grade sterling'!$C482,"na")</f>
        <v>178.58306580000001</v>
      </c>
      <c r="Q482" s="25">
        <f>IFERROR('E grade euro'!P482*'E grade sterling'!$C482,"na")</f>
        <v>125.44073087142856</v>
      </c>
      <c r="R482" s="25">
        <f>IFERROR('E grade euro'!Q482*'E grade sterling'!$C482,"na")</f>
        <v>124.93545762857143</v>
      </c>
      <c r="S482" s="25">
        <f>IFERROR('E grade euro'!R482*'E grade sterling'!$C482,"na")</f>
        <v>123.39304457142859</v>
      </c>
      <c r="T482" s="25">
        <f>IFERROR('E grade euro'!S482*'E grade sterling'!$C482,"na")</f>
        <v>129.66596755928572</v>
      </c>
      <c r="U482" s="25" t="str">
        <f>IFERROR('E grade euro'!T482*'E grade sterling'!$C482,"na")</f>
        <v>na</v>
      </c>
      <c r="V482" s="25">
        <f>IFERROR('E grade euro'!U482*'E grade sterling'!$C482,"na")</f>
        <v>108.91740938571428</v>
      </c>
      <c r="W482" s="25">
        <f>IFERROR('E grade euro'!V482*'E grade sterling'!$C482,"na")</f>
        <v>126.85017728571428</v>
      </c>
      <c r="X482" s="25">
        <f>IFERROR('E grade euro'!W482*'E grade sterling'!$C482,"na")</f>
        <v>122.73184577871429</v>
      </c>
      <c r="Y482" s="25">
        <f>IFERROR('E grade euro'!X482*'E grade sterling'!$C482,"na")</f>
        <v>127.64797714285714</v>
      </c>
      <c r="Z482" s="25">
        <f>IFERROR('E grade euro'!Y482*'E grade sterling'!$C482,"na")</f>
        <v>141.47774902200001</v>
      </c>
      <c r="AA482" s="25">
        <f>IFERROR('E grade euro'!Z482*'E grade sterling'!$C482,"na")</f>
        <v>134.10129154285713</v>
      </c>
      <c r="AB482" s="25">
        <f>IFERROR('E grade euro'!AA482*'E grade sterling'!$C482,"na")</f>
        <v>136.21102894285713</v>
      </c>
      <c r="AC482" s="25">
        <f>IFERROR('E grade euro'!AB482*'E grade sterling'!$C482,"na")</f>
        <v>142.5934278</v>
      </c>
      <c r="AD482" s="25">
        <f>IFERROR('E grade euro'!AC482*'E grade sterling'!$C482,"na")</f>
        <v>155.02997519528572</v>
      </c>
      <c r="AE482" s="25">
        <f>IFERROR('E grade euro'!AD482*'E grade sterling'!$C482,"na")</f>
        <v>149.029988403</v>
      </c>
      <c r="AF482" s="25">
        <f>IFERROR('E grade euro'!AE482*'E grade sterling'!$C482,"na")</f>
        <v>123.81787148398125</v>
      </c>
      <c r="AG482" s="25">
        <f>IFERROR('E grade euro'!AF482*'E grade sterling'!$C482,"na")</f>
        <v>121.87326744114331</v>
      </c>
    </row>
    <row r="483" spans="2:33">
      <c r="B483" s="22">
        <f t="shared" si="23"/>
        <v>43107</v>
      </c>
      <c r="C483" s="26">
        <v>0.88844000000000001</v>
      </c>
      <c r="D483" s="23">
        <f>IFERROR('E grade euro'!C483*'E grade sterling'!$C483,"na")</f>
        <v>101.63753600000001</v>
      </c>
      <c r="E483" s="23">
        <f>IFERROR('E grade euro'!D483*'E grade sterling'!$C483,"na")</f>
        <v>162.256774484</v>
      </c>
      <c r="F483" s="23">
        <f>IFERROR('E grade euro'!E483*'E grade sterling'!$C483,"na")</f>
        <v>127.05127335600002</v>
      </c>
      <c r="G483" s="23">
        <f>IFERROR('E grade euro'!F483*'E grade sterling'!$C483,"na")</f>
        <v>115.397072812</v>
      </c>
      <c r="H483" s="23">
        <f>IFERROR('E grade euro'!G483*'E grade sterling'!$C483,"na")</f>
        <v>125.27003999999999</v>
      </c>
      <c r="I483" s="23">
        <f>IFERROR('E grade euro'!H483*'E grade sterling'!$C483,"na")</f>
        <v>126.69154399999999</v>
      </c>
      <c r="J483" s="23">
        <f>IFERROR('E grade euro'!I483*'E grade sterling'!$C483,"na")</f>
        <v>171.26457880000001</v>
      </c>
      <c r="K483" s="23">
        <f>IFERROR('E grade euro'!J483*'E grade sterling'!$C483,"na")</f>
        <v>111.06388440000001</v>
      </c>
      <c r="L483" s="23">
        <f>IFERROR('E grade euro'!K483*'E grade sterling'!$C483,"na")</f>
        <v>111.94344</v>
      </c>
      <c r="M483" s="23">
        <f>IFERROR('E grade euro'!L483*'E grade sterling'!$C483,"na")</f>
        <v>128.702350252</v>
      </c>
      <c r="N483" s="23">
        <f>IFERROR('E grade euro'!M483*'E grade sterling'!$C483,"na")</f>
        <v>127.3223364</v>
      </c>
      <c r="O483" s="23" t="str">
        <f>IFERROR('E grade euro'!N483*'E grade sterling'!$C483,"na")</f>
        <v>na</v>
      </c>
      <c r="P483" s="23">
        <f>IFERROR('E grade euro'!O483*'E grade sterling'!$C483,"na")</f>
        <v>179.8735624</v>
      </c>
      <c r="Q483" s="23">
        <f>IFERROR('E grade euro'!P483*'E grade sterling'!$C483,"na")</f>
        <v>126.56716240000002</v>
      </c>
      <c r="R483" s="23">
        <f>IFERROR('E grade euro'!Q483*'E grade sterling'!$C483,"na")</f>
        <v>124.55928800000001</v>
      </c>
      <c r="S483" s="23">
        <f>IFERROR('E grade euro'!R483*'E grade sterling'!$C483,"na")</f>
        <v>123.67084800000002</v>
      </c>
      <c r="T483" s="23">
        <f>IFERROR('E grade euro'!S483*'E grade sterling'!$C483,"na")</f>
        <v>129.21115983999999</v>
      </c>
      <c r="U483" s="23" t="str">
        <f>IFERROR('E grade euro'!T483*'E grade sterling'!$C483,"na")</f>
        <v>na</v>
      </c>
      <c r="V483" s="23">
        <f>IFERROR('E grade euro'!U483*'E grade sterling'!$C483,"na")</f>
        <v>109.13596960000001</v>
      </c>
      <c r="W483" s="23">
        <f>IFERROR('E grade euro'!V483*'E grade sterling'!$C483,"na")</f>
        <v>127.12687960000001</v>
      </c>
      <c r="X483" s="23">
        <f>IFERROR('E grade euro'!W483*'E grade sterling'!$C483,"na")</f>
        <v>123.62287224000002</v>
      </c>
      <c r="Y483" s="23">
        <f>IFERROR('E grade euro'!X483*'E grade sterling'!$C483,"na")</f>
        <v>127.93536</v>
      </c>
      <c r="Z483" s="23">
        <f>IFERROR('E grade euro'!Y483*'E grade sterling'!$C483,"na")</f>
        <v>139.95142215600001</v>
      </c>
      <c r="AA483" s="23">
        <f>IFERROR('E grade euro'!Z483*'E grade sterling'!$C483,"na")</f>
        <v>135.27387439999998</v>
      </c>
      <c r="AB483" s="23">
        <f>IFERROR('E grade euro'!AA483*'E grade sterling'!$C483,"na")</f>
        <v>132.1643344</v>
      </c>
      <c r="AC483" s="23">
        <f>IFERROR('E grade euro'!AB483*'E grade sterling'!$C483,"na")</f>
        <v>140.91546840000001</v>
      </c>
      <c r="AD483" s="23">
        <f>IFERROR('E grade euro'!AC483*'E grade sterling'!$C483,"na")</f>
        <v>160.29652046800001</v>
      </c>
      <c r="AE483" s="23">
        <f>IFERROR('E grade euro'!AD483*'E grade sterling'!$C483,"na")</f>
        <v>148.379963592</v>
      </c>
      <c r="AF483" s="23">
        <f>IFERROR('E grade euro'!AE483*'E grade sterling'!$C483,"na")</f>
        <v>123.99705601634794</v>
      </c>
      <c r="AG483" s="23">
        <f>IFERROR('E grade euro'!AF483*'E grade sterling'!$C483,"na")</f>
        <v>122.08502051915993</v>
      </c>
    </row>
    <row r="484" spans="2:33">
      <c r="B484" s="24">
        <f t="shared" si="23"/>
        <v>43114</v>
      </c>
      <c r="C484" s="27">
        <v>0.8875385714285714</v>
      </c>
      <c r="D484" s="25">
        <f>IFERROR('E grade euro'!C484*'E grade sterling'!$C484,"na")</f>
        <v>101.62316642857142</v>
      </c>
      <c r="E484" s="25">
        <f>IFERROR('E grade euro'!D484*'E grade sterling'!$C484,"na")</f>
        <v>161.99691270371429</v>
      </c>
      <c r="F484" s="25">
        <f>IFERROR('E grade euro'!E484*'E grade sterling'!$C484,"na")</f>
        <v>126.40120200414285</v>
      </c>
      <c r="G484" s="25">
        <f>IFERROR('E grade euro'!F484*'E grade sterling'!$C484,"na")</f>
        <v>115.24288957642858</v>
      </c>
      <c r="H484" s="25">
        <f>IFERROR('E grade euro'!G484*'E grade sterling'!$C484,"na")</f>
        <v>123.41223835714287</v>
      </c>
      <c r="I484" s="25">
        <f>IFERROR('E grade euro'!H484*'E grade sterling'!$C484,"na")</f>
        <v>125.68433710000001</v>
      </c>
      <c r="J484" s="25">
        <f>IFERROR('E grade euro'!I484*'E grade sterling'!$C484,"na")</f>
        <v>170.26539954285715</v>
      </c>
      <c r="K484" s="25">
        <f>IFERROR('E grade euro'!J484*'E grade sterling'!$C484,"na")</f>
        <v>110.32104442857143</v>
      </c>
      <c r="L484" s="25">
        <f>IFERROR('E grade euro'!K484*'E grade sterling'!$C484,"na")</f>
        <v>110.94232142857142</v>
      </c>
      <c r="M484" s="25">
        <f>IFERROR('E grade euro'!L484*'E grade sterling'!$C484,"na")</f>
        <v>129.218160676</v>
      </c>
      <c r="N484" s="25">
        <f>IFERROR('E grade euro'!M484*'E grade sterling'!$C484,"na")</f>
        <v>125.81746788571428</v>
      </c>
      <c r="O484" s="25" t="str">
        <f>IFERROR('E grade euro'!N484*'E grade sterling'!$C484,"na")</f>
        <v>na</v>
      </c>
      <c r="P484" s="25">
        <f>IFERROR('E grade euro'!O484*'E grade sterling'!$C484,"na")</f>
        <v>180.57859774285714</v>
      </c>
      <c r="Q484" s="25">
        <f>IFERROR('E grade euro'!P484*'E grade sterling'!$C484,"na")</f>
        <v>125.60445862857144</v>
      </c>
      <c r="R484" s="25">
        <f>IFERROR('E grade euro'!Q484*'E grade sterling'!$C484,"na")</f>
        <v>124.77017237142857</v>
      </c>
      <c r="S484" s="25">
        <f>IFERROR('E grade euro'!R484*'E grade sterling'!$C484,"na")</f>
        <v>123.10159985714287</v>
      </c>
      <c r="T484" s="25">
        <f>IFERROR('E grade euro'!S484*'E grade sterling'!$C484,"na")</f>
        <v>128.17503659300002</v>
      </c>
      <c r="U484" s="25" t="str">
        <f>IFERROR('E grade euro'!T484*'E grade sterling'!$C484,"na")</f>
        <v>na</v>
      </c>
      <c r="V484" s="25">
        <f>IFERROR('E grade euro'!U484*'E grade sterling'!$C484,"na")</f>
        <v>108.40396111428571</v>
      </c>
      <c r="W484" s="25">
        <f>IFERROR('E grade euro'!V484*'E grade sterling'!$C484,"na")</f>
        <v>126.01272637142856</v>
      </c>
      <c r="X484" s="25">
        <f>IFERROR('E grade euro'!W484*'E grade sterling'!$C484,"na")</f>
        <v>121.32190751371429</v>
      </c>
      <c r="Y484" s="25">
        <f>IFERROR('E grade euro'!X484*'E grade sterling'!$C484,"na")</f>
        <v>126.91801571428572</v>
      </c>
      <c r="Z484" s="25">
        <f>IFERROR('E grade euro'!Y484*'E grade sterling'!$C484,"na")</f>
        <v>138.09603149828573</v>
      </c>
      <c r="AA484" s="25">
        <f>IFERROR('E grade euro'!Z484*'E grade sterling'!$C484,"na")</f>
        <v>135.19875058571429</v>
      </c>
      <c r="AB484" s="25">
        <f>IFERROR('E grade euro'!AA484*'E grade sterling'!$C484,"na")</f>
        <v>130.95631621428572</v>
      </c>
      <c r="AC484" s="25">
        <f>IFERROR('E grade euro'!AB484*'E grade sterling'!$C484,"na")</f>
        <v>139.91158040000002</v>
      </c>
      <c r="AD484" s="25">
        <f>IFERROR('E grade euro'!AC484*'E grade sterling'!$C484,"na")</f>
        <v>156.45201547871429</v>
      </c>
      <c r="AE484" s="25">
        <f>IFERROR('E grade euro'!AD484*'E grade sterling'!$C484,"na")</f>
        <v>146.59998232042858</v>
      </c>
      <c r="AF484" s="25">
        <f>IFERROR('E grade euro'!AE484*'E grade sterling'!$C484,"na")</f>
        <v>122.61414796924696</v>
      </c>
      <c r="AG484" s="25">
        <f>IFERROR('E grade euro'!AF484*'E grade sterling'!$C484,"na")</f>
        <v>120.66745686910767</v>
      </c>
    </row>
    <row r="485" spans="2:33">
      <c r="B485" s="22">
        <f t="shared" si="23"/>
        <v>43121</v>
      </c>
      <c r="C485" s="26">
        <v>0.8862742857142859</v>
      </c>
      <c r="D485" s="23">
        <f>IFERROR('E grade euro'!C485*'E grade sterling'!$C485,"na")</f>
        <v>98.376445714285737</v>
      </c>
      <c r="E485" s="23">
        <f>IFERROR('E grade euro'!D485*'E grade sterling'!$C485,"na")</f>
        <v>166.18431641257146</v>
      </c>
      <c r="F485" s="23">
        <f>IFERROR('E grade euro'!E485*'E grade sterling'!$C485,"na")</f>
        <v>123.17626140457146</v>
      </c>
      <c r="G485" s="23">
        <f>IFERROR('E grade euro'!F485*'E grade sterling'!$C485,"na")</f>
        <v>110.67226064457147</v>
      </c>
      <c r="H485" s="23">
        <f>IFERROR('E grade euro'!G485*'E grade sterling'!$C485,"na")</f>
        <v>119.36342080000003</v>
      </c>
      <c r="I485" s="23">
        <f>IFERROR('E grade euro'!H485*'E grade sterling'!$C485,"na")</f>
        <v>126.43588960000002</v>
      </c>
      <c r="J485" s="23">
        <f>IFERROR('E grade euro'!I485*'E grade sterling'!$C485,"na")</f>
        <v>154.71690205714287</v>
      </c>
      <c r="K485" s="23">
        <f>IFERROR('E grade euro'!J485*'E grade sterling'!$C485,"na")</f>
        <v>108.84334502857145</v>
      </c>
      <c r="L485" s="23">
        <f>IFERROR('E grade euro'!K485*'E grade sterling'!$C485,"na")</f>
        <v>109.89801142857145</v>
      </c>
      <c r="M485" s="23">
        <f>IFERROR('E grade euro'!L485*'E grade sterling'!$C485,"na")</f>
        <v>124.45799127657146</v>
      </c>
      <c r="N485" s="23">
        <f>IFERROR('E grade euro'!M485*'E grade sterling'!$C485,"na")</f>
        <v>123.53777268571433</v>
      </c>
      <c r="O485" s="23" t="str">
        <f>IFERROR('E grade euro'!N485*'E grade sterling'!$C485,"na")</f>
        <v>na</v>
      </c>
      <c r="P485" s="23">
        <f>IFERROR('E grade euro'!O485*'E grade sterling'!$C485,"na")</f>
        <v>180.32136617142862</v>
      </c>
      <c r="Q485" s="23">
        <f>IFERROR('E grade euro'!P485*'E grade sterling'!$C485,"na")</f>
        <v>123.16553748571431</v>
      </c>
      <c r="R485" s="23">
        <f>IFERROR('E grade euro'!Q485*'E grade sterling'!$C485,"na")</f>
        <v>123.31620411428575</v>
      </c>
      <c r="S485" s="23">
        <f>IFERROR('E grade euro'!R485*'E grade sterling'!$C485,"na")</f>
        <v>119.64702857142859</v>
      </c>
      <c r="T485" s="23">
        <f>IFERROR('E grade euro'!S485*'E grade sterling'!$C485,"na")</f>
        <v>126.05780498971433</v>
      </c>
      <c r="U485" s="23" t="str">
        <f>IFERROR('E grade euro'!T485*'E grade sterling'!$C485,"na")</f>
        <v>na</v>
      </c>
      <c r="V485" s="23">
        <f>IFERROR('E grade euro'!U485*'E grade sterling'!$C485,"na")</f>
        <v>103.00279748571431</v>
      </c>
      <c r="W485" s="23">
        <f>IFERROR('E grade euro'!V485*'E grade sterling'!$C485,"na")</f>
        <v>123.14781200000004</v>
      </c>
      <c r="X485" s="23">
        <f>IFERROR('E grade euro'!W485*'E grade sterling'!$C485,"na")</f>
        <v>117.99581094971431</v>
      </c>
      <c r="Y485" s="23">
        <f>IFERROR('E grade euro'!X485*'E grade sterling'!$C485,"na")</f>
        <v>126.73722285714288</v>
      </c>
      <c r="Z485" s="23">
        <f>IFERROR('E grade euro'!Y485*'E grade sterling'!$C485,"na")</f>
        <v>134.55682088000003</v>
      </c>
      <c r="AA485" s="23">
        <f>IFERROR('E grade euro'!Z485*'E grade sterling'!$C485,"na")</f>
        <v>131.54082948571434</v>
      </c>
      <c r="AB485" s="23">
        <f>IFERROR('E grade euro'!AA485*'E grade sterling'!$C485,"na")</f>
        <v>130.06075142857145</v>
      </c>
      <c r="AC485" s="23">
        <f>IFERROR('E grade euro'!AB485*'E grade sterling'!$C485,"na")</f>
        <v>139.76545485714291</v>
      </c>
      <c r="AD485" s="23">
        <f>IFERROR('E grade euro'!AC485*'E grade sterling'!$C485,"na")</f>
        <v>158.1830321611429</v>
      </c>
      <c r="AE485" s="23">
        <f>IFERROR('E grade euro'!AD485*'E grade sterling'!$C485,"na")</f>
        <v>146.63</v>
      </c>
      <c r="AF485" s="23">
        <f>IFERROR('E grade euro'!AE485*'E grade sterling'!$C485,"na")</f>
        <v>119.56910769315806</v>
      </c>
      <c r="AG485" s="23">
        <f>IFERROR('E grade euro'!AF485*'E grade sterling'!$C485,"na")</f>
        <v>117.51886038543608</v>
      </c>
    </row>
    <row r="486" spans="2:33">
      <c r="B486" s="24">
        <f t="shared" si="23"/>
        <v>43128</v>
      </c>
      <c r="C486" s="27">
        <v>0.87595857142857159</v>
      </c>
      <c r="D486" s="25">
        <f>IFERROR('E grade euro'!C486*'E grade sterling'!$C486,"na")</f>
        <v>94.691121571428596</v>
      </c>
      <c r="E486" s="25">
        <f>IFERROR('E grade euro'!D486*'E grade sterling'!$C486,"na")</f>
        <v>164.14701544614289</v>
      </c>
      <c r="F486" s="25">
        <f>IFERROR('E grade euro'!E486*'E grade sterling'!$C486,"na")</f>
        <v>118.38729005814288</v>
      </c>
      <c r="G486" s="25">
        <f>IFERROR('E grade euro'!F486*'E grade sterling'!$C486,"na")</f>
        <v>108.61185518857145</v>
      </c>
      <c r="H486" s="25">
        <f>IFERROR('E grade euro'!G486*'E grade sterling'!$C486,"na")</f>
        <v>117.67627448571432</v>
      </c>
      <c r="I486" s="25">
        <f>IFERROR('E grade euro'!H486*'E grade sterling'!$C486,"na")</f>
        <v>122.38017201428575</v>
      </c>
      <c r="J486" s="25">
        <f>IFERROR('E grade euro'!I486*'E grade sterling'!$C486,"na")</f>
        <v>151.28680487142861</v>
      </c>
      <c r="K486" s="25">
        <f>IFERROR('E grade euro'!J486*'E grade sterling'!$C486,"na")</f>
        <v>107.26112707142859</v>
      </c>
      <c r="L486" s="25">
        <f>IFERROR('E grade euro'!K486*'E grade sterling'!$C486,"na")</f>
        <v>106.86694571428573</v>
      </c>
      <c r="M486" s="25">
        <f>IFERROR('E grade euro'!L486*'E grade sterling'!$C486,"na")</f>
        <v>118.39762636928573</v>
      </c>
      <c r="N486" s="25">
        <f>IFERROR('E grade euro'!M486*'E grade sterling'!$C486,"na")</f>
        <v>120.50562067142859</v>
      </c>
      <c r="O486" s="25" t="str">
        <f>IFERROR('E grade euro'!N486*'E grade sterling'!$C486,"na")</f>
        <v>na</v>
      </c>
      <c r="P486" s="25">
        <f>IFERROR('E grade euro'!O486*'E grade sterling'!$C486,"na")</f>
        <v>178.22253094285719</v>
      </c>
      <c r="Q486" s="25">
        <f>IFERROR('E grade euro'!P486*'E grade sterling'!$C486,"na")</f>
        <v>119.27927867142861</v>
      </c>
      <c r="R486" s="25">
        <f>IFERROR('E grade euro'!Q486*'E grade sterling'!$C486,"na")</f>
        <v>118.46463720000003</v>
      </c>
      <c r="S486" s="25">
        <f>IFERROR('E grade euro'!R486*'E grade sterling'!$C486,"na")</f>
        <v>116.59008585714287</v>
      </c>
      <c r="T486" s="25">
        <f>IFERROR('E grade euro'!S486*'E grade sterling'!$C486,"na")</f>
        <v>121.59662707214289</v>
      </c>
      <c r="U486" s="25" t="str">
        <f>IFERROR('E grade euro'!T486*'E grade sterling'!$C486,"na")</f>
        <v>na</v>
      </c>
      <c r="V486" s="25">
        <f>IFERROR('E grade euro'!U486*'E grade sterling'!$C486,"na")</f>
        <v>101.78638600000002</v>
      </c>
      <c r="W486" s="25">
        <f>IFERROR('E grade euro'!V486*'E grade sterling'!$C486,"na")</f>
        <v>119.23548074285716</v>
      </c>
      <c r="X486" s="25">
        <f>IFERROR('E grade euro'!W486*'E grade sterling'!$C486,"na")</f>
        <v>114.5971049154286</v>
      </c>
      <c r="Y486" s="25">
        <f>IFERROR('E grade euro'!X486*'E grade sterling'!$C486,"na")</f>
        <v>125.26207571428574</v>
      </c>
      <c r="Z486" s="25">
        <f>IFERROR('E grade euro'!Y486*'E grade sterling'!$C486,"na")</f>
        <v>127.35500352900004</v>
      </c>
      <c r="AA486" s="25">
        <f>IFERROR('E grade euro'!Z486*'E grade sterling'!$C486,"na")</f>
        <v>129.13381260000003</v>
      </c>
      <c r="AB486" s="25">
        <f>IFERROR('E grade euro'!AA486*'E grade sterling'!$C486,"na")</f>
        <v>123.96565702857146</v>
      </c>
      <c r="AC486" s="25">
        <f>IFERROR('E grade euro'!AB486*'E grade sterling'!$C486,"na")</f>
        <v>138.22626257142861</v>
      </c>
      <c r="AD486" s="25">
        <f>IFERROR('E grade euro'!AC486*'E grade sterling'!$C486,"na")</f>
        <v>153.90872406742861</v>
      </c>
      <c r="AE486" s="25">
        <f>IFERROR('E grade euro'!AD486*'E grade sterling'!$C486,"na")</f>
        <v>145.12</v>
      </c>
      <c r="AF486" s="25">
        <f>IFERROR('E grade euro'!AE486*'E grade sterling'!$C486,"na")</f>
        <v>117.11537243282841</v>
      </c>
      <c r="AG486" s="25">
        <f>IFERROR('E grade euro'!AF486*'E grade sterling'!$C486,"na")</f>
        <v>115.01402673719222</v>
      </c>
    </row>
    <row r="487" spans="2:33">
      <c r="B487" s="22">
        <f t="shared" si="23"/>
        <v>43135</v>
      </c>
      <c r="C487" s="26">
        <v>0.87762142857142855</v>
      </c>
      <c r="D487" s="23">
        <f>IFERROR('E grade euro'!C487*'E grade sterling'!$C487,"na")</f>
        <v>94.256541428571438</v>
      </c>
      <c r="E487" s="23">
        <f>IFERROR('E grade euro'!D487*'E grade sterling'!$C487,"na")</f>
        <v>164.89392063642859</v>
      </c>
      <c r="F487" s="23">
        <f>IFERROR('E grade euro'!E487*'E grade sterling'!$C487,"na")</f>
        <v>118.5560357807143</v>
      </c>
      <c r="G487" s="23">
        <f>IFERROR('E grade euro'!F487*'E grade sterling'!$C487,"na")</f>
        <v>108.84041551785715</v>
      </c>
      <c r="H487" s="23">
        <f>IFERROR('E grade euro'!G487*'E grade sterling'!$C487,"na")</f>
        <v>119.06689921428573</v>
      </c>
      <c r="I487" s="23">
        <f>IFERROR('E grade euro'!H487*'E grade sterling'!$C487,"na")</f>
        <v>122.95476214285713</v>
      </c>
      <c r="J487" s="23">
        <f>IFERROR('E grade euro'!I487*'E grade sterling'!$C487,"na")</f>
        <v>149.9503972857143</v>
      </c>
      <c r="K487" s="23">
        <f>IFERROR('E grade euro'!J487*'E grade sterling'!$C487,"na")</f>
        <v>107.385758</v>
      </c>
      <c r="L487" s="23">
        <f>IFERROR('E grade euro'!K487*'E grade sterling'!$C487,"na")</f>
        <v>107.06981428571429</v>
      </c>
      <c r="M487" s="23">
        <f>IFERROR('E grade euro'!L487*'E grade sterling'!$C487,"na")</f>
        <v>118.50855646142858</v>
      </c>
      <c r="N487" s="23">
        <f>IFERROR('E grade euro'!M487*'E grade sterling'!$C487,"na")</f>
        <v>121.48913435714286</v>
      </c>
      <c r="O487" s="23" t="str">
        <f>IFERROR('E grade euro'!N487*'E grade sterling'!$C487,"na")</f>
        <v>na</v>
      </c>
      <c r="P487" s="23">
        <f>IFERROR('E grade euro'!O487*'E grade sterling'!$C487,"na")</f>
        <v>178.56085585714285</v>
      </c>
      <c r="Q487" s="23">
        <f>IFERROR('E grade euro'!P487*'E grade sterling'!$C487,"na")</f>
        <v>118.70707442857142</v>
      </c>
      <c r="R487" s="23">
        <f>IFERROR('E grade euro'!Q487*'E grade sterling'!$C487,"na")</f>
        <v>119.75144392857142</v>
      </c>
      <c r="S487" s="23">
        <f>IFERROR('E grade euro'!R487*'E grade sterling'!$C487,"na")</f>
        <v>116.37260142857141</v>
      </c>
      <c r="T487" s="23">
        <f>IFERROR('E grade euro'!S487*'E grade sterling'!$C487,"na")</f>
        <v>120.67461390928571</v>
      </c>
      <c r="U487" s="23" t="str">
        <f>IFERROR('E grade euro'!T487*'E grade sterling'!$C487,"na")</f>
        <v>na</v>
      </c>
      <c r="V487" s="23">
        <f>IFERROR('E grade euro'!U487*'E grade sterling'!$C487,"na")</f>
        <v>101.98838621428573</v>
      </c>
      <c r="W487" s="23">
        <f>IFERROR('E grade euro'!V487*'E grade sterling'!$C487,"na")</f>
        <v>120.40088378571429</v>
      </c>
      <c r="X487" s="23">
        <f>IFERROR('E grade euro'!W487*'E grade sterling'!$C487,"na")</f>
        <v>116.1109824807143</v>
      </c>
      <c r="Y487" s="23">
        <f>IFERROR('E grade euro'!X487*'E grade sterling'!$C487,"na")</f>
        <v>125.49986428571428</v>
      </c>
      <c r="Z487" s="23">
        <f>IFERROR('E grade euro'!Y487*'E grade sterling'!$C487,"na")</f>
        <v>123.73645954928571</v>
      </c>
      <c r="AA487" s="23">
        <f>IFERROR('E grade euro'!Z487*'E grade sterling'!$C487,"na")</f>
        <v>127.83433728571428</v>
      </c>
      <c r="AB487" s="23">
        <f>IFERROR('E grade euro'!AA487*'E grade sterling'!$C487,"na")</f>
        <v>123.92892192857143</v>
      </c>
      <c r="AC487" s="23">
        <f>IFERROR('E grade euro'!AB487*'E grade sterling'!$C487,"na")</f>
        <v>138.52376628571429</v>
      </c>
      <c r="AD487" s="23">
        <f>IFERROR('E grade euro'!AC487*'E grade sterling'!$C487,"na")</f>
        <v>153.90311643785714</v>
      </c>
      <c r="AE487" s="23">
        <f>IFERROR('E grade euro'!AD487*'E grade sterling'!$C487,"na")</f>
        <v>145.25003243857142</v>
      </c>
      <c r="AF487" s="23">
        <f>IFERROR('E grade euro'!AE487*'E grade sterling'!$C487,"na")</f>
        <v>117.80126121341299</v>
      </c>
      <c r="AG487" s="23">
        <f>IFERROR('E grade euro'!AF487*'E grade sterling'!$C487,"na")</f>
        <v>115.69870423875257</v>
      </c>
    </row>
    <row r="488" spans="2:33">
      <c r="B488" s="24">
        <f t="shared" si="23"/>
        <v>43142</v>
      </c>
      <c r="C488" s="27">
        <v>0.8842442857142857</v>
      </c>
      <c r="D488" s="25">
        <f>IFERROR('E grade euro'!C488*'E grade sterling'!$C488,"na")</f>
        <v>100.00802871428571</v>
      </c>
      <c r="E488" s="25">
        <f>IFERROR('E grade euro'!D488*'E grade sterling'!$C488,"na")</f>
        <v>165.92578748142859</v>
      </c>
      <c r="F488" s="25">
        <f>IFERROR('E grade euro'!E488*'E grade sterling'!$C488,"na")</f>
        <v>119.12450592714285</v>
      </c>
      <c r="G488" s="25">
        <f>IFERROR('E grade euro'!F488*'E grade sterling'!$C488,"na")</f>
        <v>107.87090575171429</v>
      </c>
      <c r="H488" s="25">
        <f>IFERROR('E grade euro'!G488*'E grade sterling'!$C488,"na")</f>
        <v>124.67844428571428</v>
      </c>
      <c r="I488" s="25">
        <f>IFERROR('E grade euro'!H488*'E grade sterling'!$C488,"na")</f>
        <v>124.46622565714284</v>
      </c>
      <c r="J488" s="25">
        <f>IFERROR('E grade euro'!I488*'E grade sterling'!$C488,"na")</f>
        <v>151.08197865714286</v>
      </c>
      <c r="K488" s="25">
        <f>IFERROR('E grade euro'!J488*'E grade sterling'!$C488,"na")</f>
        <v>108.8769989</v>
      </c>
      <c r="L488" s="25">
        <f>IFERROR('E grade euro'!K488*'E grade sterling'!$C488,"na")</f>
        <v>109.64629142857143</v>
      </c>
      <c r="M488" s="25">
        <f>IFERROR('E grade euro'!L488*'E grade sterling'!$C488,"na")</f>
        <v>122.19707797114286</v>
      </c>
      <c r="N488" s="25">
        <f>IFERROR('E grade euro'!M488*'E grade sterling'!$C488,"na")</f>
        <v>122.11413585714286</v>
      </c>
      <c r="O488" s="25" t="str">
        <f>IFERROR('E grade euro'!N488*'E grade sterling'!$C488,"na")</f>
        <v>na</v>
      </c>
      <c r="P488" s="25">
        <f>IFERROR('E grade euro'!O488*'E grade sterling'!$C488,"na")</f>
        <v>179.90834237142857</v>
      </c>
      <c r="Q488" s="25">
        <f>IFERROR('E grade euro'!P488*'E grade sterling'!$C488,"na")</f>
        <v>121.63664394285715</v>
      </c>
      <c r="R488" s="25">
        <f>IFERROR('E grade euro'!Q488*'E grade sterling'!$C488,"na")</f>
        <v>123.22828365714287</v>
      </c>
      <c r="S488" s="25">
        <f>IFERROR('E grade euro'!R488*'E grade sterling'!$C488,"na")</f>
        <v>120.34564728571428</v>
      </c>
      <c r="T488" s="25">
        <f>IFERROR('E grade euro'!S488*'E grade sterling'!$C488,"na")</f>
        <v>123.84504404642857</v>
      </c>
      <c r="U488" s="25" t="str">
        <f>IFERROR('E grade euro'!T488*'E grade sterling'!$C488,"na")</f>
        <v>na</v>
      </c>
      <c r="V488" s="25">
        <f>IFERROR('E grade euro'!U488*'E grade sterling'!$C488,"na")</f>
        <v>104.88021472857143</v>
      </c>
      <c r="W488" s="25">
        <f>IFERROR('E grade euro'!V488*'E grade sterling'!$C488,"na")</f>
        <v>125.43889437142859</v>
      </c>
      <c r="X488" s="25">
        <f>IFERROR('E grade euro'!W488*'E grade sterling'!$C488,"na")</f>
        <v>119.28084031685715</v>
      </c>
      <c r="Y488" s="25">
        <f>IFERROR('E grade euro'!X488*'E grade sterling'!$C488,"na")</f>
        <v>129.09966571428572</v>
      </c>
      <c r="Z488" s="25">
        <f>IFERROR('E grade euro'!Y488*'E grade sterling'!$C488,"na")</f>
        <v>121.45404749785713</v>
      </c>
      <c r="AA488" s="25">
        <f>IFERROR('E grade euro'!Z488*'E grade sterling'!$C488,"na")</f>
        <v>129.82474602857141</v>
      </c>
      <c r="AB488" s="25">
        <f>IFERROR('E grade euro'!AA488*'E grade sterling'!$C488,"na")</f>
        <v>125.17362108571429</v>
      </c>
      <c r="AC488" s="25">
        <f>IFERROR('E grade euro'!AB488*'E grade sterling'!$C488,"na")</f>
        <v>138.24275162857143</v>
      </c>
      <c r="AD488" s="25">
        <f>IFERROR('E grade euro'!AC488*'E grade sterling'!$C488,"na")</f>
        <v>153.37924531142858</v>
      </c>
      <c r="AE488" s="25">
        <f>IFERROR('E grade euro'!AD488*'E grade sterling'!$C488,"na")</f>
        <v>144.56996161500001</v>
      </c>
      <c r="AF488" s="25">
        <f>IFERROR('E grade euro'!AE488*'E grade sterling'!$C488,"na")</f>
        <v>120.87363397180592</v>
      </c>
      <c r="AG488" s="25">
        <f>IFERROR('E grade euro'!AF488*'E grade sterling'!$C488,"na")</f>
        <v>118.82936178548215</v>
      </c>
    </row>
    <row r="489" spans="2:33">
      <c r="B489" s="22">
        <f t="shared" si="23"/>
        <v>43149</v>
      </c>
      <c r="C489" s="26">
        <v>0.88797285714285701</v>
      </c>
      <c r="D489" s="23">
        <f>IFERROR('E grade euro'!C489*'E grade sterling'!$C489,"na")</f>
        <v>103.89282428571427</v>
      </c>
      <c r="E489" s="23">
        <f>IFERROR('E grade euro'!D489*'E grade sterling'!$C489,"na")</f>
        <v>152.81870795771425</v>
      </c>
      <c r="F489" s="23">
        <f>IFERROR('E grade euro'!E489*'E grade sterling'!$C489,"na")</f>
        <v>119.02903201399999</v>
      </c>
      <c r="G489" s="23">
        <f>IFERROR('E grade euro'!F489*'E grade sterling'!$C489,"na")</f>
        <v>108.26156194557143</v>
      </c>
      <c r="H489" s="23">
        <f>IFERROR('E grade euro'!G489*'E grade sterling'!$C489,"na")</f>
        <v>131.10919235714283</v>
      </c>
      <c r="I489" s="23">
        <f>IFERROR('E grade euro'!H489*'E grade sterling'!$C489,"na")</f>
        <v>127.04227667142855</v>
      </c>
      <c r="J489" s="23">
        <f>IFERROR('E grade euro'!I489*'E grade sterling'!$C489,"na")</f>
        <v>150.06741285714284</v>
      </c>
      <c r="K489" s="23">
        <f>IFERROR('E grade euro'!J489*'E grade sterling'!$C489,"na")</f>
        <v>112.47064208571426</v>
      </c>
      <c r="L489" s="23">
        <f>IFERROR('E grade euro'!K489*'E grade sterling'!$C489,"na")</f>
        <v>110.99660714285713</v>
      </c>
      <c r="M489" s="23">
        <f>IFERROR('E grade euro'!L489*'E grade sterling'!$C489,"na")</f>
        <v>127.34773933428571</v>
      </c>
      <c r="N489" s="23">
        <f>IFERROR('E grade euro'!M489*'E grade sterling'!$C489,"na")</f>
        <v>122.80664614285713</v>
      </c>
      <c r="O489" s="23" t="str">
        <f>IFERROR('E grade euro'!N489*'E grade sterling'!$C489,"na")</f>
        <v>na</v>
      </c>
      <c r="P489" s="23">
        <f>IFERROR('E grade euro'!O489*'E grade sterling'!$C489,"na")</f>
        <v>180.66695751428568</v>
      </c>
      <c r="Q489" s="23">
        <f>IFERROR('E grade euro'!P489*'E grade sterling'!$C489,"na")</f>
        <v>126.62492942857141</v>
      </c>
      <c r="R489" s="23">
        <f>IFERROR('E grade euro'!Q489*'E grade sterling'!$C489,"na")</f>
        <v>127.45962391428569</v>
      </c>
      <c r="S489" s="23">
        <f>IFERROR('E grade euro'!R489*'E grade sterling'!$C489,"na")</f>
        <v>127.51290228571426</v>
      </c>
      <c r="T489" s="23">
        <f>IFERROR('E grade euro'!S489*'E grade sterling'!$C489,"na")</f>
        <v>130.62356000157141</v>
      </c>
      <c r="U489" s="23" t="str">
        <f>IFERROR('E grade euro'!T489*'E grade sterling'!$C489,"na")</f>
        <v>na</v>
      </c>
      <c r="V489" s="23">
        <f>IFERROR('E grade euro'!U489*'E grade sterling'!$C489,"na")</f>
        <v>111.60042868571428</v>
      </c>
      <c r="W489" s="23">
        <f>IFERROR('E grade euro'!V489*'E grade sterling'!$C489,"na")</f>
        <v>131.67749498571425</v>
      </c>
      <c r="X489" s="23">
        <f>IFERROR('E grade euro'!W489*'E grade sterling'!$C489,"na")</f>
        <v>125.46532567442857</v>
      </c>
      <c r="Y489" s="23">
        <f>IFERROR('E grade euro'!X489*'E grade sterling'!$C489,"na")</f>
        <v>133.19592857142854</v>
      </c>
      <c r="Z489" s="23">
        <f>IFERROR('E grade euro'!Y489*'E grade sterling'!$C489,"na")</f>
        <v>122.4279257192857</v>
      </c>
      <c r="AA489" s="23">
        <f>IFERROR('E grade euro'!Z489*'E grade sterling'!$C489,"na")</f>
        <v>135.72665121428568</v>
      </c>
      <c r="AB489" s="23">
        <f>IFERROR('E grade euro'!AA489*'E grade sterling'!$C489,"na")</f>
        <v>130.34553569999997</v>
      </c>
      <c r="AC489" s="23">
        <f>IFERROR('E grade euro'!AB489*'E grade sterling'!$C489,"na")</f>
        <v>138.63032245714285</v>
      </c>
      <c r="AD489" s="23">
        <f>IFERROR('E grade euro'!AC489*'E grade sterling'!$C489,"na")</f>
        <v>153.51745379899998</v>
      </c>
      <c r="AE489" s="23">
        <f>IFERROR('E grade euro'!AD489*'E grade sterling'!$C489,"na")</f>
        <v>144.56997289857139</v>
      </c>
      <c r="AF489" s="23">
        <f>IFERROR('E grade euro'!AE489*'E grade sterling'!$C489,"na")</f>
        <v>125.18076241846133</v>
      </c>
      <c r="AG489" s="23">
        <f>IFERROR('E grade euro'!AF489*'E grade sterling'!$C489,"na")</f>
        <v>123.29748820307793</v>
      </c>
    </row>
    <row r="490" spans="2:33">
      <c r="B490" s="24">
        <f t="shared" si="23"/>
        <v>43156</v>
      </c>
      <c r="C490" s="27">
        <v>0.88321000000000005</v>
      </c>
      <c r="D490" s="25">
        <f>IFERROR('E grade euro'!C490*'E grade sterling'!$C490,"na")</f>
        <v>108.54650900000001</v>
      </c>
      <c r="E490" s="25">
        <f>IFERROR('E grade euro'!D490*'E grade sterling'!$C490,"na")</f>
        <v>152.18414868000002</v>
      </c>
      <c r="F490" s="25">
        <f>IFERROR('E grade euro'!E490*'E grade sterling'!$C490,"na")</f>
        <v>121.323378144</v>
      </c>
      <c r="G490" s="25">
        <f>IFERROR('E grade euro'!F490*'E grade sterling'!$C490,"na")</f>
        <v>113.85345292700002</v>
      </c>
      <c r="H490" s="25">
        <f>IFERROR('E grade euro'!G490*'E grade sterling'!$C490,"na")</f>
        <v>134.5747077</v>
      </c>
      <c r="I490" s="25">
        <f>IFERROR('E grade euro'!H490*'E grade sterling'!$C490,"na")</f>
        <v>127.25289680000002</v>
      </c>
      <c r="J490" s="25">
        <f>IFERROR('E grade euro'!I490*'E grade sterling'!$C490,"na")</f>
        <v>145.16439560000003</v>
      </c>
      <c r="K490" s="25">
        <f>IFERROR('E grade euro'!J490*'E grade sterling'!$C490,"na")</f>
        <v>115.49737170000002</v>
      </c>
      <c r="L490" s="25">
        <f>IFERROR('E grade euro'!K490*'E grade sterling'!$C490,"na")</f>
        <v>113.05088000000001</v>
      </c>
      <c r="M490" s="25">
        <f>IFERROR('E grade euro'!L490*'E grade sterling'!$C490,"na")</f>
        <v>131.30948033000001</v>
      </c>
      <c r="N490" s="25">
        <f>IFERROR('E grade euro'!M490*'E grade sterling'!$C490,"na")</f>
        <v>122.69553320000001</v>
      </c>
      <c r="O490" s="25" t="str">
        <f>IFERROR('E grade euro'!N490*'E grade sterling'!$C490,"na")</f>
        <v>na</v>
      </c>
      <c r="P490" s="25">
        <f>IFERROR('E grade euro'!O490*'E grade sterling'!$C490,"na")</f>
        <v>179.69790660000001</v>
      </c>
      <c r="Q490" s="25">
        <f>IFERROR('E grade euro'!P490*'E grade sterling'!$C490,"na")</f>
        <v>128.11844260000001</v>
      </c>
      <c r="R490" s="25">
        <f>IFERROR('E grade euro'!Q490*'E grade sterling'!$C490,"na")</f>
        <v>131.04186770000001</v>
      </c>
      <c r="S490" s="25">
        <f>IFERROR('E grade euro'!R490*'E grade sterling'!$C490,"na")</f>
        <v>132.12821600000001</v>
      </c>
      <c r="T490" s="25">
        <f>IFERROR('E grade euro'!S490*'E grade sterling'!$C490,"na")</f>
        <v>135.16954963500001</v>
      </c>
      <c r="U490" s="25" t="str">
        <f>IFERROR('E grade euro'!T490*'E grade sterling'!$C490,"na")</f>
        <v>na</v>
      </c>
      <c r="V490" s="25">
        <f>IFERROR('E grade euro'!U490*'E grade sterling'!$C490,"na")</f>
        <v>115.435547</v>
      </c>
      <c r="W490" s="25">
        <f>IFERROR('E grade euro'!V490*'E grade sterling'!$C490,"na")</f>
        <v>136.06733260000001</v>
      </c>
      <c r="X490" s="25">
        <f>IFERROR('E grade euro'!W490*'E grade sterling'!$C490,"na")</f>
        <v>130.03165210200001</v>
      </c>
      <c r="Y490" s="25">
        <f>IFERROR('E grade euro'!X490*'E grade sterling'!$C490,"na")</f>
        <v>136.89755</v>
      </c>
      <c r="Z490" s="25">
        <f>IFERROR('E grade euro'!Y490*'E grade sterling'!$C490,"na")</f>
        <v>123.88486378600001</v>
      </c>
      <c r="AA490" s="25">
        <f>IFERROR('E grade euro'!Z490*'E grade sterling'!$C490,"na")</f>
        <v>138.90243670000001</v>
      </c>
      <c r="AB490" s="25">
        <f>IFERROR('E grade euro'!AA490*'E grade sterling'!$C490,"na")</f>
        <v>133.03792229999999</v>
      </c>
      <c r="AC490" s="25">
        <f>IFERROR('E grade euro'!AB490*'E grade sterling'!$C490,"na")</f>
        <v>138.6904663</v>
      </c>
      <c r="AD490" s="25">
        <f>IFERROR('E grade euro'!AC490*'E grade sterling'!$C490,"na")</f>
        <v>151.38537355600002</v>
      </c>
      <c r="AE490" s="25">
        <f>IFERROR('E grade euro'!AD490*'E grade sterling'!$C490,"na")</f>
        <v>143.89999216400003</v>
      </c>
      <c r="AF490" s="25">
        <f>IFERROR('E grade euro'!AE490*'E grade sterling'!$C490,"na")</f>
        <v>128.36971862717286</v>
      </c>
      <c r="AG490" s="25">
        <f>IFERROR('E grade euro'!AF490*'E grade sterling'!$C490,"na")</f>
        <v>126.710623806681</v>
      </c>
    </row>
    <row r="491" spans="2:33">
      <c r="B491" s="22">
        <f t="shared" si="23"/>
        <v>43163</v>
      </c>
      <c r="C491" s="26">
        <v>0.88533571428571434</v>
      </c>
      <c r="D491" s="23">
        <f>IFERROR('E grade euro'!C491*'E grade sterling'!$C491,"na")</f>
        <v>113.41150500000001</v>
      </c>
      <c r="E491" s="23">
        <f>IFERROR('E grade euro'!D491*'E grade sterling'!$C491,"na")</f>
        <v>146.44391170142859</v>
      </c>
      <c r="F491" s="23">
        <f>IFERROR('E grade euro'!E491*'E grade sterling'!$C491,"na")</f>
        <v>125.37894198428573</v>
      </c>
      <c r="G491" s="23">
        <f>IFERROR('E grade euro'!F491*'E grade sterling'!$C491,"na")</f>
        <v>116.03360378500001</v>
      </c>
      <c r="H491" s="23">
        <f>IFERROR('E grade euro'!G491*'E grade sterling'!$C491,"na")</f>
        <v>138.77637321428571</v>
      </c>
      <c r="I491" s="23">
        <f>IFERROR('E grade euro'!H491*'E grade sterling'!$C491,"na")</f>
        <v>129.17933407142857</v>
      </c>
      <c r="J491" s="23">
        <f>IFERROR('E grade euro'!I491*'E grade sterling'!$C491,"na")</f>
        <v>142.22032914285717</v>
      </c>
      <c r="K491" s="23">
        <f>IFERROR('E grade euro'!J491*'E grade sterling'!$C491,"na")</f>
        <v>119.51146807142858</v>
      </c>
      <c r="L491" s="23">
        <f>IFERROR('E grade euro'!K491*'E grade sterling'!$C491,"na")</f>
        <v>115.97897857142858</v>
      </c>
      <c r="M491" s="23">
        <f>IFERROR('E grade euro'!L491*'E grade sterling'!$C491,"na")</f>
        <v>136.52257408642859</v>
      </c>
      <c r="N491" s="23">
        <f>IFERROR('E grade euro'!M491*'E grade sterling'!$C491,"na")</f>
        <v>122.62784978571429</v>
      </c>
      <c r="O491" s="23" t="str">
        <f>IFERROR('E grade euro'!N491*'E grade sterling'!$C491,"na")</f>
        <v>na</v>
      </c>
      <c r="P491" s="23">
        <f>IFERROR('E grade euro'!O491*'E grade sterling'!$C491,"na")</f>
        <v>180.13040442857144</v>
      </c>
      <c r="Q491" s="23">
        <f>IFERROR('E grade euro'!P491*'E grade sterling'!$C491,"na")</f>
        <v>130.67555142857142</v>
      </c>
      <c r="R491" s="23">
        <f>IFERROR('E grade euro'!Q491*'E grade sterling'!$C491,"na")</f>
        <v>135.46521764285714</v>
      </c>
      <c r="S491" s="23">
        <f>IFERROR('E grade euro'!R491*'E grade sterling'!$C491,"na")</f>
        <v>135.89903214285715</v>
      </c>
      <c r="T491" s="23">
        <f>IFERROR('E grade euro'!S491*'E grade sterling'!$C491,"na")</f>
        <v>138.61533064785718</v>
      </c>
      <c r="U491" s="23" t="str">
        <f>IFERROR('E grade euro'!T491*'E grade sterling'!$C491,"na")</f>
        <v>na</v>
      </c>
      <c r="V491" s="23">
        <f>IFERROR('E grade euro'!U491*'E grade sterling'!$C491,"na")</f>
        <v>119.69738857142856</v>
      </c>
      <c r="W491" s="23">
        <f>IFERROR('E grade euro'!V491*'E grade sterling'!$C491,"na")</f>
        <v>141.02512592857144</v>
      </c>
      <c r="X491" s="23">
        <f>IFERROR('E grade euro'!W491*'E grade sterling'!$C491,"na")</f>
        <v>132.81469958142858</v>
      </c>
      <c r="Y491" s="23">
        <f>IFERROR('E grade euro'!X491*'E grade sterling'!$C491,"na")</f>
        <v>141.6537142857143</v>
      </c>
      <c r="Z491" s="23">
        <f>IFERROR('E grade euro'!Y491*'E grade sterling'!$C491,"na")</f>
        <v>126.35148326642859</v>
      </c>
      <c r="AA491" s="23">
        <f>IFERROR('E grade euro'!Z491*'E grade sterling'!$C491,"na")</f>
        <v>142.2114757857143</v>
      </c>
      <c r="AB491" s="23">
        <f>IFERROR('E grade euro'!AA491*'E grade sterling'!$C491,"na")</f>
        <v>136.54532721428572</v>
      </c>
      <c r="AC491" s="23">
        <f>IFERROR('E grade euro'!AB491*'E grade sterling'!$C491,"na")</f>
        <v>139.42266828571428</v>
      </c>
      <c r="AD491" s="23">
        <f>IFERROR('E grade euro'!AC491*'E grade sterling'!$C491,"na")</f>
        <v>150.28671136928574</v>
      </c>
      <c r="AE491" s="23">
        <f>IFERROR('E grade euro'!AD491*'E grade sterling'!$C491,"na")</f>
        <v>143.99</v>
      </c>
      <c r="AF491" s="23">
        <f>IFERROR('E grade euro'!AE491*'E grade sterling'!$C491,"na")</f>
        <v>131.55864862533514</v>
      </c>
      <c r="AG491" s="23">
        <f>IFERROR('E grade euro'!AF491*'E grade sterling'!$C491,"na")</f>
        <v>130.05776359316516</v>
      </c>
    </row>
    <row r="492" spans="2:33">
      <c r="B492" s="24">
        <f t="shared" si="23"/>
        <v>43170</v>
      </c>
      <c r="C492" s="27">
        <v>0.8918842857142858</v>
      </c>
      <c r="D492" s="25">
        <f>IFERROR('E grade euro'!C492*'E grade sterling'!$C492,"na")</f>
        <v>117.371972</v>
      </c>
      <c r="E492" s="25">
        <f>IFERROR('E grade euro'!D492*'E grade sterling'!$C492,"na")</f>
        <v>139.80214827828573</v>
      </c>
      <c r="F492" s="25">
        <f>IFERROR('E grade euro'!E492*'E grade sterling'!$C492,"na")</f>
        <v>128.2676763764286</v>
      </c>
      <c r="G492" s="25">
        <f>IFERROR('E grade euro'!F492*'E grade sterling'!$C492,"na")</f>
        <v>116.85717639028574</v>
      </c>
      <c r="H492" s="25">
        <f>IFERROR('E grade euro'!G492*'E grade sterling'!$C492,"na")</f>
        <v>138.89313981428572</v>
      </c>
      <c r="I492" s="25">
        <f>IFERROR('E grade euro'!H492*'E grade sterling'!$C492,"na")</f>
        <v>129.7067316714286</v>
      </c>
      <c r="J492" s="25">
        <f>IFERROR('E grade euro'!I492*'E grade sterling'!$C492,"na")</f>
        <v>141.62230572857143</v>
      </c>
      <c r="K492" s="25">
        <f>IFERROR('E grade euro'!J492*'E grade sterling'!$C492,"na")</f>
        <v>123.93624034285716</v>
      </c>
      <c r="L492" s="25">
        <f>IFERROR('E grade euro'!K492*'E grade sterling'!$C492,"na")</f>
        <v>119.5124942857143</v>
      </c>
      <c r="M492" s="25">
        <f>IFERROR('E grade euro'!L492*'E grade sterling'!$C492,"na")</f>
        <v>140.00977894000002</v>
      </c>
      <c r="N492" s="25">
        <f>IFERROR('E grade euro'!M492*'E grade sterling'!$C492,"na")</f>
        <v>123.66867505714286</v>
      </c>
      <c r="O492" s="25" t="str">
        <f>IFERROR('E grade euro'!N492*'E grade sterling'!$C492,"na")</f>
        <v>na</v>
      </c>
      <c r="P492" s="25">
        <f>IFERROR('E grade euro'!O492*'E grade sterling'!$C492,"na")</f>
        <v>181.46277677142859</v>
      </c>
      <c r="Q492" s="25">
        <f>IFERROR('E grade euro'!P492*'E grade sterling'!$C492,"na")</f>
        <v>136.59207835714287</v>
      </c>
      <c r="R492" s="25">
        <f>IFERROR('E grade euro'!Q492*'E grade sterling'!$C492,"na")</f>
        <v>140.01691401428573</v>
      </c>
      <c r="S492" s="25">
        <f>IFERROR('E grade euro'!R492*'E grade sterling'!$C492,"na")</f>
        <v>138.77719485714286</v>
      </c>
      <c r="T492" s="25">
        <f>IFERROR('E grade euro'!S492*'E grade sterling'!$C492,"na")</f>
        <v>144.94332605485715</v>
      </c>
      <c r="U492" s="25" t="str">
        <f>IFERROR('E grade euro'!T492*'E grade sterling'!$C492,"na")</f>
        <v>na</v>
      </c>
      <c r="V492" s="25">
        <f>IFERROR('E grade euro'!U492*'E grade sterling'!$C492,"na")</f>
        <v>120.56491774285716</v>
      </c>
      <c r="W492" s="25">
        <f>IFERROR('E grade euro'!V492*'E grade sterling'!$C492,"na")</f>
        <v>142.85310604285718</v>
      </c>
      <c r="X492" s="25">
        <f>IFERROR('E grade euro'!W492*'E grade sterling'!$C492,"na")</f>
        <v>134.43630485014288</v>
      </c>
      <c r="Y492" s="25">
        <f>IFERROR('E grade euro'!X492*'E grade sterling'!$C492,"na")</f>
        <v>146.26902285714286</v>
      </c>
      <c r="Z492" s="25">
        <f>IFERROR('E grade euro'!Y492*'E grade sterling'!$C492,"na")</f>
        <v>129.06974791457145</v>
      </c>
      <c r="AA492" s="25">
        <f>IFERROR('E grade euro'!Z492*'E grade sterling'!$C492,"na")</f>
        <v>146.22442864285716</v>
      </c>
      <c r="AB492" s="25">
        <f>IFERROR('E grade euro'!AA492*'E grade sterling'!$C492,"na")</f>
        <v>136.26208117142858</v>
      </c>
      <c r="AC492" s="25">
        <f>IFERROR('E grade euro'!AB492*'E grade sterling'!$C492,"na")</f>
        <v>140.25772277142858</v>
      </c>
      <c r="AD492" s="25">
        <f>IFERROR('E grade euro'!AC492*'E grade sterling'!$C492,"na")</f>
        <v>149.55365430457147</v>
      </c>
      <c r="AE492" s="25">
        <f>IFERROR('E grade euro'!AD492*'E grade sterling'!$C492,"na")</f>
        <v>144.24</v>
      </c>
      <c r="AF492" s="25">
        <f>IFERROR('E grade euro'!AE492*'E grade sterling'!$C492,"na")</f>
        <v>133.02905068924974</v>
      </c>
      <c r="AG492" s="25">
        <f>IFERROR('E grade euro'!AF492*'E grade sterling'!$C492,"na")</f>
        <v>131.68584232279537</v>
      </c>
    </row>
    <row r="493" spans="2:33">
      <c r="B493" s="22">
        <f t="shared" si="23"/>
        <v>43177</v>
      </c>
      <c r="C493" s="26">
        <v>0.88535571428571436</v>
      </c>
      <c r="D493" s="23">
        <f>IFERROR('E grade euro'!C493*'E grade sterling'!$C493,"na")</f>
        <v>111.02360657142859</v>
      </c>
      <c r="E493" s="23">
        <f>IFERROR('E grade euro'!D493*'E grade sterling'!$C493,"na")</f>
        <v>138.73798503128572</v>
      </c>
      <c r="F493" s="23">
        <f>IFERROR('E grade euro'!E493*'E grade sterling'!$C493,"na")</f>
        <v>126.79258866300002</v>
      </c>
      <c r="G493" s="23">
        <f>IFERROR('E grade euro'!F493*'E grade sterling'!$C493,"na")</f>
        <v>116.00355539314286</v>
      </c>
      <c r="H493" s="23">
        <f>IFERROR('E grade euro'!G493*'E grade sterling'!$C493,"na")</f>
        <v>133.9100517857143</v>
      </c>
      <c r="I493" s="23">
        <f>IFERROR('E grade euro'!H493*'E grade sterling'!$C493,"na")</f>
        <v>130.80245322857144</v>
      </c>
      <c r="J493" s="23">
        <f>IFERROR('E grade euro'!I493*'E grade sterling'!$C493,"na")</f>
        <v>141.40016112857145</v>
      </c>
      <c r="K493" s="23">
        <f>IFERROR('E grade euro'!J493*'E grade sterling'!$C493,"na")</f>
        <v>124.88827705714287</v>
      </c>
      <c r="L493" s="23">
        <f>IFERROR('E grade euro'!K493*'E grade sterling'!$C493,"na")</f>
        <v>118.63766571428572</v>
      </c>
      <c r="M493" s="23">
        <f>IFERROR('E grade euro'!L493*'E grade sterling'!$C493,"na")</f>
        <v>134.61444079200001</v>
      </c>
      <c r="N493" s="23">
        <f>IFERROR('E grade euro'!M493*'E grade sterling'!$C493,"na")</f>
        <v>122.78998401428572</v>
      </c>
      <c r="O493" s="23" t="str">
        <f>IFERROR('E grade euro'!N493*'E grade sterling'!$C493,"na")</f>
        <v>na</v>
      </c>
      <c r="P493" s="23">
        <f>IFERROR('E grade euro'!O493*'E grade sterling'!$C493,"na")</f>
        <v>180.13447362857144</v>
      </c>
      <c r="Q493" s="23">
        <f>IFERROR('E grade euro'!P493*'E grade sterling'!$C493,"na")</f>
        <v>132.74138224285716</v>
      </c>
      <c r="R493" s="23">
        <f>IFERROR('E grade euro'!Q493*'E grade sterling'!$C493,"na")</f>
        <v>131.94456210000001</v>
      </c>
      <c r="S493" s="23">
        <f>IFERROR('E grade euro'!R493*'E grade sterling'!$C493,"na")</f>
        <v>133.24603500000001</v>
      </c>
      <c r="T493" s="23">
        <f>IFERROR('E grade euro'!S493*'E grade sterling'!$C493,"na")</f>
        <v>139.0480366024286</v>
      </c>
      <c r="U493" s="23" t="str">
        <f>IFERROR('E grade euro'!T493*'E grade sterling'!$C493,"na")</f>
        <v>na</v>
      </c>
      <c r="V493" s="23">
        <f>IFERROR('E grade euro'!U493*'E grade sterling'!$C493,"na")</f>
        <v>118.0134899357143</v>
      </c>
      <c r="W493" s="23">
        <f>IFERROR('E grade euro'!V493*'E grade sterling'!$C493,"na")</f>
        <v>136.7608971857143</v>
      </c>
      <c r="X493" s="23">
        <f>IFERROR('E grade euro'!W493*'E grade sterling'!$C493,"na")</f>
        <v>128.82678195214285</v>
      </c>
      <c r="Y493" s="23">
        <f>IFERROR('E grade euro'!X493*'E grade sterling'!$C493,"na")</f>
        <v>146.08369285714286</v>
      </c>
      <c r="Z493" s="23">
        <f>IFERROR('E grade euro'!Y493*'E grade sterling'!$C493,"na")</f>
        <v>128.10619093628574</v>
      </c>
      <c r="AA493" s="23">
        <f>IFERROR('E grade euro'!Z493*'E grade sterling'!$C493,"na")</f>
        <v>140.9574832714286</v>
      </c>
      <c r="AB493" s="23">
        <f>IFERROR('E grade euro'!AA493*'E grade sterling'!$C493,"na")</f>
        <v>133.48508104285716</v>
      </c>
      <c r="AC493" s="23">
        <f>IFERROR('E grade euro'!AB493*'E grade sterling'!$C493,"na")</f>
        <v>139.58518191428573</v>
      </c>
      <c r="AD493" s="23">
        <f>IFERROR('E grade euro'!AC493*'E grade sterling'!$C493,"na")</f>
        <v>149.74030049271428</v>
      </c>
      <c r="AE493" s="23">
        <f>IFERROR('E grade euro'!AD493*'E grade sterling'!$C493,"na")</f>
        <v>143.68004062842857</v>
      </c>
      <c r="AF493" s="23">
        <f>IFERROR('E grade euro'!AE493*'E grade sterling'!$C493,"na")</f>
        <v>129.75576873262958</v>
      </c>
      <c r="AG493" s="23">
        <f>IFERROR('E grade euro'!AF493*'E grade sterling'!$C493,"na")</f>
        <v>128.42895692570153</v>
      </c>
    </row>
    <row r="494" spans="2:33">
      <c r="B494" s="24">
        <f t="shared" si="23"/>
        <v>43184</v>
      </c>
      <c r="C494" s="27">
        <v>0.87533428571428562</v>
      </c>
      <c r="D494" s="25">
        <f>IFERROR('E grade euro'!C494*'E grade sterling'!$C494,"na")</f>
        <v>107.22845</v>
      </c>
      <c r="E494" s="25">
        <f>IFERROR('E grade euro'!D494*'E grade sterling'!$C494,"na")</f>
        <v>137.30633659200001</v>
      </c>
      <c r="F494" s="25">
        <f>IFERROR('E grade euro'!E494*'E grade sterling'!$C494,"na")</f>
        <v>123.30387662371427</v>
      </c>
      <c r="G494" s="25">
        <f>IFERROR('E grade euro'!F494*'E grade sterling'!$C494,"na")</f>
        <v>114.70082866342855</v>
      </c>
      <c r="H494" s="25">
        <f>IFERROR('E grade euro'!G494*'E grade sterling'!$C494,"na")</f>
        <v>131.18634939999998</v>
      </c>
      <c r="I494" s="25">
        <f>IFERROR('E grade euro'!H494*'E grade sterling'!$C494,"na")</f>
        <v>127.07227825714286</v>
      </c>
      <c r="J494" s="25">
        <f>IFERROR('E grade euro'!I494*'E grade sterling'!$C494,"na")</f>
        <v>140.61369965714286</v>
      </c>
      <c r="K494" s="25">
        <f>IFERROR('E grade euro'!J494*'E grade sterling'!$C494,"na")</f>
        <v>123.21205405714284</v>
      </c>
      <c r="L494" s="25">
        <f>IFERROR('E grade euro'!K494*'E grade sterling'!$C494,"na")</f>
        <v>118.17012857142856</v>
      </c>
      <c r="M494" s="25">
        <f>IFERROR('E grade euro'!L494*'E grade sterling'!$C494,"na")</f>
        <v>130.51242953342856</v>
      </c>
      <c r="N494" s="25">
        <f>IFERROR('E grade euro'!M494*'E grade sterling'!$C494,"na")</f>
        <v>121.14626514285713</v>
      </c>
      <c r="O494" s="25" t="str">
        <f>IFERROR('E grade euro'!N494*'E grade sterling'!$C494,"na")</f>
        <v>na</v>
      </c>
      <c r="P494" s="25">
        <f>IFERROR('E grade euro'!O494*'E grade sterling'!$C494,"na")</f>
        <v>178.09551377142856</v>
      </c>
      <c r="Q494" s="25">
        <f>IFERROR('E grade euro'!P494*'E grade sterling'!$C494,"na")</f>
        <v>128.59623524857142</v>
      </c>
      <c r="R494" s="25">
        <f>IFERROR('E grade euro'!Q494*'E grade sterling'!$C494,"na")</f>
        <v>132.00041028571428</v>
      </c>
      <c r="S494" s="25">
        <f>IFERROR('E grade euro'!R494*'E grade sterling'!$C494,"na")</f>
        <v>128.76167342857141</v>
      </c>
      <c r="T494" s="25">
        <f>IFERROR('E grade euro'!S494*'E grade sterling'!$C494,"na")</f>
        <v>133.56060611657142</v>
      </c>
      <c r="U494" s="25" t="str">
        <f>IFERROR('E grade euro'!T494*'E grade sterling'!$C494,"na")</f>
        <v>na</v>
      </c>
      <c r="V494" s="25">
        <f>IFERROR('E grade euro'!U494*'E grade sterling'!$C494,"na")</f>
        <v>114.19611091428571</v>
      </c>
      <c r="W494" s="25">
        <f>IFERROR('E grade euro'!V494*'E grade sterling'!$C494,"na")</f>
        <v>132.97203134285712</v>
      </c>
      <c r="X494" s="25">
        <f>IFERROR('E grade euro'!W494*'E grade sterling'!$C494,"na")</f>
        <v>124.771637154</v>
      </c>
      <c r="Y494" s="25">
        <f>IFERROR('E grade euro'!X494*'E grade sterling'!$C494,"na")</f>
        <v>144.43015714285713</v>
      </c>
      <c r="Z494" s="25">
        <f>IFERROR('E grade euro'!Y494*'E grade sterling'!$C494,"na")</f>
        <v>126.93003643571427</v>
      </c>
      <c r="AA494" s="25">
        <f>IFERROR('E grade euro'!Z494*'E grade sterling'!$C494,"na")</f>
        <v>135.87814117142855</v>
      </c>
      <c r="AB494" s="25">
        <f>IFERROR('E grade euro'!AA494*'E grade sterling'!$C494,"na")</f>
        <v>129.32188737142857</v>
      </c>
      <c r="AC494" s="25">
        <f>IFERROR('E grade euro'!AB494*'E grade sterling'!$C494,"na")</f>
        <v>137.34870277142855</v>
      </c>
      <c r="AD494" s="25">
        <f>IFERROR('E grade euro'!AC494*'E grade sterling'!$C494,"na")</f>
        <v>145.87979825342856</v>
      </c>
      <c r="AE494" s="25">
        <f>IFERROR('E grade euro'!AD494*'E grade sterling'!$C494,"na")</f>
        <v>143.88</v>
      </c>
      <c r="AF494" s="25">
        <f>IFERROR('E grade euro'!AE494*'E grade sterling'!$C494,"na")</f>
        <v>127.10470017689006</v>
      </c>
      <c r="AG494" s="25">
        <f>IFERROR('E grade euro'!AF494*'E grade sterling'!$C494,"na")</f>
        <v>125.71648315419392</v>
      </c>
    </row>
    <row r="495" spans="2:33">
      <c r="B495" s="22">
        <f t="shared" si="23"/>
        <v>43191</v>
      </c>
      <c r="C495" s="26">
        <v>0.87506857142857153</v>
      </c>
      <c r="D495" s="23">
        <f>IFERROR('E grade euro'!C495*'E grade sterling'!$C495,"na")</f>
        <v>106.49584514285716</v>
      </c>
      <c r="E495" s="23">
        <f>IFERROR('E grade euro'!D495*'E grade sterling'!$C495,"na")</f>
        <v>128.26256330914288</v>
      </c>
      <c r="F495" s="23">
        <f>IFERROR('E grade euro'!E495*'E grade sterling'!$C495,"na")</f>
        <v>122.60524499485717</v>
      </c>
      <c r="G495" s="23">
        <f>IFERROR('E grade euro'!F495*'E grade sterling'!$C495,"na")</f>
        <v>111.22244052457145</v>
      </c>
      <c r="H495" s="23">
        <f>IFERROR('E grade euro'!G495*'E grade sterling'!$C495,"na")</f>
        <v>130.65648840000003</v>
      </c>
      <c r="I495" s="23">
        <f>IFERROR('E grade euro'!H495*'E grade sterling'!$C495,"na")</f>
        <v>124.04097000000002</v>
      </c>
      <c r="J495" s="23">
        <f>IFERROR('E grade euro'!I495*'E grade sterling'!$C495,"na")</f>
        <v>137.32451091428572</v>
      </c>
      <c r="K495" s="23">
        <f>IFERROR('E grade euro'!J495*'E grade sterling'!$C495,"na")</f>
        <v>124.87228514285717</v>
      </c>
      <c r="L495" s="23">
        <f>IFERROR('E grade euro'!K495*'E grade sterling'!$C495,"na")</f>
        <v>118.13425714285715</v>
      </c>
      <c r="M495" s="23">
        <f>IFERROR('E grade euro'!L495*'E grade sterling'!$C495,"na")</f>
        <v>130.01068779428573</v>
      </c>
      <c r="N495" s="23">
        <f>IFERROR('E grade euro'!M495*'E grade sterling'!$C495,"na")</f>
        <v>122.44834520000002</v>
      </c>
      <c r="O495" s="23" t="str">
        <f>IFERROR('E grade euro'!N495*'E grade sterling'!$C495,"na")</f>
        <v>na</v>
      </c>
      <c r="P495" s="23">
        <f>IFERROR('E grade euro'!O495*'E grade sterling'!$C495,"na")</f>
        <v>178.04145154285717</v>
      </c>
      <c r="Q495" s="23">
        <f>IFERROR('E grade euro'!P495*'E grade sterling'!$C495,"na")</f>
        <v>127.53861908000003</v>
      </c>
      <c r="R495" s="23">
        <f>IFERROR('E grade euro'!Q495*'E grade sterling'!$C495,"na")</f>
        <v>131.31278982857145</v>
      </c>
      <c r="S495" s="23">
        <f>IFERROR('E grade euro'!R495*'E grade sterling'!$C495,"na")</f>
        <v>128.63508000000002</v>
      </c>
      <c r="T495" s="23">
        <f>IFERROR('E grade euro'!S495*'E grade sterling'!$C495,"na")</f>
        <v>133.90859323885715</v>
      </c>
      <c r="U495" s="23" t="str">
        <f>IFERROR('E grade euro'!T495*'E grade sterling'!$C495,"na")</f>
        <v>na</v>
      </c>
      <c r="V495" s="23">
        <f>IFERROR('E grade euro'!U495*'E grade sterling'!$C495,"na")</f>
        <v>114.14394445714287</v>
      </c>
      <c r="W495" s="23">
        <f>IFERROR('E grade euro'!V495*'E grade sterling'!$C495,"na")</f>
        <v>132.87916257142859</v>
      </c>
      <c r="X495" s="23">
        <f>IFERROR('E grade euro'!W495*'E grade sterling'!$C495,"na")</f>
        <v>124.98429392000001</v>
      </c>
      <c r="Y495" s="23">
        <f>IFERROR('E grade euro'!X495*'E grade sterling'!$C495,"na")</f>
        <v>144.38631428571429</v>
      </c>
      <c r="Z495" s="23">
        <f>IFERROR('E grade euro'!Y495*'E grade sterling'!$C495,"na")</f>
        <v>130.10589525485716</v>
      </c>
      <c r="AA495" s="23">
        <f>IFERROR('E grade euro'!Z495*'E grade sterling'!$C495,"na")</f>
        <v>141.8136126857143</v>
      </c>
      <c r="AB495" s="23">
        <f>IFERROR('E grade euro'!AA495*'E grade sterling'!$C495,"na")</f>
        <v>129.54515131428573</v>
      </c>
      <c r="AC495" s="23">
        <f>IFERROR('E grade euro'!AB495*'E grade sterling'!$C495,"na")</f>
        <v>138.12957400000002</v>
      </c>
      <c r="AD495" s="23">
        <f>IFERROR('E grade euro'!AC495*'E grade sterling'!$C495,"na")</f>
        <v>145.51620282514287</v>
      </c>
      <c r="AE495" s="23">
        <f>IFERROR('E grade euro'!AD495*'E grade sterling'!$C495,"na")</f>
        <v>143.94999999999999</v>
      </c>
      <c r="AF495" s="23">
        <f>IFERROR('E grade euro'!AE495*'E grade sterling'!$C495,"na")</f>
        <v>126.79359982319389</v>
      </c>
      <c r="AG495" s="23">
        <f>IFERROR('E grade euro'!AF495*'E grade sterling'!$C495,"na")</f>
        <v>125.44946847027786</v>
      </c>
    </row>
    <row r="496" spans="2:33">
      <c r="B496" s="24">
        <f t="shared" si="23"/>
        <v>43198</v>
      </c>
      <c r="C496" s="27">
        <v>0.87437285714285717</v>
      </c>
      <c r="D496" s="25">
        <f>IFERROR('E grade euro'!C496*'E grade sterling'!$C496,"na")</f>
        <v>106.41117671428572</v>
      </c>
      <c r="E496" s="25">
        <f>IFERROR('E grade euro'!D496*'E grade sterling'!$C496,"na")</f>
        <v>128.18743272142859</v>
      </c>
      <c r="F496" s="25">
        <f>IFERROR('E grade euro'!E496*'E grade sterling'!$C496,"na")</f>
        <v>123.12778674628572</v>
      </c>
      <c r="G496" s="25">
        <f>IFERROR('E grade euro'!F496*'E grade sterling'!$C496,"na")</f>
        <v>111.15132684742858</v>
      </c>
      <c r="H496" s="25">
        <f>IFERROR('E grade euro'!G496*'E grade sterling'!$C496,"na")</f>
        <v>130.59632994285715</v>
      </c>
      <c r="I496" s="25">
        <f>IFERROR('E grade euro'!H496*'E grade sterling'!$C496,"na")</f>
        <v>124.1259708</v>
      </c>
      <c r="J496" s="25">
        <f>IFERROR('E grade euro'!I496*'E grade sterling'!$C496,"na")</f>
        <v>138.02849922857143</v>
      </c>
      <c r="K496" s="25">
        <f>IFERROR('E grade euro'!J496*'E grade sterling'!$C496,"na")</f>
        <v>122.70074304285716</v>
      </c>
      <c r="L496" s="25">
        <f>IFERROR('E grade euro'!K496*'E grade sterling'!$C496,"na")</f>
        <v>115.41721714285714</v>
      </c>
      <c r="M496" s="25">
        <f>IFERROR('E grade euro'!L496*'E grade sterling'!$C496,"na")</f>
        <v>130.62885661314286</v>
      </c>
      <c r="N496" s="25">
        <f>IFERROR('E grade euro'!M496*'E grade sterling'!$C496,"na")</f>
        <v>121.71270171428573</v>
      </c>
      <c r="O496" s="25" t="str">
        <f>IFERROR('E grade euro'!N496*'E grade sterling'!$C496,"na")</f>
        <v>na</v>
      </c>
      <c r="P496" s="25">
        <f>IFERROR('E grade euro'!O496*'E grade sterling'!$C496,"na")</f>
        <v>177.89990151428572</v>
      </c>
      <c r="Q496" s="25">
        <f>IFERROR('E grade euro'!P496*'E grade sterling'!$C496,"na")</f>
        <v>130.11542487142859</v>
      </c>
      <c r="R496" s="25">
        <f>IFERROR('E grade euro'!Q496*'E grade sterling'!$C496,"na")</f>
        <v>128.52406627142858</v>
      </c>
      <c r="S496" s="25">
        <f>IFERROR('E grade euro'!R496*'E grade sterling'!$C496,"na")</f>
        <v>128.6202472857143</v>
      </c>
      <c r="T496" s="25">
        <f>IFERROR('E grade euro'!S496*'E grade sterling'!$C496,"na")</f>
        <v>133.8307225787143</v>
      </c>
      <c r="U496" s="25" t="str">
        <f>IFERROR('E grade euro'!T496*'E grade sterling'!$C496,"na")</f>
        <v>na</v>
      </c>
      <c r="V496" s="25">
        <f>IFERROR('E grade euro'!U496*'E grade sterling'!$C496,"na")</f>
        <v>112.23887180714287</v>
      </c>
      <c r="W496" s="25">
        <f>IFERROR('E grade euro'!V496*'E grade sterling'!$C496,"na")</f>
        <v>132.8434681857143</v>
      </c>
      <c r="X496" s="25">
        <f>IFERROR('E grade euro'!W496*'E grade sterling'!$C496,"na")</f>
        <v>125.25294997557145</v>
      </c>
      <c r="Y496" s="25">
        <f>IFERROR('E grade euro'!X496*'E grade sterling'!$C496,"na")</f>
        <v>144.27152142857145</v>
      </c>
      <c r="Z496" s="25">
        <f>IFERROR('E grade euro'!Y496*'E grade sterling'!$C496,"na")</f>
        <v>134.15301641385716</v>
      </c>
      <c r="AA496" s="25">
        <f>IFERROR('E grade euro'!Z496*'E grade sterling'!$C496,"na")</f>
        <v>136.3671908</v>
      </c>
      <c r="AB496" s="25">
        <f>IFERROR('E grade euro'!AA496*'E grade sterling'!$C496,"na")</f>
        <v>128.69019711428572</v>
      </c>
      <c r="AC496" s="25">
        <f>IFERROR('E grade euro'!AB496*'E grade sterling'!$C496,"na")</f>
        <v>138.01101177142857</v>
      </c>
      <c r="AD496" s="25">
        <f>IFERROR('E grade euro'!AC496*'E grade sterling'!$C496,"na")</f>
        <v>141.94979918100003</v>
      </c>
      <c r="AE496" s="25">
        <f>IFERROR('E grade euro'!AD496*'E grade sterling'!$C496,"na")</f>
        <v>143.25995947014289</v>
      </c>
      <c r="AF496" s="25">
        <f>IFERROR('E grade euro'!AE496*'E grade sterling'!$C496,"na")</f>
        <v>126.30915991723136</v>
      </c>
      <c r="AG496" s="25">
        <f>IFERROR('E grade euro'!AF496*'E grade sterling'!$C496,"na")</f>
        <v>124.88806444916122</v>
      </c>
    </row>
    <row r="497" spans="2:33">
      <c r="B497" s="22">
        <f t="shared" si="23"/>
        <v>43205</v>
      </c>
      <c r="C497" s="26">
        <v>0.8692442857142858</v>
      </c>
      <c r="D497" s="23">
        <f>IFERROR('E grade euro'!C497*'E grade sterling'!$C497,"na")</f>
        <v>103.78776771428574</v>
      </c>
      <c r="E497" s="23">
        <f>IFERROR('E grade euro'!D497*'E grade sterling'!$C497,"na")</f>
        <v>127.20442645157145</v>
      </c>
      <c r="F497" s="23">
        <f>IFERROR('E grade euro'!E497*'E grade sterling'!$C497,"na")</f>
        <v>121.77382277657144</v>
      </c>
      <c r="G497" s="23">
        <f>IFERROR('E grade euro'!F497*'E grade sterling'!$C497,"na")</f>
        <v>110.54727205328574</v>
      </c>
      <c r="H497" s="23">
        <f>IFERROR('E grade euro'!G497*'E grade sterling'!$C497,"na")</f>
        <v>129.23924040000003</v>
      </c>
      <c r="I497" s="23">
        <f>IFERROR('E grade euro'!H497*'E grade sterling'!$C497,"na")</f>
        <v>119.81663234285716</v>
      </c>
      <c r="J497" s="23">
        <f>IFERROR('E grade euro'!I497*'E grade sterling'!$C497,"na")</f>
        <v>138.02730012857143</v>
      </c>
      <c r="K497" s="23">
        <f>IFERROR('E grade euro'!J497*'E grade sterling'!$C497,"na")</f>
        <v>122.46782741428574</v>
      </c>
      <c r="L497" s="23">
        <f>IFERROR('E grade euro'!K497*'E grade sterling'!$C497,"na")</f>
        <v>114.74024571428572</v>
      </c>
      <c r="M497" s="23">
        <f>IFERROR('E grade euro'!L497*'E grade sterling'!$C497,"na")</f>
        <v>129.7364481314286</v>
      </c>
      <c r="N497" s="23">
        <f>IFERROR('E grade euro'!M497*'E grade sterling'!$C497,"na")</f>
        <v>121.0248819</v>
      </c>
      <c r="O497" s="23" t="str">
        <f>IFERROR('E grade euro'!N497*'E grade sterling'!$C497,"na")</f>
        <v>na</v>
      </c>
      <c r="P497" s="23">
        <f>IFERROR('E grade euro'!O497*'E grade sterling'!$C497,"na")</f>
        <v>176.85644237142859</v>
      </c>
      <c r="Q497" s="23">
        <f>IFERROR('E grade euro'!P497*'E grade sterling'!$C497,"na")</f>
        <v>128.62816166714288</v>
      </c>
      <c r="R497" s="23">
        <f>IFERROR('E grade euro'!Q497*'E grade sterling'!$C497,"na")</f>
        <v>132.65537044285716</v>
      </c>
      <c r="S497" s="23">
        <f>IFERROR('E grade euro'!R497*'E grade sterling'!$C497,"na")</f>
        <v>127.86583442857143</v>
      </c>
      <c r="T497" s="23">
        <f>IFERROR('E grade euro'!S497*'E grade sterling'!$C497,"na")</f>
        <v>132.84417030171431</v>
      </c>
      <c r="U497" s="23" t="str">
        <f>IFERROR('E grade euro'!T497*'E grade sterling'!$C497,"na")</f>
        <v>na</v>
      </c>
      <c r="V497" s="23">
        <f>IFERROR('E grade euro'!U497*'E grade sterling'!$C497,"na")</f>
        <v>110.92252481142859</v>
      </c>
      <c r="W497" s="23">
        <f>IFERROR('E grade euro'!V497*'E grade sterling'!$C497,"na")</f>
        <v>131.84697325714288</v>
      </c>
      <c r="X497" s="23">
        <f>IFERROR('E grade euro'!W497*'E grade sterling'!$C497,"na")</f>
        <v>124.9352642437143</v>
      </c>
      <c r="Y497" s="23">
        <f>IFERROR('E grade euro'!X497*'E grade sterling'!$C497,"na")</f>
        <v>143.42530714285715</v>
      </c>
      <c r="Z497" s="23">
        <f>IFERROR('E grade euro'!Y497*'E grade sterling'!$C497,"na")</f>
        <v>132.19414942485719</v>
      </c>
      <c r="AA497" s="23">
        <f>IFERROR('E grade euro'!Z497*'E grade sterling'!$C497,"na")</f>
        <v>133.78538801428573</v>
      </c>
      <c r="AB497" s="23">
        <f>IFERROR('E grade euro'!AA497*'E grade sterling'!$C497,"na")</f>
        <v>128.11791527142859</v>
      </c>
      <c r="AC497" s="23">
        <f>IFERROR('E grade euro'!AB497*'E grade sterling'!$C497,"na")</f>
        <v>136.38442842857145</v>
      </c>
      <c r="AD497" s="23">
        <f>IFERROR('E grade euro'!AC497*'E grade sterling'!$C497,"na")</f>
        <v>142.14882190928572</v>
      </c>
      <c r="AE497" s="23">
        <f>IFERROR('E grade euro'!AD497*'E grade sterling'!$C497,"na")</f>
        <v>143.27996949828574</v>
      </c>
      <c r="AF497" s="23">
        <f>IFERROR('E grade euro'!AE497*'E grade sterling'!$C497,"na")</f>
        <v>125.37262884133874</v>
      </c>
      <c r="AG497" s="23">
        <f>IFERROR('E grade euro'!AF497*'E grade sterling'!$C497,"na")</f>
        <v>123.95860181907315</v>
      </c>
    </row>
    <row r="498" spans="2:33">
      <c r="B498" s="24">
        <f t="shared" si="23"/>
        <v>43212</v>
      </c>
      <c r="C498" s="27">
        <v>0.86920142857142857</v>
      </c>
      <c r="D498" s="25">
        <f>IFERROR('E grade euro'!C498*'E grade sterling'!$C498,"na")</f>
        <v>103.34804985714287</v>
      </c>
      <c r="E498" s="25">
        <f>IFERROR('E grade euro'!D498*'E grade sterling'!$C498,"na")</f>
        <v>128.04258396371429</v>
      </c>
      <c r="F498" s="25">
        <f>IFERROR('E grade euro'!E498*'E grade sterling'!$C498,"na")</f>
        <v>121.80084850514287</v>
      </c>
      <c r="G498" s="25">
        <f>IFERROR('E grade euro'!F498*'E grade sterling'!$C498,"na")</f>
        <v>110.52504605285715</v>
      </c>
      <c r="H498" s="25">
        <f>IFERROR('E grade euro'!G498*'E grade sterling'!$C498,"na")</f>
        <v>128.30282287142859</v>
      </c>
      <c r="I498" s="25">
        <f>IFERROR('E grade euro'!H498*'E grade sterling'!$C498,"na")</f>
        <v>127.96383431428572</v>
      </c>
      <c r="J498" s="25">
        <f>IFERROR('E grade euro'!I498*'E grade sterling'!$C498,"na")</f>
        <v>138.82016015714285</v>
      </c>
      <c r="K498" s="25">
        <f>IFERROR('E grade euro'!J498*'E grade sterling'!$C498,"na")</f>
        <v>121.94896042857144</v>
      </c>
      <c r="L498" s="25">
        <f>IFERROR('E grade euro'!K498*'E grade sterling'!$C498,"na")</f>
        <v>113.86538714285714</v>
      </c>
      <c r="M498" s="25">
        <f>IFERROR('E grade euro'!L498*'E grade sterling'!$C498,"na")</f>
        <v>129.20461935357145</v>
      </c>
      <c r="N498" s="25">
        <f>IFERROR('E grade euro'!M498*'E grade sterling'!$C498,"na")</f>
        <v>121.22752324285715</v>
      </c>
      <c r="O498" s="25" t="str">
        <f>IFERROR('E grade euro'!N498*'E grade sterling'!$C498,"na")</f>
        <v>na</v>
      </c>
      <c r="P498" s="25">
        <f>IFERROR('E grade euro'!O498*'E grade sterling'!$C498,"na")</f>
        <v>176.84772265714287</v>
      </c>
      <c r="Q498" s="25">
        <f>IFERROR('E grade euro'!P498*'E grade sterling'!$C498,"na")</f>
        <v>128.48535517142855</v>
      </c>
      <c r="R498" s="25">
        <f>IFERROR('E grade euro'!Q498*'E grade sterling'!$C498,"na")</f>
        <v>129.31109652857143</v>
      </c>
      <c r="S498" s="25">
        <f>IFERROR('E grade euro'!R498*'E grade sterling'!$C498,"na")</f>
        <v>128.20721071428571</v>
      </c>
      <c r="T498" s="25">
        <f>IFERROR('E grade euro'!S498*'E grade sterling'!$C498,"na")</f>
        <v>132.43683178585715</v>
      </c>
      <c r="U498" s="25" t="str">
        <f>IFERROR('E grade euro'!T498*'E grade sterling'!$C498,"na")</f>
        <v>na</v>
      </c>
      <c r="V498" s="25">
        <f>IFERROR('E grade euro'!U498*'E grade sterling'!$C498,"na")</f>
        <v>110.90923308428572</v>
      </c>
      <c r="W498" s="25">
        <f>IFERROR('E grade euro'!V498*'E grade sterling'!$C498,"na")</f>
        <v>131.64924837142857</v>
      </c>
      <c r="X498" s="25">
        <f>IFERROR('E grade euro'!W498*'E grade sterling'!$C498,"na")</f>
        <v>125.22028692514286</v>
      </c>
      <c r="Y498" s="25">
        <f>IFERROR('E grade euro'!X498*'E grade sterling'!$C498,"na")</f>
        <v>143.41823571428571</v>
      </c>
      <c r="Z498" s="25">
        <f>IFERROR('E grade euro'!Y498*'E grade sterling'!$C498,"na")</f>
        <v>134.14976704114287</v>
      </c>
      <c r="AA498" s="25">
        <f>IFERROR('E grade euro'!Z498*'E grade sterling'!$C498,"na")</f>
        <v>135.33466242857145</v>
      </c>
      <c r="AB498" s="25">
        <f>IFERROR('E grade euro'!AA498*'E grade sterling'!$C498,"na")</f>
        <v>127.59007769999999</v>
      </c>
      <c r="AC498" s="25">
        <f>IFERROR('E grade euro'!AB498*'E grade sterling'!$C498,"na")</f>
        <v>137.37728578571429</v>
      </c>
      <c r="AD498" s="25">
        <f>IFERROR('E grade euro'!AC498*'E grade sterling'!$C498,"na")</f>
        <v>142.1143466512857</v>
      </c>
      <c r="AE498" s="25">
        <f>IFERROR('E grade euro'!AD498*'E grade sterling'!$C498,"na")</f>
        <v>143.86995969671429</v>
      </c>
      <c r="AF498" s="25">
        <f>IFERROR('E grade euro'!AE498*'E grade sterling'!$C498,"na")</f>
        <v>125.09368481409278</v>
      </c>
      <c r="AG498" s="25">
        <f>IFERROR('E grade euro'!AF498*'E grade sterling'!$C498,"na")</f>
        <v>123.66140912487501</v>
      </c>
    </row>
    <row r="499" spans="2:33">
      <c r="B499" s="22">
        <f t="shared" si="23"/>
        <v>43219</v>
      </c>
      <c r="C499" s="26">
        <v>0.87513714285714272</v>
      </c>
      <c r="D499" s="23">
        <f>IFERROR('E grade euro'!C499*'E grade sterling'!$C499,"na")</f>
        <v>103.79126514285713</v>
      </c>
      <c r="E499" s="23">
        <f>IFERROR('E grade euro'!D499*'E grade sterling'!$C499,"na")</f>
        <v>128.12042776914285</v>
      </c>
      <c r="F499" s="23">
        <f>IFERROR('E grade euro'!E499*'E grade sterling'!$C499,"na")</f>
        <v>121.16720062799999</v>
      </c>
      <c r="G499" s="23">
        <f>IFERROR('E grade euro'!F499*'E grade sterling'!$C499,"na")</f>
        <v>111.25679756742856</v>
      </c>
      <c r="H499" s="23">
        <f>IFERROR('E grade euro'!G499*'E grade sterling'!$C499,"na")</f>
        <v>128.10257497142854</v>
      </c>
      <c r="I499" s="23">
        <f>IFERROR('E grade euro'!H499*'E grade sterling'!$C499,"na")</f>
        <v>124.84706479999998</v>
      </c>
      <c r="J499" s="23">
        <f>IFERROR('E grade euro'!I499*'E grade sterling'!$C499,"na")</f>
        <v>140.58203062857143</v>
      </c>
      <c r="K499" s="23">
        <f>IFERROR('E grade euro'!J499*'E grade sterling'!$C499,"na")</f>
        <v>123.35933165714285</v>
      </c>
      <c r="L499" s="23">
        <f>IFERROR('E grade euro'!K499*'E grade sterling'!$C499,"na")</f>
        <v>113.76782857142855</v>
      </c>
      <c r="M499" s="23">
        <f>IFERROR('E grade euro'!L499*'E grade sterling'!$C499,"na")</f>
        <v>128.47503333942856</v>
      </c>
      <c r="N499" s="23">
        <f>IFERROR('E grade euro'!M499*'E grade sterling'!$C499,"na")</f>
        <v>122.11663691428569</v>
      </c>
      <c r="O499" s="23" t="str">
        <f>IFERROR('E grade euro'!N499*'E grade sterling'!$C499,"na")</f>
        <v>na</v>
      </c>
      <c r="P499" s="23">
        <f>IFERROR('E grade euro'!O499*'E grade sterling'!$C499,"na")</f>
        <v>178.05540308571426</v>
      </c>
      <c r="Q499" s="23">
        <f>IFERROR('E grade euro'!P499*'E grade sterling'!$C499,"na")</f>
        <v>126.40218350285713</v>
      </c>
      <c r="R499" s="23">
        <f>IFERROR('E grade euro'!Q499*'E grade sterling'!$C499,"na")</f>
        <v>128.36511611428571</v>
      </c>
      <c r="S499" s="23">
        <f>IFERROR('E grade euro'!R499*'E grade sterling'!$C499,"na")</f>
        <v>126.10726228571426</v>
      </c>
      <c r="T499" s="23">
        <f>IFERROR('E grade euro'!S499*'E grade sterling'!$C499,"na")</f>
        <v>129.98910811028571</v>
      </c>
      <c r="U499" s="23" t="str">
        <f>IFERROR('E grade euro'!T499*'E grade sterling'!$C499,"na")</f>
        <v>na</v>
      </c>
      <c r="V499" s="23">
        <f>IFERROR('E grade euro'!U499*'E grade sterling'!$C499,"na")</f>
        <v>111.21592866285712</v>
      </c>
      <c r="W499" s="23">
        <f>IFERROR('E grade euro'!V499*'E grade sterling'!$C499,"na")</f>
        <v>132.53952028571427</v>
      </c>
      <c r="X499" s="23">
        <f>IFERROR('E grade euro'!W499*'E grade sterling'!$C499,"na")</f>
        <v>122.34907333942856</v>
      </c>
      <c r="Y499" s="23">
        <f>IFERROR('E grade euro'!X499*'E grade sterling'!$C499,"na")</f>
        <v>144.39762857142856</v>
      </c>
      <c r="Z499" s="23">
        <f>IFERROR('E grade euro'!Y499*'E grade sterling'!$C499,"na")</f>
        <v>132.86690909085715</v>
      </c>
      <c r="AA499" s="23">
        <f>IFERROR('E grade euro'!Z499*'E grade sterling'!$C499,"na")</f>
        <v>136.31136137142855</v>
      </c>
      <c r="AB499" s="23">
        <f>IFERROR('E grade euro'!AA499*'E grade sterling'!$C499,"na")</f>
        <v>128.04131537142857</v>
      </c>
      <c r="AC499" s="23">
        <f>IFERROR('E grade euro'!AB499*'E grade sterling'!$C499,"na")</f>
        <v>137.90411097142857</v>
      </c>
      <c r="AD499" s="23">
        <f>IFERROR('E grade euro'!AC499*'E grade sterling'!$C499,"na")</f>
        <v>141.76285317542857</v>
      </c>
      <c r="AE499" s="23">
        <f>IFERROR('E grade euro'!AD499*'E grade sterling'!$C499,"na")</f>
        <v>144.270033576</v>
      </c>
      <c r="AF499" s="23">
        <f>IFERROR('E grade euro'!AE499*'E grade sterling'!$C499,"na")</f>
        <v>124.76551997729231</v>
      </c>
      <c r="AG499" s="23">
        <f>IFERROR('E grade euro'!AF499*'E grade sterling'!$C499,"na")</f>
        <v>123.30678531464839</v>
      </c>
    </row>
    <row r="500" spans="2:33">
      <c r="B500" s="24">
        <f t="shared" si="23"/>
        <v>43226</v>
      </c>
      <c r="C500" s="27">
        <v>0.88044285714285697</v>
      </c>
      <c r="D500" s="25">
        <f>IFERROR('E grade euro'!C500*'E grade sterling'!$C500,"na")</f>
        <v>104.77269999999999</v>
      </c>
      <c r="E500" s="25">
        <f>IFERROR('E grade euro'!D500*'E grade sterling'!$C500,"na")</f>
        <v>129.27533666999997</v>
      </c>
      <c r="F500" s="25">
        <f>IFERROR('E grade euro'!E500*'E grade sterling'!$C500,"na")</f>
        <v>120.71258966285711</v>
      </c>
      <c r="G500" s="25">
        <f>IFERROR('E grade euro'!F500*'E grade sterling'!$C500,"na")</f>
        <v>111.92268839857141</v>
      </c>
      <c r="H500" s="25">
        <f>IFERROR('E grade euro'!G500*'E grade sterling'!$C500,"na")</f>
        <v>126.44920314285712</v>
      </c>
      <c r="I500" s="25">
        <f>IFERROR('E grade euro'!H500*'E grade sterling'!$C500,"na")</f>
        <v>126.13224371428568</v>
      </c>
      <c r="J500" s="25">
        <f>IFERROR('E grade euro'!I500*'E grade sterling'!$C500,"na")</f>
        <v>140.61552871428569</v>
      </c>
      <c r="K500" s="25">
        <f>IFERROR('E grade euro'!J500*'E grade sterling'!$C500,"na")</f>
        <v>124.47701114285711</v>
      </c>
      <c r="L500" s="25">
        <f>IFERROR('E grade euro'!K500*'E grade sterling'!$C500,"na")</f>
        <v>114.45757142857141</v>
      </c>
      <c r="M500" s="25">
        <f>IFERROR('E grade euro'!L500*'E grade sterling'!$C500,"na")</f>
        <v>129.02713982857139</v>
      </c>
      <c r="N500" s="25">
        <f>IFERROR('E grade euro'!M500*'E grade sterling'!$C500,"na")</f>
        <v>123.27960885714285</v>
      </c>
      <c r="O500" s="25" t="str">
        <f>IFERROR('E grade euro'!N500*'E grade sterling'!$C500,"na")</f>
        <v>na</v>
      </c>
      <c r="P500" s="25">
        <f>IFERROR('E grade euro'!O500*'E grade sterling'!$C500,"na")</f>
        <v>179.13490371428568</v>
      </c>
      <c r="Q500" s="25">
        <f>IFERROR('E grade euro'!P500*'E grade sterling'!$C500,"na")</f>
        <v>125.08891892857142</v>
      </c>
      <c r="R500" s="25">
        <f>IFERROR('E grade euro'!Q500*'E grade sterling'!$C500,"na")</f>
        <v>127.81388957142856</v>
      </c>
      <c r="S500" s="25">
        <f>IFERROR('E grade euro'!R500*'E grade sterling'!$C500,"na")</f>
        <v>125.46310714285711</v>
      </c>
      <c r="T500" s="25">
        <f>IFERROR('E grade euro'!S500*'E grade sterling'!$C500,"na")</f>
        <v>129.25358973142855</v>
      </c>
      <c r="U500" s="25" t="str">
        <f>IFERROR('E grade euro'!T500*'E grade sterling'!$C500,"na")</f>
        <v>na</v>
      </c>
      <c r="V500" s="25">
        <f>IFERROR('E grade euro'!U500*'E grade sterling'!$C500,"na")</f>
        <v>110.01837854285714</v>
      </c>
      <c r="W500" s="25">
        <f>IFERROR('E grade euro'!V500*'E grade sterling'!$C500,"na")</f>
        <v>131.81110014285713</v>
      </c>
      <c r="X500" s="25">
        <f>IFERROR('E grade euro'!W500*'E grade sterling'!$C500,"na")</f>
        <v>121.98526981285713</v>
      </c>
      <c r="Y500" s="25">
        <f>IFERROR('E grade euro'!X500*'E grade sterling'!$C500,"na")</f>
        <v>145.2730714285714</v>
      </c>
      <c r="Z500" s="25">
        <f>IFERROR('E grade euro'!Y500*'E grade sterling'!$C500,"na")</f>
        <v>132.94880840285714</v>
      </c>
      <c r="AA500" s="25">
        <f>IFERROR('E grade euro'!Z500*'E grade sterling'!$C500,"na")</f>
        <v>138.24713742857142</v>
      </c>
      <c r="AB500" s="25">
        <f>IFERROR('E grade euro'!AA500*'E grade sterling'!$C500,"na")</f>
        <v>123.93994099999999</v>
      </c>
      <c r="AC500" s="25">
        <f>IFERROR('E grade euro'!AB500*'E grade sterling'!$C500,"na")</f>
        <v>139.49736628571426</v>
      </c>
      <c r="AD500" s="25">
        <f>IFERROR('E grade euro'!AC500*'E grade sterling'!$C500,"na")</f>
        <v>141.06147302142855</v>
      </c>
      <c r="AE500" s="25">
        <f>IFERROR('E grade euro'!AD500*'E grade sterling'!$C500,"na")</f>
        <v>145.31999903285711</v>
      </c>
      <c r="AF500" s="25">
        <f>IFERROR('E grade euro'!AE500*'E grade sterling'!$C500,"na")</f>
        <v>124.35960704661255</v>
      </c>
      <c r="AG500" s="25">
        <f>IFERROR('E grade euro'!AF500*'E grade sterling'!$C500,"na")</f>
        <v>122.90245440196797</v>
      </c>
    </row>
    <row r="501" spans="2:33">
      <c r="B501" s="22">
        <f t="shared" si="23"/>
        <v>43233</v>
      </c>
      <c r="C501" s="26">
        <v>0.87918571428571435</v>
      </c>
      <c r="D501" s="23">
        <f>IFERROR('E grade euro'!C501*'E grade sterling'!$C501,"na")</f>
        <v>100.93052</v>
      </c>
      <c r="E501" s="23">
        <f>IFERROR('E grade euro'!D501*'E grade sterling'!$C501,"na")</f>
        <v>129.05030796714288</v>
      </c>
      <c r="F501" s="23">
        <f>IFERROR('E grade euro'!E501*'E grade sterling'!$C501,"na")</f>
        <v>117.38650277000001</v>
      </c>
      <c r="G501" s="23">
        <f>IFERROR('E grade euro'!F501*'E grade sterling'!$C501,"na")</f>
        <v>111.76375845285716</v>
      </c>
      <c r="H501" s="23">
        <f>IFERROR('E grade euro'!G501*'E grade sterling'!$C501,"na")</f>
        <v>124.62457500000001</v>
      </c>
      <c r="I501" s="23">
        <f>IFERROR('E grade euro'!H501*'E grade sterling'!$C501,"na")</f>
        <v>127.07750314285714</v>
      </c>
      <c r="J501" s="23">
        <f>IFERROR('E grade euro'!I501*'E grade sterling'!$C501,"na")</f>
        <v>141.23239314285718</v>
      </c>
      <c r="K501" s="23">
        <f>IFERROR('E grade euro'!J501*'E grade sterling'!$C501,"na")</f>
        <v>124.29927628571428</v>
      </c>
      <c r="L501" s="23">
        <f>IFERROR('E grade euro'!K501*'E grade sterling'!$C501,"na")</f>
        <v>114.29414285714286</v>
      </c>
      <c r="M501" s="23">
        <f>IFERROR('E grade euro'!L501*'E grade sterling'!$C501,"na")</f>
        <v>126.18020620285716</v>
      </c>
      <c r="N501" s="23">
        <f>IFERROR('E grade euro'!M501*'E grade sterling'!$C501,"na")</f>
        <v>123.19150228571429</v>
      </c>
      <c r="O501" s="23" t="str">
        <f>IFERROR('E grade euro'!N501*'E grade sterling'!$C501,"na")</f>
        <v>na</v>
      </c>
      <c r="P501" s="23">
        <f>IFERROR('E grade euro'!O501*'E grade sterling'!$C501,"na")</f>
        <v>178.87912542857146</v>
      </c>
      <c r="Q501" s="23">
        <f>IFERROR('E grade euro'!P501*'E grade sterling'!$C501,"na")</f>
        <v>123.20996518571431</v>
      </c>
      <c r="R501" s="23">
        <f>IFERROR('E grade euro'!Q501*'E grade sterling'!$C501,"na")</f>
        <v>124.12343914285715</v>
      </c>
      <c r="S501" s="23">
        <f>IFERROR('E grade euro'!R501*'E grade sterling'!$C501,"na")</f>
        <v>122.03097714285717</v>
      </c>
      <c r="T501" s="23">
        <f>IFERROR('E grade euro'!S501*'E grade sterling'!$C501,"na")</f>
        <v>125.70975392714288</v>
      </c>
      <c r="U501" s="23" t="str">
        <f>IFERROR('E grade euro'!T501*'E grade sterling'!$C501,"na")</f>
        <v>na</v>
      </c>
      <c r="V501" s="23">
        <f>IFERROR('E grade euro'!U501*'E grade sterling'!$C501,"na")</f>
        <v>109.88502650000001</v>
      </c>
      <c r="W501" s="23">
        <f>IFERROR('E grade euro'!V501*'E grade sterling'!$C501,"na")</f>
        <v>128.61607814285713</v>
      </c>
      <c r="X501" s="23">
        <f>IFERROR('E grade euro'!W501*'E grade sterling'!$C501,"na")</f>
        <v>118.22102585</v>
      </c>
      <c r="Y501" s="23">
        <f>IFERROR('E grade euro'!X501*'E grade sterling'!$C501,"na")</f>
        <v>145.06564285714288</v>
      </c>
      <c r="Z501" s="23">
        <f>IFERROR('E grade euro'!Y501*'E grade sterling'!$C501,"na")</f>
        <v>129.22359547142858</v>
      </c>
      <c r="AA501" s="23">
        <f>IFERROR('E grade euro'!Z501*'E grade sterling'!$C501,"na")</f>
        <v>135.72869057142859</v>
      </c>
      <c r="AB501" s="23">
        <f>IFERROR('E grade euro'!AA501*'E grade sterling'!$C501,"na")</f>
        <v>119.23516657142858</v>
      </c>
      <c r="AC501" s="23">
        <f>IFERROR('E grade euro'!AB501*'E grade sterling'!$C501,"na")</f>
        <v>138.76188128571431</v>
      </c>
      <c r="AD501" s="23">
        <f>IFERROR('E grade euro'!AC501*'E grade sterling'!$C501,"na")</f>
        <v>143.67767237000001</v>
      </c>
      <c r="AE501" s="23">
        <f>IFERROR('E grade euro'!AD501*'E grade sterling'!$C501,"na")</f>
        <v>146.00997623285716</v>
      </c>
      <c r="AF501" s="23">
        <f>IFERROR('E grade euro'!AE501*'E grade sterling'!$C501,"na")</f>
        <v>122.83446370325888</v>
      </c>
      <c r="AG501" s="23">
        <f>IFERROR('E grade euro'!AF501*'E grade sterling'!$C501,"na")</f>
        <v>121.31680087798212</v>
      </c>
    </row>
    <row r="502" spans="2:33">
      <c r="B502" s="24">
        <f t="shared" si="23"/>
        <v>43240</v>
      </c>
      <c r="C502" s="27">
        <v>0.8765114285714285</v>
      </c>
      <c r="D502" s="25">
        <f>IFERROR('E grade euro'!C502*'E grade sterling'!$C502,"na")</f>
        <v>99.659349428571417</v>
      </c>
      <c r="E502" s="25">
        <f>IFERROR('E grade euro'!D502*'E grade sterling'!$C502,"na")</f>
        <v>129.12389465800001</v>
      </c>
      <c r="F502" s="25">
        <f>IFERROR('E grade euro'!E502*'E grade sterling'!$C502,"na")</f>
        <v>116.79172946257142</v>
      </c>
      <c r="G502" s="25">
        <f>IFERROR('E grade euro'!F502*'E grade sterling'!$C502,"na")</f>
        <v>111.4321250302857</v>
      </c>
      <c r="H502" s="25">
        <f>IFERROR('E grade euro'!G502*'E grade sterling'!$C502,"na")</f>
        <v>126.34912242857142</v>
      </c>
      <c r="I502" s="25">
        <f>IFERROR('E grade euro'!H502*'E grade sterling'!$C502,"na")</f>
        <v>124.05266248571428</v>
      </c>
      <c r="J502" s="25">
        <f>IFERROR('E grade euro'!I502*'E grade sterling'!$C502,"na")</f>
        <v>144.87857402857142</v>
      </c>
      <c r="K502" s="25">
        <f>IFERROR('E grade euro'!J502*'E grade sterling'!$C502,"na")</f>
        <v>123.90365554285714</v>
      </c>
      <c r="L502" s="25">
        <f>IFERROR('E grade euro'!K502*'E grade sterling'!$C502,"na")</f>
        <v>113.9464857142857</v>
      </c>
      <c r="M502" s="25">
        <f>IFERROR('E grade euro'!L502*'E grade sterling'!$C502,"na")</f>
        <v>125.94654072942858</v>
      </c>
      <c r="N502" s="25">
        <f>IFERROR('E grade euro'!M502*'E grade sterling'!$C502,"na")</f>
        <v>122.93072785714284</v>
      </c>
      <c r="O502" s="25" t="str">
        <f>IFERROR('E grade euro'!N502*'E grade sterling'!$C502,"na")</f>
        <v>na</v>
      </c>
      <c r="P502" s="25">
        <f>IFERROR('E grade euro'!O502*'E grade sterling'!$C502,"na")</f>
        <v>178.33501525714286</v>
      </c>
      <c r="Q502" s="25">
        <f>IFERROR('E grade euro'!P502*'E grade sterling'!$C502,"na")</f>
        <v>122.61430723142857</v>
      </c>
      <c r="R502" s="25">
        <f>IFERROR('E grade euro'!Q502*'E grade sterling'!$C502,"na")</f>
        <v>123.46539982857144</v>
      </c>
      <c r="S502" s="25">
        <f>IFERROR('E grade euro'!R502*'E grade sterling'!$C502,"na")</f>
        <v>122.71159999999999</v>
      </c>
      <c r="T502" s="25">
        <f>IFERROR('E grade euro'!S502*'E grade sterling'!$C502,"na")</f>
        <v>124.30220528942857</v>
      </c>
      <c r="U502" s="25" t="str">
        <f>IFERROR('E grade euro'!T502*'E grade sterling'!$C502,"na")</f>
        <v>na</v>
      </c>
      <c r="V502" s="25">
        <f>IFERROR('E grade euro'!U502*'E grade sterling'!$C502,"na")</f>
        <v>109.56042252571429</v>
      </c>
      <c r="W502" s="25">
        <f>IFERROR('E grade euro'!V502*'E grade sterling'!$C502,"na")</f>
        <v>129.11889854285712</v>
      </c>
      <c r="X502" s="25">
        <f>IFERROR('E grade euro'!W502*'E grade sterling'!$C502,"na")</f>
        <v>119.27760352514285</v>
      </c>
      <c r="Y502" s="25">
        <f>IFERROR('E grade euro'!X502*'E grade sterling'!$C502,"na")</f>
        <v>144.62438571428569</v>
      </c>
      <c r="Z502" s="25">
        <f>IFERROR('E grade euro'!Y502*'E grade sterling'!$C502,"na")</f>
        <v>128.80738638114283</v>
      </c>
      <c r="AA502" s="25">
        <f>IFERROR('E grade euro'!Z502*'E grade sterling'!$C502,"na")</f>
        <v>135.25447854285713</v>
      </c>
      <c r="AB502" s="25">
        <f>IFERROR('E grade euro'!AA502*'E grade sterling'!$C502,"na")</f>
        <v>119.8366425142857</v>
      </c>
      <c r="AC502" s="25">
        <f>IFERROR('E grade euro'!AB502*'E grade sterling'!$C502,"na")</f>
        <v>137.24415948571428</v>
      </c>
      <c r="AD502" s="25">
        <f>IFERROR('E grade euro'!AC502*'E grade sterling'!$C502,"na")</f>
        <v>143.91178192285713</v>
      </c>
      <c r="AE502" s="25">
        <f>IFERROR('E grade euro'!AD502*'E grade sterling'!$C502,"na")</f>
        <v>146.47996040857143</v>
      </c>
      <c r="AF502" s="25">
        <f>IFERROR('E grade euro'!AE502*'E grade sterling'!$C502,"na")</f>
        <v>123.30839251350983</v>
      </c>
      <c r="AG502" s="25">
        <f>IFERROR('E grade euro'!AF502*'E grade sterling'!$C502,"na")</f>
        <v>121.76657339383647</v>
      </c>
    </row>
    <row r="503" spans="2:33">
      <c r="B503" s="22">
        <f t="shared" si="23"/>
        <v>43247</v>
      </c>
      <c r="C503" s="26">
        <v>0.87594428571428562</v>
      </c>
      <c r="D503" s="23">
        <f>IFERROR('E grade euro'!C503*'E grade sterling'!$C503,"na")</f>
        <v>103.88699228571429</v>
      </c>
      <c r="E503" s="23">
        <f>IFERROR('E grade euro'!D503*'E grade sterling'!$C503,"na")</f>
        <v>129.20151935957142</v>
      </c>
      <c r="F503" s="23">
        <f>IFERROR('E grade euro'!E503*'E grade sterling'!$C503,"na")</f>
        <v>117.44161694614284</v>
      </c>
      <c r="G503" s="23">
        <f>IFERROR('E grade euro'!F503*'E grade sterling'!$C503,"na")</f>
        <v>111.36773167457142</v>
      </c>
      <c r="H503" s="23">
        <f>IFERROR('E grade euro'!G503*'E grade sterling'!$C503,"na")</f>
        <v>129.50836264285712</v>
      </c>
      <c r="I503" s="23">
        <f>IFERROR('E grade euro'!H503*'E grade sterling'!$C503,"na")</f>
        <v>126.05714215714283</v>
      </c>
      <c r="J503" s="23">
        <f>IFERROR('E grade euro'!I503*'E grade sterling'!$C503,"na")</f>
        <v>143.97020280000001</v>
      </c>
      <c r="K503" s="23">
        <f>IFERROR('E grade euro'!J503*'E grade sterling'!$C503,"na")</f>
        <v>123.99867308571427</v>
      </c>
      <c r="L503" s="23">
        <f>IFERROR('E grade euro'!K503*'E grade sterling'!$C503,"na")</f>
        <v>113.87275714285713</v>
      </c>
      <c r="M503" s="23">
        <f>IFERROR('E grade euro'!L503*'E grade sterling'!$C503,"na")</f>
        <v>128.75154678000001</v>
      </c>
      <c r="N503" s="23">
        <f>IFERROR('E grade euro'!M503*'E grade sterling'!$C503,"na")</f>
        <v>122.82490774285714</v>
      </c>
      <c r="O503" s="23" t="str">
        <f>IFERROR('E grade euro'!N503*'E grade sterling'!$C503,"na")</f>
        <v>na</v>
      </c>
      <c r="P503" s="23">
        <f>IFERROR('E grade euro'!O503*'E grade sterling'!$C503,"na")</f>
        <v>178.21962437142855</v>
      </c>
      <c r="Q503" s="23">
        <f>IFERROR('E grade euro'!P503*'E grade sterling'!$C503,"na")</f>
        <v>124.97272313142855</v>
      </c>
      <c r="R503" s="23">
        <f>IFERROR('E grade euro'!Q503*'E grade sterling'!$C503,"na")</f>
        <v>127.09075641428571</v>
      </c>
      <c r="S503" s="23">
        <f>IFERROR('E grade euro'!R503*'E grade sterling'!$C503,"na")</f>
        <v>126.311166</v>
      </c>
      <c r="T503" s="23">
        <f>IFERROR('E grade euro'!S503*'E grade sterling'!$C503,"na")</f>
        <v>125.77762833557142</v>
      </c>
      <c r="U503" s="23" t="str">
        <f>IFERROR('E grade euro'!T503*'E grade sterling'!$C503,"na")</f>
        <v>na</v>
      </c>
      <c r="V503" s="23">
        <f>IFERROR('E grade euro'!U503*'E grade sterling'!$C503,"na")</f>
        <v>113.03623035</v>
      </c>
      <c r="W503" s="23">
        <f>IFERROR('E grade euro'!V503*'E grade sterling'!$C503,"na")</f>
        <v>131.35660508571428</v>
      </c>
      <c r="X503" s="23">
        <f>IFERROR('E grade euro'!W503*'E grade sterling'!$C503,"na")</f>
        <v>122.90330475642857</v>
      </c>
      <c r="Y503" s="23">
        <f>IFERROR('E grade euro'!X503*'E grade sterling'!$C503,"na")</f>
        <v>144.53080714285713</v>
      </c>
      <c r="Z503" s="23">
        <f>IFERROR('E grade euro'!Y503*'E grade sterling'!$C503,"na")</f>
        <v>130.6900990787143</v>
      </c>
      <c r="AA503" s="23">
        <f>IFERROR('E grade euro'!Z503*'E grade sterling'!$C503,"na")</f>
        <v>136.49839804285713</v>
      </c>
      <c r="AB503" s="23">
        <f>IFERROR('E grade euro'!AA503*'E grade sterling'!$C503,"na")</f>
        <v>122.93002105714285</v>
      </c>
      <c r="AC503" s="23">
        <f>IFERROR('E grade euro'!AB503*'E grade sterling'!$C503,"na")</f>
        <v>138.36415937142857</v>
      </c>
      <c r="AD503" s="23">
        <f>IFERROR('E grade euro'!AC503*'E grade sterling'!$C503,"na")</f>
        <v>144.34282949914285</v>
      </c>
      <c r="AE503" s="23">
        <f>IFERROR('E grade euro'!AD503*'E grade sterling'!$C503,"na")</f>
        <v>146.77000000000001</v>
      </c>
      <c r="AF503" s="23">
        <f>IFERROR('E grade euro'!AE503*'E grade sterling'!$C503,"na")</f>
        <v>125.37007420282976</v>
      </c>
      <c r="AG503" s="23">
        <f>IFERROR('E grade euro'!AF503*'E grade sterling'!$C503,"na")</f>
        <v>123.87322791320297</v>
      </c>
    </row>
    <row r="504" spans="2:33">
      <c r="B504" s="24">
        <f t="shared" si="23"/>
        <v>43254</v>
      </c>
      <c r="C504" s="27">
        <v>0.87552571428571435</v>
      </c>
      <c r="D504" s="25">
        <f>IFERROR('E grade euro'!C504*'E grade sterling'!$C504,"na")</f>
        <v>104.5377702857143</v>
      </c>
      <c r="E504" s="25">
        <f>IFERROR('E grade euro'!D504*'E grade sterling'!$C504,"na")</f>
        <v>128.52656198914289</v>
      </c>
      <c r="F504" s="25">
        <f>IFERROR('E grade euro'!E504*'E grade sterling'!$C504,"na")</f>
        <v>120.07108485085716</v>
      </c>
      <c r="G504" s="25">
        <f>IFERROR('E grade euro'!F504*'E grade sterling'!$C504,"na")</f>
        <v>111.36897211885716</v>
      </c>
      <c r="H504" s="25">
        <f>IFERROR('E grade euro'!G504*'E grade sterling'!$C504,"na")</f>
        <v>130.50586297142857</v>
      </c>
      <c r="I504" s="25">
        <f>IFERROR('E grade euro'!H504*'E grade sterling'!$C504,"na")</f>
        <v>127.38899142857144</v>
      </c>
      <c r="J504" s="25">
        <f>IFERROR('E grade euro'!I504*'E grade sterling'!$C504,"na")</f>
        <v>145.5211289714286</v>
      </c>
      <c r="K504" s="25">
        <f>IFERROR('E grade euro'!J504*'E grade sterling'!$C504,"na")</f>
        <v>124.93751942857145</v>
      </c>
      <c r="L504" s="25">
        <f>IFERROR('E grade euro'!K504*'E grade sterling'!$C504,"na")</f>
        <v>113.81834285714287</v>
      </c>
      <c r="M504" s="25">
        <f>IFERROR('E grade euro'!L504*'E grade sterling'!$C504,"na")</f>
        <v>128.56438470000001</v>
      </c>
      <c r="N504" s="25">
        <f>IFERROR('E grade euro'!M504*'E grade sterling'!$C504,"na")</f>
        <v>122.99385234285714</v>
      </c>
      <c r="O504" s="25" t="str">
        <f>IFERROR('E grade euro'!N504*'E grade sterling'!$C504,"na")</f>
        <v>na</v>
      </c>
      <c r="P504" s="25">
        <f>IFERROR('E grade euro'!O504*'E grade sterling'!$C504,"na")</f>
        <v>178.13446182857146</v>
      </c>
      <c r="Q504" s="25">
        <f>IFERROR('E grade euro'!P504*'E grade sterling'!$C504,"na")</f>
        <v>121.55186149142858</v>
      </c>
      <c r="R504" s="25">
        <f>IFERROR('E grade euro'!Q504*'E grade sterling'!$C504,"na")</f>
        <v>127.80924377142857</v>
      </c>
      <c r="S504" s="25">
        <f>IFERROR('E grade euro'!R504*'E grade sterling'!$C504,"na")</f>
        <v>127.8267542857143</v>
      </c>
      <c r="T504" s="25">
        <f>IFERROR('E grade euro'!S504*'E grade sterling'!$C504,"na")</f>
        <v>128.84761726857144</v>
      </c>
      <c r="U504" s="25" t="str">
        <f>IFERROR('E grade euro'!T504*'E grade sterling'!$C504,"na")</f>
        <v>na</v>
      </c>
      <c r="V504" s="25">
        <f>IFERROR('E grade euro'!U504*'E grade sterling'!$C504,"na")</f>
        <v>114.42070454857145</v>
      </c>
      <c r="W504" s="25">
        <f>IFERROR('E grade euro'!V504*'E grade sterling'!$C504,"na")</f>
        <v>132.57210365714289</v>
      </c>
      <c r="X504" s="25">
        <f>IFERROR('E grade euro'!W504*'E grade sterling'!$C504,"na")</f>
        <v>124.53346431142859</v>
      </c>
      <c r="Y504" s="25">
        <f>IFERROR('E grade euro'!X504*'E grade sterling'!$C504,"na")</f>
        <v>147.08832000000001</v>
      </c>
      <c r="Z504" s="25">
        <f>IFERROR('E grade euro'!Y504*'E grade sterling'!$C504,"na")</f>
        <v>132.97160604057146</v>
      </c>
      <c r="AA504" s="25">
        <f>IFERROR('E grade euro'!Z504*'E grade sterling'!$C504,"na")</f>
        <v>137.68517382857144</v>
      </c>
      <c r="AB504" s="25">
        <f>IFERROR('E grade euro'!AA504*'E grade sterling'!$C504,"na")</f>
        <v>127.41525720000001</v>
      </c>
      <c r="AC504" s="25">
        <f>IFERROR('E grade euro'!AB504*'E grade sterling'!$C504,"na")</f>
        <v>137.79899217142861</v>
      </c>
      <c r="AD504" s="25">
        <f>IFERROR('E grade euro'!AC504*'E grade sterling'!$C504,"na")</f>
        <v>143.83407847257146</v>
      </c>
      <c r="AE504" s="25">
        <f>IFERROR('E grade euro'!AD504*'E grade sterling'!$C504,"na")</f>
        <v>146.81314226800001</v>
      </c>
      <c r="AF504" s="25">
        <f>IFERROR('E grade euro'!AE504*'E grade sterling'!$C504,"na")</f>
        <v>126.35671115952606</v>
      </c>
      <c r="AG504" s="25">
        <f>IFERROR('E grade euro'!AF504*'E grade sterling'!$C504,"na")</f>
        <v>124.90947307444775</v>
      </c>
    </row>
    <row r="505" spans="2:33">
      <c r="B505" s="22">
        <f t="shared" si="23"/>
        <v>43261</v>
      </c>
      <c r="C505" s="26">
        <v>0.87716428571428562</v>
      </c>
      <c r="D505" s="23">
        <f>IFERROR('E grade euro'!C505*'E grade sterling'!$C505,"na")</f>
        <v>104.99656499999999</v>
      </c>
      <c r="E505" s="23">
        <f>IFERROR('E grade euro'!D505*'E grade sterling'!$C505,"na")</f>
        <v>138.1360948635714</v>
      </c>
      <c r="F505" s="23">
        <f>IFERROR('E grade euro'!E505*'E grade sterling'!$C505,"na")</f>
        <v>121.23156018214286</v>
      </c>
      <c r="G505" s="23">
        <f>IFERROR('E grade euro'!F505*'E grade sterling'!$C505,"na")</f>
        <v>111.57029730642857</v>
      </c>
      <c r="H505" s="23">
        <f>IFERROR('E grade euro'!G505*'E grade sterling'!$C505,"na")</f>
        <v>131.11851742857141</v>
      </c>
      <c r="I505" s="23">
        <f>IFERROR('E grade euro'!H505*'E grade sterling'!$C505,"na")</f>
        <v>128.26773349999996</v>
      </c>
      <c r="J505" s="23">
        <f>IFERROR('E grade euro'!I505*'E grade sterling'!$C505,"na")</f>
        <v>146.60923871428571</v>
      </c>
      <c r="K505" s="23">
        <f>IFERROR('E grade euro'!J505*'E grade sterling'!$C505,"na")</f>
        <v>127.64494685714286</v>
      </c>
      <c r="L505" s="23">
        <f>IFERROR('E grade euro'!K505*'E grade sterling'!$C505,"na")</f>
        <v>114.03135714285713</v>
      </c>
      <c r="M505" s="23">
        <f>IFERROR('E grade euro'!L505*'E grade sterling'!$C505,"na")</f>
        <v>129.37111845499999</v>
      </c>
      <c r="N505" s="23">
        <f>IFERROR('E grade euro'!M505*'E grade sterling'!$C505,"na")</f>
        <v>123.2152672142857</v>
      </c>
      <c r="O505" s="23" t="str">
        <f>IFERROR('E grade euro'!N505*'E grade sterling'!$C505,"na")</f>
        <v>na</v>
      </c>
      <c r="P505" s="23">
        <f>IFERROR('E grade euro'!O505*'E grade sterling'!$C505,"na")</f>
        <v>178.46784557142857</v>
      </c>
      <c r="Q505" s="23">
        <f>IFERROR('E grade euro'!P505*'E grade sterling'!$C505,"na")</f>
        <v>125.7748326</v>
      </c>
      <c r="R505" s="23">
        <f>IFERROR('E grade euro'!Q505*'E grade sterling'!$C505,"na")</f>
        <v>127.60108864285712</v>
      </c>
      <c r="S505" s="23">
        <f>IFERROR('E grade euro'!R505*'E grade sterling'!$C505,"na")</f>
        <v>128.85543357142856</v>
      </c>
      <c r="T505" s="23">
        <f>IFERROR('E grade euro'!S505*'E grade sterling'!$C505,"na")</f>
        <v>130.18819698714285</v>
      </c>
      <c r="U505" s="23" t="str">
        <f>IFERROR('E grade euro'!T505*'E grade sterling'!$C505,"na")</f>
        <v>na</v>
      </c>
      <c r="V505" s="23">
        <f>IFERROR('E grade euro'!U505*'E grade sterling'!$C505,"na")</f>
        <v>114.6251973642857</v>
      </c>
      <c r="W505" s="23">
        <f>IFERROR('E grade euro'!V505*'E grade sterling'!$C505,"na")</f>
        <v>133.73246699999999</v>
      </c>
      <c r="X505" s="23">
        <f>IFERROR('E grade euro'!W505*'E grade sterling'!$C505,"na")</f>
        <v>125.97184369857143</v>
      </c>
      <c r="Y505" s="23">
        <f>IFERROR('E grade euro'!X505*'E grade sterling'!$C505,"na")</f>
        <v>149.99509285714285</v>
      </c>
      <c r="Z505" s="23">
        <f>IFERROR('E grade euro'!Y505*'E grade sterling'!$C505,"na")</f>
        <v>137.41734644785711</v>
      </c>
      <c r="AA505" s="23">
        <f>IFERROR('E grade euro'!Z505*'E grade sterling'!$C505,"na")</f>
        <v>137.57444657142855</v>
      </c>
      <c r="AB505" s="23">
        <f>IFERROR('E grade euro'!AA505*'E grade sterling'!$C505,"na")</f>
        <v>130.17117999999999</v>
      </c>
      <c r="AC505" s="23">
        <f>IFERROR('E grade euro'!AB505*'E grade sterling'!$C505,"na")</f>
        <v>137.8288242142857</v>
      </c>
      <c r="AD505" s="23">
        <f>IFERROR('E grade euro'!AC505*'E grade sterling'!$C505,"na")</f>
        <v>145.3403328585714</v>
      </c>
      <c r="AE505" s="23">
        <f>IFERROR('E grade euro'!AD505*'E grade sterling'!$C505,"na")</f>
        <v>147.78998955928571</v>
      </c>
      <c r="AF505" s="23">
        <f>IFERROR('E grade euro'!AE505*'E grade sterling'!$C505,"na")</f>
        <v>127.33589629393893</v>
      </c>
      <c r="AG505" s="23">
        <f>IFERROR('E grade euro'!AF505*'E grade sterling'!$C505,"na")</f>
        <v>125.96946837100076</v>
      </c>
    </row>
    <row r="506" spans="2:33">
      <c r="B506" s="24">
        <f t="shared" si="23"/>
        <v>43268</v>
      </c>
      <c r="C506" s="27">
        <v>0.87802999999999998</v>
      </c>
      <c r="D506" s="25">
        <f>IFERROR('E grade euro'!C506*'E grade sterling'!$C506,"na")</f>
        <v>107.55867499999999</v>
      </c>
      <c r="E506" s="25">
        <f>IFERROR('E grade euro'!D506*'E grade sterling'!$C506,"na")</f>
        <v>138.281383715</v>
      </c>
      <c r="F506" s="25">
        <f>IFERROR('E grade euro'!E506*'E grade sterling'!$C506,"na")</f>
        <v>124.58508154800001</v>
      </c>
      <c r="G506" s="25">
        <f>IFERROR('E grade euro'!F506*'E grade sterling'!$C506,"na")</f>
        <v>111.61447117600001</v>
      </c>
      <c r="H506" s="25">
        <f>IFERROR('E grade euro'!G506*'E grade sterling'!$C506,"na")</f>
        <v>131.16890170000002</v>
      </c>
      <c r="I506" s="25">
        <f>IFERROR('E grade euro'!H506*'E grade sterling'!$C506,"na")</f>
        <v>128.3065239</v>
      </c>
      <c r="J506" s="25">
        <f>IFERROR('E grade euro'!I506*'E grade sterling'!$C506,"na")</f>
        <v>147.5705021</v>
      </c>
      <c r="K506" s="25">
        <f>IFERROR('E grade euro'!J506*'E grade sterling'!$C506,"na")</f>
        <v>129.29869779999999</v>
      </c>
      <c r="L506" s="25">
        <f>IFERROR('E grade euro'!K506*'E grade sterling'!$C506,"na")</f>
        <v>115.02193</v>
      </c>
      <c r="M506" s="25">
        <f>IFERROR('E grade euro'!L506*'E grade sterling'!$C506,"na")</f>
        <v>130.73295980500001</v>
      </c>
      <c r="N506" s="25">
        <f>IFERROR('E grade euro'!M506*'E grade sterling'!$C506,"na")</f>
        <v>123.50369979999999</v>
      </c>
      <c r="O506" s="25" t="str">
        <f>IFERROR('E grade euro'!N506*'E grade sterling'!$C506,"na")</f>
        <v>na</v>
      </c>
      <c r="P506" s="25">
        <f>IFERROR('E grade euro'!O506*'E grade sterling'!$C506,"na")</f>
        <v>178.6439838</v>
      </c>
      <c r="Q506" s="25">
        <f>IFERROR('E grade euro'!P506*'E grade sterling'!$C506,"na")</f>
        <v>128.64017529999998</v>
      </c>
      <c r="R506" s="25">
        <f>IFERROR('E grade euro'!Q506*'E grade sterling'!$C506,"na")</f>
        <v>131.44987130000001</v>
      </c>
      <c r="S506" s="25">
        <f>IFERROR('E grade euro'!R506*'E grade sterling'!$C506,"na")</f>
        <v>130.211849</v>
      </c>
      <c r="T506" s="25">
        <f>IFERROR('E grade euro'!S506*'E grade sterling'!$C506,"na")</f>
        <v>132.76612607300001</v>
      </c>
      <c r="U506" s="25" t="str">
        <f>IFERROR('E grade euro'!T506*'E grade sterling'!$C506,"na")</f>
        <v>na</v>
      </c>
      <c r="V506" s="25">
        <f>IFERROR('E grade euro'!U506*'E grade sterling'!$C506,"na")</f>
        <v>114.74974069999999</v>
      </c>
      <c r="W506" s="25">
        <f>IFERROR('E grade euro'!V506*'E grade sterling'!$C506,"na")</f>
        <v>135.15515790000001</v>
      </c>
      <c r="X506" s="25">
        <f>IFERROR('E grade euro'!W506*'E grade sterling'!$C506,"na")</f>
        <v>126.80500479700001</v>
      </c>
      <c r="Y506" s="25">
        <f>IFERROR('E grade euro'!X506*'E grade sterling'!$C506,"na")</f>
        <v>151.89919</v>
      </c>
      <c r="Z506" s="25">
        <f>IFERROR('E grade euro'!Y506*'E grade sterling'!$C506,"na")</f>
        <v>138.863166393</v>
      </c>
      <c r="AA506" s="25">
        <f>IFERROR('E grade euro'!Z506*'E grade sterling'!$C506,"na")</f>
        <v>140.5023606</v>
      </c>
      <c r="AB506" s="25">
        <f>IFERROR('E grade euro'!AA506*'E grade sterling'!$C506,"na")</f>
        <v>132.7142345</v>
      </c>
      <c r="AC506" s="25">
        <f>IFERROR('E grade euro'!AB506*'E grade sterling'!$C506,"na")</f>
        <v>138.52679309999999</v>
      </c>
      <c r="AD506" s="25">
        <f>IFERROR('E grade euro'!AC506*'E grade sterling'!$C506,"na")</f>
        <v>148.28390147500002</v>
      </c>
      <c r="AE506" s="25">
        <f>IFERROR('E grade euro'!AD506*'E grade sterling'!$C506,"na")</f>
        <v>148.78999796700001</v>
      </c>
      <c r="AF506" s="25">
        <f>IFERROR('E grade euro'!AE506*'E grade sterling'!$C506,"na")</f>
        <v>128.06814886601788</v>
      </c>
      <c r="AG506" s="25">
        <f>IFERROR('E grade euro'!AF506*'E grade sterling'!$C506,"na")</f>
        <v>126.74770076872008</v>
      </c>
    </row>
    <row r="507" spans="2:33">
      <c r="B507" s="22">
        <f t="shared" si="23"/>
        <v>43275</v>
      </c>
      <c r="C507" s="26">
        <v>0.87606000000000017</v>
      </c>
      <c r="D507" s="23">
        <f>IFERROR('E grade euro'!C507*'E grade sterling'!$C507,"na")</f>
        <v>105.30241200000002</v>
      </c>
      <c r="E507" s="23">
        <f>IFERROR('E grade euro'!D507*'E grade sterling'!$C507,"na")</f>
        <v>151.35977719800005</v>
      </c>
      <c r="F507" s="23">
        <f>IFERROR('E grade euro'!E507*'E grade sterling'!$C507,"na")</f>
        <v>124.38334922400003</v>
      </c>
      <c r="G507" s="23">
        <f>IFERROR('E grade euro'!F507*'E grade sterling'!$C507,"na")</f>
        <v>111.33207016200002</v>
      </c>
      <c r="H507" s="23">
        <f>IFERROR('E grade euro'!G507*'E grade sterling'!$C507,"na")</f>
        <v>129.92845860000003</v>
      </c>
      <c r="I507" s="23">
        <f>IFERROR('E grade euro'!H507*'E grade sterling'!$C507,"na")</f>
        <v>129.70068300000003</v>
      </c>
      <c r="J507" s="23">
        <f>IFERROR('E grade euro'!I507*'E grade sterling'!$C507,"na")</f>
        <v>148.05414000000002</v>
      </c>
      <c r="K507" s="23">
        <f>IFERROR('E grade euro'!J507*'E grade sterling'!$C507,"na")</f>
        <v>130.76947620000004</v>
      </c>
      <c r="L507" s="23">
        <f>IFERROR('E grade euro'!K507*'E grade sterling'!$C507,"na")</f>
        <v>115.63992000000002</v>
      </c>
      <c r="M507" s="23">
        <f>IFERROR('E grade euro'!L507*'E grade sterling'!$C507,"na")</f>
        <v>129.25774706400003</v>
      </c>
      <c r="N507" s="23">
        <f>IFERROR('E grade euro'!M507*'E grade sterling'!$C507,"na")</f>
        <v>123.34048740000001</v>
      </c>
      <c r="O507" s="23" t="str">
        <f>IFERROR('E grade euro'!N507*'E grade sterling'!$C507,"na")</f>
        <v>na</v>
      </c>
      <c r="P507" s="23">
        <f>IFERROR('E grade euro'!O507*'E grade sterling'!$C507,"na")</f>
        <v>178.24316760000005</v>
      </c>
      <c r="Q507" s="23">
        <f>IFERROR('E grade euro'!P507*'E grade sterling'!$C507,"na")</f>
        <v>127.70677044000003</v>
      </c>
      <c r="R507" s="23">
        <f>IFERROR('E grade euro'!Q507*'E grade sterling'!$C507,"na")</f>
        <v>128.57932620000003</v>
      </c>
      <c r="S507" s="23">
        <f>IFERROR('E grade euro'!R507*'E grade sterling'!$C507,"na")</f>
        <v>127.72954800000004</v>
      </c>
      <c r="T507" s="23">
        <f>IFERROR('E grade euro'!S507*'E grade sterling'!$C507,"na")</f>
        <v>131.82355159200003</v>
      </c>
      <c r="U507" s="23" t="str">
        <f>IFERROR('E grade euro'!T507*'E grade sterling'!$C507,"na")</f>
        <v>na</v>
      </c>
      <c r="V507" s="23">
        <f>IFERROR('E grade euro'!U507*'E grade sterling'!$C507,"na")</f>
        <v>114.50104200000001</v>
      </c>
      <c r="W507" s="23">
        <f>IFERROR('E grade euro'!V507*'E grade sterling'!$C507,"na")</f>
        <v>134.91324000000003</v>
      </c>
      <c r="X507" s="23">
        <f>IFERROR('E grade euro'!W507*'E grade sterling'!$C507,"na")</f>
        <v>125.19878587200003</v>
      </c>
      <c r="Y507" s="23">
        <f>IFERROR('E grade euro'!X507*'E grade sterling'!$C507,"na")</f>
        <v>151.55838000000003</v>
      </c>
      <c r="Z507" s="23">
        <f>IFERROR('E grade euro'!Y507*'E grade sterling'!$C507,"na")</f>
        <v>139.20558357600004</v>
      </c>
      <c r="AA507" s="23">
        <f>IFERROR('E grade euro'!Z507*'E grade sterling'!$C507,"na")</f>
        <v>140.02943040000002</v>
      </c>
      <c r="AB507" s="23">
        <f>IFERROR('E grade euro'!AA507*'E grade sterling'!$C507,"na")</f>
        <v>131.45280300000005</v>
      </c>
      <c r="AC507" s="23">
        <f>IFERROR('E grade euro'!AB507*'E grade sterling'!$C507,"na")</f>
        <v>138.00573180000004</v>
      </c>
      <c r="AD507" s="23">
        <f>IFERROR('E grade euro'!AC507*'E grade sterling'!$C507,"na")</f>
        <v>146.77228900800003</v>
      </c>
      <c r="AE507" s="23">
        <f>IFERROR('E grade euro'!AD507*'E grade sterling'!$C507,"na")</f>
        <v>148.72003320600001</v>
      </c>
      <c r="AF507" s="23">
        <f>IFERROR('E grade euro'!AE507*'E grade sterling'!$C507,"na")</f>
        <v>126.85219982286995</v>
      </c>
      <c r="AG507" s="23">
        <f>IFERROR('E grade euro'!AF507*'E grade sterling'!$C507,"na")</f>
        <v>126.20785804120584</v>
      </c>
    </row>
    <row r="508" spans="2:33">
      <c r="B508" s="24">
        <f t="shared" si="23"/>
        <v>43282</v>
      </c>
      <c r="C508" s="27">
        <v>0.88252285714285716</v>
      </c>
      <c r="D508" s="25">
        <f>IFERROR('E grade euro'!C508*'E grade sterling'!$C508,"na")</f>
        <v>105.90274285714285</v>
      </c>
      <c r="E508" s="25">
        <f>IFERROR('E grade euro'!D508*'E grade sterling'!$C508,"na")</f>
        <v>152.15152969028571</v>
      </c>
      <c r="F508" s="25">
        <f>IFERROR('E grade euro'!E508*'E grade sterling'!$C508,"na")</f>
        <v>124.88439747771429</v>
      </c>
      <c r="G508" s="25">
        <f>IFERROR('E grade euro'!F508*'E grade sterling'!$C508,"na")</f>
        <v>110.49742160828573</v>
      </c>
      <c r="H508" s="25">
        <f>IFERROR('E grade euro'!G508*'E grade sterling'!$C508,"na")</f>
        <v>131.02816860000001</v>
      </c>
      <c r="I508" s="25">
        <f>IFERROR('E grade euro'!H508*'E grade sterling'!$C508,"na")</f>
        <v>130.38392691428572</v>
      </c>
      <c r="J508" s="25">
        <f>IFERROR('E grade euro'!I508*'E grade sterling'!$C508,"na")</f>
        <v>149.96710911428573</v>
      </c>
      <c r="K508" s="25">
        <f>IFERROR('E grade euro'!J508*'E grade sterling'!$C508,"na")</f>
        <v>131.17819748571429</v>
      </c>
      <c r="L508" s="25">
        <f>IFERROR('E grade euro'!K508*'E grade sterling'!$C508,"na")</f>
        <v>116.49301714285714</v>
      </c>
      <c r="M508" s="25">
        <f>IFERROR('E grade euro'!L508*'E grade sterling'!$C508,"na")</f>
        <v>132.09602125714287</v>
      </c>
      <c r="N508" s="25">
        <f>IFERROR('E grade euro'!M508*'E grade sterling'!$C508,"na")</f>
        <v>124.29451920000001</v>
      </c>
      <c r="O508" s="25" t="str">
        <f>IFERROR('E grade euro'!N508*'E grade sterling'!$C508,"na")</f>
        <v>na</v>
      </c>
      <c r="P508" s="25">
        <f>IFERROR('E grade euro'!O508*'E grade sterling'!$C508,"na")</f>
        <v>178.58732537142859</v>
      </c>
      <c r="Q508" s="25">
        <f>IFERROR('E grade euro'!P508*'E grade sterling'!$C508,"na")</f>
        <v>130.42717053428572</v>
      </c>
      <c r="R508" s="25">
        <f>IFERROR('E grade euro'!Q508*'E grade sterling'!$C508,"na")</f>
        <v>130.38392691428572</v>
      </c>
      <c r="S508" s="25">
        <f>IFERROR('E grade euro'!R508*'E grade sterling'!$C508,"na")</f>
        <v>129.99561685714286</v>
      </c>
      <c r="T508" s="25">
        <f>IFERROR('E grade euro'!S508*'E grade sterling'!$C508,"na")</f>
        <v>132.19468731257143</v>
      </c>
      <c r="U508" s="25" t="str">
        <f>IFERROR('E grade euro'!T508*'E grade sterling'!$C508,"na")</f>
        <v>na</v>
      </c>
      <c r="V508" s="25">
        <f>IFERROR('E grade euro'!U508*'E grade sterling'!$C508,"na")</f>
        <v>115.34573742857143</v>
      </c>
      <c r="W508" s="25">
        <f>IFERROR('E grade euro'!V508*'E grade sterling'!$C508,"na")</f>
        <v>135.73201542857143</v>
      </c>
      <c r="X508" s="25">
        <f>IFERROR('E grade euro'!W508*'E grade sterling'!$C508,"na")</f>
        <v>125.14800705514288</v>
      </c>
      <c r="Y508" s="25">
        <f>IFERROR('E grade euro'!X508*'E grade sterling'!$C508,"na")</f>
        <v>152.6764542857143</v>
      </c>
      <c r="Z508" s="25">
        <f>IFERROR('E grade euro'!Y508*'E grade sterling'!$C508,"na")</f>
        <v>139.75111277228572</v>
      </c>
      <c r="AA508" s="25">
        <f>IFERROR('E grade euro'!Z508*'E grade sterling'!$C508,"na")</f>
        <v>141.54784105714288</v>
      </c>
      <c r="AB508" s="25">
        <f>IFERROR('E grade euro'!AA508*'E grade sterling'!$C508,"na")</f>
        <v>133.80811560000001</v>
      </c>
      <c r="AC508" s="25">
        <f>IFERROR('E grade euro'!AB508*'E grade sterling'!$C508,"na")</f>
        <v>139.42096097142857</v>
      </c>
      <c r="AD508" s="25">
        <f>IFERROR('E grade euro'!AC508*'E grade sterling'!$C508,"na")</f>
        <v>145.70470021885714</v>
      </c>
      <c r="AE508" s="25">
        <f>IFERROR('E grade euro'!AD508*'E grade sterling'!$C508,"na")</f>
        <v>148.88001745885717</v>
      </c>
      <c r="AF508" s="25">
        <f>IFERROR('E grade euro'!AE508*'E grade sterling'!$C508,"na")</f>
        <v>127.4481847908677</v>
      </c>
      <c r="AG508" s="25">
        <f>IFERROR('E grade euro'!AF508*'E grade sterling'!$C508,"na")</f>
        <v>126.79886034244625</v>
      </c>
    </row>
    <row r="509" spans="2:33">
      <c r="B509" s="22">
        <f t="shared" si="23"/>
        <v>43289</v>
      </c>
      <c r="C509" s="26">
        <v>0.88458999999999999</v>
      </c>
      <c r="D509" s="23">
        <f>IFERROR('E grade euro'!C509*'E grade sterling'!$C509,"na")</f>
        <v>106.239259</v>
      </c>
      <c r="E509" s="23">
        <f>IFERROR('E grade euro'!D509*'E grade sterling'!$C509,"na")</f>
        <v>152.93304982200002</v>
      </c>
      <c r="F509" s="23">
        <f>IFERROR('E grade euro'!E509*'E grade sterling'!$C509,"na")</f>
        <v>125.14197425100002</v>
      </c>
      <c r="G509" s="23">
        <f>IFERROR('E grade euro'!F509*'E grade sterling'!$C509,"na")</f>
        <v>109.09728083099999</v>
      </c>
      <c r="H509" s="23">
        <f>IFERROR('E grade euro'!G509*'E grade sterling'!$C509,"na")</f>
        <v>131.5562248</v>
      </c>
      <c r="I509" s="23">
        <f>IFERROR('E grade euro'!H509*'E grade sterling'!$C509,"na")</f>
        <v>129.34474979999999</v>
      </c>
      <c r="J509" s="23">
        <f>IFERROR('E grade euro'!I509*'E grade sterling'!$C509,"na")</f>
        <v>151.9637161</v>
      </c>
      <c r="K509" s="23">
        <f>IFERROR('E grade euro'!J509*'E grade sterling'!$C509,"na")</f>
        <v>132.6885</v>
      </c>
      <c r="L509" s="23">
        <f>IFERROR('E grade euro'!K509*'E grade sterling'!$C509,"na")</f>
        <v>117.65047</v>
      </c>
      <c r="M509" s="23">
        <f>IFERROR('E grade euro'!L509*'E grade sterling'!$C509,"na")</f>
        <v>131.238126236</v>
      </c>
      <c r="N509" s="23">
        <f>IFERROR('E grade euro'!M509*'E grade sterling'!$C509,"na")</f>
        <v>124.85103260000001</v>
      </c>
      <c r="O509" s="23" t="str">
        <f>IFERROR('E grade euro'!N509*'E grade sterling'!$C509,"na")</f>
        <v>na</v>
      </c>
      <c r="P509" s="23">
        <f>IFERROR('E grade euro'!O509*'E grade sterling'!$C509,"na")</f>
        <v>178.90832749999998</v>
      </c>
      <c r="Q509" s="23">
        <f>IFERROR('E grade euro'!P509*'E grade sterling'!$C509,"na")</f>
        <v>130.68932660000002</v>
      </c>
      <c r="R509" s="23">
        <f>IFERROR('E grade euro'!Q509*'E grade sterling'!$C509,"na")</f>
        <v>129.96396280000002</v>
      </c>
      <c r="S509" s="23">
        <f>IFERROR('E grade euro'!R509*'E grade sterling'!$C509,"na")</f>
        <v>128.79630399999999</v>
      </c>
      <c r="T509" s="23">
        <f>IFERROR('E grade euro'!S509*'E grade sterling'!$C509,"na")</f>
        <v>134.25917800400001</v>
      </c>
      <c r="U509" s="23" t="str">
        <f>IFERROR('E grade euro'!T509*'E grade sterling'!$C509,"na")</f>
        <v>na</v>
      </c>
      <c r="V509" s="23">
        <f>IFERROR('E grade euro'!U509*'E grade sterling'!$C509,"na")</f>
        <v>115.60972087</v>
      </c>
      <c r="W509" s="23">
        <f>IFERROR('E grade euro'!V509*'E grade sterling'!$C509,"na")</f>
        <v>134.46652589999999</v>
      </c>
      <c r="X509" s="23">
        <f>IFERROR('E grade euro'!W509*'E grade sterling'!$C509,"na")</f>
        <v>125.28342019200001</v>
      </c>
      <c r="Y509" s="23">
        <f>IFERROR('E grade euro'!X509*'E grade sterling'!$C509,"na")</f>
        <v>153.91865999999999</v>
      </c>
      <c r="Z509" s="23">
        <f>IFERROR('E grade euro'!Y509*'E grade sterling'!$C509,"na")</f>
        <v>140.36612198700001</v>
      </c>
      <c r="AA509" s="23">
        <f>IFERROR('E grade euro'!Z509*'E grade sterling'!$C509,"na")</f>
        <v>142.10938350000001</v>
      </c>
      <c r="AB509" s="23">
        <f>IFERROR('E grade euro'!AA509*'E grade sterling'!$C509,"na")</f>
        <v>139.05754800000003</v>
      </c>
      <c r="AC509" s="23">
        <f>IFERROR('E grade euro'!AB509*'E grade sterling'!$C509,"na")</f>
        <v>139.42022990000001</v>
      </c>
      <c r="AD509" s="23">
        <f>IFERROR('E grade euro'!AC509*'E grade sterling'!$C509,"na")</f>
        <v>145.88640588200002</v>
      </c>
      <c r="AE509" s="23">
        <f>IFERROR('E grade euro'!AD509*'E grade sterling'!$C509,"na")</f>
        <v>149.750029625</v>
      </c>
      <c r="AF509" s="23">
        <f>IFERROR('E grade euro'!AE509*'E grade sterling'!$C509,"na")</f>
        <v>127.85040009427277</v>
      </c>
      <c r="AG509" s="23">
        <f>IFERROR('E grade euro'!AF509*'E grade sterling'!$C509,"na")</f>
        <v>127.22365023281625</v>
      </c>
    </row>
    <row r="510" spans="2:33">
      <c r="B510" s="24">
        <f t="shared" si="23"/>
        <v>43296</v>
      </c>
      <c r="C510" s="27">
        <v>0.88428428571428574</v>
      </c>
      <c r="D510" s="25">
        <f>IFERROR('E grade euro'!C510*'E grade sterling'!$C510,"na")</f>
        <v>105.84882900000001</v>
      </c>
      <c r="E510" s="25">
        <f>IFERROR('E grade euro'!D510*'E grade sterling'!$C510,"na")</f>
        <v>151.47851714185714</v>
      </c>
      <c r="F510" s="25">
        <f>IFERROR('E grade euro'!E510*'E grade sterling'!$C510,"na")</f>
        <v>125.15576152371429</v>
      </c>
      <c r="G510" s="25">
        <f>IFERROR('E grade euro'!F510*'E grade sterling'!$C510,"na")</f>
        <v>115.06811167757142</v>
      </c>
      <c r="H510" s="25">
        <f>IFERROR('E grade euro'!G510*'E grade sterling'!$C510,"na")</f>
        <v>131.27200221428572</v>
      </c>
      <c r="I510" s="25">
        <f>IFERROR('E grade euro'!H510*'E grade sterling'!$C510,"na")</f>
        <v>128.9993916</v>
      </c>
      <c r="J510" s="25">
        <f>IFERROR('E grade euro'!I510*'E grade sterling'!$C510,"na")</f>
        <v>153.5471233714286</v>
      </c>
      <c r="K510" s="25">
        <f>IFERROR('E grade euro'!J510*'E grade sterling'!$C510,"na")</f>
        <v>133.5357699857143</v>
      </c>
      <c r="L510" s="25">
        <f>IFERROR('E grade euro'!K510*'E grade sterling'!$C510,"na")</f>
        <v>117.60981000000001</v>
      </c>
      <c r="M510" s="25">
        <f>IFERROR('E grade euro'!L510*'E grade sterling'!$C510,"na")</f>
        <v>131.32337913128572</v>
      </c>
      <c r="N510" s="25">
        <f>IFERROR('E grade euro'!M510*'E grade sterling'!$C510,"na")</f>
        <v>124.86978398571429</v>
      </c>
      <c r="O510" s="25" t="str">
        <f>IFERROR('E grade euro'!N510*'E grade sterling'!$C510,"na")</f>
        <v>na</v>
      </c>
      <c r="P510" s="25">
        <f>IFERROR('E grade euro'!O510*'E grade sterling'!$C510,"na")</f>
        <v>178.60774002857144</v>
      </c>
      <c r="Q510" s="25">
        <f>IFERROR('E grade euro'!P510*'E grade sterling'!$C510,"na")</f>
        <v>130.80952153285716</v>
      </c>
      <c r="R510" s="25">
        <f>IFERROR('E grade euro'!Q510*'E grade sterling'!$C510,"na")</f>
        <v>127.02743764285715</v>
      </c>
      <c r="S510" s="25">
        <f>IFERROR('E grade euro'!R510*'E grade sterling'!$C510,"na")</f>
        <v>128.75179199999999</v>
      </c>
      <c r="T510" s="25">
        <f>IFERROR('E grade euro'!S510*'E grade sterling'!$C510,"na")</f>
        <v>133.52312472042857</v>
      </c>
      <c r="U510" s="25" t="str">
        <f>IFERROR('E grade euro'!T510*'E grade sterling'!$C510,"na")</f>
        <v>na</v>
      </c>
      <c r="V510" s="25">
        <f>IFERROR('E grade euro'!U510*'E grade sterling'!$C510,"na")</f>
        <v>115.56180759428571</v>
      </c>
      <c r="W510" s="25">
        <f>IFERROR('E grade euro'!V510*'E grade sterling'!$C510,"na")</f>
        <v>135.03021042857145</v>
      </c>
      <c r="X510" s="25">
        <f>IFERROR('E grade euro'!W510*'E grade sterling'!$C510,"na")</f>
        <v>126.79557830314286</v>
      </c>
      <c r="Y510" s="25">
        <f>IFERROR('E grade euro'!X510*'E grade sterling'!$C510,"na")</f>
        <v>153.86546571428573</v>
      </c>
      <c r="Z510" s="25">
        <f>IFERROR('E grade euro'!Y510*'E grade sterling'!$C510,"na")</f>
        <v>139.60142961514288</v>
      </c>
      <c r="AA510" s="25">
        <f>IFERROR('E grade euro'!Z510*'E grade sterling'!$C510,"na")</f>
        <v>141.69771394285715</v>
      </c>
      <c r="AB510" s="25">
        <f>IFERROR('E grade euro'!AA510*'E grade sterling'!$C510,"na")</f>
        <v>136.86952174285716</v>
      </c>
      <c r="AC510" s="25">
        <f>IFERROR('E grade euro'!AB510*'E grade sterling'!$C510,"na")</f>
        <v>138.91221844285715</v>
      </c>
      <c r="AD510" s="25">
        <f>IFERROR('E grade euro'!AC510*'E grade sterling'!$C510,"na")</f>
        <v>145.07435348785717</v>
      </c>
      <c r="AE510" s="25">
        <f>IFERROR('E grade euro'!AD510*'E grade sterling'!$C510,"na")</f>
        <v>149.26002472585714</v>
      </c>
      <c r="AF510" s="25">
        <f>IFERROR('E grade euro'!AE510*'E grade sterling'!$C510,"na")</f>
        <v>128.41614498000166</v>
      </c>
      <c r="AG510" s="25">
        <f>IFERROR('E grade euro'!AF510*'E grade sterling'!$C510,"na")</f>
        <v>127.81960983201658</v>
      </c>
    </row>
    <row r="511" spans="2:33">
      <c r="B511" s="22">
        <f t="shared" si="23"/>
        <v>43303</v>
      </c>
      <c r="C511" s="26">
        <v>0.88969857142857134</v>
      </c>
      <c r="D511" s="23">
        <f>IFERROR('E grade euro'!C511*'E grade sterling'!$C511,"na")</f>
        <v>105.87412999999999</v>
      </c>
      <c r="E511" s="23">
        <f>IFERROR('E grade euro'!D511*'E grade sterling'!$C511,"na")</f>
        <v>152.91098098385714</v>
      </c>
      <c r="F511" s="23">
        <f>IFERROR('E grade euro'!E511*'E grade sterling'!$C511,"na")</f>
        <v>125.99786610771429</v>
      </c>
      <c r="G511" s="23">
        <f>IFERROR('E grade euro'!F511*'E grade sterling'!$C511,"na")</f>
        <v>113.99067212742857</v>
      </c>
      <c r="H511" s="23">
        <f>IFERROR('E grade euro'!G511*'E grade sterling'!$C511,"na")</f>
        <v>130.98142368571428</v>
      </c>
      <c r="I511" s="23">
        <f>IFERROR('E grade euro'!H511*'E grade sterling'!$C511,"na")</f>
        <v>130.2073859285714</v>
      </c>
      <c r="J511" s="23">
        <f>IFERROR('E grade euro'!I511*'E grade sterling'!$C511,"na")</f>
        <v>153.65984027142855</v>
      </c>
      <c r="K511" s="23">
        <f>IFERROR('E grade euro'!J511*'E grade sterling'!$C511,"na")</f>
        <v>135.37653462857142</v>
      </c>
      <c r="L511" s="23">
        <f>IFERROR('E grade euro'!K511*'E grade sterling'!$C511,"na")</f>
        <v>117.44021142857142</v>
      </c>
      <c r="M511" s="23">
        <f>IFERROR('E grade euro'!L511*'E grade sterling'!$C511,"na")</f>
        <v>133.4373476222857</v>
      </c>
      <c r="N511" s="23">
        <f>IFERROR('E grade euro'!M511*'E grade sterling'!$C511,"na")</f>
        <v>125.67882019999998</v>
      </c>
      <c r="O511" s="23" t="str">
        <f>IFERROR('E grade euro'!N511*'E grade sterling'!$C511,"na")</f>
        <v>na</v>
      </c>
      <c r="P511" s="23">
        <f>IFERROR('E grade euro'!O511*'E grade sterling'!$C511,"na")</f>
        <v>180.12837277142856</v>
      </c>
      <c r="Q511" s="23">
        <f>IFERROR('E grade euro'!P511*'E grade sterling'!$C511,"na")</f>
        <v>131.65848429857141</v>
      </c>
      <c r="R511" s="23">
        <f>IFERROR('E grade euro'!Q511*'E grade sterling'!$C511,"na")</f>
        <v>127.96534552857143</v>
      </c>
      <c r="S511" s="23">
        <f>IFERROR('E grade euro'!R511*'E grade sterling'!$C511,"na")</f>
        <v>129.18423257142857</v>
      </c>
      <c r="T511" s="23">
        <f>IFERROR('E grade euro'!S511*'E grade sterling'!$C511,"na")</f>
        <v>133.91013344314283</v>
      </c>
      <c r="U511" s="23" t="str">
        <f>IFERROR('E grade euro'!T511*'E grade sterling'!$C511,"na")</f>
        <v>na</v>
      </c>
      <c r="V511" s="23">
        <f>IFERROR('E grade euro'!U511*'E grade sterling'!$C511,"na")</f>
        <v>112.89385172857142</v>
      </c>
      <c r="W511" s="23">
        <f>IFERROR('E grade euro'!V511*'E grade sterling'!$C511,"na")</f>
        <v>135.3320497</v>
      </c>
      <c r="X511" s="23">
        <f>IFERROR('E grade euro'!W511*'E grade sterling'!$C511,"na")</f>
        <v>127.25821310399999</v>
      </c>
      <c r="Y511" s="23">
        <f>IFERROR('E grade euro'!X511*'E grade sterling'!$C511,"na")</f>
        <v>154.8075514285714</v>
      </c>
      <c r="Z511" s="23">
        <f>IFERROR('E grade euro'!Y511*'E grade sterling'!$C511,"na")</f>
        <v>140.46160681357142</v>
      </c>
      <c r="AA511" s="23">
        <f>IFERROR('E grade euro'!Z511*'E grade sterling'!$C511,"na")</f>
        <v>142.60978401428568</v>
      </c>
      <c r="AB511" s="23">
        <f>IFERROR('E grade euro'!AA511*'E grade sterling'!$C511,"na")</f>
        <v>136.67549454285714</v>
      </c>
      <c r="AC511" s="23">
        <f>IFERROR('E grade euro'!AB511*'E grade sterling'!$C511,"na")</f>
        <v>139.49583901428571</v>
      </c>
      <c r="AD511" s="23">
        <f>IFERROR('E grade euro'!AC511*'E grade sterling'!$C511,"na")</f>
        <v>144.825222427</v>
      </c>
      <c r="AE511" s="23">
        <f>IFERROR('E grade euro'!AD511*'E grade sterling'!$C511,"na")</f>
        <v>149.59000312628572</v>
      </c>
      <c r="AF511" s="23">
        <f>IFERROR('E grade euro'!AE511*'E grade sterling'!$C511,"na")</f>
        <v>128.36769400810039</v>
      </c>
      <c r="AG511" s="23">
        <f>IFERROR('E grade euro'!AF511*'E grade sterling'!$C511,"na")</f>
        <v>127.76032851449935</v>
      </c>
    </row>
    <row r="512" spans="2:33">
      <c r="B512" s="24">
        <f t="shared" si="23"/>
        <v>43310</v>
      </c>
      <c r="C512" s="27">
        <v>0.89022000000000001</v>
      </c>
      <c r="D512" s="25">
        <f>IFERROR('E grade euro'!C512*'E grade sterling'!$C512,"na")</f>
        <v>105.75813599999999</v>
      </c>
      <c r="E512" s="25">
        <f>IFERROR('E grade euro'!D512*'E grade sterling'!$C512,"na")</f>
        <v>152.94139839600001</v>
      </c>
      <c r="F512" s="25">
        <f>IFERROR('E grade euro'!E512*'E grade sterling'!$C512,"na")</f>
        <v>127.12270382400001</v>
      </c>
      <c r="G512" s="25">
        <f>IFERROR('E grade euro'!F512*'E grade sterling'!$C512,"na")</f>
        <v>113.14580471400001</v>
      </c>
      <c r="H512" s="25">
        <f>IFERROR('E grade euro'!G512*'E grade sterling'!$C512,"na")</f>
        <v>128.78812740000001</v>
      </c>
      <c r="I512" s="25">
        <f>IFERROR('E grade euro'!H512*'E grade sterling'!$C512,"na")</f>
        <v>129.5092056</v>
      </c>
      <c r="J512" s="25">
        <f>IFERROR('E grade euro'!I512*'E grade sterling'!$C512,"na")</f>
        <v>154.57780080000001</v>
      </c>
      <c r="K512" s="25">
        <f>IFERROR('E grade euro'!J512*'E grade sterling'!$C512,"na")</f>
        <v>134.28968699999999</v>
      </c>
      <c r="L512" s="25">
        <f>IFERROR('E grade euro'!K512*'E grade sterling'!$C512,"na")</f>
        <v>117.50904</v>
      </c>
      <c r="M512" s="25">
        <f>IFERROR('E grade euro'!L512*'E grade sterling'!$C512,"na")</f>
        <v>131.976717396</v>
      </c>
      <c r="N512" s="25">
        <f>IFERROR('E grade euro'!M512*'E grade sterling'!$C512,"na")</f>
        <v>123.84740640000001</v>
      </c>
      <c r="O512" s="25" t="str">
        <f>IFERROR('E grade euro'!N512*'E grade sterling'!$C512,"na")</f>
        <v>na</v>
      </c>
      <c r="P512" s="25">
        <f>IFERROR('E grade euro'!O512*'E grade sterling'!$C512,"na")</f>
        <v>180.04699500000001</v>
      </c>
      <c r="Q512" s="25">
        <f>IFERROR('E grade euro'!P512*'E grade sterling'!$C512,"na")</f>
        <v>129.45401196</v>
      </c>
      <c r="R512" s="25">
        <f>IFERROR('E grade euro'!Q512*'E grade sterling'!$C512,"na")</f>
        <v>125.4409002</v>
      </c>
      <c r="S512" s="25">
        <f>IFERROR('E grade euro'!R512*'E grade sterling'!$C512,"na")</f>
        <v>126.94537199999999</v>
      </c>
      <c r="T512" s="25">
        <f>IFERROR('E grade euro'!S512*'E grade sterling'!$C512,"na")</f>
        <v>132.04339487400003</v>
      </c>
      <c r="U512" s="25" t="str">
        <f>IFERROR('E grade euro'!T512*'E grade sterling'!$C512,"na")</f>
        <v>na</v>
      </c>
      <c r="V512" s="25">
        <f>IFERROR('E grade euro'!U512*'E grade sterling'!$C512,"na")</f>
        <v>112.51579602000001</v>
      </c>
      <c r="W512" s="25">
        <f>IFERROR('E grade euro'!V512*'E grade sterling'!$C512,"na")</f>
        <v>134.8861344</v>
      </c>
      <c r="X512" s="25">
        <f>IFERROR('E grade euro'!W512*'E grade sterling'!$C512,"na")</f>
        <v>125.666481948</v>
      </c>
      <c r="Y512" s="25">
        <f>IFERROR('E grade euro'!X512*'E grade sterling'!$C512,"na")</f>
        <v>154.89828</v>
      </c>
      <c r="Z512" s="25">
        <f>IFERROR('E grade euro'!Y512*'E grade sterling'!$C512,"na")</f>
        <v>139.786172346</v>
      </c>
      <c r="AA512" s="25">
        <f>IFERROR('E grade euro'!Z512*'E grade sterling'!$C512,"na")</f>
        <v>142.79128800000001</v>
      </c>
      <c r="AB512" s="25">
        <f>IFERROR('E grade euro'!AA512*'E grade sterling'!$C512,"na")</f>
        <v>135.8208654</v>
      </c>
      <c r="AC512" s="25">
        <f>IFERROR('E grade euro'!AB512*'E grade sterling'!$C512,"na")</f>
        <v>140.8417062</v>
      </c>
      <c r="AD512" s="25">
        <f>IFERROR('E grade euro'!AC512*'E grade sterling'!$C512,"na")</f>
        <v>144.928172088</v>
      </c>
      <c r="AE512" s="25">
        <f>IFERROR('E grade euro'!AD512*'E grade sterling'!$C512,"na")</f>
        <v>149.06003919599999</v>
      </c>
      <c r="AF512" s="25">
        <f>IFERROR('E grade euro'!AE512*'E grade sterling'!$C512,"na")</f>
        <v>127.1939031526324</v>
      </c>
      <c r="AG512" s="25">
        <f>IFERROR('E grade euro'!AF512*'E grade sterling'!$C512,"na")</f>
        <v>126.56811184796483</v>
      </c>
    </row>
    <row r="513" spans="2:33">
      <c r="B513" s="22">
        <f t="shared" si="23"/>
        <v>43317</v>
      </c>
      <c r="C513" s="26">
        <v>0.89056857142857149</v>
      </c>
      <c r="D513" s="23">
        <f>IFERROR('E grade euro'!C513*'E grade sterling'!$C513,"na")</f>
        <v>103.48406800000001</v>
      </c>
      <c r="E513" s="23" t="str">
        <f>IFERROR('E grade euro'!D513*'E grade sterling'!$C513,"na")</f>
        <v>na</v>
      </c>
      <c r="F513" s="23">
        <f>IFERROR('E grade euro'!E513*'E grade sterling'!$C513,"na")</f>
        <v>125.27957604657144</v>
      </c>
      <c r="G513" s="23">
        <f>IFERROR('E grade euro'!F513*'E grade sterling'!$C513,"na")</f>
        <v>113.5465132317143</v>
      </c>
      <c r="H513" s="23">
        <f>IFERROR('E grade euro'!G513*'E grade sterling'!$C513,"na")</f>
        <v>128.69606425714287</v>
      </c>
      <c r="I513" s="23">
        <f>IFERROR('E grade euro'!H513*'E grade sterling'!$C513,"na")</f>
        <v>130.67312648571428</v>
      </c>
      <c r="J513" s="23">
        <f>IFERROR('E grade euro'!I513*'E grade sterling'!$C513,"na")</f>
        <v>156.29478428571429</v>
      </c>
      <c r="K513" s="23">
        <f>IFERROR('E grade euro'!J513*'E grade sterling'!$C513,"na")</f>
        <v>135.47329108571429</v>
      </c>
      <c r="L513" s="23">
        <f>IFERROR('E grade euro'!K513*'E grade sterling'!$C513,"na")</f>
        <v>117.55505142857143</v>
      </c>
      <c r="M513" s="23">
        <f>IFERROR('E grade euro'!L513*'E grade sterling'!$C513,"na")</f>
        <v>130.27130194628575</v>
      </c>
      <c r="N513" s="23">
        <f>IFERROR('E grade euro'!M513*'E grade sterling'!$C513,"na")</f>
        <v>122.30178191428574</v>
      </c>
      <c r="O513" s="23" t="str">
        <f>IFERROR('E grade euro'!N513*'E grade sterling'!$C513,"na")</f>
        <v>na</v>
      </c>
      <c r="P513" s="23">
        <f>IFERROR('E grade euro'!O513*'E grade sterling'!$C513,"na")</f>
        <v>180.3668527714286</v>
      </c>
      <c r="Q513" s="23">
        <f>IFERROR('E grade euro'!P513*'E grade sterling'!$C513,"na")</f>
        <v>128.16261368285714</v>
      </c>
      <c r="R513" s="23">
        <f>IFERROR('E grade euro'!Q513*'E grade sterling'!$C513,"na")</f>
        <v>123.81574848571429</v>
      </c>
      <c r="S513" s="23">
        <f>IFERROR('E grade euro'!R513*'E grade sterling'!$C513,"na")</f>
        <v>125.92639600000001</v>
      </c>
      <c r="T513" s="23">
        <f>IFERROR('E grade euro'!S513*'E grade sterling'!$C513,"na")</f>
        <v>130.55886653799999</v>
      </c>
      <c r="U513" s="23" t="str">
        <f>IFERROR('E grade euro'!T513*'E grade sterling'!$C513,"na")</f>
        <v>na</v>
      </c>
      <c r="V513" s="23">
        <f>IFERROR('E grade euro'!U513*'E grade sterling'!$C513,"na")</f>
        <v>111.30949403714287</v>
      </c>
      <c r="W513" s="23">
        <f>IFERROR('E grade euro'!V513*'E grade sterling'!$C513,"na")</f>
        <v>133.99494725714288</v>
      </c>
      <c r="X513" s="23">
        <f>IFERROR('E grade euro'!W513*'E grade sterling'!$C513,"na")</f>
        <v>125.16086325600001</v>
      </c>
      <c r="Y513" s="23">
        <f>IFERROR('E grade euro'!X513*'E grade sterling'!$C513,"na")</f>
        <v>154.95893142857145</v>
      </c>
      <c r="Z513" s="23">
        <f>IFERROR('E grade euro'!Y513*'E grade sterling'!$C513,"na")</f>
        <v>138.0703671537143</v>
      </c>
      <c r="AA513" s="23">
        <f>IFERROR('E grade euro'!Z513*'E grade sterling'!$C513,"na")</f>
        <v>141.69836540000003</v>
      </c>
      <c r="AB513" s="23">
        <f>IFERROR('E grade euro'!AA513*'E grade sterling'!$C513,"na")</f>
        <v>135.21502620000001</v>
      </c>
      <c r="AC513" s="23">
        <f>IFERROR('E grade euro'!AB513*'E grade sterling'!$C513,"na")</f>
        <v>139.37398142857143</v>
      </c>
      <c r="AD513" s="23">
        <f>IFERROR('E grade euro'!AC513*'E grade sterling'!$C513,"na")</f>
        <v>146.14399465171431</v>
      </c>
      <c r="AE513" s="23">
        <f>IFERROR('E grade euro'!AD513*'E grade sterling'!$C513,"na")</f>
        <v>148.60000465800002</v>
      </c>
      <c r="AF513" s="23">
        <f>IFERROR('E grade euro'!AE513*'E grade sterling'!$C513,"na")</f>
        <v>126.87974638421841</v>
      </c>
      <c r="AG513" s="23">
        <f>IFERROR('E grade euro'!AF513*'E grade sterling'!$C513,"na")</f>
        <v>126.25812998450755</v>
      </c>
    </row>
    <row r="514" spans="2:33">
      <c r="B514" s="24">
        <f t="shared" si="23"/>
        <v>43324</v>
      </c>
      <c r="C514" s="27">
        <v>0.89598285714285719</v>
      </c>
      <c r="D514" s="25">
        <f>IFERROR('E grade euro'!C514*'E grade sterling'!$C514,"na")</f>
        <v>105.72597714285715</v>
      </c>
      <c r="E514" s="25">
        <f>IFERROR('E grade euro'!D514*'E grade sterling'!$C514,"na")</f>
        <v>154.28421607714287</v>
      </c>
      <c r="F514" s="25">
        <f>IFERROR('E grade euro'!E514*'E grade sterling'!$C514,"na")</f>
        <v>125.66069973142858</v>
      </c>
      <c r="G514" s="25">
        <f>IFERROR('E grade euro'!F514*'E grade sterling'!$C514,"na")</f>
        <v>114.43761846285716</v>
      </c>
      <c r="H514" s="25">
        <f>IFERROR('E grade euro'!G514*'E grade sterling'!$C514,"na")</f>
        <v>134.07487474285716</v>
      </c>
      <c r="I514" s="25">
        <f>IFERROR('E grade euro'!H514*'E grade sterling'!$C514,"na")</f>
        <v>130.43718434285717</v>
      </c>
      <c r="J514" s="25">
        <f>IFERROR('E grade euro'!I514*'E grade sterling'!$C514,"na")</f>
        <v>158.07825548571429</v>
      </c>
      <c r="K514" s="25">
        <f>IFERROR('E grade euro'!J514*'E grade sterling'!$C514,"na")</f>
        <v>135.77724217142858</v>
      </c>
      <c r="L514" s="25">
        <f>IFERROR('E grade euro'!K514*'E grade sterling'!$C514,"na")</f>
        <v>119.16572000000001</v>
      </c>
      <c r="M514" s="25">
        <f>IFERROR('E grade euro'!L514*'E grade sterling'!$C514,"na")</f>
        <v>132.48593874400001</v>
      </c>
      <c r="N514" s="25">
        <f>IFERROR('E grade euro'!M514*'E grade sterling'!$C514,"na")</f>
        <v>123.0811650857143</v>
      </c>
      <c r="O514" s="25" t="str">
        <f>IFERROR('E grade euro'!N514*'E grade sterling'!$C514,"na")</f>
        <v>na</v>
      </c>
      <c r="P514" s="25">
        <f>IFERROR('E grade euro'!O514*'E grade sterling'!$C514,"na")</f>
        <v>181.24837217142857</v>
      </c>
      <c r="Q514" s="25">
        <f>IFERROR('E grade euro'!P514*'E grade sterling'!$C514,"na")</f>
        <v>131.00165354285716</v>
      </c>
      <c r="R514" s="25">
        <f>IFERROR('E grade euro'!Q514*'E grade sterling'!$C514,"na")</f>
        <v>123.82483085714289</v>
      </c>
      <c r="S514" s="25">
        <f>IFERROR('E grade euro'!R514*'E grade sterling'!$C514,"na")</f>
        <v>130.27590742857143</v>
      </c>
      <c r="T514" s="25">
        <f>IFERROR('E grade euro'!S514*'E grade sterling'!$C514,"na")</f>
        <v>133.00148728000002</v>
      </c>
      <c r="U514" s="25" t="str">
        <f>IFERROR('E grade euro'!T514*'E grade sterling'!$C514,"na")</f>
        <v>na</v>
      </c>
      <c r="V514" s="25">
        <f>IFERROR('E grade euro'!U514*'E grade sterling'!$C514,"na")</f>
        <v>113.07034862285715</v>
      </c>
      <c r="W514" s="25">
        <f>IFERROR('E grade euro'!V514*'E grade sterling'!$C514,"na")</f>
        <v>136.83450194285714</v>
      </c>
      <c r="X514" s="25">
        <f>IFERROR('E grade euro'!W514*'E grade sterling'!$C514,"na")</f>
        <v>129.62470708800001</v>
      </c>
      <c r="Y514" s="25">
        <f>IFERROR('E grade euro'!X514*'E grade sterling'!$C514,"na")</f>
        <v>155.90101714285714</v>
      </c>
      <c r="Z514" s="25">
        <f>IFERROR('E grade euro'!Y514*'E grade sterling'!$C514,"na")</f>
        <v>138.74043667657145</v>
      </c>
      <c r="AA514" s="25">
        <f>IFERROR('E grade euro'!Z514*'E grade sterling'!$C514,"na")</f>
        <v>141.74448800000002</v>
      </c>
      <c r="AB514" s="25">
        <f>IFERROR('E grade euro'!AA514*'E grade sterling'!$C514,"na")</f>
        <v>135.89371994285716</v>
      </c>
      <c r="AC514" s="25">
        <f>IFERROR('E grade euro'!AB514*'E grade sterling'!$C514,"na")</f>
        <v>141.40401451428571</v>
      </c>
      <c r="AD514" s="25">
        <f>IFERROR('E grade euro'!AC514*'E grade sterling'!$C514,"na")</f>
        <v>145.53064275942859</v>
      </c>
      <c r="AE514" s="25">
        <f>IFERROR('E grade euro'!AD514*'E grade sterling'!$C514,"na")</f>
        <v>148.45996911257143</v>
      </c>
      <c r="AF514" s="25">
        <f>IFERROR('E grade euro'!AE514*'E grade sterling'!$C514,"na")</f>
        <v>129.7676116454551</v>
      </c>
      <c r="AG514" s="25">
        <f>IFERROR('E grade euro'!AF514*'E grade sterling'!$C514,"na")</f>
        <v>129.23265134229689</v>
      </c>
    </row>
    <row r="515" spans="2:33">
      <c r="B515" s="22">
        <f t="shared" si="23"/>
        <v>43331</v>
      </c>
      <c r="C515" s="26">
        <v>0.89440428571428576</v>
      </c>
      <c r="D515" s="23">
        <f>IFERROR('E grade euro'!C515*'E grade sterling'!$C515,"na")</f>
        <v>112.9632612857143</v>
      </c>
      <c r="E515" s="23">
        <f>IFERROR('E grade euro'!D515*'E grade sterling'!$C515,"na")</f>
        <v>153.21208022585716</v>
      </c>
      <c r="F515" s="23">
        <f>IFERROR('E grade euro'!E515*'E grade sterling'!$C515,"na")</f>
        <v>128.73402373442858</v>
      </c>
      <c r="G515" s="23">
        <f>IFERROR('E grade euro'!F515*'E grade sterling'!$C515,"na")</f>
        <v>116.23722817357144</v>
      </c>
      <c r="H515" s="23">
        <f>IFERROR('E grade euro'!G515*'E grade sterling'!$C515,"na")</f>
        <v>140.04582305714288</v>
      </c>
      <c r="I515" s="23">
        <f>IFERROR('E grade euro'!H515*'E grade sterling'!$C515,"na")</f>
        <v>131.18227658571431</v>
      </c>
      <c r="J515" s="23">
        <f>IFERROR('E grade euro'!I515*'E grade sterling'!$C515,"na")</f>
        <v>156.96795214285714</v>
      </c>
      <c r="K515" s="23">
        <f>IFERROR('E grade euro'!J515*'E grade sterling'!$C515,"na")</f>
        <v>136.95118422857144</v>
      </c>
      <c r="L515" s="23">
        <f>IFERROR('E grade euro'!K515*'E grade sterling'!$C515,"na")</f>
        <v>118.95577</v>
      </c>
      <c r="M515" s="23">
        <f>IFERROR('E grade euro'!L515*'E grade sterling'!$C515,"na")</f>
        <v>138.04700835942859</v>
      </c>
      <c r="N515" s="23">
        <f>IFERROR('E grade euro'!M515*'E grade sterling'!$C515,"na")</f>
        <v>122.80170842857144</v>
      </c>
      <c r="O515" s="23" t="str">
        <f>IFERROR('E grade euro'!N515*'E grade sterling'!$C515,"na")</f>
        <v>na</v>
      </c>
      <c r="P515" s="23">
        <f>IFERROR('E grade euro'!O515*'E grade sterling'!$C515,"na")</f>
        <v>180.77699422857145</v>
      </c>
      <c r="Q515" s="23">
        <f>IFERROR('E grade euro'!P515*'E grade sterling'!$C515,"na")</f>
        <v>135.31710759857145</v>
      </c>
      <c r="R515" s="23">
        <f>IFERROR('E grade euro'!Q515*'E grade sterling'!$C515,"na")</f>
        <v>118.4101833857143</v>
      </c>
      <c r="S515" s="23">
        <f>IFERROR('E grade euro'!R515*'E grade sterling'!$C515,"na")</f>
        <v>135.05504714285715</v>
      </c>
      <c r="T515" s="23">
        <f>IFERROR('E grade euro'!S515*'E grade sterling'!$C515,"na")</f>
        <v>137.71965639085718</v>
      </c>
      <c r="U515" s="23" t="str">
        <f>IFERROR('E grade euro'!T515*'E grade sterling'!$C515,"na")</f>
        <v>na</v>
      </c>
      <c r="V515" s="23">
        <f>IFERROR('E grade euro'!U515*'E grade sterling'!$C515,"na")</f>
        <v>119.65966617285716</v>
      </c>
      <c r="W515" s="23">
        <f>IFERROR('E grade euro'!V515*'E grade sterling'!$C515,"na")</f>
        <v>141.37848544285714</v>
      </c>
      <c r="X515" s="23">
        <f>IFERROR('E grade euro'!W515*'E grade sterling'!$C515,"na")</f>
        <v>133.84008836114288</v>
      </c>
      <c r="Y515" s="23">
        <f>IFERROR('E grade euro'!X515*'E grade sterling'!$C515,"na")</f>
        <v>155.62634571428572</v>
      </c>
      <c r="Z515" s="23">
        <f>IFERROR('E grade euro'!Y515*'E grade sterling'!$C515,"na")</f>
        <v>139.54585106142858</v>
      </c>
      <c r="AA515" s="23">
        <f>IFERROR('E grade euro'!Z515*'E grade sterling'!$C515,"na")</f>
        <v>143.99014595714289</v>
      </c>
      <c r="AB515" s="23">
        <f>IFERROR('E grade euro'!AA515*'E grade sterling'!$C515,"na")</f>
        <v>140.45724902857143</v>
      </c>
      <c r="AC515" s="23">
        <f>IFERROR('E grade euro'!AB515*'E grade sterling'!$C515,"na")</f>
        <v>140.868675</v>
      </c>
      <c r="AD515" s="23">
        <f>IFERROR('E grade euro'!AC515*'E grade sterling'!$C515,"na")</f>
        <v>145.07362730885717</v>
      </c>
      <c r="AE515" s="23">
        <f>IFERROR('E grade euro'!AD515*'E grade sterling'!$C515,"na")</f>
        <v>148.19</v>
      </c>
      <c r="AF515" s="23">
        <f>IFERROR('E grade euro'!AE515*'E grade sterling'!$C515,"na")</f>
        <v>133.36231574963929</v>
      </c>
      <c r="AG515" s="23">
        <f>IFERROR('E grade euro'!AF515*'E grade sterling'!$C515,"na")</f>
        <v>132.93795929475681</v>
      </c>
    </row>
    <row r="516" spans="2:33">
      <c r="B516" s="24">
        <f t="shared" si="23"/>
        <v>43338</v>
      </c>
      <c r="C516" s="27">
        <v>0.89857000000000009</v>
      </c>
      <c r="D516" s="25">
        <f>IFERROR('E grade euro'!C516*'E grade sterling'!$C516,"na")</f>
        <v>119.33009600000003</v>
      </c>
      <c r="E516" s="25">
        <f>IFERROR('E grade euro'!D516*'E grade sterling'!$C516,"na")</f>
        <v>154.38510884000002</v>
      </c>
      <c r="F516" s="25">
        <f>IFERROR('E grade euro'!E516*'E grade sterling'!$C516,"na")</f>
        <v>132.99581813100002</v>
      </c>
      <c r="G516" s="25">
        <f>IFERROR('E grade euro'!F516*'E grade sterling'!$C516,"na")</f>
        <v>119.02637934000003</v>
      </c>
      <c r="H516" s="25">
        <f>IFERROR('E grade euro'!G516*'E grade sterling'!$C516,"na")</f>
        <v>143.22307230000004</v>
      </c>
      <c r="I516" s="25">
        <f>IFERROR('E grade euro'!H516*'E grade sterling'!$C516,"na")</f>
        <v>131.91007600000003</v>
      </c>
      <c r="J516" s="25">
        <f>IFERROR('E grade euro'!I516*'E grade sterling'!$C516,"na")</f>
        <v>158.53470510000002</v>
      </c>
      <c r="K516" s="25">
        <f>IFERROR('E grade euro'!J516*'E grade sterling'!$C516,"na")</f>
        <v>137.19366760000003</v>
      </c>
      <c r="L516" s="25">
        <f>IFERROR('E grade euro'!K516*'E grade sterling'!$C516,"na")</f>
        <v>119.50981000000002</v>
      </c>
      <c r="M516" s="25">
        <f>IFERROR('E grade euro'!L516*'E grade sterling'!$C516,"na")</f>
        <v>141.27524211100004</v>
      </c>
      <c r="N516" s="25">
        <f>IFERROR('E grade euro'!M516*'E grade sterling'!$C516,"na")</f>
        <v>123.23887550000002</v>
      </c>
      <c r="O516" s="25" t="str">
        <f>IFERROR('E grade euro'!N516*'E grade sterling'!$C516,"na")</f>
        <v>na</v>
      </c>
      <c r="P516" s="25">
        <f>IFERROR('E grade euro'!O516*'E grade sterling'!$C516,"na")</f>
        <v>181.73578250000003</v>
      </c>
      <c r="Q516" s="25">
        <f>IFERROR('E grade euro'!P516*'E grade sterling'!$C516,"na")</f>
        <v>142.00191567000002</v>
      </c>
      <c r="R516" s="25">
        <f>IFERROR('E grade euro'!Q516*'E grade sterling'!$C516,"na")</f>
        <v>115.32247380000001</v>
      </c>
      <c r="S516" s="25">
        <f>IFERROR('E grade euro'!R516*'E grade sterling'!$C516,"na")</f>
        <v>141.165347</v>
      </c>
      <c r="T516" s="25">
        <f>IFERROR('E grade euro'!S516*'E grade sterling'!$C516,"na")</f>
        <v>143.00382122000002</v>
      </c>
      <c r="U516" s="25" t="str">
        <f>IFERROR('E grade euro'!T516*'E grade sterling'!$C516,"na")</f>
        <v>na</v>
      </c>
      <c r="V516" s="25">
        <f>IFERROR('E grade euro'!U516*'E grade sterling'!$C516,"na")</f>
        <v>123.17867131000001</v>
      </c>
      <c r="W516" s="25">
        <f>IFERROR('E grade euro'!V516*'E grade sterling'!$C516,"na")</f>
        <v>145.36166890000001</v>
      </c>
      <c r="X516" s="25">
        <f>IFERROR('E grade euro'!W516*'E grade sterling'!$C516,"na")</f>
        <v>137.59595738900001</v>
      </c>
      <c r="Y516" s="25">
        <f>IFERROR('E grade euro'!X516*'E grade sterling'!$C516,"na")</f>
        <v>156.35118000000003</v>
      </c>
      <c r="Z516" s="25">
        <f>IFERROR('E grade euro'!Y516*'E grade sterling'!$C516,"na")</f>
        <v>140.84446765300004</v>
      </c>
      <c r="AA516" s="25">
        <f>IFERROR('E grade euro'!Z516*'E grade sterling'!$C516,"na")</f>
        <v>149.6748049</v>
      </c>
      <c r="AB516" s="25">
        <f>IFERROR('E grade euro'!AA516*'E grade sterling'!$C516,"na")</f>
        <v>142.86364430000003</v>
      </c>
      <c r="AC516" s="25">
        <f>IFERROR('E grade euro'!AB516*'E grade sterling'!$C516,"na")</f>
        <v>142.45030210000002</v>
      </c>
      <c r="AD516" s="25">
        <f>IFERROR('E grade euro'!AC516*'E grade sterling'!$C516,"na")</f>
        <v>144.93394958000002</v>
      </c>
      <c r="AE516" s="25">
        <f>IFERROR('E grade euro'!AD516*'E grade sterling'!$C516,"na")</f>
        <v>147.94999999999999</v>
      </c>
      <c r="AF516" s="25">
        <f>IFERROR('E grade euro'!AE516*'E grade sterling'!$C516,"na")</f>
        <v>135.98860455183578</v>
      </c>
      <c r="AG516" s="25">
        <f>IFERROR('E grade euro'!AF516*'E grade sterling'!$C516,"na")</f>
        <v>135.64627899812291</v>
      </c>
    </row>
    <row r="517" spans="2:33">
      <c r="B517" s="22">
        <f t="shared" si="23"/>
        <v>43345</v>
      </c>
      <c r="C517" s="26">
        <v>0.90140428571428566</v>
      </c>
      <c r="D517" s="23">
        <f>IFERROR('E grade euro'!C517*'E grade sterling'!$C517,"na")</f>
        <v>118.80508485714286</v>
      </c>
      <c r="E517" s="23">
        <f>IFERROR('E grade euro'!D517*'E grade sterling'!$C517,"na")</f>
        <v>154.37900499285715</v>
      </c>
      <c r="F517" s="23">
        <f>IFERROR('E grade euro'!E517*'E grade sterling'!$C517,"na")</f>
        <v>134.10119446228572</v>
      </c>
      <c r="G517" s="23">
        <f>IFERROR('E grade euro'!F517*'E grade sterling'!$C517,"na")</f>
        <v>119.30590507828572</v>
      </c>
      <c r="H517" s="23">
        <f>IFERROR('E grade euro'!G517*'E grade sterling'!$C517,"na")</f>
        <v>143.9722925142857</v>
      </c>
      <c r="I517" s="23">
        <f>IFERROR('E grade euro'!H517*'E grade sterling'!$C517,"na")</f>
        <v>131.52389932857142</v>
      </c>
      <c r="J517" s="23">
        <f>IFERROR('E grade euro'!I517*'E grade sterling'!$C517,"na")</f>
        <v>157.35814615714284</v>
      </c>
      <c r="K517" s="23">
        <f>IFERROR('E grade euro'!J517*'E grade sterling'!$C517,"na")</f>
        <v>136.92331099999998</v>
      </c>
      <c r="L517" s="23">
        <f>IFERROR('E grade euro'!K517*'E grade sterling'!$C517,"na")</f>
        <v>123.49238714285714</v>
      </c>
      <c r="M517" s="23">
        <f>IFERROR('E grade euro'!L517*'E grade sterling'!$C517,"na")</f>
        <v>142.16569804485712</v>
      </c>
      <c r="N517" s="23">
        <f>IFERROR('E grade euro'!M517*'E grade sterling'!$C517,"na")</f>
        <v>123.60956969999999</v>
      </c>
      <c r="O517" s="23" t="str">
        <f>IFERROR('E grade euro'!N517*'E grade sterling'!$C517,"na")</f>
        <v>na</v>
      </c>
      <c r="P517" s="23">
        <f>IFERROR('E grade euro'!O517*'E grade sterling'!$C517,"na")</f>
        <v>182.56140998571428</v>
      </c>
      <c r="Q517" s="23">
        <f>IFERROR('E grade euro'!P517*'E grade sterling'!$C517,"na")</f>
        <v>143.49454824285712</v>
      </c>
      <c r="R517" s="23">
        <f>IFERROR('E grade euro'!Q517*'E grade sterling'!$C517,"na")</f>
        <v>111.00793778571429</v>
      </c>
      <c r="S517" s="23" t="str">
        <f>IFERROR('E grade euro'!R517*'E grade sterling'!$C517,"na")</f>
        <v>na</v>
      </c>
      <c r="T517" s="23">
        <f>IFERROR('E grade euro'!S517*'E grade sterling'!$C517,"na")</f>
        <v>143.06223474742859</v>
      </c>
      <c r="U517" s="23" t="str">
        <f>IFERROR('E grade euro'!T517*'E grade sterling'!$C517,"na")</f>
        <v>na</v>
      </c>
      <c r="V517" s="23">
        <f>IFERROR('E grade euro'!U517*'E grade sterling'!$C517,"na")</f>
        <v>123.55548544285713</v>
      </c>
      <c r="W517" s="23">
        <f>IFERROR('E grade euro'!V517*'E grade sterling'!$C517,"na")</f>
        <v>145.87425555714285</v>
      </c>
      <c r="X517" s="23">
        <f>IFERROR('E grade euro'!W517*'E grade sterling'!$C517,"na")</f>
        <v>138.59812016285716</v>
      </c>
      <c r="Y517" s="23">
        <f>IFERROR('E grade euro'!X517*'E grade sterling'!$C517,"na")</f>
        <v>157.74574999999999</v>
      </c>
      <c r="Z517" s="23">
        <f>IFERROR('E grade euro'!Y517*'E grade sterling'!$C517,"na")</f>
        <v>141.25131353742856</v>
      </c>
      <c r="AA517" s="23">
        <f>IFERROR('E grade euro'!Z517*'E grade sterling'!$C517,"na")</f>
        <v>150.05677144285713</v>
      </c>
      <c r="AB517" s="23">
        <f>IFERROR('E grade euro'!AA517*'E grade sterling'!$C517,"na")</f>
        <v>142.80948098571429</v>
      </c>
      <c r="AC517" s="23">
        <f>IFERROR('E grade euro'!AB517*'E grade sterling'!$C517,"na")</f>
        <v>142.75539672857141</v>
      </c>
      <c r="AD517" s="23">
        <f>IFERROR('E grade euro'!AC517*'E grade sterling'!$C517,"na")</f>
        <v>144.27913053314288</v>
      </c>
      <c r="AE517" s="23">
        <f>IFERROR('E grade euro'!AD517*'E grade sterling'!$C517,"na")</f>
        <v>147.44999999999999</v>
      </c>
      <c r="AF517" s="23">
        <f>IFERROR('E grade euro'!AE517*'E grade sterling'!$C517,"na")</f>
        <v>136.73070756313965</v>
      </c>
      <c r="AG517" s="23">
        <f>IFERROR('E grade euro'!AF517*'E grade sterling'!$C517,"na")</f>
        <v>136.42392998573391</v>
      </c>
    </row>
    <row r="518" spans="2:33">
      <c r="B518" s="24">
        <f t="shared" si="23"/>
        <v>43352</v>
      </c>
      <c r="C518" s="27">
        <v>0.89808285714285729</v>
      </c>
      <c r="D518" s="25">
        <f>IFERROR('E grade euro'!C518*'E grade sterling'!$C518,"na")</f>
        <v>118.99597857142859</v>
      </c>
      <c r="E518" s="25">
        <f>IFERROR('E grade euro'!D518*'E grade sterling'!$C518,"na")</f>
        <v>152.53353574714288</v>
      </c>
      <c r="F518" s="25">
        <f>IFERROR('E grade euro'!E518*'E grade sterling'!$C518,"na")</f>
        <v>133.88924582457147</v>
      </c>
      <c r="G518" s="25">
        <f>IFERROR('E grade euro'!F518*'E grade sterling'!$C518,"na")</f>
        <v>118.88380802257146</v>
      </c>
      <c r="H518" s="25">
        <f>IFERROR('E grade euro'!G518*'E grade sterling'!$C518,"na")</f>
        <v>140.30748477142859</v>
      </c>
      <c r="I518" s="25">
        <f>IFERROR('E grade euro'!H518*'E grade sterling'!$C518,"na")</f>
        <v>134.01192394285715</v>
      </c>
      <c r="J518" s="25">
        <f>IFERROR('E grade euro'!I518*'E grade sterling'!$C518,"na")</f>
        <v>155.10789025714288</v>
      </c>
      <c r="K518" s="25">
        <f>IFERROR('E grade euro'!J518*'E grade sterling'!$C518,"na")</f>
        <v>136.89476991428575</v>
      </c>
      <c r="L518" s="25">
        <f>IFERROR('E grade euro'!K518*'E grade sterling'!$C518,"na")</f>
        <v>124.83351714285716</v>
      </c>
      <c r="M518" s="25">
        <f>IFERROR('E grade euro'!L518*'E grade sterling'!$C518,"na")</f>
        <v>141.16335773428577</v>
      </c>
      <c r="N518" s="25">
        <f>IFERROR('E grade euro'!M518*'E grade sterling'!$C518,"na")</f>
        <v>122.66913745714288</v>
      </c>
      <c r="O518" s="25" t="str">
        <f>IFERROR('E grade euro'!N518*'E grade sterling'!$C518,"na")</f>
        <v>na</v>
      </c>
      <c r="P518" s="25">
        <f>IFERROR('E grade euro'!O518*'E grade sterling'!$C518,"na")</f>
        <v>180.86490660000004</v>
      </c>
      <c r="Q518" s="25">
        <f>IFERROR('E grade euro'!P518*'E grade sterling'!$C518,"na")</f>
        <v>150.4701903828572</v>
      </c>
      <c r="R518" s="25">
        <f>IFERROR('E grade euro'!Q518*'E grade sterling'!$C518,"na")</f>
        <v>118.50203300000001</v>
      </c>
      <c r="S518" s="25" t="str">
        <f>IFERROR('E grade euro'!R518*'E grade sterling'!$C518,"na")</f>
        <v>na</v>
      </c>
      <c r="T518" s="25">
        <f>IFERROR('E grade euro'!S518*'E grade sterling'!$C518,"na")</f>
        <v>143.85455282400002</v>
      </c>
      <c r="U518" s="25" t="str">
        <f>IFERROR('E grade euro'!T518*'E grade sterling'!$C518,"na")</f>
        <v>na</v>
      </c>
      <c r="V518" s="25">
        <f>IFERROR('E grade euro'!U518*'E grade sterling'!$C518,"na")</f>
        <v>118.2146464857143</v>
      </c>
      <c r="W518" s="25">
        <f>IFERROR('E grade euro'!V518*'E grade sterling'!$C518,"na")</f>
        <v>143.19033074285716</v>
      </c>
      <c r="X518" s="25">
        <f>IFERROR('E grade euro'!W518*'E grade sterling'!$C518,"na")</f>
        <v>135.14422680914291</v>
      </c>
      <c r="Y518" s="25">
        <f>IFERROR('E grade euro'!X518*'E grade sterling'!$C518,"na")</f>
        <v>157.16450000000003</v>
      </c>
      <c r="Z518" s="25">
        <f>IFERROR('E grade euro'!Y518*'E grade sterling'!$C518,"na")</f>
        <v>141.44284111942861</v>
      </c>
      <c r="AA518" s="25">
        <f>IFERROR('E grade euro'!Z518*'E grade sterling'!$C518,"na")</f>
        <v>151.08447905714289</v>
      </c>
      <c r="AB518" s="25">
        <f>IFERROR('E grade euro'!AA518*'E grade sterling'!$C518,"na")</f>
        <v>141.05289354285716</v>
      </c>
      <c r="AC518" s="25">
        <f>IFERROR('E grade euro'!AB518*'E grade sterling'!$C518,"na")</f>
        <v>142.99275251428574</v>
      </c>
      <c r="AD518" s="25">
        <f>IFERROR('E grade euro'!AC518*'E grade sterling'!$C518,"na")</f>
        <v>143.79321376485717</v>
      </c>
      <c r="AE518" s="25">
        <f>IFERROR('E grade euro'!AD518*'E grade sterling'!$C518,"na")</f>
        <v>147.56</v>
      </c>
      <c r="AF518" s="25">
        <f>IFERROR('E grade euro'!AE518*'E grade sterling'!$C518,"na")</f>
        <v>134.67836551424165</v>
      </c>
      <c r="AG518" s="25">
        <f>IFERROR('E grade euro'!AF518*'E grade sterling'!$C518,"na")</f>
        <v>134.30970222815645</v>
      </c>
    </row>
    <row r="519" spans="2:33">
      <c r="B519" s="22">
        <f t="shared" si="23"/>
        <v>43359</v>
      </c>
      <c r="C519" s="26">
        <v>0.89166714285714277</v>
      </c>
      <c r="D519" s="23">
        <f>IFERROR('E grade euro'!C519*'E grade sterling'!$C519,"na")</f>
        <v>110.83422585714284</v>
      </c>
      <c r="E519" s="23">
        <f>IFERROR('E grade euro'!D519*'E grade sterling'!$C519,"na")</f>
        <v>151.58065011757142</v>
      </c>
      <c r="F519" s="23">
        <f>IFERROR('E grade euro'!E519*'E grade sterling'!$C519,"na")</f>
        <v>129.92508688585716</v>
      </c>
      <c r="G519" s="23">
        <f>IFERROR('E grade euro'!F519*'E grade sterling'!$C519,"na")</f>
        <v>117.98700134371427</v>
      </c>
      <c r="H519" s="23">
        <f>IFERROR('E grade euro'!G519*'E grade sterling'!$C519,"na")</f>
        <v>134.41882178571427</v>
      </c>
      <c r="I519" s="23">
        <f>IFERROR('E grade euro'!H519*'E grade sterling'!$C519,"na")</f>
        <v>133.5628213285714</v>
      </c>
      <c r="J519" s="23">
        <f>IFERROR('E grade euro'!I519*'E grade sterling'!$C519,"na")</f>
        <v>155.6583331285714</v>
      </c>
      <c r="K519" s="23">
        <f>IFERROR('E grade euro'!J519*'E grade sterling'!$C519,"na")</f>
        <v>135.5601557285714</v>
      </c>
      <c r="L519" s="23">
        <f>IFERROR('E grade euro'!K519*'E grade sterling'!$C519,"na")</f>
        <v>124.83339999999998</v>
      </c>
      <c r="M519" s="23">
        <f>IFERROR('E grade euro'!L519*'E grade sterling'!$C519,"na")</f>
        <v>135.98672928971428</v>
      </c>
      <c r="N519" s="23">
        <f>IFERROR('E grade euro'!M519*'E grade sterling'!$C519,"na")</f>
        <v>121.98006514285714</v>
      </c>
      <c r="O519" s="23" t="str">
        <f>IFERROR('E grade euro'!N519*'E grade sterling'!$C519,"na")</f>
        <v>na</v>
      </c>
      <c r="P519" s="23">
        <f>IFERROR('E grade euro'!O519*'E grade sterling'!$C519,"na")</f>
        <v>180.09892951428571</v>
      </c>
      <c r="Q519" s="23">
        <f>IFERROR('E grade euro'!P519*'E grade sterling'!$C519,"na")</f>
        <v>134.38939676999999</v>
      </c>
      <c r="R519" s="23">
        <f>IFERROR('E grade euro'!Q519*'E grade sterling'!$C519,"na")</f>
        <v>132.54632078571427</v>
      </c>
      <c r="S519" s="23" t="str">
        <f>IFERROR('E grade euro'!R519*'E grade sterling'!$C519,"na")</f>
        <v>na</v>
      </c>
      <c r="T519" s="23">
        <f>IFERROR('E grade euro'!S519*'E grade sterling'!$C519,"na")</f>
        <v>136.62872963257141</v>
      </c>
      <c r="U519" s="23" t="str">
        <f>IFERROR('E grade euro'!T519*'E grade sterling'!$C519,"na")</f>
        <v>na</v>
      </c>
      <c r="V519" s="23">
        <f>IFERROR('E grade euro'!U519*'E grade sterling'!$C519,"na")</f>
        <v>113.15612709714286</v>
      </c>
      <c r="W519" s="23">
        <f>IFERROR('E grade euro'!V519*'E grade sterling'!$C519,"na")</f>
        <v>137.61990682857143</v>
      </c>
      <c r="X519" s="23">
        <f>IFERROR('E grade euro'!W519*'E grade sterling'!$C519,"na")</f>
        <v>129.05758392257141</v>
      </c>
      <c r="Y519" s="23">
        <f>IFERROR('E grade euro'!X519*'E grade sterling'!$C519,"na")</f>
        <v>153.36674857142856</v>
      </c>
      <c r="Z519" s="23">
        <f>IFERROR('E grade euro'!Y519*'E grade sterling'!$C519,"na")</f>
        <v>138.41010225057141</v>
      </c>
      <c r="AA519" s="23">
        <f>IFERROR('E grade euro'!Z519*'E grade sterling'!$C519,"na")</f>
        <v>145.37741097142856</v>
      </c>
      <c r="AB519" s="23">
        <f>IFERROR('E grade euro'!AA519*'E grade sterling'!$C519,"na")</f>
        <v>138.25299050000001</v>
      </c>
      <c r="AC519" s="23">
        <f>IFERROR('E grade euro'!AB519*'E grade sterling'!$C519,"na")</f>
        <v>142.58649281428569</v>
      </c>
      <c r="AD519" s="23">
        <f>IFERROR('E grade euro'!AC519*'E grade sterling'!$C519,"na")</f>
        <v>144.65614141957141</v>
      </c>
      <c r="AE519" s="23">
        <f>IFERROR('E grade euro'!AD519*'E grade sterling'!$C519,"na")</f>
        <v>147.47999999999999</v>
      </c>
      <c r="AF519" s="23">
        <f>IFERROR('E grade euro'!AE519*'E grade sterling'!$C519,"na")</f>
        <v>130.66511483014665</v>
      </c>
      <c r="AG519" s="23">
        <f>IFERROR('E grade euro'!AF519*'E grade sterling'!$C519,"na")</f>
        <v>130.18388736561695</v>
      </c>
    </row>
    <row r="520" spans="2:33">
      <c r="B520" s="24">
        <f t="shared" si="23"/>
        <v>43366</v>
      </c>
      <c r="C520" s="27">
        <v>0.89076857142857147</v>
      </c>
      <c r="D520" s="25">
        <f>IFERROR('E grade euro'!C520*'E grade sterling'!$C520,"na")</f>
        <v>106.09053685714287</v>
      </c>
      <c r="E520" s="25">
        <f>IFERROR('E grade euro'!D520*'E grade sterling'!$C520,"na")</f>
        <v>151.23664774800002</v>
      </c>
      <c r="F520" s="25">
        <f>IFERROR('E grade euro'!E520*'E grade sterling'!$C520,"na")</f>
        <v>128.58974758800002</v>
      </c>
      <c r="G520" s="25">
        <f>IFERROR('E grade euro'!F520*'E grade sterling'!$C520,"na")</f>
        <v>117.85937122285716</v>
      </c>
      <c r="H520" s="25">
        <f>IFERROR('E grade euro'!G520*'E grade sterling'!$C520,"na")</f>
        <v>130.71138017142857</v>
      </c>
      <c r="I520" s="25">
        <f>IFERROR('E grade euro'!H520*'E grade sterling'!$C520,"na")</f>
        <v>133.73108562857144</v>
      </c>
      <c r="J520" s="25">
        <f>IFERROR('E grade euro'!I520*'E grade sterling'!$C520,"na")</f>
        <v>153.84463997142859</v>
      </c>
      <c r="K520" s="25">
        <f>IFERROR('E grade euro'!J520*'E grade sterling'!$C520,"na")</f>
        <v>130.78264165714285</v>
      </c>
      <c r="L520" s="25">
        <f>IFERROR('E grade euro'!K520*'E grade sterling'!$C520,"na")</f>
        <v>123.81683142857143</v>
      </c>
      <c r="M520" s="25">
        <f>IFERROR('E grade euro'!L520*'E grade sterling'!$C520,"na")</f>
        <v>132.73351390542857</v>
      </c>
      <c r="N520" s="25">
        <f>IFERROR('E grade euro'!M520*'E grade sterling'!$C520,"na")</f>
        <v>121.4028486</v>
      </c>
      <c r="O520" s="25" t="str">
        <f>IFERROR('E grade euro'!N520*'E grade sterling'!$C520,"na")</f>
        <v>na</v>
      </c>
      <c r="P520" s="25">
        <f>IFERROR('E grade euro'!O520*'E grade sterling'!$C520,"na")</f>
        <v>178.05572974285715</v>
      </c>
      <c r="Q520" s="25">
        <f>IFERROR('E grade euro'!P520*'E grade sterling'!$C520,"na")</f>
        <v>132.14195449714288</v>
      </c>
      <c r="R520" s="25">
        <f>IFERROR('E grade euro'!Q520*'E grade sterling'!$C520,"na")</f>
        <v>126.79199845714287</v>
      </c>
      <c r="S520" s="25" t="str">
        <f>IFERROR('E grade euro'!R520*'E grade sterling'!$C520,"na")</f>
        <v>na</v>
      </c>
      <c r="T520" s="25">
        <f>IFERROR('E grade euro'!S520*'E grade sterling'!$C520,"na")</f>
        <v>133.21452893400001</v>
      </c>
      <c r="U520" s="25" t="str">
        <f>IFERROR('E grade euro'!T520*'E grade sterling'!$C520,"na")</f>
        <v>na</v>
      </c>
      <c r="V520" s="25">
        <f>IFERROR('E grade euro'!U520*'E grade sterling'!$C520,"na")</f>
        <v>112.50317980285715</v>
      </c>
      <c r="W520" s="25">
        <f>IFERROR('E grade euro'!V520*'E grade sterling'!$C520,"na")</f>
        <v>133.24116291428572</v>
      </c>
      <c r="X520" s="25">
        <f>IFERROR('E grade euro'!W520*'E grade sterling'!$C520,"na")</f>
        <v>125.92991263371431</v>
      </c>
      <c r="Y520" s="25">
        <f>IFERROR('E grade euro'!X520*'E grade sterling'!$C520,"na")</f>
        <v>151.43065714285714</v>
      </c>
      <c r="Z520" s="25">
        <f>IFERROR('E grade euro'!Y520*'E grade sterling'!$C520,"na")</f>
        <v>136.14925506942859</v>
      </c>
      <c r="AA520" s="25">
        <f>IFERROR('E grade euro'!Z520*'E grade sterling'!$C520,"na")</f>
        <v>143.43155537142857</v>
      </c>
      <c r="AB520" s="25">
        <f>IFERROR('E grade euro'!AA520*'E grade sterling'!$C520,"na")</f>
        <v>133.51730117142858</v>
      </c>
      <c r="AC520" s="25">
        <f>IFERROR('E grade euro'!AB520*'E grade sterling'!$C520,"na")</f>
        <v>144.06400105714286</v>
      </c>
      <c r="AD520" s="25">
        <f>IFERROR('E grade euro'!AC520*'E grade sterling'!$C520,"na")</f>
        <v>146.2011330137143</v>
      </c>
      <c r="AE520" s="25">
        <f>IFERROR('E grade euro'!AD520*'E grade sterling'!$C520,"na")</f>
        <v>147.02000000000001</v>
      </c>
      <c r="AF520" s="25">
        <f>IFERROR('E grade euro'!AE520*'E grade sterling'!$C520,"na")</f>
        <v>128.14800965107327</v>
      </c>
      <c r="AG520" s="25">
        <f>IFERROR('E grade euro'!AF520*'E grade sterling'!$C520,"na")</f>
        <v>127.60609281717312</v>
      </c>
    </row>
    <row r="521" spans="2:33">
      <c r="B521" s="22">
        <f t="shared" si="23"/>
        <v>43373</v>
      </c>
      <c r="C521" s="26">
        <v>0.89113714285714274</v>
      </c>
      <c r="D521" s="23">
        <f>IFERROR('E grade euro'!C521*'E grade sterling'!$C521,"na")</f>
        <v>94.638764571428567</v>
      </c>
      <c r="E521" s="23">
        <f>IFERROR('E grade euro'!D521*'E grade sterling'!$C521,"na")</f>
        <v>151.71841552799998</v>
      </c>
      <c r="F521" s="23">
        <f>IFERROR('E grade euro'!E521*'E grade sterling'!$C521,"na")</f>
        <v>126.63825177942856</v>
      </c>
      <c r="G521" s="23">
        <f>IFERROR('E grade euro'!F521*'E grade sterling'!$C521,"na")</f>
        <v>115.89523706742855</v>
      </c>
      <c r="H521" s="23">
        <f>IFERROR('E grade euro'!G521*'E grade sterling'!$C521,"na")</f>
        <v>128.94754457142858</v>
      </c>
      <c r="I521" s="23">
        <f>IFERROR('E grade euro'!H521*'E grade sterling'!$C521,"na")</f>
        <v>133.38540754285714</v>
      </c>
      <c r="J521" s="23">
        <f>IFERROR('E grade euro'!I521*'E grade sterling'!$C521,"na")</f>
        <v>153.08844977142854</v>
      </c>
      <c r="K521" s="23">
        <f>IFERROR('E grade euro'!J521*'E grade sterling'!$C521,"na")</f>
        <v>128.83169674285713</v>
      </c>
      <c r="L521" s="23">
        <f>IFERROR('E grade euro'!K521*'E grade sterling'!$C521,"na")</f>
        <v>121.19465142857142</v>
      </c>
      <c r="M521" s="23">
        <f>IFERROR('E grade euro'!L521*'E grade sterling'!$C521,"na")</f>
        <v>131.08859067085712</v>
      </c>
      <c r="N521" s="23">
        <f>IFERROR('E grade euro'!M521*'E grade sterling'!$C521,"na")</f>
        <v>124.88395919999999</v>
      </c>
      <c r="O521" s="23" t="str">
        <f>IFERROR('E grade euro'!N521*'E grade sterling'!$C521,"na")</f>
        <v>na</v>
      </c>
      <c r="P521" s="23">
        <f>IFERROR('E grade euro'!O521*'E grade sterling'!$C521,"na")</f>
        <v>178.86904731428569</v>
      </c>
      <c r="Q521" s="23">
        <f>IFERROR('E grade euro'!P521*'E grade sterling'!$C521,"na")</f>
        <v>129.98304593142856</v>
      </c>
      <c r="R521" s="23">
        <f>IFERROR('E grade euro'!Q521*'E grade sterling'!$C521,"na")</f>
        <v>123.3244692</v>
      </c>
      <c r="S521" s="23" t="str">
        <f>IFERROR('E grade euro'!R521*'E grade sterling'!$C521,"na")</f>
        <v>na</v>
      </c>
      <c r="T521" s="23">
        <f>IFERROR('E grade euro'!S521*'E grade sterling'!$C521,"na")</f>
        <v>129.73735942114283</v>
      </c>
      <c r="U521" s="23" t="str">
        <f>IFERROR('E grade euro'!T521*'E grade sterling'!$C521,"na")</f>
        <v>na</v>
      </c>
      <c r="V521" s="23">
        <f>IFERROR('E grade euro'!U521*'E grade sterling'!$C521,"na")</f>
        <v>112.62191211428571</v>
      </c>
      <c r="W521" s="23">
        <f>IFERROR('E grade euro'!V521*'E grade sterling'!$C521,"na")</f>
        <v>130.94369177142855</v>
      </c>
      <c r="X521" s="23">
        <f>IFERROR('E grade euro'!W521*'E grade sterling'!$C521,"na")</f>
        <v>124.04397332914286</v>
      </c>
      <c r="Y521" s="23">
        <f>IFERROR('E grade euro'!X521*'E grade sterling'!$C521,"na")</f>
        <v>147.9287657142857</v>
      </c>
      <c r="Z521" s="23">
        <f>IFERROR('E grade euro'!Y521*'E grade sterling'!$C521,"na")</f>
        <v>133.21270516457142</v>
      </c>
      <c r="AA521" s="23">
        <f>IFERROR('E grade euro'!Z521*'E grade sterling'!$C521,"na")</f>
        <v>140.49668194285712</v>
      </c>
      <c r="AB521" s="23">
        <f>IFERROR('E grade euro'!AA521*'E grade sterling'!$C521,"na")</f>
        <v>132.74378879999998</v>
      </c>
      <c r="AC521" s="23">
        <f>IFERROR('E grade euro'!AB521*'E grade sterling'!$C521,"na")</f>
        <v>144.48897634285714</v>
      </c>
      <c r="AD521" s="23">
        <f>IFERROR('E grade euro'!AC521*'E grade sterling'!$C521,"na")</f>
        <v>150.01233346799998</v>
      </c>
      <c r="AE521" s="23">
        <f>IFERROR('E grade euro'!AD521*'E grade sterling'!$C521,"na")</f>
        <v>146.28996450857142</v>
      </c>
      <c r="AF521" s="23">
        <f>IFERROR('E grade euro'!AE521*'E grade sterling'!$C521,"na")</f>
        <v>126.42347227751812</v>
      </c>
      <c r="AG521" s="23">
        <f>IFERROR('E grade euro'!AF521*'E grade sterling'!$C521,"na")</f>
        <v>125.85490917758213</v>
      </c>
    </row>
    <row r="522" spans="2:33">
      <c r="B522" s="24">
        <f t="shared" si="23"/>
        <v>43380</v>
      </c>
      <c r="C522" s="27">
        <v>0.88665142857142876</v>
      </c>
      <c r="D522" s="25">
        <f>IFERROR('E grade euro'!C522*'E grade sterling'!$C522,"na")</f>
        <v>93.896386285714314</v>
      </c>
      <c r="E522" s="25">
        <f>IFERROR('E grade euro'!D522*'E grade sterling'!$C522,"na")</f>
        <v>152.8541843634286</v>
      </c>
      <c r="F522" s="25">
        <f>IFERROR('E grade euro'!E522*'E grade sterling'!$C522,"na")</f>
        <v>124.76657441371431</v>
      </c>
      <c r="G522" s="25">
        <f>IFERROR('E grade euro'!F522*'E grade sterling'!$C522,"na")</f>
        <v>113.19373397257147</v>
      </c>
      <c r="H522" s="25">
        <f>IFERROR('E grade euro'!G522*'E grade sterling'!$C522,"na")</f>
        <v>127.50934194285718</v>
      </c>
      <c r="I522" s="25">
        <f>IFERROR('E grade euro'!H522*'E grade sterling'!$C522,"na")</f>
        <v>132.60758765714289</v>
      </c>
      <c r="J522" s="25">
        <f>IFERROR('E grade euro'!I522*'E grade sterling'!$C522,"na")</f>
        <v>153.13356822857148</v>
      </c>
      <c r="K522" s="25">
        <f>IFERROR('E grade euro'!J522*'E grade sterling'!$C522,"na")</f>
        <v>125.07991702857144</v>
      </c>
      <c r="L522" s="25">
        <f>IFERROR('E grade euro'!K522*'E grade sterling'!$C522,"na")</f>
        <v>117.92464000000002</v>
      </c>
      <c r="M522" s="25">
        <f>IFERROR('E grade euro'!L522*'E grade sterling'!$C522,"na")</f>
        <v>130.94662353600003</v>
      </c>
      <c r="N522" s="25">
        <f>IFERROR('E grade euro'!M522*'E grade sterling'!$C522,"na")</f>
        <v>124.28193074285718</v>
      </c>
      <c r="O522" s="25" t="str">
        <f>IFERROR('E grade euro'!N522*'E grade sterling'!$C522,"na")</f>
        <v>na</v>
      </c>
      <c r="P522" s="25">
        <f>IFERROR('E grade euro'!O522*'E grade sterling'!$C522,"na")</f>
        <v>167.87858148571434</v>
      </c>
      <c r="Q522" s="25">
        <f>IFERROR('E grade euro'!P522*'E grade sterling'!$C522,"na")</f>
        <v>127.78686384000004</v>
      </c>
      <c r="R522" s="25">
        <f>IFERROR('E grade euro'!Q522*'E grade sterling'!$C522,"na")</f>
        <v>123.29774765714288</v>
      </c>
      <c r="S522" s="25" t="str">
        <f>IFERROR('E grade euro'!R522*'E grade sterling'!$C522,"na")</f>
        <v>na</v>
      </c>
      <c r="T522" s="25">
        <f>IFERROR('E grade euro'!S522*'E grade sterling'!$C522,"na")</f>
        <v>129.37556586971434</v>
      </c>
      <c r="U522" s="25" t="str">
        <f>IFERROR('E grade euro'!T522*'E grade sterling'!$C522,"na")</f>
        <v>na</v>
      </c>
      <c r="V522" s="25">
        <f>IFERROR('E grade euro'!U522*'E grade sterling'!$C522,"na")</f>
        <v>109.13792434285718</v>
      </c>
      <c r="W522" s="25">
        <f>IFERROR('E grade euro'!V522*'E grade sterling'!$C522,"na")</f>
        <v>130.19589577142861</v>
      </c>
      <c r="X522" s="25">
        <f>IFERROR('E grade euro'!W522*'E grade sterling'!$C522,"na")</f>
        <v>122.89582856457147</v>
      </c>
      <c r="Y522" s="25">
        <f>IFERROR('E grade euro'!X522*'E grade sterling'!$C522,"na")</f>
        <v>144.52418285714288</v>
      </c>
      <c r="Z522" s="25">
        <f>IFERROR('E grade euro'!Y522*'E grade sterling'!$C522,"na")</f>
        <v>131.15232666742861</v>
      </c>
      <c r="AA522" s="25">
        <f>IFERROR('E grade euro'!Z522*'E grade sterling'!$C522,"na")</f>
        <v>137.70583337142861</v>
      </c>
      <c r="AB522" s="25">
        <f>IFERROR('E grade euro'!AA522*'E grade sterling'!$C522,"na")</f>
        <v>131.59680502857148</v>
      </c>
      <c r="AC522" s="25">
        <f>IFERROR('E grade euro'!AB522*'E grade sterling'!$C522,"na")</f>
        <v>145.02957417142861</v>
      </c>
      <c r="AD522" s="25">
        <f>IFERROR('E grade euro'!AC522*'E grade sterling'!$C522,"na")</f>
        <v>145.49604148800003</v>
      </c>
      <c r="AE522" s="25">
        <f>IFERROR('E grade euro'!AD522*'E grade sterling'!$C522,"na")</f>
        <v>146.5</v>
      </c>
      <c r="AF522" s="25">
        <f>IFERROR('E grade euro'!AE522*'E grade sterling'!$C522,"na")</f>
        <v>124.49458937858348</v>
      </c>
      <c r="AG522" s="25">
        <f>IFERROR('E grade euro'!AF522*'E grade sterling'!$C522,"na")</f>
        <v>123.86481223571681</v>
      </c>
    </row>
    <row r="523" spans="2:33">
      <c r="B523" s="22">
        <f t="shared" si="23"/>
        <v>43387</v>
      </c>
      <c r="C523" s="26">
        <v>0.877247142857143</v>
      </c>
      <c r="D523" s="23">
        <f>IFERROR('E grade euro'!C523*'E grade sterling'!$C523,"na")</f>
        <v>92.461848857142883</v>
      </c>
      <c r="E523" s="23">
        <f>IFERROR('E grade euro'!D523*'E grade sterling'!$C523,"na")</f>
        <v>151.13424316457144</v>
      </c>
      <c r="F523" s="23">
        <f>IFERROR('E grade euro'!E523*'E grade sterling'!$C523,"na")</f>
        <v>123.46578055414288</v>
      </c>
      <c r="G523" s="23">
        <f>IFERROR('E grade euro'!F523*'E grade sterling'!$C523,"na")</f>
        <v>111.3635421454286</v>
      </c>
      <c r="H523" s="23">
        <f>IFERROR('E grade euro'!G523*'E grade sterling'!$C523,"na")</f>
        <v>124.09538082857145</v>
      </c>
      <c r="I523" s="23">
        <f>IFERROR('E grade euro'!H523*'E grade sterling'!$C523,"na")</f>
        <v>128.76233562857146</v>
      </c>
      <c r="J523" s="23">
        <f>IFERROR('E grade euro'!I523*'E grade sterling'!$C523,"na")</f>
        <v>151.50935404285718</v>
      </c>
      <c r="K523" s="23">
        <f>IFERROR('E grade euro'!J523*'E grade sterling'!$C523,"na")</f>
        <v>120.15654115714288</v>
      </c>
      <c r="L523" s="23">
        <f>IFERROR('E grade euro'!K523*'E grade sterling'!$C523,"na")</f>
        <v>115.79662285714288</v>
      </c>
      <c r="M523" s="23">
        <f>IFERROR('E grade euro'!L523*'E grade sterling'!$C523,"na")</f>
        <v>127.03731684685717</v>
      </c>
      <c r="N523" s="23">
        <f>IFERROR('E grade euro'!M523*'E grade sterling'!$C523,"na")</f>
        <v>122.8496898857143</v>
      </c>
      <c r="O523" s="23" t="str">
        <f>IFERROR('E grade euro'!N523*'E grade sterling'!$C523,"na")</f>
        <v>na</v>
      </c>
      <c r="P523" s="23">
        <f>IFERROR('E grade euro'!O523*'E grade sterling'!$C523,"na")</f>
        <v>164.63297130000004</v>
      </c>
      <c r="Q523" s="23">
        <f>IFERROR('E grade euro'!P523*'E grade sterling'!$C523,"na")</f>
        <v>128.71145529428574</v>
      </c>
      <c r="R523" s="23">
        <f>IFERROR('E grade euro'!Q523*'E grade sterling'!$C523,"na")</f>
        <v>121.18292031428575</v>
      </c>
      <c r="S523" s="23" t="str">
        <f>IFERROR('E grade euro'!R523*'E grade sterling'!$C523,"na")</f>
        <v>na</v>
      </c>
      <c r="T523" s="23">
        <f>IFERROR('E grade euro'!S523*'E grade sterling'!$C523,"na")</f>
        <v>128.82400610271432</v>
      </c>
      <c r="U523" s="23" t="str">
        <f>IFERROR('E grade euro'!T523*'E grade sterling'!$C523,"na")</f>
        <v>na</v>
      </c>
      <c r="V523" s="23">
        <f>IFERROR('E grade euro'!U523*'E grade sterling'!$C523,"na")</f>
        <v>106.3048087714286</v>
      </c>
      <c r="W523" s="23">
        <f>IFERROR('E grade euro'!V523*'E grade sterling'!$C523,"na")</f>
        <v>127.56927951428575</v>
      </c>
      <c r="X523" s="23">
        <f>IFERROR('E grade euro'!W523*'E grade sterling'!$C523,"na")</f>
        <v>120.17689329085717</v>
      </c>
      <c r="Y523" s="23">
        <f>IFERROR('E grade euro'!X523*'E grade sterling'!$C523,"na")</f>
        <v>140.35954285714288</v>
      </c>
      <c r="Z523" s="23">
        <f>IFERROR('E grade euro'!Y523*'E grade sterling'!$C523,"na")</f>
        <v>129.50738162700003</v>
      </c>
      <c r="AA523" s="23">
        <f>IFERROR('E grade euro'!Z523*'E grade sterling'!$C523,"na")</f>
        <v>136.30666105714289</v>
      </c>
      <c r="AB523" s="23">
        <f>IFERROR('E grade euro'!AA523*'E grade sterling'!$C523,"na")</f>
        <v>128.63074855714288</v>
      </c>
      <c r="AC523" s="23">
        <f>IFERROR('E grade euro'!AB523*'E grade sterling'!$C523,"na")</f>
        <v>142.3158039857143</v>
      </c>
      <c r="AD523" s="23">
        <f>IFERROR('E grade euro'!AC523*'E grade sterling'!$C523,"na")</f>
        <v>143.53166852571431</v>
      </c>
      <c r="AE523" s="23">
        <f>IFERROR('E grade euro'!AD523*'E grade sterling'!$C523,"na")</f>
        <v>145.85</v>
      </c>
      <c r="AF523" s="23">
        <f>IFERROR('E grade euro'!AE523*'E grade sterling'!$C523,"na")</f>
        <v>121.70903953863863</v>
      </c>
      <c r="AG523" s="23">
        <f>IFERROR('E grade euro'!AF523*'E grade sterling'!$C523,"na")</f>
        <v>121.01814545210111</v>
      </c>
    </row>
    <row r="524" spans="2:33">
      <c r="B524" s="24">
        <f t="shared" si="23"/>
        <v>43394</v>
      </c>
      <c r="C524" s="27">
        <v>0.87872285714285714</v>
      </c>
      <c r="D524" s="25">
        <f>IFERROR('E grade euro'!C524*'E grade sterling'!$C524,"na")</f>
        <v>90.596326571428577</v>
      </c>
      <c r="E524" s="25">
        <f>IFERROR('E grade euro'!D524*'E grade sterling'!$C524,"na")</f>
        <v>150.96168707171429</v>
      </c>
      <c r="F524" s="25">
        <f>IFERROR('E grade euro'!E524*'E grade sterling'!$C524,"na")</f>
        <v>120.61569617857144</v>
      </c>
      <c r="G524" s="25">
        <f>IFERROR('E grade euro'!F524*'E grade sterling'!$C524,"na")</f>
        <v>111.18603332628572</v>
      </c>
      <c r="H524" s="25">
        <f>IFERROR('E grade euro'!G524*'E grade sterling'!$C524,"na")</f>
        <v>123.63630600000002</v>
      </c>
      <c r="I524" s="25">
        <f>IFERROR('E grade euro'!H524*'E grade sterling'!$C524,"na")</f>
        <v>131.15817365714284</v>
      </c>
      <c r="J524" s="25">
        <f>IFERROR('E grade euro'!I524*'E grade sterling'!$C524,"na")</f>
        <v>150.95579962857141</v>
      </c>
      <c r="K524" s="25">
        <f>IFERROR('E grade euro'!J524*'E grade sterling'!$C524,"na")</f>
        <v>119.69084037142858</v>
      </c>
      <c r="L524" s="25">
        <f>IFERROR('E grade euro'!K524*'E grade sterling'!$C524,"na")</f>
        <v>115.11269428571428</v>
      </c>
      <c r="M524" s="25">
        <f>IFERROR('E grade euro'!L524*'E grade sterling'!$C524,"na")</f>
        <v>124.1147705957143</v>
      </c>
      <c r="N524" s="25">
        <f>IFERROR('E grade euro'!M524*'E grade sterling'!$C524,"na")</f>
        <v>122.88939157142856</v>
      </c>
      <c r="O524" s="25" t="str">
        <f>IFERROR('E grade euro'!N524*'E grade sterling'!$C524,"na")</f>
        <v>na</v>
      </c>
      <c r="P524" s="25">
        <f>IFERROR('E grade euro'!O524*'E grade sterling'!$C524,"na")</f>
        <v>164.6638762</v>
      </c>
      <c r="Q524" s="25">
        <f>IFERROR('E grade euro'!P524*'E grade sterling'!$C524,"na")</f>
        <v>123.96406962571429</v>
      </c>
      <c r="R524" s="25">
        <f>IFERROR('E grade euro'!Q524*'E grade sterling'!$C524,"na")</f>
        <v>117.5731182857143</v>
      </c>
      <c r="S524" s="25" t="str">
        <f>IFERROR('E grade euro'!R524*'E grade sterling'!$C524,"na")</f>
        <v>na</v>
      </c>
      <c r="T524" s="25">
        <f>IFERROR('E grade euro'!S524*'E grade sterling'!$C524,"na")</f>
        <v>125.8369795234286</v>
      </c>
      <c r="U524" s="25" t="str">
        <f>IFERROR('E grade euro'!T524*'E grade sterling'!$C524,"na")</f>
        <v>na</v>
      </c>
      <c r="V524" s="25">
        <f>IFERROR('E grade euro'!U524*'E grade sterling'!$C524,"na")</f>
        <v>106.50121028571429</v>
      </c>
      <c r="W524" s="25">
        <f>IFERROR('E grade euro'!V524*'E grade sterling'!$C524,"na")</f>
        <v>124.35685874285716</v>
      </c>
      <c r="X524" s="25">
        <f>IFERROR('E grade euro'!W524*'E grade sterling'!$C524,"na")</f>
        <v>117.77504879828571</v>
      </c>
      <c r="Y524" s="25">
        <f>IFERROR('E grade euro'!X524*'E grade sterling'!$C524,"na")</f>
        <v>137.95948857142858</v>
      </c>
      <c r="Z524" s="25">
        <f>IFERROR('E grade euro'!Y524*'E grade sterling'!$C524,"na")</f>
        <v>127.86392953799999</v>
      </c>
      <c r="AA524" s="25">
        <f>IFERROR('E grade euro'!Z524*'E grade sterling'!$C524,"na")</f>
        <v>133.30225742857144</v>
      </c>
      <c r="AB524" s="25">
        <f>IFERROR('E grade euro'!AA524*'E grade sterling'!$C524,"na")</f>
        <v>127.25664417142856</v>
      </c>
      <c r="AC524" s="25">
        <f>IFERROR('E grade euro'!AB524*'E grade sterling'!$C524,"na")</f>
        <v>143.19667680000001</v>
      </c>
      <c r="AD524" s="25">
        <f>IFERROR('E grade euro'!AC524*'E grade sterling'!$C524,"na")</f>
        <v>144.79639176142859</v>
      </c>
      <c r="AE524" s="25">
        <f>IFERROR('E grade euro'!AD524*'E grade sterling'!$C524,"na")</f>
        <v>145.4</v>
      </c>
      <c r="AF524" s="25">
        <f>IFERROR('E grade euro'!AE524*'E grade sterling'!$C524,"na")</f>
        <v>120.77013725672983</v>
      </c>
      <c r="AG524" s="25">
        <f>IFERROR('E grade euro'!AF524*'E grade sterling'!$C524,"na")</f>
        <v>120.06525069350093</v>
      </c>
    </row>
    <row r="525" spans="2:33">
      <c r="B525" s="22">
        <f t="shared" si="23"/>
        <v>43401</v>
      </c>
      <c r="C525" s="26">
        <v>0.88382000000000005</v>
      </c>
      <c r="D525" s="23">
        <f>IFERROR('E grade euro'!C525*'E grade sterling'!$C525,"na")</f>
        <v>91.917280000000005</v>
      </c>
      <c r="E525" s="23">
        <f>IFERROR('E grade euro'!D525*'E grade sterling'!$C525,"na")</f>
        <v>152.17630436400003</v>
      </c>
      <c r="F525" s="23">
        <f>IFERROR('E grade euro'!E525*'E grade sterling'!$C525,"na")</f>
        <v>120.78496236800002</v>
      </c>
      <c r="G525" s="23">
        <f>IFERROR('E grade euro'!F525*'E grade sterling'!$C525,"na")</f>
        <v>111.94985573800001</v>
      </c>
      <c r="H525" s="23">
        <f>IFERROR('E grade euro'!G525*'E grade sterling'!$C525,"na")</f>
        <v>124.01762240000001</v>
      </c>
      <c r="I525" s="23">
        <f>IFERROR('E grade euro'!H525*'E grade sterling'!$C525,"na")</f>
        <v>131.2207554</v>
      </c>
      <c r="J525" s="23">
        <f>IFERROR('E grade euro'!I525*'E grade sterling'!$C525,"na")</f>
        <v>152.64455220000002</v>
      </c>
      <c r="K525" s="23">
        <f>IFERROR('E grade euro'!J525*'E grade sterling'!$C525,"na")</f>
        <v>117.46851620000001</v>
      </c>
      <c r="L525" s="23">
        <f>IFERROR('E grade euro'!K525*'E grade sterling'!$C525,"na")</f>
        <v>114.89660000000001</v>
      </c>
      <c r="M525" s="23">
        <f>IFERROR('E grade euro'!L525*'E grade sterling'!$C525,"na")</f>
        <v>126.55683726000002</v>
      </c>
      <c r="N525" s="23">
        <f>IFERROR('E grade euro'!M525*'E grade sterling'!$C525,"na")</f>
        <v>123.67293260000001</v>
      </c>
      <c r="O525" s="23" t="str">
        <f>IFERROR('E grade euro'!N525*'E grade sterling'!$C525,"na")</f>
        <v>na</v>
      </c>
      <c r="P525" s="23">
        <f>IFERROR('E grade euro'!O525*'E grade sterling'!$C525,"na")</f>
        <v>162.68474739999999</v>
      </c>
      <c r="Q525" s="23">
        <f>IFERROR('E grade euro'!P525*'E grade sterling'!$C525,"na")</f>
        <v>124.2871875</v>
      </c>
      <c r="R525" s="23">
        <f>IFERROR('E grade euro'!Q525*'E grade sterling'!$C525,"na")</f>
        <v>118.40536540000001</v>
      </c>
      <c r="S525" s="23" t="str">
        <f>IFERROR('E grade euro'!R525*'E grade sterling'!$C525,"na")</f>
        <v>na</v>
      </c>
      <c r="T525" s="23">
        <f>IFERROR('E grade euro'!S525*'E grade sterling'!$C525,"na")</f>
        <v>125.71314268800002</v>
      </c>
      <c r="U525" s="23" t="str">
        <f>IFERROR('E grade euro'!T525*'E grade sterling'!$C525,"na")</f>
        <v>na</v>
      </c>
      <c r="V525" s="23">
        <f>IFERROR('E grade euro'!U525*'E grade sterling'!$C525,"na")</f>
        <v>107.12782220000001</v>
      </c>
      <c r="W525" s="23">
        <f>IFERROR('E grade euro'!V525*'E grade sterling'!$C525,"na")</f>
        <v>124.52139980000003</v>
      </c>
      <c r="X525" s="23">
        <f>IFERROR('E grade euro'!W525*'E grade sterling'!$C525,"na")</f>
        <v>116.07729513800001</v>
      </c>
      <c r="Y525" s="23">
        <f>IFERROR('E grade euro'!X525*'E grade sterling'!$C525,"na")</f>
        <v>136.10828000000001</v>
      </c>
      <c r="Z525" s="23">
        <f>IFERROR('E grade euro'!Y525*'E grade sterling'!$C525,"na")</f>
        <v>127.41025385200001</v>
      </c>
      <c r="AA525" s="23">
        <f>IFERROR('E grade euro'!Z525*'E grade sterling'!$C525,"na")</f>
        <v>134.208067</v>
      </c>
      <c r="AB525" s="23">
        <f>IFERROR('E grade euro'!AA525*'E grade sterling'!$C525,"na")</f>
        <v>127.23472720000001</v>
      </c>
      <c r="AC525" s="23">
        <f>IFERROR('E grade euro'!AB525*'E grade sterling'!$C525,"na")</f>
        <v>144.91112720000001</v>
      </c>
      <c r="AD525" s="23">
        <f>IFERROR('E grade euro'!AC525*'E grade sterling'!$C525,"na")</f>
        <v>144.89972592200002</v>
      </c>
      <c r="AE525" s="23">
        <f>IFERROR('E grade euro'!AD525*'E grade sterling'!$C525,"na")</f>
        <v>145.63</v>
      </c>
      <c r="AF525" s="23">
        <f>IFERROR('E grade euro'!AE525*'E grade sterling'!$C525,"na")</f>
        <v>120.58918973326709</v>
      </c>
      <c r="AG525" s="23">
        <f>IFERROR('E grade euro'!AF525*'E grade sterling'!$C525,"na")</f>
        <v>119.87254103918353</v>
      </c>
    </row>
    <row r="526" spans="2:33">
      <c r="B526" s="24">
        <f t="shared" si="23"/>
        <v>43408</v>
      </c>
      <c r="C526" s="27">
        <v>0.88486000000000009</v>
      </c>
      <c r="D526" s="25">
        <f>IFERROR('E grade euro'!C526*'E grade sterling'!$C526,"na")</f>
        <v>91.406038000000009</v>
      </c>
      <c r="E526" s="25">
        <f>IFERROR('E grade euro'!D526*'E grade sterling'!$C526,"na")</f>
        <v>153.59497214600003</v>
      </c>
      <c r="F526" s="25">
        <f>IFERROR('E grade euro'!E526*'E grade sterling'!$C526,"na")</f>
        <v>120.59827728800003</v>
      </c>
      <c r="G526" s="25">
        <f>IFERROR('E grade euro'!F526*'E grade sterling'!$C526,"na")</f>
        <v>111.72171571200002</v>
      </c>
      <c r="H526" s="25">
        <f>IFERROR('E grade euro'!G526*'E grade sterling'!$C526,"na")</f>
        <v>124.42901320000001</v>
      </c>
      <c r="I526" s="25">
        <f>IFERROR('E grade euro'!H526*'E grade sterling'!$C526,"na")</f>
        <v>129.25150020000001</v>
      </c>
      <c r="J526" s="25">
        <f>IFERROR('E grade euro'!I526*'E grade sterling'!$C526,"na")</f>
        <v>152.82417060000003</v>
      </c>
      <c r="K526" s="25">
        <f>IFERROR('E grade euro'!J526*'E grade sterling'!$C526,"na")</f>
        <v>115.04949720000002</v>
      </c>
      <c r="L526" s="25">
        <f>IFERROR('E grade euro'!K526*'E grade sterling'!$C526,"na")</f>
        <v>115.03180000000002</v>
      </c>
      <c r="M526" s="25">
        <f>IFERROR('E grade euro'!L526*'E grade sterling'!$C526,"na")</f>
        <v>127.23030298800001</v>
      </c>
      <c r="N526" s="25">
        <f>IFERROR('E grade euro'!M526*'E grade sterling'!$C526,"na")</f>
        <v>123.58839620000003</v>
      </c>
      <c r="O526" s="25" t="str">
        <f>IFERROR('E grade euro'!N526*'E grade sterling'!$C526,"na")</f>
        <v>na</v>
      </c>
      <c r="P526" s="25">
        <f>IFERROR('E grade euro'!O526*'E grade sterling'!$C526,"na")</f>
        <v>154.54079900000002</v>
      </c>
      <c r="Q526" s="25">
        <f>IFERROR('E grade euro'!P526*'E grade sterling'!$C526,"na")</f>
        <v>125.39705004000001</v>
      </c>
      <c r="R526" s="25">
        <f>IFERROR('E grade euro'!Q526*'E grade sterling'!$C526,"na")</f>
        <v>115.6423534</v>
      </c>
      <c r="S526" s="25" t="str">
        <f>IFERROR('E grade euro'!R526*'E grade sterling'!$C526,"na")</f>
        <v>na</v>
      </c>
      <c r="T526" s="25">
        <f>IFERROR('E grade euro'!S526*'E grade sterling'!$C526,"na")</f>
        <v>125.69515937400003</v>
      </c>
      <c r="U526" s="25" t="str">
        <f>IFERROR('E grade euro'!T526*'E grade sterling'!$C526,"na")</f>
        <v>na</v>
      </c>
      <c r="V526" s="25">
        <f>IFERROR('E grade euro'!U526*'E grade sterling'!$C526,"na")</f>
        <v>107.22733480000002</v>
      </c>
      <c r="W526" s="25">
        <f>IFERROR('E grade euro'!V526*'E grade sterling'!$C526,"na")</f>
        <v>124.52634780000001</v>
      </c>
      <c r="X526" s="25">
        <f>IFERROR('E grade euro'!W526*'E grade sterling'!$C526,"na")</f>
        <v>115.00525420000001</v>
      </c>
      <c r="Y526" s="25">
        <f>IFERROR('E grade euro'!X526*'E grade sterling'!$C526,"na")</f>
        <v>134.49872000000002</v>
      </c>
      <c r="Z526" s="25">
        <f>IFERROR('E grade euro'!Y526*'E grade sterling'!$C526,"na")</f>
        <v>127.02076814000002</v>
      </c>
      <c r="AA526" s="25">
        <f>IFERROR('E grade euro'!Z526*'E grade sterling'!$C526,"na")</f>
        <v>134.28635360000001</v>
      </c>
      <c r="AB526" s="25">
        <f>IFERROR('E grade euro'!AA526*'E grade sterling'!$C526,"na")</f>
        <v>127.15438200000003</v>
      </c>
      <c r="AC526" s="25">
        <f>IFERROR('E grade euro'!AB526*'E grade sterling'!$C526,"na")</f>
        <v>145.30286060000003</v>
      </c>
      <c r="AD526" s="25">
        <f>IFERROR('E grade euro'!AC526*'E grade sterling'!$C526,"na")</f>
        <v>145.29896721600002</v>
      </c>
      <c r="AE526" s="25">
        <f>IFERROR('E grade euro'!AD526*'E grade sterling'!$C526,"na")</f>
        <v>144.51</v>
      </c>
      <c r="AF526" s="25">
        <f>IFERROR('E grade euro'!AE526*'E grade sterling'!$C526,"na")</f>
        <v>120.24767142135426</v>
      </c>
      <c r="AG526" s="25">
        <f>IFERROR('E grade euro'!AF526*'E grade sterling'!$C526,"na")</f>
        <v>119.55319138239349</v>
      </c>
    </row>
    <row r="527" spans="2:33">
      <c r="B527" s="22">
        <f t="shared" si="23"/>
        <v>43415</v>
      </c>
      <c r="C527" s="26">
        <v>0.87341428571428581</v>
      </c>
      <c r="D527" s="23">
        <f>IFERROR('E grade euro'!C527*'E grade sterling'!$C527,"na")</f>
        <v>90.485720000000015</v>
      </c>
      <c r="E527" s="23">
        <f>IFERROR('E grade euro'!D527*'E grade sterling'!$C527,"na")</f>
        <v>152.31384387142859</v>
      </c>
      <c r="F527" s="23">
        <f>IFERROR('E grade euro'!E527*'E grade sterling'!$C527,"na")</f>
        <v>119.10453653428573</v>
      </c>
      <c r="G527" s="23">
        <f>IFERROR('E grade euro'!F527*'E grade sterling'!$C527,"na")</f>
        <v>110.17719443714287</v>
      </c>
      <c r="H527" s="23">
        <f>IFERROR('E grade euro'!G527*'E grade sterling'!$C527,"na")</f>
        <v>122.67103642857145</v>
      </c>
      <c r="I527" s="23">
        <f>IFERROR('E grade euro'!H527*'E grade sterling'!$C527,"na")</f>
        <v>125.97254242857143</v>
      </c>
      <c r="J527" s="23">
        <f>IFERROR('E grade euro'!I527*'E grade sterling'!$C527,"na")</f>
        <v>151.6596565714286</v>
      </c>
      <c r="K527" s="23">
        <f>IFERROR('E grade euro'!J527*'E grade sterling'!$C527,"na")</f>
        <v>112.67917700000001</v>
      </c>
      <c r="L527" s="23">
        <f>IFERROR('E grade euro'!K527*'E grade sterling'!$C527,"na")</f>
        <v>112.67044285714287</v>
      </c>
      <c r="M527" s="23">
        <f>IFERROR('E grade euro'!L527*'E grade sterling'!$C527,"na")</f>
        <v>124.64827168857146</v>
      </c>
      <c r="N527" s="23">
        <f>IFERROR('E grade euro'!M527*'E grade sterling'!$C527,"na")</f>
        <v>121.40458571428573</v>
      </c>
      <c r="O527" s="23" t="str">
        <f>IFERROR('E grade euro'!N527*'E grade sterling'!$C527,"na")</f>
        <v>na</v>
      </c>
      <c r="P527" s="23">
        <f>IFERROR('E grade euro'!O527*'E grade sterling'!$C527,"na")</f>
        <v>153.65977528571432</v>
      </c>
      <c r="Q527" s="23">
        <f>IFERROR('E grade euro'!P527*'E grade sterling'!$C527,"na")</f>
        <v>123.63528580000002</v>
      </c>
      <c r="R527" s="23">
        <f>IFERROR('E grade euro'!Q527*'E grade sterling'!$C527,"na")</f>
        <v>114.64435914285714</v>
      </c>
      <c r="S527" s="23" t="str">
        <f>IFERROR('E grade euro'!R527*'E grade sterling'!$C527,"na")</f>
        <v>na</v>
      </c>
      <c r="T527" s="23">
        <f>IFERROR('E grade euro'!S527*'E grade sterling'!$C527,"na")</f>
        <v>124.73963082285715</v>
      </c>
      <c r="U527" s="23" t="str">
        <f>IFERROR('E grade euro'!T527*'E grade sterling'!$C527,"na")</f>
        <v>na</v>
      </c>
      <c r="V527" s="23">
        <f>IFERROR('E grade euro'!U527*'E grade sterling'!$C527,"na")</f>
        <v>105.8490772857143</v>
      </c>
      <c r="W527" s="23">
        <f>IFERROR('E grade euro'!V527*'E grade sterling'!$C527,"na")</f>
        <v>123.30862885714288</v>
      </c>
      <c r="X527" s="23">
        <f>IFERROR('E grade euro'!W527*'E grade sterling'!$C527,"na")</f>
        <v>113.65748834142859</v>
      </c>
      <c r="Y527" s="23">
        <f>IFERROR('E grade euro'!X527*'E grade sterling'!$C527,"na")</f>
        <v>131.88555714285715</v>
      </c>
      <c r="Z527" s="23">
        <f>IFERROR('E grade euro'!Y527*'E grade sterling'!$C527,"na")</f>
        <v>124.65062990714287</v>
      </c>
      <c r="AA527" s="23">
        <f>IFERROR('E grade euro'!Z527*'E grade sterling'!$C527,"na")</f>
        <v>131.85062057142861</v>
      </c>
      <c r="AB527" s="23">
        <f>IFERROR('E grade euro'!AA527*'E grade sterling'!$C527,"na")</f>
        <v>125.58824014285715</v>
      </c>
      <c r="AC527" s="23">
        <f>IFERROR('E grade euro'!AB527*'E grade sterling'!$C527,"na")</f>
        <v>143.85133285714289</v>
      </c>
      <c r="AD527" s="23">
        <f>IFERROR('E grade euro'!AC527*'E grade sterling'!$C527,"na")</f>
        <v>144.58010973714289</v>
      </c>
      <c r="AE527" s="23">
        <f>IFERROR('E grade euro'!AD527*'E grade sterling'!$C527,"na")</f>
        <v>145.03</v>
      </c>
      <c r="AF527" s="23">
        <f>IFERROR('E grade euro'!AE527*'E grade sterling'!$C527,"na")</f>
        <v>118.60756107128302</v>
      </c>
      <c r="AG527" s="23">
        <f>IFERROR('E grade euro'!AF527*'E grade sterling'!$C527,"na")</f>
        <v>117.85125112197795</v>
      </c>
    </row>
    <row r="528" spans="2:33">
      <c r="B528" s="24">
        <f t="shared" si="23"/>
        <v>43422</v>
      </c>
      <c r="C528" s="27">
        <v>0.87668428571428569</v>
      </c>
      <c r="D528" s="25">
        <f>IFERROR('E grade euro'!C528*'E grade sterling'!$C528,"na")</f>
        <v>90.824492000000006</v>
      </c>
      <c r="E528" s="25">
        <f>IFERROR('E grade euro'!D528*'E grade sterling'!$C528,"na")</f>
        <v>153.36820096400001</v>
      </c>
      <c r="F528" s="25">
        <f>IFERROR('E grade euro'!E528*'E grade sterling'!$C528,"na")</f>
        <v>118.90986210871428</v>
      </c>
      <c r="G528" s="25">
        <f>IFERROR('E grade euro'!F528*'E grade sterling'!$C528,"na")</f>
        <v>110.684371798</v>
      </c>
      <c r="H528" s="25">
        <f>IFERROR('E grade euro'!G528*'E grade sterling'!$C528,"na")</f>
        <v>122.95497107142857</v>
      </c>
      <c r="I528" s="25">
        <f>IFERROR('E grade euro'!H528*'E grade sterling'!$C528,"na")</f>
        <v>126.67211244285714</v>
      </c>
      <c r="J528" s="25">
        <f>IFERROR('E grade euro'!I528*'E grade sterling'!$C528,"na")</f>
        <v>152.22745937142858</v>
      </c>
      <c r="K528" s="25">
        <f>IFERROR('E grade euro'!J528*'E grade sterling'!$C528,"na")</f>
        <v>112.49612754285714</v>
      </c>
      <c r="L528" s="25">
        <f>IFERROR('E grade euro'!K528*'E grade sterling'!$C528,"na")</f>
        <v>113.09227285714286</v>
      </c>
      <c r="M528" s="25">
        <f>IFERROR('E grade euro'!L528*'E grade sterling'!$C528,"na")</f>
        <v>123.94737768285714</v>
      </c>
      <c r="N528" s="25">
        <f>IFERROR('E grade euro'!M528*'E grade sterling'!$C528,"na")</f>
        <v>120.57915665714285</v>
      </c>
      <c r="O528" s="25" t="str">
        <f>IFERROR('E grade euro'!N528*'E grade sterling'!$C528,"na")</f>
        <v>na</v>
      </c>
      <c r="P528" s="25">
        <f>IFERROR('E grade euro'!O528*'E grade sterling'!$C528,"na")</f>
        <v>155.17311857142857</v>
      </c>
      <c r="Q528" s="25">
        <f>IFERROR('E grade euro'!P528*'E grade sterling'!$C528,"na")</f>
        <v>123.34860231571429</v>
      </c>
      <c r="R528" s="25">
        <f>IFERROR('E grade euro'!Q528*'E grade sterling'!$C528,"na")</f>
        <v>113.74101922857143</v>
      </c>
      <c r="S528" s="25" t="str">
        <f>IFERROR('E grade euro'!R528*'E grade sterling'!$C528,"na")</f>
        <v>na</v>
      </c>
      <c r="T528" s="25">
        <f>IFERROR('E grade euro'!S528*'E grade sterling'!$C528,"na")</f>
        <v>124.95793165900001</v>
      </c>
      <c r="U528" s="25" t="str">
        <f>IFERROR('E grade euro'!T528*'E grade sterling'!$C528,"na")</f>
        <v>na</v>
      </c>
      <c r="V528" s="25">
        <f>IFERROR('E grade euro'!U528*'E grade sterling'!$C528,"na")</f>
        <v>106.25413542857143</v>
      </c>
      <c r="W528" s="25">
        <f>IFERROR('E grade euro'!V528*'E grade sterling'!$C528,"na")</f>
        <v>123.50728217142857</v>
      </c>
      <c r="X528" s="25">
        <f>IFERROR('E grade euro'!W528*'E grade sterling'!$C528,"na")</f>
        <v>114.47866138657143</v>
      </c>
      <c r="Y528" s="25">
        <f>IFERROR('E grade euro'!X528*'E grade sterling'!$C528,"na")</f>
        <v>132.37932714285714</v>
      </c>
      <c r="Z528" s="25">
        <f>IFERROR('E grade euro'!Y528*'E grade sterling'!$C528,"na")</f>
        <v>124.2764849637143</v>
      </c>
      <c r="AA528" s="25">
        <f>IFERROR('E grade euro'!Z528*'E grade sterling'!$C528,"na")</f>
        <v>131.71304708571429</v>
      </c>
      <c r="AB528" s="25">
        <f>IFERROR('E grade euro'!AA528*'E grade sterling'!$C528,"na")</f>
        <v>124.41903382857144</v>
      </c>
      <c r="AC528" s="25">
        <f>IFERROR('E grade euro'!AB528*'E grade sterling'!$C528,"na")</f>
        <v>143.88142497142857</v>
      </c>
      <c r="AD528" s="25">
        <f>IFERROR('E grade euro'!AC528*'E grade sterling'!$C528,"na")</f>
        <v>145.70405160142857</v>
      </c>
      <c r="AE528" s="25">
        <f>IFERROR('E grade euro'!AD528*'E grade sterling'!$C528,"na")</f>
        <v>143.96</v>
      </c>
      <c r="AF528" s="25">
        <f>IFERROR('E grade euro'!AE528*'E grade sterling'!$C528,"na")</f>
        <v>118.89907224398402</v>
      </c>
      <c r="AG528" s="25">
        <f>IFERROR('E grade euro'!AF528*'E grade sterling'!$C528,"na")</f>
        <v>118.18173472215345</v>
      </c>
    </row>
    <row r="529" spans="2:33">
      <c r="B529" s="22">
        <f t="shared" si="23"/>
        <v>43429</v>
      </c>
      <c r="C529" s="26">
        <v>0.88715285714285719</v>
      </c>
      <c r="D529" s="23">
        <f>IFERROR('E grade euro'!C529*'E grade sterling'!$C529,"na")</f>
        <v>93.772057000000004</v>
      </c>
      <c r="E529" s="23">
        <f>IFERROR('E grade euro'!D529*'E grade sterling'!$C529,"na")</f>
        <v>155.63500003428572</v>
      </c>
      <c r="F529" s="23">
        <f>IFERROR('E grade euro'!E529*'E grade sterling'!$C529,"na")</f>
        <v>120.59680922614287</v>
      </c>
      <c r="G529" s="23">
        <f>IFERROR('E grade euro'!F529*'E grade sterling'!$C529,"na")</f>
        <v>113.77735392857143</v>
      </c>
      <c r="H529" s="23">
        <f>IFERROR('E grade euro'!G529*'E grade sterling'!$C529,"na")</f>
        <v>124.67159101428572</v>
      </c>
      <c r="I529" s="23">
        <f>IFERROR('E grade euro'!H529*'E grade sterling'!$C529,"na")</f>
        <v>126.72091411428572</v>
      </c>
      <c r="J529" s="23">
        <f>IFERROR('E grade euro'!I529*'E grade sterling'!$C529,"na")</f>
        <v>150.75388501428571</v>
      </c>
      <c r="K529" s="23">
        <f>IFERROR('E grade euro'!J529*'E grade sterling'!$C529,"na")</f>
        <v>113.3603920857143</v>
      </c>
      <c r="L529" s="23">
        <f>IFERROR('E grade euro'!K529*'E grade sterling'!$C529,"na")</f>
        <v>114.44271857142857</v>
      </c>
      <c r="M529" s="23">
        <f>IFERROR('E grade euro'!L529*'E grade sterling'!$C529,"na")</f>
        <v>128.72446012685714</v>
      </c>
      <c r="N529" s="23">
        <f>IFERROR('E grade euro'!M529*'E grade sterling'!$C529,"na")</f>
        <v>122.39160817142859</v>
      </c>
      <c r="O529" s="23" t="str">
        <f>IFERROR('E grade euro'!N529*'E grade sterling'!$C529,"na")</f>
        <v>na</v>
      </c>
      <c r="P529" s="23">
        <f>IFERROR('E grade euro'!O529*'E grade sterling'!$C529,"na")</f>
        <v>155.10093401428574</v>
      </c>
      <c r="Q529" s="23">
        <f>IFERROR('E grade euro'!P529*'E grade sterling'!$C529,"na")</f>
        <v>122.90970544000001</v>
      </c>
      <c r="R529" s="23">
        <f>IFERROR('E grade euro'!Q529*'E grade sterling'!$C529,"na")</f>
        <v>114.54917691428572</v>
      </c>
      <c r="S529" s="23" t="str">
        <f>IFERROR('E grade euro'!R529*'E grade sterling'!$C529,"na")</f>
        <v>na</v>
      </c>
      <c r="T529" s="23">
        <f>IFERROR('E grade euro'!S529*'E grade sterling'!$C529,"na")</f>
        <v>126.31974359228572</v>
      </c>
      <c r="U529" s="23" t="str">
        <f>IFERROR('E grade euro'!T529*'E grade sterling'!$C529,"na")</f>
        <v>na</v>
      </c>
      <c r="V529" s="23">
        <f>IFERROR('E grade euro'!U529*'E grade sterling'!$C529,"na")</f>
        <v>107.52292628571429</v>
      </c>
      <c r="W529" s="23">
        <f>IFERROR('E grade euro'!V529*'E grade sterling'!$C529,"na")</f>
        <v>125.15065355714286</v>
      </c>
      <c r="X529" s="23">
        <f>IFERROR('E grade euro'!W529*'E grade sterling'!$C529,"na")</f>
        <v>115.27850527814287</v>
      </c>
      <c r="Y529" s="23">
        <f>IFERROR('E grade euro'!X529*'E grade sterling'!$C529,"na")</f>
        <v>133.96008142857144</v>
      </c>
      <c r="Z529" s="23">
        <f>IFERROR('E grade euro'!Y529*'E grade sterling'!$C529,"na")</f>
        <v>125.38459576557143</v>
      </c>
      <c r="AA529" s="23">
        <f>IFERROR('E grade euro'!Z529*'E grade sterling'!$C529,"na")</f>
        <v>134.16412658571429</v>
      </c>
      <c r="AB529" s="23">
        <f>IFERROR('E grade euro'!AA529*'E grade sterling'!$C529,"na")</f>
        <v>126.86285857142857</v>
      </c>
      <c r="AC529" s="23">
        <f>IFERROR('E grade euro'!AB529*'E grade sterling'!$C529,"na")</f>
        <v>144.97851991428573</v>
      </c>
      <c r="AD529" s="23">
        <f>IFERROR('E grade euro'!AC529*'E grade sterling'!$C529,"na")</f>
        <v>147.23277532428574</v>
      </c>
      <c r="AE529" s="23">
        <f>IFERROR('E grade euro'!AD529*'E grade sterling'!$C529,"na")</f>
        <v>144.18</v>
      </c>
      <c r="AF529" s="23">
        <f>IFERROR('E grade euro'!AE529*'E grade sterling'!$C529,"na")</f>
        <v>120.39512215713344</v>
      </c>
      <c r="AG529" s="23">
        <f>IFERROR('E grade euro'!AF529*'E grade sterling'!$C529,"na")</f>
        <v>119.71430948560598</v>
      </c>
    </row>
    <row r="530" spans="2:33">
      <c r="B530" s="24">
        <f t="shared" si="23"/>
        <v>43436</v>
      </c>
      <c r="C530" s="27">
        <v>0.88740571428571424</v>
      </c>
      <c r="D530" s="25">
        <f>IFERROR('E grade euro'!C530*'E grade sterling'!$C530,"na")</f>
        <v>93.887524571428571</v>
      </c>
      <c r="E530" s="25">
        <f>IFERROR('E grade euro'!D530*'E grade sterling'!$C530,"na")</f>
        <v>154.69025685942859</v>
      </c>
      <c r="F530" s="25">
        <f>IFERROR('E grade euro'!E530*'E grade sterling'!$C530,"na")</f>
        <v>120.68069908114286</v>
      </c>
      <c r="G530" s="25">
        <f>IFERROR('E grade euro'!F530*'E grade sterling'!$C530,"na")</f>
        <v>114.16873846857143</v>
      </c>
      <c r="H530" s="25">
        <f>IFERROR('E grade euro'!G530*'E grade sterling'!$C530,"na")</f>
        <v>124.3787849142857</v>
      </c>
      <c r="I530" s="25">
        <f>IFERROR('E grade euro'!H530*'E grade sterling'!$C530,"na")</f>
        <v>128.87793188571428</v>
      </c>
      <c r="J530" s="25">
        <f>IFERROR('E grade euro'!I530*'E grade sterling'!$C530,"na")</f>
        <v>152.44742765714284</v>
      </c>
      <c r="K530" s="25">
        <f>IFERROR('E grade euro'!J530*'E grade sterling'!$C530,"na")</f>
        <v>113.08211017142857</v>
      </c>
      <c r="L530" s="25">
        <f>IFERROR('E grade euro'!K530*'E grade sterling'!$C530,"na")</f>
        <v>114.47533714285714</v>
      </c>
      <c r="M530" s="25">
        <f>IFERROR('E grade euro'!L530*'E grade sterling'!$C530,"na")</f>
        <v>127.86513574400001</v>
      </c>
      <c r="N530" s="25">
        <f>IFERROR('E grade euro'!M530*'E grade sterling'!$C530,"na")</f>
        <v>122.67496594285714</v>
      </c>
      <c r="O530" s="25" t="str">
        <f>IFERROR('E grade euro'!N530*'E grade sterling'!$C530,"na")</f>
        <v>na</v>
      </c>
      <c r="P530" s="25">
        <f>IFERROR('E grade euro'!O530*'E grade sterling'!$C530,"na")</f>
        <v>145.38367817142858</v>
      </c>
      <c r="Q530" s="25">
        <f>IFERROR('E grade euro'!P530*'E grade sterling'!$C530,"na")</f>
        <v>119.15995190857141</v>
      </c>
      <c r="R530" s="25">
        <f>IFERROR('E grade euro'!Q530*'E grade sterling'!$C530,"na")</f>
        <v>112.71827382857143</v>
      </c>
      <c r="S530" s="25" t="str">
        <f>IFERROR('E grade euro'!R530*'E grade sterling'!$C530,"na")</f>
        <v>na</v>
      </c>
      <c r="T530" s="25">
        <f>IFERROR('E grade euro'!S530*'E grade sterling'!$C530,"na")</f>
        <v>125.78274949485713</v>
      </c>
      <c r="U530" s="25" t="str">
        <f>IFERROR('E grade euro'!T530*'E grade sterling'!$C530,"na")</f>
        <v>na</v>
      </c>
      <c r="V530" s="25">
        <f>IFERROR('E grade euro'!U530*'E grade sterling'!$C530,"na")</f>
        <v>107.55357257142857</v>
      </c>
      <c r="W530" s="25">
        <f>IFERROR('E grade euro'!V530*'E grade sterling'!$C530,"na")</f>
        <v>124.99996891428572</v>
      </c>
      <c r="X530" s="25">
        <f>IFERROR('E grade euro'!W530*'E grade sterling'!$C530,"na")</f>
        <v>115.14603838171428</v>
      </c>
      <c r="Y530" s="25">
        <f>IFERROR('E grade euro'!X530*'E grade sterling'!$C530,"na")</f>
        <v>133.99826285714286</v>
      </c>
      <c r="Z530" s="25">
        <f>IFERROR('E grade euro'!Y530*'E grade sterling'!$C530,"na")</f>
        <v>127.14589341257143</v>
      </c>
      <c r="AA530" s="25">
        <f>IFERROR('E grade euro'!Z530*'E grade sterling'!$C530,"na")</f>
        <v>133.02211657142857</v>
      </c>
      <c r="AB530" s="25">
        <f>IFERROR('E grade euro'!AA530*'E grade sterling'!$C530,"na")</f>
        <v>126.36657371428571</v>
      </c>
      <c r="AC530" s="25">
        <f>IFERROR('E grade euro'!AB530*'E grade sterling'!$C530,"na")</f>
        <v>145.69427017142857</v>
      </c>
      <c r="AD530" s="25">
        <f>IFERROR('E grade euro'!AC530*'E grade sterling'!$C530,"na")</f>
        <v>147.95023297828573</v>
      </c>
      <c r="AE530" s="25">
        <f>IFERROR('E grade euro'!AD530*'E grade sterling'!$C530,"na")</f>
        <v>143.72999999999999</v>
      </c>
      <c r="AF530" s="25">
        <f>IFERROR('E grade euro'!AE530*'E grade sterling'!$C530,"na")</f>
        <v>120.3033224685776</v>
      </c>
      <c r="AG530" s="25">
        <f>IFERROR('E grade euro'!AF530*'E grade sterling'!$C530,"na")</f>
        <v>119.63276272573374</v>
      </c>
    </row>
    <row r="531" spans="2:33">
      <c r="B531" s="22">
        <f t="shared" si="23"/>
        <v>43443</v>
      </c>
      <c r="C531" s="26">
        <v>0.8903728571428573</v>
      </c>
      <c r="D531" s="23">
        <f>IFERROR('E grade euro'!C531*'E grade sterling'!$C531,"na")</f>
        <v>94.023373714285739</v>
      </c>
      <c r="E531" s="23">
        <f>IFERROR('E grade euro'!D531*'E grade sterling'!$C531,"na")</f>
        <v>156.40930677028575</v>
      </c>
      <c r="F531" s="23">
        <f>IFERROR('E grade euro'!E531*'E grade sterling'!$C531,"na")</f>
        <v>121.41516044057147</v>
      </c>
      <c r="G531" s="23">
        <f>IFERROR('E grade euro'!F531*'E grade sterling'!$C531,"na")</f>
        <v>115.48563336114289</v>
      </c>
      <c r="H531" s="23">
        <f>IFERROR('E grade euro'!G531*'E grade sterling'!$C531,"na")</f>
        <v>124.75014101428575</v>
      </c>
      <c r="I531" s="23">
        <f>IFERROR('E grade euro'!H531*'E grade sterling'!$C531,"na")</f>
        <v>130.98275101428575</v>
      </c>
      <c r="J531" s="23">
        <f>IFERROR('E grade euro'!I531*'E grade sterling'!$C531,"na")</f>
        <v>152.12910637142861</v>
      </c>
      <c r="K531" s="23">
        <f>IFERROR('E grade euro'!J531*'E grade sterling'!$C531,"na")</f>
        <v>113.6471914857143</v>
      </c>
      <c r="L531" s="23">
        <f>IFERROR('E grade euro'!K531*'E grade sterling'!$C531,"na")</f>
        <v>114.8580985714286</v>
      </c>
      <c r="M531" s="23">
        <f>IFERROR('E grade euro'!L531*'E grade sterling'!$C531,"na")</f>
        <v>127.68757010728574</v>
      </c>
      <c r="N531" s="23">
        <f>IFERROR('E grade euro'!M531*'E grade sterling'!$C531,"na")</f>
        <v>123.98442035714288</v>
      </c>
      <c r="O531" s="23" t="str">
        <f>IFERROR('E grade euro'!N531*'E grade sterling'!$C531,"na")</f>
        <v>na</v>
      </c>
      <c r="P531" s="23">
        <f>IFERROR('E grade euro'!O531*'E grade sterling'!$C531,"na")</f>
        <v>144.25821031428575</v>
      </c>
      <c r="Q531" s="23">
        <f>IFERROR('E grade euro'!P531*'E grade sterling'!$C531,"na")</f>
        <v>119.85843253714289</v>
      </c>
      <c r="R531" s="23">
        <f>IFERROR('E grade euro'!Q531*'E grade sterling'!$C531,"na")</f>
        <v>112.64107015714288</v>
      </c>
      <c r="S531" s="23" t="str">
        <f>IFERROR('E grade euro'!R531*'E grade sterling'!$C531,"na")</f>
        <v>na</v>
      </c>
      <c r="T531" s="23">
        <f>IFERROR('E grade euro'!S531*'E grade sterling'!$C531,"na")</f>
        <v>127.15966804028575</v>
      </c>
      <c r="U531" s="23" t="str">
        <f>IFERROR('E grade euro'!T531*'E grade sterling'!$C531,"na")</f>
        <v>na</v>
      </c>
      <c r="V531" s="23">
        <f>IFERROR('E grade euro'!U531*'E grade sterling'!$C531,"na")</f>
        <v>107.92209401428575</v>
      </c>
      <c r="W531" s="23">
        <f>IFERROR('E grade euro'!V531*'E grade sterling'!$C531,"na")</f>
        <v>125.79187725714289</v>
      </c>
      <c r="X531" s="23">
        <f>IFERROR('E grade euro'!W531*'E grade sterling'!$C531,"na")</f>
        <v>114.69133173528574</v>
      </c>
      <c r="Y531" s="23">
        <f>IFERROR('E grade euro'!X531*'E grade sterling'!$C531,"na")</f>
        <v>134.44630142857145</v>
      </c>
      <c r="Z531" s="23">
        <f>IFERROR('E grade euro'!Y531*'E grade sterling'!$C531,"na")</f>
        <v>130.24685784785717</v>
      </c>
      <c r="AA531" s="23">
        <f>IFERROR('E grade euro'!Z531*'E grade sterling'!$C531,"na")</f>
        <v>134.22370821428575</v>
      </c>
      <c r="AB531" s="23">
        <f>IFERROR('E grade euro'!AA531*'E grade sterling'!$C531,"na")</f>
        <v>126.4863680857143</v>
      </c>
      <c r="AC531" s="23">
        <f>IFERROR('E grade euro'!AB531*'E grade sterling'!$C531,"na")</f>
        <v>145.82526654285718</v>
      </c>
      <c r="AD531" s="23">
        <f>IFERROR('E grade euro'!AC531*'E grade sterling'!$C531,"na")</f>
        <v>147.71668560328575</v>
      </c>
      <c r="AE531" s="23">
        <f>IFERROR('E grade euro'!AD531*'E grade sterling'!$C531,"na")</f>
        <v>143.11000000000001</v>
      </c>
      <c r="AF531" s="23">
        <f>IFERROR('E grade euro'!AE531*'E grade sterling'!$C531,"na")</f>
        <v>120.71294856339138</v>
      </c>
      <c r="AG531" s="23">
        <f>IFERROR('E grade euro'!AF531*'E grade sterling'!$C531,"na")</f>
        <v>120.07186094789209</v>
      </c>
    </row>
    <row r="532" spans="2:33">
      <c r="B532" s="24">
        <f t="shared" si="23"/>
        <v>43450</v>
      </c>
      <c r="C532" s="27">
        <v>0.89887285714285703</v>
      </c>
      <c r="D532" s="25">
        <f>IFERROR('E grade euro'!C532*'E grade sterling'!$C532,"na")</f>
        <v>95.010860999999991</v>
      </c>
      <c r="E532" s="25">
        <f>IFERROR('E grade euro'!D532*'E grade sterling'!$C532,"na")</f>
        <v>151.33953757842855</v>
      </c>
      <c r="F532" s="25">
        <f>IFERROR('E grade euro'!E532*'E grade sterling'!$C532,"na")</f>
        <v>123.02746953514286</v>
      </c>
      <c r="G532" s="25">
        <f>IFERROR('E grade euro'!F532*'E grade sterling'!$C532,"na")</f>
        <v>119.214091326</v>
      </c>
      <c r="H532" s="25">
        <f>IFERROR('E grade euro'!G532*'E grade sterling'!$C532,"na")</f>
        <v>126.26467024285712</v>
      </c>
      <c r="I532" s="25">
        <f>IFERROR('E grade euro'!H532*'E grade sterling'!$C532,"na")</f>
        <v>131.63992992857143</v>
      </c>
      <c r="J532" s="25">
        <f>IFERROR('E grade euro'!I532*'E grade sterling'!$C532,"na")</f>
        <v>158.58813818571429</v>
      </c>
      <c r="K532" s="25">
        <f>IFERROR('E grade euro'!J532*'E grade sterling'!$C532,"na")</f>
        <v>114.86696241428571</v>
      </c>
      <c r="L532" s="25">
        <f>IFERROR('E grade euro'!K532*'E grade sterling'!$C532,"na")</f>
        <v>116.85347142857141</v>
      </c>
      <c r="M532" s="25">
        <f>IFERROR('E grade euro'!L532*'E grade sterling'!$C532,"na")</f>
        <v>129.88820650457143</v>
      </c>
      <c r="N532" s="25">
        <f>IFERROR('E grade euro'!M532*'E grade sterling'!$C532,"na")</f>
        <v>124.84445112857142</v>
      </c>
      <c r="O532" s="25" t="str">
        <f>IFERROR('E grade euro'!N532*'E grade sterling'!$C532,"na")</f>
        <v>na</v>
      </c>
      <c r="P532" s="25">
        <f>IFERROR('E grade euro'!O532*'E grade sterling'!$C532,"na")</f>
        <v>145.89605344285712</v>
      </c>
      <c r="Q532" s="25">
        <f>IFERROR('E grade euro'!P532*'E grade sterling'!$C532,"na")</f>
        <v>116.31864207857141</v>
      </c>
      <c r="R532" s="25">
        <f>IFERROR('E grade euro'!Q532*'E grade sterling'!$C532,"na")</f>
        <v>111.18158369999999</v>
      </c>
      <c r="S532" s="25" t="str">
        <f>IFERROR('E grade euro'!R532*'E grade sterling'!$C532,"na")</f>
        <v>na</v>
      </c>
      <c r="T532" s="25">
        <f>IFERROR('E grade euro'!S532*'E grade sterling'!$C532,"na")</f>
        <v>129.0343671775714</v>
      </c>
      <c r="U532" s="25" t="str">
        <f>IFERROR('E grade euro'!T532*'E grade sterling'!$C532,"na")</f>
        <v>na</v>
      </c>
      <c r="V532" s="25">
        <f>IFERROR('E grade euro'!U532*'E grade sterling'!$C532,"na")</f>
        <v>108.93440155714283</v>
      </c>
      <c r="W532" s="25">
        <f>IFERROR('E grade euro'!V532*'E grade sterling'!$C532,"na")</f>
        <v>127.00174598571427</v>
      </c>
      <c r="X532" s="25">
        <f>IFERROR('E grade euro'!W532*'E grade sterling'!$C532,"na")</f>
        <v>114.90489484885713</v>
      </c>
      <c r="Y532" s="25">
        <f>IFERROR('E grade euro'!X532*'E grade sterling'!$C532,"na")</f>
        <v>135.72980142857142</v>
      </c>
      <c r="Z532" s="25">
        <f>IFERROR('E grade euro'!Y532*'E grade sterling'!$C532,"na")</f>
        <v>134.85852396814283</v>
      </c>
      <c r="AA532" s="25">
        <f>IFERROR('E grade euro'!Z532*'E grade sterling'!$C532,"na")</f>
        <v>135.52306067142857</v>
      </c>
      <c r="AB532" s="25">
        <f>IFERROR('E grade euro'!AA532*'E grade sterling'!$C532,"na")</f>
        <v>129.20398448571427</v>
      </c>
      <c r="AC532" s="25">
        <f>IFERROR('E grade euro'!AB532*'E grade sterling'!$C532,"na")</f>
        <v>145.79717742857142</v>
      </c>
      <c r="AD532" s="25">
        <f>IFERROR('E grade euro'!AC532*'E grade sterling'!$C532,"na")</f>
        <v>150.40659743999998</v>
      </c>
      <c r="AE532" s="25">
        <f>IFERROR('E grade euro'!AD532*'E grade sterling'!$C532,"na")</f>
        <v>142.91</v>
      </c>
      <c r="AF532" s="25">
        <f>IFERROR('E grade euro'!AE532*'E grade sterling'!$C532,"na")</f>
        <v>122.08251139851592</v>
      </c>
      <c r="AG532" s="25">
        <f>IFERROR('E grade euro'!AF532*'E grade sterling'!$C532,"na")</f>
        <v>121.48520528807406</v>
      </c>
    </row>
    <row r="533" spans="2:33">
      <c r="B533" s="22">
        <f t="shared" si="23"/>
        <v>43457</v>
      </c>
      <c r="C533" s="26">
        <v>0.90074714285714275</v>
      </c>
      <c r="D533" s="23">
        <f>IFERROR('E grade euro'!C533*'E grade sterling'!$C533,"na")</f>
        <v>95.389122428571426</v>
      </c>
      <c r="E533" s="23">
        <f>IFERROR('E grade euro'!D533*'E grade sterling'!$C533,"na")</f>
        <v>150.04312629271428</v>
      </c>
      <c r="F533" s="23">
        <f>IFERROR('E grade euro'!E533*'E grade sterling'!$C533,"na")</f>
        <v>122.72959053042857</v>
      </c>
      <c r="G533" s="23">
        <f>IFERROR('E grade euro'!F533*'E grade sterling'!$C533,"na")</f>
        <v>118.09984029085713</v>
      </c>
      <c r="H533" s="23">
        <f>IFERROR('E grade euro'!G533*'E grade sterling'!$C533,"na")</f>
        <v>126.24871954285713</v>
      </c>
      <c r="I533" s="23" t="str">
        <f>IFERROR('E grade euro'!H533*'E grade sterling'!$C533,"na")</f>
        <v>na</v>
      </c>
      <c r="J533" s="23">
        <f>IFERROR('E grade euro'!I533*'E grade sterling'!$C533,"na")</f>
        <v>159.75651325714284</v>
      </c>
      <c r="K533" s="23">
        <f>IFERROR('E grade euro'!J533*'E grade sterling'!$C533,"na")</f>
        <v>114.97136531428571</v>
      </c>
      <c r="L533" s="23">
        <f>IFERROR('E grade euro'!K533*'E grade sterling'!$C533,"na")</f>
        <v>116.19638142857141</v>
      </c>
      <c r="M533" s="23">
        <f>IFERROR('E grade euro'!L533*'E grade sterling'!$C533,"na")</f>
        <v>129.29621735128572</v>
      </c>
      <c r="N533" s="23">
        <f>IFERROR('E grade euro'!M533*'E grade sterling'!$C533,"na")</f>
        <v>124.86156894285713</v>
      </c>
      <c r="O533" s="23" t="str">
        <f>IFERROR('E grade euro'!N533*'E grade sterling'!$C533,"na")</f>
        <v>na</v>
      </c>
      <c r="P533" s="23" t="str">
        <f>IFERROR('E grade euro'!O533*'E grade sterling'!$C533,"na")</f>
        <v>na</v>
      </c>
      <c r="Q533" s="23">
        <f>IFERROR('E grade euro'!P533*'E grade sterling'!$C533,"na")</f>
        <v>115.81896837571429</v>
      </c>
      <c r="R533" s="23">
        <f>IFERROR('E grade euro'!Q533*'E grade sterling'!$C533,"na")</f>
        <v>112.7014825142857</v>
      </c>
      <c r="S533" s="23" t="str">
        <f>IFERROR('E grade euro'!R533*'E grade sterling'!$C533,"na")</f>
        <v>na</v>
      </c>
      <c r="T533" s="23">
        <f>IFERROR('E grade euro'!S533*'E grade sterling'!$C533,"na")</f>
        <v>130.1884073962857</v>
      </c>
      <c r="U533" s="23" t="str">
        <f>IFERROR('E grade euro'!T533*'E grade sterling'!$C533,"na")</f>
        <v>na</v>
      </c>
      <c r="V533" s="23">
        <f>IFERROR('E grade euro'!U533*'E grade sterling'!$C533,"na")</f>
        <v>110.35953994285713</v>
      </c>
      <c r="W533" s="23">
        <f>IFERROR('E grade euro'!V533*'E grade sterling'!$C533,"na")</f>
        <v>126.98733219999997</v>
      </c>
      <c r="X533" s="23">
        <f>IFERROR('E grade euro'!W533*'E grade sterling'!$C533,"na")</f>
        <v>115.70583453457141</v>
      </c>
      <c r="Y533" s="23">
        <f>IFERROR('E grade euro'!X533*'E grade sterling'!$C533,"na")</f>
        <v>135.11207142857143</v>
      </c>
      <c r="Z533" s="23">
        <f>IFERROR('E grade euro'!Y533*'E grade sterling'!$C533,"na")</f>
        <v>136.93563401928571</v>
      </c>
      <c r="AA533" s="23">
        <f>IFERROR('E grade euro'!Z533*'E grade sterling'!$C533,"na")</f>
        <v>135.31023579999999</v>
      </c>
      <c r="AB533" s="23">
        <f>IFERROR('E grade euro'!AA533*'E grade sterling'!$C533,"na")</f>
        <v>130.68039548571429</v>
      </c>
      <c r="AC533" s="23">
        <f>IFERROR('E grade euro'!AB533*'E grade sterling'!$C533,"na")</f>
        <v>146.92086647142855</v>
      </c>
      <c r="AD533" s="23">
        <f>IFERROR('E grade euro'!AC533*'E grade sterling'!$C533,"na")</f>
        <v>152.04746883499999</v>
      </c>
      <c r="AE533" s="23">
        <f>IFERROR('E grade euro'!AD533*'E grade sterling'!$C533,"na")</f>
        <v>142.7199619465714</v>
      </c>
      <c r="AF533" s="23">
        <f>IFERROR('E grade euro'!AE533*'E grade sterling'!$C533,"na")</f>
        <v>122.29166659921918</v>
      </c>
      <c r="AG533" s="23">
        <f>IFERROR('E grade euro'!AF533*'E grade sterling'!$C533,"na")</f>
        <v>121.70693178795611</v>
      </c>
    </row>
    <row r="534" spans="2:33">
      <c r="B534" s="24">
        <f t="shared" ref="B534:B539" si="24">B533+7</f>
        <v>43464</v>
      </c>
      <c r="C534" s="27">
        <v>0.90135428571428577</v>
      </c>
      <c r="D534" s="25">
        <f>IFERROR('E grade euro'!C534*'E grade sterling'!$C534,"na")</f>
        <v>95.543554285714293</v>
      </c>
      <c r="E534" s="25">
        <f>IFERROR('E grade euro'!D534*'E grade sterling'!$C534,"na")</f>
        <v>149.16728399314286</v>
      </c>
      <c r="F534" s="25">
        <f>IFERROR('E grade euro'!E534*'E grade sterling'!$C534,"na")</f>
        <v>123.35439009428572</v>
      </c>
      <c r="G534" s="25">
        <f>IFERROR('E grade euro'!F534*'E grade sterling'!$C534,"na")</f>
        <v>115.04110938171429</v>
      </c>
      <c r="H534" s="25">
        <f>IFERROR('E grade euro'!G534*'E grade sterling'!$C534,"na")</f>
        <v>126.58619588571429</v>
      </c>
      <c r="I534" s="25">
        <f>IFERROR('E grade euro'!H534*'E grade sterling'!$C534,"na")</f>
        <v>129.56066502857144</v>
      </c>
      <c r="J534" s="25">
        <f>IFERROR('E grade euro'!I534*'E grade sterling'!$C534,"na")</f>
        <v>160.30585971428573</v>
      </c>
      <c r="K534" s="25">
        <f>IFERROR('E grade euro'!J534*'E grade sterling'!$C534,"na")</f>
        <v>115.95021531428574</v>
      </c>
      <c r="L534" s="25">
        <f>IFERROR('E grade euro'!K534*'E grade sterling'!$C534,"na")</f>
        <v>115.37334857142858</v>
      </c>
      <c r="M534" s="25">
        <f>IFERROR('E grade euro'!L534*'E grade sterling'!$C534,"na")</f>
        <v>129.54588281828572</v>
      </c>
      <c r="N534" s="25">
        <f>IFERROR('E grade euro'!M534*'E grade sterling'!$C534,"na")</f>
        <v>124.9457310857143</v>
      </c>
      <c r="O534" s="25" t="str">
        <f>IFERROR('E grade euro'!N534*'E grade sterling'!$C534,"na")</f>
        <v>na</v>
      </c>
      <c r="P534" s="25">
        <f>IFERROR('E grade euro'!O534*'E grade sterling'!$C534,"na")</f>
        <v>146.29881411428573</v>
      </c>
      <c r="Q534" s="25">
        <f>IFERROR('E grade euro'!P534*'E grade sterling'!$C534,"na")</f>
        <v>115.65997923428573</v>
      </c>
      <c r="R534" s="25">
        <f>IFERROR('E grade euro'!Q534*'E grade sterling'!$C534,"na")</f>
        <v>111.04684800000001</v>
      </c>
      <c r="S534" s="25" t="str">
        <f>IFERROR('E grade euro'!R534*'E grade sterling'!$C534,"na")</f>
        <v>na</v>
      </c>
      <c r="T534" s="25">
        <f>IFERROR('E grade euro'!S534*'E grade sterling'!$C534,"na")</f>
        <v>129.60329908628574</v>
      </c>
      <c r="U534" s="25" t="str">
        <f>IFERROR('E grade euro'!T534*'E grade sterling'!$C534,"na")</f>
        <v>na</v>
      </c>
      <c r="V534" s="25">
        <f>IFERROR('E grade euro'!U534*'E grade sterling'!$C534,"na")</f>
        <v>110.46998125714286</v>
      </c>
      <c r="W534" s="25">
        <f>IFERROR('E grade euro'!V534*'E grade sterling'!$C534,"na")</f>
        <v>127.8300648</v>
      </c>
      <c r="X534" s="25">
        <f>IFERROR('E grade euro'!W534*'E grade sterling'!$C534,"na")</f>
        <v>115.65745544228572</v>
      </c>
      <c r="Y534" s="25">
        <f>IFERROR('E grade euro'!X534*'E grade sterling'!$C534,"na")</f>
        <v>135.20314285714286</v>
      </c>
      <c r="Z534" s="25">
        <f>IFERROR('E grade euro'!Y534*'E grade sterling'!$C534,"na")</f>
        <v>136.44313594799999</v>
      </c>
      <c r="AA534" s="25">
        <f>IFERROR('E grade euro'!Z534*'E grade sterling'!$C534,"na")</f>
        <v>135.25722411428572</v>
      </c>
      <c r="AB534" s="25">
        <f>IFERROR('E grade euro'!AA534*'E grade sterling'!$C534,"na")</f>
        <v>129.17308268571429</v>
      </c>
      <c r="AC534" s="25">
        <f>IFERROR('E grade euro'!AB534*'E grade sterling'!$C534,"na")</f>
        <v>148.8766873714286</v>
      </c>
      <c r="AD534" s="25">
        <f>IFERROR('E grade euro'!AC534*'E grade sterling'!$C534,"na")</f>
        <v>149.32015368</v>
      </c>
      <c r="AE534" s="25">
        <f>IFERROR('E grade euro'!AD534*'E grade sterling'!$C534,"na")</f>
        <v>141.02003274000003</v>
      </c>
      <c r="AF534" s="25">
        <f>IFERROR('E grade euro'!AE534*'E grade sterling'!$C534,"na")</f>
        <v>122.10942983656406</v>
      </c>
      <c r="AG534" s="25">
        <f>IFERROR('E grade euro'!AF534*'E grade sterling'!$C534,"na")</f>
        <v>121.568137103539</v>
      </c>
    </row>
    <row r="535" spans="2:33">
      <c r="B535" s="22">
        <f t="shared" si="24"/>
        <v>43471</v>
      </c>
      <c r="C535" s="26">
        <v>0.89947428571428567</v>
      </c>
      <c r="D535" s="23">
        <f>IFERROR('E grade euro'!C535*'E grade sterling'!$C535,"na")</f>
        <v>95.254326857142857</v>
      </c>
      <c r="E535" s="23" t="str">
        <f>IFERROR('E grade euro'!D535*'E grade sterling'!$C535,"na")</f>
        <v>na</v>
      </c>
      <c r="F535" s="23">
        <f>IFERROR('E grade euro'!E535*'E grade sterling'!$C535,"na")</f>
        <v>123.36055965257142</v>
      </c>
      <c r="G535" s="23">
        <f>IFERROR('E grade euro'!F535*'E grade sterling'!$C535,"na")</f>
        <v>114.9119775817143</v>
      </c>
      <c r="H535" s="23">
        <f>IFERROR('E grade euro'!G535*'E grade sterling'!$C535,"na")</f>
        <v>125.71052617142855</v>
      </c>
      <c r="I535" s="23">
        <f>IFERROR('E grade euro'!H535*'E grade sterling'!$C535,"na")</f>
        <v>132.06980937142859</v>
      </c>
      <c r="J535" s="23">
        <f>IFERROR('E grade euro'!I535*'E grade sterling'!$C535,"na")</f>
        <v>156.18471497142858</v>
      </c>
      <c r="K535" s="23">
        <f>IFERROR('E grade euro'!J535*'E grade sterling'!$C535,"na")</f>
        <v>115.61842468571427</v>
      </c>
      <c r="L535" s="23">
        <f>IFERROR('E grade euro'!K535*'E grade sterling'!$C535,"na")</f>
        <v>116.03218285714286</v>
      </c>
      <c r="M535" s="23">
        <f>IFERROR('E grade euro'!L535*'E grade sterling'!$C535,"na")</f>
        <v>126.88496974628573</v>
      </c>
      <c r="N535" s="23">
        <f>IFERROR('E grade euro'!M535*'E grade sterling'!$C535,"na")</f>
        <v>122.67929782857144</v>
      </c>
      <c r="O535" s="23" t="str">
        <f>IFERROR('E grade euro'!N535*'E grade sterling'!$C535,"na")</f>
        <v>na</v>
      </c>
      <c r="P535" s="23">
        <f>IFERROR('E grade euro'!O535*'E grade sterling'!$C535,"na")</f>
        <v>146.48838217142858</v>
      </c>
      <c r="Q535" s="23">
        <f>IFERROR('E grade euro'!P535*'E grade sterling'!$C535,"na")</f>
        <v>113.95079936</v>
      </c>
      <c r="R535" s="23">
        <f>IFERROR('E grade euro'!Q535*'E grade sterling'!$C535,"na")</f>
        <v>109.9337472</v>
      </c>
      <c r="S535" s="23" t="str">
        <f>IFERROR('E grade euro'!R535*'E grade sterling'!$C535,"na")</f>
        <v>na</v>
      </c>
      <c r="T535" s="23">
        <f>IFERROR('E grade euro'!S535*'E grade sterling'!$C535,"na")</f>
        <v>128.40697018514285</v>
      </c>
      <c r="U535" s="23" t="str">
        <f>IFERROR('E grade euro'!T535*'E grade sterling'!$C535,"na")</f>
        <v>na</v>
      </c>
      <c r="V535" s="23">
        <f>IFERROR('E grade euro'!U535*'E grade sterling'!$C535,"na")</f>
        <v>109.55596799999999</v>
      </c>
      <c r="W535" s="23">
        <f>IFERROR('E grade euro'!V535*'E grade sterling'!$C535,"na")</f>
        <v>126.84386377142857</v>
      </c>
      <c r="X535" s="23">
        <f>IFERROR('E grade euro'!W535*'E grade sterling'!$C535,"na")</f>
        <v>113.10439405714285</v>
      </c>
      <c r="Y535" s="23">
        <f>IFERROR('E grade euro'!X535*'E grade sterling'!$C535,"na")</f>
        <v>124.12745142857142</v>
      </c>
      <c r="Z535" s="23">
        <f>IFERROR('E grade euro'!Y535*'E grade sterling'!$C535,"na")</f>
        <v>134.89748668342858</v>
      </c>
      <c r="AA535" s="23">
        <f>IFERROR('E grade euro'!Z535*'E grade sterling'!$C535,"na")</f>
        <v>133.13118902857141</v>
      </c>
      <c r="AB535" s="23">
        <f>IFERROR('E grade euro'!AA535*'E grade sterling'!$C535,"na")</f>
        <v>127.185664</v>
      </c>
      <c r="AC535" s="23">
        <f>IFERROR('E grade euro'!AB535*'E grade sterling'!$C535,"na")</f>
        <v>147.54976182857141</v>
      </c>
      <c r="AD535" s="23">
        <f>IFERROR('E grade euro'!AC535*'E grade sterling'!$C535,"na")</f>
        <v>152.20112325485715</v>
      </c>
      <c r="AE535" s="23">
        <f>IFERROR('E grade euro'!AD535*'E grade sterling'!$C535,"na")</f>
        <v>140.47999999999999</v>
      </c>
      <c r="AF535" s="23">
        <f>IFERROR('E grade euro'!AE535*'E grade sterling'!$C535,"na")</f>
        <v>120.95222003467936</v>
      </c>
      <c r="AG535" s="23">
        <f>IFERROR('E grade euro'!AF535*'E grade sterling'!$C535,"na")</f>
        <v>120.39326182899737</v>
      </c>
    </row>
    <row r="536" spans="2:33">
      <c r="B536" s="24">
        <f t="shared" si="24"/>
        <v>43478</v>
      </c>
      <c r="C536" s="27">
        <v>0.89973857142857139</v>
      </c>
      <c r="D536" s="25">
        <f>IFERROR('E grade euro'!C536*'E grade sterling'!$C536,"na")</f>
        <v>94.832445428571432</v>
      </c>
      <c r="E536" s="25" t="str">
        <f>IFERROR('E grade euro'!D536*'E grade sterling'!$C536,"na")</f>
        <v>na</v>
      </c>
      <c r="F536" s="25">
        <f>IFERROR('E grade euro'!E536*'E grade sterling'!$C536,"na")</f>
        <v>124.18353715800001</v>
      </c>
      <c r="G536" s="25">
        <f>IFERROR('E grade euro'!F536*'E grade sterling'!$C536,"na")</f>
        <v>114.36558986657143</v>
      </c>
      <c r="H536" s="25">
        <f>IFERROR('E grade euro'!G536*'E grade sterling'!$C536,"na")</f>
        <v>126.02638169999999</v>
      </c>
      <c r="I536" s="25">
        <f>IFERROR('E grade euro'!H536*'E grade sterling'!$C536,"na")</f>
        <v>130.57006148571429</v>
      </c>
      <c r="J536" s="25">
        <f>IFERROR('E grade euro'!I536*'E grade sterling'!$C536,"na")</f>
        <v>157.0673624142857</v>
      </c>
      <c r="K536" s="25">
        <f>IFERROR('E grade euro'!J536*'E grade sterling'!$C536,"na")</f>
        <v>114.08685085714285</v>
      </c>
      <c r="L536" s="25">
        <f>IFERROR('E grade euro'!K536*'E grade sterling'!$C536,"na")</f>
        <v>116.06627571428571</v>
      </c>
      <c r="M536" s="25">
        <f>IFERROR('E grade euro'!L536*'E grade sterling'!$C536,"na")</f>
        <v>126.66645571971429</v>
      </c>
      <c r="N536" s="25">
        <f>IFERROR('E grade euro'!M536*'E grade sterling'!$C536,"na")</f>
        <v>123.14721827142857</v>
      </c>
      <c r="O536" s="25" t="str">
        <f>IFERROR('E grade euro'!N536*'E grade sterling'!$C536,"na")</f>
        <v>na</v>
      </c>
      <c r="P536" s="25">
        <f>IFERROR('E grade euro'!O536*'E grade sterling'!$C536,"na")</f>
        <v>144.89389954285713</v>
      </c>
      <c r="Q536" s="25">
        <f>IFERROR('E grade euro'!P536*'E grade sterling'!$C536,"na")</f>
        <v>114.62399478428571</v>
      </c>
      <c r="R536" s="25">
        <f>IFERROR('E grade euro'!Q536*'E grade sterling'!$C536,"na")</f>
        <v>109.80409525714286</v>
      </c>
      <c r="S536" s="25" t="str">
        <f>IFERROR('E grade euro'!R536*'E grade sterling'!$C536,"na")</f>
        <v>na</v>
      </c>
      <c r="T536" s="25">
        <f>IFERROR('E grade euro'!S536*'E grade sterling'!$C536,"na")</f>
        <v>128.32395411600001</v>
      </c>
      <c r="U536" s="25" t="str">
        <f>IFERROR('E grade euro'!T536*'E grade sterling'!$C536,"na")</f>
        <v>na</v>
      </c>
      <c r="V536" s="25">
        <f>IFERROR('E grade euro'!U536*'E grade sterling'!$C536,"na")</f>
        <v>109.68712924285714</v>
      </c>
      <c r="W536" s="25">
        <f>IFERROR('E grade euro'!V536*'E grade sterling'!$C536,"na")</f>
        <v>127.11506537142857</v>
      </c>
      <c r="X536" s="25">
        <f>IFERROR('E grade euro'!W536*'E grade sterling'!$C536,"na")</f>
        <v>112.96604651871429</v>
      </c>
      <c r="Y536" s="25">
        <f>IFERROR('E grade euro'!X536*'E grade sterling'!$C536,"na")</f>
        <v>124.16392285714285</v>
      </c>
      <c r="Z536" s="25">
        <f>IFERROR('E grade euro'!Y536*'E grade sterling'!$C536,"na")</f>
        <v>132.3268910202857</v>
      </c>
      <c r="AA536" s="25">
        <f>IFERROR('E grade euro'!Z536*'E grade sterling'!$C536,"na")</f>
        <v>135.47363669999999</v>
      </c>
      <c r="AB536" s="25">
        <f>IFERROR('E grade euro'!AA536*'E grade sterling'!$C536,"na")</f>
        <v>129.64333075714285</v>
      </c>
      <c r="AC536" s="25">
        <f>IFERROR('E grade euro'!AB536*'E grade sterling'!$C536,"na")</f>
        <v>148.5108486</v>
      </c>
      <c r="AD536" s="25">
        <f>IFERROR('E grade euro'!AC536*'E grade sterling'!$C536,"na")</f>
        <v>151.33971664242858</v>
      </c>
      <c r="AE536" s="25">
        <f>IFERROR('E grade euro'!AD536*'E grade sterling'!$C536,"na")</f>
        <v>139.979977335</v>
      </c>
      <c r="AF536" s="25">
        <f>IFERROR('E grade euro'!AE536*'E grade sterling'!$C536,"na")</f>
        <v>120.83881327520794</v>
      </c>
      <c r="AG536" s="25">
        <f>IFERROR('E grade euro'!AF536*'E grade sterling'!$C536,"na")</f>
        <v>120.29092101285582</v>
      </c>
    </row>
    <row r="537" spans="2:33">
      <c r="B537" s="22">
        <f t="shared" si="24"/>
        <v>43485</v>
      </c>
      <c r="C537" s="26">
        <v>0.88771857142857136</v>
      </c>
      <c r="D537" s="23">
        <f>IFERROR('E grade euro'!C537*'E grade sterling'!$C537,"na")</f>
        <v>93.210449999999994</v>
      </c>
      <c r="E537" s="23" t="str">
        <f>IFERROR('E grade euro'!D537*'E grade sterling'!$C537,"na")</f>
        <v>na</v>
      </c>
      <c r="F537" s="23">
        <f>IFERROR('E grade euro'!E537*'E grade sterling'!$C537,"na")</f>
        <v>122.40600469271429</v>
      </c>
      <c r="G537" s="23">
        <f>IFERROR('E grade euro'!F537*'E grade sterling'!$C537,"na")</f>
        <v>113.09934073357144</v>
      </c>
      <c r="H537" s="23">
        <f>IFERROR('E grade euro'!G537*'E grade sterling'!$C537,"na")</f>
        <v>124.28059999999999</v>
      </c>
      <c r="I537" s="23">
        <f>IFERROR('E grade euro'!H537*'E grade sterling'!$C537,"na")</f>
        <v>126.4555105</v>
      </c>
      <c r="J537" s="23">
        <f>IFERROR('E grade euro'!I537*'E grade sterling'!$C537,"na")</f>
        <v>155.79460928571427</v>
      </c>
      <c r="K537" s="23">
        <f>IFERROR('E grade euro'!J537*'E grade sterling'!$C537,"na")</f>
        <v>114.10734517142855</v>
      </c>
      <c r="L537" s="23">
        <f>IFERROR('E grade euro'!K537*'E grade sterling'!$C537,"na")</f>
        <v>114.5156957142857</v>
      </c>
      <c r="M537" s="23">
        <f>IFERROR('E grade euro'!L537*'E grade sterling'!$C537,"na")</f>
        <v>125.58519121257143</v>
      </c>
      <c r="N537" s="23">
        <f>IFERROR('E grade euro'!M537*'E grade sterling'!$C537,"na")</f>
        <v>120.88063787142858</v>
      </c>
      <c r="O537" s="23" t="str">
        <f>IFERROR('E grade euro'!N537*'E grade sterling'!$C537,"na")</f>
        <v>na</v>
      </c>
      <c r="P537" s="23">
        <f>IFERROR('E grade euro'!O537*'E grade sterling'!$C537,"na")</f>
        <v>144.30753097142855</v>
      </c>
      <c r="Q537" s="23">
        <f>IFERROR('E grade euro'!P537*'E grade sterling'!$C537,"na")</f>
        <v>112.20762742857143</v>
      </c>
      <c r="R537" s="23">
        <f>IFERROR('E grade euro'!Q537*'E grade sterling'!$C537,"na")</f>
        <v>108.39043757142856</v>
      </c>
      <c r="S537" s="23" t="str">
        <f>IFERROR('E grade euro'!R537*'E grade sterling'!$C537,"na")</f>
        <v>na</v>
      </c>
      <c r="T537" s="23">
        <f>IFERROR('E grade euro'!S537*'E grade sterling'!$C537,"na")</f>
        <v>127.04744124342857</v>
      </c>
      <c r="U537" s="23">
        <f>IFERROR('E grade euro'!T537*'E grade sterling'!$C537,"na")</f>
        <v>189.97177428571428</v>
      </c>
      <c r="V537" s="23">
        <f>IFERROR('E grade euro'!U537*'E grade sterling'!$C537,"na")</f>
        <v>108.50584098571429</v>
      </c>
      <c r="W537" s="23">
        <f>IFERROR('E grade euro'!V537*'E grade sterling'!$C537,"na")</f>
        <v>124.50252964285713</v>
      </c>
      <c r="X537" s="23">
        <f>IFERROR('E grade euro'!W537*'E grade sterling'!$C537,"na")</f>
        <v>111.51644974885714</v>
      </c>
      <c r="Y537" s="23">
        <f>IFERROR('E grade euro'!X537*'E grade sterling'!$C537,"na")</f>
        <v>122.50516285714285</v>
      </c>
      <c r="Z537" s="23">
        <f>IFERROR('E grade euro'!Y537*'E grade sterling'!$C537,"na")</f>
        <v>125.4887849757143</v>
      </c>
      <c r="AA537" s="23">
        <f>IFERROR('E grade euro'!Z537*'E grade sterling'!$C537,"na")</f>
        <v>133.26431194285715</v>
      </c>
      <c r="AB537" s="23">
        <f>IFERROR('E grade euro'!AA537*'E grade sterling'!$C537,"na")</f>
        <v>126.5087736142857</v>
      </c>
      <c r="AC537" s="23">
        <f>IFERROR('E grade euro'!AB537*'E grade sterling'!$C537,"na")</f>
        <v>145.70124912857142</v>
      </c>
      <c r="AD537" s="23">
        <f>IFERROR('E grade euro'!AC537*'E grade sterling'!$C537,"na")</f>
        <v>149.28701075414287</v>
      </c>
      <c r="AE537" s="23">
        <f>IFERROR('E grade euro'!AD537*'E grade sterling'!$C537,"na")</f>
        <v>140.71999390871426</v>
      </c>
      <c r="AF537" s="23">
        <f>IFERROR('E grade euro'!AE537*'E grade sterling'!$C537,"na")</f>
        <v>119.32460487374078</v>
      </c>
      <c r="AG537" s="23">
        <f>IFERROR('E grade euro'!AF537*'E grade sterling'!$C537,"na")</f>
        <v>118.72356516413461</v>
      </c>
    </row>
    <row r="538" spans="2:33">
      <c r="B538" s="24">
        <f t="shared" si="24"/>
        <v>43492</v>
      </c>
      <c r="C538" s="27">
        <v>0.87412285714285709</v>
      </c>
      <c r="D538" s="25">
        <f>IFERROR('E grade euro'!C538*'E grade sterling'!$C538,"na")</f>
        <v>90.122066571428576</v>
      </c>
      <c r="E538" s="25" t="str">
        <f>IFERROR('E grade euro'!D538*'E grade sterling'!$C538,"na")</f>
        <v>na</v>
      </c>
      <c r="F538" s="25">
        <f>IFERROR('E grade euro'!E538*'E grade sterling'!$C538,"na")</f>
        <v>120.15072167057141</v>
      </c>
      <c r="G538" s="25">
        <f>IFERROR('E grade euro'!F538*'E grade sterling'!$C538,"na")</f>
        <v>110.63869156371427</v>
      </c>
      <c r="H538" s="25">
        <f>IFERROR('E grade euro'!G538*'E grade sterling'!$C538,"na")</f>
        <v>122.66566054285714</v>
      </c>
      <c r="I538" s="25">
        <f>IFERROR('E grade euro'!H538*'E grade sterling'!$C538,"na")</f>
        <v>126.29327039999998</v>
      </c>
      <c r="J538" s="25">
        <f>IFERROR('E grade euro'!I538*'E grade sterling'!$C538,"na")</f>
        <v>152.59562717142856</v>
      </c>
      <c r="K538" s="25">
        <f>IFERROR('E grade euro'!J538*'E grade sterling'!$C538,"na")</f>
        <v>110.81255459999998</v>
      </c>
      <c r="L538" s="25">
        <f>IFERROR('E grade euro'!K538*'E grade sterling'!$C538,"na")</f>
        <v>112.76184857142856</v>
      </c>
      <c r="M538" s="25">
        <f>IFERROR('E grade euro'!L538*'E grade sterling'!$C538,"na")</f>
        <v>124.687681536</v>
      </c>
      <c r="N538" s="25">
        <f>IFERROR('E grade euro'!M538*'E grade sterling'!$C538,"na")</f>
        <v>119.47511211428571</v>
      </c>
      <c r="O538" s="25" t="str">
        <f>IFERROR('E grade euro'!N538*'E grade sterling'!$C538,"na")</f>
        <v>na</v>
      </c>
      <c r="P538" s="25">
        <f>IFERROR('E grade euro'!O538*'E grade sterling'!$C538,"na")</f>
        <v>141.45930197142857</v>
      </c>
      <c r="Q538" s="25">
        <f>IFERROR('E grade euro'!P538*'E grade sterling'!$C538,"na")</f>
        <v>114.32915085428571</v>
      </c>
      <c r="R538" s="25">
        <f>IFERROR('E grade euro'!Q538*'E grade sterling'!$C538,"na")</f>
        <v>105.89124291428571</v>
      </c>
      <c r="S538" s="25" t="str">
        <f>IFERROR('E grade euro'!R538*'E grade sterling'!$C538,"na")</f>
        <v>na</v>
      </c>
      <c r="T538" s="25">
        <f>IFERROR('E grade euro'!S538*'E grade sterling'!$C538,"na")</f>
        <v>124.43033976685714</v>
      </c>
      <c r="U538" s="25">
        <f>IFERROR('E grade euro'!T538*'E grade sterling'!$C538,"na")</f>
        <v>187.06229142857143</v>
      </c>
      <c r="V538" s="25">
        <f>IFERROR('E grade euro'!U538*'E grade sterling'!$C538,"na")</f>
        <v>106.48564645714286</v>
      </c>
      <c r="W538" s="25">
        <f>IFERROR('E grade euro'!V538*'E grade sterling'!$C538,"na")</f>
        <v>121.73034908571427</v>
      </c>
      <c r="X538" s="25">
        <f>IFERROR('E grade euro'!W538*'E grade sterling'!$C538,"na")</f>
        <v>109.88764520485714</v>
      </c>
      <c r="Y538" s="25">
        <f>IFERROR('E grade euro'!X538*'E grade sterling'!$C538,"na")</f>
        <v>120.62895428571427</v>
      </c>
      <c r="Z538" s="25">
        <f>IFERROR('E grade euro'!Y538*'E grade sterling'!$C538,"na")</f>
        <v>116.49618882942856</v>
      </c>
      <c r="AA538" s="25">
        <f>IFERROR('E grade euro'!Z538*'E grade sterling'!$C538,"na")</f>
        <v>128.95060388571429</v>
      </c>
      <c r="AB538" s="25">
        <f>IFERROR('E grade euro'!AA538*'E grade sterling'!$C538,"na")</f>
        <v>123.63593691428571</v>
      </c>
      <c r="AC538" s="25">
        <f>IFERROR('E grade euro'!AB538*'E grade sterling'!$C538,"na")</f>
        <v>143.74076262857142</v>
      </c>
      <c r="AD538" s="25">
        <f>IFERROR('E grade euro'!AC538*'E grade sterling'!$C538,"na")</f>
        <v>145.47615873685714</v>
      </c>
      <c r="AE538" s="25">
        <f>IFERROR('E grade euro'!AD538*'E grade sterling'!$C538,"na")</f>
        <v>140.46996972171428</v>
      </c>
      <c r="AF538" s="25">
        <f>IFERROR('E grade euro'!AE538*'E grade sterling'!$C538,"na")</f>
        <v>117.23568377889245</v>
      </c>
      <c r="AG538" s="25">
        <f>IFERROR('E grade euro'!AF538*'E grade sterling'!$C538,"na")</f>
        <v>116.58188530523907</v>
      </c>
    </row>
    <row r="539" spans="2:33">
      <c r="B539" s="22">
        <f t="shared" si="24"/>
        <v>43499</v>
      </c>
      <c r="C539" s="26">
        <v>0.87271142857142847</v>
      </c>
      <c r="D539" s="23">
        <f>IFERROR('E grade euro'!C539*'E grade sterling'!$C539,"na")</f>
        <v>90.500175142857131</v>
      </c>
      <c r="E539" s="23">
        <f>IFERROR('E grade euro'!D539*'E grade sterling'!$C539,"na")</f>
        <v>137.28763116685712</v>
      </c>
      <c r="F539" s="23">
        <f>IFERROR('E grade euro'!E539*'E grade sterling'!$C539,"na")</f>
        <v>119.6549331082857</v>
      </c>
      <c r="G539" s="23">
        <f>IFERROR('E grade euro'!F539*'E grade sterling'!$C539,"na")</f>
        <v>110.93864044428571</v>
      </c>
      <c r="H539" s="23">
        <f>IFERROR('E grade euro'!G539*'E grade sterling'!$C539,"na")</f>
        <v>122.45886765714283</v>
      </c>
      <c r="I539" s="23">
        <f>IFERROR('E grade euro'!H539*'E grade sterling'!$C539,"na")</f>
        <v>126.08062008571427</v>
      </c>
      <c r="J539" s="23">
        <f>IFERROR('E grade euro'!I539*'E grade sterling'!$C539,"na")</f>
        <v>151.53761245714284</v>
      </c>
      <c r="K539" s="23">
        <f>IFERROR('E grade euro'!J539*'E grade sterling'!$C539,"na")</f>
        <v>110.80817008571427</v>
      </c>
      <c r="L539" s="23">
        <f>IFERROR('E grade euro'!K539*'E grade sterling'!$C539,"na")</f>
        <v>112.57977428571428</v>
      </c>
      <c r="M539" s="23">
        <f>IFERROR('E grade euro'!L539*'E grade sterling'!$C539,"na")</f>
        <v>124.508954074</v>
      </c>
      <c r="N539" s="23">
        <f>IFERROR('E grade euro'!M539*'E grade sterling'!$C539,"na")</f>
        <v>119.72728088571426</v>
      </c>
      <c r="O539" s="23" t="str">
        <f>IFERROR('E grade euro'!N539*'E grade sterling'!$C539,"na")</f>
        <v>na</v>
      </c>
      <c r="P539" s="23">
        <f>IFERROR('E grade euro'!O539*'E grade sterling'!$C539,"na")</f>
        <v>140.69853651428571</v>
      </c>
      <c r="Q539" s="23">
        <f>IFERROR('E grade euro'!P539*'E grade sterling'!$C539,"na")</f>
        <v>111.0307115</v>
      </c>
      <c r="R539" s="23">
        <f>IFERROR('E grade euro'!Q539*'E grade sterling'!$C539,"na")</f>
        <v>106.42715871428571</v>
      </c>
      <c r="S539" s="23" t="str">
        <f>IFERROR('E grade euro'!R539*'E grade sterling'!$C539,"na")</f>
        <v>na</v>
      </c>
      <c r="T539" s="23">
        <f>IFERROR('E grade euro'!S539*'E grade sterling'!$C539,"na")</f>
        <v>123.87780916885713</v>
      </c>
      <c r="U539" s="23">
        <f>IFERROR('E grade euro'!T539*'E grade sterling'!$C539,"na")</f>
        <v>186.7602457142857</v>
      </c>
      <c r="V539" s="23">
        <f>IFERROR('E grade euro'!U539*'E grade sterling'!$C539,"na")</f>
        <v>106.52315697142856</v>
      </c>
      <c r="W539" s="23">
        <f>IFERROR('E grade euro'!V539*'E grade sterling'!$C539,"na")</f>
        <v>121.27198011428571</v>
      </c>
      <c r="X539" s="23">
        <f>IFERROR('E grade euro'!W539*'E grade sterling'!$C539,"na")</f>
        <v>109.99043947714284</v>
      </c>
      <c r="Y539" s="23">
        <f>IFERROR('E grade euro'!X539*'E grade sterling'!$C539,"na")</f>
        <v>120.43417714285712</v>
      </c>
      <c r="Z539" s="23">
        <f>IFERROR('E grade euro'!Y539*'E grade sterling'!$C539,"na")</f>
        <v>108.67177250857142</v>
      </c>
      <c r="AA539" s="23">
        <f>IFERROR('E grade euro'!Z539*'E grade sterling'!$C539,"na")</f>
        <v>129.78964365714285</v>
      </c>
      <c r="AB539" s="23">
        <f>IFERROR('E grade euro'!AA539*'E grade sterling'!$C539,"na")</f>
        <v>122.27559825714286</v>
      </c>
      <c r="AC539" s="23">
        <f>IFERROR('E grade euro'!AB539*'E grade sterling'!$C539,"na")</f>
        <v>143.24685388571427</v>
      </c>
      <c r="AD539" s="23">
        <f>IFERROR('E grade euro'!AC539*'E grade sterling'!$C539,"na")</f>
        <v>145.1189944422857</v>
      </c>
      <c r="AE539" s="23">
        <f>IFERROR('E grade euro'!AD539*'E grade sterling'!$C539,"na")</f>
        <v>140.32999047800001</v>
      </c>
      <c r="AF539" s="23">
        <f>IFERROR('E grade euro'!AE539*'E grade sterling'!$C539,"na")</f>
        <v>116.96701562246392</v>
      </c>
      <c r="AG539" s="23">
        <f>IFERROR('E grade euro'!AF539*'E grade sterling'!$C539,"na")</f>
        <v>116.30952884627099</v>
      </c>
    </row>
    <row r="540" spans="2:33">
      <c r="B540" s="24">
        <f t="shared" ref="B540:B545" si="25">B539+7</f>
        <v>43506</v>
      </c>
      <c r="C540" s="27">
        <v>0.87709857142857139</v>
      </c>
      <c r="D540" s="25">
        <f>IFERROR('E grade euro'!C540*'E grade sterling'!$C540,"na")</f>
        <v>90.867412000000002</v>
      </c>
      <c r="E540" s="25">
        <f>IFERROR('E grade euro'!D540*'E grade sterling'!$C540,"na")</f>
        <v>137.18847862471426</v>
      </c>
      <c r="F540" s="25">
        <f>IFERROR('E grade euro'!E540*'E grade sterling'!$C540,"na")</f>
        <v>119.37399266999999</v>
      </c>
      <c r="G540" s="25">
        <f>IFERROR('E grade euro'!F540*'E grade sterling'!$C540,"na")</f>
        <v>112.09775834114285</v>
      </c>
      <c r="H540" s="25">
        <f>IFERROR('E grade euro'!G540*'E grade sterling'!$C540,"na")</f>
        <v>124.47782925714287</v>
      </c>
      <c r="I540" s="25">
        <f>IFERROR('E grade euro'!H540*'E grade sterling'!$C540,"na")</f>
        <v>126.49515597142856</v>
      </c>
      <c r="J540" s="25">
        <f>IFERROR('E grade euro'!I540*'E grade sterling'!$C540,"na")</f>
        <v>147.41395689999999</v>
      </c>
      <c r="K540" s="25">
        <f>IFERROR('E grade euro'!J540*'E grade sterling'!$C540,"na")</f>
        <v>111.76867095714286</v>
      </c>
      <c r="L540" s="25">
        <f>IFERROR('E grade euro'!K540*'E grade sterling'!$C540,"na")</f>
        <v>113.14571571428571</v>
      </c>
      <c r="M540" s="25">
        <f>IFERROR('E grade euro'!L540*'E grade sterling'!$C540,"na")</f>
        <v>125.314756714</v>
      </c>
      <c r="N540" s="25">
        <f>IFERROR('E grade euro'!M540*'E grade sterling'!$C540,"na")</f>
        <v>119.94322964285713</v>
      </c>
      <c r="O540" s="25" t="str">
        <f>IFERROR('E grade euro'!N540*'E grade sterling'!$C540,"na")</f>
        <v>na</v>
      </c>
      <c r="P540" s="25">
        <f>IFERROR('E grade euro'!O540*'E grade sterling'!$C540,"na")</f>
        <v>141.80929702857142</v>
      </c>
      <c r="Q540" s="25">
        <f>IFERROR('E grade euro'!P540*'E grade sterling'!$C540,"na")</f>
        <v>111.42572541571428</v>
      </c>
      <c r="R540" s="25">
        <f>IFERROR('E grade euro'!Q540*'E grade sterling'!$C540,"na")</f>
        <v>106.69904121428571</v>
      </c>
      <c r="S540" s="25" t="str">
        <f>IFERROR('E grade euro'!R540*'E grade sterling'!$C540,"na")</f>
        <v>na</v>
      </c>
      <c r="T540" s="25">
        <f>IFERROR('E grade euro'!S540*'E grade sterling'!$C540,"na")</f>
        <v>122.76652223442858</v>
      </c>
      <c r="U540" s="25">
        <f>IFERROR('E grade euro'!T540*'E grade sterling'!$C540,"na")</f>
        <v>187.69909428571427</v>
      </c>
      <c r="V540" s="25">
        <f>IFERROR('E grade euro'!U540*'E grade sterling'!$C540,"na")</f>
        <v>107.19898739999999</v>
      </c>
      <c r="W540" s="25">
        <f>IFERROR('E grade euro'!V540*'E grade sterling'!$C540,"na")</f>
        <v>123.69721152857143</v>
      </c>
      <c r="X540" s="25">
        <f>IFERROR('E grade euro'!W540*'E grade sterling'!$C540,"na")</f>
        <v>111.0456786047143</v>
      </c>
      <c r="Y540" s="25">
        <f>IFERROR('E grade euro'!X540*'E grade sterling'!$C540,"na")</f>
        <v>121.03960285714285</v>
      </c>
      <c r="Z540" s="25">
        <f>IFERROR('E grade euro'!Y540*'E grade sterling'!$C540,"na")</f>
        <v>97.942790756000008</v>
      </c>
      <c r="AA540" s="25">
        <f>IFERROR('E grade euro'!Z540*'E grade sterling'!$C540,"na")</f>
        <v>130.06494715714285</v>
      </c>
      <c r="AB540" s="25">
        <f>IFERROR('E grade euro'!AA540*'E grade sterling'!$C540,"na")</f>
        <v>123.42531097142856</v>
      </c>
      <c r="AC540" s="25">
        <f>IFERROR('E grade euro'!AB540*'E grade sterling'!$C540,"na")</f>
        <v>145.62467581428572</v>
      </c>
      <c r="AD540" s="25">
        <f>IFERROR('E grade euro'!AC540*'E grade sterling'!$C540,"na")</f>
        <v>143.80653818557141</v>
      </c>
      <c r="AE540" s="25">
        <f>IFERROR('E grade euro'!AD540*'E grade sterling'!$C540,"na")</f>
        <v>139.48998527614287</v>
      </c>
      <c r="AF540" s="25">
        <f>IFERROR('E grade euro'!AE540*'E grade sterling'!$C540,"na")</f>
        <v>117.83289711219231</v>
      </c>
      <c r="AG540" s="25">
        <f>IFERROR('E grade euro'!AF540*'E grade sterling'!$C540,"na")</f>
        <v>117.22424309673499</v>
      </c>
    </row>
    <row r="541" spans="2:33">
      <c r="B541" s="22">
        <f t="shared" si="25"/>
        <v>43513</v>
      </c>
      <c r="C541" s="26">
        <v>0.87740571428571434</v>
      </c>
      <c r="D541" s="23">
        <f>IFERROR('E grade euro'!C541*'E grade sterling'!$C541,"na")</f>
        <v>91.864378285714295</v>
      </c>
      <c r="E541" s="23">
        <f>IFERROR('E grade euro'!D541*'E grade sterling'!$C541,"na")</f>
        <v>141.34584902400002</v>
      </c>
      <c r="F541" s="23">
        <f>IFERROR('E grade euro'!E541*'E grade sterling'!$C541,"na")</f>
        <v>121.15876157142858</v>
      </c>
      <c r="G541" s="23">
        <f>IFERROR('E grade euro'!F541*'E grade sterling'!$C541,"na")</f>
        <v>114.17083924114286</v>
      </c>
      <c r="H541" s="23">
        <f>IFERROR('E grade euro'!G541*'E grade sterling'!$C541,"na")</f>
        <v>125.98668651428572</v>
      </c>
      <c r="I541" s="23">
        <f>IFERROR('E grade euro'!H541*'E grade sterling'!$C541,"na")</f>
        <v>128.16265268571428</v>
      </c>
      <c r="J541" s="23">
        <f>IFERROR('E grade euro'!I541*'E grade sterling'!$C541,"na")</f>
        <v>149.91354034285717</v>
      </c>
      <c r="K541" s="23">
        <f>IFERROR('E grade euro'!J541*'E grade sterling'!$C541,"na")</f>
        <v>114.37860891428573</v>
      </c>
      <c r="L541" s="23">
        <f>IFERROR('E grade euro'!K541*'E grade sterling'!$C541,"na")</f>
        <v>113.18533714285715</v>
      </c>
      <c r="M541" s="23">
        <f>IFERROR('E grade euro'!L541*'E grade sterling'!$C541,"na")</f>
        <v>123.42957530057144</v>
      </c>
      <c r="N541" s="23">
        <f>IFERROR('E grade euro'!M541*'E grade sterling'!$C541,"na")</f>
        <v>120.54677108571431</v>
      </c>
      <c r="O541" s="23" t="str">
        <f>IFERROR('E grade euro'!N541*'E grade sterling'!$C541,"na")</f>
        <v>na</v>
      </c>
      <c r="P541" s="23">
        <f>IFERROR('E grade euro'!O541*'E grade sterling'!$C541,"na")</f>
        <v>143.27157908571428</v>
      </c>
      <c r="Q541" s="23">
        <f>IFERROR('E grade euro'!P541*'E grade sterling'!$C541,"na")</f>
        <v>116.14219440000001</v>
      </c>
      <c r="R541" s="23">
        <f>IFERROR('E grade euro'!Q541*'E grade sterling'!$C541,"na")</f>
        <v>110.88653417142859</v>
      </c>
      <c r="S541" s="23" t="str">
        <f>IFERROR('E grade euro'!R541*'E grade sterling'!$C541,"na")</f>
        <v>na</v>
      </c>
      <c r="T541" s="23">
        <f>IFERROR('E grade euro'!S541*'E grade sterling'!$C541,"na")</f>
        <v>125.7390826217143</v>
      </c>
      <c r="U541" s="23">
        <f>IFERROR('E grade euro'!T541*'E grade sterling'!$C541,"na")</f>
        <v>187.76482285714286</v>
      </c>
      <c r="V541" s="23">
        <f>IFERROR('E grade euro'!U541*'E grade sterling'!$C541,"na")</f>
        <v>107.18388205714287</v>
      </c>
      <c r="W541" s="23">
        <f>IFERROR('E grade euro'!V541*'E grade sterling'!$C541,"na")</f>
        <v>125.55675771428572</v>
      </c>
      <c r="X541" s="23">
        <f>IFERROR('E grade euro'!W541*'E grade sterling'!$C541,"na")</f>
        <v>112.17342513257145</v>
      </c>
      <c r="Y541" s="23">
        <f>IFERROR('E grade euro'!X541*'E grade sterling'!$C541,"na")</f>
        <v>124.59161142857144</v>
      </c>
      <c r="Z541" s="23">
        <f>IFERROR('E grade euro'!Y541*'E grade sterling'!$C541,"na")</f>
        <v>92.206215552000003</v>
      </c>
      <c r="AA541" s="23">
        <f>IFERROR('E grade euro'!Z541*'E grade sterling'!$C541,"na")</f>
        <v>132.14607462857145</v>
      </c>
      <c r="AB541" s="23">
        <f>IFERROR('E grade euro'!AA541*'E grade sterling'!$C541,"na")</f>
        <v>124.29329348571429</v>
      </c>
      <c r="AC541" s="23">
        <f>IFERROR('E grade euro'!AB541*'E grade sterling'!$C541,"na")</f>
        <v>145.12290514285715</v>
      </c>
      <c r="AD541" s="23">
        <f>IFERROR('E grade euro'!AC541*'E grade sterling'!$C541,"na")</f>
        <v>144.44686404000001</v>
      </c>
      <c r="AE541" s="23">
        <f>IFERROR('E grade euro'!AD541*'E grade sterling'!$C541,"na")</f>
        <v>140.57</v>
      </c>
      <c r="AF541" s="23">
        <f>IFERROR('E grade euro'!AE541*'E grade sterling'!$C541,"na")</f>
        <v>119.09023436873868</v>
      </c>
      <c r="AG541" s="23">
        <f>IFERROR('E grade euro'!AF541*'E grade sterling'!$C541,"na")</f>
        <v>118.48646610464746</v>
      </c>
    </row>
    <row r="542" spans="2:33">
      <c r="B542" s="24">
        <f t="shared" si="25"/>
        <v>43520</v>
      </c>
      <c r="C542" s="27">
        <v>0.87288428571428578</v>
      </c>
      <c r="D542" s="25">
        <f>IFERROR('E grade euro'!C542*'E grade sterling'!$C542,"na")</f>
        <v>94.707945000000009</v>
      </c>
      <c r="E542" s="25">
        <f>IFERROR('E grade euro'!D542*'E grade sterling'!$C542,"na")</f>
        <v>137.97978684942859</v>
      </c>
      <c r="F542" s="25">
        <f>IFERROR('E grade euro'!E542*'E grade sterling'!$C542,"na")</f>
        <v>120.94510086</v>
      </c>
      <c r="G542" s="25">
        <f>IFERROR('E grade euro'!F542*'E grade sterling'!$C542,"na")</f>
        <v>113.70539859428573</v>
      </c>
      <c r="H542" s="25">
        <f>IFERROR('E grade euro'!G542*'E grade sterling'!$C542,"na")</f>
        <v>125.78262557142858</v>
      </c>
      <c r="I542" s="25">
        <f>IFERROR('E grade euro'!H542*'E grade sterling'!$C542,"na")</f>
        <v>129.29162040000003</v>
      </c>
      <c r="J542" s="25">
        <f>IFERROR('E grade euro'!I542*'E grade sterling'!$C542,"na")</f>
        <v>149.95279144285715</v>
      </c>
      <c r="K542" s="25">
        <f>IFERROR('E grade euro'!J542*'E grade sterling'!$C542,"na")</f>
        <v>115.43894678571429</v>
      </c>
      <c r="L542" s="25">
        <f>IFERROR('E grade euro'!K542*'E grade sterling'!$C542,"na")</f>
        <v>112.60207285714287</v>
      </c>
      <c r="M542" s="25">
        <f>IFERROR('E grade euro'!L542*'E grade sterling'!$C542,"na")</f>
        <v>122.18381094985716</v>
      </c>
      <c r="N542" s="25">
        <f>IFERROR('E grade euro'!M542*'E grade sterling'!$C542,"na")</f>
        <v>120.2048949857143</v>
      </c>
      <c r="O542" s="25" t="str">
        <f>IFERROR('E grade euro'!N542*'E grade sterling'!$C542,"na")</f>
        <v>na</v>
      </c>
      <c r="P542" s="25">
        <f>IFERROR('E grade euro'!O542*'E grade sterling'!$C542,"na")</f>
        <v>143.01336137142857</v>
      </c>
      <c r="Q542" s="25">
        <f>IFERROR('E grade euro'!P542*'E grade sterling'!$C542,"na")</f>
        <v>115.4756079257143</v>
      </c>
      <c r="R542" s="25">
        <f>IFERROR('E grade euro'!Q542*'E grade sterling'!$C542,"na")</f>
        <v>110.49842172857144</v>
      </c>
      <c r="S542" s="25" t="str">
        <f>IFERROR('E grade euro'!R542*'E grade sterling'!$C542,"na")</f>
        <v>na</v>
      </c>
      <c r="T542" s="25">
        <f>IFERROR('E grade euro'!S542*'E grade sterling'!$C542,"na")</f>
        <v>123.35792760257145</v>
      </c>
      <c r="U542" s="25">
        <f>IFERROR('E grade euro'!T542*'E grade sterling'!$C542,"na")</f>
        <v>186.79723714285717</v>
      </c>
      <c r="V542" s="25">
        <f>IFERROR('E grade euro'!U542*'E grade sterling'!$C542,"na")</f>
        <v>109.59062207142858</v>
      </c>
      <c r="W542" s="25">
        <f>IFERROR('E grade euro'!V542*'E grade sterling'!$C542,"na")</f>
        <v>125.28508152857144</v>
      </c>
      <c r="X542" s="25">
        <f>IFERROR('E grade euro'!W542*'E grade sterling'!$C542,"na")</f>
        <v>111.5938042187143</v>
      </c>
      <c r="Y542" s="25">
        <f>IFERROR('E grade euro'!X542*'E grade sterling'!$C542,"na")</f>
        <v>125.69533714285716</v>
      </c>
      <c r="Z542" s="25">
        <f>IFERROR('E grade euro'!Y542*'E grade sterling'!$C542,"na")</f>
        <v>92.259504578571438</v>
      </c>
      <c r="AA542" s="25">
        <f>IFERROR('E grade euro'!Z542*'E grade sterling'!$C542,"na")</f>
        <v>130.98501591428573</v>
      </c>
      <c r="AB542" s="25">
        <f>IFERROR('E grade euro'!AA542*'E grade sterling'!$C542,"na")</f>
        <v>122.43074991428571</v>
      </c>
      <c r="AC542" s="25">
        <f>IFERROR('E grade euro'!AB542*'E grade sterling'!$C542,"na")</f>
        <v>143.86878797142859</v>
      </c>
      <c r="AD542" s="25">
        <f>IFERROR('E grade euro'!AC542*'E grade sterling'!$C542,"na")</f>
        <v>142.22139345900001</v>
      </c>
      <c r="AE542" s="25">
        <f>IFERROR('E grade euro'!AD542*'E grade sterling'!$C542,"na")</f>
        <v>140.01</v>
      </c>
      <c r="AF542" s="25">
        <f>IFERROR('E grade euro'!AE542*'E grade sterling'!$C542,"na")</f>
        <v>119.0555463615087</v>
      </c>
      <c r="AG542" s="25">
        <f>IFERROR('E grade euro'!AF542*'E grade sterling'!$C542,"na")</f>
        <v>118.45584586419712</v>
      </c>
    </row>
    <row r="543" spans="2:33">
      <c r="B543" s="22">
        <f t="shared" si="25"/>
        <v>43527</v>
      </c>
      <c r="C543" s="26">
        <v>0.86202857142857137</v>
      </c>
      <c r="D543" s="23">
        <f>IFERROR('E grade euro'!C543*'E grade sterling'!$C543,"na")</f>
        <v>94.047317142857139</v>
      </c>
      <c r="E543" s="23">
        <f>IFERROR('E grade euro'!D543*'E grade sterling'!$C543,"na")</f>
        <v>137.52433156285716</v>
      </c>
      <c r="F543" s="23">
        <f>IFERROR('E grade euro'!E543*'E grade sterling'!$C543,"na")</f>
        <v>119.66413399714286</v>
      </c>
      <c r="G543" s="23">
        <f>IFERROR('E grade euro'!F543*'E grade sterling'!$C543,"na")</f>
        <v>112.18112257714284</v>
      </c>
      <c r="H543" s="23">
        <f>IFERROR('E grade euro'!G543*'E grade sterling'!$C543,"na")</f>
        <v>124.65795171428572</v>
      </c>
      <c r="I543" s="23">
        <f>IFERROR('E grade euro'!H543*'E grade sterling'!$C543,"na")</f>
        <v>125.62342371428569</v>
      </c>
      <c r="J543" s="23">
        <f>IFERROR('E grade euro'!I543*'E grade sterling'!$C543,"na")</f>
        <v>148.88095457142856</v>
      </c>
      <c r="K543" s="23">
        <f>IFERROR('E grade euro'!J543*'E grade sterling'!$C543,"na")</f>
        <v>117.36519</v>
      </c>
      <c r="L543" s="23">
        <f>IFERROR('E grade euro'!K543*'E grade sterling'!$C543,"na")</f>
        <v>112.06371428571428</v>
      </c>
      <c r="M543" s="23">
        <f>IFERROR('E grade euro'!L543*'E grade sterling'!$C543,"na")</f>
        <v>121.14932302285715</v>
      </c>
      <c r="N543" s="23">
        <f>IFERROR('E grade euro'!M543*'E grade sterling'!$C543,"na")</f>
        <v>118.57203</v>
      </c>
      <c r="O543" s="23" t="str">
        <f>IFERROR('E grade euro'!N543*'E grade sterling'!$C543,"na")</f>
        <v>na</v>
      </c>
      <c r="P543" s="23">
        <f>IFERROR('E grade euro'!O543*'E grade sterling'!$C543,"na")</f>
        <v>141.01063371428572</v>
      </c>
      <c r="Q543" s="23">
        <f>IFERROR('E grade euro'!P543*'E grade sterling'!$C543,"na")</f>
        <v>115.68940645714287</v>
      </c>
      <c r="R543" s="23">
        <f>IFERROR('E grade euro'!Q543*'E grade sterling'!$C543,"na")</f>
        <v>108.99489257142857</v>
      </c>
      <c r="S543" s="23" t="str">
        <f>IFERROR('E grade euro'!R543*'E grade sterling'!$C543,"na")</f>
        <v>na</v>
      </c>
      <c r="T543" s="23">
        <f>IFERROR('E grade euro'!S543*'E grade sterling'!$C543,"na")</f>
        <v>120.95890091142857</v>
      </c>
      <c r="U543" s="23">
        <f>IFERROR('E grade euro'!T543*'E grade sterling'!$C543,"na")</f>
        <v>184.47411428571428</v>
      </c>
      <c r="V543" s="23">
        <f>IFERROR('E grade euro'!U543*'E grade sterling'!$C543,"na")</f>
        <v>108.35699142857142</v>
      </c>
      <c r="W543" s="23">
        <f>IFERROR('E grade euro'!V543*'E grade sterling'!$C543,"na")</f>
        <v>123.09768</v>
      </c>
      <c r="X543" s="23">
        <f>IFERROR('E grade euro'!W543*'E grade sterling'!$C543,"na")</f>
        <v>111.05505465428571</v>
      </c>
      <c r="Y543" s="23">
        <f>IFERROR('E grade euro'!X543*'E grade sterling'!$C543,"na")</f>
        <v>124.99414285714285</v>
      </c>
      <c r="Z543" s="23">
        <f>IFERROR('E grade euro'!Y543*'E grade sterling'!$C543,"na")</f>
        <v>96.512287842857134</v>
      </c>
      <c r="AA543" s="23">
        <f>IFERROR('E grade euro'!Z543*'E grade sterling'!$C543,"na")</f>
        <v>131.123166</v>
      </c>
      <c r="AB543" s="23">
        <f>IFERROR('E grade euro'!AA543*'E grade sterling'!$C543,"na")</f>
        <v>120.72710142857143</v>
      </c>
      <c r="AC543" s="23">
        <f>IFERROR('E grade euro'!AB543*'E grade sterling'!$C543,"na")</f>
        <v>141.98472599999999</v>
      </c>
      <c r="AD543" s="23">
        <f>IFERROR('E grade euro'!AC543*'E grade sterling'!$C543,"na")</f>
        <v>140.64556461428569</v>
      </c>
      <c r="AE543" s="23">
        <f>IFERROR('E grade euro'!AD543*'E grade sterling'!$C543,"na")</f>
        <v>138.82</v>
      </c>
      <c r="AF543" s="23">
        <f>IFERROR('E grade euro'!AE543*'E grade sterling'!$C543,"na")</f>
        <v>118.27548262285427</v>
      </c>
      <c r="AG543" s="23">
        <f>IFERROR('E grade euro'!AF543*'E grade sterling'!$C543,"na")</f>
        <v>117.68751611644774</v>
      </c>
    </row>
    <row r="544" spans="2:33">
      <c r="B544" s="24">
        <f t="shared" si="25"/>
        <v>43534</v>
      </c>
      <c r="C544" s="27">
        <v>0.85965857142857138</v>
      </c>
      <c r="D544" s="25">
        <f>IFERROR('E grade euro'!C544*'E grade sterling'!$C544,"na")</f>
        <v>95.50806728571429</v>
      </c>
      <c r="E544" s="25">
        <f>IFERROR('E grade euro'!D544*'E grade sterling'!$C544,"na")</f>
        <v>138.65390115642856</v>
      </c>
      <c r="F544" s="25">
        <f>IFERROR('E grade euro'!E544*'E grade sterling'!$C544,"na")</f>
        <v>120.00730498114287</v>
      </c>
      <c r="G544" s="25">
        <f>IFERROR('E grade euro'!F544*'E grade sterling'!$C544,"na")</f>
        <v>111.88060864199998</v>
      </c>
      <c r="H544" s="25">
        <f>IFERROR('E grade euro'!G544*'E grade sterling'!$C544,"na")</f>
        <v>124.3238226</v>
      </c>
      <c r="I544" s="25">
        <f>IFERROR('E grade euro'!H544*'E grade sterling'!$C544,"na")</f>
        <v>124.79663481428572</v>
      </c>
      <c r="J544" s="25">
        <f>IFERROR('E grade euro'!I544*'E grade sterling'!$C544,"na")</f>
        <v>147.68074598571428</v>
      </c>
      <c r="K544" s="25">
        <f>IFERROR('E grade euro'!J544*'E grade sterling'!$C544,"na")</f>
        <v>118.63288285714285</v>
      </c>
      <c r="L544" s="25">
        <f>IFERROR('E grade euro'!K544*'E grade sterling'!$C544,"na")</f>
        <v>111.75561428571427</v>
      </c>
      <c r="M544" s="25">
        <f>IFERROR('E grade euro'!L544*'E grade sterling'!$C544,"na")</f>
        <v>121.16655456471429</v>
      </c>
      <c r="N544" s="25">
        <f>IFERROR('E grade euro'!M544*'E grade sterling'!$C544,"na")</f>
        <v>118.55551358571428</v>
      </c>
      <c r="O544" s="25" t="str">
        <f>IFERROR('E grade euro'!N544*'E grade sterling'!$C544,"na")</f>
        <v>na</v>
      </c>
      <c r="P544" s="25">
        <f>IFERROR('E grade euro'!O544*'E grade sterling'!$C544,"na")</f>
        <v>140.62294911428572</v>
      </c>
      <c r="Q544" s="25">
        <f>IFERROR('E grade euro'!P544*'E grade sterling'!$C544,"na")</f>
        <v>114.35092351285714</v>
      </c>
      <c r="R544" s="25">
        <f>IFERROR('E grade euro'!Q544*'E grade sterling'!$C544,"na")</f>
        <v>108.35136634285715</v>
      </c>
      <c r="S544" s="25" t="str">
        <f>IFERROR('E grade euro'!R544*'E grade sterling'!$C544,"na")</f>
        <v>na</v>
      </c>
      <c r="T544" s="25">
        <f>IFERROR('E grade euro'!S544*'E grade sterling'!$C544,"na")</f>
        <v>122.21499415842857</v>
      </c>
      <c r="U544" s="25">
        <f>IFERROR('E grade euro'!T544*'E grade sterling'!$C544,"na")</f>
        <v>183.96693428571427</v>
      </c>
      <c r="V544" s="25">
        <f>IFERROR('E grade euro'!U544*'E grade sterling'!$C544,"na")</f>
        <v>108.24820731428571</v>
      </c>
      <c r="W544" s="25">
        <f>IFERROR('E grade euro'!V544*'E grade sterling'!$C544,"na")</f>
        <v>122.98275522857142</v>
      </c>
      <c r="X544" s="25">
        <f>IFERROR('E grade euro'!W544*'E grade sterling'!$C544,"na")</f>
        <v>111.80461482428572</v>
      </c>
      <c r="Y544" s="25">
        <f>IFERROR('E grade euro'!X544*'E grade sterling'!$C544,"na")</f>
        <v>127.22946857142857</v>
      </c>
      <c r="Z544" s="25">
        <f>IFERROR('E grade euro'!Y544*'E grade sterling'!$C544,"na")</f>
        <v>101.61800461628572</v>
      </c>
      <c r="AA544" s="25">
        <f>IFERROR('E grade euro'!Z544*'E grade sterling'!$C544,"na")</f>
        <v>130.32423942857142</v>
      </c>
      <c r="AB544" s="25">
        <f>IFERROR('E grade euro'!AA544*'E grade sterling'!$C544,"na")</f>
        <v>120.84220538571428</v>
      </c>
      <c r="AC544" s="25">
        <f>IFERROR('E grade euro'!AB544*'E grade sterling'!$C544,"na")</f>
        <v>141.81787452857142</v>
      </c>
      <c r="AD544" s="25">
        <f>IFERROR('E grade euro'!AC544*'E grade sterling'!$C544,"na")</f>
        <v>140.00665988442856</v>
      </c>
      <c r="AE544" s="25">
        <f>IFERROR('E grade euro'!AD544*'E grade sterling'!$C544,"na")</f>
        <v>138.69</v>
      </c>
      <c r="AF544" s="25">
        <f>IFERROR('E grade euro'!AE544*'E grade sterling'!$C544,"na")</f>
        <v>118.53559734292635</v>
      </c>
      <c r="AG544" s="25">
        <f>IFERROR('E grade euro'!AF544*'E grade sterling'!$C544,"na")</f>
        <v>117.95879428205578</v>
      </c>
    </row>
    <row r="545" spans="2:33">
      <c r="B545" s="22">
        <f t="shared" si="25"/>
        <v>43541</v>
      </c>
      <c r="C545" s="26">
        <v>0.85746857142857136</v>
      </c>
      <c r="D545" s="23">
        <f>IFERROR('E grade euro'!C545*'E grade sterling'!$C545,"na")</f>
        <v>95.436251999999996</v>
      </c>
      <c r="E545" s="23">
        <f>IFERROR('E grade euro'!D545*'E grade sterling'!$C545,"na")</f>
        <v>136.72233475199999</v>
      </c>
      <c r="F545" s="23">
        <f>IFERROR('E grade euro'!E545*'E grade sterling'!$C545,"na")</f>
        <v>119.52031475314286</v>
      </c>
      <c r="G545" s="23">
        <f>IFERROR('E grade euro'!F545*'E grade sterling'!$C545,"na")</f>
        <v>113.77030200685714</v>
      </c>
      <c r="H545" s="23">
        <f>IFERROR('E grade euro'!G545*'E grade sterling'!$C545,"na")</f>
        <v>125.45622668571427</v>
      </c>
      <c r="I545" s="23">
        <f>IFERROR('E grade euro'!H545*'E grade sterling'!$C545,"na")</f>
        <v>123.11533748571429</v>
      </c>
      <c r="J545" s="23">
        <f>IFERROR('E grade euro'!I545*'E grade sterling'!$C545,"na")</f>
        <v>146.50708011428571</v>
      </c>
      <c r="K545" s="23">
        <f>IFERROR('E grade euro'!J545*'E grade sterling'!$C545,"na")</f>
        <v>120.90306857142856</v>
      </c>
      <c r="L545" s="23">
        <f>IFERROR('E grade euro'!K545*'E grade sterling'!$C545,"na")</f>
        <v>111.47091428571427</v>
      </c>
      <c r="M545" s="23">
        <f>IFERROR('E grade euro'!L545*'E grade sterling'!$C545,"na")</f>
        <v>120.69856231714286</v>
      </c>
      <c r="N545" s="23">
        <f>IFERROR('E grade euro'!M545*'E grade sterling'!$C545,"na")</f>
        <v>120.86876982857143</v>
      </c>
      <c r="O545" s="23" t="str">
        <f>IFERROR('E grade euro'!N545*'E grade sterling'!$C545,"na")</f>
        <v>na</v>
      </c>
      <c r="P545" s="23">
        <f>IFERROR('E grade euro'!O545*'E grade sterling'!$C545,"na")</f>
        <v>140.78776474285712</v>
      </c>
      <c r="Q545" s="23">
        <f>IFERROR('E grade euro'!P545*'E grade sterling'!$C545,"na")</f>
        <v>113.19699851999999</v>
      </c>
      <c r="R545" s="23">
        <f>IFERROR('E grade euro'!Q545*'E grade sterling'!$C545,"na")</f>
        <v>108.67556674285714</v>
      </c>
      <c r="S545" s="23" t="str">
        <f>IFERROR('E grade euro'!R545*'E grade sterling'!$C545,"na")</f>
        <v>na</v>
      </c>
      <c r="T545" s="23">
        <f>IFERROR('E grade euro'!S545*'E grade sterling'!$C545,"na")</f>
        <v>122.93252518628572</v>
      </c>
      <c r="U545" s="23">
        <f>IFERROR('E grade euro'!T545*'E grade sterling'!$C545,"na")</f>
        <v>183.49827428571427</v>
      </c>
      <c r="V545" s="23">
        <f>IFERROR('E grade euro'!U545*'E grade sterling'!$C545,"na")</f>
        <v>108.05818937142855</v>
      </c>
      <c r="W545" s="23">
        <f>IFERROR('E grade euro'!V545*'E grade sterling'!$C545,"na")</f>
        <v>123.71556548571428</v>
      </c>
      <c r="X545" s="23">
        <f>IFERROR('E grade euro'!W545*'E grade sterling'!$C545,"na")</f>
        <v>112.88762385942856</v>
      </c>
      <c r="Y545" s="23">
        <f>IFERROR('E grade euro'!X545*'E grade sterling'!$C545,"na")</f>
        <v>128.6202857142857</v>
      </c>
      <c r="Z545" s="23">
        <f>IFERROR('E grade euro'!Y545*'E grade sterling'!$C545,"na")</f>
        <v>110.30672920628571</v>
      </c>
      <c r="AA545" s="23">
        <f>IFERROR('E grade euro'!Z545*'E grade sterling'!$C545,"na")</f>
        <v>130.91830148571427</v>
      </c>
      <c r="AB545" s="23">
        <f>IFERROR('E grade euro'!AA545*'E grade sterling'!$C545,"na")</f>
        <v>119.58256697142856</v>
      </c>
      <c r="AC545" s="23">
        <f>IFERROR('E grade euro'!AB545*'E grade sterling'!$C545,"na")</f>
        <v>141.63665862857141</v>
      </c>
      <c r="AD545" s="23">
        <f>IFERROR('E grade euro'!AC545*'E grade sterling'!$C545,"na")</f>
        <v>139.0315833617143</v>
      </c>
      <c r="AE545" s="23">
        <f>IFERROR('E grade euro'!AD545*'E grade sterling'!$C545,"na")</f>
        <v>138.94999999999999</v>
      </c>
      <c r="AF545" s="23">
        <f>IFERROR('E grade euro'!AE545*'E grade sterling'!$C545,"na")</f>
        <v>119.54056054932047</v>
      </c>
      <c r="AG545" s="23">
        <f>IFERROR('E grade euro'!AF545*'E grade sterling'!$C545,"na")</f>
        <v>118.9850768435746</v>
      </c>
    </row>
    <row r="546" spans="2:33">
      <c r="B546" s="24">
        <f t="shared" ref="B546:B637" si="26">B545+7</f>
        <v>43548</v>
      </c>
      <c r="C546" s="27">
        <v>0.85904714285714301</v>
      </c>
      <c r="D546" s="25">
        <f>IFERROR('E grade euro'!C546*'E grade sterling'!$C546,"na")</f>
        <v>97.759564857142877</v>
      </c>
      <c r="E546" s="25">
        <f>IFERROR('E grade euro'!D546*'E grade sterling'!$C546,"na")</f>
        <v>139.70606370042859</v>
      </c>
      <c r="F546" s="25">
        <f>IFERROR('E grade euro'!E546*'E grade sterling'!$C546,"na")</f>
        <v>119.37216011485717</v>
      </c>
      <c r="G546" s="25">
        <f>IFERROR('E grade euro'!F546*'E grade sterling'!$C546,"na")</f>
        <v>116.15167828100003</v>
      </c>
      <c r="H546" s="25">
        <f>IFERROR('E grade euro'!G546*'E grade sterling'!$C546,"na")</f>
        <v>129.92228988571432</v>
      </c>
      <c r="I546" s="25">
        <f>IFERROR('E grade euro'!H546*'E grade sterling'!$C546,"na")</f>
        <v>125.22330201428575</v>
      </c>
      <c r="J546" s="25">
        <f>IFERROR('E grade euro'!I546*'E grade sterling'!$C546,"na")</f>
        <v>145.97788098571431</v>
      </c>
      <c r="K546" s="25">
        <f>IFERROR('E grade euro'!J546*'E grade sterling'!$C546,"na")</f>
        <v>123.33339830000001</v>
      </c>
      <c r="L546" s="25">
        <f>IFERROR('E grade euro'!K546*'E grade sterling'!$C546,"na")</f>
        <v>115.11231714285717</v>
      </c>
      <c r="M546" s="25">
        <f>IFERROR('E grade euro'!L546*'E grade sterling'!$C546,"na")</f>
        <v>123.69007467371432</v>
      </c>
      <c r="N546" s="25">
        <f>IFERROR('E grade euro'!M546*'E grade sterling'!$C546,"na")</f>
        <v>121.09128525714289</v>
      </c>
      <c r="O546" s="25" t="str">
        <f>IFERROR('E grade euro'!N546*'E grade sterling'!$C546,"na")</f>
        <v>na</v>
      </c>
      <c r="P546" s="25">
        <f>IFERROR('E grade euro'!O546*'E grade sterling'!$C546,"na")</f>
        <v>141.50224537142859</v>
      </c>
      <c r="Q546" s="25">
        <f>IFERROR('E grade euro'!P546*'E grade sterling'!$C546,"na")</f>
        <v>115.44219124571431</v>
      </c>
      <c r="R546" s="25">
        <f>IFERROR('E grade euro'!Q546*'E grade sterling'!$C546,"na")</f>
        <v>111.41841442857144</v>
      </c>
      <c r="S546" s="25" t="str">
        <f>IFERROR('E grade euro'!R546*'E grade sterling'!$C546,"na")</f>
        <v>na</v>
      </c>
      <c r="T546" s="25">
        <f>IFERROR('E grade euro'!S546*'E grade sterling'!$C546,"na")</f>
        <v>124.21443704971432</v>
      </c>
      <c r="U546" s="25">
        <f>IFERROR('E grade euro'!T546*'E grade sterling'!$C546,"na")</f>
        <v>183.8360885714286</v>
      </c>
      <c r="V546" s="25">
        <f>IFERROR('E grade euro'!U546*'E grade sterling'!$C546,"na")</f>
        <v>111.70189998571431</v>
      </c>
      <c r="W546" s="25">
        <f>IFERROR('E grade euro'!V546*'E grade sterling'!$C546,"na")</f>
        <v>127.8519862714286</v>
      </c>
      <c r="X546" s="25">
        <f>IFERROR('E grade euro'!W546*'E grade sterling'!$C546,"na")</f>
        <v>118.44164024971433</v>
      </c>
      <c r="Y546" s="25">
        <f>IFERROR('E grade euro'!X546*'E grade sterling'!$C546,"na")</f>
        <v>132.29326000000003</v>
      </c>
      <c r="Z546" s="25">
        <f>IFERROR('E grade euro'!Y546*'E grade sterling'!$C546,"na")</f>
        <v>111.3886913974286</v>
      </c>
      <c r="AA546" s="25">
        <f>IFERROR('E grade euro'!Z546*'E grade sterling'!$C546,"na")</f>
        <v>131.45139380000003</v>
      </c>
      <c r="AB546" s="25">
        <f>IFERROR('E grade euro'!AA546*'E grade sterling'!$C546,"na")</f>
        <v>121.0311519571429</v>
      </c>
      <c r="AC546" s="25">
        <f>IFERROR('E grade euro'!AB546*'E grade sterling'!$C546,"na")</f>
        <v>141.13285510000003</v>
      </c>
      <c r="AD546" s="25">
        <f>IFERROR('E grade euro'!AC546*'E grade sterling'!$C546,"na")</f>
        <v>139.21726587614287</v>
      </c>
      <c r="AE546" s="25">
        <f>IFERROR('E grade euro'!AD546*'E grade sterling'!$C546,"na")</f>
        <v>139.74</v>
      </c>
      <c r="AF546" s="25">
        <f>IFERROR('E grade euro'!AE546*'E grade sterling'!$C546,"na")</f>
        <v>123.00841705895041</v>
      </c>
      <c r="AG546" s="25">
        <f>IFERROR('E grade euro'!AF546*'E grade sterling'!$C546,"na")</f>
        <v>122.52957266536126</v>
      </c>
    </row>
    <row r="547" spans="2:33">
      <c r="B547" s="22">
        <f t="shared" si="26"/>
        <v>43555</v>
      </c>
      <c r="C547" s="26">
        <v>0.85598714285714284</v>
      </c>
      <c r="D547" s="23">
        <f>IFERROR('E grade euro'!C547*'E grade sterling'!$C547,"na")</f>
        <v>104.858425</v>
      </c>
      <c r="E547" s="23">
        <f>IFERROR('E grade euro'!D547*'E grade sterling'!$C547,"na")</f>
        <v>138.83204110771428</v>
      </c>
      <c r="F547" s="23">
        <f>IFERROR('E grade euro'!E547*'E grade sterling'!$C547,"na")</f>
        <v>122.16802580542857</v>
      </c>
      <c r="G547" s="23">
        <f>IFERROR('E grade euro'!F547*'E grade sterling'!$C547,"na")</f>
        <v>118.33671295271429</v>
      </c>
      <c r="H547" s="23">
        <f>IFERROR('E grade euro'!G547*'E grade sterling'!$C547,"na")</f>
        <v>137.00074221428571</v>
      </c>
      <c r="I547" s="23">
        <f>IFERROR('E grade euro'!H547*'E grade sterling'!$C547,"na")</f>
        <v>125.73595141428572</v>
      </c>
      <c r="J547" s="23">
        <f>IFERROR('E grade euro'!I547*'E grade sterling'!$C547,"na")</f>
        <v>146.25396322857145</v>
      </c>
      <c r="K547" s="23">
        <f>IFERROR('E grade euro'!J547*'E grade sterling'!$C547,"na")</f>
        <v>126.49777997142857</v>
      </c>
      <c r="L547" s="23">
        <f>IFERROR('E grade euro'!K547*'E grade sterling'!$C547,"na")</f>
        <v>119.8382</v>
      </c>
      <c r="M547" s="23">
        <f>IFERROR('E grade euro'!L547*'E grade sterling'!$C547,"na")</f>
        <v>127.61698316071428</v>
      </c>
      <c r="N547" s="23">
        <f>IFERROR('E grade euro'!M547*'E grade sterling'!$C547,"na")</f>
        <v>120.4117113857143</v>
      </c>
      <c r="O547" s="23" t="str">
        <f>IFERROR('E grade euro'!N547*'E grade sterling'!$C547,"na")</f>
        <v>na</v>
      </c>
      <c r="P547" s="23">
        <f>IFERROR('E grade euro'!O547*'E grade sterling'!$C547,"na")</f>
        <v>140.20213412857143</v>
      </c>
      <c r="Q547" s="23">
        <f>IFERROR('E grade euro'!P547*'E grade sterling'!$C547,"na")</f>
        <v>121.58954969428572</v>
      </c>
      <c r="R547" s="23">
        <f>IFERROR('E grade euro'!Q547*'E grade sterling'!$C547,"na")</f>
        <v>117.92078879999998</v>
      </c>
      <c r="S547" s="23" t="str">
        <f>IFERROR('E grade euro'!R547*'E grade sterling'!$C547,"na")</f>
        <v>na</v>
      </c>
      <c r="T547" s="23">
        <f>IFERROR('E grade euro'!S547*'E grade sterling'!$C547,"na")</f>
        <v>128.19426088985713</v>
      </c>
      <c r="U547" s="23">
        <f>IFERROR('E grade euro'!T547*'E grade sterling'!$C547,"na")</f>
        <v>183.18124857142857</v>
      </c>
      <c r="V547" s="23">
        <f>IFERROR('E grade euro'!U547*'E grade sterling'!$C547,"na")</f>
        <v>117.77527098571429</v>
      </c>
      <c r="W547" s="23">
        <f>IFERROR('E grade euro'!V547*'E grade sterling'!$C547,"na")</f>
        <v>133.59391338571427</v>
      </c>
      <c r="X547" s="23">
        <f>IFERROR('E grade euro'!W547*'E grade sterling'!$C547,"na")</f>
        <v>128.16858127557143</v>
      </c>
      <c r="Y547" s="23">
        <f>IFERROR('E grade euro'!X547*'E grade sterling'!$C547,"na")</f>
        <v>136.10195571428571</v>
      </c>
      <c r="Z547" s="23">
        <f>IFERROR('E grade euro'!Y547*'E grade sterling'!$C547,"na")</f>
        <v>111.31573520957143</v>
      </c>
      <c r="AA547" s="23">
        <f>IFERROR('E grade euro'!Z547*'E grade sterling'!$C547,"na")</f>
        <v>135.36580677142857</v>
      </c>
      <c r="AB547" s="23">
        <f>IFERROR('E grade euro'!AA547*'E grade sterling'!$C547,"na")</f>
        <v>123.17654985714286</v>
      </c>
      <c r="AC547" s="23">
        <f>IFERROR('E grade euro'!AB547*'E grade sterling'!$C547,"na")</f>
        <v>141.38339638571429</v>
      </c>
      <c r="AD547" s="23">
        <f>IFERROR('E grade euro'!AC547*'E grade sterling'!$C547,"na")</f>
        <v>139.53292338028572</v>
      </c>
      <c r="AE547" s="23">
        <f>IFERROR('E grade euro'!AD547*'E grade sterling'!$C547,"na")</f>
        <v>139.02000000000001</v>
      </c>
      <c r="AF547" s="23">
        <f>IFERROR('E grade euro'!AE547*'E grade sterling'!$C547,"na")</f>
        <v>128.39197880802953</v>
      </c>
      <c r="AG547" s="23">
        <f>IFERROR('E grade euro'!AF547*'E grade sterling'!$C547,"na")</f>
        <v>128.08781289710615</v>
      </c>
    </row>
    <row r="548" spans="2:33">
      <c r="B548" s="24">
        <f t="shared" si="26"/>
        <v>43562</v>
      </c>
      <c r="C548" s="27">
        <v>0.85738857142857139</v>
      </c>
      <c r="D548" s="25">
        <f>IFERROR('E grade euro'!C548*'E grade sterling'!$C548,"na")</f>
        <v>114.63285199999999</v>
      </c>
      <c r="E548" s="25">
        <f>IFERROR('E grade euro'!D548*'E grade sterling'!$C548,"na")</f>
        <v>137.29706149714286</v>
      </c>
      <c r="F548" s="25">
        <f>IFERROR('E grade euro'!E548*'E grade sterling'!$C548,"na")</f>
        <v>127.54435223600001</v>
      </c>
      <c r="G548" s="25">
        <f>IFERROR('E grade euro'!F548*'E grade sterling'!$C548,"na")</f>
        <v>123.82191401428572</v>
      </c>
      <c r="H548" s="25">
        <f>IFERROR('E grade euro'!G548*'E grade sterling'!$C548,"na")</f>
        <v>145.9532565142857</v>
      </c>
      <c r="I548" s="25">
        <f>IFERROR('E grade euro'!H548*'E grade sterling'!$C548,"na")</f>
        <v>126.95352577142856</v>
      </c>
      <c r="J548" s="25">
        <f>IFERROR('E grade euro'!I548*'E grade sterling'!$C548,"na")</f>
        <v>144.10129719999998</v>
      </c>
      <c r="K548" s="25">
        <f>IFERROR('E grade euro'!J548*'E grade sterling'!$C548,"na")</f>
        <v>131.65201514285715</v>
      </c>
      <c r="L548" s="25">
        <f>IFERROR('E grade euro'!K548*'E grade sterling'!$C548,"na")</f>
        <v>122.60656571428571</v>
      </c>
      <c r="M548" s="25">
        <f>IFERROR('E grade euro'!L548*'E grade sterling'!$C548,"na")</f>
        <v>132.27276446857141</v>
      </c>
      <c r="N548" s="25">
        <f>IFERROR('E grade euro'!M548*'E grade sterling'!$C548,"na")</f>
        <v>125.40165245714284</v>
      </c>
      <c r="O548" s="25" t="str">
        <f>IFERROR('E grade euro'!N548*'E grade sterling'!$C548,"na")</f>
        <v>na</v>
      </c>
      <c r="P548" s="25">
        <f>IFERROR('E grade euro'!O548*'E grade sterling'!$C548,"na")</f>
        <v>144.28992268571426</v>
      </c>
      <c r="Q548" s="25">
        <f>IFERROR('E grade euro'!P548*'E grade sterling'!$C548,"na")</f>
        <v>133.10100182857144</v>
      </c>
      <c r="R548" s="25">
        <f>IFERROR('E grade euro'!Q548*'E grade sterling'!$C548,"na")</f>
        <v>126.61057034285714</v>
      </c>
      <c r="S548" s="25" t="str">
        <f>IFERROR('E grade euro'!R548*'E grade sterling'!$C548,"na")</f>
        <v>na</v>
      </c>
      <c r="T548" s="25">
        <f>IFERROR('E grade euro'!S548*'E grade sterling'!$C548,"na")</f>
        <v>137.85676475657141</v>
      </c>
      <c r="U548" s="25">
        <f>IFERROR('E grade euro'!T548*'E grade sterling'!$C548,"na")</f>
        <v>183.48115428571427</v>
      </c>
      <c r="V548" s="25">
        <f>IFERROR('E grade euro'!U548*'E grade sterling'!$C548,"na")</f>
        <v>126.65343977142857</v>
      </c>
      <c r="W548" s="25">
        <f>IFERROR('E grade euro'!V548*'E grade sterling'!$C548,"na")</f>
        <v>142.4208156</v>
      </c>
      <c r="X548" s="25">
        <f>IFERROR('E grade euro'!W548*'E grade sterling'!$C548,"na")</f>
        <v>142.29503669657143</v>
      </c>
      <c r="Y548" s="25">
        <f>IFERROR('E grade euro'!X548*'E grade sterling'!$C548,"na")</f>
        <v>142.32650285714286</v>
      </c>
      <c r="Z548" s="25">
        <f>IFERROR('E grade euro'!Y548*'E grade sterling'!$C548,"na")</f>
        <v>118.62536762171429</v>
      </c>
      <c r="AA548" s="25">
        <f>IFERROR('E grade euro'!Z548*'E grade sterling'!$C548,"na")</f>
        <v>141.84636525714285</v>
      </c>
      <c r="AB548" s="25">
        <f>IFERROR('E grade euro'!AA548*'E grade sterling'!$C548,"na")</f>
        <v>133.14387125714285</v>
      </c>
      <c r="AC548" s="25">
        <f>IFERROR('E grade euro'!AB548*'E grade sterling'!$C548,"na")</f>
        <v>140.61172571428571</v>
      </c>
      <c r="AD548" s="25">
        <f>IFERROR('E grade euro'!AC548*'E grade sterling'!$C548,"na")</f>
        <v>139.53415975771429</v>
      </c>
      <c r="AE548" s="25">
        <f>IFERROR('E grade euro'!AD548*'E grade sterling'!$C548,"na")</f>
        <v>138.44</v>
      </c>
      <c r="AF548" s="25">
        <f>IFERROR('E grade euro'!AE548*'E grade sterling'!$C548,"na")</f>
        <v>136.18546356965408</v>
      </c>
      <c r="AG548" s="25">
        <f>IFERROR('E grade euro'!AF548*'E grade sterling'!$C548,"na")</f>
        <v>136.12094167381622</v>
      </c>
    </row>
    <row r="549" spans="2:33">
      <c r="B549" s="22">
        <f t="shared" si="26"/>
        <v>43569</v>
      </c>
      <c r="C549" s="26">
        <v>0.86183857142857145</v>
      </c>
      <c r="D549" s="23">
        <f>IFERROR('E grade euro'!C549*'E grade sterling'!$C549,"na")</f>
        <v>124.7080412857143</v>
      </c>
      <c r="E549" s="23">
        <f>IFERROR('E grade euro'!D549*'E grade sterling'!$C549,"na")</f>
        <v>149.38739206557145</v>
      </c>
      <c r="F549" s="23">
        <f>IFERROR('E grade euro'!E549*'E grade sterling'!$C549,"na")</f>
        <v>134.36657997185716</v>
      </c>
      <c r="G549" s="23">
        <f>IFERROR('E grade euro'!F549*'E grade sterling'!$C549,"na")</f>
        <v>132.541550613</v>
      </c>
      <c r="H549" s="23">
        <f>IFERROR('E grade euro'!G549*'E grade sterling'!$C549,"na")</f>
        <v>151.97661368571428</v>
      </c>
      <c r="I549" s="23">
        <f>IFERROR('E grade euro'!H549*'E grade sterling'!$C549,"na")</f>
        <v>129.69808661428573</v>
      </c>
      <c r="J549" s="23">
        <f>IFERROR('E grade euro'!I549*'E grade sterling'!$C549,"na")</f>
        <v>149.64964954285716</v>
      </c>
      <c r="K549" s="23">
        <f>IFERROR('E grade euro'!J549*'E grade sterling'!$C549,"na")</f>
        <v>138.16995977142858</v>
      </c>
      <c r="L549" s="23">
        <f>IFERROR('E grade euro'!K549*'E grade sterling'!$C549,"na")</f>
        <v>127.55210857142858</v>
      </c>
      <c r="M549" s="23">
        <f>IFERROR('E grade euro'!L549*'E grade sterling'!$C549,"na")</f>
        <v>141.01316521857143</v>
      </c>
      <c r="N549" s="23">
        <f>IFERROR('E grade euro'!M549*'E grade sterling'!$C549,"na")</f>
        <v>127.46592471428572</v>
      </c>
      <c r="O549" s="23" t="str">
        <f>IFERROR('E grade euro'!N549*'E grade sterling'!$C549,"na")</f>
        <v>na</v>
      </c>
      <c r="P549" s="23">
        <f>IFERROR('E grade euro'!O549*'E grade sterling'!$C549,"na")</f>
        <v>150.74418452857142</v>
      </c>
      <c r="Q549" s="23">
        <f>IFERROR('E grade euro'!P549*'E grade sterling'!$C549,"na")</f>
        <v>145.6386528314286</v>
      </c>
      <c r="R549" s="23">
        <f>IFERROR('E grade euro'!Q549*'E grade sterling'!$C549,"na")</f>
        <v>140.30731942857145</v>
      </c>
      <c r="S549" s="23" t="str">
        <f>IFERROR('E grade euro'!R549*'E grade sterling'!$C549,"na")</f>
        <v>na</v>
      </c>
      <c r="T549" s="23">
        <f>IFERROR('E grade euro'!S549*'E grade sterling'!$C549,"na")</f>
        <v>148.14953332542859</v>
      </c>
      <c r="U549" s="23">
        <f>IFERROR('E grade euro'!T549*'E grade sterling'!$C549,"na")</f>
        <v>184.4334542857143</v>
      </c>
      <c r="V549" s="23">
        <f>IFERROR('E grade euro'!U549*'E grade sterling'!$C549,"na")</f>
        <v>135.83437724285716</v>
      </c>
      <c r="W549" s="23">
        <f>IFERROR('E grade euro'!V549*'E grade sterling'!$C549,"na")</f>
        <v>149.85649079999999</v>
      </c>
      <c r="X549" s="23">
        <f>IFERROR('E grade euro'!W549*'E grade sterling'!$C549,"na")</f>
        <v>152.71408895128573</v>
      </c>
      <c r="Y549" s="23">
        <f>IFERROR('E grade euro'!X549*'E grade sterling'!$C549,"na")</f>
        <v>150.82175000000001</v>
      </c>
      <c r="Z549" s="23">
        <f>IFERROR('E grade euro'!Y549*'E grade sterling'!$C549,"na")</f>
        <v>128.68275459328572</v>
      </c>
      <c r="AA549" s="23">
        <f>IFERROR('E grade euro'!Z549*'E grade sterling'!$C549,"na")</f>
        <v>151.12339349999999</v>
      </c>
      <c r="AB549" s="23">
        <f>IFERROR('E grade euro'!AA549*'E grade sterling'!$C549,"na")</f>
        <v>143.93565981428571</v>
      </c>
      <c r="AC549" s="23">
        <f>IFERROR('E grade euro'!AB549*'E grade sterling'!$C549,"na")</f>
        <v>140.9881719</v>
      </c>
      <c r="AD549" s="23">
        <f>IFERROR('E grade euro'!AC549*'E grade sterling'!$C549,"na")</f>
        <v>140.42961432185714</v>
      </c>
      <c r="AE549" s="23">
        <f>IFERROR('E grade euro'!AD549*'E grade sterling'!$C549,"na")</f>
        <v>139.32</v>
      </c>
      <c r="AF549" s="23">
        <f>IFERROR('E grade euro'!AE549*'E grade sterling'!$C549,"na")</f>
        <v>143.38332135283099</v>
      </c>
      <c r="AG549" s="23">
        <f>IFERROR('E grade euro'!AF549*'E grade sterling'!$C549,"na")</f>
        <v>143.49961043756733</v>
      </c>
    </row>
    <row r="550" spans="2:33">
      <c r="B550" s="24">
        <f t="shared" si="26"/>
        <v>43576</v>
      </c>
      <c r="C550" s="27">
        <v>0.86426857142857139</v>
      </c>
      <c r="D550" s="25">
        <f>IFERROR('E grade euro'!C550*'E grade sterling'!$C550,"na")</f>
        <v>127.13390685714285</v>
      </c>
      <c r="E550" s="25">
        <f>IFERROR('E grade euro'!D550*'E grade sterling'!$C550,"na")</f>
        <v>157.83791212571427</v>
      </c>
      <c r="F550" s="25">
        <f>IFERROR('E grade euro'!E550*'E grade sterling'!$C550,"na")</f>
        <v>137.76216318742857</v>
      </c>
      <c r="G550" s="25">
        <f>IFERROR('E grade euro'!F550*'E grade sterling'!$C550,"na")</f>
        <v>136.72763370742857</v>
      </c>
      <c r="H550" s="25">
        <f>IFERROR('E grade euro'!G550*'E grade sterling'!$C550,"na")</f>
        <v>153.58916782857142</v>
      </c>
      <c r="I550" s="25">
        <f>IFERROR('E grade euro'!H550*'E grade sterling'!$C550,"na")</f>
        <v>128.20559988571429</v>
      </c>
      <c r="J550" s="25">
        <f>IFERROR('E grade euro'!I550*'E grade sterling'!$C550,"na")</f>
        <v>154.09044359999999</v>
      </c>
      <c r="K550" s="25">
        <f>IFERROR('E grade euro'!J550*'E grade sterling'!$C550,"na")</f>
        <v>143.43401211428571</v>
      </c>
      <c r="L550" s="25">
        <f>IFERROR('E grade euro'!K550*'E grade sterling'!$C550,"na")</f>
        <v>130.50455428571428</v>
      </c>
      <c r="M550" s="25">
        <f>IFERROR('E grade euro'!L550*'E grade sterling'!$C550,"na")</f>
        <v>142.15048685885716</v>
      </c>
      <c r="N550" s="25">
        <f>IFERROR('E grade euro'!M550*'E grade sterling'!$C550,"na")</f>
        <v>131.06632885714285</v>
      </c>
      <c r="O550" s="25" t="str">
        <f>IFERROR('E grade euro'!N550*'E grade sterling'!$C550,"na")</f>
        <v>na</v>
      </c>
      <c r="P550" s="25">
        <f>IFERROR('E grade euro'!O550*'E grade sterling'!$C550,"na")</f>
        <v>149.28511034285714</v>
      </c>
      <c r="Q550" s="25">
        <f>IFERROR('E grade euro'!P550*'E grade sterling'!$C550,"na")</f>
        <v>151.89606569714286</v>
      </c>
      <c r="R550" s="25">
        <f>IFERROR('E grade euro'!Q550*'E grade sterling'!$C550,"na")</f>
        <v>147.87635257142855</v>
      </c>
      <c r="S550" s="25" t="str">
        <f>IFERROR('E grade euro'!R550*'E grade sterling'!$C550,"na")</f>
        <v>na</v>
      </c>
      <c r="T550" s="25">
        <f>IFERROR('E grade euro'!S550*'E grade sterling'!$C550,"na")</f>
        <v>153.234990568</v>
      </c>
      <c r="U550" s="25">
        <f>IFERROR('E grade euro'!T550*'E grade sterling'!$C550,"na")</f>
        <v>184.95347428571426</v>
      </c>
      <c r="V550" s="25">
        <f>IFERROR('E grade euro'!U550*'E grade sterling'!$C550,"na")</f>
        <v>138.35211291428573</v>
      </c>
      <c r="W550" s="25">
        <f>IFERROR('E grade euro'!V550*'E grade sterling'!$C550,"na")</f>
        <v>150.5901558857143</v>
      </c>
      <c r="X550" s="25">
        <f>IFERROR('E grade euro'!W550*'E grade sterling'!$C550,"na")</f>
        <v>154.68799889028571</v>
      </c>
      <c r="Y550" s="25">
        <f>IFERROR('E grade euro'!X550*'E grade sterling'!$C550,"na")</f>
        <v>154.70407428571428</v>
      </c>
      <c r="Z550" s="25">
        <f>IFERROR('E grade euro'!Y550*'E grade sterling'!$C550,"na")</f>
        <v>137.60806410114284</v>
      </c>
      <c r="AA550" s="25">
        <f>IFERROR('E grade euro'!Z550*'E grade sterling'!$C550,"na")</f>
        <v>151.9557002285714</v>
      </c>
      <c r="AB550" s="25">
        <f>IFERROR('E grade euro'!AA550*'E grade sterling'!$C550,"na")</f>
        <v>147.72078422857143</v>
      </c>
      <c r="AC550" s="25">
        <f>IFERROR('E grade euro'!AB550*'E grade sterling'!$C550,"na")</f>
        <v>142.84630948571427</v>
      </c>
      <c r="AD550" s="25">
        <f>IFERROR('E grade euro'!AC550*'E grade sterling'!$C550,"na")</f>
        <v>139.78628018171429</v>
      </c>
      <c r="AE550" s="25">
        <f>IFERROR('E grade euro'!AD550*'E grade sterling'!$C550,"na")</f>
        <v>139.80000000000001</v>
      </c>
      <c r="AF550" s="25">
        <f>IFERROR('E grade euro'!AE550*'E grade sterling'!$C550,"na")</f>
        <v>146.07101911328093</v>
      </c>
      <c r="AG550" s="25">
        <f>IFERROR('E grade euro'!AF550*'E grade sterling'!$C550,"na")</f>
        <v>146.25049002779284</v>
      </c>
    </row>
    <row r="551" spans="2:33">
      <c r="B551" s="22">
        <f t="shared" si="26"/>
        <v>43583</v>
      </c>
      <c r="C551" s="26">
        <v>0.86435714285714305</v>
      </c>
      <c r="D551" s="23">
        <f>IFERROR('E grade euro'!C551*'E grade sterling'!$C551,"na")</f>
        <v>127.23337142857147</v>
      </c>
      <c r="E551" s="23">
        <f>IFERROR('E grade euro'!D551*'E grade sterling'!$C551,"na")</f>
        <v>165.09757330000005</v>
      </c>
      <c r="F551" s="23">
        <f>IFERROR('E grade euro'!E551*'E grade sterling'!$C551,"na")</f>
        <v>139.14101473571432</v>
      </c>
      <c r="G551" s="23">
        <f>IFERROR('E grade euro'!F551*'E grade sterling'!$C551,"na")</f>
        <v>137.5371136214286</v>
      </c>
      <c r="H551" s="23">
        <f>IFERROR('E grade euro'!G551*'E grade sterling'!$C551,"na")</f>
        <v>153.94200714285716</v>
      </c>
      <c r="I551" s="23">
        <f>IFERROR('E grade euro'!H551*'E grade sterling'!$C551,"na")</f>
        <v>128.97937285714289</v>
      </c>
      <c r="J551" s="23">
        <f>IFERROR('E grade euro'!I551*'E grade sterling'!$C551,"na")</f>
        <v>150.89082642857144</v>
      </c>
      <c r="K551" s="23">
        <f>IFERROR('E grade euro'!J551*'E grade sterling'!$C551,"na")</f>
        <v>141.39154142857146</v>
      </c>
      <c r="L551" s="23">
        <f>IFERROR('E grade euro'!K551*'E grade sterling'!$C551,"na")</f>
        <v>131.38228571428573</v>
      </c>
      <c r="M551" s="23">
        <f>IFERROR('E grade euro'!L551*'E grade sterling'!$C551,"na")</f>
        <v>151.23976740714289</v>
      </c>
      <c r="N551" s="23">
        <f>IFERROR('E grade euro'!M551*'E grade sterling'!$C551,"na")</f>
        <v>134.96936785714288</v>
      </c>
      <c r="O551" s="23" t="str">
        <f>IFERROR('E grade euro'!N551*'E grade sterling'!$C551,"na")</f>
        <v>na</v>
      </c>
      <c r="P551" s="23">
        <f>IFERROR('E grade euro'!O551*'E grade sterling'!$C551,"na")</f>
        <v>153.69998714285717</v>
      </c>
      <c r="Q551" s="23">
        <f>IFERROR('E grade euro'!P551*'E grade sterling'!$C551,"na")</f>
        <v>151.82087471428576</v>
      </c>
      <c r="R551" s="23">
        <f>IFERROR('E grade euro'!Q551*'E grade sterling'!$C551,"na")</f>
        <v>152.35159000000002</v>
      </c>
      <c r="S551" s="23" t="str">
        <f>IFERROR('E grade euro'!R551*'E grade sterling'!$C551,"na")</f>
        <v>na</v>
      </c>
      <c r="T551" s="23">
        <f>IFERROR('E grade euro'!S551*'E grade sterling'!$C551,"na")</f>
        <v>153.69272654285717</v>
      </c>
      <c r="U551" s="23">
        <f>IFERROR('E grade euro'!T551*'E grade sterling'!$C551,"na")</f>
        <v>184.97242857142862</v>
      </c>
      <c r="V551" s="23">
        <f>IFERROR('E grade euro'!U551*'E grade sterling'!$C551,"na")</f>
        <v>138.03783571428576</v>
      </c>
      <c r="W551" s="23">
        <f>IFERROR('E grade euro'!V551*'E grade sterling'!$C551,"na")</f>
        <v>150.65745000000004</v>
      </c>
      <c r="X551" s="23">
        <f>IFERROR('E grade euro'!W551*'E grade sterling'!$C551,"na")</f>
        <v>154.45292865000005</v>
      </c>
      <c r="Y551" s="23">
        <f>IFERROR('E grade euro'!X551*'E grade sterling'!$C551,"na")</f>
        <v>154.7199285714286</v>
      </c>
      <c r="Z551" s="23">
        <f>IFERROR('E grade euro'!Y551*'E grade sterling'!$C551,"na")</f>
        <v>151.0472750714286</v>
      </c>
      <c r="AA551" s="23">
        <f>IFERROR('E grade euro'!Z551*'E grade sterling'!$C551,"na")</f>
        <v>149.14482500000005</v>
      </c>
      <c r="AB551" s="23">
        <f>IFERROR('E grade euro'!AA551*'E grade sterling'!$C551,"na")</f>
        <v>150.41543000000004</v>
      </c>
      <c r="AC551" s="23">
        <f>IFERROR('E grade euro'!AB551*'E grade sterling'!$C551,"na")</f>
        <v>142.28182928571434</v>
      </c>
      <c r="AD551" s="23">
        <f>IFERROR('E grade euro'!AC551*'E grade sterling'!$C551,"na")</f>
        <v>141.21668197857147</v>
      </c>
      <c r="AE551" s="23">
        <f>IFERROR('E grade euro'!AD551*'E grade sterling'!$C551,"na")</f>
        <v>141.14001350000004</v>
      </c>
      <c r="AF551" s="23">
        <f>IFERROR('E grade euro'!AE551*'E grade sterling'!$C551,"na")</f>
        <v>146.61127226037769</v>
      </c>
      <c r="AG551" s="23">
        <f>IFERROR('E grade euro'!AF551*'E grade sterling'!$C551,"na")</f>
        <v>146.76785530509304</v>
      </c>
    </row>
    <row r="552" spans="2:33">
      <c r="B552" s="24">
        <f t="shared" si="26"/>
        <v>43590</v>
      </c>
      <c r="C552" s="27">
        <v>0.86096571428571433</v>
      </c>
      <c r="D552" s="25">
        <f>IFERROR('E grade euro'!C552*'E grade sterling'!$C552,"na")</f>
        <v>126.64805657142857</v>
      </c>
      <c r="E552" s="25">
        <f>IFERROR('E grade euro'!D552*'E grade sterling'!$C552,"na")</f>
        <v>166.01700530571429</v>
      </c>
      <c r="F552" s="25">
        <f>IFERROR('E grade euro'!E552*'E grade sterling'!$C552,"na")</f>
        <v>139.69254810857143</v>
      </c>
      <c r="G552" s="25">
        <f>IFERROR('E grade euro'!F552*'E grade sterling'!$C552,"na")</f>
        <v>138.28056433714289</v>
      </c>
      <c r="H552" s="25">
        <f>IFERROR('E grade euro'!G552*'E grade sterling'!$C552,"na")</f>
        <v>153.44991925714285</v>
      </c>
      <c r="I552" s="25">
        <f>IFERROR('E grade euro'!H552*'E grade sterling'!$C552,"na")</f>
        <v>131.99465365714286</v>
      </c>
      <c r="J552" s="25">
        <f>IFERROR('E grade euro'!I552*'E grade sterling'!$C552,"na")</f>
        <v>147.10460194285716</v>
      </c>
      <c r="K552" s="25">
        <f>IFERROR('E grade euro'!J552*'E grade sterling'!$C552,"na")</f>
        <v>141.91297868571431</v>
      </c>
      <c r="L552" s="25">
        <f>IFERROR('E grade euro'!K552*'E grade sterling'!$C552,"na")</f>
        <v>131.7277542857143</v>
      </c>
      <c r="M552" s="25">
        <f>IFERROR('E grade euro'!L552*'E grade sterling'!$C552,"na")</f>
        <v>150.95148285085716</v>
      </c>
      <c r="N552" s="25">
        <f>IFERROR('E grade euro'!M552*'E grade sterling'!$C552,"na")</f>
        <v>138.78767314285716</v>
      </c>
      <c r="O552" s="25" t="str">
        <f>IFERROR('E grade euro'!N552*'E grade sterling'!$C552,"na")</f>
        <v>na</v>
      </c>
      <c r="P552" s="25">
        <f>IFERROR('E grade euro'!O552*'E grade sterling'!$C552,"na")</f>
        <v>151.42664982857144</v>
      </c>
      <c r="Q552" s="25">
        <f>IFERROR('E grade euro'!P552*'E grade sterling'!$C552,"na")</f>
        <v>154.49857549714287</v>
      </c>
      <c r="R552" s="25">
        <f>IFERROR('E grade euro'!Q552*'E grade sterling'!$C552,"na")</f>
        <v>155.49901765714287</v>
      </c>
      <c r="S552" s="25" t="str">
        <f>IFERROR('E grade euro'!R552*'E grade sterling'!$C552,"na")</f>
        <v>na</v>
      </c>
      <c r="T552" s="25">
        <f>IFERROR('E grade euro'!S552*'E grade sterling'!$C552,"na")</f>
        <v>152.1671664394286</v>
      </c>
      <c r="U552" s="25">
        <f>IFERROR('E grade euro'!T552*'E grade sterling'!$C552,"na")</f>
        <v>184.24666285714287</v>
      </c>
      <c r="V552" s="25">
        <f>IFERROR('E grade euro'!U552*'E grade sterling'!$C552,"na")</f>
        <v>137.5478825142857</v>
      </c>
      <c r="W552" s="25">
        <f>IFERROR('E grade euro'!V552*'E grade sterling'!$C552,"na")</f>
        <v>149.96300811428574</v>
      </c>
      <c r="X552" s="25">
        <f>IFERROR('E grade euro'!W552*'E grade sterling'!$C552,"na")</f>
        <v>153.83356557942858</v>
      </c>
      <c r="Y552" s="25">
        <f>IFERROR('E grade euro'!X552*'E grade sterling'!$C552,"na")</f>
        <v>154.11286285714286</v>
      </c>
      <c r="Z552" s="25">
        <f>IFERROR('E grade euro'!Y552*'E grade sterling'!$C552,"na")</f>
        <v>153.51276975428573</v>
      </c>
      <c r="AA552" s="25">
        <f>IFERROR('E grade euro'!Z552*'E grade sterling'!$C552,"na")</f>
        <v>152.03793548571429</v>
      </c>
      <c r="AB552" s="25">
        <f>IFERROR('E grade euro'!AA552*'E grade sterling'!$C552,"na")</f>
        <v>150.46236822857142</v>
      </c>
      <c r="AC552" s="25">
        <f>IFERROR('E grade euro'!AB552*'E grade sterling'!$C552,"na")</f>
        <v>142.5500933142857</v>
      </c>
      <c r="AD552" s="25">
        <f>IFERROR('E grade euro'!AC552*'E grade sterling'!$C552,"na")</f>
        <v>140.26302399085716</v>
      </c>
      <c r="AE552" s="25">
        <f>IFERROR('E grade euro'!AD552*'E grade sterling'!$C552,"na")</f>
        <v>142.13</v>
      </c>
      <c r="AF552" s="25">
        <f>IFERROR('E grade euro'!AE552*'E grade sterling'!$C552,"na")</f>
        <v>146.54609924174457</v>
      </c>
      <c r="AG552" s="25">
        <f>IFERROR('E grade euro'!AF552*'E grade sterling'!$C552,"na")</f>
        <v>146.67248366052593</v>
      </c>
    </row>
    <row r="553" spans="2:33">
      <c r="B553" s="22">
        <f t="shared" si="26"/>
        <v>43597</v>
      </c>
      <c r="C553" s="26">
        <v>0.85944999999999994</v>
      </c>
      <c r="D553" s="23">
        <f>IFERROR('E grade euro'!C553*'E grade sterling'!$C553,"na")</f>
        <v>126.51104000000001</v>
      </c>
      <c r="E553" s="23">
        <f>IFERROR('E grade euro'!D553*'E grade sterling'!$C553,"na")</f>
        <v>167.13088156999999</v>
      </c>
      <c r="F553" s="23">
        <f>IFERROR('E grade euro'!E553*'E grade sterling'!$C553,"na")</f>
        <v>139.689760355</v>
      </c>
      <c r="G553" s="23">
        <f>IFERROR('E grade euro'!F553*'E grade sterling'!$C553,"na")</f>
        <v>138.601868545</v>
      </c>
      <c r="H553" s="23">
        <f>IFERROR('E grade euro'!G553*'E grade sterling'!$C553,"na")</f>
        <v>154.02203449999999</v>
      </c>
      <c r="I553" s="23">
        <f>IFERROR('E grade euro'!H553*'E grade sterling'!$C553,"na")</f>
        <v>133.369451</v>
      </c>
      <c r="J553" s="23">
        <f>IFERROR('E grade euro'!I553*'E grade sterling'!$C553,"na")</f>
        <v>153.23134049999999</v>
      </c>
      <c r="K553" s="23">
        <f>IFERROR('E grade euro'!J553*'E grade sterling'!$C553,"na")</f>
        <v>142.21319149999999</v>
      </c>
      <c r="L553" s="23">
        <f>IFERROR('E grade euro'!K553*'E grade sterling'!$C553,"na")</f>
        <v>132.3553</v>
      </c>
      <c r="M553" s="23">
        <f>IFERROR('E grade euro'!L553*'E grade sterling'!$C553,"na")</f>
        <v>151.58532185999999</v>
      </c>
      <c r="N553" s="23">
        <f>IFERROR('E grade euro'!M553*'E grade sterling'!$C553,"na")</f>
        <v>142.0413015</v>
      </c>
      <c r="O553" s="23" t="str">
        <f>IFERROR('E grade euro'!N553*'E grade sterling'!$C553,"na")</f>
        <v>na</v>
      </c>
      <c r="P553" s="23">
        <f>IFERROR('E grade euro'!O553*'E grade sterling'!$C553,"na")</f>
        <v>161.0351465</v>
      </c>
      <c r="Q553" s="23">
        <f>IFERROR('E grade euro'!P553*'E grade sterling'!$C553,"na")</f>
        <v>157.22434519999999</v>
      </c>
      <c r="R553" s="23">
        <f>IFERROR('E grade euro'!Q553*'E grade sterling'!$C553,"na")</f>
        <v>155.86985200000001</v>
      </c>
      <c r="S553" s="23" t="str">
        <f>IFERROR('E grade euro'!R553*'E grade sterling'!$C553,"na")</f>
        <v>na</v>
      </c>
      <c r="T553" s="23">
        <f>IFERROR('E grade euro'!S553*'E grade sterling'!$C553,"na")</f>
        <v>153.11754931999999</v>
      </c>
      <c r="U553" s="23">
        <f>IFERROR('E grade euro'!T553*'E grade sterling'!$C553,"na")</f>
        <v>183.92229999999998</v>
      </c>
      <c r="V553" s="23">
        <f>IFERROR('E grade euro'!U553*'E grade sterling'!$C553,"na")</f>
        <v>137.48621649999998</v>
      </c>
      <c r="W553" s="23">
        <f>IFERROR('E grade euro'!V553*'E grade sterling'!$C553,"na")</f>
        <v>150.32639949999998</v>
      </c>
      <c r="X553" s="23">
        <f>IFERROR('E grade euro'!W553*'E grade sterling'!$C553,"na")</f>
        <v>152.72744496499999</v>
      </c>
      <c r="Y553" s="23">
        <f>IFERROR('E grade euro'!X553*'E grade sterling'!$C553,"na")</f>
        <v>153.84154999999998</v>
      </c>
      <c r="Z553" s="23">
        <f>IFERROR('E grade euro'!Y553*'E grade sterling'!$C553,"na")</f>
        <v>151.48519593500001</v>
      </c>
      <c r="AA553" s="23">
        <f>IFERROR('E grade euro'!Z553*'E grade sterling'!$C553,"na")</f>
        <v>149.97402499999998</v>
      </c>
      <c r="AB553" s="23">
        <f>IFERROR('E grade euro'!AA553*'E grade sterling'!$C553,"na")</f>
        <v>150.111537</v>
      </c>
      <c r="AC553" s="23">
        <f>IFERROR('E grade euro'!AB553*'E grade sterling'!$C553,"na")</f>
        <v>141.104501</v>
      </c>
      <c r="AD553" s="23">
        <f>IFERROR('E grade euro'!AC553*'E grade sterling'!$C553,"na")</f>
        <v>138.435650915</v>
      </c>
      <c r="AE553" s="23">
        <f>IFERROR('E grade euro'!AD553*'E grade sterling'!$C553,"na")</f>
        <v>144.05000000000001</v>
      </c>
      <c r="AF553" s="23">
        <f>IFERROR('E grade euro'!AE553*'E grade sterling'!$C553,"na")</f>
        <v>146.75470619338762</v>
      </c>
      <c r="AG553" s="23">
        <f>IFERROR('E grade euro'!AF553*'E grade sterling'!$C553,"na")</f>
        <v>146.83211248880181</v>
      </c>
    </row>
    <row r="554" spans="2:33">
      <c r="B554" s="24">
        <f t="shared" si="26"/>
        <v>43604</v>
      </c>
      <c r="C554" s="27">
        <v>0.86970857142857128</v>
      </c>
      <c r="D554" s="25">
        <f>IFERROR('E grade euro'!C554*'E grade sterling'!$C554,"na")</f>
        <v>128.89081028571428</v>
      </c>
      <c r="E554" s="25">
        <f>IFERROR('E grade euro'!D554*'E grade sterling'!$C554,"na")</f>
        <v>169.06351890857141</v>
      </c>
      <c r="F554" s="25">
        <f>IFERROR('E grade euro'!E554*'E grade sterling'!$C554,"na")</f>
        <v>144.51312444171427</v>
      </c>
      <c r="G554" s="25">
        <f>IFERROR('E grade euro'!F554*'E grade sterling'!$C554,"na")</f>
        <v>143.5971473742857</v>
      </c>
      <c r="H554" s="25">
        <f>IFERROR('E grade euro'!G554*'E grade sterling'!$C554,"na")</f>
        <v>159.02621228571425</v>
      </c>
      <c r="I554" s="25">
        <f>IFERROR('E grade euro'!H554*'E grade sterling'!$C554,"na")</f>
        <v>136.43988068571426</v>
      </c>
      <c r="J554" s="25">
        <f>IFERROR('E grade euro'!I554*'E grade sterling'!$C554,"na")</f>
        <v>158.28695999999997</v>
      </c>
      <c r="K554" s="25">
        <f>IFERROR('E grade euro'!J554*'E grade sterling'!$C554,"na")</f>
        <v>144.73690045714284</v>
      </c>
      <c r="L554" s="25">
        <f>IFERROR('E grade euro'!K554*'E grade sterling'!$C554,"na")</f>
        <v>134.80482857142854</v>
      </c>
      <c r="M554" s="25">
        <f>IFERROR('E grade euro'!L554*'E grade sterling'!$C554,"na")</f>
        <v>147.360289392</v>
      </c>
      <c r="N554" s="25">
        <f>IFERROR('E grade euro'!M554*'E grade sterling'!$C554,"na")</f>
        <v>144.88475091428569</v>
      </c>
      <c r="O554" s="25" t="str">
        <f>IFERROR('E grade euro'!N554*'E grade sterling'!$C554,"na")</f>
        <v>na</v>
      </c>
      <c r="P554" s="25">
        <f>IFERROR('E grade euro'!O554*'E grade sterling'!$C554,"na")</f>
        <v>169.83668982857139</v>
      </c>
      <c r="Q554" s="25">
        <f>IFERROR('E grade euro'!P554*'E grade sterling'!$C554,"na")</f>
        <v>167.07014686285711</v>
      </c>
      <c r="R554" s="25">
        <f>IFERROR('E grade euro'!Q554*'E grade sterling'!$C554,"na")</f>
        <v>160.72214399999999</v>
      </c>
      <c r="S554" s="25" t="str">
        <f>IFERROR('E grade euro'!R554*'E grade sterling'!$C554,"na")</f>
        <v>na</v>
      </c>
      <c r="T554" s="25">
        <f>IFERROR('E grade euro'!S554*'E grade sterling'!$C554,"na")</f>
        <v>156.94926124628569</v>
      </c>
      <c r="U554" s="25">
        <f>IFERROR('E grade euro'!T554*'E grade sterling'!$C554,"na")</f>
        <v>186.11763428571425</v>
      </c>
      <c r="V554" s="25">
        <f>IFERROR('E grade euro'!U554*'E grade sterling'!$C554,"na")</f>
        <v>139.19685685714285</v>
      </c>
      <c r="W554" s="25">
        <f>IFERROR('E grade euro'!V554*'E grade sterling'!$C554,"na")</f>
        <v>154.8603082285714</v>
      </c>
      <c r="X554" s="25">
        <f>IFERROR('E grade euro'!W554*'E grade sterling'!$C554,"na")</f>
        <v>154.81247425714284</v>
      </c>
      <c r="Y554" s="25">
        <f>IFERROR('E grade euro'!X554*'E grade sterling'!$C554,"na")</f>
        <v>158.28695999999997</v>
      </c>
      <c r="Z554" s="25">
        <f>IFERROR('E grade euro'!Y554*'E grade sterling'!$C554,"na")</f>
        <v>154.62922666114284</v>
      </c>
      <c r="AA554" s="25">
        <f>IFERROR('E grade euro'!Z554*'E grade sterling'!$C554,"na")</f>
        <v>151.28580599999998</v>
      </c>
      <c r="AB554" s="25">
        <f>IFERROR('E grade euro'!AA554*'E grade sterling'!$C554,"na")</f>
        <v>154.30369474285712</v>
      </c>
      <c r="AC554" s="25">
        <f>IFERROR('E grade euro'!AB554*'E grade sterling'!$C554,"na")</f>
        <v>142.86702702857141</v>
      </c>
      <c r="AD554" s="25">
        <f>IFERROR('E grade euro'!AC554*'E grade sterling'!$C554,"na")</f>
        <v>138.80653165028571</v>
      </c>
      <c r="AE554" s="25">
        <f>IFERROR('E grade euro'!AD554*'E grade sterling'!$C554,"na")</f>
        <v>145.31</v>
      </c>
      <c r="AF554" s="25">
        <f>IFERROR('E grade euro'!AE554*'E grade sterling'!$C554,"na")</f>
        <v>150.13032953271738</v>
      </c>
      <c r="AG554" s="25">
        <f>IFERROR('E grade euro'!AF554*'E grade sterling'!$C554,"na")</f>
        <v>150.26828240501553</v>
      </c>
    </row>
    <row r="555" spans="2:33">
      <c r="B555" s="22">
        <f t="shared" si="26"/>
        <v>43611</v>
      </c>
      <c r="C555" s="26">
        <v>0.87977285714285725</v>
      </c>
      <c r="D555" s="23">
        <f>IFERROR('E grade euro'!C555*'E grade sterling'!$C555,"na")</f>
        <v>132.40581500000002</v>
      </c>
      <c r="E555" s="23">
        <f>IFERROR('E grade euro'!D555*'E grade sterling'!$C555,"na")</f>
        <v>160.16563987057145</v>
      </c>
      <c r="F555" s="23">
        <f>IFERROR('E grade euro'!E555*'E grade sterling'!$C555,"na")</f>
        <v>149.4515020844286</v>
      </c>
      <c r="G555" s="23">
        <f>IFERROR('E grade euro'!F555*'E grade sterling'!$C555,"na")</f>
        <v>148.6699118781429</v>
      </c>
      <c r="H555" s="23">
        <f>IFERROR('E grade euro'!G555*'E grade sterling'!$C555,"na")</f>
        <v>162.65240582857143</v>
      </c>
      <c r="I555" s="23">
        <f>IFERROR('E grade euro'!H555*'E grade sterling'!$C555,"na")</f>
        <v>139.96306384285717</v>
      </c>
      <c r="J555" s="23">
        <f>IFERROR('E grade euro'!I555*'E grade sterling'!$C555,"na")</f>
        <v>162.57322627142858</v>
      </c>
      <c r="K555" s="23">
        <f>IFERROR('E grade euro'!J555*'E grade sterling'!$C555,"na")</f>
        <v>147.77544681428574</v>
      </c>
      <c r="L555" s="23">
        <f>IFERROR('E grade euro'!K555*'E grade sterling'!$C555,"na")</f>
        <v>137.24456571428573</v>
      </c>
      <c r="M555" s="23">
        <f>IFERROR('E grade euro'!L555*'E grade sterling'!$C555,"na")</f>
        <v>148.55043872414288</v>
      </c>
      <c r="N555" s="23">
        <f>IFERROR('E grade euro'!M555*'E grade sterling'!$C555,"na")</f>
        <v>146.84288758571429</v>
      </c>
      <c r="O555" s="23" t="str">
        <f>IFERROR('E grade euro'!N555*'E grade sterling'!$C555,"na")</f>
        <v>na</v>
      </c>
      <c r="P555" s="23">
        <f>IFERROR('E grade euro'!O555*'E grade sterling'!$C555,"na")</f>
        <v>172.59383911428574</v>
      </c>
      <c r="Q555" s="23">
        <f>IFERROR('E grade euro'!P555*'E grade sterling'!$C555,"na")</f>
        <v>168.90935038857145</v>
      </c>
      <c r="R555" s="23">
        <f>IFERROR('E grade euro'!Q555*'E grade sterling'!$C555,"na")</f>
        <v>163.15387635714288</v>
      </c>
      <c r="S555" s="23" t="str">
        <f>IFERROR('E grade euro'!R555*'E grade sterling'!$C555,"na")</f>
        <v>na</v>
      </c>
      <c r="T555" s="23">
        <f>IFERROR('E grade euro'!S555*'E grade sterling'!$C555,"na")</f>
        <v>162.28905963857147</v>
      </c>
      <c r="U555" s="23" t="str">
        <f>IFERROR('E grade euro'!T555*'E grade sterling'!$C555,"na")</f>
        <v>na</v>
      </c>
      <c r="V555" s="23">
        <f>IFERROR('E grade euro'!U555*'E grade sterling'!$C555,"na")</f>
        <v>143.23581887142859</v>
      </c>
      <c r="W555" s="23">
        <f>IFERROR('E grade euro'!V555*'E grade sterling'!$C555,"na")</f>
        <v>158.66703478571429</v>
      </c>
      <c r="X555" s="23">
        <f>IFERROR('E grade euro'!W555*'E grade sterling'!$C555,"na")</f>
        <v>156.77341168800004</v>
      </c>
      <c r="Y555" s="23">
        <f>IFERROR('E grade euro'!X555*'E grade sterling'!$C555,"na")</f>
        <v>161.87820571428574</v>
      </c>
      <c r="Z555" s="23">
        <f>IFERROR('E grade euro'!Y555*'E grade sterling'!$C555,"na")</f>
        <v>159.72232232785717</v>
      </c>
      <c r="AA555" s="23">
        <f>IFERROR('E grade euro'!Z555*'E grade sterling'!$C555,"na")</f>
        <v>157.59371190000002</v>
      </c>
      <c r="AB555" s="23">
        <f>IFERROR('E grade euro'!AA555*'E grade sterling'!$C555,"na")</f>
        <v>158.68463024285717</v>
      </c>
      <c r="AC555" s="23">
        <f>IFERROR('E grade euro'!AB555*'E grade sterling'!$C555,"na")</f>
        <v>144.41471450000003</v>
      </c>
      <c r="AD555" s="23">
        <f>IFERROR('E grade euro'!AC555*'E grade sterling'!$C555,"na")</f>
        <v>140.81230858185717</v>
      </c>
      <c r="AE555" s="23">
        <f>IFERROR('E grade euro'!AD555*'E grade sterling'!$C555,"na")</f>
        <v>146.06</v>
      </c>
      <c r="AF555" s="23">
        <f>IFERROR('E grade euro'!AE555*'E grade sterling'!$C555,"na")</f>
        <v>153.3173118598217</v>
      </c>
      <c r="AG555" s="23">
        <f>IFERROR('E grade euro'!AF555*'E grade sterling'!$C555,"na")</f>
        <v>153.52501095172667</v>
      </c>
    </row>
    <row r="556" spans="2:33">
      <c r="B556" s="24">
        <f t="shared" si="26"/>
        <v>43618</v>
      </c>
      <c r="C556" s="27">
        <v>0.88386428571428566</v>
      </c>
      <c r="D556" s="25">
        <f>IFERROR('E grade euro'!C556*'E grade sterling'!$C556,"na")</f>
        <v>133.55189357142856</v>
      </c>
      <c r="E556" s="25">
        <f>IFERROR('E grade euro'!D556*'E grade sterling'!$C556,"na")</f>
        <v>171.01085747785714</v>
      </c>
      <c r="F556" s="25">
        <f>IFERROR('E grade euro'!E556*'E grade sterling'!$C556,"na")</f>
        <v>150.67252155857142</v>
      </c>
      <c r="G556" s="25">
        <f>IFERROR('E grade euro'!F556*'E grade sterling'!$C556,"na")</f>
        <v>150.30067985357141</v>
      </c>
      <c r="H556" s="25">
        <f>IFERROR('E grade euro'!G556*'E grade sterling'!$C556,"na")</f>
        <v>163.43534507142857</v>
      </c>
      <c r="I556" s="25">
        <f>IFERROR('E grade euro'!H556*'E grade sterling'!$C556,"na")</f>
        <v>140.82609664285715</v>
      </c>
      <c r="J556" s="25">
        <f>IFERROR('E grade euro'!I556*'E grade sterling'!$C556,"na")</f>
        <v>164.96443028571429</v>
      </c>
      <c r="K556" s="25">
        <f>IFERROR('E grade euro'!J556*'E grade sterling'!$C556,"na")</f>
        <v>154.23431785714286</v>
      </c>
      <c r="L556" s="25">
        <f>IFERROR('E grade euro'!K556*'E grade sterling'!$C556,"na")</f>
        <v>139.65055714285714</v>
      </c>
      <c r="M556" s="25">
        <f>IFERROR('E grade euro'!L556*'E grade sterling'!$C556,"na")</f>
        <v>148.96701703285714</v>
      </c>
      <c r="N556" s="25">
        <f>IFERROR('E grade euro'!M556*'E grade sterling'!$C556,"na")</f>
        <v>148.84274571428571</v>
      </c>
      <c r="O556" s="25" t="str">
        <f>IFERROR('E grade euro'!N556*'E grade sterling'!$C556,"na")</f>
        <v>na</v>
      </c>
      <c r="P556" s="25">
        <f>IFERROR('E grade euro'!O556*'E grade sterling'!$C556,"na")</f>
        <v>172.618695</v>
      </c>
      <c r="Q556" s="25">
        <f>IFERROR('E grade euro'!P556*'E grade sterling'!$C556,"na")</f>
        <v>167.13078164999999</v>
      </c>
      <c r="R556" s="25">
        <f>IFERROR('E grade euro'!Q556*'E grade sterling'!$C556,"na")</f>
        <v>161.07542742857143</v>
      </c>
      <c r="S556" s="25" t="str">
        <f>IFERROR('E grade euro'!R556*'E grade sterling'!$C556,"na")</f>
        <v>na</v>
      </c>
      <c r="T556" s="25">
        <f>IFERROR('E grade euro'!S556*'E grade sterling'!$C556,"na")</f>
        <v>163.49695041214287</v>
      </c>
      <c r="U556" s="25" t="str">
        <f>IFERROR('E grade euro'!T556*'E grade sterling'!$C556,"na")</f>
        <v>na</v>
      </c>
      <c r="V556" s="25">
        <f>IFERROR('E grade euro'!U556*'E grade sterling'!$C556,"na")</f>
        <v>143.68981692857142</v>
      </c>
      <c r="W556" s="25">
        <f>IFERROR('E grade euro'!V556*'E grade sterling'!$C556,"na")</f>
        <v>159.63472864285714</v>
      </c>
      <c r="X556" s="25">
        <f>IFERROR('E grade euro'!W556*'E grade sterling'!$C556,"na")</f>
        <v>157.31175652714288</v>
      </c>
      <c r="Y556" s="25">
        <f>IFERROR('E grade euro'!X556*'E grade sterling'!$C556,"na")</f>
        <v>164.39875714285714</v>
      </c>
      <c r="Z556" s="25">
        <f>IFERROR('E grade euro'!Y556*'E grade sterling'!$C556,"na")</f>
        <v>164.31425971714285</v>
      </c>
      <c r="AA556" s="25">
        <f>IFERROR('E grade euro'!Z556*'E grade sterling'!$C556,"na")</f>
        <v>161.77368021428572</v>
      </c>
      <c r="AB556" s="25">
        <f>IFERROR('E grade euro'!AA556*'E grade sterling'!$C556,"na")</f>
        <v>160.42136785714285</v>
      </c>
      <c r="AC556" s="25">
        <f>IFERROR('E grade euro'!AB556*'E grade sterling'!$C556,"na")</f>
        <v>145.28961128571427</v>
      </c>
      <c r="AD556" s="25">
        <f>IFERROR('E grade euro'!AC556*'E grade sterling'!$C556,"na")</f>
        <v>144.228178665</v>
      </c>
      <c r="AE556" s="25">
        <f>IFERROR('E grade euro'!AD556*'E grade sterling'!$C556,"na")</f>
        <v>146.83000000000001</v>
      </c>
      <c r="AF556" s="25">
        <f>IFERROR('E grade euro'!AE556*'E grade sterling'!$C556,"na")</f>
        <v>154.95829443117651</v>
      </c>
      <c r="AG556" s="25">
        <f>IFERROR('E grade euro'!AF556*'E grade sterling'!$C556,"na")</f>
        <v>155.19091942409025</v>
      </c>
    </row>
    <row r="557" spans="2:33">
      <c r="B557" s="22">
        <f t="shared" si="26"/>
        <v>43625</v>
      </c>
      <c r="C557" s="26">
        <v>0.88655428571428574</v>
      </c>
      <c r="D557" s="23">
        <f>IFERROR('E grade euro'!C557*'E grade sterling'!$C557,"na")</f>
        <v>133.69238628571429</v>
      </c>
      <c r="E557" s="23">
        <f>IFERROR('E grade euro'!D557*'E grade sterling'!$C557,"na")</f>
        <v>171.92574910057144</v>
      </c>
      <c r="F557" s="23">
        <f>IFERROR('E grade euro'!E557*'E grade sterling'!$C557,"na")</f>
        <v>151.97845498285716</v>
      </c>
      <c r="G557" s="23">
        <f>IFERROR('E grade euro'!F557*'E grade sterling'!$C557,"na")</f>
        <v>151.47639929085716</v>
      </c>
      <c r="H557" s="23">
        <f>IFERROR('E grade euro'!G557*'E grade sterling'!$C557,"na")</f>
        <v>165.43989525714287</v>
      </c>
      <c r="I557" s="23">
        <f>IFERROR('E grade euro'!H557*'E grade sterling'!$C557,"na")</f>
        <v>146.52082680000001</v>
      </c>
      <c r="J557" s="23">
        <f>IFERROR('E grade euro'!I557*'E grade sterling'!$C557,"na")</f>
        <v>168.76447382857145</v>
      </c>
      <c r="K557" s="23">
        <f>IFERROR('E grade euro'!J557*'E grade sterling'!$C557,"na")</f>
        <v>155.79418462857143</v>
      </c>
      <c r="L557" s="23">
        <f>IFERROR('E grade euro'!K557*'E grade sterling'!$C557,"na")</f>
        <v>140.96213142857144</v>
      </c>
      <c r="M557" s="23">
        <f>IFERROR('E grade euro'!L557*'E grade sterling'!$C557,"na")</f>
        <v>154.52047208628574</v>
      </c>
      <c r="N557" s="23">
        <f>IFERROR('E grade euro'!M557*'E grade sterling'!$C557,"na")</f>
        <v>151.48553080000002</v>
      </c>
      <c r="O557" s="23" t="str">
        <f>IFERROR('E grade euro'!N557*'E grade sterling'!$C557,"na")</f>
        <v>na</v>
      </c>
      <c r="P557" s="23">
        <f>IFERROR('E grade euro'!O557*'E grade sterling'!$C557,"na")</f>
        <v>179.73115034285718</v>
      </c>
      <c r="Q557" s="23">
        <f>IFERROR('E grade euro'!P557*'E grade sterling'!$C557,"na")</f>
        <v>168.29016728571432</v>
      </c>
      <c r="R557" s="23">
        <f>IFERROR('E grade euro'!Q557*'E grade sterling'!$C557,"na")</f>
        <v>160.22695605714284</v>
      </c>
      <c r="S557" s="23" t="str">
        <f>IFERROR('E grade euro'!R557*'E grade sterling'!$C557,"na")</f>
        <v>na</v>
      </c>
      <c r="T557" s="23">
        <f>IFERROR('E grade euro'!S557*'E grade sterling'!$C557,"na")</f>
        <v>164.93748494342859</v>
      </c>
      <c r="U557" s="23">
        <f>IFERROR('E grade euro'!T557*'E grade sterling'!$C557,"na")</f>
        <v>189.72261714285716</v>
      </c>
      <c r="V557" s="23">
        <f>IFERROR('E grade euro'!U557*'E grade sterling'!$C557,"na")</f>
        <v>146.38784365714287</v>
      </c>
      <c r="W557" s="23">
        <f>IFERROR('E grade euro'!V557*'E grade sterling'!$C557,"na")</f>
        <v>161.53019085714288</v>
      </c>
      <c r="X557" s="23">
        <f>IFERROR('E grade euro'!W557*'E grade sterling'!$C557,"na")</f>
        <v>157.8140212577143</v>
      </c>
      <c r="Y557" s="23">
        <f>IFERROR('E grade euro'!X557*'E grade sterling'!$C557,"na")</f>
        <v>166.67220571428572</v>
      </c>
      <c r="Z557" s="23">
        <f>IFERROR('E grade euro'!Y557*'E grade sterling'!$C557,"na")</f>
        <v>166.28194451771429</v>
      </c>
      <c r="AA557" s="23">
        <f>IFERROR('E grade euro'!Z557*'E grade sterling'!$C557,"na")</f>
        <v>166.68993680000003</v>
      </c>
      <c r="AB557" s="23">
        <f>IFERROR('E grade euro'!AA557*'E grade sterling'!$C557,"na")</f>
        <v>161.69863617142857</v>
      </c>
      <c r="AC557" s="23">
        <f>IFERROR('E grade euro'!AB557*'E grade sterling'!$C557,"na")</f>
        <v>145.4392305714286</v>
      </c>
      <c r="AD557" s="23">
        <f>IFERROR('E grade euro'!AC557*'E grade sterling'!$C557,"na")</f>
        <v>145.06262231085717</v>
      </c>
      <c r="AE557" s="23">
        <f>IFERROR('E grade euro'!AD557*'E grade sterling'!$C557,"na")</f>
        <v>148.00997203371429</v>
      </c>
      <c r="AF557" s="23">
        <f>IFERROR('E grade euro'!AE557*'E grade sterling'!$C557,"na")</f>
        <v>156.55396695166189</v>
      </c>
      <c r="AG557" s="23">
        <f>IFERROR('E grade euro'!AF557*'E grade sterling'!$C557,"na")</f>
        <v>156.7984892447717</v>
      </c>
    </row>
    <row r="558" spans="2:33">
      <c r="B558" s="24">
        <f t="shared" si="26"/>
        <v>43632</v>
      </c>
      <c r="C558" s="27">
        <v>0.88992428571428572</v>
      </c>
      <c r="D558" s="25">
        <f>IFERROR('E grade euro'!C558*'E grade sterling'!$C558,"na")</f>
        <v>134.20058228571429</v>
      </c>
      <c r="E558" s="25">
        <f>IFERROR('E grade euro'!D558*'E grade sterling'!$C558,"na")</f>
        <v>172.78858923857143</v>
      </c>
      <c r="F558" s="25">
        <f>IFERROR('E grade euro'!E558*'E grade sterling'!$C558,"na")</f>
        <v>158.84570049214287</v>
      </c>
      <c r="G558" s="25">
        <f>IFERROR('E grade euro'!F558*'E grade sterling'!$C558,"na")</f>
        <v>153.36625868014286</v>
      </c>
      <c r="H558" s="25">
        <f>IFERROR('E grade euro'!G558*'E grade sterling'!$C558,"na")</f>
        <v>167.16337782857144</v>
      </c>
      <c r="I558" s="25">
        <f>IFERROR('E grade euro'!H558*'E grade sterling'!$C558,"na")</f>
        <v>147.2379730714286</v>
      </c>
      <c r="J558" s="25">
        <f>IFERROR('E grade euro'!I558*'E grade sterling'!$C558,"na")</f>
        <v>166.26455430000001</v>
      </c>
      <c r="K558" s="25">
        <f>IFERROR('E grade euro'!J558*'E grade sterling'!$C558,"na")</f>
        <v>157.76577737142858</v>
      </c>
      <c r="L558" s="25">
        <f>IFERROR('E grade euro'!K558*'E grade sterling'!$C558,"na")</f>
        <v>143.27780999999999</v>
      </c>
      <c r="M558" s="25">
        <f>IFERROR('E grade euro'!L558*'E grade sterling'!$C558,"na")</f>
        <v>153.05175943757143</v>
      </c>
      <c r="N558" s="25">
        <f>IFERROR('E grade euro'!M558*'E grade sterling'!$C558,"na")</f>
        <v>154.50865448571429</v>
      </c>
      <c r="O558" s="25" t="str">
        <f>IFERROR('E grade euro'!N558*'E grade sterling'!$C558,"na")</f>
        <v>na</v>
      </c>
      <c r="P558" s="25">
        <f>IFERROR('E grade euro'!O558*'E grade sterling'!$C558,"na")</f>
        <v>181.12628987142858</v>
      </c>
      <c r="Q558" s="25">
        <f>IFERROR('E grade euro'!P558*'E grade sterling'!$C558,"na")</f>
        <v>168.65044130999999</v>
      </c>
      <c r="R558" s="25">
        <f>IFERROR('E grade euro'!Q558*'E grade sterling'!$C558,"na")</f>
        <v>158.77139181428572</v>
      </c>
      <c r="S558" s="25" t="str">
        <f>IFERROR('E grade euro'!R558*'E grade sterling'!$C558,"na")</f>
        <v>na</v>
      </c>
      <c r="T558" s="25">
        <f>IFERROR('E grade euro'!S558*'E grade sterling'!$C558,"na")</f>
        <v>169.04627963228572</v>
      </c>
      <c r="U558" s="25">
        <f>IFERROR('E grade euro'!T558*'E grade sterling'!$C558,"na")</f>
        <v>190.44379714285714</v>
      </c>
      <c r="V558" s="25">
        <f>IFERROR('E grade euro'!U558*'E grade sterling'!$C558,"na")</f>
        <v>147.29136852857141</v>
      </c>
      <c r="W558" s="25">
        <f>IFERROR('E grade euro'!V558*'E grade sterling'!$C558,"na")</f>
        <v>165.25893985714288</v>
      </c>
      <c r="X558" s="25">
        <f>IFERROR('E grade euro'!W558*'E grade sterling'!$C558,"na")</f>
        <v>159.83164760828572</v>
      </c>
      <c r="Y558" s="25">
        <f>IFERROR('E grade euro'!X558*'E grade sterling'!$C558,"na")</f>
        <v>171.75538714285713</v>
      </c>
      <c r="Z558" s="25">
        <f>IFERROR('E grade euro'!Y558*'E grade sterling'!$C558,"na")</f>
        <v>167.70151504414287</v>
      </c>
      <c r="AA558" s="25">
        <f>IFERROR('E grade euro'!Z558*'E grade sterling'!$C558,"na")</f>
        <v>168.01770514285715</v>
      </c>
      <c r="AB558" s="25">
        <f>IFERROR('E grade euro'!AA558*'E grade sterling'!$C558,"na")</f>
        <v>163.63037841428573</v>
      </c>
      <c r="AC558" s="25">
        <f>IFERROR('E grade euro'!AB558*'E grade sterling'!$C558,"na")</f>
        <v>145.98317982857142</v>
      </c>
      <c r="AD558" s="25">
        <f>IFERROR('E grade euro'!AC558*'E grade sterling'!$C558,"na")</f>
        <v>145.13864168142857</v>
      </c>
      <c r="AE558" s="25">
        <f>IFERROR('E grade euro'!AD558*'E grade sterling'!$C558,"na")</f>
        <v>148.94</v>
      </c>
      <c r="AF558" s="25">
        <f>IFERROR('E grade euro'!AE558*'E grade sterling'!$C558,"na")</f>
        <v>158.51536392557952</v>
      </c>
      <c r="AG558" s="25">
        <f>IFERROR('E grade euro'!AF558*'E grade sterling'!$C558,"na")</f>
        <v>158.78940196438307</v>
      </c>
    </row>
    <row r="559" spans="2:33">
      <c r="B559" s="22">
        <f t="shared" si="26"/>
        <v>43639</v>
      </c>
      <c r="C559" s="26">
        <v>0.89230571428571415</v>
      </c>
      <c r="D559" s="23">
        <f>IFERROR('E grade euro'!C559*'E grade sterling'!$C559,"na")</f>
        <v>136.0766214285714</v>
      </c>
      <c r="E559" s="23">
        <f>IFERROR('E grade euro'!D559*'E grade sterling'!$C559,"na")</f>
        <v>173.25096979142856</v>
      </c>
      <c r="F559" s="23">
        <f>IFERROR('E grade euro'!E559*'E grade sterling'!$C559,"na")</f>
        <v>160.14406961542855</v>
      </c>
      <c r="G559" s="23">
        <f>IFERROR('E grade euro'!F559*'E grade sterling'!$C559,"na")</f>
        <v>154.63934643342856</v>
      </c>
      <c r="H559" s="23">
        <f>IFERROR('E grade euro'!G559*'E grade sterling'!$C559,"na")</f>
        <v>167.82485874285712</v>
      </c>
      <c r="I559" s="23">
        <f>IFERROR('E grade euro'!H559*'E grade sterling'!$C559,"na")</f>
        <v>146.16859905714284</v>
      </c>
      <c r="J559" s="23">
        <f>IFERROR('E grade euro'!I559*'E grade sterling'!$C559,"na")</f>
        <v>169.52916265714285</v>
      </c>
      <c r="K559" s="23">
        <f>IFERROR('E grade euro'!J559*'E grade sterling'!$C559,"na")</f>
        <v>159.58887699999997</v>
      </c>
      <c r="L559" s="23">
        <f>IFERROR('E grade euro'!K559*'E grade sterling'!$C559,"na")</f>
        <v>145.44583142857141</v>
      </c>
      <c r="M559" s="23">
        <f>IFERROR('E grade euro'!L559*'E grade sterling'!$C559,"na")</f>
        <v>155.46089230457142</v>
      </c>
      <c r="N559" s="23">
        <f>IFERROR('E grade euro'!M559*'E grade sterling'!$C559,"na")</f>
        <v>154.86857977142856</v>
      </c>
      <c r="O559" s="23" t="str">
        <f>IFERROR('E grade euro'!N559*'E grade sterling'!$C559,"na")</f>
        <v>na</v>
      </c>
      <c r="P559" s="23">
        <f>IFERROR('E grade euro'!O559*'E grade sterling'!$C559,"na")</f>
        <v>181.95898125714285</v>
      </c>
      <c r="Q559" s="23">
        <f>IFERROR('E grade euro'!P559*'E grade sterling'!$C559,"na")</f>
        <v>160.17779877142854</v>
      </c>
      <c r="R559" s="23">
        <f>IFERROR('E grade euro'!Q559*'E grade sterling'!$C559,"na")</f>
        <v>153.92273571428569</v>
      </c>
      <c r="S559" s="23" t="str">
        <f>IFERROR('E grade euro'!R559*'E grade sterling'!$C559,"na")</f>
        <v>na</v>
      </c>
      <c r="T559" s="23">
        <f>IFERROR('E grade euro'!S559*'E grade sterling'!$C559,"na")</f>
        <v>167.09093729285715</v>
      </c>
      <c r="U559" s="23">
        <f>IFERROR('E grade euro'!T559*'E grade sterling'!$C559,"na")</f>
        <v>190.95342285714284</v>
      </c>
      <c r="V559" s="23">
        <f>IFERROR('E grade euro'!U559*'E grade sterling'!$C559,"na")</f>
        <v>147.69444182857143</v>
      </c>
      <c r="W559" s="23">
        <f>IFERROR('E grade euro'!V559*'E grade sterling'!$C559,"na")</f>
        <v>165.48701777142855</v>
      </c>
      <c r="X559" s="23">
        <f>IFERROR('E grade euro'!W559*'E grade sterling'!$C559,"na")</f>
        <v>158.17689243771429</v>
      </c>
      <c r="Y559" s="23">
        <f>IFERROR('E grade euro'!X559*'E grade sterling'!$C559,"na")</f>
        <v>172.21500285714282</v>
      </c>
      <c r="Z559" s="23">
        <f>IFERROR('E grade euro'!Y559*'E grade sterling'!$C559,"na")</f>
        <v>168.1393072765714</v>
      </c>
      <c r="AA559" s="23">
        <f>IFERROR('E grade euro'!Z559*'E grade sterling'!$C559,"na")</f>
        <v>169.31500928571427</v>
      </c>
      <c r="AB559" s="23">
        <f>IFERROR('E grade euro'!AA559*'E grade sterling'!$C559,"na")</f>
        <v>163.75594468571427</v>
      </c>
      <c r="AC559" s="23">
        <f>IFERROR('E grade euro'!AB559*'E grade sterling'!$C559,"na")</f>
        <v>146.8199822285714</v>
      </c>
      <c r="AD559" s="23">
        <f>IFERROR('E grade euro'!AC559*'E grade sterling'!$C559,"na")</f>
        <v>146.3605340162857</v>
      </c>
      <c r="AE559" s="23">
        <f>IFERROR('E grade euro'!AD559*'E grade sterling'!$C559,"na")</f>
        <v>149.66242208142856</v>
      </c>
      <c r="AF559" s="23">
        <f>IFERROR('E grade euro'!AE559*'E grade sterling'!$C559,"na")</f>
        <v>158.97154900930607</v>
      </c>
      <c r="AG559" s="23">
        <f>IFERROR('E grade euro'!AF559*'E grade sterling'!$C559,"na")</f>
        <v>159.23796876787512</v>
      </c>
    </row>
    <row r="560" spans="2:33">
      <c r="B560" s="24">
        <f t="shared" si="26"/>
        <v>43646</v>
      </c>
      <c r="C560" s="27">
        <v>0.89516571428571423</v>
      </c>
      <c r="D560" s="25">
        <f>IFERROR('E grade euro'!C560*'E grade sterling'!$C560,"na")</f>
        <v>137.228904</v>
      </c>
      <c r="E560" s="25">
        <f>IFERROR('E grade euro'!D560*'E grade sterling'!$C560,"na")</f>
        <v>175.37612236457142</v>
      </c>
      <c r="F560" s="25">
        <f>IFERROR('E grade euro'!E560*'E grade sterling'!$C560,"na")</f>
        <v>160.98660205714285</v>
      </c>
      <c r="G560" s="25">
        <f>IFERROR('E grade euro'!F560*'E grade sterling'!$C560,"na")</f>
        <v>156.49269113828572</v>
      </c>
      <c r="H560" s="25">
        <f>IFERROR('E grade euro'!G560*'E grade sterling'!$C560,"na")</f>
        <v>168.16583108571427</v>
      </c>
      <c r="I560" s="25">
        <f>IFERROR('E grade euro'!H560*'E grade sterling'!$C560,"na")</f>
        <v>147.17419508571427</v>
      </c>
      <c r="J560" s="25">
        <f>IFERROR('E grade euro'!I560*'E grade sterling'!$C560,"na")</f>
        <v>169.73237108571428</v>
      </c>
      <c r="K560" s="25">
        <f>IFERROR('E grade euro'!J560*'E grade sterling'!$C560,"na")</f>
        <v>160.84337554285713</v>
      </c>
      <c r="L560" s="25">
        <f>IFERROR('E grade euro'!K560*'E grade sterling'!$C560,"na")</f>
        <v>145.91201142857142</v>
      </c>
      <c r="M560" s="25">
        <f>IFERROR('E grade euro'!L560*'E grade sterling'!$C560,"na")</f>
        <v>154.663240968</v>
      </c>
      <c r="N560" s="25">
        <f>IFERROR('E grade euro'!M560*'E grade sterling'!$C560,"na")</f>
        <v>155.9199641142857</v>
      </c>
      <c r="O560" s="25" t="str">
        <f>IFERROR('E grade euro'!N560*'E grade sterling'!$C560,"na")</f>
        <v>na</v>
      </c>
      <c r="P560" s="25">
        <f>IFERROR('E grade euro'!O560*'E grade sterling'!$C560,"na")</f>
        <v>181.32476708571429</v>
      </c>
      <c r="Q560" s="25">
        <f>IFERROR('E grade euro'!P560*'E grade sterling'!$C560,"na")</f>
        <v>155.1993557142857</v>
      </c>
      <c r="R560" s="25">
        <f>IFERROR('E grade euro'!Q560*'E grade sterling'!$C560,"na")</f>
        <v>150.79961622857144</v>
      </c>
      <c r="S560" s="25" t="str">
        <f>IFERROR('E grade euro'!R560*'E grade sterling'!$C560,"na")</f>
        <v>na</v>
      </c>
      <c r="T560" s="25">
        <f>IFERROR('E grade euro'!S560*'E grade sterling'!$C560,"na")</f>
        <v>167.32607612914288</v>
      </c>
      <c r="U560" s="25">
        <f>IFERROR('E grade euro'!T560*'E grade sterling'!$C560,"na")</f>
        <v>191.56546285714285</v>
      </c>
      <c r="V560" s="25">
        <f>IFERROR('E grade euro'!U560*'E grade sterling'!$C560,"na")</f>
        <v>148.31105554285713</v>
      </c>
      <c r="W560" s="25">
        <f>IFERROR('E grade euro'!V560*'E grade sterling'!$C560,"na")</f>
        <v>166.09799828571428</v>
      </c>
      <c r="X560" s="25">
        <f>IFERROR('E grade euro'!W560*'E grade sterling'!$C560,"na")</f>
        <v>158.69945365714284</v>
      </c>
      <c r="Y560" s="25">
        <f>IFERROR('E grade euro'!X560*'E grade sterling'!$C560,"na")</f>
        <v>172.76698285714284</v>
      </c>
      <c r="Z560" s="25">
        <f>IFERROR('E grade euro'!Y560*'E grade sterling'!$C560,"na")</f>
        <v>170.52405564342857</v>
      </c>
      <c r="AA560" s="25">
        <f>IFERROR('E grade euro'!Z560*'E grade sterling'!$C560,"na")</f>
        <v>170.20680891428572</v>
      </c>
      <c r="AB560" s="25">
        <f>IFERROR('E grade euro'!AA560*'E grade sterling'!$C560,"na")</f>
        <v>166.42920960000001</v>
      </c>
      <c r="AC560" s="25">
        <f>IFERROR('E grade euro'!AB560*'E grade sterling'!$C560,"na")</f>
        <v>146.49386914285714</v>
      </c>
      <c r="AD560" s="25">
        <f>IFERROR('E grade euro'!AC560*'E grade sterling'!$C560,"na")</f>
        <v>149.64700085485714</v>
      </c>
      <c r="AE560" s="25">
        <f>IFERROR('E grade euro'!AD560*'E grade sterling'!$C560,"na")</f>
        <v>151.09000798628571</v>
      </c>
      <c r="AF560" s="25">
        <f>IFERROR('E grade euro'!AE560*'E grade sterling'!$C560,"na")</f>
        <v>159.71201441556855</v>
      </c>
      <c r="AG560" s="25">
        <f>IFERROR('E grade euro'!AF560*'E grade sterling'!$C560,"na")</f>
        <v>159.95876933566655</v>
      </c>
    </row>
    <row r="561" spans="2:33">
      <c r="B561" s="22">
        <f t="shared" si="26"/>
        <v>43653</v>
      </c>
      <c r="C561" s="26">
        <v>0.89671714285714288</v>
      </c>
      <c r="D561" s="23">
        <f>IFERROR('E grade euro'!C561*'E grade sterling'!$C561,"na")</f>
        <v>137.64608142857142</v>
      </c>
      <c r="E561" s="23">
        <f>IFERROR('E grade euro'!D561*'E grade sterling'!$C561,"na")</f>
        <v>174.88692371485715</v>
      </c>
      <c r="F561" s="23">
        <f>IFERROR('E grade euro'!E561*'E grade sterling'!$C561,"na")</f>
        <v>161.76741388457145</v>
      </c>
      <c r="G561" s="23">
        <f>IFERROR('E grade euro'!F561*'E grade sterling'!$C561,"na")</f>
        <v>156.78552245400002</v>
      </c>
      <c r="H561" s="23">
        <f>IFERROR('E grade euro'!G561*'E grade sterling'!$C561,"na")</f>
        <v>168.34967640000002</v>
      </c>
      <c r="I561" s="23">
        <f>IFERROR('E grade euro'!H561*'E grade sterling'!$C561,"na")</f>
        <v>150.4960380857143</v>
      </c>
      <c r="J561" s="23">
        <f>IFERROR('E grade euro'!I561*'E grade sterling'!$C561,"na")</f>
        <v>175.69378980000002</v>
      </c>
      <c r="K561" s="23">
        <f>IFERROR('E grade euro'!J561*'E grade sterling'!$C561,"na")</f>
        <v>161.2925124857143</v>
      </c>
      <c r="L561" s="23">
        <f>IFERROR('E grade euro'!K561*'E grade sterling'!$C561,"na")</f>
        <v>147.06161142857144</v>
      </c>
      <c r="M561" s="23">
        <f>IFERROR('E grade euro'!L561*'E grade sterling'!$C561,"na")</f>
        <v>153.59240238000001</v>
      </c>
      <c r="N561" s="23">
        <f>IFERROR('E grade euro'!M561*'E grade sterling'!$C561,"na")</f>
        <v>155.89427528571429</v>
      </c>
      <c r="O561" s="23" t="str">
        <f>IFERROR('E grade euro'!N561*'E grade sterling'!$C561,"na")</f>
        <v>na</v>
      </c>
      <c r="P561" s="23">
        <f>IFERROR('E grade euro'!O561*'E grade sterling'!$C561,"na")</f>
        <v>182.28466080000001</v>
      </c>
      <c r="Q561" s="23">
        <f>IFERROR('E grade euro'!P561*'E grade sterling'!$C561,"na")</f>
        <v>151.59810345428571</v>
      </c>
      <c r="R561" s="23">
        <f>IFERROR('E grade euro'!Q561*'E grade sterling'!$C561,"na")</f>
        <v>144.20108374285715</v>
      </c>
      <c r="S561" s="23" t="str">
        <f>IFERROR('E grade euro'!R561*'E grade sterling'!$C561,"na")</f>
        <v>na</v>
      </c>
      <c r="T561" s="23">
        <f>IFERROR('E grade euro'!S561*'E grade sterling'!$C561,"na")</f>
        <v>168.78817108285716</v>
      </c>
      <c r="U561" s="23" t="str">
        <f>IFERROR('E grade euro'!T561*'E grade sterling'!$C561,"na")</f>
        <v>na</v>
      </c>
      <c r="V561" s="23">
        <f>IFERROR('E grade euro'!U561*'E grade sterling'!$C561,"na")</f>
        <v>148.47842451428573</v>
      </c>
      <c r="W561" s="23">
        <f>IFERROR('E grade euro'!V561*'E grade sterling'!$C561,"na")</f>
        <v>166.68178251428571</v>
      </c>
      <c r="X561" s="23">
        <f>IFERROR('E grade euro'!W561*'E grade sterling'!$C561,"na")</f>
        <v>159.15715995342856</v>
      </c>
      <c r="Y561" s="23">
        <f>IFERROR('E grade euro'!X561*'E grade sterling'!$C561,"na")</f>
        <v>173.06640857142858</v>
      </c>
      <c r="Z561" s="23">
        <f>IFERROR('E grade euro'!Y561*'E grade sterling'!$C561,"na")</f>
        <v>171.89323353342857</v>
      </c>
      <c r="AA561" s="23">
        <f>IFERROR('E grade euro'!Z561*'E grade sterling'!$C561,"na")</f>
        <v>168.50211831428572</v>
      </c>
      <c r="AB561" s="23">
        <f>IFERROR('E grade euro'!AA561*'E grade sterling'!$C561,"na")</f>
        <v>165.48914871428573</v>
      </c>
      <c r="AC561" s="23">
        <f>IFERROR('E grade euro'!AB561*'E grade sterling'!$C561,"na")</f>
        <v>147.75208362857146</v>
      </c>
      <c r="AD561" s="23">
        <f>IFERROR('E grade euro'!AC561*'E grade sterling'!$C561,"na")</f>
        <v>150.25849771457143</v>
      </c>
      <c r="AE561" s="23">
        <f>IFERROR('E grade euro'!AD561*'E grade sterling'!$C561,"na")</f>
        <v>151.6900169614286</v>
      </c>
      <c r="AF561" s="23">
        <f>IFERROR('E grade euro'!AE561*'E grade sterling'!$C561,"na")</f>
        <v>160.1433673733514</v>
      </c>
      <c r="AG561" s="23">
        <f>IFERROR('E grade euro'!AF561*'E grade sterling'!$C561,"na")</f>
        <v>160.39982946270607</v>
      </c>
    </row>
    <row r="562" spans="2:33">
      <c r="B562" s="24">
        <f t="shared" si="26"/>
        <v>43660</v>
      </c>
      <c r="C562" s="27">
        <v>0.89799571428571423</v>
      </c>
      <c r="D562" s="25">
        <f>IFERROR('E grade euro'!C562*'E grade sterling'!$C562,"na")</f>
        <v>132.72376657142857</v>
      </c>
      <c r="E562" s="25">
        <f>IFERROR('E grade euro'!D562*'E grade sterling'!$C562,"na")</f>
        <v>174.22715289514286</v>
      </c>
      <c r="F562" s="25">
        <f>IFERROR('E grade euro'!E562*'E grade sterling'!$C562,"na")</f>
        <v>161.40763547671429</v>
      </c>
      <c r="G562" s="25">
        <f>IFERROR('E grade euro'!F562*'E grade sterling'!$C562,"na")</f>
        <v>156.50089709428573</v>
      </c>
      <c r="H562" s="25">
        <f>IFERROR('E grade euro'!G562*'E grade sterling'!$C562,"na")</f>
        <v>165.96756791428569</v>
      </c>
      <c r="I562" s="25">
        <f>IFERROR('E grade euro'!H562*'E grade sterling'!$C562,"na")</f>
        <v>151.44697721428571</v>
      </c>
      <c r="J562" s="25">
        <f>IFERROR('E grade euro'!I562*'E grade sterling'!$C562,"na")</f>
        <v>176.7794363142857</v>
      </c>
      <c r="K562" s="25">
        <f>IFERROR('E grade euro'!J562*'E grade sterling'!$C562,"na")</f>
        <v>162.45640467142857</v>
      </c>
      <c r="L562" s="25">
        <f>IFERROR('E grade euro'!K562*'E grade sterling'!$C562,"na")</f>
        <v>147.27129714285712</v>
      </c>
      <c r="M562" s="25">
        <f>IFERROR('E grade euro'!L562*'E grade sterling'!$C562,"na")</f>
        <v>156.53142894857143</v>
      </c>
      <c r="N562" s="25">
        <f>IFERROR('E grade euro'!M562*'E grade sterling'!$C562,"na")</f>
        <v>156.72719201428572</v>
      </c>
      <c r="O562" s="25" t="str">
        <f>IFERROR('E grade euro'!N562*'E grade sterling'!$C562,"na")</f>
        <v>na</v>
      </c>
      <c r="P562" s="25">
        <f>IFERROR('E grade euro'!O562*'E grade sterling'!$C562,"na")</f>
        <v>181.87107201428572</v>
      </c>
      <c r="Q562" s="25">
        <f>IFERROR('E grade euro'!P562*'E grade sterling'!$C562,"na")</f>
        <v>148.53028713428571</v>
      </c>
      <c r="R562" s="25">
        <f>IFERROR('E grade euro'!Q562*'E grade sterling'!$C562,"na")</f>
        <v>143.41889552857143</v>
      </c>
      <c r="S562" s="25" t="str">
        <f>IFERROR('E grade euro'!R562*'E grade sterling'!$C562,"na")</f>
        <v>na</v>
      </c>
      <c r="T562" s="25">
        <f>IFERROR('E grade euro'!S562*'E grade sterling'!$C562,"na")</f>
        <v>167.36062866585715</v>
      </c>
      <c r="U562" s="25" t="str">
        <f>IFERROR('E grade euro'!T562*'E grade sterling'!$C562,"na")</f>
        <v>na</v>
      </c>
      <c r="V562" s="25">
        <f>IFERROR('E grade euro'!U562*'E grade sterling'!$C562,"na")</f>
        <v>145.65490485714287</v>
      </c>
      <c r="W562" s="25">
        <f>IFERROR('E grade euro'!V562*'E grade sterling'!$C562,"na")</f>
        <v>165.68918924285711</v>
      </c>
      <c r="X562" s="25">
        <f>IFERROR('E grade euro'!W562*'E grade sterling'!$C562,"na")</f>
        <v>157.55756865128572</v>
      </c>
      <c r="Y562" s="25">
        <f>IFERROR('E grade euro'!X562*'E grade sterling'!$C562,"na")</f>
        <v>174.21116857142857</v>
      </c>
      <c r="Z562" s="25">
        <f>IFERROR('E grade euro'!Y562*'E grade sterling'!$C562,"na")</f>
        <v>169.86720410314285</v>
      </c>
      <c r="AA562" s="25">
        <f>IFERROR('E grade euro'!Z562*'E grade sterling'!$C562,"na")</f>
        <v>171.5171814285714</v>
      </c>
      <c r="AB562" s="25">
        <f>IFERROR('E grade euro'!AA562*'E grade sterling'!$C562,"na")</f>
        <v>166.78474401428571</v>
      </c>
      <c r="AC562" s="25">
        <f>IFERROR('E grade euro'!AB562*'E grade sterling'!$C562,"na")</f>
        <v>147.19047752857142</v>
      </c>
      <c r="AD562" s="25">
        <f>IFERROR('E grade euro'!AC562*'E grade sterling'!$C562,"na")</f>
        <v>150.27266821871427</v>
      </c>
      <c r="AE562" s="25">
        <f>IFERROR('E grade euro'!AD562*'E grade sterling'!$C562,"na")</f>
        <v>152.60997146385714</v>
      </c>
      <c r="AF562" s="25">
        <f>IFERROR('E grade euro'!AE562*'E grade sterling'!$C562,"na")</f>
        <v>158.9756123505949</v>
      </c>
      <c r="AG562" s="25">
        <f>IFERROR('E grade euro'!AF562*'E grade sterling'!$C562,"na")</f>
        <v>159.16873643540649</v>
      </c>
    </row>
    <row r="563" spans="2:33">
      <c r="B563" s="22">
        <f t="shared" si="26"/>
        <v>43667</v>
      </c>
      <c r="C563" s="26">
        <v>0.89911999999999992</v>
      </c>
      <c r="D563" s="23">
        <f>IFERROR('E grade euro'!C563*'E grade sterling'!$C563,"na")</f>
        <v>130.73204799999999</v>
      </c>
      <c r="E563" s="23">
        <f>IFERROR('E grade euro'!D563*'E grade sterling'!$C563,"na")</f>
        <v>174.05452678399999</v>
      </c>
      <c r="F563" s="23">
        <f>IFERROR('E grade euro'!E563*'E grade sterling'!$C563,"na")</f>
        <v>159.758698608</v>
      </c>
      <c r="G563" s="23">
        <f>IFERROR('E grade euro'!F563*'E grade sterling'!$C563,"na")</f>
        <v>152.08246160799999</v>
      </c>
      <c r="H563" s="23">
        <f>IFERROR('E grade euro'!G563*'E grade sterling'!$C563,"na")</f>
        <v>162.426028</v>
      </c>
      <c r="I563" s="23">
        <f>IFERROR('E grade euro'!H563*'E grade sterling'!$C563,"na")</f>
        <v>150.44075839999999</v>
      </c>
      <c r="J563" s="23">
        <f>IFERROR('E grade euro'!I563*'E grade sterling'!$C563,"na")</f>
        <v>178.6641352</v>
      </c>
      <c r="K563" s="23">
        <f>IFERROR('E grade euro'!J563*'E grade sterling'!$C563,"na")</f>
        <v>162.8486144</v>
      </c>
      <c r="L563" s="23">
        <f>IFERROR('E grade euro'!K563*'E grade sterling'!$C563,"na")</f>
        <v>147.45567999999997</v>
      </c>
      <c r="M563" s="23">
        <f>IFERROR('E grade euro'!L563*'E grade sterling'!$C563,"na")</f>
        <v>154.63650188</v>
      </c>
      <c r="N563" s="23">
        <f>IFERROR('E grade euro'!M563*'E grade sterling'!$C563,"na")</f>
        <v>157.79555999999999</v>
      </c>
      <c r="O563" s="23" t="str">
        <f>IFERROR('E grade euro'!N563*'E grade sterling'!$C563,"na")</f>
        <v>na</v>
      </c>
      <c r="P563" s="23">
        <f>IFERROR('E grade euro'!O563*'E grade sterling'!$C563,"na")</f>
        <v>182.9079816</v>
      </c>
      <c r="Q563" s="23">
        <f>IFERROR('E grade euro'!P563*'E grade sterling'!$C563,"na")</f>
        <v>148.31793607999998</v>
      </c>
      <c r="R563" s="23">
        <f>IFERROR('E grade euro'!Q563*'E grade sterling'!$C563,"na")</f>
        <v>143.75130559999999</v>
      </c>
      <c r="S563" s="23" t="str">
        <f>IFERROR('E grade euro'!R563*'E grade sterling'!$C563,"na")</f>
        <v>na</v>
      </c>
      <c r="T563" s="23">
        <f>IFERROR('E grade euro'!S563*'E grade sterling'!$C563,"na")</f>
        <v>164.584095824</v>
      </c>
      <c r="U563" s="23" t="str">
        <f>IFERROR('E grade euro'!T563*'E grade sterling'!$C563,"na")</f>
        <v>na</v>
      </c>
      <c r="V563" s="23">
        <f>IFERROR('E grade euro'!U563*'E grade sterling'!$C563,"na")</f>
        <v>142.36666079999998</v>
      </c>
      <c r="W563" s="23">
        <f>IFERROR('E grade euro'!V563*'E grade sterling'!$C563,"na")</f>
        <v>162.40804559999998</v>
      </c>
      <c r="X563" s="23">
        <f>IFERROR('E grade euro'!W563*'E grade sterling'!$C563,"na")</f>
        <v>154.07158478400001</v>
      </c>
      <c r="Y563" s="23">
        <f>IFERROR('E grade euro'!X563*'E grade sterling'!$C563,"na")</f>
        <v>174.42927999999998</v>
      </c>
      <c r="Z563" s="23">
        <f>IFERROR('E grade euro'!Y563*'E grade sterling'!$C563,"na")</f>
        <v>168.40508608799999</v>
      </c>
      <c r="AA563" s="23">
        <f>IFERROR('E grade euro'!Z563*'E grade sterling'!$C563,"na")</f>
        <v>170.7338968</v>
      </c>
      <c r="AB563" s="23">
        <f>IFERROR('E grade euro'!AA563*'E grade sterling'!$C563,"na")</f>
        <v>164.0534352</v>
      </c>
      <c r="AC563" s="23">
        <f>IFERROR('E grade euro'!AB563*'E grade sterling'!$C563,"na")</f>
        <v>147.8063368</v>
      </c>
      <c r="AD563" s="23">
        <f>IFERROR('E grade euro'!AC563*'E grade sterling'!$C563,"na")</f>
        <v>150.96728307200001</v>
      </c>
      <c r="AE563" s="23">
        <f>IFERROR('E grade euro'!AD563*'E grade sterling'!$C563,"na")</f>
        <v>152.28997850399998</v>
      </c>
      <c r="AF563" s="23">
        <f>IFERROR('E grade euro'!AE563*'E grade sterling'!$C563,"na")</f>
        <v>156.70570179421091</v>
      </c>
      <c r="AG563" s="23">
        <f>IFERROR('E grade euro'!AF563*'E grade sterling'!$C563,"na")</f>
        <v>156.83966827682858</v>
      </c>
    </row>
    <row r="564" spans="2:33">
      <c r="B564" s="24">
        <f t="shared" si="26"/>
        <v>43674</v>
      </c>
      <c r="C564" s="27">
        <v>0.89543571428571422</v>
      </c>
      <c r="D564" s="25">
        <f>IFERROR('E grade euro'!C564*'E grade sterling'!$C564,"na")</f>
        <v>127.42050214285715</v>
      </c>
      <c r="E564" s="25">
        <f>IFERROR('E grade euro'!D564*'E grade sterling'!$C564,"na")</f>
        <v>174.23406037285716</v>
      </c>
      <c r="F564" s="25">
        <f>IFERROR('E grade euro'!E564*'E grade sterling'!$C564,"na")</f>
        <v>157.81096348071429</v>
      </c>
      <c r="G564" s="25">
        <f>IFERROR('E grade euro'!F564*'E grade sterling'!$C564,"na")</f>
        <v>149.08395746571426</v>
      </c>
      <c r="H564" s="25">
        <f>IFERROR('E grade euro'!G564*'E grade sterling'!$C564,"na")</f>
        <v>160.43521692857144</v>
      </c>
      <c r="I564" s="25">
        <f>IFERROR('E grade euro'!H564*'E grade sterling'!$C564,"na")</f>
        <v>150.65705892857142</v>
      </c>
      <c r="J564" s="25">
        <f>IFERROR('E grade euro'!I564*'E grade sterling'!$C564,"na")</f>
        <v>179.09609721428569</v>
      </c>
      <c r="K564" s="25">
        <f>IFERROR('E grade euro'!J564*'E grade sterling'!$C564,"na")</f>
        <v>162.42308421428572</v>
      </c>
      <c r="L564" s="25">
        <f>IFERROR('E grade euro'!K564*'E grade sterling'!$C564,"na")</f>
        <v>148.64232857142855</v>
      </c>
      <c r="M564" s="25">
        <f>IFERROR('E grade euro'!L564*'E grade sterling'!$C564,"na")</f>
        <v>153.24388316357141</v>
      </c>
      <c r="N564" s="25">
        <f>IFERROR('E grade euro'!M564*'E grade sterling'!$C564,"na")</f>
        <v>152.74342414285715</v>
      </c>
      <c r="O564" s="25" t="str">
        <f>IFERROR('E grade euro'!N564*'E grade sterling'!$C564,"na")</f>
        <v>na</v>
      </c>
      <c r="P564" s="25">
        <f>IFERROR('E grade euro'!O564*'E grade sterling'!$C564,"na")</f>
        <v>182.54352471428572</v>
      </c>
      <c r="Q564" s="25">
        <f>IFERROR('E grade euro'!P564*'E grade sterling'!$C564,"na")</f>
        <v>147.49079824285712</v>
      </c>
      <c r="R564" s="25">
        <f>IFERROR('E grade euro'!Q564*'E grade sterling'!$C564,"na")</f>
        <v>142.05192171428573</v>
      </c>
      <c r="S564" s="25" t="str">
        <f>IFERROR('E grade euro'!R564*'E grade sterling'!$C564,"na")</f>
        <v>na</v>
      </c>
      <c r="T564" s="25">
        <f>IFERROR('E grade euro'!S564*'E grade sterling'!$C564,"na")</f>
        <v>161.93140046357144</v>
      </c>
      <c r="U564" s="25" t="str">
        <f>IFERROR('E grade euro'!T564*'E grade sterling'!$C564,"na")</f>
        <v>na</v>
      </c>
      <c r="V564" s="25">
        <f>IFERROR('E grade euro'!U564*'E grade sterling'!$C564,"na")</f>
        <v>141.77433664285715</v>
      </c>
      <c r="W564" s="25">
        <f>IFERROR('E grade euro'!V564*'E grade sterling'!$C564,"na")</f>
        <v>160.9456152857143</v>
      </c>
      <c r="X564" s="25">
        <f>IFERROR('E grade euro'!W564*'E grade sterling'!$C564,"na")</f>
        <v>150.0204041357143</v>
      </c>
      <c r="Y564" s="25">
        <f>IFERROR('E grade euro'!X564*'E grade sterling'!$C564,"na")</f>
        <v>173.71452857142856</v>
      </c>
      <c r="Z564" s="25">
        <f>IFERROR('E grade euro'!Y564*'E grade sterling'!$C564,"na")</f>
        <v>170.68365776571429</v>
      </c>
      <c r="AA564" s="25">
        <f>IFERROR('E grade euro'!Z564*'E grade sterling'!$C564,"na")</f>
        <v>165.6197897142857</v>
      </c>
      <c r="AB564" s="25">
        <f>IFERROR('E grade euro'!AA564*'E grade sterling'!$C564,"na")</f>
        <v>160.64116714285714</v>
      </c>
      <c r="AC564" s="25">
        <f>IFERROR('E grade euro'!AB564*'E grade sterling'!$C564,"na")</f>
        <v>145.22176414285713</v>
      </c>
      <c r="AD564" s="25">
        <f>IFERROR('E grade euro'!AC564*'E grade sterling'!$C564,"na")</f>
        <v>150.72412706357144</v>
      </c>
      <c r="AE564" s="25">
        <f>IFERROR('E grade euro'!AD564*'E grade sterling'!$C564,"na")</f>
        <v>153.11001552428573</v>
      </c>
      <c r="AF564" s="25">
        <f>IFERROR('E grade euro'!AE564*'E grade sterling'!$C564,"na")</f>
        <v>154.96612698909811</v>
      </c>
      <c r="AG564" s="25">
        <f>IFERROR('E grade euro'!AF564*'E grade sterling'!$C564,"na")</f>
        <v>155.02243865265692</v>
      </c>
    </row>
    <row r="565" spans="2:33">
      <c r="B565" s="22">
        <f t="shared" si="26"/>
        <v>43681</v>
      </c>
      <c r="C565" s="26">
        <v>0.91073142857142853</v>
      </c>
      <c r="D565" s="23">
        <f>IFERROR('E grade euro'!C565*'E grade sterling'!$C565,"na")</f>
        <v>131.69176457142856</v>
      </c>
      <c r="E565" s="23">
        <f>IFERROR('E grade euro'!D565*'E grade sterling'!$C565,"na")</f>
        <v>178.70973174171431</v>
      </c>
      <c r="F565" s="23">
        <f>IFERROR('E grade euro'!E565*'E grade sterling'!$C565,"na")</f>
        <v>159.58109310857142</v>
      </c>
      <c r="G565" s="23">
        <f>IFERROR('E grade euro'!F565*'E grade sterling'!$C565,"na")</f>
        <v>151.73887585028569</v>
      </c>
      <c r="H565" s="23">
        <f>IFERROR('E grade euro'!G565*'E grade sterling'!$C565,"na")</f>
        <v>165.12471531428571</v>
      </c>
      <c r="I565" s="23">
        <f>IFERROR('E grade euro'!H565*'E grade sterling'!$C565,"na")</f>
        <v>152.20143634285714</v>
      </c>
      <c r="J565" s="23">
        <f>IFERROR('E grade euro'!I565*'E grade sterling'!$C565,"na")</f>
        <v>184.8693726857143</v>
      </c>
      <c r="K565" s="23">
        <f>IFERROR('E grade euro'!J565*'E grade sterling'!$C565,"na")</f>
        <v>164.66024228571428</v>
      </c>
      <c r="L565" s="23">
        <f>IFERROR('E grade euro'!K565*'E grade sterling'!$C565,"na")</f>
        <v>152.09214857142857</v>
      </c>
      <c r="M565" s="23">
        <f>IFERROR('E grade euro'!L565*'E grade sterling'!$C565,"na")</f>
        <v>155.32524514285714</v>
      </c>
      <c r="N565" s="23">
        <f>IFERROR('E grade euro'!M565*'E grade sterling'!$C565,"na")</f>
        <v>155.54382068571428</v>
      </c>
      <c r="O565" s="23" t="str">
        <f>IFERROR('E grade euro'!N565*'E grade sterling'!$C565,"na")</f>
        <v>na</v>
      </c>
      <c r="P565" s="23">
        <f>IFERROR('E grade euro'!O565*'E grade sterling'!$C565,"na")</f>
        <v>184.55061668571429</v>
      </c>
      <c r="Q565" s="23">
        <f>IFERROR('E grade euro'!P565*'E grade sterling'!$C565,"na")</f>
        <v>150.49199345142856</v>
      </c>
      <c r="R565" s="23">
        <f>IFERROR('E grade euro'!Q565*'E grade sterling'!$C565,"na")</f>
        <v>147.10134034285716</v>
      </c>
      <c r="S565" s="23" t="str">
        <f>IFERROR('E grade euro'!R565*'E grade sterling'!$C565,"na")</f>
        <v>na</v>
      </c>
      <c r="T565" s="23">
        <f>IFERROR('E grade euro'!S565*'E grade sterling'!$C565,"na")</f>
        <v>164.00733892457143</v>
      </c>
      <c r="U565" s="23" t="str">
        <f>IFERROR('E grade euro'!T565*'E grade sterling'!$C565,"na")</f>
        <v>na</v>
      </c>
      <c r="V565" s="23">
        <f>IFERROR('E grade euro'!U565*'E grade sterling'!$C565,"na")</f>
        <v>143.95020959999999</v>
      </c>
      <c r="W565" s="23">
        <f>IFERROR('E grade euro'!V565*'E grade sterling'!$C565,"na")</f>
        <v>164.53273988571428</v>
      </c>
      <c r="X565" s="23">
        <f>IFERROR('E grade euro'!W565*'E grade sterling'!$C565,"na")</f>
        <v>153.74376001714285</v>
      </c>
      <c r="Y565" s="23">
        <f>IFERROR('E grade euro'!X565*'E grade sterling'!$C565,"na")</f>
        <v>176.68189714285714</v>
      </c>
      <c r="Z565" s="23">
        <f>IFERROR('E grade euro'!Y565*'E grade sterling'!$C565,"na")</f>
        <v>170.19840010285714</v>
      </c>
      <c r="AA565" s="23">
        <f>IFERROR('E grade euro'!Z565*'E grade sterling'!$C565,"na")</f>
        <v>171.29947440000001</v>
      </c>
      <c r="AB565" s="23">
        <f>IFERROR('E grade euro'!AA565*'E grade sterling'!$C565,"na")</f>
        <v>168.54906548571427</v>
      </c>
      <c r="AC565" s="23">
        <f>IFERROR('E grade euro'!AB565*'E grade sterling'!$C565,"na")</f>
        <v>149.69692491428572</v>
      </c>
      <c r="AD565" s="23">
        <f>IFERROR('E grade euro'!AC565*'E grade sterling'!$C565,"na")</f>
        <v>151.99005557828571</v>
      </c>
      <c r="AE565" s="23">
        <f>IFERROR('E grade euro'!AD565*'E grade sterling'!$C565,"na")</f>
        <v>153.09996397028573</v>
      </c>
      <c r="AF565" s="23">
        <f>IFERROR('E grade euro'!AE565*'E grade sterling'!$C565,"na")</f>
        <v>158.2779835777724</v>
      </c>
      <c r="AG565" s="23">
        <f>IFERROR('E grade euro'!AF565*'E grade sterling'!$C565,"na")</f>
        <v>158.435076997842</v>
      </c>
    </row>
    <row r="566" spans="2:33">
      <c r="B566" s="24">
        <f t="shared" si="26"/>
        <v>43688</v>
      </c>
      <c r="C566" s="27">
        <v>0.9218900000000001</v>
      </c>
      <c r="D566" s="25">
        <f>IFERROR('E grade euro'!C566*'E grade sterling'!$C566,"na")</f>
        <v>138.65225600000002</v>
      </c>
      <c r="E566" s="25">
        <f>IFERROR('E grade euro'!D566*'E grade sterling'!$C566,"na")</f>
        <v>180.89934027400002</v>
      </c>
      <c r="F566" s="25">
        <f>IFERROR('E grade euro'!E566*'E grade sterling'!$C566,"na")</f>
        <v>161.23238433700001</v>
      </c>
      <c r="G566" s="25">
        <f>IFERROR('E grade euro'!F566*'E grade sterling'!$C566,"na")</f>
        <v>153.15257162100002</v>
      </c>
      <c r="H566" s="25">
        <f>IFERROR('E grade euro'!G566*'E grade sterling'!$C566,"na")</f>
        <v>172.33811660000001</v>
      </c>
      <c r="I566" s="25">
        <f>IFERROR('E grade euro'!H566*'E grade sterling'!$C566,"na")</f>
        <v>152.96920770000003</v>
      </c>
      <c r="J566" s="25">
        <f>IFERROR('E grade euro'!I566*'E grade sterling'!$C566,"na")</f>
        <v>188.33290810000003</v>
      </c>
      <c r="K566" s="25">
        <f>IFERROR('E grade euro'!J566*'E grade sterling'!$C566,"na")</f>
        <v>166.74224430000001</v>
      </c>
      <c r="L566" s="25">
        <f>IFERROR('E grade euro'!K566*'E grade sterling'!$C566,"na")</f>
        <v>153.95563000000001</v>
      </c>
      <c r="M566" s="25">
        <f>IFERROR('E grade euro'!L566*'E grade sterling'!$C566,"na")</f>
        <v>159.29374185600003</v>
      </c>
      <c r="N566" s="25">
        <f>IFERROR('E grade euro'!M566*'E grade sterling'!$C566,"na")</f>
        <v>157.64319</v>
      </c>
      <c r="O566" s="25" t="str">
        <f>IFERROR('E grade euro'!N566*'E grade sterling'!$C566,"na")</f>
        <v>na</v>
      </c>
      <c r="P566" s="25">
        <f>IFERROR('E grade euro'!O566*'E grade sterling'!$C566,"na")</f>
        <v>187.49398820000002</v>
      </c>
      <c r="Q566" s="25">
        <f>IFERROR('E grade euro'!P566*'E grade sterling'!$C566,"na")</f>
        <v>158.48026612000004</v>
      </c>
      <c r="R566" s="25">
        <f>IFERROR('E grade euro'!Q566*'E grade sterling'!$C566,"na")</f>
        <v>152.63732730000001</v>
      </c>
      <c r="S566" s="25" t="str">
        <f>IFERROR('E grade euro'!R566*'E grade sterling'!$C566,"na")</f>
        <v>na</v>
      </c>
      <c r="T566" s="25">
        <f>IFERROR('E grade euro'!S566*'E grade sterling'!$C566,"na")</f>
        <v>170.09856922300003</v>
      </c>
      <c r="U566" s="25" t="str">
        <f>IFERROR('E grade euro'!T566*'E grade sterling'!$C566,"na")</f>
        <v>na</v>
      </c>
      <c r="V566" s="25">
        <f>IFERROR('E grade euro'!U566*'E grade sterling'!$C566,"na")</f>
        <v>150.59995040000004</v>
      </c>
      <c r="W566" s="25">
        <f>IFERROR('E grade euro'!V566*'E grade sterling'!$C566,"na")</f>
        <v>171.25950530000003</v>
      </c>
      <c r="X566" s="25">
        <f>IFERROR('E grade euro'!W566*'E grade sterling'!$C566,"na")</f>
        <v>159.96367931900002</v>
      </c>
      <c r="Y566" s="25">
        <f>IFERROR('E grade euro'!X566*'E grade sterling'!$C566,"na")</f>
        <v>177.92477000000002</v>
      </c>
      <c r="Z566" s="25">
        <f>IFERROR('E grade euro'!Y566*'E grade sterling'!$C566,"na")</f>
        <v>169.64416964200004</v>
      </c>
      <c r="AA566" s="25">
        <f>IFERROR('E grade euro'!Z566*'E grade sterling'!$C566,"na")</f>
        <v>177.31632260000003</v>
      </c>
      <c r="AB566" s="25">
        <f>IFERROR('E grade euro'!AA566*'E grade sterling'!$C566,"na")</f>
        <v>169.50791430000001</v>
      </c>
      <c r="AC566" s="25">
        <f>IFERROR('E grade euro'!AB566*'E grade sterling'!$C566,"na")</f>
        <v>151.73387510000001</v>
      </c>
      <c r="AD566" s="25">
        <f>IFERROR('E grade euro'!AC566*'E grade sterling'!$C566,"na")</f>
        <v>152.38841700000003</v>
      </c>
      <c r="AE566" s="25">
        <f>IFERROR('E grade euro'!AD566*'E grade sterling'!$C566,"na")</f>
        <v>152.85</v>
      </c>
      <c r="AF566" s="25">
        <f>IFERROR('E grade euro'!AE566*'E grade sterling'!$C566,"na")</f>
        <v>162.93477188941461</v>
      </c>
      <c r="AG566" s="25">
        <f>IFERROR('E grade euro'!AF566*'E grade sterling'!$C566,"na")</f>
        <v>163.24072865984553</v>
      </c>
    </row>
    <row r="567" spans="2:33">
      <c r="B567" s="22">
        <f t="shared" si="26"/>
        <v>43695</v>
      </c>
      <c r="C567" s="26">
        <v>0.92123857142857157</v>
      </c>
      <c r="D567" s="23">
        <f>IFERROR('E grade euro'!C567*'E grade sterling'!$C567,"na")</f>
        <v>145.27932271428574</v>
      </c>
      <c r="E567" s="23">
        <f>IFERROR('E grade euro'!D567*'E grade sterling'!$C567,"na")</f>
        <v>180.86575536614288</v>
      </c>
      <c r="F567" s="23">
        <f>IFERROR('E grade euro'!E567*'E grade sterling'!$C567,"na")</f>
        <v>164.11072884828573</v>
      </c>
      <c r="G567" s="23">
        <f>IFERROR('E grade euro'!F567*'E grade sterling'!$C567,"na")</f>
        <v>155.57554560785718</v>
      </c>
      <c r="H567" s="23">
        <f>IFERROR('E grade euro'!G567*'E grade sterling'!$C567,"na")</f>
        <v>176.25136348571431</v>
      </c>
      <c r="I567" s="23">
        <f>IFERROR('E grade euro'!H567*'E grade sterling'!$C567,"na")</f>
        <v>154.73123045714289</v>
      </c>
      <c r="J567" s="23">
        <f>IFERROR('E grade euro'!I567*'E grade sterling'!$C567,"na")</f>
        <v>188.88154430000003</v>
      </c>
      <c r="K567" s="23">
        <f>IFERROR('E grade euro'!J567*'E grade sterling'!$C567,"na")</f>
        <v>167.33377411428575</v>
      </c>
      <c r="L567" s="23">
        <f>IFERROR('E grade euro'!K567*'E grade sterling'!$C567,"na")</f>
        <v>154.76808000000003</v>
      </c>
      <c r="M567" s="23">
        <f>IFERROR('E grade euro'!L567*'E grade sterling'!$C567,"na")</f>
        <v>166.67932623314292</v>
      </c>
      <c r="N567" s="23">
        <f>IFERROR('E grade euro'!M567*'E grade sterling'!$C567,"na")</f>
        <v>157.46730901428575</v>
      </c>
      <c r="O567" s="23" t="str">
        <f>IFERROR('E grade euro'!N567*'E grade sterling'!$C567,"na")</f>
        <v>na</v>
      </c>
      <c r="P567" s="23">
        <f>IFERROR('E grade euro'!O567*'E grade sterling'!$C567,"na")</f>
        <v>187.20489010000003</v>
      </c>
      <c r="Q567" s="23">
        <f>IFERROR('E grade euro'!P567*'E grade sterling'!$C567,"na")</f>
        <v>166.8427539557143</v>
      </c>
      <c r="R567" s="23">
        <f>IFERROR('E grade euro'!Q567*'E grade sterling'!$C567,"na")</f>
        <v>158.75704301428576</v>
      </c>
      <c r="S567" s="23" t="str">
        <f>IFERROR('E grade euro'!R567*'E grade sterling'!$C567,"na")</f>
        <v>na</v>
      </c>
      <c r="T567" s="23">
        <f>IFERROR('E grade euro'!S567*'E grade sterling'!$C567,"na")</f>
        <v>175.58687410414288</v>
      </c>
      <c r="U567" s="23" t="str">
        <f>IFERROR('E grade euro'!T567*'E grade sterling'!$C567,"na")</f>
        <v>na</v>
      </c>
      <c r="V567" s="23">
        <f>IFERROR('E grade euro'!U567*'E grade sterling'!$C567,"na")</f>
        <v>158.25036180000004</v>
      </c>
      <c r="W567" s="23">
        <f>IFERROR('E grade euro'!V567*'E grade sterling'!$C567,"na")</f>
        <v>174.9708418714286</v>
      </c>
      <c r="X567" s="23">
        <f>IFERROR('E grade euro'!W567*'E grade sterling'!$C567,"na")</f>
        <v>163.31652907585718</v>
      </c>
      <c r="Y567" s="23">
        <f>IFERROR('E grade euro'!X567*'E grade sterling'!$C567,"na")</f>
        <v>179.64152142857145</v>
      </c>
      <c r="Z567" s="23">
        <f>IFERROR('E grade euro'!Y567*'E grade sterling'!$C567,"na")</f>
        <v>171.13756817571431</v>
      </c>
      <c r="AA567" s="23">
        <f>IFERROR('E grade euro'!Z567*'E grade sterling'!$C567,"na")</f>
        <v>180.71937055714289</v>
      </c>
      <c r="AB567" s="23">
        <f>IFERROR('E grade euro'!AA567*'E grade sterling'!$C567,"na")</f>
        <v>171.57147154285718</v>
      </c>
      <c r="AC567" s="23">
        <f>IFERROR('E grade euro'!AB567*'E grade sterling'!$C567,"na")</f>
        <v>152.67686844285717</v>
      </c>
      <c r="AD567" s="23">
        <f>IFERROR('E grade euro'!AC567*'E grade sterling'!$C567,"na")</f>
        <v>152.57111025485719</v>
      </c>
      <c r="AE567" s="23">
        <f>IFERROR('E grade euro'!AD567*'E grade sterling'!$C567,"na")</f>
        <v>153.27000000000001</v>
      </c>
      <c r="AF567" s="23">
        <f>IFERROR('E grade euro'!AE567*'E grade sterling'!$C567,"na")</f>
        <v>166.06691948680859</v>
      </c>
      <c r="AG567" s="23">
        <f>IFERROR('E grade euro'!AF567*'E grade sterling'!$C567,"na")</f>
        <v>166.45516016497811</v>
      </c>
    </row>
    <row r="568" spans="2:33">
      <c r="B568" s="24">
        <f t="shared" si="26"/>
        <v>43702</v>
      </c>
      <c r="C568" s="27">
        <v>0.91120000000000001</v>
      </c>
      <c r="D568" s="25">
        <f>IFERROR('E grade euro'!C568*'E grade sterling'!$C568,"na")</f>
        <v>145.70088000000001</v>
      </c>
      <c r="E568" s="25">
        <f>IFERROR('E grade euro'!D568*'E grade sterling'!$C568,"na")</f>
        <v>178.66189984000002</v>
      </c>
      <c r="F568" s="25">
        <f>IFERROR('E grade euro'!E568*'E grade sterling'!$C568,"na")</f>
        <v>163.32576600000002</v>
      </c>
      <c r="G568" s="25">
        <f>IFERROR('E grade euro'!F568*'E grade sterling'!$C568,"na")</f>
        <v>157.39121152000001</v>
      </c>
      <c r="H568" s="25">
        <f>IFERROR('E grade euro'!G568*'E grade sterling'!$C568,"na")</f>
        <v>174.17588000000001</v>
      </c>
      <c r="I568" s="25">
        <f>IFERROR('E grade euro'!H568*'E grade sterling'!$C568,"na")</f>
        <v>152.53488000000002</v>
      </c>
      <c r="J568" s="25">
        <f>IFERROR('E grade euro'!I568*'E grade sterling'!$C568,"na")</f>
        <v>185.80279200000001</v>
      </c>
      <c r="K568" s="25">
        <f>IFERROR('E grade euro'!J568*'E grade sterling'!$C568,"na")</f>
        <v>163.44194400000001</v>
      </c>
      <c r="L568" s="25">
        <f>IFERROR('E grade euro'!K568*'E grade sterling'!$C568,"na")</f>
        <v>153.99279999999999</v>
      </c>
      <c r="M568" s="25">
        <f>IFERROR('E grade euro'!L568*'E grade sterling'!$C568,"na")</f>
        <v>165.73807688000002</v>
      </c>
      <c r="N568" s="25">
        <f>IFERROR('E grade euro'!M568*'E grade sterling'!$C568,"na")</f>
        <v>155.41427200000001</v>
      </c>
      <c r="O568" s="25" t="str">
        <f>IFERROR('E grade euro'!N568*'E grade sterling'!$C568,"na")</f>
        <v>na</v>
      </c>
      <c r="P568" s="25">
        <f>IFERROR('E grade euro'!O568*'E grade sterling'!$C568,"na")</f>
        <v>184.04417600000002</v>
      </c>
      <c r="Q568" s="25">
        <f>IFERROR('E grade euro'!P568*'E grade sterling'!$C568,"na")</f>
        <v>167.71911680000002</v>
      </c>
      <c r="R568" s="25">
        <f>IFERROR('E grade euro'!Q568*'E grade sterling'!$C568,"na")</f>
        <v>159.423552</v>
      </c>
      <c r="S568" s="25" t="str">
        <f>IFERROR('E grade euro'!R568*'E grade sterling'!$C568,"na")</f>
        <v>na</v>
      </c>
      <c r="T568" s="25">
        <f>IFERROR('E grade euro'!S568*'E grade sterling'!$C568,"na")</f>
        <v>175.09755880000003</v>
      </c>
      <c r="U568" s="25" t="str">
        <f>IFERROR('E grade euro'!T568*'E grade sterling'!$C568,"na")</f>
        <v>na</v>
      </c>
      <c r="V568" s="25">
        <f>IFERROR('E grade euro'!U568*'E grade sterling'!$C568,"na")</f>
        <v>156.61705599999999</v>
      </c>
      <c r="W568" s="25">
        <f>IFERROR('E grade euro'!V568*'E grade sterling'!$C568,"na")</f>
        <v>174.27611199999998</v>
      </c>
      <c r="X568" s="25">
        <f>IFERROR('E grade euro'!W568*'E grade sterling'!$C568,"na")</f>
        <v>162.54586992000003</v>
      </c>
      <c r="Y568" s="25">
        <f>IFERROR('E grade euro'!X568*'E grade sterling'!$C568,"na")</f>
        <v>177.684</v>
      </c>
      <c r="Z568" s="25">
        <f>IFERROR('E grade euro'!Y568*'E grade sterling'!$C568,"na")</f>
        <v>164.45765864000001</v>
      </c>
      <c r="AA568" s="25">
        <f>IFERROR('E grade euro'!Z568*'E grade sterling'!$C568,"na")</f>
        <v>181.82084799999998</v>
      </c>
      <c r="AB568" s="25">
        <f>IFERROR('E grade euro'!AA568*'E grade sterling'!$C568,"na")</f>
        <v>172.162128</v>
      </c>
      <c r="AC568" s="25">
        <f>IFERROR('E grade euro'!AB568*'E grade sterling'!$C568,"na")</f>
        <v>151.34120799999999</v>
      </c>
      <c r="AD568" s="25">
        <f>IFERROR('E grade euro'!AC568*'E grade sterling'!$C568,"na")</f>
        <v>151.18639512000001</v>
      </c>
      <c r="AE568" s="25">
        <f>IFERROR('E grade euro'!AD568*'E grade sterling'!$C568,"na")</f>
        <v>153.72</v>
      </c>
      <c r="AF568" s="25">
        <f>IFERROR('E grade euro'!AE568*'E grade sterling'!$C568,"na")</f>
        <v>164.63111359501607</v>
      </c>
      <c r="AG568" s="25">
        <f>IFERROR('E grade euro'!AF568*'E grade sterling'!$C568,"na")</f>
        <v>164.96214096987021</v>
      </c>
    </row>
    <row r="569" spans="2:33">
      <c r="B569" s="22">
        <f t="shared" si="26"/>
        <v>43709</v>
      </c>
      <c r="C569" s="26">
        <v>0.90597142857142843</v>
      </c>
      <c r="D569" s="23">
        <f>IFERROR('E grade euro'!C569*'E grade sterling'!$C569,"na")</f>
        <v>142.69049999999999</v>
      </c>
      <c r="E569" s="23">
        <f>IFERROR('E grade euro'!D569*'E grade sterling'!$C569,"na")</f>
        <v>179.34601340285712</v>
      </c>
      <c r="F569" s="23">
        <f>IFERROR('E grade euro'!E569*'E grade sterling'!$C569,"na")</f>
        <v>161.68256025142855</v>
      </c>
      <c r="G569" s="23">
        <f>IFERROR('E grade euro'!F569*'E grade sterling'!$C569,"na")</f>
        <v>160.25411509999998</v>
      </c>
      <c r="H569" s="23">
        <f>IFERROR('E grade euro'!G569*'E grade sterling'!$C569,"na")</f>
        <v>172.36106428571426</v>
      </c>
      <c r="I569" s="23">
        <f>IFERROR('E grade euro'!H569*'E grade sterling'!$C569,"na")</f>
        <v>153.1725894285714</v>
      </c>
      <c r="J569" s="23">
        <f>IFERROR('E grade euro'!I569*'E grade sterling'!$C569,"na")</f>
        <v>185.5791874285714</v>
      </c>
      <c r="K569" s="23">
        <f>IFERROR('E grade euro'!J569*'E grade sterling'!$C569,"na")</f>
        <v>164.68748628571427</v>
      </c>
      <c r="L569" s="23">
        <f>IFERROR('E grade euro'!K569*'E grade sterling'!$C569,"na")</f>
        <v>155.82708571428569</v>
      </c>
      <c r="M569" s="23">
        <f>IFERROR('E grade euro'!L569*'E grade sterling'!$C569,"na")</f>
        <v>165.16185292571427</v>
      </c>
      <c r="N569" s="23">
        <f>IFERROR('E grade euro'!M569*'E grade sterling'!$C569,"na")</f>
        <v>157.61184942857139</v>
      </c>
      <c r="O569" s="23" t="str">
        <f>IFERROR('E grade euro'!N569*'E grade sterling'!$C569,"na")</f>
        <v>na</v>
      </c>
      <c r="P569" s="23">
        <f>IFERROR('E grade euro'!O569*'E grade sterling'!$C569,"na")</f>
        <v>183.1693034285714</v>
      </c>
      <c r="Q569" s="23">
        <f>IFERROR('E grade euro'!P569*'E grade sterling'!$C569,"na")</f>
        <v>161.08715582857141</v>
      </c>
      <c r="R569" s="23">
        <f>IFERROR('E grade euro'!Q569*'E grade sterling'!$C569,"na")</f>
        <v>158.40910428571425</v>
      </c>
      <c r="S569" s="23" t="str">
        <f>IFERROR('E grade euro'!R569*'E grade sterling'!$C569,"na")</f>
        <v>na</v>
      </c>
      <c r="T569" s="23">
        <f>IFERROR('E grade euro'!S569*'E grade sterling'!$C569,"na")</f>
        <v>172.0475075742857</v>
      </c>
      <c r="U569" s="23" t="str">
        <f>IFERROR('E grade euro'!T569*'E grade sterling'!$C569,"na")</f>
        <v>na</v>
      </c>
      <c r="V569" s="23">
        <f>IFERROR('E grade euro'!U569*'E grade sterling'!$C569,"na")</f>
        <v>155.74554828571425</v>
      </c>
      <c r="W569" s="23">
        <f>IFERROR('E grade euro'!V569*'E grade sterling'!$C569,"na")</f>
        <v>171.8174814285714</v>
      </c>
      <c r="X569" s="23">
        <f>IFERROR('E grade euro'!W569*'E grade sterling'!$C569,"na")</f>
        <v>159.4146419742857</v>
      </c>
      <c r="Y569" s="23">
        <f>IFERROR('E grade euro'!X569*'E grade sterling'!$C569,"na")</f>
        <v>176.66442857142854</v>
      </c>
      <c r="Z569" s="23">
        <f>IFERROR('E grade euro'!Y569*'E grade sterling'!$C569,"na")</f>
        <v>165.1216277942857</v>
      </c>
      <c r="AA569" s="23">
        <f>IFERROR('E grade euro'!Z569*'E grade sterling'!$C569,"na")</f>
        <v>178.66662542857139</v>
      </c>
      <c r="AB569" s="23">
        <f>IFERROR('E grade euro'!AA569*'E grade sterling'!$C569,"na")</f>
        <v>169.46195571428569</v>
      </c>
      <c r="AC569" s="23">
        <f>IFERROR('E grade euro'!AB569*'E grade sterling'!$C569,"na")</f>
        <v>149.92921171428569</v>
      </c>
      <c r="AD569" s="23">
        <f>IFERROR('E grade euro'!AC569*'E grade sterling'!$C569,"na")</f>
        <v>149.48999676571427</v>
      </c>
      <c r="AE569" s="23">
        <f>IFERROR('E grade euro'!AD569*'E grade sterling'!$C569,"na")</f>
        <v>153.37</v>
      </c>
      <c r="AF569" s="23">
        <f>IFERROR('E grade euro'!AE569*'E grade sterling'!$C569,"na")</f>
        <v>163.73554907365337</v>
      </c>
      <c r="AG569" s="23">
        <f>IFERROR('E grade euro'!AF569*'E grade sterling'!$C569,"na")</f>
        <v>164.05002441048293</v>
      </c>
    </row>
    <row r="570" spans="2:33">
      <c r="B570" s="24">
        <f t="shared" si="26"/>
        <v>43716</v>
      </c>
      <c r="C570" s="27">
        <v>0.90196428571428577</v>
      </c>
      <c r="D570" s="25">
        <f>IFERROR('E grade euro'!C570*'E grade sterling'!$C570,"na")</f>
        <v>139.80446428571429</v>
      </c>
      <c r="E570" s="25">
        <f>IFERROR('E grade euro'!D570*'E grade sterling'!$C570,"na")</f>
        <v>178.88017283928573</v>
      </c>
      <c r="F570" s="25">
        <f>IFERROR('E grade euro'!E570*'E grade sterling'!$C570,"na")</f>
        <v>160.98447983928574</v>
      </c>
      <c r="G570" s="25">
        <f>IFERROR('E grade euro'!F570*'E grade sterling'!$C570,"na")</f>
        <v>159.38836383928572</v>
      </c>
      <c r="H570" s="25">
        <f>IFERROR('E grade euro'!G570*'E grade sterling'!$C570,"na")</f>
        <v>171.71596071428573</v>
      </c>
      <c r="I570" s="25">
        <f>IFERROR('E grade euro'!H570*'E grade sterling'!$C570,"na")</f>
        <v>152.29666964285715</v>
      </c>
      <c r="J570" s="25">
        <f>IFERROR('E grade euro'!I570*'E grade sterling'!$C570,"na")</f>
        <v>185.0920910714286</v>
      </c>
      <c r="K570" s="25">
        <f>IFERROR('E grade euro'!J570*'E grade sterling'!$C570,"na")</f>
        <v>162.46180714285717</v>
      </c>
      <c r="L570" s="25">
        <f>IFERROR('E grade euro'!K570*'E grade sterling'!$C570,"na")</f>
        <v>156.94178571428571</v>
      </c>
      <c r="M570" s="25">
        <f>IFERROR('E grade euro'!L570*'E grade sterling'!$C570,"na")</f>
        <v>166.05577403571431</v>
      </c>
      <c r="N570" s="25">
        <f>IFERROR('E grade euro'!M570*'E grade sterling'!$C570,"na")</f>
        <v>156.98688392857144</v>
      </c>
      <c r="O570" s="25" t="str">
        <f>IFERROR('E grade euro'!N570*'E grade sterling'!$C570,"na")</f>
        <v>na</v>
      </c>
      <c r="P570" s="25">
        <f>IFERROR('E grade euro'!O570*'E grade sterling'!$C570,"na")</f>
        <v>183.27012321428572</v>
      </c>
      <c r="Q570" s="25">
        <f>IFERROR('E grade euro'!P570*'E grade sterling'!$C570,"na")</f>
        <v>158.74210642857145</v>
      </c>
      <c r="R570" s="25">
        <f>IFERROR('E grade euro'!Q570*'E grade sterling'!$C570,"na")</f>
        <v>156.07589999999999</v>
      </c>
      <c r="S570" s="25" t="str">
        <f>IFERROR('E grade euro'!R570*'E grade sterling'!$C570,"na")</f>
        <v>na</v>
      </c>
      <c r="T570" s="25">
        <f>IFERROR('E grade euro'!S570*'E grade sterling'!$C570,"na")</f>
        <v>172.32947682142859</v>
      </c>
      <c r="U570" s="25" t="str">
        <f>IFERROR('E grade euro'!T570*'E grade sterling'!$C570,"na")</f>
        <v>na</v>
      </c>
      <c r="V570" s="25">
        <f>IFERROR('E grade euro'!U570*'E grade sterling'!$C570,"na")</f>
        <v>155.07471964285716</v>
      </c>
      <c r="W570" s="25">
        <f>IFERROR('E grade euro'!V570*'E grade sterling'!$C570,"na")</f>
        <v>170.51634821428573</v>
      </c>
      <c r="X570" s="25">
        <f>IFERROR('E grade euro'!W570*'E grade sterling'!$C570,"na")</f>
        <v>159.66274137500002</v>
      </c>
      <c r="Y570" s="25">
        <f>IFERROR('E grade euro'!X570*'E grade sterling'!$C570,"na")</f>
        <v>175.88303571428574</v>
      </c>
      <c r="Z570" s="25">
        <f>IFERROR('E grade euro'!Y570*'E grade sterling'!$C570,"na")</f>
        <v>167.40294789285718</v>
      </c>
      <c r="AA570" s="25">
        <f>IFERROR('E grade euro'!Z570*'E grade sterling'!$C570,"na")</f>
        <v>174.4038142857143</v>
      </c>
      <c r="AB570" s="25">
        <f>IFERROR('E grade euro'!AA570*'E grade sterling'!$C570,"na")</f>
        <v>167.81045535714287</v>
      </c>
      <c r="AC570" s="25">
        <f>IFERROR('E grade euro'!AB570*'E grade sterling'!$C570,"na")</f>
        <v>149.35626607142859</v>
      </c>
      <c r="AD570" s="25">
        <f>IFERROR('E grade euro'!AC570*'E grade sterling'!$C570,"na")</f>
        <v>149.97348023214289</v>
      </c>
      <c r="AE570" s="25">
        <f>IFERROR('E grade euro'!AD570*'E grade sterling'!$C570,"na")</f>
        <v>153.27000000000001</v>
      </c>
      <c r="AF570" s="25">
        <f>IFERROR('E grade euro'!AE570*'E grade sterling'!$C570,"na")</f>
        <v>163.28258168044036</v>
      </c>
      <c r="AG570" s="25">
        <f>IFERROR('E grade euro'!AF570*'E grade sterling'!$C570,"na")</f>
        <v>163.58634915727743</v>
      </c>
    </row>
    <row r="571" spans="2:33">
      <c r="B571" s="22">
        <f t="shared" si="26"/>
        <v>43723</v>
      </c>
      <c r="C571" s="26">
        <v>0.89207000000000003</v>
      </c>
      <c r="D571" s="23">
        <f>IFERROR('E grade euro'!C571*'E grade sterling'!$C571,"na")</f>
        <v>138.53847100000002</v>
      </c>
      <c r="E571" s="23">
        <f>IFERROR('E grade euro'!D571*'E grade sterling'!$C571,"na")</f>
        <v>176.91790940300001</v>
      </c>
      <c r="F571" s="23">
        <f>IFERROR('E grade euro'!E571*'E grade sterling'!$C571,"na")</f>
        <v>159.20362937800002</v>
      </c>
      <c r="G571" s="23">
        <f>IFERROR('E grade euro'!F571*'E grade sterling'!$C571,"na")</f>
        <v>157.66471942100003</v>
      </c>
      <c r="H571" s="23">
        <f>IFERROR('E grade euro'!G571*'E grade sterling'!$C571,"na")</f>
        <v>169.6538726</v>
      </c>
      <c r="I571" s="23">
        <f>IFERROR('E grade euro'!H571*'E grade sterling'!$C571,"na")</f>
        <v>152.9364808</v>
      </c>
      <c r="J571" s="23">
        <f>IFERROR('E grade euro'!I571*'E grade sterling'!$C571,"na")</f>
        <v>183.0616847</v>
      </c>
      <c r="K571" s="23">
        <f>IFERROR('E grade euro'!J571*'E grade sterling'!$C571,"na")</f>
        <v>162.22292949999999</v>
      </c>
      <c r="L571" s="23">
        <f>IFERROR('E grade euro'!K571*'E grade sterling'!$C571,"na")</f>
        <v>158.78846000000001</v>
      </c>
      <c r="M571" s="23">
        <f>IFERROR('E grade euro'!L571*'E grade sterling'!$C571,"na")</f>
        <v>168.50140736700001</v>
      </c>
      <c r="N571" s="23">
        <f>IFERROR('E grade euro'!M571*'E grade sterling'!$C571,"na")</f>
        <v>155.40751470000001</v>
      </c>
      <c r="O571" s="23" t="str">
        <f>IFERROR('E grade euro'!N571*'E grade sterling'!$C571,"na")</f>
        <v>na</v>
      </c>
      <c r="P571" s="23">
        <f>IFERROR('E grade euro'!O571*'E grade sterling'!$C571,"na")</f>
        <v>180.90287530000001</v>
      </c>
      <c r="Q571" s="23">
        <f>IFERROR('E grade euro'!P571*'E grade sterling'!$C571,"na")</f>
        <v>159.75457181000002</v>
      </c>
      <c r="R571" s="23">
        <f>IFERROR('E grade euro'!Q571*'E grade sterling'!$C571,"na")</f>
        <v>154.72062080000001</v>
      </c>
      <c r="S571" s="23" t="str">
        <f>IFERROR('E grade euro'!R571*'E grade sterling'!$C571,"na")</f>
        <v>na</v>
      </c>
      <c r="T571" s="23">
        <f>IFERROR('E grade euro'!S571*'E grade sterling'!$C571,"na")</f>
        <v>169.63781534</v>
      </c>
      <c r="U571" s="23" t="str">
        <f>IFERROR('E grade euro'!T571*'E grade sterling'!$C571,"na")</f>
        <v>na</v>
      </c>
      <c r="V571" s="23">
        <f>IFERROR('E grade euro'!U571*'E grade sterling'!$C571,"na")</f>
        <v>153.58769190000001</v>
      </c>
      <c r="W571" s="23">
        <f>IFERROR('E grade euro'!V571*'E grade sterling'!$C571,"na")</f>
        <v>169.34164810000001</v>
      </c>
      <c r="X571" s="23">
        <f>IFERROR('E grade euro'!W571*'E grade sterling'!$C571,"na")</f>
        <v>159.099257188</v>
      </c>
      <c r="Y571" s="23">
        <f>IFERROR('E grade euro'!X571*'E grade sterling'!$C571,"na")</f>
        <v>173.95365000000001</v>
      </c>
      <c r="Z571" s="23">
        <f>IFERROR('E grade euro'!Y571*'E grade sterling'!$C571,"na")</f>
        <v>170.227384403</v>
      </c>
      <c r="AA571" s="23">
        <f>IFERROR('E grade euro'!Z571*'E grade sterling'!$C571,"na")</f>
        <v>172.4995759</v>
      </c>
      <c r="AB571" s="23">
        <f>IFERROR('E grade euro'!AA571*'E grade sterling'!$C571,"na")</f>
        <v>166.33537220000002</v>
      </c>
      <c r="AC571" s="23">
        <f>IFERROR('E grade euro'!AB571*'E grade sterling'!$C571,"na")</f>
        <v>145.7999208</v>
      </c>
      <c r="AD571" s="23">
        <f>IFERROR('E grade euro'!AC571*'E grade sterling'!$C571,"na")</f>
        <v>148.94910631400001</v>
      </c>
      <c r="AE571" s="23">
        <f>IFERROR('E grade euro'!AD571*'E grade sterling'!$C571,"na")</f>
        <v>153.30000000000001</v>
      </c>
      <c r="AF571" s="23">
        <f>IFERROR('E grade euro'!AE571*'E grade sterling'!$C571,"na")</f>
        <v>162.21810629437542</v>
      </c>
      <c r="AG571" s="23">
        <f>IFERROR('E grade euro'!AF571*'E grade sterling'!$C571,"na")</f>
        <v>162.48866840702945</v>
      </c>
    </row>
    <row r="572" spans="2:33">
      <c r="B572" s="24">
        <f t="shared" si="26"/>
        <v>43730</v>
      </c>
      <c r="C572" s="27">
        <v>0.88618714285714273</v>
      </c>
      <c r="D572" s="25">
        <f>IFERROR('E grade euro'!C572*'E grade sterling'!$C572,"na")</f>
        <v>137.53624457142857</v>
      </c>
      <c r="E572" s="25">
        <f>IFERROR('E grade euro'!D572*'E grade sterling'!$C572,"na")</f>
        <v>174.87671464157143</v>
      </c>
      <c r="F572" s="25">
        <f>IFERROR('E grade euro'!E572*'E grade sterling'!$C572,"na")</f>
        <v>157.87982247899998</v>
      </c>
      <c r="G572" s="25">
        <f>IFERROR('E grade euro'!F572*'E grade sterling'!$C572,"na")</f>
        <v>156.53654000785713</v>
      </c>
      <c r="H572" s="25">
        <f>IFERROR('E grade euro'!G572*'E grade sterling'!$C572,"na")</f>
        <v>168.64141328571426</v>
      </c>
      <c r="I572" s="25">
        <f>IFERROR('E grade euro'!H572*'E grade sterling'!$C572,"na")</f>
        <v>151.38734961428571</v>
      </c>
      <c r="J572" s="25">
        <f>IFERROR('E grade euro'!I572*'E grade sterling'!$C572,"na")</f>
        <v>181.52657434285712</v>
      </c>
      <c r="K572" s="25">
        <f>IFERROR('E grade euro'!J572*'E grade sterling'!$C572,"na")</f>
        <v>160.72776209999998</v>
      </c>
      <c r="L572" s="25">
        <f>IFERROR('E grade euro'!K572*'E grade sterling'!$C572,"na")</f>
        <v>159.51368571428569</v>
      </c>
      <c r="M572" s="25">
        <f>IFERROR('E grade euro'!L572*'E grade sterling'!$C572,"na")</f>
        <v>165.78381422485711</v>
      </c>
      <c r="N572" s="25">
        <f>IFERROR('E grade euro'!M572*'E grade sterling'!$C572,"na")</f>
        <v>154.71941327142855</v>
      </c>
      <c r="O572" s="25" t="str">
        <f>IFERROR('E grade euro'!N572*'E grade sterling'!$C572,"na")</f>
        <v>na</v>
      </c>
      <c r="P572" s="25">
        <f>IFERROR('E grade euro'!O572*'E grade sterling'!$C572,"na")</f>
        <v>179.84281877142854</v>
      </c>
      <c r="Q572" s="25">
        <f>IFERROR('E grade euro'!P572*'E grade sterling'!$C572,"na")</f>
        <v>159.19643071714282</v>
      </c>
      <c r="R572" s="25">
        <f>IFERROR('E grade euro'!Q572*'E grade sterling'!$C572,"na")</f>
        <v>154.23201034285711</v>
      </c>
      <c r="S572" s="25" t="str">
        <f>IFERROR('E grade euro'!R572*'E grade sterling'!$C572,"na")</f>
        <v>na</v>
      </c>
      <c r="T572" s="25">
        <f>IFERROR('E grade euro'!S572*'E grade sterling'!$C572,"na")</f>
        <v>168.85799742342854</v>
      </c>
      <c r="U572" s="25" t="str">
        <f>IFERROR('E grade euro'!T572*'E grade sterling'!$C572,"na")</f>
        <v>na</v>
      </c>
      <c r="V572" s="25">
        <f>IFERROR('E grade euro'!U572*'E grade sterling'!$C572,"na")</f>
        <v>152.47735979999999</v>
      </c>
      <c r="W572" s="25">
        <f>IFERROR('E grade euro'!V572*'E grade sterling'!$C572,"na")</f>
        <v>168.1983197142857</v>
      </c>
      <c r="X572" s="25">
        <f>IFERROR('E grade euro'!W572*'E grade sterling'!$C572,"na")</f>
        <v>158.45185627971426</v>
      </c>
      <c r="Y572" s="25">
        <f>IFERROR('E grade euro'!X572*'E grade sterling'!$C572,"na")</f>
        <v>172.80649285714284</v>
      </c>
      <c r="Z572" s="25">
        <f>IFERROR('E grade euro'!Y572*'E grade sterling'!$C572,"na")</f>
        <v>169.92789116099996</v>
      </c>
      <c r="AA572" s="25">
        <f>IFERROR('E grade euro'!Z572*'E grade sterling'!$C572,"na")</f>
        <v>170.96322359999999</v>
      </c>
      <c r="AB572" s="25">
        <f>IFERROR('E grade euro'!AA572*'E grade sterling'!$C572,"na")</f>
        <v>165.69927197142854</v>
      </c>
      <c r="AC572" s="25">
        <f>IFERROR('E grade euro'!AB572*'E grade sterling'!$C572,"na")</f>
        <v>145.05111154285711</v>
      </c>
      <c r="AD572" s="25">
        <f>IFERROR('E grade euro'!AC572*'E grade sterling'!$C572,"na")</f>
        <v>146.93957634428571</v>
      </c>
      <c r="AE572" s="25">
        <f>IFERROR('E grade euro'!AD572*'E grade sterling'!$C572,"na")</f>
        <v>153.85</v>
      </c>
      <c r="AF572" s="25">
        <f>IFERROR('E grade euro'!AE572*'E grade sterling'!$C572,"na")</f>
        <v>161.38086227528609</v>
      </c>
      <c r="AG572" s="25">
        <f>IFERROR('E grade euro'!AF572*'E grade sterling'!$C572,"na")</f>
        <v>161.60933820191678</v>
      </c>
    </row>
    <row r="573" spans="2:33">
      <c r="B573" s="22">
        <f t="shared" si="26"/>
        <v>43737</v>
      </c>
      <c r="C573" s="26">
        <v>0.88493571428571438</v>
      </c>
      <c r="D573" s="23">
        <f>IFERROR('E grade euro'!C573*'E grade sterling'!$C573,"na")</f>
        <v>137.34202285714289</v>
      </c>
      <c r="E573" s="23">
        <f>IFERROR('E grade euro'!D573*'E grade sterling'!$C573,"na")</f>
        <v>175.05054954000002</v>
      </c>
      <c r="F573" s="23">
        <f>IFERROR('E grade euro'!E573*'E grade sterling'!$C573,"na")</f>
        <v>158.11624272428574</v>
      </c>
      <c r="G573" s="23">
        <f>IFERROR('E grade euro'!F573*'E grade sterling'!$C573,"na")</f>
        <v>155.98806082500002</v>
      </c>
      <c r="H573" s="23">
        <f>IFERROR('E grade euro'!G573*'E grade sterling'!$C573,"na")</f>
        <v>168.4563625714286</v>
      </c>
      <c r="I573" s="23">
        <f>IFERROR('E grade euro'!H573*'E grade sterling'!$C573,"na")</f>
        <v>150.30633107142859</v>
      </c>
      <c r="J573" s="23">
        <f>IFERROR('E grade euro'!I573*'E grade sterling'!$C573,"na")</f>
        <v>182.09322192857147</v>
      </c>
      <c r="K573" s="23">
        <f>IFERROR('E grade euro'!J573*'E grade sterling'!$C573,"na")</f>
        <v>161.16449228571432</v>
      </c>
      <c r="L573" s="23">
        <f>IFERROR('E grade euro'!K573*'E grade sterling'!$C573,"na")</f>
        <v>160.17336428571431</v>
      </c>
      <c r="M573" s="23">
        <f>IFERROR('E grade euro'!L573*'E grade sterling'!$C573,"na")</f>
        <v>165.37758272785715</v>
      </c>
      <c r="N573" s="23">
        <f>IFERROR('E grade euro'!M573*'E grade sterling'!$C573,"na")</f>
        <v>154.47437828571429</v>
      </c>
      <c r="O573" s="23" t="str">
        <f>IFERROR('E grade euro'!N573*'E grade sterling'!$C573,"na")</f>
        <v>na</v>
      </c>
      <c r="P573" s="23">
        <f>IFERROR('E grade euro'!O573*'E grade sterling'!$C573,"na")</f>
        <v>179.58885385714288</v>
      </c>
      <c r="Q573" s="23">
        <f>IFERROR('E grade euro'!P573*'E grade sterling'!$C573,"na")</f>
        <v>158.61587742857145</v>
      </c>
      <c r="R573" s="23">
        <f>IFERROR('E grade euro'!Q573*'E grade sterling'!$C573,"na")</f>
        <v>151.84611921428572</v>
      </c>
      <c r="S573" s="23" t="str">
        <f>IFERROR('E grade euro'!R573*'E grade sterling'!$C573,"na")</f>
        <v>na</v>
      </c>
      <c r="T573" s="23">
        <f>IFERROR('E grade euro'!S573*'E grade sterling'!$C573,"na")</f>
        <v>168.06451303714289</v>
      </c>
      <c r="U573" s="23" t="str">
        <f>IFERROR('E grade euro'!T573*'E grade sterling'!$C573,"na")</f>
        <v>na</v>
      </c>
      <c r="V573" s="23">
        <f>IFERROR('E grade euro'!U573*'E grade sterling'!$C573,"na")</f>
        <v>152.35938192857145</v>
      </c>
      <c r="W573" s="23">
        <f>IFERROR('E grade euro'!V573*'E grade sterling'!$C573,"na")</f>
        <v>167.2793980714286</v>
      </c>
      <c r="X573" s="23">
        <f>IFERROR('E grade euro'!W573*'E grade sterling'!$C573,"na")</f>
        <v>156.81591818571431</v>
      </c>
      <c r="Y573" s="23">
        <f>IFERROR('E grade euro'!X573*'E grade sterling'!$C573,"na")</f>
        <v>172.5624642857143</v>
      </c>
      <c r="Z573" s="23">
        <f>IFERROR('E grade euro'!Y573*'E grade sterling'!$C573,"na")</f>
        <v>169.04661469285716</v>
      </c>
      <c r="AA573" s="23">
        <f>IFERROR('E grade euro'!Z573*'E grade sterling'!$C573,"na")</f>
        <v>172.01380414285717</v>
      </c>
      <c r="AB573" s="23">
        <f>IFERROR('E grade euro'!AA573*'E grade sterling'!$C573,"na")</f>
        <v>166.44755850000001</v>
      </c>
      <c r="AC573" s="23">
        <f>IFERROR('E grade euro'!AB573*'E grade sterling'!$C573,"na")</f>
        <v>145.90820057142858</v>
      </c>
      <c r="AD573" s="23">
        <f>IFERROR('E grade euro'!AC573*'E grade sterling'!$C573,"na")</f>
        <v>147.73320349500003</v>
      </c>
      <c r="AE573" s="23">
        <f>IFERROR('E grade euro'!AD573*'E grade sterling'!$C573,"na")</f>
        <v>154.07</v>
      </c>
      <c r="AF573" s="23">
        <f>IFERROR('E grade euro'!AE573*'E grade sterling'!$C573,"na")</f>
        <v>161.07110193590506</v>
      </c>
      <c r="AG573" s="23">
        <f>IFERROR('E grade euro'!AF573*'E grade sterling'!$C573,"na")</f>
        <v>161.28350609732846</v>
      </c>
    </row>
    <row r="574" spans="2:33">
      <c r="B574" s="24">
        <f t="shared" si="26"/>
        <v>43744</v>
      </c>
      <c r="C574" s="27">
        <v>0.88879428571428554</v>
      </c>
      <c r="D574" s="25">
        <f>IFERROR('E grade euro'!C574*'E grade sterling'!$C574,"na")</f>
        <v>137.67423485714284</v>
      </c>
      <c r="E574" s="25">
        <f>IFERROR('E grade euro'!D574*'E grade sterling'!$C574,"na")</f>
        <v>175.26854443371425</v>
      </c>
      <c r="F574" s="25">
        <f>IFERROR('E grade euro'!E574*'E grade sterling'!$C574,"na")</f>
        <v>159.36970337142853</v>
      </c>
      <c r="G574" s="25">
        <f>IFERROR('E grade euro'!F574*'E grade sterling'!$C574,"na")</f>
        <v>158.92246208685711</v>
      </c>
      <c r="H574" s="25">
        <f>IFERROR('E grade euro'!G574*'E grade sterling'!$C574,"na")</f>
        <v>169.16421639999999</v>
      </c>
      <c r="I574" s="25">
        <f>IFERROR('E grade euro'!H574*'E grade sterling'!$C574,"na")</f>
        <v>151.61052925714284</v>
      </c>
      <c r="J574" s="25">
        <f>IFERROR('E grade euro'!I574*'E grade sterling'!$C574,"na")</f>
        <v>184.54035754285709</v>
      </c>
      <c r="K574" s="25">
        <f>IFERROR('E grade euro'!J574*'E grade sterling'!$C574,"na")</f>
        <v>161.09396428571426</v>
      </c>
      <c r="L574" s="25">
        <f>IFERROR('E grade euro'!K574*'E grade sterling'!$C574,"na")</f>
        <v>160.87176571428569</v>
      </c>
      <c r="M574" s="25">
        <f>IFERROR('E grade euro'!L574*'E grade sterling'!$C574,"na")</f>
        <v>165.64805732628571</v>
      </c>
      <c r="N574" s="25">
        <f>IFERROR('E grade euro'!M574*'E grade sterling'!$C574,"na")</f>
        <v>158.70310765714282</v>
      </c>
      <c r="O574" s="25" t="str">
        <f>IFERROR('E grade euro'!N574*'E grade sterling'!$C574,"na")</f>
        <v>na</v>
      </c>
      <c r="P574" s="25">
        <f>IFERROR('E grade euro'!O574*'E grade sterling'!$C574,"na")</f>
        <v>179.22536771428568</v>
      </c>
      <c r="Q574" s="25">
        <f>IFERROR('E grade euro'!P574*'E grade sterling'!$C574,"na")</f>
        <v>158.41869348571427</v>
      </c>
      <c r="R574" s="25">
        <f>IFERROR('E grade euro'!Q574*'E grade sterling'!$C574,"na")</f>
        <v>155.67231914285711</v>
      </c>
      <c r="S574" s="25" t="str">
        <f>IFERROR('E grade euro'!R574*'E grade sterling'!$C574,"na")</f>
        <v>na</v>
      </c>
      <c r="T574" s="25">
        <f>IFERROR('E grade euro'!S574*'E grade sterling'!$C574,"na")</f>
        <v>170.43812524971426</v>
      </c>
      <c r="U574" s="25" t="str">
        <f>IFERROR('E grade euro'!T574*'E grade sterling'!$C574,"na")</f>
        <v>na</v>
      </c>
      <c r="V574" s="25">
        <f>IFERROR('E grade euro'!U574*'E grade sterling'!$C574,"na")</f>
        <v>153.00593628571426</v>
      </c>
      <c r="W574" s="25">
        <f>IFERROR('E grade euro'!V574*'E grade sterling'!$C574,"na")</f>
        <v>167.90212851428566</v>
      </c>
      <c r="X574" s="25">
        <f>IFERROR('E grade euro'!W574*'E grade sterling'!$C574,"na")</f>
        <v>157.98193997371428</v>
      </c>
      <c r="Y574" s="25">
        <f>IFERROR('E grade euro'!X574*'E grade sterling'!$C574,"na")</f>
        <v>172.4260914285714</v>
      </c>
      <c r="Z574" s="25">
        <f>IFERROR('E grade euro'!Y574*'E grade sterling'!$C574,"na")</f>
        <v>170.2230370325714</v>
      </c>
      <c r="AA574" s="25">
        <f>IFERROR('E grade euro'!Z574*'E grade sterling'!$C574,"na")</f>
        <v>173.17267862857139</v>
      </c>
      <c r="AB574" s="25">
        <f>IFERROR('E grade euro'!AA574*'E grade sterling'!$C574,"na")</f>
        <v>166.41784205714282</v>
      </c>
      <c r="AC574" s="25">
        <f>IFERROR('E grade euro'!AB574*'E grade sterling'!$C574,"na")</f>
        <v>147.3532046285714</v>
      </c>
      <c r="AD574" s="25">
        <f>IFERROR('E grade euro'!AC574*'E grade sterling'!$C574,"na")</f>
        <v>148.31123598914286</v>
      </c>
      <c r="AE574" s="25">
        <f>IFERROR('E grade euro'!AD574*'E grade sterling'!$C574,"na")</f>
        <v>155.16999999999999</v>
      </c>
      <c r="AF574" s="25">
        <f>IFERROR('E grade euro'!AE574*'E grade sterling'!$C574,"na")</f>
        <v>162.08622369365742</v>
      </c>
      <c r="AG574" s="25">
        <f>IFERROR('E grade euro'!AF574*'E grade sterling'!$C574,"na")</f>
        <v>162.2960524735285</v>
      </c>
    </row>
    <row r="575" spans="2:33">
      <c r="B575" s="22">
        <f t="shared" si="26"/>
        <v>43751</v>
      </c>
      <c r="C575" s="26">
        <v>0.8900514285714286</v>
      </c>
      <c r="D575" s="23">
        <f>IFERROR('E grade euro'!C575*'E grade sterling'!$C575,"na")</f>
        <v>137.86896628571429</v>
      </c>
      <c r="E575" s="23" t="str">
        <f>IFERROR('E grade euro'!D575*'E grade sterling'!$C575,"na")</f>
        <v>na</v>
      </c>
      <c r="F575" s="23">
        <f>IFERROR('E grade euro'!E575*'E grade sterling'!$C575,"na")</f>
        <v>159.81380729314287</v>
      </c>
      <c r="G575" s="23">
        <f>IFERROR('E grade euro'!F575*'E grade sterling'!$C575,"na")</f>
        <v>161.12636613485716</v>
      </c>
      <c r="H575" s="23">
        <f>IFERROR('E grade euro'!G575*'E grade sterling'!$C575,"na")</f>
        <v>169.38568737142859</v>
      </c>
      <c r="I575" s="23">
        <f>IFERROR('E grade euro'!H575*'E grade sterling'!$C575,"na")</f>
        <v>151.88727628571431</v>
      </c>
      <c r="J575" s="23">
        <f>IFERROR('E grade euro'!I575*'E grade sterling'!$C575,"na")</f>
        <v>184.47205908571428</v>
      </c>
      <c r="K575" s="23">
        <f>IFERROR('E grade euro'!J575*'E grade sterling'!$C575,"na")</f>
        <v>160.1914561142857</v>
      </c>
      <c r="L575" s="23">
        <f>IFERROR('E grade euro'!K575*'E grade sterling'!$C575,"na")</f>
        <v>161.09930857142857</v>
      </c>
      <c r="M575" s="23">
        <f>IFERROR('E grade euro'!L575*'E grade sterling'!$C575,"na")</f>
        <v>166.24585294685716</v>
      </c>
      <c r="N575" s="23">
        <f>IFERROR('E grade euro'!M575*'E grade sterling'!$C575,"na")</f>
        <v>158.78517485714286</v>
      </c>
      <c r="O575" s="23" t="str">
        <f>IFERROR('E grade euro'!N575*'E grade sterling'!$C575,"na")</f>
        <v>na</v>
      </c>
      <c r="P575" s="23">
        <f>IFERROR('E grade euro'!O575*'E grade sterling'!$C575,"na")</f>
        <v>180.68044</v>
      </c>
      <c r="Q575" s="23">
        <f>IFERROR('E grade euro'!P575*'E grade sterling'!$C575,"na")</f>
        <v>159.15187604571429</v>
      </c>
      <c r="R575" s="23">
        <f>IFERROR('E grade euro'!Q575*'E grade sterling'!$C575,"na")</f>
        <v>154.29041514285714</v>
      </c>
      <c r="S575" s="23" t="str">
        <f>IFERROR('E grade euro'!R575*'E grade sterling'!$C575,"na")</f>
        <v>na</v>
      </c>
      <c r="T575" s="23">
        <f>IFERROR('E grade euro'!S575*'E grade sterling'!$C575,"na")</f>
        <v>170.28561837085715</v>
      </c>
      <c r="U575" s="23" t="str">
        <f>IFERROR('E grade euro'!T575*'E grade sterling'!$C575,"na")</f>
        <v>na</v>
      </c>
      <c r="V575" s="23">
        <f>IFERROR('E grade euro'!U575*'E grade sterling'!$C575,"na")</f>
        <v>153.16895034285716</v>
      </c>
      <c r="W575" s="23">
        <f>IFERROR('E grade euro'!V575*'E grade sterling'!$C575,"na")</f>
        <v>168.18411794285714</v>
      </c>
      <c r="X575" s="23">
        <f>IFERROR('E grade euro'!W575*'E grade sterling'!$C575,"na")</f>
        <v>158.51789241314287</v>
      </c>
      <c r="Y575" s="23">
        <f>IFERROR('E grade euro'!X575*'E grade sterling'!$C575,"na")</f>
        <v>172.66997714285714</v>
      </c>
      <c r="Z575" s="23">
        <f>IFERROR('E grade euro'!Y575*'E grade sterling'!$C575,"na")</f>
        <v>171.00540296114289</v>
      </c>
      <c r="AA575" s="23">
        <f>IFERROR('E grade euro'!Z575*'E grade sterling'!$C575,"na")</f>
        <v>173.56892908571427</v>
      </c>
      <c r="AB575" s="23">
        <f>IFERROR('E grade euro'!AA575*'E grade sterling'!$C575,"na")</f>
        <v>166.85794131428571</v>
      </c>
      <c r="AC575" s="23">
        <f>IFERROR('E grade euro'!AB575*'E grade sterling'!$C575,"na")</f>
        <v>148.49618034285714</v>
      </c>
      <c r="AD575" s="23">
        <f>IFERROR('E grade euro'!AC575*'E grade sterling'!$C575,"na")</f>
        <v>148.34148940457143</v>
      </c>
      <c r="AE575" s="23">
        <f>IFERROR('E grade euro'!AD575*'E grade sterling'!$C575,"na")</f>
        <v>155.56</v>
      </c>
      <c r="AF575" s="23">
        <f>IFERROR('E grade euro'!AE575*'E grade sterling'!$C575,"na")</f>
        <v>162.40432365945151</v>
      </c>
      <c r="AG575" s="23">
        <f>IFERROR('E grade euro'!AF575*'E grade sterling'!$C575,"na")</f>
        <v>162.61197073846796</v>
      </c>
    </row>
    <row r="576" spans="2:33">
      <c r="B576" s="24">
        <f t="shared" si="26"/>
        <v>43758</v>
      </c>
      <c r="C576" s="27">
        <v>0.8697557142857143</v>
      </c>
      <c r="D576" s="25">
        <f>IFERROR('E grade euro'!C576*'E grade sterling'!$C576,"na")</f>
        <v>134.55120900000003</v>
      </c>
      <c r="E576" s="25">
        <f>IFERROR('E grade euro'!D576*'E grade sterling'!$C576,"na")</f>
        <v>173.933312865</v>
      </c>
      <c r="F576" s="25">
        <f>IFERROR('E grade euro'!E576*'E grade sterling'!$C576,"na")</f>
        <v>156.05974596085716</v>
      </c>
      <c r="G576" s="25">
        <f>IFERROR('E grade euro'!F576*'E grade sterling'!$C576,"na")</f>
        <v>159.86301374828571</v>
      </c>
      <c r="H576" s="25">
        <f>IFERROR('E grade euro'!G576*'E grade sterling'!$C576,"na")</f>
        <v>165.5580002142857</v>
      </c>
      <c r="I576" s="25">
        <f>IFERROR('E grade euro'!H576*'E grade sterling'!$C576,"na")</f>
        <v>148.11070058571428</v>
      </c>
      <c r="J576" s="25">
        <f>IFERROR('E grade euro'!I576*'E grade sterling'!$C576,"na")</f>
        <v>180.90918857142859</v>
      </c>
      <c r="K576" s="25">
        <f>IFERROR('E grade euro'!J576*'E grade sterling'!$C576,"na")</f>
        <v>155.81673621428573</v>
      </c>
      <c r="L576" s="25">
        <f>IFERROR('E grade euro'!K576*'E grade sterling'!$C576,"na")</f>
        <v>157.42578428571429</v>
      </c>
      <c r="M576" s="25">
        <f>IFERROR('E grade euro'!L576*'E grade sterling'!$C576,"na")</f>
        <v>161.40404692285716</v>
      </c>
      <c r="N576" s="25">
        <f>IFERROR('E grade euro'!M576*'E grade sterling'!$C576,"na")</f>
        <v>155.34706812857144</v>
      </c>
      <c r="O576" s="25" t="str">
        <f>IFERROR('E grade euro'!N576*'E grade sterling'!$C576,"na")</f>
        <v>na</v>
      </c>
      <c r="P576" s="25">
        <f>IFERROR('E grade euro'!O576*'E grade sterling'!$C576,"na")</f>
        <v>176.57780511428572</v>
      </c>
      <c r="Q576" s="25">
        <f>IFERROR('E grade euro'!P576*'E grade sterling'!$C576,"na")</f>
        <v>157.15963903714288</v>
      </c>
      <c r="R576" s="25">
        <f>IFERROR('E grade euro'!Q576*'E grade sterling'!$C576,"na")</f>
        <v>151.57232832857144</v>
      </c>
      <c r="S576" s="25" t="str">
        <f>IFERROR('E grade euro'!R576*'E grade sterling'!$C576,"na")</f>
        <v>na</v>
      </c>
      <c r="T576" s="25">
        <f>IFERROR('E grade euro'!S576*'E grade sterling'!$C576,"na")</f>
        <v>167.00657835642858</v>
      </c>
      <c r="U576" s="25" t="str">
        <f>IFERROR('E grade euro'!T576*'E grade sterling'!$C576,"na")</f>
        <v>na</v>
      </c>
      <c r="V576" s="25">
        <f>IFERROR('E grade euro'!U576*'E grade sterling'!$C576,"na")</f>
        <v>150.0937436142857</v>
      </c>
      <c r="W576" s="25">
        <f>IFERROR('E grade euro'!V576*'E grade sterling'!$C576,"na")</f>
        <v>164.09681061428574</v>
      </c>
      <c r="X576" s="25">
        <f>IFERROR('E grade euro'!W576*'E grade sterling'!$C576,"na")</f>
        <v>155.29253444528572</v>
      </c>
      <c r="Y576" s="25">
        <f>IFERROR('E grade euro'!X576*'E grade sterling'!$C576,"na")</f>
        <v>166.12334142857142</v>
      </c>
      <c r="Z576" s="25">
        <f>IFERROR('E grade euro'!Y576*'E grade sterling'!$C576,"na")</f>
        <v>167.40275208428571</v>
      </c>
      <c r="AA576" s="25">
        <f>IFERROR('E grade euro'!Z576*'E grade sterling'!$C576,"na")</f>
        <v>169.61975940000002</v>
      </c>
      <c r="AB576" s="25">
        <f>IFERROR('E grade euro'!AA576*'E grade sterling'!$C576,"na")</f>
        <v>164.5490835857143</v>
      </c>
      <c r="AC576" s="25">
        <f>IFERROR('E grade euro'!AB576*'E grade sterling'!$C576,"na")</f>
        <v>143.05741988571427</v>
      </c>
      <c r="AD576" s="25">
        <f>IFERROR('E grade euro'!AC576*'E grade sterling'!$C576,"na")</f>
        <v>146.18784465257144</v>
      </c>
      <c r="AE576" s="25">
        <f>IFERROR('E grade euro'!AD576*'E grade sterling'!$C576,"na")</f>
        <v>156.16999999999999</v>
      </c>
      <c r="AF576" s="25">
        <f>IFERROR('E grade euro'!AE576*'E grade sterling'!$C576,"na")</f>
        <v>158.98643426620328</v>
      </c>
      <c r="AG576" s="25">
        <f>IFERROR('E grade euro'!AF576*'E grade sterling'!$C576,"na")</f>
        <v>159.07187975641199</v>
      </c>
    </row>
    <row r="577" spans="2:33">
      <c r="B577" s="22">
        <f t="shared" si="26"/>
        <v>43765</v>
      </c>
      <c r="C577" s="26">
        <v>0.86330285714285704</v>
      </c>
      <c r="D577" s="23">
        <f>IFERROR('E grade euro'!C577*'E grade sterling'!$C577,"na")</f>
        <v>133.63928228571427</v>
      </c>
      <c r="E577" s="23" t="str">
        <f>IFERROR('E grade euro'!D577*'E grade sterling'!$C577,"na")</f>
        <v>na</v>
      </c>
      <c r="F577" s="23">
        <f>IFERROR('E grade euro'!E577*'E grade sterling'!$C577,"na")</f>
        <v>155.87338838057141</v>
      </c>
      <c r="G577" s="23">
        <f>IFERROR('E grade euro'!F577*'E grade sterling'!$C577,"na")</f>
        <v>160.62966914171426</v>
      </c>
      <c r="H577" s="23">
        <f>IFERROR('E grade euro'!G577*'E grade sterling'!$C577,"na")</f>
        <v>164.26926765714285</v>
      </c>
      <c r="I577" s="23">
        <f>IFERROR('E grade euro'!H577*'E grade sterling'!$C577,"na")</f>
        <v>147.88377942857142</v>
      </c>
      <c r="J577" s="23">
        <f>IFERROR('E grade euro'!I577*'E grade sterling'!$C577,"na")</f>
        <v>180.05044388571426</v>
      </c>
      <c r="K577" s="23">
        <f>IFERROR('E grade euro'!J577*'E grade sterling'!$C577,"na")</f>
        <v>154.39308297142856</v>
      </c>
      <c r="L577" s="23">
        <f>IFERROR('E grade euro'!K577*'E grade sterling'!$C577,"na")</f>
        <v>156.25781714285714</v>
      </c>
      <c r="M577" s="23">
        <f>IFERROR('E grade euro'!L577*'E grade sterling'!$C577,"na")</f>
        <v>159.31045604571426</v>
      </c>
      <c r="N577" s="23">
        <f>IFERROR('E grade euro'!M577*'E grade sterling'!$C577,"na")</f>
        <v>154.37581691428568</v>
      </c>
      <c r="O577" s="23" t="str">
        <f>IFERROR('E grade euro'!N577*'E grade sterling'!$C577,"na")</f>
        <v>na</v>
      </c>
      <c r="P577" s="23">
        <f>IFERROR('E grade euro'!O577*'E grade sterling'!$C577,"na")</f>
        <v>174.74976434285713</v>
      </c>
      <c r="Q577" s="23">
        <f>IFERROR('E grade euro'!P577*'E grade sterling'!$C577,"na")</f>
        <v>155.93753178285715</v>
      </c>
      <c r="R577" s="23">
        <f>IFERROR('E grade euro'!Q577*'E grade sterling'!$C577,"na")</f>
        <v>150.27512834285713</v>
      </c>
      <c r="S577" s="23" t="str">
        <f>IFERROR('E grade euro'!R577*'E grade sterling'!$C577,"na")</f>
        <v>na</v>
      </c>
      <c r="T577" s="23">
        <f>IFERROR('E grade euro'!S577*'E grade sterling'!$C577,"na")</f>
        <v>166.37581295885713</v>
      </c>
      <c r="U577" s="23" t="str">
        <f>IFERROR('E grade euro'!T577*'E grade sterling'!$C577,"na")</f>
        <v>na</v>
      </c>
      <c r="V577" s="23">
        <f>IFERROR('E grade euro'!U577*'E grade sterling'!$C577,"na")</f>
        <v>148.3931281142857</v>
      </c>
      <c r="W577" s="23">
        <f>IFERROR('E grade euro'!V577*'E grade sterling'!$C577,"na")</f>
        <v>162.68942342857142</v>
      </c>
      <c r="X577" s="23">
        <f>IFERROR('E grade euro'!W577*'E grade sterling'!$C577,"na")</f>
        <v>154.08591981485714</v>
      </c>
      <c r="Y577" s="23">
        <f>IFERROR('E grade euro'!X577*'E grade sterling'!$C577,"na")</f>
        <v>164.89084571428569</v>
      </c>
      <c r="Z577" s="23">
        <f>IFERROR('E grade euro'!Y577*'E grade sterling'!$C577,"na")</f>
        <v>166.9853911062857</v>
      </c>
      <c r="AA577" s="23">
        <f>IFERROR('E grade euro'!Z577*'E grade sterling'!$C577,"na")</f>
        <v>168.3354241142857</v>
      </c>
      <c r="AB577" s="23">
        <f>IFERROR('E grade euro'!AA577*'E grade sterling'!$C577,"na")</f>
        <v>163.12107485714284</v>
      </c>
      <c r="AC577" s="23">
        <f>IFERROR('E grade euro'!AB577*'E grade sterling'!$C577,"na")</f>
        <v>142.76439348571427</v>
      </c>
      <c r="AD577" s="23">
        <f>IFERROR('E grade euro'!AC577*'E grade sterling'!$C577,"na")</f>
        <v>146.09415260571427</v>
      </c>
      <c r="AE577" s="23">
        <f>IFERROR('E grade euro'!AD577*'E grade sterling'!$C577,"na")</f>
        <v>156.12</v>
      </c>
      <c r="AF577" s="23">
        <f>IFERROR('E grade euro'!AE577*'E grade sterling'!$C577,"na")</f>
        <v>157.95107606954272</v>
      </c>
      <c r="AG577" s="23">
        <f>IFERROR('E grade euro'!AF577*'E grade sterling'!$C577,"na")</f>
        <v>158.00670573867282</v>
      </c>
    </row>
    <row r="578" spans="2:33">
      <c r="B578" s="24">
        <f t="shared" si="26"/>
        <v>43772</v>
      </c>
      <c r="C578" s="27">
        <v>0.86228285714285724</v>
      </c>
      <c r="D578" s="25">
        <f>IFERROR('E grade euro'!C578*'E grade sterling'!$C578,"na")</f>
        <v>133.48138628571431</v>
      </c>
      <c r="E578" s="25">
        <f>IFERROR('E grade euro'!D578*'E grade sterling'!$C578,"na")</f>
        <v>174.1583728754286</v>
      </c>
      <c r="F578" s="25">
        <f>IFERROR('E grade euro'!E578*'E grade sterling'!$C578,"na")</f>
        <v>155.59609603800004</v>
      </c>
      <c r="G578" s="25">
        <f>IFERROR('E grade euro'!F578*'E grade sterling'!$C578,"na")</f>
        <v>163.43467835085718</v>
      </c>
      <c r="H578" s="25">
        <f>IFERROR('E grade euro'!G578*'E grade sterling'!$C578,"na")</f>
        <v>164.12691902857145</v>
      </c>
      <c r="I578" s="25">
        <f>IFERROR('E grade euro'!H578*'E grade sterling'!$C578,"na")</f>
        <v>145.57921477142861</v>
      </c>
      <c r="J578" s="25">
        <f>IFERROR('E grade euro'!I578*'E grade sterling'!$C578,"na")</f>
        <v>180.95868040000002</v>
      </c>
      <c r="K578" s="25">
        <f>IFERROR('E grade euro'!J578*'E grade sterling'!$C578,"na")</f>
        <v>153.55533120000004</v>
      </c>
      <c r="L578" s="25">
        <f>IFERROR('E grade euro'!K578*'E grade sterling'!$C578,"na")</f>
        <v>156.07319714285717</v>
      </c>
      <c r="M578" s="25">
        <f>IFERROR('E grade euro'!L578*'E grade sterling'!$C578,"na")</f>
        <v>159.44834470228574</v>
      </c>
      <c r="N578" s="25">
        <f>IFERROR('E grade euro'!M578*'E grade sterling'!$C578,"na")</f>
        <v>154.14168354285715</v>
      </c>
      <c r="O578" s="25" t="str">
        <f>IFERROR('E grade euro'!N578*'E grade sterling'!$C578,"na")</f>
        <v>na</v>
      </c>
      <c r="P578" s="25">
        <f>IFERROR('E grade euro'!O578*'E grade sterling'!$C578,"na")</f>
        <v>172.65489648571432</v>
      </c>
      <c r="Q578" s="25">
        <f>IFERROR('E grade euro'!P578*'E grade sterling'!$C578,"na")</f>
        <v>155.32990932000001</v>
      </c>
      <c r="R578" s="25">
        <f>IFERROR('E grade euro'!Q578*'E grade sterling'!$C578,"na")</f>
        <v>150.61494665714289</v>
      </c>
      <c r="S578" s="25" t="str">
        <f>IFERROR('E grade euro'!R578*'E grade sterling'!$C578,"na")</f>
        <v>na</v>
      </c>
      <c r="T578" s="25">
        <f>IFERROR('E grade euro'!S578*'E grade sterling'!$C578,"na")</f>
        <v>165.92124342600005</v>
      </c>
      <c r="U578" s="25" t="str">
        <f>IFERROR('E grade euro'!T578*'E grade sterling'!$C578,"na")</f>
        <v>na</v>
      </c>
      <c r="V578" s="25">
        <f>IFERROR('E grade euro'!U578*'E grade sterling'!$C578,"na")</f>
        <v>150.19242805714288</v>
      </c>
      <c r="W578" s="25">
        <f>IFERROR('E grade euro'!V578*'E grade sterling'!$C578,"na")</f>
        <v>162.9024773714286</v>
      </c>
      <c r="X578" s="25">
        <f>IFERROR('E grade euro'!W578*'E grade sterling'!$C578,"na")</f>
        <v>153.24370217542861</v>
      </c>
      <c r="Y578" s="25">
        <f>IFERROR('E grade euro'!X578*'E grade sterling'!$C578,"na")</f>
        <v>163.83374285714288</v>
      </c>
      <c r="Z578" s="25">
        <f>IFERROR('E grade euro'!Y578*'E grade sterling'!$C578,"na")</f>
        <v>170.07796416714288</v>
      </c>
      <c r="AA578" s="25">
        <f>IFERROR('E grade euro'!Z578*'E grade sterling'!$C578,"na")</f>
        <v>167.25700580000003</v>
      </c>
      <c r="AB578" s="25">
        <f>IFERROR('E grade euro'!AA578*'E grade sterling'!$C578,"na")</f>
        <v>163.31637314285717</v>
      </c>
      <c r="AC578" s="25">
        <f>IFERROR('E grade euro'!AB578*'E grade sterling'!$C578,"na")</f>
        <v>142.59571608571432</v>
      </c>
      <c r="AD578" s="25">
        <f>IFERROR('E grade euro'!AC578*'E grade sterling'!$C578,"na")</f>
        <v>146.73476002828573</v>
      </c>
      <c r="AE578" s="25">
        <f>IFERROR('E grade euro'!AD578*'E grade sterling'!$C578,"na")</f>
        <v>157.19</v>
      </c>
      <c r="AF578" s="25">
        <f>IFERROR('E grade euro'!AE578*'E grade sterling'!$C578,"na")</f>
        <v>158.07313151116165</v>
      </c>
      <c r="AG578" s="25">
        <f>IFERROR('E grade euro'!AF578*'E grade sterling'!$C578,"na")</f>
        <v>158.09996286364893</v>
      </c>
    </row>
    <row r="579" spans="2:33">
      <c r="B579" s="22">
        <f t="shared" si="26"/>
        <v>43779</v>
      </c>
      <c r="C579" s="26">
        <v>0.86182857142857139</v>
      </c>
      <c r="D579" s="23">
        <f>IFERROR('E grade euro'!C579*'E grade sterling'!$C579,"na")</f>
        <v>133.7557942857143</v>
      </c>
      <c r="E579" s="23">
        <f>IFERROR('E grade euro'!D579*'E grade sterling'!$C579,"na")</f>
        <v>174.81572054857142</v>
      </c>
      <c r="F579" s="23">
        <f>IFERROR('E grade euro'!E579*'E grade sterling'!$C579,"na")</f>
        <v>156.28890556571429</v>
      </c>
      <c r="G579" s="23">
        <f>IFERROR('E grade euro'!F579*'E grade sterling'!$C579,"na")</f>
        <v>165.05809746285715</v>
      </c>
      <c r="H579" s="23">
        <f>IFERROR('E grade euro'!G579*'E grade sterling'!$C579,"na")</f>
        <v>163.87670285714285</v>
      </c>
      <c r="I579" s="23">
        <f>IFERROR('E grade euro'!H579*'E grade sterling'!$C579,"na")</f>
        <v>148.01043885714284</v>
      </c>
      <c r="J579" s="23">
        <f>IFERROR('E grade euro'!I579*'E grade sterling'!$C579,"na")</f>
        <v>181.18222057142859</v>
      </c>
      <c r="K579" s="23">
        <f>IFERROR('E grade euro'!J579*'E grade sterling'!$C579,"na")</f>
        <v>154.00014742857141</v>
      </c>
      <c r="L579" s="23">
        <f>IFERROR('E grade euro'!K579*'E grade sterling'!$C579,"na")</f>
        <v>155.12914285714285</v>
      </c>
      <c r="M579" s="23">
        <f>IFERROR('E grade euro'!L579*'E grade sterling'!$C579,"na")</f>
        <v>159.82404018285715</v>
      </c>
      <c r="N579" s="23">
        <f>IFERROR('E grade euro'!M579*'E grade sterling'!$C579,"na")</f>
        <v>157.65430057142856</v>
      </c>
      <c r="O579" s="23" t="str">
        <f>IFERROR('E grade euro'!N579*'E grade sterling'!$C579,"na")</f>
        <v>na</v>
      </c>
      <c r="P579" s="23">
        <f>IFERROR('E grade euro'!O579*'E grade sterling'!$C579,"na")</f>
        <v>174.58923200000001</v>
      </c>
      <c r="Q579" s="23">
        <f>IFERROR('E grade euro'!P579*'E grade sterling'!$C579,"na")</f>
        <v>155.92288697142857</v>
      </c>
      <c r="R579" s="23">
        <f>IFERROR('E grade euro'!Q579*'E grade sterling'!$C579,"na")</f>
        <v>151.25953257142857</v>
      </c>
      <c r="S579" s="23" t="str">
        <f>IFERROR('E grade euro'!R579*'E grade sterling'!$C579,"na")</f>
        <v>na</v>
      </c>
      <c r="T579" s="23">
        <f>IFERROR('E grade euro'!S579*'E grade sterling'!$C579,"na")</f>
        <v>165.22193107428572</v>
      </c>
      <c r="U579" s="23" t="str">
        <f>IFERROR('E grade euro'!T579*'E grade sterling'!$C579,"na")</f>
        <v>na</v>
      </c>
      <c r="V579" s="23">
        <f>IFERROR('E grade euro'!U579*'E grade sterling'!$C579,"na")</f>
        <v>153.20726514285715</v>
      </c>
      <c r="W579" s="23">
        <f>IFERROR('E grade euro'!V579*'E grade sterling'!$C579,"na")</f>
        <v>162.27370171428569</v>
      </c>
      <c r="X579" s="23">
        <f>IFERROR('E grade euro'!W579*'E grade sterling'!$C579,"na")</f>
        <v>152.82461325714286</v>
      </c>
      <c r="Y579" s="23">
        <f>IFERROR('E grade euro'!X579*'E grade sterling'!$C579,"na")</f>
        <v>163.74742857142857</v>
      </c>
      <c r="Z579" s="23">
        <f>IFERROR('E grade euro'!Y579*'E grade sterling'!$C579,"na")</f>
        <v>169.08576710857145</v>
      </c>
      <c r="AA579" s="23">
        <f>IFERROR('E grade euro'!Z579*'E grade sterling'!$C579,"na")</f>
        <v>167.05685028571429</v>
      </c>
      <c r="AB579" s="23">
        <f>IFERROR('E grade euro'!AA579*'E grade sterling'!$C579,"na")</f>
        <v>164.15248800000001</v>
      </c>
      <c r="AC579" s="23">
        <f>IFERROR('E grade euro'!AB579*'E grade sterling'!$C579,"na")</f>
        <v>142.89117714285715</v>
      </c>
      <c r="AD579" s="23">
        <f>IFERROR('E grade euro'!AC579*'E grade sterling'!$C579,"na")</f>
        <v>149.10263420571428</v>
      </c>
      <c r="AE579" s="23">
        <f>IFERROR('E grade euro'!AD579*'E grade sterling'!$C579,"na")</f>
        <v>157.40997217142856</v>
      </c>
      <c r="AF579" s="23">
        <f>IFERROR('E grade euro'!AE579*'E grade sterling'!$C579,"na")</f>
        <v>158.37887702607762</v>
      </c>
      <c r="AG579" s="23">
        <f>IFERROR('E grade euro'!AF579*'E grade sterling'!$C579,"na")</f>
        <v>158.40827215952186</v>
      </c>
    </row>
    <row r="580" spans="2:33">
      <c r="B580" s="24">
        <f t="shared" si="26"/>
        <v>43786</v>
      </c>
      <c r="C580" s="27">
        <v>0.8577771428571429</v>
      </c>
      <c r="D580" s="25">
        <f>IFERROR('E grade euro'!C580*'E grade sterling'!$C580,"na")</f>
        <v>132.69812400000004</v>
      </c>
      <c r="E580" s="25">
        <f>IFERROR('E grade euro'!D580*'E grade sterling'!$C580,"na")</f>
        <v>173.68254433028574</v>
      </c>
      <c r="F580" s="25">
        <f>IFERROR('E grade euro'!E580*'E grade sterling'!$C580,"na")</f>
        <v>155.17145625428574</v>
      </c>
      <c r="G580" s="25">
        <f>IFERROR('E grade euro'!F580*'E grade sterling'!$C580,"na")</f>
        <v>167.82855844114286</v>
      </c>
      <c r="H580" s="25">
        <f>IFERROR('E grade euro'!G580*'E grade sterling'!$C580,"na")</f>
        <v>164.74467805714286</v>
      </c>
      <c r="I580" s="25">
        <f>IFERROR('E grade euro'!H580*'E grade sterling'!$C580,"na")</f>
        <v>147.52051302857143</v>
      </c>
      <c r="J580" s="25">
        <f>IFERROR('E grade euro'!I580*'E grade sterling'!$C580,"na")</f>
        <v>180.81084394285713</v>
      </c>
      <c r="K580" s="25">
        <f>IFERROR('E grade euro'!J580*'E grade sterling'!$C580,"na")</f>
        <v>151.51775451428574</v>
      </c>
      <c r="L580" s="25">
        <f>IFERROR('E grade euro'!K580*'E grade sterling'!$C580,"na")</f>
        <v>154.39988571428572</v>
      </c>
      <c r="M580" s="25">
        <f>IFERROR('E grade euro'!L580*'E grade sterling'!$C580,"na")</f>
        <v>157.05539219314286</v>
      </c>
      <c r="N580" s="25">
        <f>IFERROR('E grade euro'!M580*'E grade sterling'!$C580,"na")</f>
        <v>160.23277028571431</v>
      </c>
      <c r="O580" s="25" t="str">
        <f>IFERROR('E grade euro'!N580*'E grade sterling'!$C580,"na")</f>
        <v>na</v>
      </c>
      <c r="P580" s="25">
        <f>IFERROR('E grade euro'!O580*'E grade sterling'!$C580,"na")</f>
        <v>173.3824938857143</v>
      </c>
      <c r="Q580" s="25">
        <f>IFERROR('E grade euro'!P580*'E grade sterling'!$C580,"na")</f>
        <v>157.30088801142858</v>
      </c>
      <c r="R580" s="25">
        <f>IFERROR('E grade euro'!Q580*'E grade sterling'!$C580,"na")</f>
        <v>153.00170897142857</v>
      </c>
      <c r="S580" s="25" t="str">
        <f>IFERROR('E grade euro'!R580*'E grade sterling'!$C580,"na")</f>
        <v>na</v>
      </c>
      <c r="T580" s="25">
        <f>IFERROR('E grade euro'!S580*'E grade sterling'!$C580,"na")</f>
        <v>164.40182453314287</v>
      </c>
      <c r="U580" s="25" t="str">
        <f>IFERROR('E grade euro'!T580*'E grade sterling'!$C580,"na")</f>
        <v>na</v>
      </c>
      <c r="V580" s="25">
        <f>IFERROR('E grade euro'!U580*'E grade sterling'!$C580,"na")</f>
        <v>151.63784331428573</v>
      </c>
      <c r="W580" s="25">
        <f>IFERROR('E grade euro'!V580*'E grade sterling'!$C580,"na")</f>
        <v>162.65170182857145</v>
      </c>
      <c r="X580" s="25">
        <f>IFERROR('E grade euro'!W580*'E grade sterling'!$C580,"na")</f>
        <v>152.43969338742858</v>
      </c>
      <c r="Y580" s="25">
        <f>IFERROR('E grade euro'!X580*'E grade sterling'!$C580,"na")</f>
        <v>163.83543428571429</v>
      </c>
      <c r="Z580" s="25">
        <f>IFERROR('E grade euro'!Y580*'E grade sterling'!$C580,"na")</f>
        <v>169.24114584000003</v>
      </c>
      <c r="AA580" s="25">
        <f>IFERROR('E grade euro'!Z580*'E grade sterling'!$C580,"na")</f>
        <v>165.84263280000002</v>
      </c>
      <c r="AB580" s="25">
        <f>IFERROR('E grade euro'!AA580*'E grade sterling'!$C580,"na")</f>
        <v>163.74107880000003</v>
      </c>
      <c r="AC580" s="25">
        <f>IFERROR('E grade euro'!AB580*'E grade sterling'!$C580,"na")</f>
        <v>142.06505040000002</v>
      </c>
      <c r="AD580" s="25">
        <f>IFERROR('E grade euro'!AC580*'E grade sterling'!$C580,"na")</f>
        <v>148.49803586057146</v>
      </c>
      <c r="AE580" s="25">
        <f>IFERROR('E grade euro'!AD580*'E grade sterling'!$C580,"na")</f>
        <v>157.49</v>
      </c>
      <c r="AF580" s="25">
        <f>IFERROR('E grade euro'!AE580*'E grade sterling'!$C580,"na")</f>
        <v>158.3312855593966</v>
      </c>
      <c r="AG580" s="25">
        <f>IFERROR('E grade euro'!AF580*'E grade sterling'!$C580,"na")</f>
        <v>158.35680806749443</v>
      </c>
    </row>
    <row r="581" spans="2:33">
      <c r="B581" s="22">
        <f t="shared" si="26"/>
        <v>43793</v>
      </c>
      <c r="C581" s="26">
        <v>0.85683714285714274</v>
      </c>
      <c r="D581" s="23">
        <f>IFERROR('E grade euro'!C581*'E grade sterling'!$C581,"na")</f>
        <v>137.60804514285712</v>
      </c>
      <c r="E581" s="23">
        <f>IFERROR('E grade euro'!D581*'E grade sterling'!$C581,"na")</f>
        <v>173.98729381942854</v>
      </c>
      <c r="F581" s="23">
        <f>IFERROR('E grade euro'!E581*'E grade sterling'!$C581,"na")</f>
        <v>157.57012279485713</v>
      </c>
      <c r="G581" s="23">
        <f>IFERROR('E grade euro'!F581*'E grade sterling'!$C581,"na")</f>
        <v>168.89828097685714</v>
      </c>
      <c r="H581" s="23">
        <f>IFERROR('E grade euro'!G581*'E grade sterling'!$C581,"na")</f>
        <v>169.02826317142856</v>
      </c>
      <c r="I581" s="23">
        <f>IFERROR('E grade euro'!H581*'E grade sterling'!$C581,"na")</f>
        <v>146.53628817142857</v>
      </c>
      <c r="J581" s="23">
        <f>IFERROR('E grade euro'!I581*'E grade sterling'!$C581,"na")</f>
        <v>182.99470859999997</v>
      </c>
      <c r="K581" s="23">
        <f>IFERROR('E grade euro'!J581*'E grade sterling'!$C581,"na")</f>
        <v>152.55128491428567</v>
      </c>
      <c r="L581" s="23">
        <f>IFERROR('E grade euro'!K581*'E grade sterling'!$C581,"na")</f>
        <v>154.2306857142857</v>
      </c>
      <c r="M581" s="23">
        <f>IFERROR('E grade euro'!L581*'E grade sterling'!$C581,"na")</f>
        <v>160.21817798485711</v>
      </c>
      <c r="N581" s="23">
        <f>IFERROR('E grade euro'!M581*'E grade sterling'!$C581,"na")</f>
        <v>161.74514745714285</v>
      </c>
      <c r="O581" s="23" t="str">
        <f>IFERROR('E grade euro'!N581*'E grade sterling'!$C581,"na")</f>
        <v>na</v>
      </c>
      <c r="P581" s="23">
        <f>IFERROR('E grade euro'!O581*'E grade sterling'!$C581,"na")</f>
        <v>172.41276988571425</v>
      </c>
      <c r="Q581" s="23">
        <f>IFERROR('E grade euro'!P581*'E grade sterling'!$C581,"na")</f>
        <v>162.34407662000001</v>
      </c>
      <c r="R581" s="23">
        <f>IFERROR('E grade euro'!Q581*'E grade sterling'!$C581,"na")</f>
        <v>156.26138974285712</v>
      </c>
      <c r="S581" s="23" t="str">
        <f>IFERROR('E grade euro'!R581*'E grade sterling'!$C581,"na")</f>
        <v>na</v>
      </c>
      <c r="T581" s="23">
        <f>IFERROR('E grade euro'!S581*'E grade sterling'!$C581,"na")</f>
        <v>167.85054051857139</v>
      </c>
      <c r="U581" s="23" t="str">
        <f>IFERROR('E grade euro'!T581*'E grade sterling'!$C581,"na")</f>
        <v>na</v>
      </c>
      <c r="V581" s="23">
        <f>IFERROR('E grade euro'!U581*'E grade sterling'!$C581,"na")</f>
        <v>154.66767265714282</v>
      </c>
      <c r="W581" s="23">
        <f>IFERROR('E grade euro'!V581*'E grade sterling'!$C581,"na")</f>
        <v>166.67196102857142</v>
      </c>
      <c r="X581" s="23">
        <f>IFERROR('E grade euro'!W581*'E grade sterling'!$C581,"na")</f>
        <v>154.7596969662857</v>
      </c>
      <c r="Y581" s="23">
        <f>IFERROR('E grade euro'!X581*'E grade sterling'!$C581,"na")</f>
        <v>164.51273142857141</v>
      </c>
      <c r="Z581" s="23">
        <f>IFERROR('E grade euro'!Y581*'E grade sterling'!$C581,"na")</f>
        <v>169.83034842085715</v>
      </c>
      <c r="AA581" s="23">
        <f>IFERROR('E grade euro'!Z581*'E grade sterling'!$C581,"na")</f>
        <v>170.83618954285711</v>
      </c>
      <c r="AB581" s="23">
        <f>IFERROR('E grade euro'!AA581*'E grade sterling'!$C581,"na")</f>
        <v>168.19713114285713</v>
      </c>
      <c r="AC581" s="23">
        <f>IFERROR('E grade euro'!AB581*'E grade sterling'!$C581,"na")</f>
        <v>141.24103462857141</v>
      </c>
      <c r="AD581" s="23">
        <f>IFERROR('E grade euro'!AC581*'E grade sterling'!$C581,"na")</f>
        <v>150.26241585457143</v>
      </c>
      <c r="AE581" s="23">
        <f>IFERROR('E grade euro'!AD581*'E grade sterling'!$C581,"na")</f>
        <v>158.09</v>
      </c>
      <c r="AF581" s="23">
        <f>IFERROR('E grade euro'!AE581*'E grade sterling'!$C581,"na")</f>
        <v>160.78035020642903</v>
      </c>
      <c r="AG581" s="23">
        <f>IFERROR('E grade euro'!AF581*'E grade sterling'!$C581,"na")</f>
        <v>160.86197246854795</v>
      </c>
    </row>
    <row r="582" spans="2:33">
      <c r="B582" s="24">
        <f t="shared" si="26"/>
        <v>43800</v>
      </c>
      <c r="C582" s="27">
        <v>0.8546999999999999</v>
      </c>
      <c r="D582" s="25">
        <f>IFERROR('E grade euro'!C582*'E grade sterling'!$C582,"na")</f>
        <v>142.56395999999998</v>
      </c>
      <c r="E582" s="25">
        <f>IFERROR('E grade euro'!D582*'E grade sterling'!$C582,"na")</f>
        <v>174.26127872999999</v>
      </c>
      <c r="F582" s="25">
        <f>IFERROR('E grade euro'!E582*'E grade sterling'!$C582,"na")</f>
        <v>161.27727461999999</v>
      </c>
      <c r="G582" s="25">
        <f>IFERROR('E grade euro'!F582*'E grade sterling'!$C582,"na")</f>
        <v>168.38547263999999</v>
      </c>
      <c r="H582" s="25">
        <f>IFERROR('E grade euro'!G582*'E grade sterling'!$C582,"na")</f>
        <v>173.24769000000001</v>
      </c>
      <c r="I582" s="25">
        <f>IFERROR('E grade euro'!H582*'E grade sterling'!$C582,"na")</f>
        <v>147.05968199999998</v>
      </c>
      <c r="J582" s="25">
        <f>IFERROR('E grade euro'!I582*'E grade sterling'!$C582,"na")</f>
        <v>184.92289199999999</v>
      </c>
      <c r="K582" s="25">
        <f>IFERROR('E grade euro'!J582*'E grade sterling'!$C582,"na")</f>
        <v>154.21352099999999</v>
      </c>
      <c r="L582" s="25">
        <f>IFERROR('E grade euro'!K582*'E grade sterling'!$C582,"na")</f>
        <v>154.70069999999998</v>
      </c>
      <c r="M582" s="25">
        <f>IFERROR('E grade euro'!L582*'E grade sterling'!$C582,"na")</f>
        <v>163.30111874999997</v>
      </c>
      <c r="N582" s="25">
        <f>IFERROR('E grade euro'!M582*'E grade sterling'!$C582,"na")</f>
        <v>161.57248799999996</v>
      </c>
      <c r="O582" s="25" t="str">
        <f>IFERROR('E grade euro'!N582*'E grade sterling'!$C582,"na")</f>
        <v>na</v>
      </c>
      <c r="P582" s="25">
        <f>IFERROR('E grade euro'!O582*'E grade sterling'!$C582,"na")</f>
        <v>169.19641199999998</v>
      </c>
      <c r="Q582" s="25">
        <f>IFERROR('E grade euro'!P582*'E grade sterling'!$C582,"na")</f>
        <v>167.37931979999999</v>
      </c>
      <c r="R582" s="25">
        <f>IFERROR('E grade euro'!Q582*'E grade sterling'!$C582,"na")</f>
        <v>161.43573599999999</v>
      </c>
      <c r="S582" s="25" t="str">
        <f>IFERROR('E grade euro'!R582*'E grade sterling'!$C582,"na")</f>
        <v>na</v>
      </c>
      <c r="T582" s="25">
        <f>IFERROR('E grade euro'!S582*'E grade sterling'!$C582,"na")</f>
        <v>172.47675059999997</v>
      </c>
      <c r="U582" s="25" t="str">
        <f>IFERROR('E grade euro'!T582*'E grade sterling'!$C582,"na")</f>
        <v>na</v>
      </c>
      <c r="V582" s="25">
        <f>IFERROR('E grade euro'!U582*'E grade sterling'!$C582,"na")</f>
        <v>160.22206199999999</v>
      </c>
      <c r="W582" s="25">
        <f>IFERROR('E grade euro'!V582*'E grade sterling'!$C582,"na")</f>
        <v>170.99128199999998</v>
      </c>
      <c r="X582" s="25">
        <f>IFERROR('E grade euro'!W582*'E grade sterling'!$C582,"na")</f>
        <v>158.24257679999999</v>
      </c>
      <c r="Y582" s="25">
        <f>IFERROR('E grade euro'!X582*'E grade sterling'!$C582,"na")</f>
        <v>169.23059999999998</v>
      </c>
      <c r="Z582" s="25">
        <f>IFERROR('E grade euro'!Y582*'E grade sterling'!$C582,"na")</f>
        <v>177.49110456</v>
      </c>
      <c r="AA582" s="25">
        <f>IFERROR('E grade euro'!Z582*'E grade sterling'!$C582,"na")</f>
        <v>175.49555099999998</v>
      </c>
      <c r="AB582" s="25">
        <f>IFERROR('E grade euro'!AA582*'E grade sterling'!$C582,"na")</f>
        <v>172.880169</v>
      </c>
      <c r="AC582" s="25">
        <f>IFERROR('E grade euro'!AB582*'E grade sterling'!$C582,"na")</f>
        <v>142.97421599999998</v>
      </c>
      <c r="AD582" s="25">
        <f>IFERROR('E grade euro'!AC582*'E grade sterling'!$C582,"na")</f>
        <v>152.79677027999998</v>
      </c>
      <c r="AE582" s="25">
        <f>IFERROR('E grade euro'!AD582*'E grade sterling'!$C582,"na")</f>
        <v>158.83000000000001</v>
      </c>
      <c r="AF582" s="25">
        <f>IFERROR('E grade euro'!AE582*'E grade sterling'!$C582,"na")</f>
        <v>163.91035729010429</v>
      </c>
      <c r="AG582" s="25">
        <f>IFERROR('E grade euro'!AF582*'E grade sterling'!$C582,"na")</f>
        <v>164.06448741319667</v>
      </c>
    </row>
    <row r="583" spans="2:33">
      <c r="B583" s="22">
        <f t="shared" si="26"/>
        <v>43807</v>
      </c>
      <c r="C583" s="26">
        <v>0.8480414285714285</v>
      </c>
      <c r="D583" s="23">
        <f>IFERROR('E grade euro'!C583*'E grade sterling'!$C583,"na")</f>
        <v>146.54155885714286</v>
      </c>
      <c r="E583" s="23">
        <f>IFERROR('E grade euro'!D583*'E grade sterling'!$C583,"na")</f>
        <v>174.99360319814284</v>
      </c>
      <c r="F583" s="23">
        <f>IFERROR('E grade euro'!E583*'E grade sterling'!$C583,"na")</f>
        <v>163.4832216922857</v>
      </c>
      <c r="G583" s="23">
        <f>IFERROR('E grade euro'!F583*'E grade sterling'!$C583,"na")</f>
        <v>166.50521732299998</v>
      </c>
      <c r="H583" s="23">
        <f>IFERROR('E grade euro'!G583*'E grade sterling'!$C583,"na")</f>
        <v>175.28168287142856</v>
      </c>
      <c r="I583" s="23">
        <f>IFERROR('E grade euro'!H583*'E grade sterling'!$C583,"na")</f>
        <v>148.69558408571427</v>
      </c>
      <c r="J583" s="23">
        <f>IFERROR('E grade euro'!I583*'E grade sterling'!$C583,"na")</f>
        <v>187.73093104285712</v>
      </c>
      <c r="K583" s="23">
        <f>IFERROR('E grade euro'!J583*'E grade sterling'!$C583,"na")</f>
        <v>156.43820232857141</v>
      </c>
      <c r="L583" s="23">
        <f>IFERROR('E grade euro'!K583*'E grade sterling'!$C583,"na")</f>
        <v>153.49549857142856</v>
      </c>
      <c r="M583" s="23">
        <f>IFERROR('E grade euro'!L583*'E grade sterling'!$C583,"na")</f>
        <v>163.93429492814286</v>
      </c>
      <c r="N583" s="23">
        <f>IFERROR('E grade euro'!M583*'E grade sterling'!$C583,"na")</f>
        <v>160.54272284285713</v>
      </c>
      <c r="O583" s="23" t="str">
        <f>IFERROR('E grade euro'!N583*'E grade sterling'!$C583,"na")</f>
        <v>na</v>
      </c>
      <c r="P583" s="23">
        <f>IFERROR('E grade euro'!O583*'E grade sterling'!$C583,"na")</f>
        <v>169.51500115714285</v>
      </c>
      <c r="Q583" s="23">
        <f>IFERROR('E grade euro'!P583*'E grade sterling'!$C583,"na")</f>
        <v>174.86953473714286</v>
      </c>
      <c r="R583" s="23">
        <f>IFERROR('E grade euro'!Q583*'E grade sterling'!$C583,"na")</f>
        <v>166.8182294142857</v>
      </c>
      <c r="S583" s="23" t="str">
        <f>IFERROR('E grade euro'!R583*'E grade sterling'!$C583,"na")</f>
        <v>na</v>
      </c>
      <c r="T583" s="23">
        <f>IFERROR('E grade euro'!S583*'E grade sterling'!$C583,"na")</f>
        <v>176.96207696214285</v>
      </c>
      <c r="U583" s="23" t="str">
        <f>IFERROR('E grade euro'!T583*'E grade sterling'!$C583,"na")</f>
        <v>na</v>
      </c>
      <c r="V583" s="23">
        <f>IFERROR('E grade euro'!U583*'E grade sterling'!$C583,"na")</f>
        <v>161.13635184285712</v>
      </c>
      <c r="W583" s="23">
        <f>IFERROR('E grade euro'!V583*'E grade sterling'!$C583,"na")</f>
        <v>173.78912995714285</v>
      </c>
      <c r="X583" s="23">
        <f>IFERROR('E grade euro'!W583*'E grade sterling'!$C583,"na")</f>
        <v>161.8673635542857</v>
      </c>
      <c r="Y583" s="23">
        <f>IFERROR('E grade euro'!X583*'E grade sterling'!$C583,"na")</f>
        <v>173.00045142857141</v>
      </c>
      <c r="Z583" s="23">
        <f>IFERROR('E grade euro'!Y583*'E grade sterling'!$C583,"na")</f>
        <v>182.69729633942856</v>
      </c>
      <c r="AA583" s="23">
        <f>IFERROR('E grade euro'!Z583*'E grade sterling'!$C583,"na")</f>
        <v>178.60600527142856</v>
      </c>
      <c r="AB583" s="23">
        <f>IFERROR('E grade euro'!AA583*'E grade sterling'!$C583,"na")</f>
        <v>176.18060678571428</v>
      </c>
      <c r="AC583" s="23">
        <f>IFERROR('E grade euro'!AB583*'E grade sterling'!$C583,"na")</f>
        <v>142.68297035714284</v>
      </c>
      <c r="AD583" s="23">
        <f>IFERROR('E grade euro'!AC583*'E grade sterling'!$C583,"na")</f>
        <v>152.80705853971426</v>
      </c>
      <c r="AE583" s="23">
        <f>IFERROR('E grade euro'!AD583*'E grade sterling'!$C583,"na")</f>
        <v>160.24997894171426</v>
      </c>
      <c r="AF583" s="23">
        <f>IFERROR('E grade euro'!AE583*'E grade sterling'!$C583,"na")</f>
        <v>165.65747212627792</v>
      </c>
      <c r="AG583" s="23">
        <f>IFERROR('E grade euro'!AF583*'E grade sterling'!$C583,"na")</f>
        <v>165.82152743366569</v>
      </c>
    </row>
    <row r="584" spans="2:33">
      <c r="B584" s="24">
        <f t="shared" si="26"/>
        <v>43814</v>
      </c>
      <c r="C584" s="27">
        <v>0.8407742857142857</v>
      </c>
      <c r="D584" s="25">
        <f>IFERROR('E grade euro'!C584*'E grade sterling'!$C584,"na")</f>
        <v>147.30365485714287</v>
      </c>
      <c r="E584" s="25">
        <f>IFERROR('E grade euro'!D584*'E grade sterling'!$C584,"na")</f>
        <v>176.60648841771427</v>
      </c>
      <c r="F584" s="25">
        <f>IFERROR('E grade euro'!E584*'E grade sterling'!$C584,"na")</f>
        <v>163.93324537685714</v>
      </c>
      <c r="G584" s="25">
        <f>IFERROR('E grade euro'!F584*'E grade sterling'!$C584,"na")</f>
        <v>163.47830241085714</v>
      </c>
      <c r="H584" s="25">
        <f>IFERROR('E grade euro'!G584*'E grade sterling'!$C584,"na")</f>
        <v>175.00716757142857</v>
      </c>
      <c r="I584" s="25">
        <f>IFERROR('E grade euro'!H584*'E grade sterling'!$C584,"na")</f>
        <v>149.87642417142857</v>
      </c>
      <c r="J584" s="25">
        <f>IFERROR('E grade euro'!I584*'E grade sterling'!$C584,"na")</f>
        <v>187.37495731428572</v>
      </c>
      <c r="K584" s="25">
        <f>IFERROR('E grade euro'!J584*'E grade sterling'!$C584,"na")</f>
        <v>157.19116045714287</v>
      </c>
      <c r="L584" s="25">
        <f>IFERROR('E grade euro'!K584*'E grade sterling'!$C584,"na")</f>
        <v>152.18014571428571</v>
      </c>
      <c r="M584" s="25">
        <f>IFERROR('E grade euro'!L584*'E grade sterling'!$C584,"na")</f>
        <v>161.27782795028571</v>
      </c>
      <c r="N584" s="25">
        <f>IFERROR('E grade euro'!M584*'E grade sterling'!$C584,"na")</f>
        <v>159.48647425714285</v>
      </c>
      <c r="O584" s="25" t="str">
        <f>IFERROR('E grade euro'!N584*'E grade sterling'!$C584,"na")</f>
        <v>na</v>
      </c>
      <c r="P584" s="25">
        <f>IFERROR('E grade euro'!O584*'E grade sterling'!$C584,"na")</f>
        <v>169.60939665714287</v>
      </c>
      <c r="Q584" s="25">
        <f>IFERROR('E grade euro'!P584*'E grade sterling'!$C584,"na")</f>
        <v>180.43352481142858</v>
      </c>
      <c r="R584" s="25">
        <f>IFERROR('E grade euro'!Q584*'E grade sterling'!$C584,"na")</f>
        <v>167.77650871428571</v>
      </c>
      <c r="S584" s="25" t="str">
        <f>IFERROR('E grade euro'!R584*'E grade sterling'!$C584,"na")</f>
        <v>na</v>
      </c>
      <c r="T584" s="25">
        <f>IFERROR('E grade euro'!S584*'E grade sterling'!$C584,"na")</f>
        <v>177.80013567114287</v>
      </c>
      <c r="U584" s="25" t="str">
        <f>IFERROR('E grade euro'!T584*'E grade sterling'!$C584,"na")</f>
        <v>na</v>
      </c>
      <c r="V584" s="25">
        <f>IFERROR('E grade euro'!U584*'E grade sterling'!$C584,"na")</f>
        <v>159.75552202857142</v>
      </c>
      <c r="W584" s="25">
        <f>IFERROR('E grade euro'!V584*'E grade sterling'!$C584,"na")</f>
        <v>173.72078291428571</v>
      </c>
      <c r="X584" s="25">
        <f>IFERROR('E grade euro'!W584*'E grade sterling'!$C584,"na")</f>
        <v>163.98276698228571</v>
      </c>
      <c r="Y584" s="25">
        <f>IFERROR('E grade euro'!X584*'E grade sterling'!$C584,"na")</f>
        <v>173.19950285714285</v>
      </c>
      <c r="Z584" s="25">
        <f>IFERROR('E grade euro'!Y584*'E grade sterling'!$C584,"na")</f>
        <v>187.10456430400001</v>
      </c>
      <c r="AA584" s="25">
        <f>IFERROR('E grade euro'!Z584*'E grade sterling'!$C584,"na")</f>
        <v>178.7570208857143</v>
      </c>
      <c r="AB584" s="25">
        <f>IFERROR('E grade euro'!AA584*'E grade sterling'!$C584,"na")</f>
        <v>177.54630591428571</v>
      </c>
      <c r="AC584" s="25">
        <f>IFERROR('E grade euro'!AB584*'E grade sterling'!$C584,"na")</f>
        <v>141.40141937142857</v>
      </c>
      <c r="AD584" s="25">
        <f>IFERROR('E grade euro'!AC584*'E grade sterling'!$C584,"na")</f>
        <v>153.01629574142859</v>
      </c>
      <c r="AE584" s="25">
        <f>IFERROR('E grade euro'!AD584*'E grade sterling'!$C584,"na")</f>
        <v>161.04997811885713</v>
      </c>
      <c r="AF584" s="25">
        <f>IFERROR('E grade euro'!AE584*'E grade sterling'!$C584,"na")</f>
        <v>165.67405794648488</v>
      </c>
      <c r="AG584" s="25">
        <f>IFERROR('E grade euro'!AF584*'E grade sterling'!$C584,"na")</f>
        <v>165.81434565681849</v>
      </c>
    </row>
    <row r="585" spans="2:33">
      <c r="B585" s="22">
        <f t="shared" si="26"/>
        <v>43821</v>
      </c>
      <c r="C585" s="26">
        <v>0.84580714285714287</v>
      </c>
      <c r="D585" s="23">
        <f>IFERROR('E grade euro'!C585*'E grade sterling'!$C585,"na")</f>
        <v>146.49379714285715</v>
      </c>
      <c r="E585" s="23">
        <f>IFERROR('E grade euro'!D585*'E grade sterling'!$C585,"na")</f>
        <v>179.79999081428571</v>
      </c>
      <c r="F585" s="23">
        <f>IFERROR('E grade euro'!E585*'E grade sterling'!$C585,"na")</f>
        <v>164.77887886071429</v>
      </c>
      <c r="G585" s="23">
        <f>IFERROR('E grade euro'!F585*'E grade sterling'!$C585,"na")</f>
        <v>164.23739312785716</v>
      </c>
      <c r="H585" s="23">
        <f>IFERROR('E grade euro'!G585*'E grade sterling'!$C585,"na")</f>
        <v>172.96756071428572</v>
      </c>
      <c r="I585" s="23" t="str">
        <f>IFERROR('E grade euro'!H585*'E grade sterling'!$C585,"na")</f>
        <v>na</v>
      </c>
      <c r="J585" s="23">
        <f>IFERROR('E grade euro'!I585*'E grade sterling'!$C585,"na")</f>
        <v>187.70997921428571</v>
      </c>
      <c r="K585" s="23">
        <f>IFERROR('E grade euro'!J585*'E grade sterling'!$C585,"na")</f>
        <v>158.72416842857143</v>
      </c>
      <c r="L585" s="23">
        <f>IFERROR('E grade euro'!K585*'E grade sterling'!$C585,"na")</f>
        <v>153.09109285714285</v>
      </c>
      <c r="M585" s="23">
        <f>IFERROR('E grade euro'!L585*'E grade sterling'!$C585,"na")</f>
        <v>168.21065676214286</v>
      </c>
      <c r="N585" s="23">
        <f>IFERROR('E grade euro'!M585*'E grade sterling'!$C585,"na")</f>
        <v>160.70335714285716</v>
      </c>
      <c r="O585" s="23" t="str">
        <f>IFERROR('E grade euro'!N585*'E grade sterling'!$C585,"na")</f>
        <v>na</v>
      </c>
      <c r="P585" s="23" t="str">
        <f>IFERROR('E grade euro'!O585*'E grade sterling'!$C585,"na")</f>
        <v>na</v>
      </c>
      <c r="Q585" s="23">
        <f>IFERROR('E grade euro'!P585*'E grade sterling'!$C585,"na")</f>
        <v>181.76987565000002</v>
      </c>
      <c r="R585" s="23">
        <f>IFERROR('E grade euro'!Q585*'E grade sterling'!$C585,"na")</f>
        <v>169.212177</v>
      </c>
      <c r="S585" s="23" t="str">
        <f>IFERROR('E grade euro'!R585*'E grade sterling'!$C585,"na")</f>
        <v>na</v>
      </c>
      <c r="T585" s="23">
        <f>IFERROR('E grade euro'!S585*'E grade sterling'!$C585,"na")</f>
        <v>178.17519529285715</v>
      </c>
      <c r="U585" s="23" t="str">
        <f>IFERROR('E grade euro'!T585*'E grade sterling'!$C585,"na")</f>
        <v>na</v>
      </c>
      <c r="V585" s="23">
        <f>IFERROR('E grade euro'!U585*'E grade sterling'!$C585,"na")</f>
        <v>158.85949757142856</v>
      </c>
      <c r="W585" s="23">
        <f>IFERROR('E grade euro'!V585*'E grade sterling'!$C585,"na")</f>
        <v>172.68844435714288</v>
      </c>
      <c r="X585" s="23">
        <f>IFERROR('E grade euro'!W585*'E grade sterling'!$C585,"na")</f>
        <v>163.9014385307143</v>
      </c>
      <c r="Y585" s="23">
        <f>IFERROR('E grade euro'!X585*'E grade sterling'!$C585,"na")</f>
        <v>175.92788571428571</v>
      </c>
      <c r="Z585" s="23">
        <f>IFERROR('E grade euro'!Y585*'E grade sterling'!$C585,"na")</f>
        <v>193.87007721642857</v>
      </c>
      <c r="AA585" s="23">
        <f>IFERROR('E grade euro'!Z585*'E grade sterling'!$C585,"na")</f>
        <v>178.67675892857145</v>
      </c>
      <c r="AB585" s="23">
        <f>IFERROR('E grade euro'!AA585*'E grade sterling'!$C585,"na")</f>
        <v>177.28963521428574</v>
      </c>
      <c r="AC585" s="23">
        <f>IFERROR('E grade euro'!AB585*'E grade sterling'!$C585,"na")</f>
        <v>143.32202035714286</v>
      </c>
      <c r="AD585" s="23">
        <f>IFERROR('E grade euro'!AC585*'E grade sterling'!$C585,"na")</f>
        <v>155.02604585785716</v>
      </c>
      <c r="AE585" s="23">
        <f>IFERROR('E grade euro'!AD585*'E grade sterling'!$C585,"na")</f>
        <v>162.16000620428574</v>
      </c>
      <c r="AF585" s="23">
        <f>IFERROR('E grade euro'!AE585*'E grade sterling'!$C585,"na")</f>
        <v>165.65283601026664</v>
      </c>
      <c r="AG585" s="23">
        <f>IFERROR('E grade euro'!AF585*'E grade sterling'!$C585,"na")</f>
        <v>165.75880327604312</v>
      </c>
    </row>
    <row r="586" spans="2:33">
      <c r="B586" s="24">
        <f t="shared" si="26"/>
        <v>43828</v>
      </c>
      <c r="C586" s="27">
        <v>0.85385714285714287</v>
      </c>
      <c r="D586" s="25">
        <f>IFERROR('E grade euro'!C586*'E grade sterling'!$C586,"na")</f>
        <v>142.33798571428574</v>
      </c>
      <c r="E586" s="25">
        <f>IFERROR('E grade euro'!D586*'E grade sterling'!$C586,"na")</f>
        <v>184.17433875714286</v>
      </c>
      <c r="F586" s="25">
        <f>IFERROR('E grade euro'!E586*'E grade sterling'!$C586,"na")</f>
        <v>165.39033547142859</v>
      </c>
      <c r="G586" s="25">
        <f>IFERROR('E grade euro'!F586*'E grade sterling'!$C586,"na")</f>
        <v>165.82998651428574</v>
      </c>
      <c r="H586" s="25">
        <f>IFERROR('E grade euro'!G586*'E grade sterling'!$C586,"na")</f>
        <v>171.3947442857143</v>
      </c>
      <c r="I586" s="25">
        <f>IFERROR('E grade euro'!H586*'E grade sterling'!$C586,"na")</f>
        <v>147.99052</v>
      </c>
      <c r="J586" s="25">
        <f>IFERROR('E grade euro'!I586*'E grade sterling'!$C586,"na")</f>
        <v>187.11425428571431</v>
      </c>
      <c r="K586" s="25">
        <f>IFERROR('E grade euro'!J586*'E grade sterling'!$C586,"na")</f>
        <v>158.5441942857143</v>
      </c>
      <c r="L586" s="25">
        <f>IFERROR('E grade euro'!K586*'E grade sterling'!$C586,"na")</f>
        <v>151.98657142857144</v>
      </c>
      <c r="M586" s="25">
        <f>IFERROR('E grade euro'!L586*'E grade sterling'!$C586,"na")</f>
        <v>164.80288175714287</v>
      </c>
      <c r="N586" s="25">
        <f>IFERROR('E grade euro'!M586*'E grade sterling'!$C586,"na")</f>
        <v>162.20724142857142</v>
      </c>
      <c r="O586" s="25" t="str">
        <f>IFERROR('E grade euro'!N586*'E grade sterling'!$C586,"na")</f>
        <v>na</v>
      </c>
      <c r="P586" s="25">
        <f>IFERROR('E grade euro'!O586*'E grade sterling'!$C586,"na")</f>
        <v>172.8633785714286</v>
      </c>
      <c r="Q586" s="25">
        <f>IFERROR('E grade euro'!P586*'E grade sterling'!$C586,"na")</f>
        <v>177.09936385714286</v>
      </c>
      <c r="R586" s="25">
        <f>IFERROR('E grade euro'!Q586*'E grade sterling'!$C586,"na")</f>
        <v>168.08177857142857</v>
      </c>
      <c r="S586" s="25" t="str">
        <f>IFERROR('E grade euro'!R586*'E grade sterling'!$C586,"na")</f>
        <v>na</v>
      </c>
      <c r="T586" s="25">
        <f>IFERROR('E grade euro'!S586*'E grade sterling'!$C586,"na")</f>
        <v>172.49912311428574</v>
      </c>
      <c r="U586" s="25" t="str">
        <f>IFERROR('E grade euro'!T586*'E grade sterling'!$C586,"na")</f>
        <v>na</v>
      </c>
      <c r="V586" s="25">
        <f>IFERROR('E grade euro'!U586*'E grade sterling'!$C586,"na")</f>
        <v>160.55075857142859</v>
      </c>
      <c r="W586" s="25">
        <f>IFERROR('E grade euro'!V586*'E grade sterling'!$C586,"na")</f>
        <v>170.14811285714288</v>
      </c>
      <c r="X586" s="25">
        <f>IFERROR('E grade euro'!W586*'E grade sterling'!$C586,"na")</f>
        <v>165.54402975714288</v>
      </c>
      <c r="Y586" s="25">
        <f>IFERROR('E grade euro'!X586*'E grade sterling'!$C586,"na")</f>
        <v>175.89457142857142</v>
      </c>
      <c r="Z586" s="25">
        <f>IFERROR('E grade euro'!Y586*'E grade sterling'!$C586,"na")</f>
        <v>190.73486472857144</v>
      </c>
      <c r="AA586" s="25">
        <f>IFERROR('E grade euro'!Z586*'E grade sterling'!$C586,"na")</f>
        <v>174.51132285714286</v>
      </c>
      <c r="AB586" s="25">
        <f>IFERROR('E grade euro'!AA586*'E grade sterling'!$C586,"na")</f>
        <v>174.98948285714286</v>
      </c>
      <c r="AC586" s="25">
        <f>IFERROR('E grade euro'!AB586*'E grade sterling'!$C586,"na")</f>
        <v>142.55145000000002</v>
      </c>
      <c r="AD586" s="25">
        <f>IFERROR('E grade euro'!AC586*'E grade sterling'!$C586,"na")</f>
        <v>157.10920197142858</v>
      </c>
      <c r="AE586" s="25">
        <f>IFERROR('E grade euro'!AD586*'E grade sterling'!$C586,"na")</f>
        <v>161.99002017142857</v>
      </c>
      <c r="AF586" s="25">
        <f>IFERROR('E grade euro'!AE586*'E grade sterling'!$C586,"na")</f>
        <v>165.27924542838255</v>
      </c>
      <c r="AG586" s="25">
        <f>IFERROR('E grade euro'!AF586*'E grade sterling'!$C586,"na")</f>
        <v>165.37903563470911</v>
      </c>
    </row>
    <row r="587" spans="2:33">
      <c r="B587" s="22">
        <f t="shared" si="26"/>
        <v>43835</v>
      </c>
      <c r="C587" s="26">
        <v>0.85079428571428561</v>
      </c>
      <c r="D587" s="23">
        <f>IFERROR('E grade euro'!C587*'E grade sterling'!$C587,"na")</f>
        <v>140.04073942857141</v>
      </c>
      <c r="E587" s="23">
        <f>IFERROR('E grade euro'!D587*'E grade sterling'!$C587,"na")</f>
        <v>185.94109114285712</v>
      </c>
      <c r="F587" s="23">
        <f>IFERROR('E grade euro'!E587*'E grade sterling'!$C587,"na")</f>
        <v>166.83157085028569</v>
      </c>
      <c r="G587" s="23">
        <f>IFERROR('E grade euro'!F587*'E grade sterling'!$C587,"na")</f>
        <v>164.54276406285712</v>
      </c>
      <c r="H587" s="23">
        <f>IFERROR('E grade euro'!G587*'E grade sterling'!$C587,"na")</f>
        <v>170.55873045714284</v>
      </c>
      <c r="I587" s="23">
        <f>IFERROR('E grade euro'!H587*'E grade sterling'!$C587,"na")</f>
        <v>152.33471685714284</v>
      </c>
      <c r="J587" s="23">
        <f>IFERROR('E grade euro'!I587*'E grade sterling'!$C587,"na")</f>
        <v>187.23429845714284</v>
      </c>
      <c r="K587" s="23">
        <f>IFERROR('E grade euro'!J587*'E grade sterling'!$C587,"na")</f>
        <v>155.34652862857141</v>
      </c>
      <c r="L587" s="23">
        <f>IFERROR('E grade euro'!K587*'E grade sterling'!$C587,"na")</f>
        <v>150.59058857142855</v>
      </c>
      <c r="M587" s="23">
        <f>IFERROR('E grade euro'!L587*'E grade sterling'!$C587,"na")</f>
        <v>164.22558795314285</v>
      </c>
      <c r="N587" s="23">
        <f>IFERROR('E grade euro'!M587*'E grade sterling'!$C587,"na")</f>
        <v>161.72748577142855</v>
      </c>
      <c r="O587" s="23" t="str">
        <f>IFERROR('E grade euro'!N587*'E grade sterling'!$C587,"na")</f>
        <v>na</v>
      </c>
      <c r="P587" s="23">
        <f>IFERROR('E grade euro'!O587*'E grade sterling'!$C587,"na")</f>
        <v>172.20076342857141</v>
      </c>
      <c r="Q587" s="23">
        <f>IFERROR('E grade euro'!P587*'E grade sterling'!$C587,"na")</f>
        <v>178.48558081714285</v>
      </c>
      <c r="R587" s="23">
        <f>IFERROR('E grade euro'!Q587*'E grade sterling'!$C587,"na")</f>
        <v>164.89244051428571</v>
      </c>
      <c r="S587" s="23" t="str">
        <f>IFERROR('E grade euro'!R587*'E grade sterling'!$C587,"na")</f>
        <v>na</v>
      </c>
      <c r="T587" s="23">
        <f>IFERROR('E grade euro'!S587*'E grade sterling'!$C587,"na")</f>
        <v>172.14997100971428</v>
      </c>
      <c r="U587" s="23" t="str">
        <f>IFERROR('E grade euro'!T587*'E grade sterling'!$C587,"na")</f>
        <v>na</v>
      </c>
      <c r="V587" s="23">
        <f>IFERROR('E grade euro'!U587*'E grade sterling'!$C587,"na")</f>
        <v>159.79618274285713</v>
      </c>
      <c r="W587" s="23">
        <f>IFERROR('E grade euro'!V587*'E grade sterling'!$C587,"na")</f>
        <v>168.35517325714284</v>
      </c>
      <c r="X587" s="23">
        <f>IFERROR('E grade euro'!W587*'E grade sterling'!$C587,"na")</f>
        <v>162.59376451314284</v>
      </c>
      <c r="Y587" s="23">
        <f>IFERROR('E grade euro'!X587*'E grade sterling'!$C587,"na")</f>
        <v>175.26362285714285</v>
      </c>
      <c r="Z587" s="23">
        <f>IFERROR('E grade euro'!Y587*'E grade sterling'!$C587,"na")</f>
        <v>185.80845231371427</v>
      </c>
      <c r="AA587" s="23">
        <f>IFERROR('E grade euro'!Z587*'E grade sterling'!$C587,"na")</f>
        <v>172.68571617142854</v>
      </c>
      <c r="AB587" s="23">
        <f>IFERROR('E grade euro'!AA587*'E grade sterling'!$C587,"na")</f>
        <v>175.94425828571428</v>
      </c>
      <c r="AC587" s="23">
        <f>IFERROR('E grade euro'!AB587*'E grade sterling'!$C587,"na")</f>
        <v>142.66969377142854</v>
      </c>
      <c r="AD587" s="23">
        <f>IFERROR('E grade euro'!AC587*'E grade sterling'!$C587,"na")</f>
        <v>157.31969073599998</v>
      </c>
      <c r="AE587" s="23">
        <f>IFERROR('E grade euro'!AD587*'E grade sterling'!$C587,"na")</f>
        <v>161.38997567828571</v>
      </c>
      <c r="AF587" s="23">
        <f>IFERROR('E grade euro'!AE587*'E grade sterling'!$C587,"na")</f>
        <v>163.88033523644521</v>
      </c>
      <c r="AG587" s="23">
        <f>IFERROR('E grade euro'!AF587*'E grade sterling'!$C587,"na")</f>
        <v>163.95588904462866</v>
      </c>
    </row>
    <row r="588" spans="2:33">
      <c r="B588" s="24">
        <f t="shared" si="26"/>
        <v>43842</v>
      </c>
      <c r="C588" s="27">
        <v>0.85040857142857129</v>
      </c>
      <c r="D588" s="25">
        <f>IFERROR('E grade euro'!C588*'E grade sterling'!$C588,"na")</f>
        <v>139.4670057142857</v>
      </c>
      <c r="E588" s="25">
        <f>IFERROR('E grade euro'!D588*'E grade sterling'!$C588,"na")</f>
        <v>186.03070183857142</v>
      </c>
      <c r="F588" s="25">
        <f>IFERROR('E grade euro'!E588*'E grade sterling'!$C588,"na")</f>
        <v>166.05511474085714</v>
      </c>
      <c r="G588" s="25">
        <f>IFERROR('E grade euro'!F588*'E grade sterling'!$C588,"na")</f>
        <v>165.11762433171427</v>
      </c>
      <c r="H588" s="25">
        <f>IFERROR('E grade euro'!G588*'E grade sterling'!$C588,"na")</f>
        <v>166.33991657142855</v>
      </c>
      <c r="I588" s="25">
        <f>IFERROR('E grade euro'!H588*'E grade sterling'!$C588,"na")</f>
        <v>148.87252451428569</v>
      </c>
      <c r="J588" s="25">
        <f>IFERROR('E grade euro'!I588*'E grade sterling'!$C588,"na")</f>
        <v>187.94029428571426</v>
      </c>
      <c r="K588" s="25">
        <f>IFERROR('E grade euro'!J588*'E grade sterling'!$C588,"na")</f>
        <v>153.60079617142856</v>
      </c>
      <c r="L588" s="25">
        <f>IFERROR('E grade euro'!K588*'E grade sterling'!$C588,"na")</f>
        <v>147.97109142857141</v>
      </c>
      <c r="M588" s="25">
        <f>IFERROR('E grade euro'!L588*'E grade sterling'!$C588,"na")</f>
        <v>166.40063574342855</v>
      </c>
      <c r="N588" s="25">
        <f>IFERROR('E grade euro'!M588*'E grade sterling'!$C588,"na")</f>
        <v>161.66266942857141</v>
      </c>
      <c r="O588" s="25" t="str">
        <f>IFERROR('E grade euro'!N588*'E grade sterling'!$C588,"na")</f>
        <v>na</v>
      </c>
      <c r="P588" s="25">
        <f>IFERROR('E grade euro'!O588*'E grade sterling'!$C588,"na")</f>
        <v>176.15363148571427</v>
      </c>
      <c r="Q588" s="25">
        <f>IFERROR('E grade euro'!P588*'E grade sterling'!$C588,"na")</f>
        <v>179.42600366857141</v>
      </c>
      <c r="R588" s="25">
        <f>IFERROR('E grade euro'!Q588*'E grade sterling'!$C588,"na")</f>
        <v>163.42301517142855</v>
      </c>
      <c r="S588" s="25" t="str">
        <f>IFERROR('E grade euro'!R588*'E grade sterling'!$C588,"na")</f>
        <v>na</v>
      </c>
      <c r="T588" s="25">
        <f>IFERROR('E grade euro'!S588*'E grade sterling'!$C588,"na")</f>
        <v>171.72768007571426</v>
      </c>
      <c r="U588" s="25" t="str">
        <f>IFERROR('E grade euro'!T588*'E grade sterling'!$C588,"na")</f>
        <v>na</v>
      </c>
      <c r="V588" s="25">
        <f>IFERROR('E grade euro'!U588*'E grade sterling'!$C588,"na")</f>
        <v>147.28226048571426</v>
      </c>
      <c r="W588" s="25">
        <f>IFERROR('E grade euro'!V588*'E grade sterling'!$C588,"na")</f>
        <v>164.30744008571426</v>
      </c>
      <c r="X588" s="25">
        <f>IFERROR('E grade euro'!W588*'E grade sterling'!$C588,"na")</f>
        <v>159.17216288628569</v>
      </c>
      <c r="Y588" s="25">
        <f>IFERROR('E grade euro'!X588*'E grade sterling'!$C588,"na")</f>
        <v>175.18416571428568</v>
      </c>
      <c r="Z588" s="25">
        <f>IFERROR('E grade euro'!Y588*'E grade sterling'!$C588,"na")</f>
        <v>186.81265251999997</v>
      </c>
      <c r="AA588" s="25">
        <f>IFERROR('E grade euro'!Z588*'E grade sterling'!$C588,"na")</f>
        <v>173.59390168571426</v>
      </c>
      <c r="AB588" s="25">
        <f>IFERROR('E grade euro'!AA588*'E grade sterling'!$C588,"na")</f>
        <v>173.06664837142853</v>
      </c>
      <c r="AC588" s="25">
        <f>IFERROR('E grade euro'!AB588*'E grade sterling'!$C588,"na")</f>
        <v>143.37888514285711</v>
      </c>
      <c r="AD588" s="25">
        <f>IFERROR('E grade euro'!AC588*'E grade sterling'!$C588,"na")</f>
        <v>154.90983008542855</v>
      </c>
      <c r="AE588" s="25">
        <f>IFERROR('E grade euro'!AD588*'E grade sterling'!$C588,"na")</f>
        <v>161.49003648857141</v>
      </c>
      <c r="AF588" s="25">
        <f>IFERROR('E grade euro'!AE588*'E grade sterling'!$C588,"na")</f>
        <v>160.69274936201322</v>
      </c>
      <c r="AG588" s="25">
        <f>IFERROR('E grade euro'!AF588*'E grade sterling'!$C588,"na")</f>
        <v>160.6685608554059</v>
      </c>
    </row>
    <row r="589" spans="2:33">
      <c r="B589" s="22">
        <f t="shared" si="26"/>
        <v>43849</v>
      </c>
      <c r="C589" s="26">
        <v>0.85364428571428574</v>
      </c>
      <c r="D589" s="23">
        <f>IFERROR('E grade euro'!C589*'E grade sterling'!$C589,"na")</f>
        <v>132.74168642857143</v>
      </c>
      <c r="E589" s="23">
        <f>IFERROR('E grade euro'!D589*'E grade sterling'!$C589,"na")</f>
        <v>189.23509697728574</v>
      </c>
      <c r="F589" s="23">
        <f>IFERROR('E grade euro'!E589*'E grade sterling'!$C589,"na")</f>
        <v>161.67894724785717</v>
      </c>
      <c r="G589" s="23">
        <f>IFERROR('E grade euro'!F589*'E grade sterling'!$C589,"na")</f>
        <v>168.49060182571429</v>
      </c>
      <c r="H589" s="23">
        <f>IFERROR('E grade euro'!G589*'E grade sterling'!$C589,"na")</f>
        <v>161.70583704285715</v>
      </c>
      <c r="I589" s="23">
        <f>IFERROR('E grade euro'!H589*'E grade sterling'!$C589,"na")</f>
        <v>146.25487547142859</v>
      </c>
      <c r="J589" s="23">
        <f>IFERROR('E grade euro'!I589*'E grade sterling'!$C589,"na")</f>
        <v>184.69447765714287</v>
      </c>
      <c r="K589" s="23">
        <f>IFERROR('E grade euro'!J589*'E grade sterling'!$C589,"na")</f>
        <v>153.71572652857142</v>
      </c>
      <c r="L589" s="23">
        <f>IFERROR('E grade euro'!K589*'E grade sterling'!$C589,"na")</f>
        <v>145.11952857142859</v>
      </c>
      <c r="M589" s="23">
        <f>IFERROR('E grade euro'!L589*'E grade sterling'!$C589,"na")</f>
        <v>159.55123886571431</v>
      </c>
      <c r="N589" s="23">
        <f>IFERROR('E grade euro'!M589*'E grade sterling'!$C589,"na")</f>
        <v>162.59362709999999</v>
      </c>
      <c r="O589" s="23" t="str">
        <f>IFERROR('E grade euro'!N589*'E grade sterling'!$C589,"na")</f>
        <v>na</v>
      </c>
      <c r="P589" s="23">
        <f>IFERROR('E grade euro'!O589*'E grade sterling'!$C589,"na")</f>
        <v>179.98236120000001</v>
      </c>
      <c r="Q589" s="23">
        <f>IFERROR('E grade euro'!P589*'E grade sterling'!$C589,"na")</f>
        <v>169.72667875142861</v>
      </c>
      <c r="R589" s="23">
        <f>IFERROR('E grade euro'!Q589*'E grade sterling'!$C589,"na")</f>
        <v>160.42537061428573</v>
      </c>
      <c r="S589" s="23" t="str">
        <f>IFERROR('E grade euro'!R589*'E grade sterling'!$C589,"na")</f>
        <v>na</v>
      </c>
      <c r="T589" s="23">
        <f>IFERROR('E grade euro'!S589*'E grade sterling'!$C589,"na")</f>
        <v>165.32528881428573</v>
      </c>
      <c r="U589" s="23" t="str">
        <f>IFERROR('E grade euro'!T589*'E grade sterling'!$C589,"na")</f>
        <v>na</v>
      </c>
      <c r="V589" s="23">
        <f>IFERROR('E grade euro'!U589*'E grade sterling'!$C589,"na")</f>
        <v>142.17445578571429</v>
      </c>
      <c r="W589" s="23">
        <f>IFERROR('E grade euro'!V589*'E grade sterling'!$C589,"na")</f>
        <v>159.58879921428573</v>
      </c>
      <c r="X589" s="23">
        <f>IFERROR('E grade euro'!W589*'E grade sterling'!$C589,"na")</f>
        <v>154.34554528257144</v>
      </c>
      <c r="Y589" s="23">
        <f>IFERROR('E grade euro'!X589*'E grade sterling'!$C589,"na")</f>
        <v>171.58250142857145</v>
      </c>
      <c r="Z589" s="23">
        <f>IFERROR('E grade euro'!Y589*'E grade sterling'!$C589,"na")</f>
        <v>182.07609453957144</v>
      </c>
      <c r="AA589" s="23">
        <f>IFERROR('E grade euro'!Z589*'E grade sterling'!$C589,"na")</f>
        <v>166.58868235714286</v>
      </c>
      <c r="AB589" s="23">
        <f>IFERROR('E grade euro'!AA589*'E grade sterling'!$C589,"na")</f>
        <v>165.99966780000003</v>
      </c>
      <c r="AC589" s="23">
        <f>IFERROR('E grade euro'!AB589*'E grade sterling'!$C589,"na")</f>
        <v>143.0537094</v>
      </c>
      <c r="AD589" s="23">
        <f>IFERROR('E grade euro'!AC589*'E grade sterling'!$C589,"na")</f>
        <v>153.40824385685715</v>
      </c>
      <c r="AE589" s="23">
        <f>IFERROR('E grade euro'!AD589*'E grade sterling'!$C589,"na")</f>
        <v>161.59</v>
      </c>
      <c r="AF589" s="23">
        <f>IFERROR('E grade euro'!AE589*'E grade sterling'!$C589,"na")</f>
        <v>157.4573389601135</v>
      </c>
      <c r="AG589" s="23">
        <f>IFERROR('E grade euro'!AF589*'E grade sterling'!$C589,"na")</f>
        <v>157.3319602409679</v>
      </c>
    </row>
    <row r="590" spans="2:33">
      <c r="B590" s="24">
        <f t="shared" si="26"/>
        <v>43856</v>
      </c>
      <c r="C590" s="27">
        <v>0.84711285714285722</v>
      </c>
      <c r="D590" s="25">
        <f>IFERROR('E grade euro'!C590*'E grade sterling'!$C590,"na")</f>
        <v>128.93057685714288</v>
      </c>
      <c r="E590" s="25">
        <f>IFERROR('E grade euro'!D590*'E grade sterling'!$C590,"na")</f>
        <v>190.51593570528576</v>
      </c>
      <c r="F590" s="25">
        <f>IFERROR('E grade euro'!E590*'E grade sterling'!$C590,"na")</f>
        <v>156.64217975285717</v>
      </c>
      <c r="G590" s="25">
        <f>IFERROR('E grade euro'!F590*'E grade sterling'!$C590,"na")</f>
        <v>168.22390673571431</v>
      </c>
      <c r="H590" s="25">
        <f>IFERROR('E grade euro'!G590*'E grade sterling'!$C590,"na")</f>
        <v>158.92684312857145</v>
      </c>
      <c r="I590" s="25">
        <f>IFERROR('E grade euro'!H590*'E grade sterling'!$C590,"na")</f>
        <v>144.20402167142856</v>
      </c>
      <c r="J590" s="25">
        <f>IFERROR('E grade euro'!I590*'E grade sterling'!$C590,"na")</f>
        <v>178.56291915714286</v>
      </c>
      <c r="K590" s="25">
        <f>IFERROR('E grade euro'!J590*'E grade sterling'!$C590,"na")</f>
        <v>149.27822768571428</v>
      </c>
      <c r="L590" s="25">
        <f>IFERROR('E grade euro'!K590*'E grade sterling'!$C590,"na")</f>
        <v>139.77362142857143</v>
      </c>
      <c r="M590" s="25">
        <f>IFERROR('E grade euro'!L590*'E grade sterling'!$C590,"na")</f>
        <v>156.57034458257147</v>
      </c>
      <c r="N590" s="25">
        <f>IFERROR('E grade euro'!M590*'E grade sterling'!$C590,"na")</f>
        <v>161.46818170000003</v>
      </c>
      <c r="O590" s="25" t="str">
        <f>IFERROR('E grade euro'!N590*'E grade sterling'!$C590,"na")</f>
        <v>na</v>
      </c>
      <c r="P590" s="25">
        <f>IFERROR('E grade euro'!O590*'E grade sterling'!$C590,"na")</f>
        <v>178.35961207142859</v>
      </c>
      <c r="Q590" s="25">
        <f>IFERROR('E grade euro'!P590*'E grade sterling'!$C590,"na")</f>
        <v>164.5118581957143</v>
      </c>
      <c r="R590" s="25">
        <f>IFERROR('E grade euro'!Q590*'E grade sterling'!$C590,"na")</f>
        <v>157.56299142857145</v>
      </c>
      <c r="S590" s="25" t="str">
        <f>IFERROR('E grade euro'!R590*'E grade sterling'!$C590,"na")</f>
        <v>na</v>
      </c>
      <c r="T590" s="25">
        <f>IFERROR('E grade euro'!S590*'E grade sterling'!$C590,"na")</f>
        <v>160.28713695457145</v>
      </c>
      <c r="U590" s="25" t="str">
        <f>IFERROR('E grade euro'!T590*'E grade sterling'!$C590,"na")</f>
        <v>na</v>
      </c>
      <c r="V590" s="25">
        <f>IFERROR('E grade euro'!U590*'E grade sterling'!$C590,"na")</f>
        <v>141.49326052857145</v>
      </c>
      <c r="W590" s="25">
        <f>IFERROR('E grade euro'!V590*'E grade sterling'!$C590,"na")</f>
        <v>156.69893631428573</v>
      </c>
      <c r="X590" s="25">
        <f>IFERROR('E grade euro'!W590*'E grade sterling'!$C590,"na")</f>
        <v>150.82082019857145</v>
      </c>
      <c r="Y590" s="25">
        <f>IFERROR('E grade euro'!X590*'E grade sterling'!$C590,"na")</f>
        <v>165.18700714285717</v>
      </c>
      <c r="Z590" s="25">
        <f>IFERROR('E grade euro'!Y590*'E grade sterling'!$C590,"na")</f>
        <v>172.11622089171431</v>
      </c>
      <c r="AA590" s="25">
        <f>IFERROR('E grade euro'!Z590*'E grade sterling'!$C590,"na")</f>
        <v>160.73966464285715</v>
      </c>
      <c r="AB590" s="25">
        <f>IFERROR('E grade euro'!AA590*'E grade sterling'!$C590,"na")</f>
        <v>160.23986805714287</v>
      </c>
      <c r="AC590" s="25">
        <f>IFERROR('E grade euro'!AB590*'E grade sterling'!$C590,"na")</f>
        <v>142.64533401428574</v>
      </c>
      <c r="AD590" s="25">
        <f>IFERROR('E grade euro'!AC590*'E grade sterling'!$C590,"na")</f>
        <v>153.33555942628573</v>
      </c>
      <c r="AE590" s="25">
        <f>IFERROR('E grade euro'!AD590*'E grade sterling'!$C590,"na")</f>
        <v>161.41998097842858</v>
      </c>
      <c r="AF590" s="25">
        <f>IFERROR('E grade euro'!AE590*'E grade sterling'!$C590,"na")</f>
        <v>154.40523987459233</v>
      </c>
      <c r="AG590" s="25">
        <f>IFERROR('E grade euro'!AF590*'E grade sterling'!$C590,"na")</f>
        <v>154.19242305379248</v>
      </c>
    </row>
    <row r="591" spans="2:33">
      <c r="B591" s="22">
        <f t="shared" si="26"/>
        <v>43863</v>
      </c>
      <c r="C591" s="26">
        <v>0.8434100000000001</v>
      </c>
      <c r="D591" s="23">
        <f>IFERROR('E grade euro'!C591*'E grade sterling'!$C591,"na")</f>
        <v>127.86095600000002</v>
      </c>
      <c r="E591" s="23">
        <f>IFERROR('E grade euro'!D591*'E grade sterling'!$C591,"na")</f>
        <v>189.79525121200004</v>
      </c>
      <c r="F591" s="23">
        <f>IFERROR('E grade euro'!E591*'E grade sterling'!$C591,"na")</f>
        <v>153.14132734000003</v>
      </c>
      <c r="G591" s="23">
        <f>IFERROR('E grade euro'!F591*'E grade sterling'!$C591,"na")</f>
        <v>168.50302839800003</v>
      </c>
      <c r="H591" s="23">
        <f>IFERROR('E grade euro'!G591*'E grade sterling'!$C591,"na")</f>
        <v>159.25267620000002</v>
      </c>
      <c r="I591" s="23">
        <f>IFERROR('E grade euro'!H591*'E grade sterling'!$C591,"na")</f>
        <v>145.9689687</v>
      </c>
      <c r="J591" s="23">
        <f>IFERROR('E grade euro'!I591*'E grade sterling'!$C591,"na")</f>
        <v>174.6449087</v>
      </c>
      <c r="K591" s="23">
        <f>IFERROR('E grade euro'!J591*'E grade sterling'!$C591,"na")</f>
        <v>148.62571020000001</v>
      </c>
      <c r="L591" s="23">
        <f>IFERROR('E grade euro'!K591*'E grade sterling'!$C591,"na")</f>
        <v>134.94560000000001</v>
      </c>
      <c r="M591" s="23">
        <f>IFERROR('E grade euro'!L591*'E grade sterling'!$C591,"na")</f>
        <v>155.82337114000003</v>
      </c>
      <c r="N591" s="23">
        <f>IFERROR('E grade euro'!M591*'E grade sterling'!$C591,"na")</f>
        <v>160.93106210000002</v>
      </c>
      <c r="O591" s="23" t="str">
        <f>IFERROR('E grade euro'!N591*'E grade sterling'!$C591,"na")</f>
        <v>na</v>
      </c>
      <c r="P591" s="23">
        <f>IFERROR('E grade euro'!O591*'E grade sterling'!$C591,"na")</f>
        <v>178.08602150000002</v>
      </c>
      <c r="Q591" s="23">
        <f>IFERROR('E grade euro'!P591*'E grade sterling'!$C591,"na")</f>
        <v>162.94175154000004</v>
      </c>
      <c r="R591" s="23">
        <f>IFERROR('E grade euro'!Q591*'E grade sterling'!$C591,"na")</f>
        <v>154.84164190000001</v>
      </c>
      <c r="S591" s="23" t="str">
        <f>IFERROR('E grade euro'!R591*'E grade sterling'!$C591,"na")</f>
        <v>na</v>
      </c>
      <c r="T591" s="23">
        <f>IFERROR('E grade euro'!S591*'E grade sterling'!$C591,"na")</f>
        <v>159.49853021500002</v>
      </c>
      <c r="U591" s="23" t="str">
        <f>IFERROR('E grade euro'!T591*'E grade sterling'!$C591,"na")</f>
        <v>na</v>
      </c>
      <c r="V591" s="23">
        <f>IFERROR('E grade euro'!U591*'E grade sterling'!$C591,"na")</f>
        <v>141.63384130000003</v>
      </c>
      <c r="W591" s="23">
        <f>IFERROR('E grade euro'!V591*'E grade sterling'!$C591,"na")</f>
        <v>157.01763970000005</v>
      </c>
      <c r="X591" s="23">
        <f>IFERROR('E grade euro'!W591*'E grade sterling'!$C591,"na")</f>
        <v>152.19249109000003</v>
      </c>
      <c r="Y591" s="23">
        <f>IFERROR('E grade euro'!X591*'E grade sterling'!$C591,"na")</f>
        <v>164.46495000000002</v>
      </c>
      <c r="Z591" s="23">
        <f>IFERROR('E grade euro'!Y591*'E grade sterling'!$C591,"na")</f>
        <v>164.48148083600003</v>
      </c>
      <c r="AA591" s="23">
        <f>IFERROR('E grade euro'!Z591*'E grade sterling'!$C591,"na")</f>
        <v>161.42867400000003</v>
      </c>
      <c r="AB591" s="23">
        <f>IFERROR('E grade euro'!AA591*'E grade sterling'!$C591,"na")</f>
        <v>161.23468970000005</v>
      </c>
      <c r="AC591" s="23">
        <f>IFERROR('E grade euro'!AB591*'E grade sterling'!$C591,"na")</f>
        <v>141.88686430000001</v>
      </c>
      <c r="AD591" s="23">
        <f>IFERROR('E grade euro'!AC591*'E grade sterling'!$C591,"na")</f>
        <v>152.43733301300003</v>
      </c>
      <c r="AE591" s="23">
        <f>IFERROR('E grade euro'!AD591*'E grade sterling'!$C591,"na")</f>
        <v>161.97</v>
      </c>
      <c r="AF591" s="23">
        <f>IFERROR('E grade euro'!AE591*'E grade sterling'!$C591,"na")</f>
        <v>153.98066696090734</v>
      </c>
      <c r="AG591" s="23">
        <f>IFERROR('E grade euro'!AF591*'E grade sterling'!$C591,"na")</f>
        <v>153.73828324156824</v>
      </c>
    </row>
    <row r="592" spans="2:33">
      <c r="B592" s="24">
        <f t="shared" si="26"/>
        <v>43870</v>
      </c>
      <c r="C592" s="27">
        <v>0.84649857142857143</v>
      </c>
      <c r="D592" s="25">
        <f>IFERROR('E grade euro'!C592*'E grade sterling'!$C592,"na")</f>
        <v>131.71517771428572</v>
      </c>
      <c r="E592" s="25">
        <f>IFERROR('E grade euro'!D592*'E grade sterling'!$C592,"na")</f>
        <v>190.91014561542858</v>
      </c>
      <c r="F592" s="25">
        <f>IFERROR('E grade euro'!E592*'E grade sterling'!$C592,"na")</f>
        <v>154.56945404485714</v>
      </c>
      <c r="G592" s="25">
        <f>IFERROR('E grade euro'!F592*'E grade sterling'!$C592,"na")</f>
        <v>170.93743507185715</v>
      </c>
      <c r="H592" s="25">
        <f>IFERROR('E grade euro'!G592*'E grade sterling'!$C592,"na")</f>
        <v>161.06328318571428</v>
      </c>
      <c r="I592" s="25">
        <f>IFERROR('E grade euro'!H592*'E grade sterling'!$C592,"na")</f>
        <v>142.79584401428571</v>
      </c>
      <c r="J592" s="25">
        <f>IFERROR('E grade euro'!I592*'E grade sterling'!$C592,"na")</f>
        <v>174.49721551428573</v>
      </c>
      <c r="K592" s="25">
        <f>IFERROR('E grade euro'!J592*'E grade sterling'!$C592,"na")</f>
        <v>149.39853287142859</v>
      </c>
      <c r="L592" s="25">
        <f>IFERROR('E grade euro'!K592*'E grade sterling'!$C592,"na")</f>
        <v>134.59327285714286</v>
      </c>
      <c r="M592" s="25">
        <f>IFERROR('E grade euro'!L592*'E grade sterling'!$C592,"na")</f>
        <v>157.43629075671427</v>
      </c>
      <c r="N592" s="25">
        <f>IFERROR('E grade euro'!M592*'E grade sterling'!$C592,"na")</f>
        <v>161.64736720000002</v>
      </c>
      <c r="O592" s="25" t="str">
        <f>IFERROR('E grade euro'!N592*'E grade sterling'!$C592,"na")</f>
        <v>na</v>
      </c>
      <c r="P592" s="25">
        <f>IFERROR('E grade euro'!O592*'E grade sterling'!$C592,"na")</f>
        <v>178.31492407142858</v>
      </c>
      <c r="Q592" s="25">
        <f>IFERROR('E grade euro'!P592*'E grade sterling'!$C592,"na")</f>
        <v>158.9216418</v>
      </c>
      <c r="R592" s="25">
        <f>IFERROR('E grade euro'!Q592*'E grade sterling'!$C592,"na")</f>
        <v>155.98429175714287</v>
      </c>
      <c r="S592" s="25" t="str">
        <f>IFERROR('E grade euro'!R592*'E grade sterling'!$C592,"na")</f>
        <v>na</v>
      </c>
      <c r="T592" s="25">
        <f>IFERROR('E grade euro'!S592*'E grade sterling'!$C592,"na")</f>
        <v>162.82264581657142</v>
      </c>
      <c r="U592" s="25" t="str">
        <f>IFERROR('E grade euro'!T592*'E grade sterling'!$C592,"na")</f>
        <v>na</v>
      </c>
      <c r="V592" s="25">
        <f>IFERROR('E grade euro'!U592*'E grade sterling'!$C592,"na")</f>
        <v>144.08252184285715</v>
      </c>
      <c r="W592" s="25">
        <f>IFERROR('E grade euro'!V592*'E grade sterling'!$C592,"na")</f>
        <v>159.55651572857144</v>
      </c>
      <c r="X592" s="25">
        <f>IFERROR('E grade euro'!W592*'E grade sterling'!$C592,"na")</f>
        <v>157.77429763628572</v>
      </c>
      <c r="Y592" s="25">
        <f>IFERROR('E grade euro'!X592*'E grade sterling'!$C592,"na")</f>
        <v>165.06722142857143</v>
      </c>
      <c r="Z592" s="25">
        <f>IFERROR('E grade euro'!Y592*'E grade sterling'!$C592,"na")</f>
        <v>160.17479828514286</v>
      </c>
      <c r="AA592" s="25">
        <f>IFERROR('E grade euro'!Z592*'E grade sterling'!$C592,"na")</f>
        <v>164.728622</v>
      </c>
      <c r="AB592" s="25">
        <f>IFERROR('E grade euro'!AA592*'E grade sterling'!$C592,"na")</f>
        <v>162.44307585714287</v>
      </c>
      <c r="AC592" s="25">
        <f>IFERROR('E grade euro'!AB592*'E grade sterling'!$C592,"na")</f>
        <v>142.36412974285716</v>
      </c>
      <c r="AD592" s="25">
        <f>IFERROR('E grade euro'!AC592*'E grade sterling'!$C592,"na")</f>
        <v>153.69637541828573</v>
      </c>
      <c r="AE592" s="25">
        <f>IFERROR('E grade euro'!AD592*'E grade sterling'!$C592,"na")</f>
        <v>162.47999999999999</v>
      </c>
      <c r="AF592" s="25" t="str">
        <f>IFERROR('E grade euro'!AE592*'E grade sterling'!$C592,"na")</f>
        <v>na</v>
      </c>
      <c r="AG592" s="25">
        <f>IFERROR('E grade euro'!AF592*'E grade sterling'!$C592,"na")</f>
        <v>155.81966276137453</v>
      </c>
    </row>
    <row r="593" spans="2:33">
      <c r="B593" s="22">
        <f t="shared" si="26"/>
        <v>43877</v>
      </c>
      <c r="C593" s="26">
        <v>0.83931714285714309</v>
      </c>
      <c r="D593" s="23">
        <f>IFERROR('E grade euro'!C593*'E grade sterling'!$C593,"na")</f>
        <v>130.51381571428576</v>
      </c>
      <c r="E593" s="23">
        <f>IFERROR('E grade euro'!D593*'E grade sterling'!$C593,"na")</f>
        <v>189.61668241657148</v>
      </c>
      <c r="F593" s="23">
        <f>IFERROR('E grade euro'!E593*'E grade sterling'!$C593,"na")</f>
        <v>154.13228404600005</v>
      </c>
      <c r="G593" s="23">
        <f>IFERROR('E grade euro'!F593*'E grade sterling'!$C593,"na")</f>
        <v>169.84237053085718</v>
      </c>
      <c r="H593" s="23">
        <f>IFERROR('E grade euro'!G593*'E grade sterling'!$C593,"na")</f>
        <v>162.79395302857148</v>
      </c>
      <c r="I593" s="23">
        <f>IFERROR('E grade euro'!H593*'E grade sterling'!$C593,"na")</f>
        <v>144.12753977142862</v>
      </c>
      <c r="J593" s="23">
        <f>IFERROR('E grade euro'!I593*'E grade sterling'!$C593,"na")</f>
        <v>173.79740077142861</v>
      </c>
      <c r="K593" s="23">
        <f>IFERROR('E grade euro'!J593*'E grade sterling'!$C593,"na")</f>
        <v>149.07951091428575</v>
      </c>
      <c r="L593" s="23">
        <f>IFERROR('E grade euro'!K593*'E grade sterling'!$C593,"na")</f>
        <v>132.61210857142862</v>
      </c>
      <c r="M593" s="23">
        <f>IFERROR('E grade euro'!L593*'E grade sterling'!$C593,"na")</f>
        <v>155.28130921457148</v>
      </c>
      <c r="N593" s="23">
        <f>IFERROR('E grade euro'!M593*'E grade sterling'!$C593,"na")</f>
        <v>160.57815577142861</v>
      </c>
      <c r="O593" s="23" t="str">
        <f>IFERROR('E grade euro'!N593*'E grade sterling'!$C593,"na")</f>
        <v>na</v>
      </c>
      <c r="P593" s="23">
        <f>IFERROR('E grade euro'!O593*'E grade sterling'!$C593,"na")</f>
        <v>176.67625857142863</v>
      </c>
      <c r="Q593" s="23">
        <f>IFERROR('E grade euro'!P593*'E grade sterling'!$C593,"na")</f>
        <v>157.36441043142864</v>
      </c>
      <c r="R593" s="23">
        <f>IFERROR('E grade euro'!Q593*'E grade sterling'!$C593,"na")</f>
        <v>153.88040497142862</v>
      </c>
      <c r="S593" s="23" t="str">
        <f>IFERROR('E grade euro'!R593*'E grade sterling'!$C593,"na")</f>
        <v>na</v>
      </c>
      <c r="T593" s="23">
        <f>IFERROR('E grade euro'!S593*'E grade sterling'!$C593,"na")</f>
        <v>161.53657201685721</v>
      </c>
      <c r="U593" s="23" t="str">
        <f>IFERROR('E grade euro'!T593*'E grade sterling'!$C593,"na")</f>
        <v>na</v>
      </c>
      <c r="V593" s="23">
        <f>IFERROR('E grade euro'!U593*'E grade sterling'!$C593,"na")</f>
        <v>143.01124797142862</v>
      </c>
      <c r="W593" s="23">
        <f>IFERROR('E grade euro'!V593*'E grade sterling'!$C593,"na")</f>
        <v>159.54579568571432</v>
      </c>
      <c r="X593" s="23">
        <f>IFERROR('E grade euro'!W593*'E grade sterling'!$C593,"na")</f>
        <v>158.90749499857148</v>
      </c>
      <c r="Y593" s="23">
        <f>IFERROR('E grade euro'!X593*'E grade sterling'!$C593,"na")</f>
        <v>163.66684285714291</v>
      </c>
      <c r="Z593" s="23">
        <f>IFERROR('E grade euro'!Y593*'E grade sterling'!$C593,"na")</f>
        <v>151.88811786942864</v>
      </c>
      <c r="AA593" s="23">
        <f>IFERROR('E grade euro'!Z593*'E grade sterling'!$C593,"na")</f>
        <v>162.51697837142862</v>
      </c>
      <c r="AB593" s="23">
        <f>IFERROR('E grade euro'!AA593*'E grade sterling'!$C593,"na")</f>
        <v>161.77837928571432</v>
      </c>
      <c r="AC593" s="23">
        <f>IFERROR('E grade euro'!AB593*'E grade sterling'!$C593,"na")</f>
        <v>141.14796391428575</v>
      </c>
      <c r="AD593" s="23">
        <f>IFERROR('E grade euro'!AC593*'E grade sterling'!$C593,"na")</f>
        <v>153.87755129314291</v>
      </c>
      <c r="AE593" s="23">
        <f>IFERROR('E grade euro'!AD593*'E grade sterling'!$C593,"na")</f>
        <v>162.82</v>
      </c>
      <c r="AF593" s="23" t="str">
        <f>IFERROR('E grade euro'!AE593*'E grade sterling'!$C593,"na")</f>
        <v>na</v>
      </c>
      <c r="AG593" s="23">
        <f>IFERROR('E grade euro'!AF593*'E grade sterling'!$C593,"na")</f>
        <v>155.79422875960412</v>
      </c>
    </row>
    <row r="594" spans="2:33">
      <c r="B594" s="24">
        <f t="shared" si="26"/>
        <v>43884</v>
      </c>
      <c r="C594" s="27">
        <v>0.83348428571428557</v>
      </c>
      <c r="D594" s="25">
        <f>IFERROR('E grade euro'!C594*'E grade sterling'!$C594,"na")</f>
        <v>134.60771214285711</v>
      </c>
      <c r="E594" s="25">
        <f>IFERROR('E grade euro'!D594*'E grade sterling'!$C594,"na")</f>
        <v>183.96490122585712</v>
      </c>
      <c r="F594" s="25">
        <f>IFERROR('E grade euro'!E594*'E grade sterling'!$C594,"na")</f>
        <v>154.84654426542855</v>
      </c>
      <c r="G594" s="25" t="str">
        <f>IFERROR('E grade euro'!F594*'E grade sterling'!$C594,"na")</f>
        <v>na</v>
      </c>
      <c r="H594" s="25">
        <f>IFERROR('E grade euro'!G594*'E grade sterling'!$C594,"na")</f>
        <v>166.28844984285712</v>
      </c>
      <c r="I594" s="25">
        <f>IFERROR('E grade euro'!H594*'E grade sterling'!$C594,"na")</f>
        <v>141.10888957142856</v>
      </c>
      <c r="J594" s="25">
        <f>IFERROR('E grade euro'!I594*'E grade sterling'!$C594,"na")</f>
        <v>173.36473142857139</v>
      </c>
      <c r="K594" s="25">
        <f>IFERROR('E grade euro'!J594*'E grade sterling'!$C594,"na")</f>
        <v>150.41057419999999</v>
      </c>
      <c r="L594" s="25">
        <f>IFERROR('E grade euro'!K594*'E grade sterling'!$C594,"na")</f>
        <v>131.69051714285712</v>
      </c>
      <c r="M594" s="25">
        <f>IFERROR('E grade euro'!L594*'E grade sterling'!$C594,"na")</f>
        <v>157.68830893757141</v>
      </c>
      <c r="N594" s="25">
        <f>IFERROR('E grade euro'!M594*'E grade sterling'!$C594,"na")</f>
        <v>159.50388775714282</v>
      </c>
      <c r="O594" s="25" t="str">
        <f>IFERROR('E grade euro'!N594*'E grade sterling'!$C594,"na")</f>
        <v>na</v>
      </c>
      <c r="P594" s="25">
        <f>IFERROR('E grade euro'!O594*'E grade sterling'!$C594,"na")</f>
        <v>175.75683132857139</v>
      </c>
      <c r="Q594" s="25">
        <f>IFERROR('E grade euro'!P594*'E grade sterling'!$C594,"na")</f>
        <v>159.33302347857142</v>
      </c>
      <c r="R594" s="25">
        <f>IFERROR('E grade euro'!Q594*'E grade sterling'!$C594,"na")</f>
        <v>154.06957021428568</v>
      </c>
      <c r="S594" s="25" t="str">
        <f>IFERROR('E grade euro'!R594*'E grade sterling'!$C594,"na")</f>
        <v>na</v>
      </c>
      <c r="T594" s="25">
        <f>IFERROR('E grade euro'!S594*'E grade sterling'!$C594,"na")</f>
        <v>164.20698953614283</v>
      </c>
      <c r="U594" s="25" t="str">
        <f>IFERROR('E grade euro'!T594*'E grade sterling'!$C594,"na")</f>
        <v>na</v>
      </c>
      <c r="V594" s="25">
        <f>IFERROR('E grade euro'!U594*'E grade sterling'!$C594,"na")</f>
        <v>145.45134269999997</v>
      </c>
      <c r="W594" s="25">
        <f>IFERROR('E grade euro'!V594*'E grade sterling'!$C594,"na")</f>
        <v>162.70446741428569</v>
      </c>
      <c r="X594" s="25">
        <f>IFERROR('E grade euro'!W594*'E grade sterling'!$C594,"na")</f>
        <v>161.18269180542856</v>
      </c>
      <c r="Y594" s="25">
        <f>IFERROR('E grade euro'!X594*'E grade sterling'!$C594,"na")</f>
        <v>164.19640428571427</v>
      </c>
      <c r="Z594" s="25">
        <f>IFERROR('E grade euro'!Y594*'E grade sterling'!$C594,"na")</f>
        <v>151.46476512457141</v>
      </c>
      <c r="AA594" s="25">
        <f>IFERROR('E grade euro'!Z594*'E grade sterling'!$C594,"na")</f>
        <v>164.3797708285714</v>
      </c>
      <c r="AB594" s="25">
        <f>IFERROR('E grade euro'!AA594*'E grade sterling'!$C594,"na")</f>
        <v>162.37940854285711</v>
      </c>
      <c r="AC594" s="25">
        <f>IFERROR('E grade euro'!AB594*'E grade sterling'!$C594,"na")</f>
        <v>141.82568605714283</v>
      </c>
      <c r="AD594" s="25">
        <f>IFERROR('E grade euro'!AC594*'E grade sterling'!$C594,"na")</f>
        <v>152.37026245257141</v>
      </c>
      <c r="AE594" s="25">
        <f>IFERROR('E grade euro'!AD594*'E grade sterling'!$C594,"na")</f>
        <v>162.33000000000001</v>
      </c>
      <c r="AF594" s="25" t="str">
        <f>IFERROR('E grade euro'!AE594*'E grade sterling'!$C594,"na")</f>
        <v>na</v>
      </c>
      <c r="AG594" s="25">
        <f>IFERROR('E grade euro'!AF594*'E grade sterling'!$C594,"na")</f>
        <v>157.5116443660844</v>
      </c>
    </row>
    <row r="595" spans="2:33">
      <c r="B595" s="22">
        <f t="shared" si="26"/>
        <v>43891</v>
      </c>
      <c r="C595" s="26">
        <v>0.84392571428571439</v>
      </c>
      <c r="D595" s="23">
        <f>IFERROR('E grade euro'!C595*'E grade sterling'!$C595,"na")</f>
        <v>141.01998685714287</v>
      </c>
      <c r="E595" s="23">
        <f>IFERROR('E grade euro'!D595*'E grade sterling'!$C595,"na")</f>
        <v>184.31050665257146</v>
      </c>
      <c r="F595" s="23">
        <f>IFERROR('E grade euro'!E595*'E grade sterling'!$C595,"na")</f>
        <v>157.80668202514289</v>
      </c>
      <c r="G595" s="23">
        <f>IFERROR('E grade euro'!F595*'E grade sterling'!$C595,"na")</f>
        <v>171.46933298400003</v>
      </c>
      <c r="H595" s="23">
        <f>IFERROR('E grade euro'!G595*'E grade sterling'!$C595,"na")</f>
        <v>173.34234171428574</v>
      </c>
      <c r="I595" s="23">
        <f>IFERROR('E grade euro'!H595*'E grade sterling'!$C595,"na")</f>
        <v>144.73326000000003</v>
      </c>
      <c r="J595" s="23">
        <f>IFERROR('E grade euro'!I595*'E grade sterling'!$C595,"na")</f>
        <v>177.10625040000002</v>
      </c>
      <c r="K595" s="23">
        <f>IFERROR('E grade euro'!J595*'E grade sterling'!$C595,"na")</f>
        <v>155.0966677714286</v>
      </c>
      <c r="L595" s="23">
        <f>IFERROR('E grade euro'!K595*'E grade sterling'!$C595,"na")</f>
        <v>135.87204000000003</v>
      </c>
      <c r="M595" s="23">
        <f>IFERROR('E grade euro'!L595*'E grade sterling'!$C595,"na")</f>
        <v>160.37474797371431</v>
      </c>
      <c r="N595" s="23">
        <f>IFERROR('E grade euro'!M595*'E grade sterling'!$C595,"na")</f>
        <v>159.82265177142858</v>
      </c>
      <c r="O595" s="23" t="str">
        <f>IFERROR('E grade euro'!N595*'E grade sterling'!$C595,"na")</f>
        <v>na</v>
      </c>
      <c r="P595" s="23">
        <f>IFERROR('E grade euro'!O595*'E grade sterling'!$C595,"na")</f>
        <v>177.93329760000003</v>
      </c>
      <c r="Q595" s="23">
        <f>IFERROR('E grade euro'!P595*'E grade sterling'!$C595,"na")</f>
        <v>162.83293479428573</v>
      </c>
      <c r="R595" s="23">
        <f>IFERROR('E grade euro'!Q595*'E grade sterling'!$C595,"na")</f>
        <v>162.3628681714286</v>
      </c>
      <c r="S595" s="23" t="str">
        <f>IFERROR('E grade euro'!R595*'E grade sterling'!$C595,"na")</f>
        <v>na</v>
      </c>
      <c r="T595" s="23">
        <f>IFERROR('E grade euro'!S595*'E grade sterling'!$C595,"na")</f>
        <v>170.91892463314289</v>
      </c>
      <c r="U595" s="23" t="str">
        <f>IFERROR('E grade euro'!T595*'E grade sterling'!$C595,"na")</f>
        <v>na</v>
      </c>
      <c r="V595" s="23">
        <f>IFERROR('E grade euro'!U595*'E grade sterling'!$C595,"na")</f>
        <v>150.96987102857145</v>
      </c>
      <c r="W595" s="23">
        <f>IFERROR('E grade euro'!V595*'E grade sterling'!$C595,"na")</f>
        <v>169.5277974857143</v>
      </c>
      <c r="X595" s="23">
        <f>IFERROR('E grade euro'!W595*'E grade sterling'!$C595,"na")</f>
        <v>166.2700754434286</v>
      </c>
      <c r="Y595" s="23">
        <f>IFERROR('E grade euro'!X595*'E grade sterling'!$C595,"na")</f>
        <v>168.78514285714289</v>
      </c>
      <c r="Z595" s="23">
        <f>IFERROR('E grade euro'!Y595*'E grade sterling'!$C595,"na")</f>
        <v>159.16329261085716</v>
      </c>
      <c r="AA595" s="23">
        <f>IFERROR('E grade euro'!Z595*'E grade sterling'!$C595,"na")</f>
        <v>171.70512582857145</v>
      </c>
      <c r="AB595" s="23">
        <f>IFERROR('E grade euro'!AA595*'E grade sterling'!$C595,"na")</f>
        <v>167.51081502857144</v>
      </c>
      <c r="AC595" s="23">
        <f>IFERROR('E grade euro'!AB595*'E grade sterling'!$C595,"na")</f>
        <v>144.3028578857143</v>
      </c>
      <c r="AD595" s="23">
        <f>IFERROR('E grade euro'!AC595*'E grade sterling'!$C595,"na")</f>
        <v>154.00369957885718</v>
      </c>
      <c r="AE595" s="23">
        <f>IFERROR('E grade euro'!AD595*'E grade sterling'!$C595,"na")</f>
        <v>162.21999154800005</v>
      </c>
      <c r="AF595" s="23" t="str">
        <f>IFERROR('E grade euro'!AE595*'E grade sterling'!$C595,"na")</f>
        <v>na</v>
      </c>
      <c r="AG595" s="23">
        <f>IFERROR('E grade euro'!AF595*'E grade sterling'!$C595,"na")</f>
        <v>162.7624735911547</v>
      </c>
    </row>
    <row r="596" spans="2:33">
      <c r="B596" s="24">
        <f t="shared" si="26"/>
        <v>43898</v>
      </c>
      <c r="C596" s="27">
        <v>0.86755428571428561</v>
      </c>
      <c r="D596" s="25">
        <f>IFERROR('E grade euro'!C596*'E grade sterling'!$C596,"na")</f>
        <v>149.7398697142857</v>
      </c>
      <c r="E596" s="25">
        <f>IFERROR('E grade euro'!D596*'E grade sterling'!$C596,"na")</f>
        <v>189.84352088114284</v>
      </c>
      <c r="F596" s="25">
        <f>IFERROR('E grade euro'!E596*'E grade sterling'!$C596,"na")</f>
        <v>163.29271601028569</v>
      </c>
      <c r="G596" s="25">
        <f>IFERROR('E grade euro'!F596*'E grade sterling'!$C596,"na")</f>
        <v>179.16193224914284</v>
      </c>
      <c r="H596" s="25">
        <f>IFERROR('E grade euro'!G596*'E grade sterling'!$C596,"na")</f>
        <v>180.25175394285714</v>
      </c>
      <c r="I596" s="25">
        <f>IFERROR('E grade euro'!H596*'E grade sterling'!$C596,"na")</f>
        <v>145.54090697142854</v>
      </c>
      <c r="J596" s="25">
        <f>IFERROR('E grade euro'!I596*'E grade sterling'!$C596,"na")</f>
        <v>180.45129142857141</v>
      </c>
      <c r="K596" s="25">
        <f>IFERROR('E grade euro'!J596*'E grade sterling'!$C596,"na")</f>
        <v>163.5079562285714</v>
      </c>
      <c r="L596" s="25">
        <f>IFERROR('E grade euro'!K596*'E grade sterling'!$C596,"na")</f>
        <v>142.27890285714284</v>
      </c>
      <c r="M596" s="25">
        <f>IFERROR('E grade euro'!L596*'E grade sterling'!$C596,"na")</f>
        <v>178.52349905028572</v>
      </c>
      <c r="N596" s="25">
        <f>IFERROR('E grade euro'!M596*'E grade sterling'!$C596,"na")</f>
        <v>161.05277759999998</v>
      </c>
      <c r="O596" s="25" t="str">
        <f>IFERROR('E grade euro'!N596*'E grade sterling'!$C596,"na")</f>
        <v>na</v>
      </c>
      <c r="P596" s="25">
        <f>IFERROR('E grade euro'!O596*'E grade sterling'!$C596,"na")</f>
        <v>182.1083201142857</v>
      </c>
      <c r="Q596" s="25">
        <f>IFERROR('E grade euro'!P596*'E grade sterling'!$C596,"na")</f>
        <v>174.42786202285714</v>
      </c>
      <c r="R596" s="25">
        <f>IFERROR('E grade euro'!Q596*'E grade sterling'!$C596,"na")</f>
        <v>171.82780182857141</v>
      </c>
      <c r="S596" s="25" t="str">
        <f>IFERROR('E grade euro'!R596*'E grade sterling'!$C596,"na")</f>
        <v>na</v>
      </c>
      <c r="T596" s="25">
        <f>IFERROR('E grade euro'!S596*'E grade sterling'!$C596,"na")</f>
        <v>180.82581461371427</v>
      </c>
      <c r="U596" s="25" t="str">
        <f>IFERROR('E grade euro'!T596*'E grade sterling'!$C596,"na")</f>
        <v>na</v>
      </c>
      <c r="V596" s="25">
        <f>IFERROR('E grade euro'!U596*'E grade sterling'!$C596,"na")</f>
        <v>155.19678617142856</v>
      </c>
      <c r="W596" s="25">
        <f>IFERROR('E grade euro'!V596*'E grade sterling'!$C596,"na")</f>
        <v>177.24134057142857</v>
      </c>
      <c r="X596" s="25">
        <f>IFERROR('E grade euro'!W596*'E grade sterling'!$C596,"na")</f>
        <v>173.00030144571429</v>
      </c>
      <c r="Y596" s="25">
        <f>IFERROR('E grade euro'!X596*'E grade sterling'!$C596,"na")</f>
        <v>176.98107428571427</v>
      </c>
      <c r="Z596" s="25">
        <f>IFERROR('E grade euro'!Y596*'E grade sterling'!$C596,"na")</f>
        <v>166.65674450857142</v>
      </c>
      <c r="AA596" s="25">
        <f>IFERROR('E grade euro'!Z596*'E grade sterling'!$C596,"na")</f>
        <v>181.98686251428569</v>
      </c>
      <c r="AB596" s="25">
        <f>IFERROR('E grade euro'!AA596*'E grade sterling'!$C596,"na")</f>
        <v>175.62768959999997</v>
      </c>
      <c r="AC596" s="25">
        <f>IFERROR('E grade euro'!AB596*'E grade sterling'!$C596,"na")</f>
        <v>148.1609209142857</v>
      </c>
      <c r="AD596" s="25">
        <f>IFERROR('E grade euro'!AC596*'E grade sterling'!$C596,"na")</f>
        <v>157.60086585257142</v>
      </c>
      <c r="AE596" s="25">
        <f>IFERROR('E grade euro'!AD596*'E grade sterling'!$C596,"na")</f>
        <v>161.98999649485714</v>
      </c>
      <c r="AF596" s="25" t="str">
        <f>IFERROR('E grade euro'!AE596*'E grade sterling'!$C596,"na")</f>
        <v>na</v>
      </c>
      <c r="AG596" s="25">
        <f>IFERROR('E grade euro'!AF596*'E grade sterling'!$C596,"na")</f>
        <v>169.51146790297759</v>
      </c>
    </row>
    <row r="597" spans="2:33">
      <c r="B597" s="22">
        <f t="shared" si="26"/>
        <v>43905</v>
      </c>
      <c r="C597" s="26">
        <v>0.88055142857142854</v>
      </c>
      <c r="D597" s="23">
        <f>IFERROR('E grade euro'!C597*'E grade sterling'!$C597,"na")</f>
        <v>152.33539714285715</v>
      </c>
      <c r="E597" s="23">
        <f>IFERROR('E grade euro'!D597*'E grade sterling'!$C597,"na")</f>
        <v>190.70657035971428</v>
      </c>
      <c r="F597" s="23">
        <f>IFERROR('E grade euro'!E597*'E grade sterling'!$C597,"na")</f>
        <v>164.88660109542857</v>
      </c>
      <c r="G597" s="23">
        <f>IFERROR('E grade euro'!F597*'E grade sterling'!$C597,"na")</f>
        <v>181.25429104971428</v>
      </c>
      <c r="H597" s="23">
        <f>IFERROR('E grade euro'!G597*'E grade sterling'!$C597,"na")</f>
        <v>179.45638114285714</v>
      </c>
      <c r="I597" s="23">
        <f>IFERROR('E grade euro'!H597*'E grade sterling'!$C597,"na")</f>
        <v>150.2044626857143</v>
      </c>
      <c r="J597" s="23">
        <f>IFERROR('E grade euro'!I597*'E grade sterling'!$C597,"na")</f>
        <v>183.97360997142857</v>
      </c>
      <c r="K597" s="23">
        <f>IFERROR('E grade euro'!J597*'E grade sterling'!$C597,"na")</f>
        <v>168.37023865714286</v>
      </c>
      <c r="L597" s="23">
        <f>IFERROR('E grade euro'!K597*'E grade sterling'!$C597,"na")</f>
        <v>146.17153714285715</v>
      </c>
      <c r="M597" s="23">
        <f>IFERROR('E grade euro'!L597*'E grade sterling'!$C597,"na")</f>
        <v>168.73082446714287</v>
      </c>
      <c r="N597" s="23">
        <f>IFERROR('E grade euro'!M597*'E grade sterling'!$C597,"na")</f>
        <v>163.34228999999999</v>
      </c>
      <c r="O597" s="23" t="str">
        <f>IFERROR('E grade euro'!N597*'E grade sterling'!$C597,"na")</f>
        <v>na</v>
      </c>
      <c r="P597" s="23" t="str">
        <f>IFERROR('E grade euro'!O597*'E grade sterling'!$C597,"na")</f>
        <v>na</v>
      </c>
      <c r="Q597" s="23">
        <f>IFERROR('E grade euro'!P597*'E grade sterling'!$C597,"na")</f>
        <v>178.38651115714285</v>
      </c>
      <c r="R597" s="23">
        <f>IFERROR('E grade euro'!Q597*'E grade sterling'!$C597,"na")</f>
        <v>174.75423651428571</v>
      </c>
      <c r="S597" s="23">
        <f>IFERROR('E grade euro'!R597*'E grade sterling'!$C597,"na")</f>
        <v>178.31166428571427</v>
      </c>
      <c r="T597" s="23">
        <f>IFERROR('E grade euro'!S597*'E grade sterling'!$C597,"na")</f>
        <v>182.64107149457143</v>
      </c>
      <c r="U597" s="23" t="str">
        <f>IFERROR('E grade euro'!T597*'E grade sterling'!$C597,"na")</f>
        <v>na</v>
      </c>
      <c r="V597" s="23">
        <f>IFERROR('E grade euro'!U597*'E grade sterling'!$C597,"na")</f>
        <v>163.57123337142855</v>
      </c>
      <c r="W597" s="23">
        <f>IFERROR('E grade euro'!V597*'E grade sterling'!$C597,"na")</f>
        <v>177.827361</v>
      </c>
      <c r="X597" s="23">
        <f>IFERROR('E grade euro'!W597*'E grade sterling'!$C597,"na")</f>
        <v>172.36309911000001</v>
      </c>
      <c r="Y597" s="23">
        <f>IFERROR('E grade euro'!X597*'E grade sterling'!$C597,"na")</f>
        <v>181.39359428571427</v>
      </c>
      <c r="Z597" s="23">
        <f>IFERROR('E grade euro'!Y597*'E grade sterling'!$C597,"na")</f>
        <v>171.92801864914287</v>
      </c>
      <c r="AA597" s="23">
        <f>IFERROR('E grade euro'!Z597*'E grade sterling'!$C597,"na")</f>
        <v>184.48432979999998</v>
      </c>
      <c r="AB597" s="23">
        <f>IFERROR('E grade euro'!AA597*'E grade sterling'!$C597,"na")</f>
        <v>178.2588312</v>
      </c>
      <c r="AC597" s="23">
        <f>IFERROR('E grade euro'!AB597*'E grade sterling'!$C597,"na")</f>
        <v>149.98432482857143</v>
      </c>
      <c r="AD597" s="23">
        <f>IFERROR('E grade euro'!AC597*'E grade sterling'!$C597,"na")</f>
        <v>157.59898136228571</v>
      </c>
      <c r="AE597" s="23">
        <f>IFERROR('E grade euro'!AD597*'E grade sterling'!$C597,"na")</f>
        <v>162.40996214742859</v>
      </c>
      <c r="AF597" s="23" t="str">
        <f>IFERROR('E grade euro'!AE597*'E grade sterling'!$C597,"na")</f>
        <v>na</v>
      </c>
      <c r="AG597" s="23">
        <f>IFERROR('E grade euro'!AF597*'E grade sterling'!$C597,"na")</f>
        <v>171.22516145839293</v>
      </c>
    </row>
    <row r="598" spans="2:33">
      <c r="B598" s="24">
        <f t="shared" si="26"/>
        <v>43912</v>
      </c>
      <c r="C598" s="27">
        <v>0.91148857142857143</v>
      </c>
      <c r="D598" s="25">
        <f>IFERROR('E grade euro'!C598*'E grade sterling'!$C598,"na")</f>
        <v>148.75493485714287</v>
      </c>
      <c r="E598" s="25">
        <f>IFERROR('E grade euro'!D598*'E grade sterling'!$C598,"na")</f>
        <v>197.77041508342856</v>
      </c>
      <c r="F598" s="25">
        <f>IFERROR('E grade euro'!E598*'E grade sterling'!$C598,"na")</f>
        <v>161.89814431285717</v>
      </c>
      <c r="G598" s="25">
        <f>IFERROR('E grade euro'!F598*'E grade sterling'!$C598,"na")</f>
        <v>184.56668278657145</v>
      </c>
      <c r="H598" s="25">
        <f>IFERROR('E grade euro'!G598*'E grade sterling'!$C598,"na")</f>
        <v>180.3653585142857</v>
      </c>
      <c r="I598" s="25">
        <f>IFERROR('E grade euro'!H598*'E grade sterling'!$C598,"na")</f>
        <v>155.26296325714287</v>
      </c>
      <c r="J598" s="25">
        <f>IFERROR('E grade euro'!I598*'E grade sterling'!$C598,"na")</f>
        <v>193.81892982857144</v>
      </c>
      <c r="K598" s="25">
        <f>IFERROR('E grade euro'!J598*'E grade sterling'!$C598,"na")</f>
        <v>174.67766982857145</v>
      </c>
      <c r="L598" s="25">
        <f>IFERROR('E grade euro'!K598*'E grade sterling'!$C598,"na")</f>
        <v>152.21859142857141</v>
      </c>
      <c r="M598" s="25">
        <f>IFERROR('E grade euro'!L598*'E grade sterling'!$C598,"na")</f>
        <v>175.52344007400001</v>
      </c>
      <c r="N598" s="25">
        <f>IFERROR('E grade euro'!M598*'E grade sterling'!$C598,"na")</f>
        <v>169.05378534285714</v>
      </c>
      <c r="O598" s="25" t="str">
        <f>IFERROR('E grade euro'!N598*'E grade sterling'!$C598,"na")</f>
        <v>na</v>
      </c>
      <c r="P598" s="25">
        <f>IFERROR('E grade euro'!O598*'E grade sterling'!$C598,"na")</f>
        <v>191.80454008571428</v>
      </c>
      <c r="Q598" s="25">
        <f>IFERROR('E grade euro'!P598*'E grade sterling'!$C598,"na")</f>
        <v>179.1202651257143</v>
      </c>
      <c r="R598" s="25">
        <f>IFERROR('E grade euro'!Q598*'E grade sterling'!$C598,"na")</f>
        <v>175.03315037142858</v>
      </c>
      <c r="S598" s="25" t="str">
        <f>IFERROR('E grade euro'!R598*'E grade sterling'!$C598,"na")</f>
        <v>na</v>
      </c>
      <c r="T598" s="25">
        <f>IFERROR('E grade euro'!S598*'E grade sterling'!$C598,"na")</f>
        <v>179.57163426628574</v>
      </c>
      <c r="U598" s="25" t="str">
        <f>IFERROR('E grade euro'!T598*'E grade sterling'!$C598,"na")</f>
        <v>na</v>
      </c>
      <c r="V598" s="25">
        <f>IFERROR('E grade euro'!U598*'E grade sterling'!$C598,"na")</f>
        <v>160.86861797142859</v>
      </c>
      <c r="W598" s="25">
        <f>IFERROR('E grade euro'!V598*'E grade sterling'!$C598,"na")</f>
        <v>179.49032948571431</v>
      </c>
      <c r="X598" s="25">
        <f>IFERROR('E grade euro'!W598*'E grade sterling'!$C598,"na")</f>
        <v>166.892007898</v>
      </c>
      <c r="Y598" s="25">
        <f>IFERROR('E grade euro'!X598*'E grade sterling'!$C598,"na")</f>
        <v>187.76664571428572</v>
      </c>
      <c r="Z598" s="25">
        <f>IFERROR('E grade euro'!Y598*'E grade sterling'!$C598,"na")</f>
        <v>177.74965976085716</v>
      </c>
      <c r="AA598" s="25">
        <f>IFERROR('E grade euro'!Z598*'E grade sterling'!$C598,"na")</f>
        <v>185.02306511428571</v>
      </c>
      <c r="AB598" s="25">
        <f>IFERROR('E grade euro'!AA598*'E grade sterling'!$C598,"na")</f>
        <v>180.68437951428572</v>
      </c>
      <c r="AC598" s="25">
        <f>IFERROR('E grade euro'!AB598*'E grade sterling'!$C598,"na")</f>
        <v>154.88925294285715</v>
      </c>
      <c r="AD598" s="25">
        <f>IFERROR('E grade euro'!AC598*'E grade sterling'!$C598,"na")</f>
        <v>159.43056245228573</v>
      </c>
      <c r="AE598" s="25">
        <f>IFERROR('E grade euro'!AD598*'E grade sterling'!$C598,"na")</f>
        <v>162.38999999999999</v>
      </c>
      <c r="AF598" s="25" t="str">
        <f>IFERROR('E grade euro'!AE598*'E grade sterling'!$C598,"na")</f>
        <v>na</v>
      </c>
      <c r="AG598" s="25">
        <f>IFERROR('E grade euro'!AF598*'E grade sterling'!$C598,"na")</f>
        <v>172.19626839822067</v>
      </c>
    </row>
    <row r="599" spans="2:33">
      <c r="B599" s="22">
        <f t="shared" si="26"/>
        <v>43919</v>
      </c>
      <c r="C599" s="26">
        <v>0.91204999999999992</v>
      </c>
      <c r="D599" s="23">
        <f>IFERROR('E grade euro'!C599*'E grade sterling'!$C599,"na")</f>
        <v>145.56317999999999</v>
      </c>
      <c r="E599" s="23">
        <f>IFERROR('E grade euro'!D599*'E grade sterling'!$C599,"na")</f>
        <v>199.17922491499999</v>
      </c>
      <c r="F599" s="23">
        <f>IFERROR('E grade euro'!E599*'E grade sterling'!$C599,"na")</f>
        <v>158.92124670999999</v>
      </c>
      <c r="G599" s="23">
        <f>IFERROR('E grade euro'!F599*'E grade sterling'!$C599,"na")</f>
        <v>184.218321535</v>
      </c>
      <c r="H599" s="23">
        <f>IFERROR('E grade euro'!G599*'E grade sterling'!$C599,"na")</f>
        <v>178.12336500000001</v>
      </c>
      <c r="I599" s="23">
        <f>IFERROR('E grade euro'!H599*'E grade sterling'!$C599,"na")</f>
        <v>156.3162495</v>
      </c>
      <c r="J599" s="23">
        <f>IFERROR('E grade euro'!I599*'E grade sterling'!$C599,"na")</f>
        <v>193.938312</v>
      </c>
      <c r="K599" s="23">
        <f>IFERROR('E grade euro'!J599*'E grade sterling'!$C599,"na")</f>
        <v>171.36507449999999</v>
      </c>
      <c r="L599" s="23">
        <f>IFERROR('E grade euro'!K599*'E grade sterling'!$C599,"na")</f>
        <v>152.31234999999998</v>
      </c>
      <c r="M599" s="23">
        <f>IFERROR('E grade euro'!L599*'E grade sterling'!$C599,"na")</f>
        <v>169.329287695</v>
      </c>
      <c r="N599" s="23">
        <f>IFERROR('E grade euro'!M599*'E grade sterling'!$C599,"na")</f>
        <v>165.52795449999999</v>
      </c>
      <c r="O599" s="23" t="str">
        <f>IFERROR('E grade euro'!N599*'E grade sterling'!$C599,"na")</f>
        <v>na</v>
      </c>
      <c r="P599" s="23">
        <f>IFERROR('E grade euro'!O599*'E grade sterling'!$C599,"na")</f>
        <v>191.98652499999997</v>
      </c>
      <c r="Q599" s="23">
        <f>IFERROR('E grade euro'!P599*'E grade sterling'!$C599,"na")</f>
        <v>180.28948374999999</v>
      </c>
      <c r="R599" s="23">
        <f>IFERROR('E grade euro'!Q599*'E grade sterling'!$C599,"na")</f>
        <v>175.80675799999997</v>
      </c>
      <c r="S599" s="23" t="str">
        <f>IFERROR('E grade euro'!R599*'E grade sterling'!$C599,"na")</f>
        <v>na</v>
      </c>
      <c r="T599" s="23">
        <f>IFERROR('E grade euro'!S599*'E grade sterling'!$C599,"na")</f>
        <v>177.60258444999999</v>
      </c>
      <c r="U599" s="23" t="str">
        <f>IFERROR('E grade euro'!T599*'E grade sterling'!$C599,"na")</f>
        <v>na</v>
      </c>
      <c r="V599" s="23">
        <f>IFERROR('E grade euro'!U599*'E grade sterling'!$C599,"na")</f>
        <v>157.94881899999999</v>
      </c>
      <c r="W599" s="23">
        <f>IFERROR('E grade euro'!V599*'E grade sterling'!$C599,"na")</f>
        <v>177.21131499999998</v>
      </c>
      <c r="X599" s="23">
        <f>IFERROR('E grade euro'!W599*'E grade sterling'!$C599,"na")</f>
        <v>161.75115545</v>
      </c>
      <c r="Y599" s="23">
        <f>IFERROR('E grade euro'!X599*'E grade sterling'!$C599,"na")</f>
        <v>186.05819999999997</v>
      </c>
      <c r="Z599" s="23">
        <f>IFERROR('E grade euro'!Y599*'E grade sterling'!$C599,"na")</f>
        <v>183.11811562</v>
      </c>
      <c r="AA599" s="23">
        <f>IFERROR('E grade euro'!Z599*'E grade sterling'!$C599,"na")</f>
        <v>181.21521449999997</v>
      </c>
      <c r="AB599" s="23">
        <f>IFERROR('E grade euro'!AA599*'E grade sterling'!$C599,"na")</f>
        <v>177.612617</v>
      </c>
      <c r="AC599" s="23">
        <f>IFERROR('E grade euro'!AB599*'E grade sterling'!$C599,"na")</f>
        <v>154.4191855</v>
      </c>
      <c r="AD599" s="23">
        <f>IFERROR('E grade euro'!AC599*'E grade sterling'!$C599,"na")</f>
        <v>159.06617145499999</v>
      </c>
      <c r="AE599" s="23">
        <f>IFERROR('E grade euro'!AD599*'E grade sterling'!$C599,"na")</f>
        <v>163.28</v>
      </c>
      <c r="AF599" s="23" t="str">
        <f>IFERROR('E grade euro'!AE599*'E grade sterling'!$C599,"na")</f>
        <v>na</v>
      </c>
      <c r="AG599" s="23">
        <f>IFERROR('E grade euro'!AF599*'E grade sterling'!$C599,"na")</f>
        <v>169.86669067178781</v>
      </c>
    </row>
    <row r="600" spans="2:33">
      <c r="B600" s="24">
        <f t="shared" si="26"/>
        <v>43926</v>
      </c>
      <c r="C600" s="27">
        <v>0.88454857142857135</v>
      </c>
      <c r="D600" s="25">
        <f>IFERROR('E grade euro'!C600*'E grade sterling'!$C600,"na")</f>
        <v>140.73167771428569</v>
      </c>
      <c r="E600" s="25">
        <f>IFERROR('E grade euro'!D600*'E grade sterling'!$C600,"na")</f>
        <v>193.59849218285714</v>
      </c>
      <c r="F600" s="25">
        <f>IFERROR('E grade euro'!E600*'E grade sterling'!$C600,"na")</f>
        <v>153.88783398171427</v>
      </c>
      <c r="G600" s="25">
        <f>IFERROR('E grade euro'!F600*'E grade sterling'!$C600,"na")</f>
        <v>176.29097255999997</v>
      </c>
      <c r="H600" s="25">
        <f>IFERROR('E grade euro'!G600*'E grade sterling'!$C600,"na")</f>
        <v>172.32775268571427</v>
      </c>
      <c r="I600" s="25">
        <f>IFERROR('E grade euro'!H600*'E grade sterling'!$C600,"na")</f>
        <v>153.00036639999999</v>
      </c>
      <c r="J600" s="25">
        <f>IFERROR('E grade euro'!I600*'E grade sterling'!$C600,"na")</f>
        <v>183.16347268571425</v>
      </c>
      <c r="K600" s="25">
        <f>IFERROR('E grade euro'!J600*'E grade sterling'!$C600,"na")</f>
        <v>164.74717142857142</v>
      </c>
      <c r="L600" s="25">
        <f>IFERROR('E grade euro'!K600*'E grade sterling'!$C600,"na")</f>
        <v>146.83506285714284</v>
      </c>
      <c r="M600" s="25">
        <f>IFERROR('E grade euro'!L600*'E grade sterling'!$C600,"na")</f>
        <v>163.30633026057143</v>
      </c>
      <c r="N600" s="25">
        <f>IFERROR('E grade euro'!M600*'E grade sterling'!$C600,"na")</f>
        <v>160.28904662857141</v>
      </c>
      <c r="O600" s="25" t="str">
        <f>IFERROR('E grade euro'!N600*'E grade sterling'!$C600,"na")</f>
        <v>na</v>
      </c>
      <c r="P600" s="25">
        <f>IFERROR('E grade euro'!O600*'E grade sterling'!$C600,"na")</f>
        <v>185.6755906285714</v>
      </c>
      <c r="Q600" s="25">
        <f>IFERROR('E grade euro'!P600*'E grade sterling'!$C600,"na")</f>
        <v>173.39982555428571</v>
      </c>
      <c r="R600" s="25">
        <f>IFERROR('E grade euro'!Q600*'E grade sterling'!$C600,"na")</f>
        <v>170.17829965714284</v>
      </c>
      <c r="S600" s="25" t="str">
        <f>IFERROR('E grade euro'!R600*'E grade sterling'!$C600,"na")</f>
        <v>na</v>
      </c>
      <c r="T600" s="25">
        <f>IFERROR('E grade euro'!S600*'E grade sterling'!$C600,"na")</f>
        <v>169.25297339657143</v>
      </c>
      <c r="U600" s="25" t="str">
        <f>IFERROR('E grade euro'!T600*'E grade sterling'!$C600,"na")</f>
        <v>na</v>
      </c>
      <c r="V600" s="25">
        <f>IFERROR('E grade euro'!U600*'E grade sterling'!$C600,"na")</f>
        <v>153.2303490285714</v>
      </c>
      <c r="W600" s="25">
        <f>IFERROR('E grade euro'!V600*'E grade sterling'!$C600,"na")</f>
        <v>171.48743154285714</v>
      </c>
      <c r="X600" s="25">
        <f>IFERROR('E grade euro'!W600*'E grade sterling'!$C600,"na")</f>
        <v>159.2991483222857</v>
      </c>
      <c r="Y600" s="25">
        <f>IFERROR('E grade euro'!X600*'E grade sterling'!$C600,"na")</f>
        <v>177.79426285714285</v>
      </c>
      <c r="Z600" s="25">
        <f>IFERROR('E grade euro'!Y600*'E grade sterling'!$C600,"na")</f>
        <v>174.6937432045714</v>
      </c>
      <c r="AA600" s="25">
        <f>IFERROR('E grade euro'!Z600*'E grade sterling'!$C600,"na")</f>
        <v>177.64388959999999</v>
      </c>
      <c r="AB600" s="25">
        <f>IFERROR('E grade euro'!AA600*'E grade sterling'!$C600,"na")</f>
        <v>170.90362948571428</v>
      </c>
      <c r="AC600" s="25">
        <f>IFERROR('E grade euro'!AB600*'E grade sterling'!$C600,"na")</f>
        <v>150.12735264</v>
      </c>
      <c r="AD600" s="25">
        <f>IFERROR('E grade euro'!AC600*'E grade sterling'!$C600,"na")</f>
        <v>158.09421625828571</v>
      </c>
      <c r="AE600" s="25">
        <f>IFERROR('E grade euro'!AD600*'E grade sterling'!$C600,"na")</f>
        <v>163.15</v>
      </c>
      <c r="AF600" s="25" t="str">
        <f>IFERROR('E grade euro'!AE600*'E grade sterling'!$C600,"na")</f>
        <v>na</v>
      </c>
      <c r="AG600" s="25">
        <f>IFERROR('E grade euro'!AF600*'E grade sterling'!$C600,"na")</f>
        <v>164.45064574767915</v>
      </c>
    </row>
    <row r="601" spans="2:33">
      <c r="B601" s="22">
        <f t="shared" si="26"/>
        <v>43933</v>
      </c>
      <c r="C601" s="26">
        <v>0.87769428571428587</v>
      </c>
      <c r="D601" s="23">
        <f>IFERROR('E grade euro'!C601*'E grade sterling'!$C601,"na")</f>
        <v>137.79800285714288</v>
      </c>
      <c r="E601" s="23">
        <f>IFERROR('E grade euro'!D601*'E grade sterling'!$C601,"na")</f>
        <v>188.87612396971434</v>
      </c>
      <c r="F601" s="23">
        <f>IFERROR('E grade euro'!E601*'E grade sterling'!$C601,"na")</f>
        <v>154.34964946657146</v>
      </c>
      <c r="G601" s="23">
        <f>IFERROR('E grade euro'!F601*'E grade sterling'!$C601,"na")</f>
        <v>175.27519777942859</v>
      </c>
      <c r="H601" s="23">
        <f>IFERROR('E grade euro'!G601*'E grade sterling'!$C601,"na")</f>
        <v>169.25456605714288</v>
      </c>
      <c r="I601" s="23">
        <f>IFERROR('E grade euro'!H601*'E grade sterling'!$C601,"na")</f>
        <v>153.99146242857148</v>
      </c>
      <c r="J601" s="23">
        <f>IFERROR('E grade euro'!I601*'E grade sterling'!$C601,"na")</f>
        <v>178.48790994285719</v>
      </c>
      <c r="K601" s="23">
        <f>IFERROR('E grade euro'!J601*'E grade sterling'!$C601,"na")</f>
        <v>163.20725242857148</v>
      </c>
      <c r="L601" s="23">
        <f>IFERROR('E grade euro'!K601*'E grade sterling'!$C601,"na")</f>
        <v>144.81955714285718</v>
      </c>
      <c r="M601" s="23">
        <f>IFERROR('E grade euro'!L601*'E grade sterling'!$C601,"na")</f>
        <v>165.56017526971434</v>
      </c>
      <c r="N601" s="23">
        <f>IFERROR('E grade euro'!M601*'E grade sterling'!$C601,"na")</f>
        <v>157.60756288571432</v>
      </c>
      <c r="O601" s="23" t="str">
        <f>IFERROR('E grade euro'!N601*'E grade sterling'!$C601,"na")</f>
        <v>na</v>
      </c>
      <c r="P601" s="23">
        <f>IFERROR('E grade euro'!O601*'E grade sterling'!$C601,"na")</f>
        <v>182.34976480000003</v>
      </c>
      <c r="Q601" s="23">
        <f>IFERROR('E grade euro'!P601*'E grade sterling'!$C601,"na")</f>
        <v>171.32153610000006</v>
      </c>
      <c r="R601" s="23">
        <f>IFERROR('E grade euro'!Q601*'E grade sterling'!$C601,"na")</f>
        <v>165.91932777142858</v>
      </c>
      <c r="S601" s="23" t="str">
        <f>IFERROR('E grade euro'!R601*'E grade sterling'!$C601,"na")</f>
        <v>na</v>
      </c>
      <c r="T601" s="23">
        <f>IFERROR('E grade euro'!S601*'E grade sterling'!$C601,"na")</f>
        <v>170.85153081000004</v>
      </c>
      <c r="U601" s="23" t="str">
        <f>IFERROR('E grade euro'!T601*'E grade sterling'!$C601,"na")</f>
        <v>na</v>
      </c>
      <c r="V601" s="23">
        <f>IFERROR('E grade euro'!U601*'E grade sterling'!$C601,"na")</f>
        <v>150.79665522857147</v>
      </c>
      <c r="W601" s="23">
        <f>IFERROR('E grade euro'!V601*'E grade sterling'!$C601,"na")</f>
        <v>167.80637048571433</v>
      </c>
      <c r="X601" s="23">
        <f>IFERROR('E grade euro'!W601*'E grade sterling'!$C601,"na")</f>
        <v>156.60093530942859</v>
      </c>
      <c r="Y601" s="23">
        <f>IFERROR('E grade euro'!X601*'E grade sterling'!$C601,"na")</f>
        <v>173.78346857142861</v>
      </c>
      <c r="Z601" s="23">
        <f>IFERROR('E grade euro'!Y601*'E grade sterling'!$C601,"na")</f>
        <v>168.79667294828576</v>
      </c>
      <c r="AA601" s="23">
        <f>IFERROR('E grade euro'!Z601*'E grade sterling'!$C601,"na")</f>
        <v>173.85368411428576</v>
      </c>
      <c r="AB601" s="23">
        <f>IFERROR('E grade euro'!AA601*'E grade sterling'!$C601,"na")</f>
        <v>161.89071100000004</v>
      </c>
      <c r="AC601" s="23">
        <f>IFERROR('E grade euro'!AB601*'E grade sterling'!$C601,"na")</f>
        <v>149.3309057714286</v>
      </c>
      <c r="AD601" s="23">
        <f>IFERROR('E grade euro'!AC601*'E grade sterling'!$C601,"na")</f>
        <v>157.71876675171433</v>
      </c>
      <c r="AE601" s="23">
        <f>IFERROR('E grade euro'!AD601*'E grade sterling'!$C601,"na")</f>
        <v>163.57</v>
      </c>
      <c r="AF601" s="23" t="str">
        <f>IFERROR('E grade euro'!AE601*'E grade sterling'!$C601,"na")</f>
        <v>na</v>
      </c>
      <c r="AG601" s="23">
        <f>IFERROR('E grade euro'!AF601*'E grade sterling'!$C601,"na")</f>
        <v>162.08579858668566</v>
      </c>
    </row>
    <row r="602" spans="2:33">
      <c r="B602" s="24">
        <f t="shared" si="26"/>
        <v>43940</v>
      </c>
      <c r="C602" s="27">
        <v>0.87269571428571424</v>
      </c>
      <c r="D602" s="25">
        <f>IFERROR('E grade euro'!C602*'E grade sterling'!$C602,"na")</f>
        <v>132.64974857142857</v>
      </c>
      <c r="E602" s="25">
        <f>IFERROR('E grade euro'!D602*'E grade sterling'!$C602,"na")</f>
        <v>187.41672808671427</v>
      </c>
      <c r="F602" s="25">
        <f>IFERROR('E grade euro'!E602*'E grade sterling'!$C602,"na")</f>
        <v>151.29026721985713</v>
      </c>
      <c r="G602" s="25">
        <f>IFERROR('E grade euro'!F602*'E grade sterling'!$C602,"na")</f>
        <v>165.70222605428569</v>
      </c>
      <c r="H602" s="25">
        <f>IFERROR('E grade euro'!G602*'E grade sterling'!$C602,"na")</f>
        <v>165.37583785714284</v>
      </c>
      <c r="I602" s="25">
        <f>IFERROR('E grade euro'!H602*'E grade sterling'!$C602,"na")</f>
        <v>152.74793087142857</v>
      </c>
      <c r="J602" s="25">
        <f>IFERROR('E grade euro'!I602*'E grade sterling'!$C602,"na")</f>
        <v>173.41336538571429</v>
      </c>
      <c r="K602" s="25">
        <f>IFERROR('E grade euro'!J602*'E grade sterling'!$C602,"na")</f>
        <v>158.24591387142857</v>
      </c>
      <c r="L602" s="25">
        <f>IFERROR('E grade euro'!K602*'E grade sterling'!$C602,"na")</f>
        <v>143.12209714285714</v>
      </c>
      <c r="M602" s="25">
        <f>IFERROR('E grade euro'!L602*'E grade sterling'!$C602,"na")</f>
        <v>160.06478627914288</v>
      </c>
      <c r="N602" s="25">
        <f>IFERROR('E grade euro'!M602*'E grade sterling'!$C602,"na")</f>
        <v>154.85985450000001</v>
      </c>
      <c r="O602" s="25" t="str">
        <f>IFERROR('E grade euro'!N602*'E grade sterling'!$C602,"na")</f>
        <v>na</v>
      </c>
      <c r="P602" s="25">
        <f>IFERROR('E grade euro'!O602*'E grade sterling'!$C602,"na")</f>
        <v>179.35642319999999</v>
      </c>
      <c r="Q602" s="25">
        <f>IFERROR('E grade euro'!P602*'E grade sterling'!$C602,"na")</f>
        <v>167.28180529714285</v>
      </c>
      <c r="R602" s="25">
        <f>IFERROR('E grade euro'!Q602*'E grade sterling'!$C602,"na")</f>
        <v>160.53237664285714</v>
      </c>
      <c r="S602" s="25" t="str">
        <f>IFERROR('E grade euro'!R602*'E grade sterling'!$C602,"na")</f>
        <v>na</v>
      </c>
      <c r="T602" s="25">
        <f>IFERROR('E grade euro'!S602*'E grade sterling'!$C602,"na")</f>
        <v>163.78203367414284</v>
      </c>
      <c r="U602" s="25" t="str">
        <f>IFERROR('E grade euro'!T602*'E grade sterling'!$C602,"na")</f>
        <v>na</v>
      </c>
      <c r="V602" s="25">
        <f>IFERROR('E grade euro'!U602*'E grade sterling'!$C602,"na")</f>
        <v>146.22889388571429</v>
      </c>
      <c r="W602" s="25">
        <f>IFERROR('E grade euro'!V602*'E grade sterling'!$C602,"na")</f>
        <v>164.47696127142856</v>
      </c>
      <c r="X602" s="25">
        <f>IFERROR('E grade euro'!W602*'E grade sterling'!$C602,"na")</f>
        <v>152.65978860428569</v>
      </c>
      <c r="Y602" s="25">
        <f>IFERROR('E grade euro'!X602*'E grade sterling'!$C602,"na")</f>
        <v>170.17566428571428</v>
      </c>
      <c r="Z602" s="25">
        <f>IFERROR('E grade euro'!Y602*'E grade sterling'!$C602,"na")</f>
        <v>167.536981524</v>
      </c>
      <c r="AA602" s="25">
        <f>IFERROR('E grade euro'!Z602*'E grade sterling'!$C602,"na")</f>
        <v>167.8892015142857</v>
      </c>
      <c r="AB602" s="25">
        <f>IFERROR('E grade euro'!AA602*'E grade sterling'!$C602,"na")</f>
        <v>155.43583367142858</v>
      </c>
      <c r="AC602" s="25">
        <f>IFERROR('E grade euro'!AB602*'E grade sterling'!$C602,"na")</f>
        <v>149.1611514857143</v>
      </c>
      <c r="AD602" s="25">
        <f>IFERROR('E grade euro'!AC602*'E grade sterling'!$C602,"na")</f>
        <v>156.36638911157141</v>
      </c>
      <c r="AE602" s="25">
        <f>IFERROR('E grade euro'!AD602*'E grade sterling'!$C602,"na")</f>
        <v>163.44</v>
      </c>
      <c r="AF602" s="25" t="str">
        <f>IFERROR('E grade euro'!AE602*'E grade sterling'!$C602,"na")</f>
        <v>na</v>
      </c>
      <c r="AG602" s="25">
        <f>IFERROR('E grade euro'!AF602*'E grade sterling'!$C602,"na")</f>
        <v>157.93927624425035</v>
      </c>
    </row>
    <row r="603" spans="2:33">
      <c r="B603" s="22">
        <f t="shared" si="26"/>
        <v>43947</v>
      </c>
      <c r="C603" s="26">
        <v>0.87508142857142857</v>
      </c>
      <c r="D603" s="23">
        <f>IFERROR('E grade euro'!C603*'E grade sterling'!$C603,"na")</f>
        <v>130.64965728571428</v>
      </c>
      <c r="E603" s="23">
        <f>IFERROR('E grade euro'!D603*'E grade sterling'!$C603,"na")</f>
        <v>187.01636485242858</v>
      </c>
      <c r="F603" s="23">
        <f>IFERROR('E grade euro'!E603*'E grade sterling'!$C603,"na")</f>
        <v>149.46102023128572</v>
      </c>
      <c r="G603" s="23">
        <f>IFERROR('E grade euro'!F603*'E grade sterling'!$C603,"na")</f>
        <v>170.477675885</v>
      </c>
      <c r="H603" s="23">
        <f>IFERROR('E grade euro'!G603*'E grade sterling'!$C603,"na")</f>
        <v>161.46127438571429</v>
      </c>
      <c r="I603" s="23">
        <f>IFERROR('E grade euro'!H603*'E grade sterling'!$C603,"na")</f>
        <v>147.78375165714286</v>
      </c>
      <c r="J603" s="23">
        <f>IFERROR('E grade euro'!I603*'E grade sterling'!$C603,"na")</f>
        <v>169.82705284285714</v>
      </c>
      <c r="K603" s="23">
        <f>IFERROR('E grade euro'!J603*'E grade sterling'!$C603,"na")</f>
        <v>156.4995626857143</v>
      </c>
      <c r="L603" s="23">
        <f>IFERROR('E grade euro'!K603*'E grade sterling'!$C603,"na")</f>
        <v>142.63827285714285</v>
      </c>
      <c r="M603" s="23">
        <f>IFERROR('E grade euro'!L603*'E grade sterling'!$C603,"na")</f>
        <v>164.18496533214287</v>
      </c>
      <c r="N603" s="23">
        <f>IFERROR('E grade euro'!M603*'E grade sterling'!$C603,"na")</f>
        <v>155.74699265714284</v>
      </c>
      <c r="O603" s="23" t="str">
        <f>IFERROR('E grade euro'!N603*'E grade sterling'!$C603,"na")</f>
        <v>na</v>
      </c>
      <c r="P603" s="23">
        <f>IFERROR('E grade euro'!O603*'E grade sterling'!$C603,"na")</f>
        <v>180.48554464285715</v>
      </c>
      <c r="Q603" s="23">
        <f>IFERROR('E grade euro'!P603*'E grade sterling'!$C603,"na")</f>
        <v>163.60609896714286</v>
      </c>
      <c r="R603" s="23">
        <f>IFERROR('E grade euro'!Q603*'E grade sterling'!$C603,"na")</f>
        <v>159.13355778571429</v>
      </c>
      <c r="S603" s="23" t="str">
        <f>IFERROR('E grade euro'!R603*'E grade sterling'!$C603,"na")</f>
        <v>na</v>
      </c>
      <c r="T603" s="23">
        <f>IFERROR('E grade euro'!S603*'E grade sterling'!$C603,"na")</f>
        <v>159.00728353557145</v>
      </c>
      <c r="U603" s="23" t="str">
        <f>IFERROR('E grade euro'!T603*'E grade sterling'!$C603,"na")</f>
        <v>na</v>
      </c>
      <c r="V603" s="23">
        <f>IFERROR('E grade euro'!U603*'E grade sterling'!$C603,"na")</f>
        <v>143.40834451428572</v>
      </c>
      <c r="W603" s="23">
        <f>IFERROR('E grade euro'!V603*'E grade sterling'!$C603,"na")</f>
        <v>161.04123530000001</v>
      </c>
      <c r="X603" s="23">
        <f>IFERROR('E grade euro'!W603*'E grade sterling'!$C603,"na")</f>
        <v>150.15067190514284</v>
      </c>
      <c r="Y603" s="23">
        <f>IFERROR('E grade euro'!X603*'E grade sterling'!$C603,"na")</f>
        <v>165.39039</v>
      </c>
      <c r="Z603" s="23">
        <f>IFERROR('E grade euro'!Y603*'E grade sterling'!$C603,"na")</f>
        <v>165.75346128471429</v>
      </c>
      <c r="AA603" s="23">
        <f>IFERROR('E grade euro'!Z603*'E grade sterling'!$C603,"na")</f>
        <v>166.8605268</v>
      </c>
      <c r="AB603" s="23">
        <f>IFERROR('E grade euro'!AA603*'E grade sterling'!$C603,"na")</f>
        <v>151.59035587142856</v>
      </c>
      <c r="AC603" s="23">
        <f>IFERROR('E grade euro'!AB603*'E grade sterling'!$C603,"na")</f>
        <v>148.37880702857143</v>
      </c>
      <c r="AD603" s="23">
        <f>IFERROR('E grade euro'!AC603*'E grade sterling'!$C603,"na")</f>
        <v>158.18733223699999</v>
      </c>
      <c r="AE603" s="23">
        <f>IFERROR('E grade euro'!AD603*'E grade sterling'!$C603,"na")</f>
        <v>164.43</v>
      </c>
      <c r="AF603" s="23" t="str">
        <f>IFERROR('E grade euro'!AE603*'E grade sterling'!$C603,"na")</f>
        <v>na</v>
      </c>
      <c r="AG603" s="23">
        <f>IFERROR('E grade euro'!AF603*'E grade sterling'!$C603,"na")</f>
        <v>155.85645906532955</v>
      </c>
    </row>
    <row r="604" spans="2:33">
      <c r="B604" s="24">
        <f t="shared" si="26"/>
        <v>43954</v>
      </c>
      <c r="C604" s="27">
        <v>0.87133142857142842</v>
      </c>
      <c r="D604" s="25">
        <f>IFERROR('E grade euro'!C604*'E grade sterling'!$C604,"na")</f>
        <v>125.4717257142857</v>
      </c>
      <c r="E604" s="25">
        <f>IFERROR('E grade euro'!D604*'E grade sterling'!$C604,"na")</f>
        <v>185.76786057142854</v>
      </c>
      <c r="F604" s="25">
        <f>IFERROR('E grade euro'!E604*'E grade sterling'!$C604,"na")</f>
        <v>143.74354577142856</v>
      </c>
      <c r="G604" s="25">
        <f>IFERROR('E grade euro'!F604*'E grade sterling'!$C604,"na")</f>
        <v>165.78823091428569</v>
      </c>
      <c r="H604" s="25">
        <f>IFERROR('E grade euro'!G604*'E grade sterling'!$C604,"na")</f>
        <v>155.92475914285711</v>
      </c>
      <c r="I604" s="25">
        <f>IFERROR('E grade euro'!H604*'E grade sterling'!$C604,"na")</f>
        <v>148.82340799999997</v>
      </c>
      <c r="J604" s="25">
        <f>IFERROR('E grade euro'!I604*'E grade sterling'!$C604,"na")</f>
        <v>165.86665074285713</v>
      </c>
      <c r="K604" s="25">
        <f>IFERROR('E grade euro'!J604*'E grade sterling'!$C604,"na")</f>
        <v>151.23699605714282</v>
      </c>
      <c r="L604" s="25">
        <f>IFERROR('E grade euro'!K604*'E grade sterling'!$C604,"na")</f>
        <v>140.28435999999996</v>
      </c>
      <c r="M604" s="25">
        <f>IFERROR('E grade euro'!L604*'E grade sterling'!$C604,"na")</f>
        <v>156.49983788571427</v>
      </c>
      <c r="N604" s="25">
        <f>IFERROR('E grade euro'!M604*'E grade sterling'!$C604,"na")</f>
        <v>154.97500788571426</v>
      </c>
      <c r="O604" s="25" t="str">
        <f>IFERROR('E grade euro'!N604*'E grade sterling'!$C604,"na")</f>
        <v>na</v>
      </c>
      <c r="P604" s="25">
        <f>IFERROR('E grade euro'!O604*'E grade sterling'!$C604,"na")</f>
        <v>171.62615148571425</v>
      </c>
      <c r="Q604" s="25">
        <f>IFERROR('E grade euro'!P604*'E grade sterling'!$C604,"na")</f>
        <v>152.10832748571426</v>
      </c>
      <c r="R604" s="25">
        <f>IFERROR('E grade euro'!Q604*'E grade sterling'!$C604,"na")</f>
        <v>149.77315925714282</v>
      </c>
      <c r="S604" s="25" t="str">
        <f>IFERROR('E grade euro'!R604*'E grade sterling'!$C604,"na")</f>
        <v>na</v>
      </c>
      <c r="T604" s="25">
        <f>IFERROR('E grade euro'!S604*'E grade sterling'!$C604,"na")</f>
        <v>151.92534788571427</v>
      </c>
      <c r="U604" s="25" t="str">
        <f>IFERROR('E grade euro'!T604*'E grade sterling'!$C604,"na")</f>
        <v>na</v>
      </c>
      <c r="V604" s="25">
        <f>IFERROR('E grade euro'!U604*'E grade sterling'!$C604,"na")</f>
        <v>136.99072719999998</v>
      </c>
      <c r="W604" s="25">
        <f>IFERROR('E grade euro'!V604*'E grade sterling'!$C604,"na")</f>
        <v>151.97762777142853</v>
      </c>
      <c r="X604" s="25">
        <f>IFERROR('E grade euro'!W604*'E grade sterling'!$C604,"na")</f>
        <v>138.13217137142854</v>
      </c>
      <c r="Y604" s="25">
        <f>IFERROR('E grade euro'!X604*'E grade sterling'!$C604,"na")</f>
        <v>159.45365142857139</v>
      </c>
      <c r="Z604" s="25">
        <f>IFERROR('E grade euro'!Y604*'E grade sterling'!$C604,"na")</f>
        <v>153.90327022857139</v>
      </c>
      <c r="AA604" s="25">
        <f>IFERROR('E grade euro'!Z604*'E grade sterling'!$C604,"na")</f>
        <v>156.36913817142855</v>
      </c>
      <c r="AB604" s="25">
        <f>IFERROR('E grade euro'!AA604*'E grade sterling'!$C604,"na")</f>
        <v>140.08395377142855</v>
      </c>
      <c r="AC604" s="25">
        <f>IFERROR('E grade euro'!AB604*'E grade sterling'!$C604,"na")</f>
        <v>148.82340799999997</v>
      </c>
      <c r="AD604" s="25">
        <f>IFERROR('E grade euro'!AC604*'E grade sterling'!$C604,"na")</f>
        <v>159.17482537142854</v>
      </c>
      <c r="AE604" s="25">
        <f>IFERROR('E grade euro'!AD604*'E grade sterling'!$C604,"na")</f>
        <v>164.64</v>
      </c>
      <c r="AF604" s="25" t="str">
        <f>IFERROR('E grade euro'!AE604*'E grade sterling'!$C604,"na")</f>
        <v>na</v>
      </c>
      <c r="AG604" s="25">
        <f>IFERROR('E grade euro'!AF604*'E grade sterling'!$C604,"na")</f>
        <v>149.65988617142852</v>
      </c>
    </row>
    <row r="605" spans="2:33">
      <c r="B605" s="22">
        <f t="shared" si="26"/>
        <v>43961</v>
      </c>
      <c r="C605" s="26">
        <v>0.8738057142857143</v>
      </c>
      <c r="D605" s="23">
        <f>IFERROR('E grade euro'!C605*'E grade sterling'!$C605,"na")</f>
        <v>121.98327771428571</v>
      </c>
      <c r="E605" s="23">
        <f>IFERROR('E grade euro'!D605*'E grade sterling'!$C605,"na")</f>
        <v>185.88591292800001</v>
      </c>
      <c r="F605" s="23">
        <f>IFERROR('E grade euro'!E605*'E grade sterling'!$C605,"na")</f>
        <v>140.41393736228574</v>
      </c>
      <c r="G605" s="23">
        <f>IFERROR('E grade euro'!F605*'E grade sterling'!$C605,"na")</f>
        <v>162.91924043657144</v>
      </c>
      <c r="H605" s="23">
        <f>IFERROR('E grade euro'!G605*'E grade sterling'!$C605,"na")</f>
        <v>149.16737348571431</v>
      </c>
      <c r="I605" s="23">
        <f>IFERROR('E grade euro'!H605*'E grade sterling'!$C605,"na")</f>
        <v>145.62846034285715</v>
      </c>
      <c r="J605" s="23">
        <f>IFERROR('E grade euro'!I605*'E grade sterling'!$C605,"na")</f>
        <v>158.22000068571427</v>
      </c>
      <c r="K605" s="23">
        <f>IFERROR('E grade euro'!J605*'E grade sterling'!$C605,"na")</f>
        <v>146.85178834285713</v>
      </c>
      <c r="L605" s="23">
        <f>IFERROR('E grade euro'!K605*'E grade sterling'!$C605,"na")</f>
        <v>136.31369142857142</v>
      </c>
      <c r="M605" s="23">
        <f>IFERROR('E grade euro'!L605*'E grade sterling'!$C605,"na")</f>
        <v>153.19133618057143</v>
      </c>
      <c r="N605" s="23">
        <f>IFERROR('E grade euro'!M605*'E grade sterling'!$C605,"na")</f>
        <v>153.68494902857142</v>
      </c>
      <c r="O605" s="23" t="str">
        <f>IFERROR('E grade euro'!N605*'E grade sterling'!$C605,"na")</f>
        <v>na</v>
      </c>
      <c r="P605" s="23">
        <f>IFERROR('E grade euro'!O605*'E grade sterling'!$C605,"na")</f>
        <v>153.71116319999999</v>
      </c>
      <c r="Q605" s="23">
        <f>IFERROR('E grade euro'!P605*'E grade sterling'!$C605,"na")</f>
        <v>142.02925460571427</v>
      </c>
      <c r="R605" s="23">
        <f>IFERROR('E grade euro'!Q605*'E grade sterling'!$C605,"na")</f>
        <v>135.56221851428572</v>
      </c>
      <c r="S605" s="23" t="str">
        <f>IFERROR('E grade euro'!R605*'E grade sterling'!$C605,"na")</f>
        <v>na</v>
      </c>
      <c r="T605" s="23">
        <f>IFERROR('E grade euro'!S605*'E grade sterling'!$C605,"na")</f>
        <v>147.45008311542855</v>
      </c>
      <c r="U605" s="23" t="str">
        <f>IFERROR('E grade euro'!T605*'E grade sterling'!$C605,"na")</f>
        <v>na</v>
      </c>
      <c r="V605" s="23">
        <f>IFERROR('E grade euro'!U605*'E grade sterling'!$C605,"na")</f>
        <v>126.97270834285715</v>
      </c>
      <c r="W605" s="23">
        <f>IFERROR('E grade euro'!V605*'E grade sterling'!$C605,"na")</f>
        <v>145.81195954285715</v>
      </c>
      <c r="X605" s="23">
        <f>IFERROR('E grade euro'!W605*'E grade sterling'!$C605,"na")</f>
        <v>130.22448892800003</v>
      </c>
      <c r="Y605" s="23">
        <f>IFERROR('E grade euro'!X605*'E grade sterling'!$C605,"na")</f>
        <v>152.04219428571429</v>
      </c>
      <c r="Z605" s="23">
        <f>IFERROR('E grade euro'!Y605*'E grade sterling'!$C605,"na")</f>
        <v>143.65523227885714</v>
      </c>
      <c r="AA605" s="23">
        <f>IFERROR('E grade euro'!Z605*'E grade sterling'!$C605,"na")</f>
        <v>152.57521577142859</v>
      </c>
      <c r="AB605" s="23">
        <f>IFERROR('E grade euro'!AA605*'E grade sterling'!$C605,"na")</f>
        <v>131.68252114285715</v>
      </c>
      <c r="AC605" s="23">
        <f>IFERROR('E grade euro'!AB605*'E grade sterling'!$C605,"na")</f>
        <v>149.56932411428573</v>
      </c>
      <c r="AD605" s="23">
        <f>IFERROR('E grade euro'!AC605*'E grade sterling'!$C605,"na")</f>
        <v>161.12391921600002</v>
      </c>
      <c r="AE605" s="23">
        <f>IFERROR('E grade euro'!AD605*'E grade sterling'!$C605,"na")</f>
        <v>164.14003439999999</v>
      </c>
      <c r="AF605" s="23" t="str">
        <f>IFERROR('E grade euro'!AE605*'E grade sterling'!$C605,"na")</f>
        <v>na</v>
      </c>
      <c r="AG605" s="23">
        <f>IFERROR('E grade euro'!AF605*'E grade sterling'!$C605,"na")</f>
        <v>143.7469418627598</v>
      </c>
    </row>
    <row r="606" spans="2:33">
      <c r="B606" s="24">
        <f t="shared" si="26"/>
        <v>43968</v>
      </c>
      <c r="C606" s="27">
        <v>0.88199857142857152</v>
      </c>
      <c r="D606" s="25">
        <f>IFERROR('E grade euro'!C606*'E grade sterling'!$C606,"na")</f>
        <v>113.33681642857144</v>
      </c>
      <c r="E606" s="25">
        <f>IFERROR('E grade euro'!D606*'E grade sterling'!$C606,"na")</f>
        <v>187.45741857557147</v>
      </c>
      <c r="F606" s="25">
        <f>IFERROR('E grade euro'!E606*'E grade sterling'!$C606,"na")</f>
        <v>132.89266515400001</v>
      </c>
      <c r="G606" s="25">
        <f>IFERROR('E grade euro'!F606*'E grade sterling'!$C606,"na")</f>
        <v>158.47388712014288</v>
      </c>
      <c r="H606" s="25">
        <f>IFERROR('E grade euro'!G606*'E grade sterling'!$C606,"na")</f>
        <v>146.44704280000002</v>
      </c>
      <c r="I606" s="25">
        <f>IFERROR('E grade euro'!H606*'E grade sterling'!$C606,"na")</f>
        <v>151.83605407142861</v>
      </c>
      <c r="J606" s="25">
        <f>IFERROR('E grade euro'!I606*'E grade sterling'!$C606,"na")</f>
        <v>163.79595470000001</v>
      </c>
      <c r="K606" s="25">
        <f>IFERROR('E grade euro'!J606*'E grade sterling'!$C606,"na")</f>
        <v>143.2453879857143</v>
      </c>
      <c r="L606" s="25">
        <f>IFERROR('E grade euro'!K606*'E grade sterling'!$C606,"na")</f>
        <v>134.06378285714288</v>
      </c>
      <c r="M606" s="25">
        <f>IFERROR('E grade euro'!L606*'E grade sterling'!$C606,"na")</f>
        <v>146.27902207214288</v>
      </c>
      <c r="N606" s="25">
        <f>IFERROR('E grade euro'!M606*'E grade sterling'!$C606,"na")</f>
        <v>151.59791445714288</v>
      </c>
      <c r="O606" s="25" t="str">
        <f>IFERROR('E grade euro'!N606*'E grade sterling'!$C606,"na")</f>
        <v>na</v>
      </c>
      <c r="P606" s="25">
        <f>IFERROR('E grade euro'!O606*'E grade sterling'!$C606,"na")</f>
        <v>149.53403780000002</v>
      </c>
      <c r="Q606" s="25">
        <f>IFERROR('E grade euro'!P606*'E grade sterling'!$C606,"na")</f>
        <v>126.02524787714286</v>
      </c>
      <c r="R606" s="25">
        <f>IFERROR('E grade euro'!Q606*'E grade sterling'!$C606,"na")</f>
        <v>126.28455545714287</v>
      </c>
      <c r="S606" s="25">
        <f>IFERROR('E grade euro'!R606*'E grade sterling'!$C606,"na")</f>
        <v>141.20797128571431</v>
      </c>
      <c r="T606" s="25">
        <f>IFERROR('E grade euro'!S606*'E grade sterling'!$C606,"na")</f>
        <v>136.0347850647143</v>
      </c>
      <c r="U606" s="25" t="str">
        <f>IFERROR('E grade euro'!T606*'E grade sterling'!$C606,"na")</f>
        <v>na</v>
      </c>
      <c r="V606" s="25">
        <f>IFERROR('E grade euro'!U606*'E grade sterling'!$C606,"na")</f>
        <v>123.88551934285717</v>
      </c>
      <c r="W606" s="25">
        <f>IFERROR('E grade euro'!V606*'E grade sterling'!$C606,"na")</f>
        <v>141.71953045714287</v>
      </c>
      <c r="X606" s="25">
        <f>IFERROR('E grade euro'!W606*'E grade sterling'!$C606,"na")</f>
        <v>123.90792210657143</v>
      </c>
      <c r="Y606" s="25">
        <f>IFERROR('E grade euro'!X606*'E grade sterling'!$C606,"na")</f>
        <v>145.52976428571429</v>
      </c>
      <c r="Z606" s="25">
        <f>IFERROR('E grade euro'!Y606*'E grade sterling'!$C606,"na")</f>
        <v>133.85810079028573</v>
      </c>
      <c r="AA606" s="25">
        <f>IFERROR('E grade euro'!Z606*'E grade sterling'!$C606,"na")</f>
        <v>145.42392445714287</v>
      </c>
      <c r="AB606" s="25">
        <f>IFERROR('E grade euro'!AA606*'E grade sterling'!$C606,"na")</f>
        <v>128.6218516714286</v>
      </c>
      <c r="AC606" s="25">
        <f>IFERROR('E grade euro'!AB606*'E grade sterling'!$C606,"na")</f>
        <v>151.50089461428573</v>
      </c>
      <c r="AD606" s="25">
        <f>IFERROR('E grade euro'!AC606*'E grade sterling'!$C606,"na")</f>
        <v>163.00841817557145</v>
      </c>
      <c r="AE606" s="25">
        <f>IFERROR('E grade euro'!AD606*'E grade sterling'!$C606,"na")</f>
        <v>164.8</v>
      </c>
      <c r="AF606" s="25" t="str">
        <f>IFERROR('E grade euro'!AE606*'E grade sterling'!$C606,"na")</f>
        <v>na</v>
      </c>
      <c r="AG606" s="25">
        <f>IFERROR('E grade euro'!AF606*'E grade sterling'!$C606,"na")</f>
        <v>139.68571758603002</v>
      </c>
    </row>
    <row r="607" spans="2:33">
      <c r="B607" s="22">
        <f t="shared" si="26"/>
        <v>43975</v>
      </c>
      <c r="C607" s="26">
        <v>0.8940757142857142</v>
      </c>
      <c r="D607" s="23">
        <f>IFERROR('E grade euro'!C607*'E grade sterling'!$C607,"na")</f>
        <v>108.89842199999998</v>
      </c>
      <c r="E607" s="23">
        <f>IFERROR('E grade euro'!D607*'E grade sterling'!$C607,"na")</f>
        <v>182.29855124757142</v>
      </c>
      <c r="F607" s="23">
        <f>IFERROR('E grade euro'!E607*'E grade sterling'!$C607,"na")</f>
        <v>132.61163453971426</v>
      </c>
      <c r="G607" s="23">
        <f>IFERROR('E grade euro'!F607*'E grade sterling'!$C607,"na")</f>
        <v>159.70963891857141</v>
      </c>
      <c r="H607" s="23">
        <f>IFERROR('E grade euro'!G607*'E grade sterling'!$C607,"na")</f>
        <v>150.94680284285715</v>
      </c>
      <c r="I607" s="23">
        <f>IFERROR('E grade euro'!H607*'E grade sterling'!$C607,"na")</f>
        <v>151.23290707142857</v>
      </c>
      <c r="J607" s="23">
        <f>IFERROR('E grade euro'!I607*'E grade sterling'!$C607,"na")</f>
        <v>158.57326868571428</v>
      </c>
      <c r="K607" s="23">
        <f>IFERROR('E grade euro'!J607*'E grade sterling'!$C607,"na")</f>
        <v>142.03286797142857</v>
      </c>
      <c r="L607" s="23">
        <f>IFERROR('E grade euro'!K607*'E grade sterling'!$C607,"na")</f>
        <v>133.21728142857143</v>
      </c>
      <c r="M607" s="23">
        <f>IFERROR('E grade euro'!L607*'E grade sterling'!$C607,"na")</f>
        <v>149.30742561314284</v>
      </c>
      <c r="N607" s="23">
        <f>IFERROR('E grade euro'!M607*'E grade sterling'!$C607,"na")</f>
        <v>149.97226031428571</v>
      </c>
      <c r="O607" s="23" t="str">
        <f>IFERROR('E grade euro'!N607*'E grade sterling'!$C607,"na")</f>
        <v>na</v>
      </c>
      <c r="P607" s="23">
        <f>IFERROR('E grade euro'!O607*'E grade sterling'!$C607,"na")</f>
        <v>138.33139451428571</v>
      </c>
      <c r="Q607" s="23">
        <f>IFERROR('E grade euro'!P607*'E grade sterling'!$C607,"na")</f>
        <v>127.33694545571427</v>
      </c>
      <c r="R607" s="23">
        <f>IFERROR('E grade euro'!Q607*'E grade sterling'!$C607,"na")</f>
        <v>126.70841022857141</v>
      </c>
      <c r="S607" s="23">
        <f>IFERROR('E grade euro'!R607*'E grade sterling'!$C607,"na")</f>
        <v>143.76737485714284</v>
      </c>
      <c r="T607" s="23">
        <f>IFERROR('E grade euro'!S607*'E grade sterling'!$C607,"na")</f>
        <v>138.88169811642857</v>
      </c>
      <c r="U607" s="23" t="str">
        <f>IFERROR('E grade euro'!T607*'E grade sterling'!$C607,"na")</f>
        <v>na</v>
      </c>
      <c r="V607" s="23">
        <f>IFERROR('E grade euro'!U607*'E grade sterling'!$C607,"na")</f>
        <v>126.48489129999999</v>
      </c>
      <c r="W607" s="23">
        <f>IFERROR('E grade euro'!V607*'E grade sterling'!$C607,"na")</f>
        <v>144.72403587142855</v>
      </c>
      <c r="X607" s="23">
        <f>IFERROR('E grade euro'!W607*'E grade sterling'!$C607,"na")</f>
        <v>133.29569186871427</v>
      </c>
      <c r="Y607" s="23">
        <f>IFERROR('E grade euro'!X607*'E grade sterling'!$C607,"na")</f>
        <v>142.15803857142856</v>
      </c>
      <c r="Z607" s="23">
        <f>IFERROR('E grade euro'!Y607*'E grade sterling'!$C607,"na")</f>
        <v>130.03481892357144</v>
      </c>
      <c r="AA607" s="23">
        <f>IFERROR('E grade euro'!Z607*'E grade sterling'!$C607,"na")</f>
        <v>154.6840393285714</v>
      </c>
      <c r="AB607" s="23">
        <f>IFERROR('E grade euro'!AA607*'E grade sterling'!$C607,"na")</f>
        <v>131.10726274285713</v>
      </c>
      <c r="AC607" s="23">
        <f>IFERROR('E grade euro'!AB607*'E grade sterling'!$C607,"na")</f>
        <v>155.30989232857141</v>
      </c>
      <c r="AD607" s="23">
        <f>IFERROR('E grade euro'!AC607*'E grade sterling'!$C607,"na")</f>
        <v>166.08296824028571</v>
      </c>
      <c r="AE607" s="23">
        <f>IFERROR('E grade euro'!AD607*'E grade sterling'!$C607,"na")</f>
        <v>164.68</v>
      </c>
      <c r="AF607" s="23" t="str">
        <f>IFERROR('E grade euro'!AE607*'E grade sterling'!$C607,"na")</f>
        <v>na</v>
      </c>
      <c r="AG607" s="23">
        <f>IFERROR('E grade euro'!AF607*'E grade sterling'!$C607,"na")</f>
        <v>142.53180808492303</v>
      </c>
    </row>
    <row r="608" spans="2:33">
      <c r="B608" s="24">
        <f t="shared" si="26"/>
        <v>43982</v>
      </c>
      <c r="C608" s="27">
        <v>0.89636428571428561</v>
      </c>
      <c r="D608" s="25">
        <f>IFERROR('E grade euro'!C608*'E grade sterling'!$C608,"na")</f>
        <v>113.3004457142857</v>
      </c>
      <c r="E608" s="25">
        <f>IFERROR('E grade euro'!D608*'E grade sterling'!$C608,"na")</f>
        <v>179.45616363928568</v>
      </c>
      <c r="F608" s="25">
        <f>IFERROR('E grade euro'!E608*'E grade sterling'!$C608,"na")</f>
        <v>136.93748229214285</v>
      </c>
      <c r="G608" s="25">
        <f>IFERROR('E grade euro'!F608*'E grade sterling'!$C608,"na")</f>
        <v>155.9274975035714</v>
      </c>
      <c r="H608" s="25">
        <f>IFERROR('E grade euro'!G608*'E grade sterling'!$C608,"na")</f>
        <v>153.46652935714286</v>
      </c>
      <c r="I608" s="25">
        <f>IFERROR('E grade euro'!H608*'E grade sterling'!$C608,"na")</f>
        <v>153.52927485714284</v>
      </c>
      <c r="J608" s="25">
        <f>IFERROR('E grade euro'!I608*'E grade sterling'!$C608,"na")</f>
        <v>154.81107578571428</v>
      </c>
      <c r="K608" s="25">
        <f>IFERROR('E grade euro'!J608*'E grade sterling'!$C608,"na")</f>
        <v>138.99920978571427</v>
      </c>
      <c r="L608" s="25">
        <f>IFERROR('E grade euro'!K608*'E grade sterling'!$C608,"na")</f>
        <v>131.76554999999999</v>
      </c>
      <c r="M608" s="25">
        <f>IFERROR('E grade euro'!L608*'E grade sterling'!$C608,"na")</f>
        <v>152.53260740785714</v>
      </c>
      <c r="N608" s="25">
        <f>IFERROR('E grade euro'!M608*'E grade sterling'!$C608,"na")</f>
        <v>147.14716114285713</v>
      </c>
      <c r="O608" s="25" t="str">
        <f>IFERROR('E grade euro'!N608*'E grade sterling'!$C608,"na")</f>
        <v>na</v>
      </c>
      <c r="P608" s="25">
        <f>IFERROR('E grade euro'!O608*'E grade sterling'!$C608,"na")</f>
        <v>124.17334449999998</v>
      </c>
      <c r="Q608" s="25">
        <f>IFERROR('E grade euro'!P608*'E grade sterling'!$C608,"na")</f>
        <v>135.60647096428571</v>
      </c>
      <c r="R608" s="25">
        <f>IFERROR('E grade euro'!Q608*'E grade sterling'!$C608,"na")</f>
        <v>132.95771450000001</v>
      </c>
      <c r="S608" s="25">
        <f>IFERROR('E grade euro'!R608*'E grade sterling'!$C608,"na")</f>
        <v>147.81047071428571</v>
      </c>
      <c r="T608" s="25">
        <f>IFERROR('E grade euro'!S608*'E grade sterling'!$C608,"na")</f>
        <v>145.13329950214285</v>
      </c>
      <c r="U608" s="25" t="str">
        <f>IFERROR('E grade euro'!T608*'E grade sterling'!$C608,"na")</f>
        <v>na</v>
      </c>
      <c r="V608" s="25">
        <f>IFERROR('E grade euro'!U608*'E grade sterling'!$C608,"na")</f>
        <v>130.67198557142856</v>
      </c>
      <c r="W608" s="25">
        <f>IFERROR('E grade euro'!V608*'E grade sterling'!$C608,"na")</f>
        <v>148.08834364285713</v>
      </c>
      <c r="X608" s="25">
        <f>IFERROR('E grade euro'!W608*'E grade sterling'!$C608,"na")</f>
        <v>149.86036619928569</v>
      </c>
      <c r="Y608" s="25">
        <f>IFERROR('E grade euro'!X608*'E grade sterling'!$C608,"na")</f>
        <v>143.4182857142857</v>
      </c>
      <c r="Z608" s="25">
        <f>IFERROR('E grade euro'!Y608*'E grade sterling'!$C608,"na")</f>
        <v>129.52822474285713</v>
      </c>
      <c r="AA608" s="25">
        <f>IFERROR('E grade euro'!Z608*'E grade sterling'!$C608,"na")</f>
        <v>152.5163832142857</v>
      </c>
      <c r="AB608" s="25">
        <f>IFERROR('E grade euro'!AA608*'E grade sterling'!$C608,"na")</f>
        <v>136.45353521428569</v>
      </c>
      <c r="AC608" s="25">
        <f>IFERROR('E grade euro'!AB608*'E grade sterling'!$C608,"na")</f>
        <v>155.77646012142856</v>
      </c>
      <c r="AD608" s="25">
        <f>IFERROR('E grade euro'!AC608*'E grade sterling'!$C608,"na")</f>
        <v>167.49059678928569</v>
      </c>
      <c r="AE608" s="25">
        <f>IFERROR('E grade euro'!AD608*'E grade sterling'!$C608,"na")</f>
        <v>164.15997601285713</v>
      </c>
      <c r="AF608" s="25" t="str">
        <f>IFERROR('E grade euro'!AE608*'E grade sterling'!$C608,"na")</f>
        <v>na</v>
      </c>
      <c r="AG608" s="25">
        <f>IFERROR('E grade euro'!AF608*'E grade sterling'!$C608,"na")</f>
        <v>146.02487912621464</v>
      </c>
    </row>
    <row r="609" spans="2:33">
      <c r="B609" s="22">
        <f t="shared" si="26"/>
        <v>43989</v>
      </c>
      <c r="C609" s="26">
        <v>0.89498571428571416</v>
      </c>
      <c r="D609" s="23">
        <f>IFERROR('E grade euro'!C609*'E grade sterling'!$C609,"na")</f>
        <v>121.62855857142856</v>
      </c>
      <c r="E609" s="23">
        <f>IFERROR('E grade euro'!D609*'E grade sterling'!$C609,"na")</f>
        <v>171.37338604714284</v>
      </c>
      <c r="F609" s="23">
        <f>IFERROR('E grade euro'!E609*'E grade sterling'!$C609,"na")</f>
        <v>139.11872739428571</v>
      </c>
      <c r="G609" s="23">
        <f>IFERROR('E grade euro'!F609*'E grade sterling'!$C609,"na")</f>
        <v>153.78217333714284</v>
      </c>
      <c r="H609" s="23">
        <f>IFERROR('E grade euro'!G609*'E grade sterling'!$C609,"na")</f>
        <v>154.00019185714282</v>
      </c>
      <c r="I609" s="23">
        <f>IFERROR('E grade euro'!H609*'E grade sterling'!$C609,"na")</f>
        <v>144.51334328571426</v>
      </c>
      <c r="J609" s="23">
        <f>IFERROR('E grade euro'!I609*'E grade sterling'!$C609,"na")</f>
        <v>152.91725914285715</v>
      </c>
      <c r="K609" s="23">
        <f>IFERROR('E grade euro'!J609*'E grade sterling'!$C609,"na")</f>
        <v>139.68042042857141</v>
      </c>
      <c r="L609" s="23">
        <f>IFERROR('E grade euro'!K609*'E grade sterling'!$C609,"na")</f>
        <v>131.56289999999998</v>
      </c>
      <c r="M609" s="23">
        <f>IFERROR('E grade euro'!L609*'E grade sterling'!$C609,"na")</f>
        <v>152.58119200714285</v>
      </c>
      <c r="N609" s="23">
        <f>IFERROR('E grade euro'!M609*'E grade sterling'!$C609,"na")</f>
        <v>145.16668285714286</v>
      </c>
      <c r="O609" s="23" t="str">
        <f>IFERROR('E grade euro'!N609*'E grade sterling'!$C609,"na")</f>
        <v>na</v>
      </c>
      <c r="P609" s="23">
        <f>IFERROR('E grade euro'!O609*'E grade sterling'!$C609,"na")</f>
        <v>124.25981657142856</v>
      </c>
      <c r="Q609" s="23">
        <f>IFERROR('E grade euro'!P609*'E grade sterling'!$C609,"na")</f>
        <v>137.65954268571429</v>
      </c>
      <c r="R609" s="23">
        <f>IFERROR('E grade euro'!Q609*'E grade sterling'!$C609,"na")</f>
        <v>136.87016528571428</v>
      </c>
      <c r="S609" s="23">
        <f>IFERROR('E grade euro'!R609*'E grade sterling'!$C609,"na")</f>
        <v>148.7466257142857</v>
      </c>
      <c r="T609" s="23">
        <f>IFERROR('E grade euro'!S609*'E grade sterling'!$C609,"na")</f>
        <v>145.76489130857141</v>
      </c>
      <c r="U609" s="23" t="str">
        <f>IFERROR('E grade euro'!T609*'E grade sterling'!$C609,"na")</f>
        <v>na</v>
      </c>
      <c r="V609" s="23">
        <f>IFERROR('E grade euro'!U609*'E grade sterling'!$C609,"na")</f>
        <v>131.63449885714286</v>
      </c>
      <c r="W609" s="23">
        <f>IFERROR('E grade euro'!V609*'E grade sterling'!$C609,"na")</f>
        <v>149.97275614285712</v>
      </c>
      <c r="X609" s="23">
        <f>IFERROR('E grade euro'!W609*'E grade sterling'!$C609,"na")</f>
        <v>149.28809207142857</v>
      </c>
      <c r="Y609" s="23">
        <f>IFERROR('E grade euro'!X609*'E grade sterling'!$C609,"na")</f>
        <v>144.9876857142857</v>
      </c>
      <c r="Z609" s="23">
        <f>IFERROR('E grade euro'!Y609*'E grade sterling'!$C609,"na")</f>
        <v>132.15368006999998</v>
      </c>
      <c r="AA609" s="23">
        <f>IFERROR('E grade euro'!Z609*'E grade sterling'!$C609,"na")</f>
        <v>150.98408999999998</v>
      </c>
      <c r="AB609" s="23">
        <f>IFERROR('E grade euro'!AA609*'E grade sterling'!$C609,"na")</f>
        <v>141.21979585714283</v>
      </c>
      <c r="AC609" s="23">
        <f>IFERROR('E grade euro'!AB609*'E grade sterling'!$C609,"na")</f>
        <v>155.06790981428568</v>
      </c>
      <c r="AD609" s="23">
        <f>IFERROR('E grade euro'!AC609*'E grade sterling'!$C609,"na")</f>
        <v>168.42673508142855</v>
      </c>
      <c r="AE609" s="23">
        <f>IFERROR('E grade euro'!AD609*'E grade sterling'!$C609,"na")</f>
        <v>164.95</v>
      </c>
      <c r="AF609" s="23" t="str">
        <f>IFERROR('E grade euro'!AE609*'E grade sterling'!$C609,"na")</f>
        <v>na</v>
      </c>
      <c r="AG609" s="23">
        <f>IFERROR('E grade euro'!AF609*'E grade sterling'!$C609,"na")</f>
        <v>146.30309197774093</v>
      </c>
    </row>
    <row r="610" spans="2:33">
      <c r="B610" s="24">
        <f t="shared" si="26"/>
        <v>43996</v>
      </c>
      <c r="C610" s="27">
        <v>0.89382142857142866</v>
      </c>
      <c r="D610" s="25">
        <f>IFERROR('E grade euro'!C610*'E grade sterling'!$C610,"na")</f>
        <v>122.09600714285715</v>
      </c>
      <c r="E610" s="25">
        <f>IFERROR('E grade euro'!D610*'E grade sterling'!$C610,"na")</f>
        <v>167.82346451785716</v>
      </c>
      <c r="F610" s="25">
        <f>IFERROR('E grade euro'!E610*'E grade sterling'!$C610,"na")</f>
        <v>138.52667955357146</v>
      </c>
      <c r="G610" s="25">
        <f>IFERROR('E grade euro'!F610*'E grade sterling'!$C610,"na")</f>
        <v>149.97760463928572</v>
      </c>
      <c r="H610" s="25">
        <f>IFERROR('E grade euro'!G610*'E grade sterling'!$C610,"na")</f>
        <v>153.88923535714289</v>
      </c>
      <c r="I610" s="25">
        <f>IFERROR('E grade euro'!H610*'E grade sterling'!$C610,"na")</f>
        <v>143.47621571428573</v>
      </c>
      <c r="J610" s="25">
        <f>IFERROR('E grade euro'!I610*'E grade sterling'!$C610,"na")</f>
        <v>158.52816857142861</v>
      </c>
      <c r="K610" s="25">
        <f>IFERROR('E grade euro'!J610*'E grade sterling'!$C610,"na")</f>
        <v>140.17801464285716</v>
      </c>
      <c r="L610" s="25">
        <f>IFERROR('E grade euro'!K610*'E grade sterling'!$C610,"na")</f>
        <v>131.39175</v>
      </c>
      <c r="M610" s="25">
        <f>IFERROR('E grade euro'!L610*'E grade sterling'!$C610,"na")</f>
        <v>152.58952961785715</v>
      </c>
      <c r="N610" s="25">
        <f>IFERROR('E grade euro'!M610*'E grade sterling'!$C610,"na")</f>
        <v>144.99571214285714</v>
      </c>
      <c r="O610" s="25" t="str">
        <f>IFERROR('E grade euro'!N610*'E grade sterling'!$C610,"na")</f>
        <v>na</v>
      </c>
      <c r="P610" s="25">
        <f>IFERROR('E grade euro'!O610*'E grade sterling'!$C610,"na")</f>
        <v>124.81322428571431</v>
      </c>
      <c r="Q610" s="25">
        <f>IFERROR('E grade euro'!P610*'E grade sterling'!$C610,"na")</f>
        <v>139.34229160714287</v>
      </c>
      <c r="R610" s="25">
        <f>IFERROR('E grade euro'!Q610*'E grade sterling'!$C610,"na")</f>
        <v>138.59595071428572</v>
      </c>
      <c r="S610" s="25">
        <f>IFERROR('E grade euro'!R610*'E grade sterling'!$C610,"na")</f>
        <v>148.37435714285715</v>
      </c>
      <c r="T610" s="25">
        <f>IFERROR('E grade euro'!S610*'E grade sterling'!$C610,"na")</f>
        <v>146.38319114642857</v>
      </c>
      <c r="U610" s="25" t="str">
        <f>IFERROR('E grade euro'!T610*'E grade sterling'!$C610,"na")</f>
        <v>na</v>
      </c>
      <c r="V610" s="25">
        <f>IFERROR('E grade euro'!U610*'E grade sterling'!$C610,"na")</f>
        <v>134.90446821428574</v>
      </c>
      <c r="W610" s="25">
        <f>IFERROR('E grade euro'!V610*'E grade sterling'!$C610,"na")</f>
        <v>150.76979857142859</v>
      </c>
      <c r="X610" s="25">
        <f>IFERROR('E grade euro'!W610*'E grade sterling'!$C610,"na")</f>
        <v>146.48794701785715</v>
      </c>
      <c r="Y610" s="25">
        <f>IFERROR('E grade euro'!X610*'E grade sterling'!$C610,"na")</f>
        <v>145.69289285714288</v>
      </c>
      <c r="Z610" s="25">
        <f>IFERROR('E grade euro'!Y610*'E grade sterling'!$C610,"na")</f>
        <v>137.84085037142859</v>
      </c>
      <c r="AA610" s="25">
        <f>IFERROR('E grade euro'!Z610*'E grade sterling'!$C610,"na")</f>
        <v>155.11377071428572</v>
      </c>
      <c r="AB610" s="25">
        <f>IFERROR('E grade euro'!AA610*'E grade sterling'!$C610,"na")</f>
        <v>140.73218392857146</v>
      </c>
      <c r="AC610" s="25">
        <f>IFERROR('E grade euro'!AB610*'E grade sterling'!$C610,"na")</f>
        <v>154.94394464285716</v>
      </c>
      <c r="AD610" s="25">
        <f>IFERROR('E grade euro'!AC610*'E grade sterling'!$C610,"na")</f>
        <v>168.58517913928574</v>
      </c>
      <c r="AE610" s="25">
        <f>IFERROR('E grade euro'!AD610*'E grade sterling'!$C610,"na")</f>
        <v>164.97002898928574</v>
      </c>
      <c r="AF610" s="25" t="str">
        <f>IFERROR('E grade euro'!AE610*'E grade sterling'!$C610,"na")</f>
        <v>na</v>
      </c>
      <c r="AG610" s="25">
        <f>IFERROR('E grade euro'!AF610*'E grade sterling'!$C610,"na")</f>
        <v>146.02269284997337</v>
      </c>
    </row>
    <row r="611" spans="2:33">
      <c r="B611" s="22">
        <f t="shared" si="26"/>
        <v>44003</v>
      </c>
      <c r="C611" s="26">
        <v>0.89879571428571425</v>
      </c>
      <c r="D611" s="23">
        <f>IFERROR('E grade euro'!C611*'E grade sterling'!$C611,"na")</f>
        <v>122.95525371428572</v>
      </c>
      <c r="E611" s="23">
        <f>IFERROR('E grade euro'!D611*'E grade sterling'!$C611,"na")</f>
        <v>165.74278321114286</v>
      </c>
      <c r="F611" s="23">
        <f>IFERROR('E grade euro'!E611*'E grade sterling'!$C611,"na")</f>
        <v>139.31351547342857</v>
      </c>
      <c r="G611" s="23">
        <f>IFERROR('E grade euro'!F611*'E grade sterling'!$C611,"na")</f>
        <v>149.36447830757143</v>
      </c>
      <c r="H611" s="23">
        <f>IFERROR('E grade euro'!G611*'E grade sterling'!$C611,"na")</f>
        <v>154.36816392857142</v>
      </c>
      <c r="I611" s="23">
        <f>IFERROR('E grade euro'!H611*'E grade sterling'!$C611,"na")</f>
        <v>144.4724231142857</v>
      </c>
      <c r="J611" s="23">
        <f>IFERROR('E grade euro'!I611*'E grade sterling'!$C611,"na")</f>
        <v>156.90276784285714</v>
      </c>
      <c r="K611" s="23">
        <f>IFERROR('E grade euro'!J611*'E grade sterling'!$C611,"na")</f>
        <v>142.62989189999999</v>
      </c>
      <c r="L611" s="23">
        <f>IFERROR('E grade euro'!K611*'E grade sterling'!$C611,"na")</f>
        <v>132.12297000000001</v>
      </c>
      <c r="M611" s="23">
        <f>IFERROR('E grade euro'!L611*'E grade sterling'!$C611,"na")</f>
        <v>152.48455775014287</v>
      </c>
      <c r="N611" s="23">
        <f>IFERROR('E grade euro'!M611*'E grade sterling'!$C611,"na")</f>
        <v>145.97341195714284</v>
      </c>
      <c r="O611" s="23" t="str">
        <f>IFERROR('E grade euro'!N611*'E grade sterling'!$C611,"na")</f>
        <v>na</v>
      </c>
      <c r="P611" s="23">
        <f>IFERROR('E grade euro'!O611*'E grade sterling'!$C611,"na")</f>
        <v>169.03650998571428</v>
      </c>
      <c r="Q611" s="23">
        <f>IFERROR('E grade euro'!P611*'E grade sterling'!$C611,"na")</f>
        <v>145.95543604285714</v>
      </c>
      <c r="R611" s="23">
        <f>IFERROR('E grade euro'!Q611*'E grade sterling'!$C611,"na")</f>
        <v>139.00774517142855</v>
      </c>
      <c r="S611" s="23">
        <f>IFERROR('E grade euro'!R611*'E grade sterling'!$C611,"na")</f>
        <v>149.73936599999999</v>
      </c>
      <c r="T611" s="23">
        <f>IFERROR('E grade euro'!S611*'E grade sterling'!$C611,"na")</f>
        <v>147.68876357785715</v>
      </c>
      <c r="U611" s="23" t="str">
        <f>IFERROR('E grade euro'!T611*'E grade sterling'!$C611,"na")</f>
        <v>na</v>
      </c>
      <c r="V611" s="23">
        <f>IFERROR('E grade euro'!U611*'E grade sterling'!$C611,"na")</f>
        <v>117.97592545714285</v>
      </c>
      <c r="W611" s="23">
        <f>IFERROR('E grade euro'!V611*'E grade sterling'!$C611,"na")</f>
        <v>151.74368044285714</v>
      </c>
      <c r="X611" s="23">
        <f>IFERROR('E grade euro'!W611*'E grade sterling'!$C611,"na")</f>
        <v>146.39305967614285</v>
      </c>
      <c r="Y611" s="23">
        <f>IFERROR('E grade euro'!X611*'E grade sterling'!$C611,"na")</f>
        <v>147.40249714285713</v>
      </c>
      <c r="Z611" s="23">
        <f>IFERROR('E grade euro'!Y611*'E grade sterling'!$C611,"na")</f>
        <v>140.62171263557144</v>
      </c>
      <c r="AA611" s="23">
        <f>IFERROR('E grade euro'!Z611*'E grade sterling'!$C611,"na")</f>
        <v>156.15676740000001</v>
      </c>
      <c r="AB611" s="23">
        <f>IFERROR('E grade euro'!AA611*'E grade sterling'!$C611,"na")</f>
        <v>142.06365059999999</v>
      </c>
      <c r="AC611" s="23">
        <f>IFERROR('E grade euro'!AB611*'E grade sterling'!$C611,"na")</f>
        <v>155.98419862285715</v>
      </c>
      <c r="AD611" s="23">
        <f>IFERROR('E grade euro'!AC611*'E grade sterling'!$C611,"na")</f>
        <v>167.861604228</v>
      </c>
      <c r="AE611" s="23">
        <f>IFERROR('E grade euro'!AD611*'E grade sterling'!$C611,"na")</f>
        <v>164.74</v>
      </c>
      <c r="AF611" s="23" t="str">
        <f>IFERROR('E grade euro'!AE611*'E grade sterling'!$C611,"na")</f>
        <v>na</v>
      </c>
      <c r="AG611" s="23">
        <f>IFERROR('E grade euro'!AF611*'E grade sterling'!$C611,"na")</f>
        <v>145.26182824074024</v>
      </c>
    </row>
    <row r="612" spans="2:33">
      <c r="B612" s="24">
        <f t="shared" si="26"/>
        <v>44010</v>
      </c>
      <c r="C612" s="27">
        <v>0.90441285714285713</v>
      </c>
      <c r="D612" s="25">
        <f>IFERROR('E grade euro'!C612*'E grade sterling'!$C612,"na")</f>
        <v>123.72367885714287</v>
      </c>
      <c r="E612" s="25">
        <f>IFERROR('E grade euro'!D612*'E grade sterling'!$C612,"na")</f>
        <v>166.69531826242857</v>
      </c>
      <c r="F612" s="25">
        <f>IFERROR('E grade euro'!E612*'E grade sterling'!$C612,"na")</f>
        <v>139.69705697485713</v>
      </c>
      <c r="G612" s="25">
        <f>IFERROR('E grade euro'!F612*'E grade sterling'!$C612,"na")</f>
        <v>149.61340130571429</v>
      </c>
      <c r="H612" s="25">
        <f>IFERROR('E grade euro'!G612*'E grade sterling'!$C612,"na")</f>
        <v>155.55901142857144</v>
      </c>
      <c r="I612" s="25">
        <f>IFERROR('E grade euro'!H612*'E grade sterling'!$C612,"na")</f>
        <v>144.55230695714286</v>
      </c>
      <c r="J612" s="25">
        <f>IFERROR('E grade euro'!I612*'E grade sterling'!$C612,"na")</f>
        <v>162.07982812857142</v>
      </c>
      <c r="K612" s="25">
        <f>IFERROR('E grade euro'!J612*'E grade sterling'!$C612,"na")</f>
        <v>145.90892624285715</v>
      </c>
      <c r="L612" s="25">
        <f>IFERROR('E grade euro'!K612*'E grade sterling'!$C612,"na")</f>
        <v>132.94869</v>
      </c>
      <c r="M612" s="25">
        <f>IFERROR('E grade euro'!L612*'E grade sterling'!$C612,"na")</f>
        <v>156.74125991542857</v>
      </c>
      <c r="N612" s="25">
        <f>IFERROR('E grade euro'!M612*'E grade sterling'!$C612,"na")</f>
        <v>146.89473625714288</v>
      </c>
      <c r="O612" s="25" t="str">
        <f>IFERROR('E grade euro'!N612*'E grade sterling'!$C612,"na")</f>
        <v>na</v>
      </c>
      <c r="P612" s="25">
        <f>IFERROR('E grade euro'!O612*'E grade sterling'!$C612,"na")</f>
        <v>172.83329699999999</v>
      </c>
      <c r="Q612" s="25">
        <f>IFERROR('E grade euro'!P612*'E grade sterling'!$C612,"na")</f>
        <v>149.41623930285715</v>
      </c>
      <c r="R612" s="25">
        <f>IFERROR('E grade euro'!Q612*'E grade sterling'!$C612,"na")</f>
        <v>140.21112524285715</v>
      </c>
      <c r="S612" s="25">
        <f>IFERROR('E grade euro'!R612*'E grade sterling'!$C612,"na")</f>
        <v>150.58474071428572</v>
      </c>
      <c r="T612" s="25">
        <f>IFERROR('E grade euro'!S612*'E grade sterling'!$C612,"na")</f>
        <v>146.54174391900003</v>
      </c>
      <c r="U612" s="25" t="str">
        <f>IFERROR('E grade euro'!T612*'E grade sterling'!$C612,"na")</f>
        <v>na</v>
      </c>
      <c r="V612" s="25">
        <f>IFERROR('E grade euro'!U612*'E grade sterling'!$C612,"na")</f>
        <v>132.69545439999999</v>
      </c>
      <c r="W612" s="25">
        <f>IFERROR('E grade euro'!V612*'E grade sterling'!$C612,"na")</f>
        <v>152.61062551428572</v>
      </c>
      <c r="X612" s="25">
        <f>IFERROR('E grade euro'!W612*'E grade sterling'!$C612,"na")</f>
        <v>143.03524483057143</v>
      </c>
      <c r="Y612" s="25">
        <f>IFERROR('E grade euro'!X612*'E grade sterling'!$C612,"na")</f>
        <v>151.94136</v>
      </c>
      <c r="Z612" s="25">
        <f>IFERROR('E grade euro'!Y612*'E grade sterling'!$C612,"na")</f>
        <v>141.66171302442859</v>
      </c>
      <c r="AA612" s="25">
        <f>IFERROR('E grade euro'!Z612*'E grade sterling'!$C612,"na")</f>
        <v>156.33680648571431</v>
      </c>
      <c r="AB612" s="25">
        <f>IFERROR('E grade euro'!AA612*'E grade sterling'!$C612,"na")</f>
        <v>143.61171758571427</v>
      </c>
      <c r="AC612" s="25">
        <f>IFERROR('E grade euro'!AB612*'E grade sterling'!$C612,"na")</f>
        <v>156.7356525557143</v>
      </c>
      <c r="AD612" s="25">
        <f>IFERROR('E grade euro'!AC612*'E grade sterling'!$C612,"na")</f>
        <v>167.75103939057144</v>
      </c>
      <c r="AE612" s="25">
        <f>IFERROR('E grade euro'!AD612*'E grade sterling'!$C612,"na")</f>
        <v>165.38</v>
      </c>
      <c r="AF612" s="25" t="str">
        <f>IFERROR('E grade euro'!AE612*'E grade sterling'!$C612,"na")</f>
        <v>na</v>
      </c>
      <c r="AG612" s="25">
        <f>IFERROR('E grade euro'!AF612*'E grade sterling'!$C612,"na")</f>
        <v>146.91525202157123</v>
      </c>
    </row>
    <row r="613" spans="2:33">
      <c r="B613" s="22">
        <f t="shared" si="26"/>
        <v>44017</v>
      </c>
      <c r="C613" s="26">
        <v>0.90607571428571432</v>
      </c>
      <c r="D613" s="23">
        <f>IFERROR('E grade euro'!C613*'E grade sterling'!$C613,"na")</f>
        <v>120.14563971428571</v>
      </c>
      <c r="E613" s="23">
        <f>IFERROR('E grade euro'!D613*'E grade sterling'!$C613,"na")</f>
        <v>170.05944805528574</v>
      </c>
      <c r="F613" s="23">
        <f>IFERROR('E grade euro'!E613*'E grade sterling'!$C613,"na")</f>
        <v>140.12515285971429</v>
      </c>
      <c r="G613" s="23">
        <f>IFERROR('E grade euro'!F613*'E grade sterling'!$C613,"na")</f>
        <v>148.70070645757144</v>
      </c>
      <c r="H613" s="23">
        <f>IFERROR('E grade euro'!G613*'E grade sterling'!$C613,"na")</f>
        <v>152.22978075714286</v>
      </c>
      <c r="I613" s="23">
        <f>IFERROR('E grade euro'!H613*'E grade sterling'!$C613,"na")</f>
        <v>144.89056747142857</v>
      </c>
      <c r="J613" s="23">
        <f>IFERROR('E grade euro'!I613*'E grade sterling'!$C613,"na")</f>
        <v>163.22047917142859</v>
      </c>
      <c r="K613" s="23">
        <f>IFERROR('E grade euro'!J613*'E grade sterling'!$C613,"na")</f>
        <v>146.60305057142858</v>
      </c>
      <c r="L613" s="23">
        <f>IFERROR('E grade euro'!K613*'E grade sterling'!$C613,"na")</f>
        <v>133.19313</v>
      </c>
      <c r="M613" s="23">
        <f>IFERROR('E grade euro'!L613*'E grade sterling'!$C613,"na")</f>
        <v>157.43609181142858</v>
      </c>
      <c r="N613" s="23">
        <f>IFERROR('E grade euro'!M613*'E grade sterling'!$C613,"na")</f>
        <v>147.30978962857145</v>
      </c>
      <c r="O613" s="23" t="str">
        <f>IFERROR('E grade euro'!N613*'E grade sterling'!$C613,"na")</f>
        <v>na</v>
      </c>
      <c r="P613" s="23">
        <f>IFERROR('E grade euro'!O613*'E grade sterling'!$C613,"na")</f>
        <v>172.6889703857143</v>
      </c>
      <c r="Q613" s="23">
        <f>IFERROR('E grade euro'!P613*'E grade sterling'!$C613,"na")</f>
        <v>147.24092787428575</v>
      </c>
      <c r="R613" s="23">
        <f>IFERROR('E grade euro'!Q613*'E grade sterling'!$C613,"na")</f>
        <v>138.62052352857145</v>
      </c>
      <c r="S613" s="23">
        <f>IFERROR('E grade euro'!R613*'E grade sterling'!$C613,"na")</f>
        <v>150.58978371428574</v>
      </c>
      <c r="T613" s="23">
        <f>IFERROR('E grade euro'!S613*'E grade sterling'!$C613,"na")</f>
        <v>147.05155805000001</v>
      </c>
      <c r="U613" s="23" t="str">
        <f>IFERROR('E grade euro'!T613*'E grade sterling'!$C613,"na")</f>
        <v>na</v>
      </c>
      <c r="V613" s="23">
        <f>IFERROR('E grade euro'!U613*'E grade sterling'!$C613,"na")</f>
        <v>120.00972835714285</v>
      </c>
      <c r="W613" s="23">
        <f>IFERROR('E grade euro'!V613*'E grade sterling'!$C613,"na")</f>
        <v>152.70094012857143</v>
      </c>
      <c r="X613" s="23">
        <f>IFERROR('E grade euro'!W613*'E grade sterling'!$C613,"na")</f>
        <v>139.1509402517143</v>
      </c>
      <c r="Y613" s="23">
        <f>IFERROR('E grade euro'!X613*'E grade sterling'!$C613,"na")</f>
        <v>154.03287142857144</v>
      </c>
      <c r="Z613" s="23">
        <f>IFERROR('E grade euro'!Y613*'E grade sterling'!$C613,"na")</f>
        <v>140.09316838700002</v>
      </c>
      <c r="AA613" s="23">
        <f>IFERROR('E grade euro'!Z613*'E grade sterling'!$C613,"na")</f>
        <v>157.31286551428573</v>
      </c>
      <c r="AB613" s="23">
        <f>IFERROR('E grade euro'!AA613*'E grade sterling'!$C613,"na")</f>
        <v>144.1022816</v>
      </c>
      <c r="AC613" s="23">
        <f>IFERROR('E grade euro'!AB613*'E grade sterling'!$C613,"na")</f>
        <v>157.68435655714288</v>
      </c>
      <c r="AD613" s="23">
        <f>IFERROR('E grade euro'!AC613*'E grade sterling'!$C613,"na")</f>
        <v>168.86759606071431</v>
      </c>
      <c r="AE613" s="23">
        <f>IFERROR('E grade euro'!AD613*'E grade sterling'!$C613,"na")</f>
        <v>165.25</v>
      </c>
      <c r="AF613" s="23" t="str">
        <f>IFERROR('E grade euro'!AE613*'E grade sterling'!$C613,"na")</f>
        <v>na</v>
      </c>
      <c r="AG613" s="23">
        <f>IFERROR('E grade euro'!AF613*'E grade sterling'!$C613,"na")</f>
        <v>143.99630409344698</v>
      </c>
    </row>
    <row r="614" spans="2:33">
      <c r="B614" s="24">
        <f t="shared" si="26"/>
        <v>44024</v>
      </c>
      <c r="C614" s="27">
        <v>0.89927571428571418</v>
      </c>
      <c r="D614" s="25">
        <f>IFERROR('E grade euro'!C614*'E grade sterling'!$C614,"na")</f>
        <v>112.94902971428571</v>
      </c>
      <c r="E614" s="25">
        <f>IFERROR('E grade euro'!D614*'E grade sterling'!$C614,"na")</f>
        <v>169.76715782185713</v>
      </c>
      <c r="F614" s="25">
        <f>IFERROR('E grade euro'!E614*'E grade sterling'!$C614,"na")</f>
        <v>135.12993498985713</v>
      </c>
      <c r="G614" s="25">
        <f>IFERROR('E grade euro'!F614*'E grade sterling'!$C614,"na")</f>
        <v>144.72466729585713</v>
      </c>
      <c r="H614" s="25">
        <f>IFERROR('E grade euro'!G614*'E grade sterling'!$C614,"na")</f>
        <v>143.23663577142855</v>
      </c>
      <c r="I614" s="25">
        <f>IFERROR('E grade euro'!H614*'E grade sterling'!$C614,"na")</f>
        <v>142.89491099999998</v>
      </c>
      <c r="J614" s="25">
        <f>IFERROR('E grade euro'!I614*'E grade sterling'!$C614,"na")</f>
        <v>156.15023502857142</v>
      </c>
      <c r="K614" s="25">
        <f>IFERROR('E grade euro'!J614*'E grade sterling'!$C614,"na")</f>
        <v>145.26899888571427</v>
      </c>
      <c r="L614" s="25">
        <f>IFERROR('E grade euro'!K614*'E grade sterling'!$C614,"na")</f>
        <v>133.0928057142857</v>
      </c>
      <c r="M614" s="25">
        <f>IFERROR('E grade euro'!L614*'E grade sterling'!$C614,"na")</f>
        <v>151.976606511</v>
      </c>
      <c r="N614" s="25">
        <f>IFERROR('E grade euro'!M614*'E grade sterling'!$C614,"na")</f>
        <v>146.4830211</v>
      </c>
      <c r="O614" s="25" t="str">
        <f>IFERROR('E grade euro'!N614*'E grade sterling'!$C614,"na")</f>
        <v>na</v>
      </c>
      <c r="P614" s="25">
        <f>IFERROR('E grade euro'!O614*'E grade sterling'!$C614,"na")</f>
        <v>171.45590768571427</v>
      </c>
      <c r="Q614" s="25">
        <f>IFERROR('E grade euro'!P614*'E grade sterling'!$C614,"na")</f>
        <v>139.117953</v>
      </c>
      <c r="R614" s="25">
        <f>IFERROR('E grade euro'!Q614*'E grade sterling'!$C614,"na")</f>
        <v>130.46692062857142</v>
      </c>
      <c r="S614" s="25">
        <f>IFERROR('E grade euro'!R614*'E grade sterling'!$C614,"na")</f>
        <v>143.34454885714285</v>
      </c>
      <c r="T614" s="25">
        <f>IFERROR('E grade euro'!S614*'E grade sterling'!$C614,"na")</f>
        <v>140.84294367514283</v>
      </c>
      <c r="U614" s="25" t="str">
        <f>IFERROR('E grade euro'!T614*'E grade sterling'!$C614,"na")</f>
        <v>na</v>
      </c>
      <c r="V614" s="25">
        <f>IFERROR('E grade euro'!U614*'E grade sterling'!$C614,"na")</f>
        <v>116.45620499999998</v>
      </c>
      <c r="W614" s="25">
        <f>IFERROR('E grade euro'!V614*'E grade sterling'!$C614,"na")</f>
        <v>145.94345567142855</v>
      </c>
      <c r="X614" s="25">
        <f>IFERROR('E grade euro'!W614*'E grade sterling'!$C614,"na")</f>
        <v>129.55325650285712</v>
      </c>
      <c r="Y614" s="25">
        <f>IFERROR('E grade euro'!X614*'E grade sterling'!$C614,"na")</f>
        <v>152.87687142857141</v>
      </c>
      <c r="Z614" s="25">
        <f>IFERROR('E grade euro'!Y614*'E grade sterling'!$C614,"na")</f>
        <v>134.32625228399999</v>
      </c>
      <c r="AA614" s="25">
        <f>IFERROR('E grade euro'!Z614*'E grade sterling'!$C614,"na")</f>
        <v>155.25995207142856</v>
      </c>
      <c r="AB614" s="25">
        <f>IFERROR('E grade euro'!AA614*'E grade sterling'!$C614,"na")</f>
        <v>131.08742087142858</v>
      </c>
      <c r="AC614" s="25">
        <f>IFERROR('E grade euro'!AB614*'E grade sterling'!$C614,"na")</f>
        <v>154.32470532857141</v>
      </c>
      <c r="AD614" s="25">
        <f>IFERROR('E grade euro'!AC614*'E grade sterling'!$C614,"na")</f>
        <v>170.22452945014285</v>
      </c>
      <c r="AE614" s="25">
        <f>IFERROR('E grade euro'!AD614*'E grade sterling'!$C614,"na")</f>
        <v>165.64</v>
      </c>
      <c r="AF614" s="25" t="str">
        <f>IFERROR('E grade euro'!AE614*'E grade sterling'!$C614,"na")</f>
        <v>na</v>
      </c>
      <c r="AG614" s="25">
        <f>IFERROR('E grade euro'!AF614*'E grade sterling'!$C614,"na")</f>
        <v>138.21374468183171</v>
      </c>
    </row>
    <row r="615" spans="2:33">
      <c r="B615" s="22">
        <f t="shared" si="26"/>
        <v>44031</v>
      </c>
      <c r="C615" s="26">
        <v>0.90551000000000015</v>
      </c>
      <c r="D615" s="23">
        <f>IFERROR('E grade euro'!C615*'E grade sterling'!$C615,"na")</f>
        <v>106.12577200000003</v>
      </c>
      <c r="E615" s="23" t="str">
        <f>IFERROR('E grade euro'!D615*'E grade sterling'!$C615,"na")</f>
        <v>na</v>
      </c>
      <c r="F615" s="23">
        <f>IFERROR('E grade euro'!E615*'E grade sterling'!$C615,"na")</f>
        <v>128.86294699800001</v>
      </c>
      <c r="G615" s="23">
        <f>IFERROR('E grade euro'!F615*'E grade sterling'!$C615,"na")</f>
        <v>144.35667585300001</v>
      </c>
      <c r="H615" s="23">
        <f>IFERROR('E grade euro'!G615*'E grade sterling'!$C615,"na")</f>
        <v>137.55602410000003</v>
      </c>
      <c r="I615" s="23">
        <f>IFERROR('E grade euro'!H615*'E grade sterling'!$C615,"na")</f>
        <v>141.29578040000001</v>
      </c>
      <c r="J615" s="23">
        <f>IFERROR('E grade euro'!I615*'E grade sterling'!$C615,"na")</f>
        <v>156.39063210000003</v>
      </c>
      <c r="K615" s="23">
        <f>IFERROR('E grade euro'!J615*'E grade sterling'!$C615,"na")</f>
        <v>146.31230580000005</v>
      </c>
      <c r="L615" s="23">
        <f>IFERROR('E grade euro'!K615*'E grade sterling'!$C615,"na")</f>
        <v>130.39344000000003</v>
      </c>
      <c r="M615" s="23">
        <f>IFERROR('E grade euro'!L615*'E grade sterling'!$C615,"na")</f>
        <v>142.29827052100001</v>
      </c>
      <c r="N615" s="23">
        <f>IFERROR('E grade euro'!M615*'E grade sterling'!$C615,"na")</f>
        <v>147.57096470000002</v>
      </c>
      <c r="O615" s="23" t="str">
        <f>IFERROR('E grade euro'!N615*'E grade sterling'!$C615,"na")</f>
        <v>na</v>
      </c>
      <c r="P615" s="23">
        <f>IFERROR('E grade euro'!O615*'E grade sterling'!$C615,"na")</f>
        <v>172.45437950000004</v>
      </c>
      <c r="Q615" s="23">
        <f>IFERROR('E grade euro'!P615*'E grade sterling'!$C615,"na")</f>
        <v>124.69234904000002</v>
      </c>
      <c r="R615" s="23">
        <f>IFERROR('E grade euro'!Q615*'E grade sterling'!$C615,"na")</f>
        <v>120.33322390000004</v>
      </c>
      <c r="S615" s="23">
        <f>IFERROR('E grade euro'!R615*'E grade sterling'!$C615,"na")</f>
        <v>133.92492900000002</v>
      </c>
      <c r="T615" s="23">
        <f>IFERROR('E grade euro'!S615*'E grade sterling'!$C615,"na")</f>
        <v>130.07334221500003</v>
      </c>
      <c r="U615" s="23" t="str">
        <f>IFERROR('E grade euro'!T615*'E grade sterling'!$C615,"na")</f>
        <v>na</v>
      </c>
      <c r="V615" s="23">
        <f>IFERROR('E grade euro'!U615*'E grade sterling'!$C615,"na")</f>
        <v>117.08244300000003</v>
      </c>
      <c r="W615" s="23">
        <f>IFERROR('E grade euro'!V615*'E grade sterling'!$C615,"na")</f>
        <v>140.67097850000002</v>
      </c>
      <c r="X615" s="23">
        <f>IFERROR('E grade euro'!W615*'E grade sterling'!$C615,"na")</f>
        <v>121.06786416300002</v>
      </c>
      <c r="Y615" s="23">
        <f>IFERROR('E grade euro'!X615*'E grade sterling'!$C615,"na")</f>
        <v>153.03119000000004</v>
      </c>
      <c r="Z615" s="23">
        <f>IFERROR('E grade euro'!Y615*'E grade sterling'!$C615,"na")</f>
        <v>128.27762533400002</v>
      </c>
      <c r="AA615" s="23">
        <f>IFERROR('E grade euro'!Z615*'E grade sterling'!$C615,"na")</f>
        <v>144.95404080000003</v>
      </c>
      <c r="AB615" s="23">
        <f>IFERROR('E grade euro'!AA615*'E grade sterling'!$C615,"na")</f>
        <v>128.11155480000002</v>
      </c>
      <c r="AC615" s="23">
        <f>IFERROR('E grade euro'!AB615*'E grade sterling'!$C615,"na")</f>
        <v>156.56267900000003</v>
      </c>
      <c r="AD615" s="23">
        <f>IFERROR('E grade euro'!AC615*'E grade sterling'!$C615,"na")</f>
        <v>173.73703441500004</v>
      </c>
      <c r="AE615" s="23">
        <f>IFERROR('E grade euro'!AD615*'E grade sterling'!$C615,"na")</f>
        <v>165.3</v>
      </c>
      <c r="AF615" s="23" t="str">
        <f>IFERROR('E grade euro'!AE615*'E grade sterling'!$C615,"na")</f>
        <v>na</v>
      </c>
      <c r="AG615" s="23">
        <f>IFERROR('E grade euro'!AF615*'E grade sterling'!$C615,"na")</f>
        <v>134.21449295582312</v>
      </c>
    </row>
    <row r="616" spans="2:33">
      <c r="B616" s="24">
        <f t="shared" ref="B616:B777" si="27">B615+7</f>
        <v>44038</v>
      </c>
      <c r="C616" s="27">
        <v>0.90856571428571442</v>
      </c>
      <c r="D616" s="25">
        <f>IFERROR('E grade euro'!C616*'E grade sterling'!$C616,"na")</f>
        <v>104.75762685714287</v>
      </c>
      <c r="E616" s="25">
        <f>IFERROR('E grade euro'!D616*'E grade sterling'!$C616,"na")</f>
        <v>180.76541796057148</v>
      </c>
      <c r="F616" s="25">
        <f>IFERROR('E grade euro'!E616*'E grade sterling'!$C616,"na")</f>
        <v>130.15512769485716</v>
      </c>
      <c r="G616" s="25">
        <f>IFERROR('E grade euro'!F616*'E grade sterling'!$C616,"na")</f>
        <v>143.88746247028575</v>
      </c>
      <c r="H616" s="25">
        <f>IFERROR('E grade euro'!G616*'E grade sterling'!$C616,"na")</f>
        <v>137.90210411428575</v>
      </c>
      <c r="I616" s="25">
        <f>IFERROR('E grade euro'!H616*'E grade sterling'!$C616,"na")</f>
        <v>141.22745462857145</v>
      </c>
      <c r="J616" s="25">
        <f>IFERROR('E grade euro'!I616*'E grade sterling'!$C616,"na")</f>
        <v>156.08250405714287</v>
      </c>
      <c r="K616" s="25">
        <f>IFERROR('E grade euro'!J616*'E grade sterling'!$C616,"na")</f>
        <v>144.71634697142861</v>
      </c>
      <c r="L616" s="25">
        <f>IFERROR('E grade euro'!K616*'E grade sterling'!$C616,"na")</f>
        <v>130.83346285714288</v>
      </c>
      <c r="M616" s="25">
        <f>IFERROR('E grade euro'!L616*'E grade sterling'!$C616,"na")</f>
        <v>144.03010728742859</v>
      </c>
      <c r="N616" s="25">
        <f>IFERROR('E grade euro'!M616*'E grade sterling'!$C616,"na")</f>
        <v>148.05078314285717</v>
      </c>
      <c r="O616" s="25" t="str">
        <f>IFERROR('E grade euro'!N616*'E grade sterling'!$C616,"na")</f>
        <v>na</v>
      </c>
      <c r="P616" s="25">
        <f>IFERROR('E grade euro'!O616*'E grade sterling'!$C616,"na")</f>
        <v>170.87395388571431</v>
      </c>
      <c r="Q616" s="25">
        <f>IFERROR('E grade euro'!P616*'E grade sterling'!$C616,"na")</f>
        <v>118.15987970857147</v>
      </c>
      <c r="R616" s="25">
        <f>IFERROR('E grade euro'!Q616*'E grade sterling'!$C616,"na")</f>
        <v>119.34010657142858</v>
      </c>
      <c r="S616" s="25">
        <f>IFERROR('E grade euro'!R616*'E grade sterling'!$C616,"na")</f>
        <v>132.97767794285718</v>
      </c>
      <c r="T616" s="25">
        <f>IFERROR('E grade euro'!S616*'E grade sterling'!$C616,"na")</f>
        <v>132.96913742514289</v>
      </c>
      <c r="U616" s="25" t="str">
        <f>IFERROR('E grade euro'!T616*'E grade sterling'!$C616,"na")</f>
        <v>na</v>
      </c>
      <c r="V616" s="25">
        <f>IFERROR('E grade euro'!U616*'E grade sterling'!$C616,"na")</f>
        <v>117.52297514285715</v>
      </c>
      <c r="W616" s="25">
        <f>IFERROR('E grade euro'!V616*'E grade sterling'!$C616,"na")</f>
        <v>141.97247851428574</v>
      </c>
      <c r="X616" s="25">
        <f>IFERROR('E grade euro'!W616*'E grade sterling'!$C616,"na")</f>
        <v>130.88234369257145</v>
      </c>
      <c r="Y616" s="25">
        <f>IFERROR('E grade euro'!X616*'E grade sterling'!$C616,"na")</f>
        <v>152.63904000000002</v>
      </c>
      <c r="Z616" s="25">
        <f>IFERROR('E grade euro'!Y616*'E grade sterling'!$C616,"na")</f>
        <v>130.57779246514289</v>
      </c>
      <c r="AA616" s="25">
        <f>IFERROR('E grade euro'!Z616*'E grade sterling'!$C616,"na")</f>
        <v>145.72485491428574</v>
      </c>
      <c r="AB616" s="25">
        <f>IFERROR('E grade euro'!AA616*'E grade sterling'!$C616,"na")</f>
        <v>131.5058014857143</v>
      </c>
      <c r="AC616" s="25">
        <f>IFERROR('E grade euro'!AB616*'E grade sterling'!$C616,"na")</f>
        <v>156.49135862857145</v>
      </c>
      <c r="AD616" s="25">
        <f>IFERROR('E grade euro'!AC616*'E grade sterling'!$C616,"na")</f>
        <v>175.45566906971433</v>
      </c>
      <c r="AE616" s="25">
        <f>IFERROR('E grade euro'!AD616*'E grade sterling'!$C616,"na")</f>
        <v>165.3</v>
      </c>
      <c r="AF616" s="25" t="str">
        <f>IFERROR('E grade euro'!AE616*'E grade sterling'!$C616,"na")</f>
        <v>na</v>
      </c>
      <c r="AG616" s="25">
        <f>IFERROR('E grade euro'!AF616*'E grade sterling'!$C616,"na")</f>
        <v>136.17466917499752</v>
      </c>
    </row>
    <row r="617" spans="2:33">
      <c r="B617" s="22">
        <f t="shared" si="26"/>
        <v>44045</v>
      </c>
      <c r="C617" s="26">
        <v>0.90578857142857139</v>
      </c>
      <c r="D617" s="23">
        <f>IFERROR('E grade euro'!C617*'E grade sterling'!$C617,"na")</f>
        <v>106.43015714285714</v>
      </c>
      <c r="E617" s="23">
        <f>IFERROR('E grade euro'!D617*'E grade sterling'!$C617,"na")</f>
        <v>180.37040285942859</v>
      </c>
      <c r="F617" s="23">
        <f>IFERROR('E grade euro'!E617*'E grade sterling'!$C617,"na")</f>
        <v>130.36670708914284</v>
      </c>
      <c r="G617" s="23">
        <f>IFERROR('E grade euro'!F617*'E grade sterling'!$C617,"na")</f>
        <v>143.10707624057142</v>
      </c>
      <c r="H617" s="23">
        <f>IFERROR('E grade euro'!G617*'E grade sterling'!$C617,"na")</f>
        <v>137.71609439999997</v>
      </c>
      <c r="I617" s="23">
        <f>IFERROR('E grade euro'!H617*'E grade sterling'!$C617,"na")</f>
        <v>142.0910532</v>
      </c>
      <c r="J617" s="23">
        <f>IFERROR('E grade euro'!I617*'E grade sterling'!$C617,"na")</f>
        <v>158.1235109142857</v>
      </c>
      <c r="K617" s="23">
        <f>IFERROR('E grade euro'!J617*'E grade sterling'!$C617,"na")</f>
        <v>139.31934017142856</v>
      </c>
      <c r="L617" s="23">
        <f>IFERROR('E grade euro'!K617*'E grade sterling'!$C617,"na")</f>
        <v>129.52776571428572</v>
      </c>
      <c r="M617" s="23">
        <f>IFERROR('E grade euro'!L617*'E grade sterling'!$C617,"na")</f>
        <v>146.41646536514287</v>
      </c>
      <c r="N617" s="23">
        <f>IFERROR('E grade euro'!M617*'E grade sterling'!$C617,"na")</f>
        <v>147.47143731428571</v>
      </c>
      <c r="O617" s="23" t="str">
        <f>IFERROR('E grade euro'!N617*'E grade sterling'!$C617,"na")</f>
        <v>na</v>
      </c>
      <c r="P617" s="23">
        <f>IFERROR('E grade euro'!O617*'E grade sterling'!$C617,"na")</f>
        <v>170.1795568</v>
      </c>
      <c r="Q617" s="23">
        <f>IFERROR('E grade euro'!P617*'E grade sterling'!$C617,"na")</f>
        <v>119.43003471999999</v>
      </c>
      <c r="R617" s="23">
        <f>IFERROR('E grade euro'!Q617*'E grade sterling'!$C617,"na")</f>
        <v>119.69090182857144</v>
      </c>
      <c r="S617" s="23">
        <f>IFERROR('E grade euro'!R617*'E grade sterling'!$C617,"na")</f>
        <v>133.5856985142857</v>
      </c>
      <c r="T617" s="23">
        <f>IFERROR('E grade euro'!S617*'E grade sterling'!$C617,"na")</f>
        <v>136.269821788</v>
      </c>
      <c r="U617" s="23" t="str">
        <f>IFERROR('E grade euro'!T617*'E grade sterling'!$C617,"na")</f>
        <v>na</v>
      </c>
      <c r="V617" s="23">
        <f>IFERROR('E grade euro'!U617*'E grade sterling'!$C617,"na")</f>
        <v>116.77426262857144</v>
      </c>
      <c r="W617" s="23">
        <f>IFERROR('E grade euro'!V617*'E grade sterling'!$C617,"na")</f>
        <v>143.44973605714284</v>
      </c>
      <c r="X617" s="23">
        <f>IFERROR('E grade euro'!W617*'E grade sterling'!$C617,"na")</f>
        <v>135.04392753542857</v>
      </c>
      <c r="Y617" s="23">
        <f>IFERROR('E grade euro'!X617*'E grade sterling'!$C617,"na")</f>
        <v>152.17248000000001</v>
      </c>
      <c r="Z617" s="23">
        <f>IFERROR('E grade euro'!Y617*'E grade sterling'!$C617,"na")</f>
        <v>139.88183487428572</v>
      </c>
      <c r="AA617" s="23">
        <f>IFERROR('E grade euro'!Z617*'E grade sterling'!$C617,"na")</f>
        <v>147.00042725714283</v>
      </c>
      <c r="AB617" s="23">
        <f>IFERROR('E grade euro'!AA617*'E grade sterling'!$C617,"na")</f>
        <v>135.0621338857143</v>
      </c>
      <c r="AC617" s="23">
        <f>IFERROR('E grade euro'!AB617*'E grade sterling'!$C617,"na")</f>
        <v>155.42516676</v>
      </c>
      <c r="AD617" s="23">
        <f>IFERROR('E grade euro'!AC617*'E grade sterling'!$C617,"na")</f>
        <v>175.29463544171429</v>
      </c>
      <c r="AE617" s="23">
        <f>IFERROR('E grade euro'!AD617*'E grade sterling'!$C617,"na")</f>
        <v>165.14</v>
      </c>
      <c r="AF617" s="23" t="str">
        <f>IFERROR('E grade euro'!AE617*'E grade sterling'!$C617,"na")</f>
        <v>na</v>
      </c>
      <c r="AG617" s="23">
        <f>IFERROR('E grade euro'!AF617*'E grade sterling'!$C617,"na")</f>
        <v>136.52689824478128</v>
      </c>
    </row>
    <row r="618" spans="2:33">
      <c r="B618" s="24">
        <f t="shared" si="27"/>
        <v>44052</v>
      </c>
      <c r="C618" s="27">
        <v>0.90206428571428587</v>
      </c>
      <c r="D618" s="25">
        <f>IFERROR('E grade euro'!C618*'E grade sterling'!$C618,"na")</f>
        <v>105.36110857142859</v>
      </c>
      <c r="E618" s="25">
        <f>IFERROR('E grade euro'!D618*'E grade sterling'!$C618,"na")</f>
        <v>174.37083055714291</v>
      </c>
      <c r="F618" s="25">
        <f>IFERROR('E grade euro'!E618*'E grade sterling'!$C618,"na")</f>
        <v>130.09201282214289</v>
      </c>
      <c r="G618" s="25">
        <f>IFERROR('E grade euro'!F618*'E grade sterling'!$C618,"na")</f>
        <v>143.04114564357144</v>
      </c>
      <c r="H618" s="25">
        <f>IFERROR('E grade euro'!G618*'E grade sterling'!$C618,"na")</f>
        <v>137.17691592857145</v>
      </c>
      <c r="I618" s="25">
        <f>IFERROR('E grade euro'!H618*'E grade sterling'!$C618,"na")</f>
        <v>137.75423707142861</v>
      </c>
      <c r="J618" s="25">
        <f>IFERROR('E grade euro'!I618*'E grade sterling'!$C618,"na")</f>
        <v>157.47336235714289</v>
      </c>
      <c r="K618" s="25">
        <f>IFERROR('E grade euro'!J618*'E grade sterling'!$C618,"na")</f>
        <v>142.39084750000001</v>
      </c>
      <c r="L618" s="25">
        <f>IFERROR('E grade euro'!K618*'E grade sterling'!$C618,"na")</f>
        <v>128.09312857142859</v>
      </c>
      <c r="M618" s="25">
        <f>IFERROR('E grade euro'!L618*'E grade sterling'!$C618,"na")</f>
        <v>146.26458216214289</v>
      </c>
      <c r="N618" s="25">
        <f>IFERROR('E grade euro'!M618*'E grade sterling'!$C618,"na")</f>
        <v>146.91921021428576</v>
      </c>
      <c r="O618" s="25" t="str">
        <f>IFERROR('E grade euro'!N618*'E grade sterling'!$C618,"na")</f>
        <v>na</v>
      </c>
      <c r="P618" s="25">
        <f>IFERROR('E grade euro'!O618*'E grade sterling'!$C618,"na")</f>
        <v>169.10999164285718</v>
      </c>
      <c r="Q618" s="25">
        <f>IFERROR('E grade euro'!P618*'E grade sterling'!$C618,"na")</f>
        <v>120.69259317142858</v>
      </c>
      <c r="R618" s="25">
        <f>IFERROR('E grade euro'!Q618*'E grade sterling'!$C618,"na")</f>
        <v>121.38177028571431</v>
      </c>
      <c r="S618" s="25">
        <f>IFERROR('E grade euro'!R618*'E grade sterling'!$C618,"na")</f>
        <v>133.37020464285717</v>
      </c>
      <c r="T618" s="25">
        <f>IFERROR('E grade euro'!S618*'E grade sterling'!$C618,"na")</f>
        <v>138.7456057214286</v>
      </c>
      <c r="U618" s="25" t="str">
        <f>IFERROR('E grade euro'!T618*'E grade sterling'!$C618,"na")</f>
        <v>na</v>
      </c>
      <c r="V618" s="25">
        <f>IFERROR('E grade euro'!U618*'E grade sterling'!$C618,"na")</f>
        <v>116.50160250000003</v>
      </c>
      <c r="W618" s="25">
        <f>IFERROR('E grade euro'!V618*'E grade sterling'!$C618,"na")</f>
        <v>143.4823452857143</v>
      </c>
      <c r="X618" s="25">
        <f>IFERROR('E grade euro'!W618*'E grade sterling'!$C618,"na")</f>
        <v>134.15121190142861</v>
      </c>
      <c r="Y618" s="25">
        <f>IFERROR('E grade euro'!X618*'E grade sterling'!$C618,"na")</f>
        <v>151.54680000000002</v>
      </c>
      <c r="Z618" s="25">
        <f>IFERROR('E grade euro'!Y618*'E grade sterling'!$C618,"na")</f>
        <v>141.09160430928574</v>
      </c>
      <c r="AA618" s="25">
        <f>IFERROR('E grade euro'!Z618*'E grade sterling'!$C618,"na")</f>
        <v>147.31611850000002</v>
      </c>
      <c r="AB618" s="25">
        <f>IFERROR('E grade euro'!AA618*'E grade sterling'!$C618,"na")</f>
        <v>135.67948921428572</v>
      </c>
      <c r="AC618" s="25">
        <f>IFERROR('E grade euro'!AB618*'E grade sterling'!$C618,"na")</f>
        <v>153.47180518571432</v>
      </c>
      <c r="AD618" s="25">
        <f>IFERROR('E grade euro'!AC618*'E grade sterling'!$C618,"na")</f>
        <v>173.97762073500004</v>
      </c>
      <c r="AE618" s="25">
        <f>IFERROR('E grade euro'!AD618*'E grade sterling'!$C618,"na")</f>
        <v>164.24</v>
      </c>
      <c r="AF618" s="25" t="str">
        <f>IFERROR('E grade euro'!AE618*'E grade sterling'!$C618,"na")</f>
        <v>na</v>
      </c>
      <c r="AG618" s="25">
        <f>IFERROR('E grade euro'!AF618*'E grade sterling'!$C618,"na")</f>
        <v>136.23580506694964</v>
      </c>
    </row>
    <row r="619" spans="2:33">
      <c r="B619" s="22">
        <f t="shared" si="26"/>
        <v>44059</v>
      </c>
      <c r="C619" s="26">
        <v>0.90223571428571425</v>
      </c>
      <c r="D619" s="23">
        <f>IFERROR('E grade euro'!C619*'E grade sterling'!$C619,"na")</f>
        <v>104.56911928571429</v>
      </c>
      <c r="E619" s="23">
        <f>IFERROR('E grade euro'!D619*'E grade sterling'!$C619,"na")</f>
        <v>173.21373868857142</v>
      </c>
      <c r="F619" s="23">
        <f>IFERROR('E grade euro'!E619*'E grade sterling'!$C619,"na")</f>
        <v>131.18011056071427</v>
      </c>
      <c r="G619" s="23">
        <f>IFERROR('E grade euro'!F619*'E grade sterling'!$C619,"na")</f>
        <v>142.95464752642857</v>
      </c>
      <c r="H619" s="23">
        <f>IFERROR('E grade euro'!G619*'E grade sterling'!$C619,"na")</f>
        <v>137.50974521428572</v>
      </c>
      <c r="I619" s="23">
        <f>IFERROR('E grade euro'!H619*'E grade sterling'!$C619,"na")</f>
        <v>136.92329199999998</v>
      </c>
      <c r="J619" s="23">
        <f>IFERROR('E grade euro'!I619*'E grade sterling'!$C619,"na")</f>
        <v>158.34236785714285</v>
      </c>
      <c r="K619" s="23">
        <f>IFERROR('E grade euro'!J619*'E grade sterling'!$C619,"na")</f>
        <v>144.22237892857143</v>
      </c>
      <c r="L619" s="23">
        <f>IFERROR('E grade euro'!K619*'E grade sterling'!$C619,"na")</f>
        <v>128.11747142857143</v>
      </c>
      <c r="M619" s="23">
        <f>IFERROR('E grade euro'!L619*'E grade sterling'!$C619,"na")</f>
        <v>144.85547772928572</v>
      </c>
      <c r="N619" s="23">
        <f>IFERROR('E grade euro'!M619*'E grade sterling'!$C619,"na")</f>
        <v>146.99224257142859</v>
      </c>
      <c r="O619" s="23" t="str">
        <f>IFERROR('E grade euro'!N619*'E grade sterling'!$C619,"na")</f>
        <v>na</v>
      </c>
      <c r="P619" s="23">
        <f>IFERROR('E grade euro'!O619*'E grade sterling'!$C619,"na")</f>
        <v>169.35866592857144</v>
      </c>
      <c r="Q619" s="23">
        <f>IFERROR('E grade euro'!P619*'E grade sterling'!$C619,"na")</f>
        <v>124.9623531357143</v>
      </c>
      <c r="R619" s="23">
        <f>IFERROR('E grade euro'!Q619*'E grade sterling'!$C619,"na")</f>
        <v>124.02132128571429</v>
      </c>
      <c r="S619" s="23">
        <f>IFERROR('E grade euro'!R619*'E grade sterling'!$C619,"na")</f>
        <v>132.48429228571428</v>
      </c>
      <c r="T619" s="23">
        <f>IFERROR('E grade euro'!S619*'E grade sterling'!$C619,"na")</f>
        <v>137.10734808571428</v>
      </c>
      <c r="U619" s="23" t="str">
        <f>IFERROR('E grade euro'!T619*'E grade sterling'!$C619,"na")</f>
        <v>na</v>
      </c>
      <c r="V619" s="23">
        <f>IFERROR('E grade euro'!U619*'E grade sterling'!$C619,"na")</f>
        <v>116.54178721428572</v>
      </c>
      <c r="W619" s="23">
        <f>IFERROR('E grade euro'!V619*'E grade sterling'!$C619,"na")</f>
        <v>144.75469799999999</v>
      </c>
      <c r="X619" s="23">
        <f>IFERROR('E grade euro'!W619*'E grade sterling'!$C619,"na")</f>
        <v>132.45298470642859</v>
      </c>
      <c r="Y619" s="23">
        <f>IFERROR('E grade euro'!X619*'E grade sterling'!$C619,"na")</f>
        <v>150.67336428571429</v>
      </c>
      <c r="Z619" s="23">
        <f>IFERROR('E grade euro'!Y619*'E grade sterling'!$C619,"na")</f>
        <v>139.37556867142857</v>
      </c>
      <c r="AA619" s="23">
        <f>IFERROR('E grade euro'!Z619*'E grade sterling'!$C619,"na")</f>
        <v>149.73503914285715</v>
      </c>
      <c r="AB619" s="23">
        <f>IFERROR('E grade euro'!AA619*'E grade sterling'!$C619,"na")</f>
        <v>136.63457657142857</v>
      </c>
      <c r="AC619" s="23">
        <f>IFERROR('E grade euro'!AB619*'E grade sterling'!$C619,"na")</f>
        <v>152.91271332857141</v>
      </c>
      <c r="AD619" s="23">
        <f>IFERROR('E grade euro'!AC619*'E grade sterling'!$C619,"na")</f>
        <v>175.10085490857142</v>
      </c>
      <c r="AE619" s="23">
        <f>IFERROR('E grade euro'!AD619*'E grade sterling'!$C619,"na")</f>
        <v>163.54</v>
      </c>
      <c r="AF619" s="23" t="str">
        <f>IFERROR('E grade euro'!AE619*'E grade sterling'!$C619,"na")</f>
        <v>na</v>
      </c>
      <c r="AG619" s="23">
        <f>IFERROR('E grade euro'!AF619*'E grade sterling'!$C619,"na")</f>
        <v>136.12585275378129</v>
      </c>
    </row>
    <row r="620" spans="2:33">
      <c r="B620" s="24">
        <f t="shared" si="27"/>
        <v>44066</v>
      </c>
      <c r="C620" s="27">
        <v>0.90171571428571429</v>
      </c>
      <c r="D620" s="25">
        <f>IFERROR('E grade euro'!C620*'E grade sterling'!$C620,"na")</f>
        <v>106.67296899999999</v>
      </c>
      <c r="E620" s="25">
        <f>IFERROR('E grade euro'!D620*'E grade sterling'!$C620,"na")</f>
        <v>173.40903918585715</v>
      </c>
      <c r="F620" s="25">
        <f>IFERROR('E grade euro'!E620*'E grade sterling'!$C620,"na")</f>
        <v>131.56852832728572</v>
      </c>
      <c r="G620" s="25">
        <f>IFERROR('E grade euro'!F620*'E grade sterling'!$C620,"na")</f>
        <v>143.26982263685716</v>
      </c>
      <c r="H620" s="25">
        <f>IFERROR('E grade euro'!G620*'E grade sterling'!$C620,"na")</f>
        <v>137.33130328571428</v>
      </c>
      <c r="I620" s="25">
        <f>IFERROR('E grade euro'!H620*'E grade sterling'!$C620,"na")</f>
        <v>136.63698218571429</v>
      </c>
      <c r="J620" s="25">
        <f>IFERROR('E grade euro'!I620*'E grade sterling'!$C620,"na")</f>
        <v>158.58474267142859</v>
      </c>
      <c r="K620" s="25">
        <f>IFERROR('E grade euro'!J620*'E grade sterling'!$C620,"na")</f>
        <v>143.67938191428573</v>
      </c>
      <c r="L620" s="25">
        <f>IFERROR('E grade euro'!K620*'E grade sterling'!$C620,"na")</f>
        <v>128.94534714285714</v>
      </c>
      <c r="M620" s="25">
        <f>IFERROR('E grade euro'!L620*'E grade sterling'!$C620,"na")</f>
        <v>142.37649287871429</v>
      </c>
      <c r="N620" s="25">
        <f>IFERROR('E grade euro'!M620*'E grade sterling'!$C620,"na")</f>
        <v>146.88948985714285</v>
      </c>
      <c r="O620" s="25" t="str">
        <f>IFERROR('E grade euro'!N620*'E grade sterling'!$C620,"na")</f>
        <v>na</v>
      </c>
      <c r="P620" s="25">
        <f>IFERROR('E grade euro'!O620*'E grade sterling'!$C620,"na")</f>
        <v>169.26105672857145</v>
      </c>
      <c r="Q620" s="25">
        <f>IFERROR('E grade euro'!P620*'E grade sterling'!$C620,"na")</f>
        <v>128.73885424428573</v>
      </c>
      <c r="R620" s="25">
        <f>IFERROR('E grade euro'!Q620*'E grade sterling'!$C620,"na")</f>
        <v>126.58285197142857</v>
      </c>
      <c r="S620" s="25">
        <f>IFERROR('E grade euro'!R620*'E grade sterling'!$C620,"na")</f>
        <v>133.21046247142857</v>
      </c>
      <c r="T620" s="25">
        <f>IFERROR('E grade euro'!S620*'E grade sterling'!$C620,"na")</f>
        <v>137.41353975885715</v>
      </c>
      <c r="U620" s="25" t="str">
        <f>IFERROR('E grade euro'!T620*'E grade sterling'!$C620,"na")</f>
        <v>na</v>
      </c>
      <c r="V620" s="25">
        <f>IFERROR('E grade euro'!U620*'E grade sterling'!$C620,"na")</f>
        <v>116.60987617142857</v>
      </c>
      <c r="W620" s="25">
        <f>IFERROR('E grade euro'!V620*'E grade sterling'!$C620,"na")</f>
        <v>145.14016137142858</v>
      </c>
      <c r="X620" s="25">
        <f>IFERROR('E grade euro'!W620*'E grade sterling'!$C620,"na")</f>
        <v>130.57871498771431</v>
      </c>
      <c r="Y620" s="25">
        <f>IFERROR('E grade euro'!X620*'E grade sterling'!$C620,"na")</f>
        <v>150.58652428571429</v>
      </c>
      <c r="Z620" s="25">
        <f>IFERROR('E grade euro'!Y620*'E grade sterling'!$C620,"na")</f>
        <v>137.59748976457143</v>
      </c>
      <c r="AA620" s="25">
        <f>IFERROR('E grade euro'!Z620*'E grade sterling'!$C620,"na")</f>
        <v>149.64873994285716</v>
      </c>
      <c r="AB620" s="25">
        <f>IFERROR('E grade euro'!AA620*'E grade sterling'!$C620,"na")</f>
        <v>137.0157027857143</v>
      </c>
      <c r="AC620" s="25">
        <f>IFERROR('E grade euro'!AB620*'E grade sterling'!$C620,"na")</f>
        <v>152.58111944571431</v>
      </c>
      <c r="AD620" s="25">
        <f>IFERROR('E grade euro'!AC620*'E grade sterling'!$C620,"na")</f>
        <v>173.86052824399999</v>
      </c>
      <c r="AE620" s="25">
        <f>IFERROR('E grade euro'!AD620*'E grade sterling'!$C620,"na")</f>
        <v>162.96</v>
      </c>
      <c r="AF620" s="25" t="str">
        <f>IFERROR('E grade euro'!AE620*'E grade sterling'!$C620,"na")</f>
        <v>na</v>
      </c>
      <c r="AG620" s="25">
        <f>IFERROR('E grade euro'!AF620*'E grade sterling'!$C620,"na")</f>
        <v>135.81387739743039</v>
      </c>
    </row>
    <row r="621" spans="2:33">
      <c r="B621" s="22">
        <f t="shared" si="26"/>
        <v>44073</v>
      </c>
      <c r="C621" s="26">
        <v>0.89715142857142871</v>
      </c>
      <c r="D621" s="23">
        <f>IFERROR('E grade euro'!C621*'E grade sterling'!$C621,"na")</f>
        <v>105.68443828571429</v>
      </c>
      <c r="E621" s="23">
        <f>IFERROR('E grade euro'!D621*'E grade sterling'!$C621,"na")</f>
        <v>173.74225594200004</v>
      </c>
      <c r="F621" s="23">
        <f>IFERROR('E grade euro'!E621*'E grade sterling'!$C621,"na")</f>
        <v>130.78817069942858</v>
      </c>
      <c r="G621" s="23">
        <f>IFERROR('E grade euro'!F621*'E grade sterling'!$C621,"na")</f>
        <v>141.86162106714289</v>
      </c>
      <c r="H621" s="23">
        <f>IFERROR('E grade euro'!G621*'E grade sterling'!$C621,"na")</f>
        <v>136.6361625714286</v>
      </c>
      <c r="I621" s="23">
        <f>IFERROR('E grade euro'!H621*'E grade sterling'!$C621,"na")</f>
        <v>136.60027651428572</v>
      </c>
      <c r="J621" s="23">
        <f>IFERROR('E grade euro'!I621*'E grade sterling'!$C621,"na")</f>
        <v>156.61572488571431</v>
      </c>
      <c r="K621" s="23">
        <f>IFERROR('E grade euro'!J621*'E grade sterling'!$C621,"na")</f>
        <v>142.81753591428574</v>
      </c>
      <c r="L621" s="23">
        <f>IFERROR('E grade euro'!K621*'E grade sterling'!$C621,"na")</f>
        <v>130.98410857142858</v>
      </c>
      <c r="M621" s="23">
        <f>IFERROR('E grade euro'!L621*'E grade sterling'!$C621,"na")</f>
        <v>142.65604865714286</v>
      </c>
      <c r="N621" s="23">
        <f>IFERROR('E grade euro'!M621*'E grade sterling'!$C621,"na")</f>
        <v>142.74576380000002</v>
      </c>
      <c r="O621" s="23" t="str">
        <f>IFERROR('E grade euro'!N621*'E grade sterling'!$C621,"na")</f>
        <v>na</v>
      </c>
      <c r="P621" s="23">
        <f>IFERROR('E grade euro'!O621*'E grade sterling'!$C621,"na")</f>
        <v>168.46709525714289</v>
      </c>
      <c r="Q621" s="23">
        <f>IFERROR('E grade euro'!P621*'E grade sterling'!$C621,"na")</f>
        <v>130.4691436514286</v>
      </c>
      <c r="R621" s="23">
        <f>IFERROR('E grade euro'!Q621*'E grade sterling'!$C621,"na")</f>
        <v>128.40928397142858</v>
      </c>
      <c r="S621" s="23">
        <f>IFERROR('E grade euro'!R621*'E grade sterling'!$C621,"na")</f>
        <v>132.07863331428572</v>
      </c>
      <c r="T621" s="23">
        <f>IFERROR('E grade euro'!S621*'E grade sterling'!$C621,"na")</f>
        <v>136.31830182028574</v>
      </c>
      <c r="U621" s="23" t="str">
        <f>IFERROR('E grade euro'!T621*'E grade sterling'!$C621,"na")</f>
        <v>na</v>
      </c>
      <c r="V621" s="23">
        <f>IFERROR('E grade euro'!U621*'E grade sterling'!$C621,"na")</f>
        <v>115.93887911428573</v>
      </c>
      <c r="W621" s="23">
        <f>IFERROR('E grade euro'!V621*'E grade sterling'!$C621,"na")</f>
        <v>144.63875331428574</v>
      </c>
      <c r="X621" s="23">
        <f>IFERROR('E grade euro'!W621*'E grade sterling'!$C621,"na")</f>
        <v>129.46783294200003</v>
      </c>
      <c r="Y621" s="23">
        <f>IFERROR('E grade euro'!X621*'E grade sterling'!$C621,"na")</f>
        <v>149.82428857142858</v>
      </c>
      <c r="Z621" s="23">
        <f>IFERROR('E grade euro'!Y621*'E grade sterling'!$C621,"na")</f>
        <v>134.67310553057146</v>
      </c>
      <c r="AA621" s="23">
        <f>IFERROR('E grade euro'!Z621*'E grade sterling'!$C621,"na")</f>
        <v>150.12034854285719</v>
      </c>
      <c r="AB621" s="23">
        <f>IFERROR('E grade euro'!AA621*'E grade sterling'!$C621,"na")</f>
        <v>136.01712808571432</v>
      </c>
      <c r="AC621" s="23">
        <f>IFERROR('E grade euro'!AB621*'E grade sterling'!$C621,"na")</f>
        <v>152.31836954285717</v>
      </c>
      <c r="AD621" s="23">
        <f>IFERROR('E grade euro'!AC621*'E grade sterling'!$C621,"na")</f>
        <v>172.79055770657146</v>
      </c>
      <c r="AE621" s="23">
        <f>IFERROR('E grade euro'!AD621*'E grade sterling'!$C621,"na")</f>
        <v>162.71</v>
      </c>
      <c r="AF621" s="23" t="str">
        <f>IFERROR('E grade euro'!AE621*'E grade sterling'!$C621,"na")</f>
        <v>na</v>
      </c>
      <c r="AG621" s="23">
        <f>IFERROR('E grade euro'!AF621*'E grade sterling'!$C621,"na")</f>
        <v>135.08708358960178</v>
      </c>
    </row>
    <row r="622" spans="2:33">
      <c r="B622" s="24">
        <f t="shared" si="27"/>
        <v>44080</v>
      </c>
      <c r="C622" s="27">
        <v>0.89239000000000002</v>
      </c>
      <c r="D622" s="25">
        <f>IFERROR('E grade euro'!C622*'E grade sterling'!$C622,"na")</f>
        <v>105.83745400000001</v>
      </c>
      <c r="E622" s="25">
        <f>IFERROR('E grade euro'!D622*'E grade sterling'!$C622,"na")</f>
        <v>174.75477044199999</v>
      </c>
      <c r="F622" s="25">
        <f>IFERROR('E grade euro'!E622*'E grade sterling'!$C622,"na")</f>
        <v>129.30231361600002</v>
      </c>
      <c r="G622" s="25">
        <f>IFERROR('E grade euro'!F622*'E grade sterling'!$C622,"na")</f>
        <v>142.57857812400002</v>
      </c>
      <c r="H622" s="25">
        <f>IFERROR('E grade euro'!G622*'E grade sterling'!$C622,"na")</f>
        <v>136.04485550000001</v>
      </c>
      <c r="I622" s="25">
        <f>IFERROR('E grade euro'!H622*'E grade sterling'!$C622,"na")</f>
        <v>134.82228120000002</v>
      </c>
      <c r="J622" s="25">
        <f>IFERROR('E grade euro'!I622*'E grade sterling'!$C622,"na")</f>
        <v>155.78452229999999</v>
      </c>
      <c r="K622" s="25">
        <f>IFERROR('E grade euro'!J622*'E grade sterling'!$C622,"na")</f>
        <v>141.33672820000001</v>
      </c>
      <c r="L622" s="25">
        <f>IFERROR('E grade euro'!K622*'E grade sterling'!$C622,"na")</f>
        <v>132.07372000000001</v>
      </c>
      <c r="M622" s="25">
        <f>IFERROR('E grade euro'!L622*'E grade sterling'!$C622,"na")</f>
        <v>140.60755633100001</v>
      </c>
      <c r="N622" s="25">
        <f>IFERROR('E grade euro'!M622*'E grade sterling'!$C622,"na")</f>
        <v>142.00602069999999</v>
      </c>
      <c r="O622" s="25" t="str">
        <f>IFERROR('E grade euro'!N622*'E grade sterling'!$C622,"na")</f>
        <v>na</v>
      </c>
      <c r="P622" s="25">
        <f>IFERROR('E grade euro'!O622*'E grade sterling'!$C622,"na")</f>
        <v>167.94779800000001</v>
      </c>
      <c r="Q622" s="25">
        <f>IFERROR('E grade euro'!P622*'E grade sterling'!$C622,"na")</f>
        <v>135.14175682000001</v>
      </c>
      <c r="R622" s="25">
        <f>IFERROR('E grade euro'!Q622*'E grade sterling'!$C622,"na")</f>
        <v>130.2532444</v>
      </c>
      <c r="S622" s="25">
        <f>IFERROR('E grade euro'!R622*'E grade sterling'!$C622,"na")</f>
        <v>132.19865460000003</v>
      </c>
      <c r="T622" s="25">
        <f>IFERROR('E grade euro'!S622*'E grade sterling'!$C622,"na")</f>
        <v>135.53717482900001</v>
      </c>
      <c r="U622" s="25" t="str">
        <f>IFERROR('E grade euro'!T622*'E grade sterling'!$C622,"na")</f>
        <v>na</v>
      </c>
      <c r="V622" s="25">
        <f>IFERROR('E grade euro'!U622*'E grade sterling'!$C622,"na")</f>
        <v>116.41227549999999</v>
      </c>
      <c r="W622" s="25">
        <f>IFERROR('E grade euro'!V622*'E grade sterling'!$C622,"na")</f>
        <v>144.11206110000001</v>
      </c>
      <c r="X622" s="25">
        <f>IFERROR('E grade euro'!W622*'E grade sterling'!$C622,"na")</f>
        <v>128.14220661600001</v>
      </c>
      <c r="Y622" s="25">
        <f>IFERROR('E grade euro'!X622*'E grade sterling'!$C622,"na")</f>
        <v>149.02913000000001</v>
      </c>
      <c r="Z622" s="25">
        <f>IFERROR('E grade euro'!Y622*'E grade sterling'!$C622,"na")</f>
        <v>132.12619253200003</v>
      </c>
      <c r="AA622" s="25">
        <f>IFERROR('E grade euro'!Z622*'E grade sterling'!$C622,"na")</f>
        <v>149.90367219999999</v>
      </c>
      <c r="AB622" s="25">
        <f>IFERROR('E grade euro'!AA622*'E grade sterling'!$C622,"na")</f>
        <v>134.87582460000002</v>
      </c>
      <c r="AC622" s="25">
        <f>IFERROR('E grade euro'!AB622*'E grade sterling'!$C622,"na")</f>
        <v>149.43070550000002</v>
      </c>
      <c r="AD622" s="25">
        <f>IFERROR('E grade euro'!AC622*'E grade sterling'!$C622,"na")</f>
        <v>172.298556206</v>
      </c>
      <c r="AE622" s="25">
        <f>IFERROR('E grade euro'!AD622*'E grade sterling'!$C622,"na")</f>
        <v>161.36000000000001</v>
      </c>
      <c r="AF622" s="25" t="str">
        <f>IFERROR('E grade euro'!AE622*'E grade sterling'!$C622,"na")</f>
        <v>na</v>
      </c>
      <c r="AG622" s="25">
        <f>IFERROR('E grade euro'!AF622*'E grade sterling'!$C622,"na")</f>
        <v>134.55891081962224</v>
      </c>
    </row>
    <row r="623" spans="2:33">
      <c r="B623" s="22">
        <f t="shared" si="26"/>
        <v>44087</v>
      </c>
      <c r="C623" s="26">
        <v>0.91033142857142846</v>
      </c>
      <c r="D623" s="23">
        <f>IFERROR('E grade euro'!C623*'E grade sterling'!$C623,"na")</f>
        <v>108.51150628571428</v>
      </c>
      <c r="E623" s="23">
        <f>IFERROR('E grade euro'!D623*'E grade sterling'!$C623,"na")</f>
        <v>179.08276549028568</v>
      </c>
      <c r="F623" s="23">
        <f>IFERROR('E grade euro'!E623*'E grade sterling'!$C623,"na")</f>
        <v>131.07771206857143</v>
      </c>
      <c r="G623" s="23">
        <f>IFERROR('E grade euro'!F623*'E grade sterling'!$C623,"na")</f>
        <v>146.69626838857141</v>
      </c>
      <c r="H623" s="23">
        <f>IFERROR('E grade euro'!G623*'E grade sterling'!$C623,"na")</f>
        <v>134.63801828571428</v>
      </c>
      <c r="I623" s="23">
        <f>IFERROR('E grade euro'!H623*'E grade sterling'!$C623,"na")</f>
        <v>138.80733622857142</v>
      </c>
      <c r="J623" s="23">
        <f>IFERROR('E grade euro'!I623*'E grade sterling'!$C623,"na")</f>
        <v>157.96981279999997</v>
      </c>
      <c r="K623" s="23">
        <f>IFERROR('E grade euro'!J623*'E grade sterling'!$C623,"na")</f>
        <v>143.90519222857142</v>
      </c>
      <c r="L623" s="23">
        <f>IFERROR('E grade euro'!K623*'E grade sterling'!$C623,"na")</f>
        <v>135.63938285714283</v>
      </c>
      <c r="M623" s="23">
        <f>IFERROR('E grade euro'!L623*'E grade sterling'!$C623,"na")</f>
        <v>142.76126975542857</v>
      </c>
      <c r="N623" s="23">
        <f>IFERROR('E grade euro'!M623*'E grade sterling'!$C623,"na")</f>
        <v>144.88835017142856</v>
      </c>
      <c r="O623" s="23" t="str">
        <f>IFERROR('E grade euro'!N623*'E grade sterling'!$C623,"na")</f>
        <v>na</v>
      </c>
      <c r="P623" s="23">
        <f>IFERROR('E grade euro'!O623*'E grade sterling'!$C623,"na")</f>
        <v>170.91472571428568</v>
      </c>
      <c r="Q623" s="23">
        <f>IFERROR('E grade euro'!P623*'E grade sterling'!$C623,"na")</f>
        <v>136.73451156571429</v>
      </c>
      <c r="R623" s="23">
        <f>IFERROR('E grade euro'!Q623*'E grade sterling'!$C623,"na")</f>
        <v>132.72632228571428</v>
      </c>
      <c r="S623" s="23">
        <f>IFERROR('E grade euro'!R623*'E grade sterling'!$C623,"na")</f>
        <v>134.14643931428571</v>
      </c>
      <c r="T623" s="23">
        <f>IFERROR('E grade euro'!S623*'E grade sterling'!$C623,"na")</f>
        <v>138.65321711771426</v>
      </c>
      <c r="U623" s="23" t="str">
        <f>IFERROR('E grade euro'!T623*'E grade sterling'!$C623,"na")</f>
        <v>na</v>
      </c>
      <c r="V623" s="23">
        <f>IFERROR('E grade euro'!U623*'E grade sterling'!$C623,"na")</f>
        <v>121.76593188571427</v>
      </c>
      <c r="W623" s="23">
        <f>IFERROR('E grade euro'!V623*'E grade sterling'!$C623,"na")</f>
        <v>147.76499748571428</v>
      </c>
      <c r="X623" s="23">
        <f>IFERROR('E grade euro'!W623*'E grade sterling'!$C623,"na")</f>
        <v>129.67816853028572</v>
      </c>
      <c r="Y623" s="23">
        <f>IFERROR('E grade euro'!X623*'E grade sterling'!$C623,"na")</f>
        <v>153.84601142857142</v>
      </c>
      <c r="Z623" s="23">
        <f>IFERROR('E grade euro'!Y623*'E grade sterling'!$C623,"na")</f>
        <v>135.62773061485711</v>
      </c>
      <c r="AA623" s="23">
        <f>IFERROR('E grade euro'!Z623*'E grade sterling'!$C623,"na")</f>
        <v>154.97482239999999</v>
      </c>
      <c r="AB623" s="23">
        <f>IFERROR('E grade euro'!AA623*'E grade sterling'!$C623,"na")</f>
        <v>137.62390537142855</v>
      </c>
      <c r="AC623" s="23">
        <f>IFERROR('E grade euro'!AB623*'E grade sterling'!$C623,"na")</f>
        <v>152.36126086857141</v>
      </c>
      <c r="AD623" s="23">
        <f>IFERROR('E grade euro'!AC623*'E grade sterling'!$C623,"na")</f>
        <v>175.31599610514283</v>
      </c>
      <c r="AE623" s="23">
        <f>IFERROR('E grade euro'!AD623*'E grade sterling'!$C623,"na")</f>
        <v>161.77000000000001</v>
      </c>
      <c r="AF623" s="23" t="str">
        <f>IFERROR('E grade euro'!AE623*'E grade sterling'!$C623,"na")</f>
        <v>na</v>
      </c>
      <c r="AG623" s="23">
        <f>IFERROR('E grade euro'!AF623*'E grade sterling'!$C623,"na")</f>
        <v>136.39451100302924</v>
      </c>
    </row>
    <row r="624" spans="2:33">
      <c r="B624" s="24">
        <f t="shared" si="27"/>
        <v>44094</v>
      </c>
      <c r="C624" s="27">
        <v>0.91754571428571408</v>
      </c>
      <c r="D624" s="25">
        <f>IFERROR('E grade euro'!C624*'E grade sterling'!$C624,"na")</f>
        <v>108.08688514285711</v>
      </c>
      <c r="E624" s="25">
        <f>IFERROR('E grade euro'!D624*'E grade sterling'!$C624,"na")</f>
        <v>180.04687585885711</v>
      </c>
      <c r="F624" s="25">
        <f>IFERROR('E grade euro'!E624*'E grade sterling'!$C624,"na")</f>
        <v>123.14582891485711</v>
      </c>
      <c r="G624" s="25">
        <f>IFERROR('E grade euro'!F624*'E grade sterling'!$C624,"na")</f>
        <v>145.52642046857142</v>
      </c>
      <c r="H624" s="25">
        <f>IFERROR('E grade euro'!G624*'E grade sterling'!$C624,"na")</f>
        <v>121.94182542857141</v>
      </c>
      <c r="I624" s="25">
        <f>IFERROR('E grade euro'!H624*'E grade sterling'!$C624,"na")</f>
        <v>134.03507794285713</v>
      </c>
      <c r="J624" s="25">
        <f>IFERROR('E grade euro'!I624*'E grade sterling'!$C624,"na")</f>
        <v>155.91854322857139</v>
      </c>
      <c r="K624" s="25">
        <f>IFERROR('E grade euro'!J624*'E grade sterling'!$C624,"na")</f>
        <v>145.17408291428569</v>
      </c>
      <c r="L624" s="25">
        <f>IFERROR('E grade euro'!K624*'E grade sterling'!$C624,"na")</f>
        <v>137.63185714285711</v>
      </c>
      <c r="M624" s="25">
        <f>IFERROR('E grade euro'!L624*'E grade sterling'!$C624,"na")</f>
        <v>132.15677011114283</v>
      </c>
      <c r="N624" s="25">
        <f>IFERROR('E grade euro'!M624*'E grade sterling'!$C624,"na")</f>
        <v>145.9815231428571</v>
      </c>
      <c r="O624" s="25" t="str">
        <f>IFERROR('E grade euro'!N624*'E grade sterling'!$C624,"na")</f>
        <v>na</v>
      </c>
      <c r="P624" s="25">
        <f>IFERROR('E grade euro'!O624*'E grade sterling'!$C624,"na")</f>
        <v>173.03077079999997</v>
      </c>
      <c r="Q624" s="25">
        <f>IFERROR('E grade euro'!P624*'E grade sterling'!$C624,"na")</f>
        <v>139.60091024571426</v>
      </c>
      <c r="R624" s="25">
        <f>IFERROR('E grade euro'!Q624*'E grade sterling'!$C624,"na")</f>
        <v>135.18201008571427</v>
      </c>
      <c r="S624" s="25">
        <f>IFERROR('E grade euro'!R624*'E grade sterling'!$C624,"na")</f>
        <v>128.11690808571424</v>
      </c>
      <c r="T624" s="25">
        <f>IFERROR('E grade euro'!S624*'E grade sterling'!$C624,"na")</f>
        <v>123.30309625028569</v>
      </c>
      <c r="U624" s="25" t="str">
        <f>IFERROR('E grade euro'!T624*'E grade sterling'!$C624,"na")</f>
        <v>na</v>
      </c>
      <c r="V624" s="25">
        <f>IFERROR('E grade euro'!U624*'E grade sterling'!$C624,"na")</f>
        <v>116.42737568571425</v>
      </c>
      <c r="W624" s="25">
        <f>IFERROR('E grade euro'!V624*'E grade sterling'!$C624,"na")</f>
        <v>145.05480197142853</v>
      </c>
      <c r="X624" s="25">
        <f>IFERROR('E grade euro'!W624*'E grade sterling'!$C624,"na")</f>
        <v>124.03126052914283</v>
      </c>
      <c r="Y624" s="25">
        <f>IFERROR('E grade euro'!X624*'E grade sterling'!$C624,"na")</f>
        <v>155.06522571428567</v>
      </c>
      <c r="Z624" s="25">
        <f>IFERROR('E grade euro'!Y624*'E grade sterling'!$C624,"na")</f>
        <v>137.27144518628569</v>
      </c>
      <c r="AA624" s="25">
        <f>IFERROR('E grade euro'!Z624*'E grade sterling'!$C624,"na")</f>
        <v>155.07440117142852</v>
      </c>
      <c r="AB624" s="25">
        <f>IFERROR('E grade euro'!AA624*'E grade sterling'!$C624,"na")</f>
        <v>131.37419537142856</v>
      </c>
      <c r="AC624" s="25">
        <f>IFERROR('E grade euro'!AB624*'E grade sterling'!$C624,"na")</f>
        <v>153.65862813428569</v>
      </c>
      <c r="AD624" s="25">
        <f>IFERROR('E grade euro'!AC624*'E grade sterling'!$C624,"na")</f>
        <v>177.21863294914283</v>
      </c>
      <c r="AE624" s="25">
        <f>IFERROR('E grade euro'!AD624*'E grade sterling'!$C624,"na")</f>
        <v>160.75</v>
      </c>
      <c r="AF624" s="25" t="str">
        <f>IFERROR('E grade euro'!AE624*'E grade sterling'!$C624,"na")</f>
        <v>na</v>
      </c>
      <c r="AG624" s="25">
        <f>IFERROR('E grade euro'!AF624*'E grade sterling'!$C624,"na")</f>
        <v>130.84905684637218</v>
      </c>
    </row>
    <row r="625" spans="2:33">
      <c r="B625" s="22">
        <f t="shared" si="26"/>
        <v>44101</v>
      </c>
      <c r="C625" s="26">
        <v>0.91495428571428572</v>
      </c>
      <c r="D625" s="23">
        <f>IFERROR('E grade euro'!C625*'E grade sterling'!$C625,"na")</f>
        <v>103.93880685714286</v>
      </c>
      <c r="E625" s="23">
        <f>IFERROR('E grade euro'!D625*'E grade sterling'!$C625,"na")</f>
        <v>173.85906439885716</v>
      </c>
      <c r="F625" s="23">
        <f>IFERROR('E grade euro'!E625*'E grade sterling'!$C625,"na")</f>
        <v>120.22252276628572</v>
      </c>
      <c r="G625" s="23">
        <f>IFERROR('E grade euro'!F625*'E grade sterling'!$C625,"na")</f>
        <v>142.84193112228573</v>
      </c>
      <c r="H625" s="23">
        <f>IFERROR('E grade euro'!G625*'E grade sterling'!$C625,"na")</f>
        <v>121.30463920000001</v>
      </c>
      <c r="I625" s="23">
        <f>IFERROR('E grade euro'!H625*'E grade sterling'!$C625,"na")</f>
        <v>133.59247525714284</v>
      </c>
      <c r="J625" s="23">
        <f>IFERROR('E grade euro'!I625*'E grade sterling'!$C625,"na")</f>
        <v>155.30434045714287</v>
      </c>
      <c r="K625" s="23">
        <f>IFERROR('E grade euro'!J625*'E grade sterling'!$C625,"na")</f>
        <v>144.85556251428571</v>
      </c>
      <c r="L625" s="23">
        <f>IFERROR('E grade euro'!K625*'E grade sterling'!$C625,"na")</f>
        <v>138.15809714285714</v>
      </c>
      <c r="M625" s="23">
        <f>IFERROR('E grade euro'!L625*'E grade sterling'!$C625,"na")</f>
        <v>131.66128124628574</v>
      </c>
      <c r="N625" s="23">
        <f>IFERROR('E grade euro'!M625*'E grade sterling'!$C625,"na")</f>
        <v>145.77966634285715</v>
      </c>
      <c r="O625" s="23" t="str">
        <f>IFERROR('E grade euro'!N625*'E grade sterling'!$C625,"na")</f>
        <v>na</v>
      </c>
      <c r="P625" s="23">
        <f>IFERROR('E grade euro'!O625*'E grade sterling'!$C625,"na")</f>
        <v>171.37093771428573</v>
      </c>
      <c r="Q625" s="23">
        <f>IFERROR('E grade euro'!P625*'E grade sterling'!$C625,"na")</f>
        <v>136.44347281142856</v>
      </c>
      <c r="R625" s="23">
        <f>IFERROR('E grade euro'!Q625*'E grade sterling'!$C625,"na")</f>
        <v>125.12914811428571</v>
      </c>
      <c r="S625" s="23">
        <f>IFERROR('E grade euro'!R625*'E grade sterling'!$C625,"na")</f>
        <v>122.4757806857143</v>
      </c>
      <c r="T625" s="23">
        <f>IFERROR('E grade euro'!S625*'E grade sterling'!$C625,"na")</f>
        <v>123.75708266742858</v>
      </c>
      <c r="U625" s="23" t="str">
        <f>IFERROR('E grade euro'!T625*'E grade sterling'!$C625,"na")</f>
        <v>na</v>
      </c>
      <c r="V625" s="23">
        <f>IFERROR('E grade euro'!U625*'E grade sterling'!$C625,"na")</f>
        <v>117.9742056</v>
      </c>
      <c r="W625" s="23">
        <f>IFERROR('E grade euro'!V625*'E grade sterling'!$C625,"na")</f>
        <v>141.08595085714288</v>
      </c>
      <c r="X625" s="23">
        <f>IFERROR('E grade euro'!W625*'E grade sterling'!$C625,"na")</f>
        <v>119.73759699485714</v>
      </c>
      <c r="Y625" s="23">
        <f>IFERROR('E grade euro'!X625*'E grade sterling'!$C625,"na")</f>
        <v>154.62727428571429</v>
      </c>
      <c r="Z625" s="23">
        <f>IFERROR('E grade euro'!Y625*'E grade sterling'!$C625,"na")</f>
        <v>137.00498025657143</v>
      </c>
      <c r="AA625" s="23">
        <f>IFERROR('E grade euro'!Z625*'E grade sterling'!$C625,"na")</f>
        <v>148.08535114285715</v>
      </c>
      <c r="AB625" s="23">
        <f>IFERROR('E grade euro'!AA625*'E grade sterling'!$C625,"na")</f>
        <v>129.06345154285714</v>
      </c>
      <c r="AC625" s="23">
        <f>IFERROR('E grade euro'!AB625*'E grade sterling'!$C625,"na")</f>
        <v>152.54575328571428</v>
      </c>
      <c r="AD625" s="23">
        <f>IFERROR('E grade euro'!AC625*'E grade sterling'!$C625,"na")</f>
        <v>174.04736199085715</v>
      </c>
      <c r="AE625" s="23">
        <f>IFERROR('E grade euro'!AD625*'E grade sterling'!$C625,"na")</f>
        <v>160.31</v>
      </c>
      <c r="AF625" s="23" t="str">
        <f>IFERROR('E grade euro'!AE625*'E grade sterling'!$C625,"na")</f>
        <v>na</v>
      </c>
      <c r="AG625" s="23">
        <f>IFERROR('E grade euro'!AF625*'E grade sterling'!$C625,"na")</f>
        <v>129.52702803250699</v>
      </c>
    </row>
    <row r="626" spans="2:33">
      <c r="B626" s="24">
        <f t="shared" si="27"/>
        <v>44108</v>
      </c>
      <c r="C626" s="27">
        <v>0.90873999999999988</v>
      </c>
      <c r="D626" s="25">
        <f>IFERROR('E grade euro'!C626*'E grade sterling'!$C626,"na")</f>
        <v>101.23363599999999</v>
      </c>
      <c r="E626" s="25">
        <f>IFERROR('E grade euro'!D626*'E grade sterling'!$C626,"na")</f>
        <v>171.45624687799997</v>
      </c>
      <c r="F626" s="25">
        <f>IFERROR('E grade euro'!E626*'E grade sterling'!$C626,"na")</f>
        <v>119.184704212</v>
      </c>
      <c r="G626" s="25">
        <f>IFERROR('E grade euro'!F626*'E grade sterling'!$C626,"na")</f>
        <v>140.994464212</v>
      </c>
      <c r="H626" s="25">
        <f>IFERROR('E grade euro'!G626*'E grade sterling'!$C626,"na")</f>
        <v>120.29900119999998</v>
      </c>
      <c r="I626" s="25">
        <f>IFERROR('E grade euro'!H626*'E grade sterling'!$C626,"na")</f>
        <v>132.90322499999999</v>
      </c>
      <c r="J626" s="25">
        <f>IFERROR('E grade euro'!I626*'E grade sterling'!$C626,"na")</f>
        <v>154.08595439999999</v>
      </c>
      <c r="K626" s="25">
        <f>IFERROR('E grade euro'!J626*'E grade sterling'!$C626,"na")</f>
        <v>142.76305399999998</v>
      </c>
      <c r="L626" s="25">
        <f>IFERROR('E grade euro'!K626*'E grade sterling'!$C626,"na")</f>
        <v>137.21973999999997</v>
      </c>
      <c r="M626" s="25">
        <f>IFERROR('E grade euro'!L626*'E grade sterling'!$C626,"na")</f>
        <v>129.52425705799999</v>
      </c>
      <c r="N626" s="25">
        <f>IFERROR('E grade euro'!M626*'E grade sterling'!$C626,"na")</f>
        <v>144.82589379999999</v>
      </c>
      <c r="O626" s="25" t="str">
        <f>IFERROR('E grade euro'!N626*'E grade sterling'!$C626,"na")</f>
        <v>na</v>
      </c>
      <c r="P626" s="25">
        <f>IFERROR('E grade euro'!O626*'E grade sterling'!$C626,"na")</f>
        <v>164.23658019999996</v>
      </c>
      <c r="Q626" s="25">
        <f>IFERROR('E grade euro'!P626*'E grade sterling'!$C626,"na")</f>
        <v>127.30629533999999</v>
      </c>
      <c r="R626" s="25">
        <f>IFERROR('E grade euro'!Q626*'E grade sterling'!$C626,"na")</f>
        <v>119.5720092</v>
      </c>
      <c r="S626" s="25">
        <f>IFERROR('E grade euro'!R626*'E grade sterling'!$C626,"na")</f>
        <v>121.28952779999999</v>
      </c>
      <c r="T626" s="25">
        <f>IFERROR('E grade euro'!S626*'E grade sterling'!$C626,"na")</f>
        <v>123.10128273799999</v>
      </c>
      <c r="U626" s="25" t="str">
        <f>IFERROR('E grade euro'!T626*'E grade sterling'!$C626,"na")</f>
        <v>na</v>
      </c>
      <c r="V626" s="25">
        <f>IFERROR('E grade euro'!U626*'E grade sterling'!$C626,"na")</f>
        <v>117.1274986</v>
      </c>
      <c r="W626" s="25">
        <f>IFERROR('E grade euro'!V626*'E grade sterling'!$C626,"na")</f>
        <v>139.62790099999998</v>
      </c>
      <c r="X626" s="25">
        <f>IFERROR('E grade euro'!W626*'E grade sterling'!$C626,"na")</f>
        <v>118.36511160599999</v>
      </c>
      <c r="Y626" s="25">
        <f>IFERROR('E grade euro'!X626*'E grade sterling'!$C626,"na")</f>
        <v>153.57705999999999</v>
      </c>
      <c r="Z626" s="25">
        <f>IFERROR('E grade euro'!Y626*'E grade sterling'!$C626,"na")</f>
        <v>141.20538276600001</v>
      </c>
      <c r="AA626" s="25">
        <f>IFERROR('E grade euro'!Z626*'E grade sterling'!$C626,"na")</f>
        <v>147.07956899999996</v>
      </c>
      <c r="AB626" s="25">
        <f>IFERROR('E grade euro'!AA626*'E grade sterling'!$C626,"na")</f>
        <v>126.79649219999999</v>
      </c>
      <c r="AC626" s="25">
        <f>IFERROR('E grade euro'!AB626*'E grade sterling'!$C626,"na")</f>
        <v>151.10892215999999</v>
      </c>
      <c r="AD626" s="25">
        <f>IFERROR('E grade euro'!AC626*'E grade sterling'!$C626,"na")</f>
        <v>172.46831061599997</v>
      </c>
      <c r="AE626" s="25">
        <f>IFERROR('E grade euro'!AD626*'E grade sterling'!$C626,"na")</f>
        <v>158.41</v>
      </c>
      <c r="AF626" s="25" t="str">
        <f>IFERROR('E grade euro'!AE626*'E grade sterling'!$C626,"na")</f>
        <v>na</v>
      </c>
      <c r="AG626" s="25">
        <f>IFERROR('E grade euro'!AF626*'E grade sterling'!$C626,"na")</f>
        <v>128.34237924328249</v>
      </c>
    </row>
    <row r="627" spans="2:33">
      <c r="B627" s="22">
        <f t="shared" si="26"/>
        <v>44115</v>
      </c>
      <c r="C627" s="26">
        <v>0.91046142857142864</v>
      </c>
      <c r="D627" s="23">
        <f>IFERROR('E grade euro'!C627*'E grade sterling'!$C627,"na")</f>
        <v>96.235773000000009</v>
      </c>
      <c r="E627" s="23">
        <f>IFERROR('E grade euro'!D627*'E grade sterling'!$C627,"na")</f>
        <v>170.83606898057147</v>
      </c>
      <c r="F627" s="23">
        <f>IFERROR('E grade euro'!E627*'E grade sterling'!$C627,"na")</f>
        <v>118.77069486471429</v>
      </c>
      <c r="G627" s="23">
        <f>IFERROR('E grade euro'!F627*'E grade sterling'!$C627,"na")</f>
        <v>141.43426492928572</v>
      </c>
      <c r="H627" s="23">
        <f>IFERROR('E grade euro'!G627*'E grade sterling'!$C627,"na")</f>
        <v>119.89866552857144</v>
      </c>
      <c r="I627" s="23">
        <f>IFERROR('E grade euro'!H627*'E grade sterling'!$C627,"na")</f>
        <v>131.88944254285715</v>
      </c>
      <c r="J627" s="23">
        <f>IFERROR('E grade euro'!I627*'E grade sterling'!$C627,"na")</f>
        <v>153.35812302857144</v>
      </c>
      <c r="K627" s="23">
        <f>IFERROR('E grade euro'!J627*'E grade sterling'!$C627,"na")</f>
        <v>142.14123822857144</v>
      </c>
      <c r="L627" s="23">
        <f>IFERROR('E grade euro'!K627*'E grade sterling'!$C627,"na")</f>
        <v>136.56921428571431</v>
      </c>
      <c r="M627" s="23">
        <f>IFERROR('E grade euro'!L627*'E grade sterling'!$C627,"na")</f>
        <v>129.29690362500003</v>
      </c>
      <c r="N627" s="23">
        <f>IFERROR('E grade euro'!M627*'E grade sterling'!$C627,"na")</f>
        <v>144.92725020000003</v>
      </c>
      <c r="O627" s="23" t="str">
        <f>IFERROR('E grade euro'!N627*'E grade sterling'!$C627,"na")</f>
        <v>na</v>
      </c>
      <c r="P627" s="23">
        <f>IFERROR('E grade euro'!O627*'E grade sterling'!$C627,"na")</f>
        <v>153.63126145714287</v>
      </c>
      <c r="Q627" s="23">
        <f>IFERROR('E grade euro'!P627*'E grade sterling'!$C627,"na")</f>
        <v>123.64976661428572</v>
      </c>
      <c r="R627" s="23">
        <f>IFERROR('E grade euro'!Q627*'E grade sterling'!$C627,"na")</f>
        <v>116.26592442857144</v>
      </c>
      <c r="S627" s="23">
        <f>IFERROR('E grade euro'!R627*'E grade sterling'!$C627,"na")</f>
        <v>121.3462992</v>
      </c>
      <c r="T627" s="23">
        <f>IFERROR('E grade euro'!S627*'E grade sterling'!$C627,"na")</f>
        <v>123.52922152114287</v>
      </c>
      <c r="U627" s="23" t="str">
        <f>IFERROR('E grade euro'!T627*'E grade sterling'!$C627,"na")</f>
        <v>na</v>
      </c>
      <c r="V627" s="23">
        <f>IFERROR('E grade euro'!U627*'E grade sterling'!$C627,"na")</f>
        <v>117.29474584285717</v>
      </c>
      <c r="W627" s="23">
        <f>IFERROR('E grade euro'!V627*'E grade sterling'!$C627,"na")</f>
        <v>138.89999554285717</v>
      </c>
      <c r="X627" s="23">
        <f>IFERROR('E grade euro'!W627*'E grade sterling'!$C627,"na")</f>
        <v>119.00632228242858</v>
      </c>
      <c r="Y627" s="23">
        <f>IFERROR('E grade euro'!X627*'E grade sterling'!$C627,"na")</f>
        <v>153.86798142857145</v>
      </c>
      <c r="Z627" s="23">
        <f>IFERROR('E grade euro'!Y627*'E grade sterling'!$C627,"na")</f>
        <v>137.856788838</v>
      </c>
      <c r="AA627" s="23">
        <f>IFERROR('E grade euro'!Z627*'E grade sterling'!$C627,"na")</f>
        <v>145.02740095714287</v>
      </c>
      <c r="AB627" s="23">
        <f>IFERROR('E grade euro'!AA627*'E grade sterling'!$C627,"na")</f>
        <v>128.00177224285716</v>
      </c>
      <c r="AC627" s="23">
        <f>IFERROR('E grade euro'!AB627*'E grade sterling'!$C627,"na")</f>
        <v>150.67317227571431</v>
      </c>
      <c r="AD627" s="23">
        <f>IFERROR('E grade euro'!AC627*'E grade sterling'!$C627,"na")</f>
        <v>173.41212854657147</v>
      </c>
      <c r="AE627" s="23">
        <f>IFERROR('E grade euro'!AD627*'E grade sterling'!$C627,"na")</f>
        <v>157.86000000000001</v>
      </c>
      <c r="AF627" s="23" t="str">
        <f>IFERROR('E grade euro'!AE627*'E grade sterling'!$C627,"na")</f>
        <v>na</v>
      </c>
      <c r="AG627" s="23">
        <f>IFERROR('E grade euro'!AF627*'E grade sterling'!$C627,"na")</f>
        <v>128.07603710071476</v>
      </c>
    </row>
    <row r="628" spans="2:33">
      <c r="B628" s="24">
        <f t="shared" si="27"/>
        <v>44122</v>
      </c>
      <c r="C628" s="27">
        <v>0.90730857142857158</v>
      </c>
      <c r="D628" s="25">
        <f>IFERROR('E grade euro'!C628*'E grade sterling'!$C628,"na")</f>
        <v>95.811785142857161</v>
      </c>
      <c r="E628" s="25">
        <f>IFERROR('E grade euro'!D628*'E grade sterling'!$C628,"na")</f>
        <v>169.72486133657145</v>
      </c>
      <c r="F628" s="25">
        <f>IFERROR('E grade euro'!E628*'E grade sterling'!$C628,"na")</f>
        <v>118.10217920228573</v>
      </c>
      <c r="G628" s="25">
        <f>IFERROR('E grade euro'!F628*'E grade sterling'!$C628,"na")</f>
        <v>140.80040846457146</v>
      </c>
      <c r="H628" s="25">
        <f>IFERROR('E grade euro'!G628*'E grade sterling'!$C628,"na")</f>
        <v>119.64678131428573</v>
      </c>
      <c r="I628" s="25">
        <f>IFERROR('E grade euro'!H628*'E grade sterling'!$C628,"na")</f>
        <v>128.95576725714287</v>
      </c>
      <c r="J628" s="25">
        <f>IFERROR('E grade euro'!I628*'E grade sterling'!$C628,"na")</f>
        <v>152.49135160000003</v>
      </c>
      <c r="K628" s="25">
        <f>IFERROR('E grade euro'!J628*'E grade sterling'!$C628,"na")</f>
        <v>143.49085057142861</v>
      </c>
      <c r="L628" s="25">
        <f>IFERROR('E grade euro'!K628*'E grade sterling'!$C628,"na")</f>
        <v>136.09628571428573</v>
      </c>
      <c r="M628" s="25">
        <f>IFERROR('E grade euro'!L628*'E grade sterling'!$C628,"na")</f>
        <v>124.50768698571433</v>
      </c>
      <c r="N628" s="25" t="str">
        <f>IFERROR('E grade euro'!M628*'E grade sterling'!$C628,"na")</f>
        <v>na</v>
      </c>
      <c r="O628" s="25" t="str">
        <f>IFERROR('E grade euro'!N628*'E grade sterling'!$C628,"na")</f>
        <v>na</v>
      </c>
      <c r="P628" s="25">
        <f>IFERROR('E grade euro'!O628*'E grade sterling'!$C628,"na")</f>
        <v>149.2159676571429</v>
      </c>
      <c r="Q628" s="25">
        <f>IFERROR('E grade euro'!P628*'E grade sterling'!$C628,"na")</f>
        <v>116.78603738857146</v>
      </c>
      <c r="R628" s="25">
        <f>IFERROR('E grade euro'!Q628*'E grade sterling'!$C628,"na")</f>
        <v>113.14137885714288</v>
      </c>
      <c r="S628" s="25">
        <f>IFERROR('E grade euro'!R628*'E grade sterling'!$C628,"na")</f>
        <v>118.61244954285715</v>
      </c>
      <c r="T628" s="25">
        <f>IFERROR('E grade euro'!S628*'E grade sterling'!$C628,"na")</f>
        <v>122.59018105085717</v>
      </c>
      <c r="U628" s="25" t="str">
        <f>IFERROR('E grade euro'!T628*'E grade sterling'!$C628,"na")</f>
        <v>na</v>
      </c>
      <c r="V628" s="25">
        <f>IFERROR('E grade euro'!U628*'E grade sterling'!$C628,"na")</f>
        <v>117.02465954285715</v>
      </c>
      <c r="W628" s="25">
        <f>IFERROR('E grade euro'!V628*'E grade sterling'!$C628,"na")</f>
        <v>138.31011862857144</v>
      </c>
      <c r="X628" s="25">
        <f>IFERROR('E grade euro'!W628*'E grade sterling'!$C628,"na")</f>
        <v>116.73495591600003</v>
      </c>
      <c r="Y628" s="25">
        <f>IFERROR('E grade euro'!X628*'E grade sterling'!$C628,"na")</f>
        <v>153.33514857142859</v>
      </c>
      <c r="Z628" s="25">
        <f>IFERROR('E grade euro'!Y628*'E grade sterling'!$C628,"na")</f>
        <v>133.51317821142862</v>
      </c>
      <c r="AA628" s="25">
        <f>IFERROR('E grade euro'!Z628*'E grade sterling'!$C628,"na")</f>
        <v>144.99698280000001</v>
      </c>
      <c r="AB628" s="25">
        <f>IFERROR('E grade euro'!AA628*'E grade sterling'!$C628,"na")</f>
        <v>126.4606686857143</v>
      </c>
      <c r="AC628" s="25">
        <f>IFERROR('E grade euro'!AB628*'E grade sterling'!$C628,"na")</f>
        <v>150.95618549714288</v>
      </c>
      <c r="AD628" s="25">
        <f>IFERROR('E grade euro'!AC628*'E grade sterling'!$C628,"na")</f>
        <v>175.35652563942861</v>
      </c>
      <c r="AE628" s="25">
        <f>IFERROR('E grade euro'!AD628*'E grade sterling'!$C628,"na")</f>
        <v>157.37</v>
      </c>
      <c r="AF628" s="25" t="str">
        <f>IFERROR('E grade euro'!AE628*'E grade sterling'!$C628,"na")</f>
        <v>na</v>
      </c>
      <c r="AG628" s="25">
        <f>IFERROR('E grade euro'!AF628*'E grade sterling'!$C628,"na")</f>
        <v>127.40223704221182</v>
      </c>
    </row>
    <row r="629" spans="2:33">
      <c r="B629" s="22">
        <f t="shared" si="26"/>
        <v>44129</v>
      </c>
      <c r="C629" s="26">
        <v>0.90744142857142851</v>
      </c>
      <c r="D629" s="23">
        <f>IFERROR('E grade euro'!C629*'E grade sterling'!$C629,"na")</f>
        <v>95.644326571428564</v>
      </c>
      <c r="E629" s="23">
        <f>IFERROR('E grade euro'!D629*'E grade sterling'!$C629,"na")</f>
        <v>169.4110569972857</v>
      </c>
      <c r="F629" s="23">
        <f>IFERROR('E grade euro'!E629*'E grade sterling'!$C629,"na")</f>
        <v>118.17101557085714</v>
      </c>
      <c r="G629" s="23">
        <f>IFERROR('E grade euro'!F629*'E grade sterling'!$C629,"na")</f>
        <v>140.47737779142858</v>
      </c>
      <c r="H629" s="23">
        <f>IFERROR('E grade euro'!G629*'E grade sterling'!$C629,"na")</f>
        <v>119.28317578571426</v>
      </c>
      <c r="I629" s="23">
        <f>IFERROR('E grade euro'!H629*'E grade sterling'!$C629,"na")</f>
        <v>130.58082157142857</v>
      </c>
      <c r="J629" s="23">
        <f>IFERROR('E grade euro'!I629*'E grade sterling'!$C629,"na")</f>
        <v>151.33400704285714</v>
      </c>
      <c r="K629" s="23">
        <f>IFERROR('E grade euro'!J629*'E grade sterling'!$C629,"na")</f>
        <v>142.59534608571428</v>
      </c>
      <c r="L629" s="23">
        <f>IFERROR('E grade euro'!K629*'E grade sterling'!$C629,"na")</f>
        <v>135.20877285714286</v>
      </c>
      <c r="M629" s="23">
        <f>IFERROR('E grade euro'!L629*'E grade sterling'!$C629,"na")</f>
        <v>125.109494222</v>
      </c>
      <c r="N629" s="23" t="str">
        <f>IFERROR('E grade euro'!M629*'E grade sterling'!$C629,"na")</f>
        <v>na</v>
      </c>
      <c r="O629" s="23" t="str">
        <f>IFERROR('E grade euro'!N629*'E grade sterling'!$C629,"na")</f>
        <v>na</v>
      </c>
      <c r="P629" s="23">
        <f>IFERROR('E grade euro'!O629*'E grade sterling'!$C629,"na")</f>
        <v>135.71694005714286</v>
      </c>
      <c r="Q629" s="23">
        <f>IFERROR('E grade euro'!P629*'E grade sterling'!$C629,"na")</f>
        <v>116.74959931714287</v>
      </c>
      <c r="R629" s="23">
        <f>IFERROR('E grade euro'!Q629*'E grade sterling'!$C629,"na")</f>
        <v>110.57173807142857</v>
      </c>
      <c r="S629" s="23">
        <f>IFERROR('E grade euro'!R629*'E grade sterling'!$C629,"na")</f>
        <v>118.05812985714284</v>
      </c>
      <c r="T629" s="23">
        <f>IFERROR('E grade euro'!S629*'E grade sterling'!$C629,"na")</f>
        <v>122.55559106542859</v>
      </c>
      <c r="U629" s="23" t="str">
        <f>IFERROR('E grade euro'!T629*'E grade sterling'!$C629,"na")</f>
        <v>na</v>
      </c>
      <c r="V629" s="23">
        <f>IFERROR('E grade euro'!U629*'E grade sterling'!$C629,"na")</f>
        <v>116.89660482857141</v>
      </c>
      <c r="W629" s="23">
        <f>IFERROR('E grade euro'!V629*'E grade sterling'!$C629,"na")</f>
        <v>138.72057118571428</v>
      </c>
      <c r="X629" s="23">
        <f>IFERROR('E grade euro'!W629*'E grade sterling'!$C629,"na")</f>
        <v>115.13970747871429</v>
      </c>
      <c r="Y629" s="23">
        <f>IFERROR('E grade euro'!X629*'E grade sterling'!$C629,"na")</f>
        <v>153.35760142857143</v>
      </c>
      <c r="Z629" s="23">
        <f>IFERROR('E grade euro'!Y629*'E grade sterling'!$C629,"na")</f>
        <v>128.53826165985714</v>
      </c>
      <c r="AA629" s="23">
        <f>IFERROR('E grade euro'!Z629*'E grade sterling'!$C629,"na")</f>
        <v>144.72783344285713</v>
      </c>
      <c r="AB629" s="23">
        <f>IFERROR('E grade euro'!AA629*'E grade sterling'!$C629,"na")</f>
        <v>127.3049580142857</v>
      </c>
      <c r="AC629" s="23">
        <f>IFERROR('E grade euro'!AB629*'E grade sterling'!$C629,"na")</f>
        <v>149.42384283571428</v>
      </c>
      <c r="AD629" s="23">
        <f>IFERROR('E grade euro'!AC629*'E grade sterling'!$C629,"na")</f>
        <v>174.648173714</v>
      </c>
      <c r="AE629" s="23">
        <f>IFERROR('E grade euro'!AD629*'E grade sterling'!$C629,"na")</f>
        <v>156.22</v>
      </c>
      <c r="AF629" s="23" t="str">
        <f>IFERROR('E grade euro'!AE629*'E grade sterling'!$C629,"na")</f>
        <v>na</v>
      </c>
      <c r="AG629" s="23">
        <f>IFERROR('E grade euro'!AF629*'E grade sterling'!$C629,"na")</f>
        <v>126.70770951920382</v>
      </c>
    </row>
    <row r="630" spans="2:33">
      <c r="B630" s="24">
        <f t="shared" si="27"/>
        <v>44136</v>
      </c>
      <c r="C630" s="27">
        <v>0.90522285714285711</v>
      </c>
      <c r="D630" s="25">
        <f>IFERROR('E grade euro'!C630*'E grade sterling'!$C630,"na")</f>
        <v>94.686310857142857</v>
      </c>
      <c r="E630" s="25">
        <f>IFERROR('E grade euro'!D630*'E grade sterling'!$C630,"na")</f>
        <v>168.09427218971427</v>
      </c>
      <c r="F630" s="25">
        <f>IFERROR('E grade euro'!E630*'E grade sterling'!$C630,"na")</f>
        <v>117.58437563999999</v>
      </c>
      <c r="G630" s="25">
        <f>IFERROR('E grade euro'!F630*'E grade sterling'!$C630,"na")</f>
        <v>140.09518608457142</v>
      </c>
      <c r="H630" s="25">
        <f>IFERROR('E grade euro'!G630*'E grade sterling'!$C630,"na")</f>
        <v>119.07301462857141</v>
      </c>
      <c r="I630" s="25">
        <f>IFERROR('E grade euro'!H630*'E grade sterling'!$C630,"na")</f>
        <v>130.95859074285715</v>
      </c>
      <c r="J630" s="25">
        <f>IFERROR('E grade euro'!I630*'E grade sterling'!$C630,"na")</f>
        <v>149.62428605714285</v>
      </c>
      <c r="K630" s="25">
        <f>IFERROR('E grade euro'!J630*'E grade sterling'!$C630,"na")</f>
        <v>141.44107142857143</v>
      </c>
      <c r="L630" s="25">
        <f>IFERROR('E grade euro'!K630*'E grade sterling'!$C630,"na")</f>
        <v>134.87820571428571</v>
      </c>
      <c r="M630" s="25">
        <f>IFERROR('E grade euro'!L630*'E grade sterling'!$C630,"na")</f>
        <v>124.62655685714286</v>
      </c>
      <c r="N630" s="25">
        <f>IFERROR('E grade euro'!M630*'E grade sterling'!$C630,"na")</f>
        <v>144.23821005714285</v>
      </c>
      <c r="O630" s="25" t="str">
        <f>IFERROR('E grade euro'!N630*'E grade sterling'!$C630,"na")</f>
        <v>na</v>
      </c>
      <c r="P630" s="25">
        <f>IFERROR('E grade euro'!O630*'E grade sterling'!$C630,"na")</f>
        <v>121.75247428571429</v>
      </c>
      <c r="Q630" s="25">
        <f>IFERROR('E grade euro'!P630*'E grade sterling'!$C630,"na")</f>
        <v>112.50833846857144</v>
      </c>
      <c r="R630" s="25">
        <f>IFERROR('E grade euro'!Q630*'E grade sterling'!$C630,"na")</f>
        <v>108.21939257142857</v>
      </c>
      <c r="S630" s="25">
        <f>IFERROR('E grade euro'!R630*'E grade sterling'!$C630,"na")</f>
        <v>116.26682377142856</v>
      </c>
      <c r="T630" s="25">
        <f>IFERROR('E grade euro'!S630*'E grade sterling'!$C630,"na")</f>
        <v>121.94836451199998</v>
      </c>
      <c r="U630" s="25" t="str">
        <f>IFERROR('E grade euro'!T630*'E grade sterling'!$C630,"na")</f>
        <v>na</v>
      </c>
      <c r="V630" s="25">
        <f>IFERROR('E grade euro'!U630*'E grade sterling'!$C630,"na")</f>
        <v>117.01815874285715</v>
      </c>
      <c r="W630" s="25">
        <f>IFERROR('E grade euro'!V630*'E grade sterling'!$C630,"na")</f>
        <v>138.05553794285714</v>
      </c>
      <c r="X630" s="25">
        <f>IFERROR('E grade euro'!W630*'E grade sterling'!$C630,"na")</f>
        <v>114.02603511085714</v>
      </c>
      <c r="Y630" s="25">
        <f>IFERROR('E grade euro'!X630*'E grade sterling'!$C630,"na")</f>
        <v>152.98266285714286</v>
      </c>
      <c r="Z630" s="25">
        <f>IFERROR('E grade euro'!Y630*'E grade sterling'!$C630,"na")</f>
        <v>127.44723128</v>
      </c>
      <c r="AA630" s="25">
        <f>IFERROR('E grade euro'!Z630*'E grade sterling'!$C630,"na")</f>
        <v>142.65407005714286</v>
      </c>
      <c r="AB630" s="25">
        <f>IFERROR('E grade euro'!AA630*'E grade sterling'!$C630,"na")</f>
        <v>126.18806628571429</v>
      </c>
      <c r="AC630" s="25">
        <f>IFERROR('E grade euro'!AB630*'E grade sterling'!$C630,"na")</f>
        <v>149.15990673142858</v>
      </c>
      <c r="AD630" s="25">
        <f>IFERROR('E grade euro'!AC630*'E grade sterling'!$C630,"na")</f>
        <v>174.27142244457144</v>
      </c>
      <c r="AE630" s="25">
        <f>IFERROR('E grade euro'!AD630*'E grade sterling'!$C630,"na")</f>
        <v>155.97999999999999</v>
      </c>
      <c r="AF630" s="25" t="str">
        <f>IFERROR('E grade euro'!AE630*'E grade sterling'!$C630,"na")</f>
        <v>na</v>
      </c>
      <c r="AG630" s="25">
        <f>IFERROR('E grade euro'!AF630*'E grade sterling'!$C630,"na")</f>
        <v>126.16294496933718</v>
      </c>
    </row>
    <row r="631" spans="2:33">
      <c r="B631" s="22">
        <f t="shared" si="26"/>
        <v>44143</v>
      </c>
      <c r="C631" s="26">
        <v>0.90223857142857145</v>
      </c>
      <c r="D631" s="23">
        <f>IFERROR('E grade euro'!C631*'E grade sterling'!$C631,"na")</f>
        <v>94.283930714285717</v>
      </c>
      <c r="E631" s="23">
        <f>IFERROR('E grade euro'!D631*'E grade sterling'!$C631,"na")</f>
        <v>166.1561650904286</v>
      </c>
      <c r="F631" s="23">
        <f>IFERROR('E grade euro'!E631*'E grade sterling'!$C631,"na")</f>
        <v>119.1806627497143</v>
      </c>
      <c r="G631" s="23">
        <f>IFERROR('E grade euro'!F631*'E grade sterling'!$C631,"na")</f>
        <v>139.44575307871429</v>
      </c>
      <c r="H631" s="23">
        <f>IFERROR('E grade euro'!G631*'E grade sterling'!$C631,"na")</f>
        <v>118.64437214285715</v>
      </c>
      <c r="I631" s="23">
        <f>IFERROR('E grade euro'!H631*'E grade sterling'!$C631,"na")</f>
        <v>131.10428681428573</v>
      </c>
      <c r="J631" s="23">
        <f>IFERROR('E grade euro'!I631*'E grade sterling'!$C631,"na")</f>
        <v>146.44234252857143</v>
      </c>
      <c r="K631" s="23">
        <f>IFERROR('E grade euro'!J631*'E grade sterling'!$C631,"na")</f>
        <v>139.41390405714287</v>
      </c>
      <c r="L631" s="23">
        <f>IFERROR('E grade euro'!K631*'E grade sterling'!$C631,"na")</f>
        <v>133.53130857142858</v>
      </c>
      <c r="M631" s="23">
        <f>IFERROR('E grade euro'!L631*'E grade sterling'!$C631,"na")</f>
        <v>124.6986636287143</v>
      </c>
      <c r="N631" s="23">
        <f>IFERROR('E grade euro'!M631*'E grade sterling'!$C631,"na")</f>
        <v>143.71758204285715</v>
      </c>
      <c r="O631" s="23" t="str">
        <f>IFERROR('E grade euro'!N631*'E grade sterling'!$C631,"na")</f>
        <v>na</v>
      </c>
      <c r="P631" s="23">
        <f>IFERROR('E grade euro'!O631*'E grade sterling'!$C631,"na")</f>
        <v>122.09092348571428</v>
      </c>
      <c r="Q631" s="23">
        <f>IFERROR('E grade euro'!P631*'E grade sterling'!$C631,"na")</f>
        <v>105.18477713428572</v>
      </c>
      <c r="R631" s="23">
        <f>IFERROR('E grade euro'!Q631*'E grade sterling'!$C631,"na")</f>
        <v>104.86718915714286</v>
      </c>
      <c r="S631" s="23">
        <f>IFERROR('E grade euro'!R631*'E grade sterling'!$C631,"na")</f>
        <v>115.95570120000001</v>
      </c>
      <c r="T631" s="23">
        <f>IFERROR('E grade euro'!S631*'E grade sterling'!$C631,"na")</f>
        <v>122.98991399828573</v>
      </c>
      <c r="U631" s="23" t="str">
        <f>IFERROR('E grade euro'!T631*'E grade sterling'!$C631,"na")</f>
        <v>na</v>
      </c>
      <c r="V631" s="23">
        <f>IFERROR('E grade euro'!U631*'E grade sterling'!$C631,"na")</f>
        <v>116.19930561428571</v>
      </c>
      <c r="W631" s="23">
        <f>IFERROR('E grade euro'!V631*'E grade sterling'!$C631,"na")</f>
        <v>135.20044992857143</v>
      </c>
      <c r="X631" s="23">
        <f>IFERROR('E grade euro'!W631*'E grade sterling'!$C631,"na")</f>
        <v>114.42081294228572</v>
      </c>
      <c r="Y631" s="23">
        <f>IFERROR('E grade euro'!X631*'E grade sterling'!$C631,"na")</f>
        <v>151.57607999999999</v>
      </c>
      <c r="Z631" s="23">
        <f>IFERROR('E grade euro'!Y631*'E grade sterling'!$C631,"na")</f>
        <v>126.66482192357142</v>
      </c>
      <c r="AA631" s="23">
        <f>IFERROR('E grade euro'!Z631*'E grade sterling'!$C631,"na")</f>
        <v>142.19279885714286</v>
      </c>
      <c r="AB631" s="23">
        <f>IFERROR('E grade euro'!AA631*'E grade sterling'!$C631,"na")</f>
        <v>124.45478854285714</v>
      </c>
      <c r="AC631" s="23">
        <f>IFERROR('E grade euro'!AB631*'E grade sterling'!$C631,"na")</f>
        <v>146.81316258142857</v>
      </c>
      <c r="AD631" s="23">
        <f>IFERROR('E grade euro'!AC631*'E grade sterling'!$C631,"na")</f>
        <v>175.57842293957145</v>
      </c>
      <c r="AE631" s="23">
        <f>IFERROR('E grade euro'!AD631*'E grade sterling'!$C631,"na")</f>
        <v>155.1</v>
      </c>
      <c r="AF631" s="23" t="str">
        <f>IFERROR('E grade euro'!AE631*'E grade sterling'!$C631,"na")</f>
        <v>na</v>
      </c>
      <c r="AG631" s="23">
        <f>IFERROR('E grade euro'!AF631*'E grade sterling'!$C631,"na")</f>
        <v>125.58922697251515</v>
      </c>
    </row>
    <row r="632" spans="2:33">
      <c r="B632" s="24">
        <f t="shared" si="27"/>
        <v>44150</v>
      </c>
      <c r="C632" s="27">
        <v>0.89700428571428559</v>
      </c>
      <c r="D632" s="25">
        <f>IFERROR('E grade euro'!C632*'E grade sterling'!$C632,"na")</f>
        <v>91.315036285714271</v>
      </c>
      <c r="E632" s="25">
        <f>IFERROR('E grade euro'!D632*'E grade sterling'!$C632,"na")</f>
        <v>165.10969516242855</v>
      </c>
      <c r="F632" s="25">
        <f>IFERROR('E grade euro'!E632*'E grade sterling'!$C632,"na")</f>
        <v>120.49593120642857</v>
      </c>
      <c r="G632" s="25">
        <f>IFERROR('E grade euro'!F632*'E grade sterling'!$C632,"na")</f>
        <v>137.20747985099999</v>
      </c>
      <c r="H632" s="25">
        <f>IFERROR('E grade euro'!G632*'E grade sterling'!$C632,"na")</f>
        <v>117.66902219999999</v>
      </c>
      <c r="I632" s="25">
        <f>IFERROR('E grade euro'!H632*'E grade sterling'!$C632,"na")</f>
        <v>129.24037748571428</v>
      </c>
      <c r="J632" s="25">
        <f>IFERROR('E grade euro'!I632*'E grade sterling'!$C632,"na")</f>
        <v>143.93330768571428</v>
      </c>
      <c r="K632" s="25">
        <f>IFERROR('E grade euro'!J632*'E grade sterling'!$C632,"na")</f>
        <v>136.21907082857143</v>
      </c>
      <c r="L632" s="25">
        <f>IFERROR('E grade euro'!K632*'E grade sterling'!$C632,"na")</f>
        <v>129.16861714285713</v>
      </c>
      <c r="M632" s="25">
        <f>IFERROR('E grade euro'!L632*'E grade sterling'!$C632,"na")</f>
        <v>124.2421799052857</v>
      </c>
      <c r="N632" s="25">
        <f>IFERROR('E grade euro'!M632*'E grade sterling'!$C632,"na")</f>
        <v>142.92866288571426</v>
      </c>
      <c r="O632" s="25" t="str">
        <f>IFERROR('E grade euro'!N632*'E grade sterling'!$C632,"na")</f>
        <v>na</v>
      </c>
      <c r="P632" s="25">
        <f>IFERROR('E grade euro'!O632*'E grade sterling'!$C632,"na")</f>
        <v>121.26600938571427</v>
      </c>
      <c r="Q632" s="25">
        <f>IFERROR('E grade euro'!P632*'E grade sterling'!$C632,"na")</f>
        <v>103.62193508571427</v>
      </c>
      <c r="R632" s="25">
        <f>IFERROR('E grade euro'!Q632*'E grade sterling'!$C632,"na")</f>
        <v>101.09238299999998</v>
      </c>
      <c r="S632" s="25">
        <f>IFERROR('E grade euro'!R632*'E grade sterling'!$C632,"na")</f>
        <v>116.2696955142857</v>
      </c>
      <c r="T632" s="25">
        <f>IFERROR('E grade euro'!S632*'E grade sterling'!$C632,"na")</f>
        <v>121.77568722085714</v>
      </c>
      <c r="U632" s="25" t="str">
        <f>IFERROR('E grade euro'!T632*'E grade sterling'!$C632,"na")</f>
        <v>na</v>
      </c>
      <c r="V632" s="25">
        <f>IFERROR('E grade euro'!U632*'E grade sterling'!$C632,"na")</f>
        <v>109.47040302857143</v>
      </c>
      <c r="W632" s="25">
        <f>IFERROR('E grade euro'!V632*'E grade sterling'!$C632,"na")</f>
        <v>129.90416065714282</v>
      </c>
      <c r="X632" s="25">
        <f>IFERROR('E grade euro'!W632*'E grade sterling'!$C632,"na")</f>
        <v>110.64790055442857</v>
      </c>
      <c r="Y632" s="25">
        <f>IFERROR('E grade euro'!X632*'E grade sterling'!$C632,"na")</f>
        <v>147.10870285714284</v>
      </c>
      <c r="Z632" s="25">
        <f>IFERROR('E grade euro'!Y632*'E grade sterling'!$C632,"na")</f>
        <v>123.72568483757144</v>
      </c>
      <c r="AA632" s="25">
        <f>IFERROR('E grade euro'!Z632*'E grade sterling'!$C632,"na")</f>
        <v>146.7678412285714</v>
      </c>
      <c r="AB632" s="25">
        <f>IFERROR('E grade euro'!AA632*'E grade sterling'!$C632,"na")</f>
        <v>123.77762138571427</v>
      </c>
      <c r="AC632" s="25">
        <f>IFERROR('E grade euro'!AB632*'E grade sterling'!$C632,"na")</f>
        <v>147.03963352714283</v>
      </c>
      <c r="AD632" s="25">
        <f>IFERROR('E grade euro'!AC632*'E grade sterling'!$C632,"na")</f>
        <v>176.6745920172857</v>
      </c>
      <c r="AE632" s="25">
        <f>IFERROR('E grade euro'!AD632*'E grade sterling'!$C632,"na")</f>
        <v>154.49</v>
      </c>
      <c r="AF632" s="25" t="str">
        <f>IFERROR('E grade euro'!AE632*'E grade sterling'!$C632,"na")</f>
        <v>na</v>
      </c>
      <c r="AG632" s="25">
        <f>IFERROR('E grade euro'!AF632*'E grade sterling'!$C632,"na")</f>
        <v>122.89795514565462</v>
      </c>
    </row>
    <row r="633" spans="2:33">
      <c r="B633" s="22">
        <f t="shared" si="26"/>
        <v>44157</v>
      </c>
      <c r="C633" s="26">
        <v>0.895177142857143</v>
      </c>
      <c r="D633" s="23">
        <f>IFERROR('E grade euro'!C633*'E grade sterling'!$C633,"na")</f>
        <v>88.353984000000011</v>
      </c>
      <c r="E633" s="23">
        <f>IFERROR('E grade euro'!D633*'E grade sterling'!$C633,"na")</f>
        <v>161.1026134217143</v>
      </c>
      <c r="F633" s="23">
        <f>IFERROR('E grade euro'!E633*'E grade sterling'!$C633,"na")</f>
        <v>120.33177045028575</v>
      </c>
      <c r="G633" s="23">
        <f>IFERROR('E grade euro'!F633*'E grade sterling'!$C633,"na")</f>
        <v>133.39580663771432</v>
      </c>
      <c r="H633" s="23">
        <f>IFERROR('E grade euro'!G633*'E grade sterling'!$C633,"na")</f>
        <v>113.74120777142859</v>
      </c>
      <c r="I633" s="23">
        <f>IFERROR('E grade euro'!H633*'E grade sterling'!$C633,"na")</f>
        <v>127.94766902857145</v>
      </c>
      <c r="J633" s="23">
        <f>IFERROR('E grade euro'!I633*'E grade sterling'!$C633,"na")</f>
        <v>139.47755062857146</v>
      </c>
      <c r="K633" s="23">
        <f>IFERROR('E grade euro'!J633*'E grade sterling'!$C633,"na")</f>
        <v>132.53992777142861</v>
      </c>
      <c r="L633" s="23">
        <f>IFERROR('E grade euro'!K633*'E grade sterling'!$C633,"na")</f>
        <v>127.11515428571431</v>
      </c>
      <c r="M633" s="23">
        <f>IFERROR('E grade euro'!L633*'E grade sterling'!$C633,"na")</f>
        <v>125.15614862628573</v>
      </c>
      <c r="N633" s="23">
        <f>IFERROR('E grade euro'!M633*'E grade sterling'!$C633,"na")</f>
        <v>140.91878582857146</v>
      </c>
      <c r="O633" s="23" t="str">
        <f>IFERROR('E grade euro'!N633*'E grade sterling'!$C633,"na")</f>
        <v>na</v>
      </c>
      <c r="P633" s="23">
        <f>IFERROR('E grade euro'!O633*'E grade sterling'!$C633,"na")</f>
        <v>119.38082377142861</v>
      </c>
      <c r="Q633" s="23">
        <f>IFERROR('E grade euro'!P633*'E grade sterling'!$C633,"na")</f>
        <v>102.41632173714288</v>
      </c>
      <c r="R633" s="23">
        <f>IFERROR('E grade euro'!Q633*'E grade sterling'!$C633,"na")</f>
        <v>96.562758400000021</v>
      </c>
      <c r="S633" s="23">
        <f>IFERROR('E grade euro'!R633*'E grade sterling'!$C633,"na")</f>
        <v>112.75651291428574</v>
      </c>
      <c r="T633" s="23">
        <f>IFERROR('E grade euro'!S633*'E grade sterling'!$C633,"na")</f>
        <v>119.88445043200004</v>
      </c>
      <c r="U633" s="23" t="str">
        <f>IFERROR('E grade euro'!T633*'E grade sterling'!$C633,"na")</f>
        <v>na</v>
      </c>
      <c r="V633" s="23">
        <f>IFERROR('E grade euro'!U633*'E grade sterling'!$C633,"na")</f>
        <v>108.58498742857144</v>
      </c>
      <c r="W633" s="23">
        <f>IFERROR('E grade euro'!V633*'E grade sterling'!$C633,"na")</f>
        <v>127.13305782857145</v>
      </c>
      <c r="X633" s="23">
        <f>IFERROR('E grade euro'!W633*'E grade sterling'!$C633,"na")</f>
        <v>106.3320055954286</v>
      </c>
      <c r="Y633" s="23">
        <f>IFERROR('E grade euro'!X633*'E grade sterling'!$C633,"na")</f>
        <v>142.33316571428574</v>
      </c>
      <c r="Z633" s="23">
        <f>IFERROR('E grade euro'!Y633*'E grade sterling'!$C633,"na")</f>
        <v>122.55870262857144</v>
      </c>
      <c r="AA633" s="23">
        <f>IFERROR('E grade euro'!Z633*'E grade sterling'!$C633,"na")</f>
        <v>132.28032640000004</v>
      </c>
      <c r="AB633" s="23">
        <f>IFERROR('E grade euro'!AA633*'E grade sterling'!$C633,"na")</f>
        <v>119.78365348571431</v>
      </c>
      <c r="AC633" s="23">
        <f>IFERROR('E grade euro'!AB633*'E grade sterling'!$C633,"na")</f>
        <v>145.47702784000003</v>
      </c>
      <c r="AD633" s="23">
        <f>IFERROR('E grade euro'!AC633*'E grade sterling'!$C633,"na")</f>
        <v>176.35204556800005</v>
      </c>
      <c r="AE633" s="23">
        <f>IFERROR('E grade euro'!AD633*'E grade sterling'!$C633,"na")</f>
        <v>154.31</v>
      </c>
      <c r="AF633" s="23" t="str">
        <f>IFERROR('E grade euro'!AE633*'E grade sterling'!$C633,"na")</f>
        <v>na</v>
      </c>
      <c r="AG633" s="23">
        <f>IFERROR('E grade euro'!AF633*'E grade sterling'!$C633,"na")</f>
        <v>119.77816472398457</v>
      </c>
    </row>
    <row r="634" spans="2:33">
      <c r="B634" s="24">
        <f t="shared" si="27"/>
        <v>44164</v>
      </c>
      <c r="C634" s="27">
        <v>0.89205000000000012</v>
      </c>
      <c r="D634" s="25">
        <f>IFERROR('E grade euro'!C634*'E grade sterling'!$C634,"na")</f>
        <v>80.195295000000016</v>
      </c>
      <c r="E634" s="25">
        <f>IFERROR('E grade euro'!D634*'E grade sterling'!$C634,"na")</f>
        <v>159.13048017000003</v>
      </c>
      <c r="F634" s="25">
        <f>IFERROR('E grade euro'!E634*'E grade sterling'!$C634,"na")</f>
        <v>114.99389788500002</v>
      </c>
      <c r="G634" s="25">
        <f>IFERROR('E grade euro'!F634*'E grade sterling'!$C634,"na")</f>
        <v>129.06848437500003</v>
      </c>
      <c r="H634" s="25">
        <f>IFERROR('E grade euro'!G634*'E grade sterling'!$C634,"na")</f>
        <v>110.10573150000002</v>
      </c>
      <c r="I634" s="25">
        <f>IFERROR('E grade euro'!H634*'E grade sterling'!$C634,"na")</f>
        <v>128.03593650000002</v>
      </c>
      <c r="J634" s="25">
        <f>IFERROR('E grade euro'!I634*'E grade sterling'!$C634,"na")</f>
        <v>135.85029450000002</v>
      </c>
      <c r="K634" s="25">
        <f>IFERROR('E grade euro'!J634*'E grade sterling'!$C634,"na")</f>
        <v>128.33031300000002</v>
      </c>
      <c r="L634" s="25">
        <f>IFERROR('E grade euro'!K634*'E grade sterling'!$C634,"na")</f>
        <v>123.99495000000002</v>
      </c>
      <c r="M634" s="25">
        <f>IFERROR('E grade euro'!L634*'E grade sterling'!$C634,"na")</f>
        <v>115.63804719000001</v>
      </c>
      <c r="N634" s="25">
        <f>IFERROR('E grade euro'!M634*'E grade sterling'!$C634,"na")</f>
        <v>138.72269550000001</v>
      </c>
      <c r="O634" s="25" t="str">
        <f>IFERROR('E grade euro'!N634*'E grade sterling'!$C634,"na")</f>
        <v>na</v>
      </c>
      <c r="P634" s="25">
        <f>IFERROR('E grade euro'!O634*'E grade sterling'!$C634,"na")</f>
        <v>118.83890100000002</v>
      </c>
      <c r="Q634" s="25">
        <f>IFERROR('E grade euro'!P634*'E grade sterling'!$C634,"na")</f>
        <v>98.95153830000001</v>
      </c>
      <c r="R634" s="25">
        <f>IFERROR('E grade euro'!Q634*'E grade sterling'!$C634,"na")</f>
        <v>92.460982500000014</v>
      </c>
      <c r="S634" s="25">
        <f>IFERROR('E grade euro'!R634*'E grade sterling'!$C634,"na")</f>
        <v>107.54554800000001</v>
      </c>
      <c r="T634" s="25">
        <f>IFERROR('E grade euro'!S634*'E grade sterling'!$C634,"na")</f>
        <v>112.46618500500003</v>
      </c>
      <c r="U634" s="25" t="str">
        <f>IFERROR('E grade euro'!T634*'E grade sterling'!$C634,"na")</f>
        <v>na</v>
      </c>
      <c r="V634" s="25">
        <f>IFERROR('E grade euro'!U634*'E grade sterling'!$C634,"na")</f>
        <v>103.92382500000001</v>
      </c>
      <c r="W634" s="25">
        <f>IFERROR('E grade euro'!V634*'E grade sterling'!$C634,"na")</f>
        <v>121.32772050000001</v>
      </c>
      <c r="X634" s="25">
        <f>IFERROR('E grade euro'!W634*'E grade sterling'!$C634,"na")</f>
        <v>101.54356798500002</v>
      </c>
      <c r="Y634" s="25">
        <f>IFERROR('E grade euro'!X634*'E grade sterling'!$C634,"na")</f>
        <v>137.37570000000002</v>
      </c>
      <c r="Z634" s="25">
        <f>IFERROR('E grade euro'!Y634*'E grade sterling'!$C634,"na")</f>
        <v>125.67111195000004</v>
      </c>
      <c r="AA634" s="25">
        <f>IFERROR('E grade euro'!Z634*'E grade sterling'!$C634,"na")</f>
        <v>124.39637250000003</v>
      </c>
      <c r="AB634" s="25">
        <f>IFERROR('E grade euro'!AA634*'E grade sterling'!$C634,"na")</f>
        <v>116.63553750000001</v>
      </c>
      <c r="AC634" s="25">
        <f>IFERROR('E grade euro'!AB634*'E grade sterling'!$C634,"na")</f>
        <v>145.33903035000003</v>
      </c>
      <c r="AD634" s="25">
        <f>IFERROR('E grade euro'!AC634*'E grade sterling'!$C634,"na")</f>
        <v>176.62643523000006</v>
      </c>
      <c r="AE634" s="25">
        <f>IFERROR('E grade euro'!AD634*'E grade sterling'!$C634,"na")</f>
        <v>152.99</v>
      </c>
      <c r="AF634" s="25" t="str">
        <f>IFERROR('E grade euro'!AE634*'E grade sterling'!$C634,"na")</f>
        <v>na</v>
      </c>
      <c r="AG634" s="25">
        <f>IFERROR('E grade euro'!AF634*'E grade sterling'!$C634,"na")</f>
        <v>115.77664083288225</v>
      </c>
    </row>
    <row r="635" spans="2:33">
      <c r="B635" s="22">
        <f t="shared" si="26"/>
        <v>44171</v>
      </c>
      <c r="C635" s="26">
        <v>0.90071000000000012</v>
      </c>
      <c r="D635" s="23">
        <f>IFERROR('E grade euro'!C635*'E grade sterling'!$C635,"na")</f>
        <v>78.541912000000011</v>
      </c>
      <c r="E635" s="23">
        <f>IFERROR('E grade euro'!D635*'E grade sterling'!$C635,"na")</f>
        <v>160.71215409300004</v>
      </c>
      <c r="F635" s="23">
        <f>IFERROR('E grade euro'!E635*'E grade sterling'!$C635,"na")</f>
        <v>115.15955648200003</v>
      </c>
      <c r="G635" s="23">
        <f>IFERROR('E grade euro'!F635*'E grade sterling'!$C635,"na")</f>
        <v>127.06676254000003</v>
      </c>
      <c r="H635" s="23">
        <f>IFERROR('E grade euro'!G635*'E grade sterling'!$C635,"na")</f>
        <v>110.92243650000002</v>
      </c>
      <c r="I635" s="23">
        <f>IFERROR('E grade euro'!H635*'E grade sterling'!$C635,"na")</f>
        <v>126.81996800000003</v>
      </c>
      <c r="J635" s="23">
        <f>IFERROR('E grade euro'!I635*'E grade sterling'!$C635,"na")</f>
        <v>138.83543940000004</v>
      </c>
      <c r="K635" s="23">
        <f>IFERROR('E grade euro'!J635*'E grade sterling'!$C635,"na")</f>
        <v>127.40542950000004</v>
      </c>
      <c r="L635" s="23">
        <f>IFERROR('E grade euro'!K635*'E grade sterling'!$C635,"na")</f>
        <v>122.49656000000002</v>
      </c>
      <c r="M635" s="23">
        <f>IFERROR('E grade euro'!L635*'E grade sterling'!$C635,"na")</f>
        <v>121.21962343300002</v>
      </c>
      <c r="N635" s="23">
        <f>IFERROR('E grade euro'!M635*'E grade sterling'!$C635,"na")</f>
        <v>140.12345470000002</v>
      </c>
      <c r="O635" s="23" t="str">
        <f>IFERROR('E grade euro'!N635*'E grade sterling'!$C635,"na")</f>
        <v>na</v>
      </c>
      <c r="P635" s="23">
        <f>IFERROR('E grade euro'!O635*'E grade sterling'!$C635,"na")</f>
        <v>119.66833060000003</v>
      </c>
      <c r="Q635" s="23">
        <f>IFERROR('E grade euro'!P635*'E grade sterling'!$C635,"na")</f>
        <v>99.354617970000021</v>
      </c>
      <c r="R635" s="23">
        <f>IFERROR('E grade euro'!Q635*'E grade sterling'!$C635,"na")</f>
        <v>92.115611700000002</v>
      </c>
      <c r="S635" s="23">
        <f>IFERROR('E grade euro'!R635*'E grade sterling'!$C635,"na")</f>
        <v>109.22009460000002</v>
      </c>
      <c r="T635" s="23">
        <f>IFERROR('E grade euro'!S635*'E grade sterling'!$C635,"na")</f>
        <v>115.14910824600003</v>
      </c>
      <c r="U635" s="23" t="str">
        <f>IFERROR('E grade euro'!T635*'E grade sterling'!$C635,"na")</f>
        <v>na</v>
      </c>
      <c r="V635" s="23">
        <f>IFERROR('E grade euro'!U635*'E grade sterling'!$C635,"na")</f>
        <v>104.88767950000002</v>
      </c>
      <c r="W635" s="23">
        <f>IFERROR('E grade euro'!V635*'E grade sterling'!$C635,"na")</f>
        <v>122.54159550000003</v>
      </c>
      <c r="X635" s="23">
        <f>IFERROR('E grade euro'!W635*'E grade sterling'!$C635,"na")</f>
        <v>102.03945433800001</v>
      </c>
      <c r="Y635" s="23">
        <f>IFERROR('E grade euro'!X635*'E grade sterling'!$C635,"na")</f>
        <v>134.20579000000001</v>
      </c>
      <c r="Z635" s="23">
        <f>IFERROR('E grade euro'!Y635*'E grade sterling'!$C635,"na")</f>
        <v>132.85886826600003</v>
      </c>
      <c r="AA635" s="23">
        <f>IFERROR('E grade euro'!Z635*'E grade sterling'!$C635,"na")</f>
        <v>126.30656330000001</v>
      </c>
      <c r="AB635" s="23">
        <f>IFERROR('E grade euro'!AA635*'E grade sterling'!$C635,"na")</f>
        <v>119.69535190000003</v>
      </c>
      <c r="AC635" s="23">
        <f>IFERROR('E grade euro'!AB635*'E grade sterling'!$C635,"na")</f>
        <v>146.19243868000004</v>
      </c>
      <c r="AD635" s="23">
        <f>IFERROR('E grade euro'!AC635*'E grade sterling'!$C635,"na")</f>
        <v>177.89725053800004</v>
      </c>
      <c r="AE635" s="23">
        <f>IFERROR('E grade euro'!AD635*'E grade sterling'!$C635,"na")</f>
        <v>151.84</v>
      </c>
      <c r="AF635" s="23" t="str">
        <f>IFERROR('E grade euro'!AE635*'E grade sterling'!$C635,"na")</f>
        <v>na</v>
      </c>
      <c r="AG635" s="23">
        <f>IFERROR('E grade euro'!AF635*'E grade sterling'!$C635,"na")</f>
        <v>116.15100087156712</v>
      </c>
    </row>
    <row r="636" spans="2:33">
      <c r="B636" s="24">
        <f t="shared" si="27"/>
        <v>44178</v>
      </c>
      <c r="C636" s="27">
        <v>0.91189714285714274</v>
      </c>
      <c r="D636" s="25">
        <f>IFERROR('E grade euro'!C636*'E grade sterling'!$C636,"na")</f>
        <v>78.787913142857136</v>
      </c>
      <c r="E636" s="25">
        <f>IFERROR('E grade euro'!D636*'E grade sterling'!$C636,"na")</f>
        <v>161.78040163199998</v>
      </c>
      <c r="F636" s="25">
        <f>IFERROR('E grade euro'!E636*'E grade sterling'!$C636,"na")</f>
        <v>116.49659260457142</v>
      </c>
      <c r="G636" s="25">
        <f>IFERROR('E grade euro'!F636*'E grade sterling'!$C636,"na")</f>
        <v>130.23651161485714</v>
      </c>
      <c r="H636" s="25">
        <f>IFERROR('E grade euro'!G636*'E grade sterling'!$C636,"na")</f>
        <v>112.40956079999998</v>
      </c>
      <c r="I636" s="25">
        <f>IFERROR('E grade euro'!H636*'E grade sterling'!$C636,"na")</f>
        <v>128.18538137142855</v>
      </c>
      <c r="J636" s="25">
        <f>IFERROR('E grade euro'!I636*'E grade sterling'!$C636,"na")</f>
        <v>141.40788994285711</v>
      </c>
      <c r="K636" s="25">
        <f>IFERROR('E grade euro'!J636*'E grade sterling'!$C636,"na")</f>
        <v>124.05448731428569</v>
      </c>
      <c r="L636" s="25">
        <f>IFERROR('E grade euro'!K636*'E grade sterling'!$C636,"na")</f>
        <v>122.19421714285713</v>
      </c>
      <c r="M636" s="25">
        <f>IFERROR('E grade euro'!L636*'E grade sterling'!$C636,"na")</f>
        <v>121.03629015085713</v>
      </c>
      <c r="N636" s="25">
        <f>IFERROR('E grade euro'!M636*'E grade sterling'!$C636,"na")</f>
        <v>141.91855234285711</v>
      </c>
      <c r="O636" s="25" t="str">
        <f>IFERROR('E grade euro'!N636*'E grade sterling'!$C636,"na")</f>
        <v>na</v>
      </c>
      <c r="P636" s="25">
        <f>IFERROR('E grade euro'!O636*'E grade sterling'!$C636,"na")</f>
        <v>111.26057039999999</v>
      </c>
      <c r="Q636" s="25">
        <f>IFERROR('E grade euro'!P636*'E grade sterling'!$C636,"na")</f>
        <v>101.10750761142856</v>
      </c>
      <c r="R636" s="25">
        <f>IFERROR('E grade euro'!Q636*'E grade sterling'!$C636,"na")</f>
        <v>94.372235314285717</v>
      </c>
      <c r="S636" s="25">
        <f>IFERROR('E grade euro'!R636*'E grade sterling'!$C636,"na")</f>
        <v>110.58576651428569</v>
      </c>
      <c r="T636" s="25">
        <f>IFERROR('E grade euro'!S636*'E grade sterling'!$C636,"na")</f>
        <v>116.62389344571427</v>
      </c>
      <c r="U636" s="25" t="str">
        <f>IFERROR('E grade euro'!T636*'E grade sterling'!$C636,"na")</f>
        <v>na</v>
      </c>
      <c r="V636" s="25">
        <f>IFERROR('E grade euro'!U636*'E grade sterling'!$C636,"na")</f>
        <v>104.81345759999998</v>
      </c>
      <c r="W636" s="25">
        <f>IFERROR('E grade euro'!V636*'E grade sterling'!$C636,"na")</f>
        <v>124.18215291428571</v>
      </c>
      <c r="X636" s="25">
        <f>IFERROR('E grade euro'!W636*'E grade sterling'!$C636,"na")</f>
        <v>104.78901875657142</v>
      </c>
      <c r="Y636" s="25">
        <f>IFERROR('E grade euro'!X636*'E grade sterling'!$C636,"na")</f>
        <v>132.22508571428568</v>
      </c>
      <c r="Z636" s="25">
        <f>IFERROR('E grade euro'!Y636*'E grade sterling'!$C636,"na")</f>
        <v>138.7845442422857</v>
      </c>
      <c r="AA636" s="25">
        <f>IFERROR('E grade euro'!Z636*'E grade sterling'!$C636,"na")</f>
        <v>127.45586365714286</v>
      </c>
      <c r="AB636" s="25">
        <f>IFERROR('E grade euro'!AA636*'E grade sterling'!$C636,"na")</f>
        <v>121.7291496</v>
      </c>
      <c r="AC636" s="25">
        <f>IFERROR('E grade euro'!AB636*'E grade sterling'!$C636,"na")</f>
        <v>148.92374619428571</v>
      </c>
      <c r="AD636" s="25">
        <f>IFERROR('E grade euro'!AC636*'E grade sterling'!$C636,"na")</f>
        <v>179.15915500114284</v>
      </c>
      <c r="AE636" s="25">
        <f>IFERROR('E grade euro'!AD636*'E grade sterling'!$C636,"na")</f>
        <v>149.99</v>
      </c>
      <c r="AF636" s="25" t="str">
        <f>IFERROR('E grade euro'!AE636*'E grade sterling'!$C636,"na")</f>
        <v>na</v>
      </c>
      <c r="AG636" s="25">
        <f>IFERROR('E grade euro'!AF636*'E grade sterling'!$C636,"na")</f>
        <v>117.25526553067837</v>
      </c>
    </row>
    <row r="637" spans="2:33">
      <c r="B637" s="22">
        <f t="shared" si="26"/>
        <v>44185</v>
      </c>
      <c r="C637" s="26">
        <v>0.90777857142857143</v>
      </c>
      <c r="D637" s="23">
        <f>IFERROR('E grade euro'!C637*'E grade sterling'!$C637,"na")</f>
        <v>79.158291428571431</v>
      </c>
      <c r="E637" s="23">
        <f>IFERROR('E grade euro'!D637*'E grade sterling'!$C637,"na")</f>
        <v>161.53238844642857</v>
      </c>
      <c r="F637" s="23">
        <f>IFERROR('E grade euro'!E637*'E grade sterling'!$C637,"na")</f>
        <v>116.65000031785716</v>
      </c>
      <c r="G637" s="23">
        <f>IFERROR('E grade euro'!F637*'E grade sterling'!$C637,"na")</f>
        <v>130.77911989285715</v>
      </c>
      <c r="H637" s="23">
        <f>IFERROR('E grade euro'!G637*'E grade sterling'!$C637,"na")</f>
        <v>112.36483157142857</v>
      </c>
      <c r="I637" s="23">
        <f>IFERROR('E grade euro'!H637*'E grade sterling'!$C637,"na")</f>
        <v>128.62314578571429</v>
      </c>
      <c r="J637" s="23">
        <f>IFERROR('E grade euro'!I637*'E grade sterling'!$C637,"na")</f>
        <v>137.06548650000002</v>
      </c>
      <c r="K637" s="23">
        <f>IFERROR('E grade euro'!J637*'E grade sterling'!$C637,"na")</f>
        <v>122.8315185</v>
      </c>
      <c r="L637" s="23">
        <f>IFERROR('E grade euro'!K637*'E grade sterling'!$C637,"na")</f>
        <v>120.73455</v>
      </c>
      <c r="M637" s="23">
        <f>IFERROR('E grade euro'!L637*'E grade sterling'!$C637,"na")</f>
        <v>115.09261540071429</v>
      </c>
      <c r="N637" s="23">
        <f>IFERROR('E grade euro'!M637*'E grade sterling'!$C637,"na")</f>
        <v>141.42282364285714</v>
      </c>
      <c r="O637" s="23" t="str">
        <f>IFERROR('E grade euro'!N637*'E grade sterling'!$C637,"na")</f>
        <v>na</v>
      </c>
      <c r="P637" s="23">
        <f>IFERROR('E grade euro'!O637*'E grade sterling'!$C637,"na")</f>
        <v>110.16800742857143</v>
      </c>
      <c r="Q637" s="23">
        <f>IFERROR('E grade euro'!P637*'E grade sterling'!$C637,"na")</f>
        <v>103.62292392857144</v>
      </c>
      <c r="R637" s="23">
        <f>IFERROR('E grade euro'!Q637*'E grade sterling'!$C637,"na")</f>
        <v>102.5699007857143</v>
      </c>
      <c r="S637" s="23">
        <f>IFERROR('E grade euro'!R637*'E grade sterling'!$C637,"na")</f>
        <v>110.90330807142857</v>
      </c>
      <c r="T637" s="23">
        <f>IFERROR('E grade euro'!S637*'E grade sterling'!$C637,"na")</f>
        <v>116.11713429642857</v>
      </c>
      <c r="U637" s="23" t="str">
        <f>IFERROR('E grade euro'!T637*'E grade sterling'!$C637,"na")</f>
        <v>na</v>
      </c>
      <c r="V637" s="23">
        <f>IFERROR('E grade euro'!U637*'E grade sterling'!$C637,"na")</f>
        <v>104.29468007142857</v>
      </c>
      <c r="W637" s="23">
        <f>IFERROR('E grade euro'!V637*'E grade sterling'!$C637,"na")</f>
        <v>123.41249678571428</v>
      </c>
      <c r="X637" s="23">
        <f>IFERROR('E grade euro'!W637*'E grade sterling'!$C637,"na")</f>
        <v>105.22161277071429</v>
      </c>
      <c r="Y637" s="23">
        <f>IFERROR('E grade euro'!X637*'E grade sterling'!$C637,"na")</f>
        <v>130.72011428571429</v>
      </c>
      <c r="Z637" s="23">
        <f>IFERROR('E grade euro'!Y637*'E grade sterling'!$C637,"na")</f>
        <v>137.87504343000001</v>
      </c>
      <c r="AA637" s="23">
        <f>IFERROR('E grade euro'!Z637*'E grade sterling'!$C637,"na")</f>
        <v>127.37948914285714</v>
      </c>
      <c r="AB637" s="23">
        <f>IFERROR('E grade euro'!AA637*'E grade sterling'!$C637,"na")</f>
        <v>122.67719614285716</v>
      </c>
      <c r="AC637" s="23">
        <f>IFERROR('E grade euro'!AB637*'E grade sterling'!$C637,"na")</f>
        <v>148.02237385714287</v>
      </c>
      <c r="AD637" s="23">
        <f>IFERROR('E grade euro'!AC637*'E grade sterling'!$C637,"na")</f>
        <v>178.35543171</v>
      </c>
      <c r="AE637" s="23">
        <f>IFERROR('E grade euro'!AD637*'E grade sterling'!$C637,"na")</f>
        <v>149.01</v>
      </c>
      <c r="AF637" s="23" t="str">
        <f>IFERROR('E grade euro'!AE637*'E grade sterling'!$C637,"na")</f>
        <v>na</v>
      </c>
      <c r="AG637" s="23">
        <f>IFERROR('E grade euro'!AF637*'E grade sterling'!$C637,"na")</f>
        <v>116.9444719290555</v>
      </c>
    </row>
    <row r="638" spans="2:33">
      <c r="B638" s="24">
        <f t="shared" si="27"/>
        <v>44192</v>
      </c>
      <c r="C638" s="27">
        <v>0.90524428571428572</v>
      </c>
      <c r="D638" s="25">
        <f>IFERROR('E grade euro'!C638*'E grade sterling'!$C638,"na")</f>
        <v>78.575203999999999</v>
      </c>
      <c r="E638" s="25">
        <f>IFERROR('E grade euro'!D638*'E grade sterling'!$C638,"na")</f>
        <v>158.60060934571428</v>
      </c>
      <c r="F638" s="25">
        <f>IFERROR('E grade euro'!E638*'E grade sterling'!$C638,"na")</f>
        <v>116.79036309471428</v>
      </c>
      <c r="G638" s="25">
        <f>IFERROR('E grade euro'!F638*'E grade sterling'!$C638,"na")</f>
        <v>129.10901785914285</v>
      </c>
      <c r="H638" s="25">
        <f>IFERROR('E grade euro'!G638*'E grade sterling'!$C638,"na")</f>
        <v>112.02398035714286</v>
      </c>
      <c r="I638" s="25" t="str">
        <f>IFERROR('E grade euro'!H638*'E grade sterling'!$C638,"na")</f>
        <v>na</v>
      </c>
      <c r="J638" s="25">
        <f>IFERROR('E grade euro'!I638*'E grade sterling'!$C638,"na")</f>
        <v>141.21810857142856</v>
      </c>
      <c r="K638" s="25">
        <f>IFERROR('E grade euro'!J638*'E grade sterling'!$C638,"na")</f>
        <v>122.95933132857144</v>
      </c>
      <c r="L638" s="25">
        <f>IFERROR('E grade euro'!K638*'E grade sterling'!$C638,"na")</f>
        <v>120.39749</v>
      </c>
      <c r="M638" s="25">
        <f>IFERROR('E grade euro'!L638*'E grade sterling'!$C638,"na")</f>
        <v>116.30488058428573</v>
      </c>
      <c r="N638" s="25">
        <f>IFERROR('E grade euro'!M638*'E grade sterling'!$C638,"na")</f>
        <v>141.00084994285714</v>
      </c>
      <c r="O638" s="25" t="str">
        <f>IFERROR('E grade euro'!N638*'E grade sterling'!$C638,"na")</f>
        <v>na</v>
      </c>
      <c r="P638" s="25">
        <f>IFERROR('E grade euro'!O638*'E grade sterling'!$C638,"na")</f>
        <v>109.88760384285715</v>
      </c>
      <c r="Q638" s="25">
        <f>IFERROR('E grade euro'!P638*'E grade sterling'!$C638,"na")</f>
        <v>114.95606659857144</v>
      </c>
      <c r="R638" s="25">
        <f>IFERROR('E grade euro'!Q638*'E grade sterling'!$C638,"na")</f>
        <v>109.98718071428571</v>
      </c>
      <c r="S638" s="25">
        <f>IFERROR('E grade euro'!R638*'E grade sterling'!$C638,"na")</f>
        <v>110.22254422857144</v>
      </c>
      <c r="T638" s="25">
        <f>IFERROR('E grade euro'!S638*'E grade sterling'!$C638,"na")</f>
        <v>114.26744727042858</v>
      </c>
      <c r="U638" s="25" t="str">
        <f>IFERROR('E grade euro'!T638*'E grade sterling'!$C638,"na")</f>
        <v>na</v>
      </c>
      <c r="V638" s="25">
        <f>IFERROR('E grade euro'!U638*'E grade sterling'!$C638,"na")</f>
        <v>103.88583422857144</v>
      </c>
      <c r="W638" s="25">
        <f>IFERROR('E grade euro'!V638*'E grade sterling'!$C638,"na")</f>
        <v>123.66542187142859</v>
      </c>
      <c r="X638" s="25">
        <f>IFERROR('E grade euro'!W638*'E grade sterling'!$C638,"na")</f>
        <v>101.82395931900001</v>
      </c>
      <c r="Y638" s="25">
        <f>IFERROR('E grade euro'!X638*'E grade sterling'!$C638,"na")</f>
        <v>130.35517714285714</v>
      </c>
      <c r="Z638" s="25">
        <f>IFERROR('E grade euro'!Y638*'E grade sterling'!$C638,"na")</f>
        <v>131.55643631000001</v>
      </c>
      <c r="AA638" s="25">
        <f>IFERROR('E grade euro'!Z638*'E grade sterling'!$C638,"na")</f>
        <v>128.18259085714286</v>
      </c>
      <c r="AB638" s="25">
        <f>IFERROR('E grade euro'!AA638*'E grade sterling'!$C638,"na")</f>
        <v>120.65095840000001</v>
      </c>
      <c r="AC638" s="25">
        <f>IFERROR('E grade euro'!AB638*'E grade sterling'!$C638,"na")</f>
        <v>148.05813439428573</v>
      </c>
      <c r="AD638" s="25">
        <f>IFERROR('E grade euro'!AC638*'E grade sterling'!$C638,"na")</f>
        <v>179.63052039600001</v>
      </c>
      <c r="AE638" s="25">
        <f>IFERROR('E grade euro'!AD638*'E grade sterling'!$C638,"na")</f>
        <v>148.12</v>
      </c>
      <c r="AF638" s="25" t="str">
        <f>IFERROR('E grade euro'!AE638*'E grade sterling'!$C638,"na")</f>
        <v>na</v>
      </c>
      <c r="AG638" s="25">
        <f>IFERROR('E grade euro'!AF638*'E grade sterling'!$C638,"na")</f>
        <v>115.95909194398469</v>
      </c>
    </row>
    <row r="639" spans="2:33">
      <c r="B639" s="22">
        <f t="shared" si="27"/>
        <v>44199</v>
      </c>
      <c r="C639" s="26">
        <v>0.90154571428571428</v>
      </c>
      <c r="D639" s="23">
        <f>IFERROR('E grade euro'!C639*'E grade sterling'!$C639,"na")</f>
        <v>78.254167999999993</v>
      </c>
      <c r="E639" s="23">
        <f>IFERROR('E grade euro'!D639*'E grade sterling'!$C639,"na")</f>
        <v>156.26545958457143</v>
      </c>
      <c r="F639" s="23">
        <f>IFERROR('E grade euro'!E639*'E grade sterling'!$C639,"na")</f>
        <v>116.41434422142856</v>
      </c>
      <c r="G639" s="23">
        <f>IFERROR('E grade euro'!F639*'E grade sterling'!$C639,"na")</f>
        <v>129.54851296000001</v>
      </c>
      <c r="H639" s="23">
        <f>IFERROR('E grade euro'!G639*'E grade sterling'!$C639,"na")</f>
        <v>111.79166857142857</v>
      </c>
      <c r="I639" s="23">
        <f>IFERROR('E grade euro'!H639*'E grade sterling'!$C639,"na")</f>
        <v>127.11794571428571</v>
      </c>
      <c r="J639" s="23">
        <f>IFERROR('E grade euro'!I639*'E grade sterling'!$C639,"na")</f>
        <v>134.78108428571429</v>
      </c>
      <c r="K639" s="23">
        <f>IFERROR('E grade euro'!J639*'E grade sterling'!$C639,"na")</f>
        <v>122.61021714285714</v>
      </c>
      <c r="L639" s="23">
        <f>IFERROR('E grade euro'!K639*'E grade sterling'!$C639,"na")</f>
        <v>119.90558</v>
      </c>
      <c r="M639" s="23">
        <f>IFERROR('E grade euro'!L639*'E grade sterling'!$C639,"na")</f>
        <v>114.54453841</v>
      </c>
      <c r="N639" s="23">
        <f>IFERROR('E grade euro'!M639*'E grade sterling'!$C639,"na")</f>
        <v>141.54267714285714</v>
      </c>
      <c r="O639" s="23" t="str">
        <f>IFERROR('E grade euro'!N639*'E grade sterling'!$C639,"na")</f>
        <v>na</v>
      </c>
      <c r="P639" s="23">
        <f>IFERROR('E grade euro'!O639*'E grade sterling'!$C639,"na")</f>
        <v>109.98857714285714</v>
      </c>
      <c r="Q639" s="23">
        <f>IFERROR('E grade euro'!P639*'E grade sterling'!$C639,"na")</f>
        <v>113.59475999999999</v>
      </c>
      <c r="R639" s="23">
        <f>IFERROR('E grade euro'!Q639*'E grade sterling'!$C639,"na")</f>
        <v>111.79166857142857</v>
      </c>
      <c r="S639" s="23">
        <f>IFERROR('E grade euro'!R639*'E grade sterling'!$C639,"na")</f>
        <v>109.08703142857142</v>
      </c>
      <c r="T639" s="23">
        <f>IFERROR('E grade euro'!S639*'E grade sterling'!$C639,"na")</f>
        <v>113.11667030771429</v>
      </c>
      <c r="U639" s="23" t="str">
        <f>IFERROR('E grade euro'!T639*'E grade sterling'!$C639,"na")</f>
        <v>na</v>
      </c>
      <c r="V639" s="23">
        <f>IFERROR('E grade euro'!U639*'E grade sterling'!$C639,"na")</f>
        <v>103.67775714285715</v>
      </c>
      <c r="W639" s="23">
        <f>IFERROR('E grade euro'!V639*'E grade sterling'!$C639,"na")</f>
        <v>123.51176285714286</v>
      </c>
      <c r="X639" s="23">
        <f>IFERROR('E grade euro'!W639*'E grade sterling'!$C639,"na")</f>
        <v>100.5461479497143</v>
      </c>
      <c r="Y639" s="23">
        <f>IFERROR('E grade euro'!X639*'E grade sterling'!$C639,"na")</f>
        <v>129.82258285714286</v>
      </c>
      <c r="Z639" s="23">
        <f>IFERROR('E grade euro'!Y639*'E grade sterling'!$C639,"na")</f>
        <v>125.12174319371428</v>
      </c>
      <c r="AA639" s="23">
        <f>IFERROR('E grade euro'!Z639*'E grade sterling'!$C639,"na")</f>
        <v>126.21639999999999</v>
      </c>
      <c r="AB639" s="23">
        <f>IFERROR('E grade euro'!AA639*'E grade sterling'!$C639,"na")</f>
        <v>116.29939714285715</v>
      </c>
      <c r="AC639" s="23">
        <f>IFERROR('E grade euro'!AB639*'E grade sterling'!$C639,"na")</f>
        <v>146.95195142857142</v>
      </c>
      <c r="AD639" s="23">
        <f>IFERROR('E grade euro'!AC639*'E grade sterling'!$C639,"na")</f>
        <v>179.753610388</v>
      </c>
      <c r="AE639" s="23">
        <f>IFERROR('E grade euro'!AD639*'E grade sterling'!$C639,"na")</f>
        <v>147.33000000000001</v>
      </c>
      <c r="AF639" s="23" t="str">
        <f>IFERROR('E grade euro'!AE639*'E grade sterling'!$C639,"na")</f>
        <v>na</v>
      </c>
      <c r="AG639" s="23">
        <f>IFERROR('E grade euro'!AF639*'E grade sterling'!$C639,"na")</f>
        <v>115.37022980205963</v>
      </c>
    </row>
    <row r="640" spans="2:33">
      <c r="B640" s="24">
        <f t="shared" si="27"/>
        <v>44206</v>
      </c>
      <c r="C640" s="27">
        <v>0.90211000000000008</v>
      </c>
      <c r="D640" s="25">
        <f>IFERROR('E grade euro'!C640*'E grade sterling'!$C640,"na")</f>
        <v>79.205258000000001</v>
      </c>
      <c r="E640" s="25">
        <f>IFERROR('E grade euro'!D640*'E grade sterling'!$C640,"na")</f>
        <v>155.52376400000003</v>
      </c>
      <c r="F640" s="25">
        <f>IFERROR('E grade euro'!E640*'E grade sterling'!$C640,"na")</f>
        <v>116.04030373100002</v>
      </c>
      <c r="G640" s="25">
        <f>IFERROR('E grade euro'!F640*'E grade sterling'!$C640,"na")</f>
        <v>130.00686096200002</v>
      </c>
      <c r="H640" s="25">
        <f>IFERROR('E grade euro'!G640*'E grade sterling'!$C640,"na")</f>
        <v>111.50981710000001</v>
      </c>
      <c r="I640" s="25">
        <f>IFERROR('E grade euro'!H640*'E grade sterling'!$C640,"na")</f>
        <v>127.19751000000001</v>
      </c>
      <c r="J640" s="25" t="str">
        <f>IFERROR('E grade euro'!I640*'E grade sterling'!$C640,"na")</f>
        <v>na</v>
      </c>
      <c r="K640" s="25">
        <f>IFERROR('E grade euro'!J640*'E grade sterling'!$C640,"na")</f>
        <v>122.59674900000002</v>
      </c>
      <c r="L640" s="25">
        <f>IFERROR('E grade euro'!K640*'E grade sterling'!$C640,"na")</f>
        <v>119.98063</v>
      </c>
      <c r="M640" s="25">
        <f>IFERROR('E grade euro'!L640*'E grade sterling'!$C640,"na")</f>
        <v>113.33749196000002</v>
      </c>
      <c r="N640" s="25">
        <f>IFERROR('E grade euro'!M640*'E grade sterling'!$C640,"na")</f>
        <v>140.15180960000004</v>
      </c>
      <c r="O640" s="25" t="str">
        <f>IFERROR('E grade euro'!N640*'E grade sterling'!$C640,"na")</f>
        <v>na</v>
      </c>
      <c r="P640" s="25">
        <f>IFERROR('E grade euro'!O640*'E grade sterling'!$C640,"na")</f>
        <v>109.15531000000001</v>
      </c>
      <c r="Q640" s="25">
        <f>IFERROR('E grade euro'!P640*'E grade sterling'!$C640,"na")</f>
        <v>114.56797000000002</v>
      </c>
      <c r="R640" s="25">
        <f>IFERROR('E grade euro'!Q640*'E grade sterling'!$C640,"na")</f>
        <v>110.95953000000002</v>
      </c>
      <c r="S640" s="25">
        <f>IFERROR('E grade euro'!R640*'E grade sterling'!$C640,"na")</f>
        <v>107.96452480000002</v>
      </c>
      <c r="T640" s="25">
        <f>IFERROR('E grade euro'!S640*'E grade sterling'!$C640,"na")</f>
        <v>112.90655401300002</v>
      </c>
      <c r="U640" s="25">
        <f>IFERROR('E grade euro'!T640*'E grade sterling'!$C640,"na")</f>
        <v>221.8378701</v>
      </c>
      <c r="V640" s="25">
        <f>IFERROR('E grade euro'!U640*'E grade sterling'!$C640,"na")</f>
        <v>103.79677660000002</v>
      </c>
      <c r="W640" s="25">
        <f>IFERROR('E grade euro'!V640*'E grade sterling'!$C640,"na")</f>
        <v>122.45241140000002</v>
      </c>
      <c r="X640" s="25">
        <f>IFERROR('E grade euro'!W640*'E grade sterling'!$C640,"na")</f>
        <v>100.64651826900001</v>
      </c>
      <c r="Y640" s="25">
        <f>IFERROR('E grade euro'!X640*'E grade sterling'!$C640,"na")</f>
        <v>129.90384</v>
      </c>
      <c r="Z640" s="25">
        <f>IFERROR('E grade euro'!Y640*'E grade sterling'!$C640,"na")</f>
        <v>119.45587261300003</v>
      </c>
      <c r="AA640" s="25">
        <f>IFERROR('E grade euro'!Z640*'E grade sterling'!$C640,"na")</f>
        <v>125.39329000000001</v>
      </c>
      <c r="AB640" s="25">
        <f>IFERROR('E grade euro'!AA640*'E grade sterling'!$C640,"na")</f>
        <v>112.52018030000001</v>
      </c>
      <c r="AC640" s="25">
        <f>IFERROR('E grade euro'!AB640*'E grade sterling'!$C640,"na")</f>
        <v>146.14182000000002</v>
      </c>
      <c r="AD640" s="25">
        <f>IFERROR('E grade euro'!AC640*'E grade sterling'!$C640,"na")</f>
        <v>180.10012715200003</v>
      </c>
      <c r="AE640" s="25">
        <f>IFERROR('E grade euro'!AD640*'E grade sterling'!$C640,"na")</f>
        <v>144.80000000000001</v>
      </c>
      <c r="AF640" s="25" t="str">
        <f>IFERROR('E grade euro'!AE640*'E grade sterling'!$C640,"na")</f>
        <v>na</v>
      </c>
      <c r="AG640" s="25">
        <f>IFERROR('E grade euro'!AF640*'E grade sterling'!$C640,"na")</f>
        <v>115.1505188791474</v>
      </c>
    </row>
    <row r="641" spans="2:33">
      <c r="B641" s="22">
        <f t="shared" si="27"/>
        <v>44213</v>
      </c>
      <c r="C641" s="26">
        <v>0.89389285714285704</v>
      </c>
      <c r="D641" s="23">
        <f>IFERROR('E grade euro'!C641*'E grade sterling'!$C641,"na")</f>
        <v>92.062025357142858</v>
      </c>
      <c r="E641" s="23">
        <f>IFERROR('E grade euro'!D641*'E grade sterling'!$C641,"na")</f>
        <v>154.50938035714285</v>
      </c>
      <c r="F641" s="23">
        <f>IFERROR('E grade euro'!E641*'E grade sterling'!$C641,"na")</f>
        <v>112.42365319285713</v>
      </c>
      <c r="G641" s="23">
        <f>IFERROR('E grade euro'!F641*'E grade sterling'!$C641,"na")</f>
        <v>128.58264376071426</v>
      </c>
      <c r="H641" s="23">
        <f>IFERROR('E grade euro'!G641*'E grade sterling'!$C641,"na")</f>
        <v>111.07512642857142</v>
      </c>
      <c r="I641" s="23">
        <f>IFERROR('E grade euro'!H641*'E grade sterling'!$C641,"na")</f>
        <v>123.10692428571427</v>
      </c>
      <c r="J641" s="23">
        <f>IFERROR('E grade euro'!I641*'E grade sterling'!$C641,"na")</f>
        <v>133.96772249999998</v>
      </c>
      <c r="K641" s="23">
        <f>IFERROR('E grade euro'!J641*'E grade sterling'!$C641,"na")</f>
        <v>120.95264249999998</v>
      </c>
      <c r="L641" s="23">
        <f>IFERROR('E grade euro'!K641*'E grade sterling'!$C641,"na")</f>
        <v>118.88774999999998</v>
      </c>
      <c r="M641" s="23">
        <f>IFERROR('E grade euro'!L641*'E grade sterling'!$C641,"na")</f>
        <v>112.42410013928571</v>
      </c>
      <c r="N641" s="23">
        <f>IFERROR('E grade euro'!M641*'E grade sterling'!$C641,"na")</f>
        <v>138.75004928571428</v>
      </c>
      <c r="O641" s="23" t="str">
        <f>IFERROR('E grade euro'!N641*'E grade sterling'!$C641,"na")</f>
        <v>na</v>
      </c>
      <c r="P641" s="23">
        <f>IFERROR('E grade euro'!O641*'E grade sterling'!$C641,"na")</f>
        <v>109.46611928571429</v>
      </c>
      <c r="Q641" s="23">
        <f>IFERROR('E grade euro'!P641*'E grade sterling'!$C641,"na")</f>
        <v>112.8539732142857</v>
      </c>
      <c r="R641" s="23">
        <f>IFERROR('E grade euro'!Q641*'E grade sterling'!$C641,"na")</f>
        <v>109.82367642857142</v>
      </c>
      <c r="S641" s="23">
        <f>IFERROR('E grade euro'!R641*'E grade sterling'!$C641,"na")</f>
        <v>105.55980749999999</v>
      </c>
      <c r="T641" s="23">
        <f>IFERROR('E grade euro'!S641*'E grade sterling'!$C641,"na")</f>
        <v>111.26472110357143</v>
      </c>
      <c r="U641" s="23">
        <f>IFERROR('E grade euro'!T641*'E grade sterling'!$C641,"na")</f>
        <v>212.81801142857142</v>
      </c>
      <c r="V641" s="23">
        <f>IFERROR('E grade euro'!U641*'E grade sterling'!$C641,"na")</f>
        <v>103.27144178571427</v>
      </c>
      <c r="W641" s="23">
        <f>IFERROR('E grade euro'!V641*'E grade sterling'!$C641,"na")</f>
        <v>121.31913857142855</v>
      </c>
      <c r="X641" s="23">
        <f>IFERROR('E grade euro'!W641*'E grade sterling'!$C641,"na")</f>
        <v>101.32400680714285</v>
      </c>
      <c r="Y641" s="23">
        <f>IFERROR('E grade euro'!X641*'E grade sterling'!$C641,"na")</f>
        <v>128.72057142857142</v>
      </c>
      <c r="Z641" s="23">
        <f>IFERROR('E grade euro'!Y641*'E grade sterling'!$C641,"na")</f>
        <v>108.82376787857143</v>
      </c>
      <c r="AA641" s="23">
        <f>IFERROR('E grade euro'!Z641*'E grade sterling'!$C641,"na")</f>
        <v>124.42988571428572</v>
      </c>
      <c r="AB641" s="23">
        <f>IFERROR('E grade euro'!AA641*'E grade sterling'!$C641,"na")</f>
        <v>109.34991321428571</v>
      </c>
      <c r="AC641" s="23">
        <f>IFERROR('E grade euro'!AB641*'E grade sterling'!$C641,"na")</f>
        <v>141.91442999999998</v>
      </c>
      <c r="AD641" s="23">
        <f>IFERROR('E grade euro'!AC641*'E grade sterling'!$C641,"na")</f>
        <v>176.78143600714284</v>
      </c>
      <c r="AE641" s="23">
        <f>IFERROR('E grade euro'!AD641*'E grade sterling'!$C641,"na")</f>
        <v>144.68</v>
      </c>
      <c r="AF641" s="23" t="str">
        <f>IFERROR('E grade euro'!AE641*'E grade sterling'!$C641,"na")</f>
        <v>na</v>
      </c>
      <c r="AG641" s="23">
        <f>IFERROR('E grade euro'!AF641*'E grade sterling'!$C641,"na")</f>
        <v>114.45194700084127</v>
      </c>
    </row>
    <row r="642" spans="2:33">
      <c r="B642" s="24">
        <f t="shared" si="27"/>
        <v>44220</v>
      </c>
      <c r="C642" s="27">
        <v>0.88921285714285703</v>
      </c>
      <c r="D642" s="25">
        <f>IFERROR('E grade euro'!C642*'E grade sterling'!$C642,"na")</f>
        <v>91.58892428571427</v>
      </c>
      <c r="E642" s="25">
        <f>IFERROR('E grade euro'!D642*'E grade sterling'!$C642,"na")</f>
        <v>153.86414644414285</v>
      </c>
      <c r="F642" s="25">
        <f>IFERROR('E grade euro'!E642*'E grade sterling'!$C642,"na")</f>
        <v>111.95323253357142</v>
      </c>
      <c r="G642" s="25">
        <f>IFERROR('E grade euro'!F642*'E grade sterling'!$C642,"na")</f>
        <v>127.53437590157141</v>
      </c>
      <c r="H642" s="25">
        <f>IFERROR('E grade euro'!G642*'E grade sterling'!$C642,"na")</f>
        <v>110.84927477142855</v>
      </c>
      <c r="I642" s="25">
        <f>IFERROR('E grade euro'!H642*'E grade sterling'!$C642,"na")</f>
        <v>121.78659291428571</v>
      </c>
      <c r="J642" s="25">
        <f>IFERROR('E grade euro'!I642*'E grade sterling'!$C642,"na")</f>
        <v>133.10627258571427</v>
      </c>
      <c r="K642" s="25">
        <f>IFERROR('E grade euro'!J642*'E grade sterling'!$C642,"na")</f>
        <v>120.06151997142857</v>
      </c>
      <c r="L642" s="25">
        <f>IFERROR('E grade euro'!K642*'E grade sterling'!$C642,"na")</f>
        <v>118.26530999999999</v>
      </c>
      <c r="M642" s="25">
        <f>IFERROR('E grade euro'!L642*'E grade sterling'!$C642,"na")</f>
        <v>112.537534302</v>
      </c>
      <c r="N642" s="25">
        <f>IFERROR('E grade euro'!M642*'E grade sterling'!$C642,"na")</f>
        <v>136.28965461428569</v>
      </c>
      <c r="O642" s="25" t="str">
        <f>IFERROR('E grade euro'!N642*'E grade sterling'!$C642,"na")</f>
        <v>na</v>
      </c>
      <c r="P642" s="25">
        <f>IFERROR('E grade euro'!O642*'E grade sterling'!$C642,"na")</f>
        <v>103.45991592857142</v>
      </c>
      <c r="Q642" s="25">
        <f>IFERROR('E grade euro'!P642*'E grade sterling'!$C642,"na")</f>
        <v>110.48469749999998</v>
      </c>
      <c r="R642" s="25">
        <f>IFERROR('E grade euro'!Q642*'E grade sterling'!$C642,"na")</f>
        <v>108.10160704285714</v>
      </c>
      <c r="S642" s="25">
        <f>IFERROR('E grade euro'!R642*'E grade sterling'!$C642,"na")</f>
        <v>105.96749618571427</v>
      </c>
      <c r="T642" s="25">
        <f>IFERROR('E grade euro'!S642*'E grade sterling'!$C642,"na")</f>
        <v>111.87098034428571</v>
      </c>
      <c r="U642" s="25">
        <f>IFERROR('E grade euro'!T642*'E grade sterling'!$C642,"na")</f>
        <v>202.62493375714283</v>
      </c>
      <c r="V642" s="25">
        <f>IFERROR('E grade euro'!U642*'E grade sterling'!$C642,"na")</f>
        <v>102.6151637142857</v>
      </c>
      <c r="W642" s="25">
        <f>IFERROR('E grade euro'!V642*'E grade sterling'!$C642,"na")</f>
        <v>120.99519347142855</v>
      </c>
      <c r="X642" s="25">
        <f>IFERROR('E grade euro'!W642*'E grade sterling'!$C642,"na")</f>
        <v>101.0490820302857</v>
      </c>
      <c r="Y642" s="25">
        <f>IFERROR('E grade euro'!X642*'E grade sterling'!$C642,"na")</f>
        <v>128.04665142857141</v>
      </c>
      <c r="Z642" s="25">
        <f>IFERROR('E grade euro'!Y642*'E grade sterling'!$C642,"na")</f>
        <v>102.61587508457141</v>
      </c>
      <c r="AA642" s="25">
        <f>IFERROR('E grade euro'!Z642*'E grade sterling'!$C642,"na")</f>
        <v>123.61837139999999</v>
      </c>
      <c r="AB642" s="25">
        <f>IFERROR('E grade euro'!AA642*'E grade sterling'!$C642,"na")</f>
        <v>107.73702977142855</v>
      </c>
      <c r="AC642" s="25">
        <f>IFERROR('E grade euro'!AB642*'E grade sterling'!$C642,"na")</f>
        <v>141.26035448571429</v>
      </c>
      <c r="AD642" s="25">
        <f>IFERROR('E grade euro'!AC642*'E grade sterling'!$C642,"na")</f>
        <v>176.09944746471427</v>
      </c>
      <c r="AE642" s="25">
        <f>IFERROR('E grade euro'!AD642*'E grade sterling'!$C642,"na")</f>
        <v>143.55000000000001</v>
      </c>
      <c r="AF642" s="25" t="str">
        <f>IFERROR('E grade euro'!AE642*'E grade sterling'!$C642,"na")</f>
        <v>na</v>
      </c>
      <c r="AG642" s="25">
        <f>IFERROR('E grade euro'!AF642*'E grade sterling'!$C642,"na")</f>
        <v>113.82207511608101</v>
      </c>
    </row>
    <row r="643" spans="2:33">
      <c r="B643" s="22">
        <f t="shared" si="27"/>
        <v>44227</v>
      </c>
      <c r="C643" s="26">
        <v>0.88615285714285708</v>
      </c>
      <c r="D643" s="23">
        <f>IFERROR('E grade euro'!C643*'E grade sterling'!$C643,"na")</f>
        <v>91.123098299999995</v>
      </c>
      <c r="E643" s="23">
        <f>IFERROR('E grade euro'!D643*'E grade sterling'!$C643,"na")</f>
        <v>154.49454757285716</v>
      </c>
      <c r="F643" s="23">
        <f>IFERROR('E grade euro'!E643*'E grade sterling'!$C643,"na")</f>
        <v>111.42282210557143</v>
      </c>
      <c r="G643" s="23">
        <f>IFERROR('E grade euro'!F643*'E grade sterling'!$C643,"na")</f>
        <v>126.99562934057143</v>
      </c>
      <c r="H643" s="23">
        <f>IFERROR('E grade euro'!G643*'E grade sterling'!$C643,"na")</f>
        <v>110.33489224285714</v>
      </c>
      <c r="I643" s="23">
        <f>IFERROR('E grade euro'!H643*'E grade sterling'!$C643,"na")</f>
        <v>121.6422027</v>
      </c>
      <c r="J643" s="23">
        <f>IFERROR('E grade euro'!I643*'E grade sterling'!$C643,"na")</f>
        <v>133.63185085714287</v>
      </c>
      <c r="K643" s="23">
        <f>IFERROR('E grade euro'!J643*'E grade sterling'!$C643,"na")</f>
        <v>119.16983622857141</v>
      </c>
      <c r="L643" s="23">
        <f>IFERROR('E grade euro'!K643*'E grade sterling'!$C643,"na")</f>
        <v>117.85833</v>
      </c>
      <c r="M643" s="23">
        <f>IFERROR('E grade euro'!L643*'E grade sterling'!$C643,"na")</f>
        <v>112.813373169</v>
      </c>
      <c r="N643" s="23">
        <f>IFERROR('E grade euro'!M643*'E grade sterling'!$C643,"na")</f>
        <v>134.41166537142857</v>
      </c>
      <c r="O643" s="23" t="str">
        <f>IFERROR('E grade euro'!N643*'E grade sterling'!$C643,"na")</f>
        <v>na</v>
      </c>
      <c r="P643" s="23">
        <f>IFERROR('E grade euro'!O643*'E grade sterling'!$C643,"na")</f>
        <v>129.84797815714285</v>
      </c>
      <c r="Q643" s="23">
        <f>IFERROR('E grade euro'!P643*'E grade sterling'!$C643,"na")</f>
        <v>105.89526642857142</v>
      </c>
      <c r="R643" s="23">
        <f>IFERROR('E grade euro'!Q643*'E grade sterling'!$C643,"na")</f>
        <v>107.92455647142857</v>
      </c>
      <c r="S643" s="23">
        <f>IFERROR('E grade euro'!R643*'E grade sterling'!$C643,"na")</f>
        <v>104.85846758571428</v>
      </c>
      <c r="T643" s="23">
        <f>IFERROR('E grade euro'!S643*'E grade sterling'!$C643,"na")</f>
        <v>110.53968216814285</v>
      </c>
      <c r="U643" s="23">
        <f>IFERROR('E grade euro'!T643*'E grade sterling'!$C643,"na")</f>
        <v>198.5336861142857</v>
      </c>
      <c r="V643" s="23">
        <f>IFERROR('E grade euro'!U643*'E grade sterling'!$C643,"na")</f>
        <v>102.24431665714285</v>
      </c>
      <c r="W643" s="23">
        <f>IFERROR('E grade euro'!V643*'E grade sterling'!$C643,"na")</f>
        <v>120.30411188571426</v>
      </c>
      <c r="X643" s="23">
        <f>IFERROR('E grade euro'!W643*'E grade sterling'!$C643,"na")</f>
        <v>101.30348816871428</v>
      </c>
      <c r="Y643" s="23">
        <f>IFERROR('E grade euro'!X643*'E grade sterling'!$C643,"na")</f>
        <v>127.60601142857142</v>
      </c>
      <c r="Z643" s="23">
        <f>IFERROR('E grade euro'!Y643*'E grade sterling'!$C643,"na")</f>
        <v>98.595848113714283</v>
      </c>
      <c r="AA643" s="23">
        <f>IFERROR('E grade euro'!Z643*'E grade sterling'!$C643,"na")</f>
        <v>124.35383044285715</v>
      </c>
      <c r="AB643" s="23">
        <f>IFERROR('E grade euro'!AA643*'E grade sterling'!$C643,"na")</f>
        <v>105.83323572857142</v>
      </c>
      <c r="AC643" s="23">
        <f>IFERROR('E grade euro'!AB643*'E grade sterling'!$C643,"na")</f>
        <v>141.04895027142857</v>
      </c>
      <c r="AD643" s="23">
        <f>IFERROR('E grade euro'!AC643*'E grade sterling'!$C643,"na")</f>
        <v>175.07004214757143</v>
      </c>
      <c r="AE643" s="23">
        <f>IFERROR('E grade euro'!AD643*'E grade sterling'!$C643,"na")</f>
        <v>142.37</v>
      </c>
      <c r="AF643" s="23" t="str">
        <f>IFERROR('E grade euro'!AE643*'E grade sterling'!$C643,"na")</f>
        <v>na</v>
      </c>
      <c r="AG643" s="23">
        <f>IFERROR('E grade euro'!AF643*'E grade sterling'!$C643,"na")</f>
        <v>113.33466584085066</v>
      </c>
    </row>
    <row r="644" spans="2:33">
      <c r="B644" s="24">
        <f t="shared" si="27"/>
        <v>44234</v>
      </c>
      <c r="C644" s="27">
        <v>0.87938857142857141</v>
      </c>
      <c r="D644" s="25">
        <f>IFERROR('E grade euro'!C644*'E grade sterling'!$C644,"na")</f>
        <v>92.054395657142862</v>
      </c>
      <c r="E644" s="25">
        <f>IFERROR('E grade euro'!D644*'E grade sterling'!$C644,"na")</f>
        <v>153.38717569371428</v>
      </c>
      <c r="F644" s="25">
        <f>IFERROR('E grade euro'!E644*'E grade sterling'!$C644,"na")</f>
        <v>110.36546418571429</v>
      </c>
      <c r="G644" s="25">
        <f>IFERROR('E grade euro'!F644*'E grade sterling'!$C644,"na")</f>
        <v>126.40595142285713</v>
      </c>
      <c r="H644" s="25">
        <f>IFERROR('E grade euro'!G644*'E grade sterling'!$C644,"na")</f>
        <v>108.96503788571428</v>
      </c>
      <c r="I644" s="25">
        <f>IFERROR('E grade euro'!H644*'E grade sterling'!$C644,"na")</f>
        <v>121.44356171428571</v>
      </c>
      <c r="J644" s="25">
        <f>IFERROR('E grade euro'!I644*'E grade sterling'!$C644,"na")</f>
        <v>129.34926497142857</v>
      </c>
      <c r="K644" s="25">
        <f>IFERROR('E grade euro'!J644*'E grade sterling'!$C644,"na")</f>
        <v>118.62072440000001</v>
      </c>
      <c r="L644" s="25">
        <f>IFERROR('E grade euro'!K644*'E grade sterling'!$C644,"na")</f>
        <v>116.95868</v>
      </c>
      <c r="M644" s="25">
        <f>IFERROR('E grade euro'!L644*'E grade sterling'!$C644,"na")</f>
        <v>111.18347143485715</v>
      </c>
      <c r="N644" s="25">
        <f>IFERROR('E grade euro'!M644*'E grade sterling'!$C644,"na")</f>
        <v>133.30651354285715</v>
      </c>
      <c r="O644" s="25" t="str">
        <f>IFERROR('E grade euro'!N644*'E grade sterling'!$C644,"na")</f>
        <v>na</v>
      </c>
      <c r="P644" s="25">
        <f>IFERROR('E grade euro'!O644*'E grade sterling'!$C644,"na")</f>
        <v>134.12434491428573</v>
      </c>
      <c r="Q644" s="25">
        <f>IFERROR('E grade euro'!P644*'E grade sterling'!$C644,"na")</f>
        <v>100.8922508</v>
      </c>
      <c r="R644" s="25">
        <f>IFERROR('E grade euro'!Q644*'E grade sterling'!$C644,"na")</f>
        <v>104.34824788571429</v>
      </c>
      <c r="S644" s="25">
        <f>IFERROR('E grade euro'!R644*'E grade sterling'!$C644,"na")</f>
        <v>105.64094908571428</v>
      </c>
      <c r="T644" s="25">
        <f>IFERROR('E grade euro'!S644*'E grade sterling'!$C644,"na")</f>
        <v>109.63442846628571</v>
      </c>
      <c r="U644" s="25">
        <f>IFERROR('E grade euro'!T644*'E grade sterling'!$C644,"na")</f>
        <v>192.69162377142857</v>
      </c>
      <c r="V644" s="25">
        <f>IFERROR('E grade euro'!U644*'E grade sterling'!$C644,"na")</f>
        <v>101.53420445714286</v>
      </c>
      <c r="W644" s="25">
        <f>IFERROR('E grade euro'!V644*'E grade sterling'!$C644,"na")</f>
        <v>119.36820468571429</v>
      </c>
      <c r="X644" s="25">
        <f>IFERROR('E grade euro'!W644*'E grade sterling'!$C644,"na")</f>
        <v>103.49524097142857</v>
      </c>
      <c r="Y644" s="25">
        <f>IFERROR('E grade euro'!X644*'E grade sterling'!$C644,"na")</f>
        <v>126.63195428571429</v>
      </c>
      <c r="Z644" s="25">
        <f>IFERROR('E grade euro'!Y644*'E grade sterling'!$C644,"na")</f>
        <v>100.19683031771429</v>
      </c>
      <c r="AA644" s="25">
        <f>IFERROR('E grade euro'!Z644*'E grade sterling'!$C644,"na")</f>
        <v>122.57797297142858</v>
      </c>
      <c r="AB644" s="25">
        <f>IFERROR('E grade euro'!AA644*'E grade sterling'!$C644,"na")</f>
        <v>103.87337805714286</v>
      </c>
      <c r="AC644" s="25">
        <f>IFERROR('E grade euro'!AB644*'E grade sterling'!$C644,"na")</f>
        <v>139.42705800000002</v>
      </c>
      <c r="AD644" s="25">
        <f>IFERROR('E grade euro'!AC644*'E grade sterling'!$C644,"na")</f>
        <v>174.57692271085713</v>
      </c>
      <c r="AE644" s="25">
        <f>IFERROR('E grade euro'!AD644*'E grade sterling'!$C644,"na")</f>
        <v>141.55000000000001</v>
      </c>
      <c r="AF644" s="25" t="str">
        <f>IFERROR('E grade euro'!AE644*'E grade sterling'!$C644,"na")</f>
        <v>na</v>
      </c>
      <c r="AG644" s="25">
        <f>IFERROR('E grade euro'!AF644*'E grade sterling'!$C644,"na")</f>
        <v>112.93560802489181</v>
      </c>
    </row>
    <row r="645" spans="2:33">
      <c r="B645" s="22">
        <f t="shared" si="27"/>
        <v>44241</v>
      </c>
      <c r="C645" s="26">
        <v>0.87730000000000008</v>
      </c>
      <c r="D645" s="23">
        <f>IFERROR('E grade euro'!C645*'E grade sterling'!$C645,"na")</f>
        <v>93.178033000000013</v>
      </c>
      <c r="E645" s="23">
        <f>IFERROR('E grade euro'!D645*'E grade sterling'!$C645,"na")</f>
        <v>152.89724768000002</v>
      </c>
      <c r="F645" s="23">
        <f>IFERROR('E grade euro'!E645*'E grade sterling'!$C645,"na")</f>
        <v>108.69711908000002</v>
      </c>
      <c r="G645" s="23">
        <f>IFERROR('E grade euro'!F645*'E grade sterling'!$C645,"na")</f>
        <v>125.75446298000001</v>
      </c>
      <c r="H645" s="23">
        <f>IFERROR('E grade euro'!G645*'E grade sterling'!$C645,"na")</f>
        <v>108.99575200000002</v>
      </c>
      <c r="I645" s="23">
        <f>IFERROR('E grade euro'!H645*'E grade sterling'!$C645,"na")</f>
        <v>120.47083600000001</v>
      </c>
      <c r="J645" s="23">
        <f>IFERROR('E grade euro'!I645*'E grade sterling'!$C645,"na")</f>
        <v>131.480951</v>
      </c>
      <c r="K645" s="23">
        <f>IFERROR('E grade euro'!J645*'E grade sterling'!$C645,"na")</f>
        <v>120.50592800000003</v>
      </c>
      <c r="L645" s="23">
        <f>IFERROR('E grade euro'!K645*'E grade sterling'!$C645,"na")</f>
        <v>116.68090000000001</v>
      </c>
      <c r="M645" s="23">
        <f>IFERROR('E grade euro'!L645*'E grade sterling'!$C645,"na")</f>
        <v>110.96722056000002</v>
      </c>
      <c r="N645" s="23">
        <f>IFERROR('E grade euro'!M645*'E grade sterling'!$C645,"na")</f>
        <v>132.94604200000001</v>
      </c>
      <c r="O645" s="23" t="str">
        <f>IFERROR('E grade euro'!N645*'E grade sterling'!$C645,"na")</f>
        <v>na</v>
      </c>
      <c r="P645" s="23">
        <f>IFERROR('E grade euro'!O645*'E grade sterling'!$C645,"na")</f>
        <v>156.28222200000002</v>
      </c>
      <c r="Q645" s="23">
        <f>IFERROR('E grade euro'!P645*'E grade sterling'!$C645,"na")</f>
        <v>104.539068</v>
      </c>
      <c r="R645" s="23">
        <f>IFERROR('E grade euro'!Q645*'E grade sterling'!$C645,"na")</f>
        <v>104.57416000000001</v>
      </c>
      <c r="S645" s="23">
        <f>IFERROR('E grade euro'!R645*'E grade sterling'!$C645,"na")</f>
        <v>105.86379100000001</v>
      </c>
      <c r="T645" s="23">
        <f>IFERROR('E grade euro'!S645*'E grade sterling'!$C645,"na")</f>
        <v>108.99145323000002</v>
      </c>
      <c r="U645" s="23">
        <f>IFERROR('E grade euro'!T645*'E grade sterling'!$C645,"na")</f>
        <v>191.38299500000002</v>
      </c>
      <c r="V645" s="23">
        <f>IFERROR('E grade euro'!U645*'E grade sterling'!$C645,"na")</f>
        <v>101.345696</v>
      </c>
      <c r="W645" s="23">
        <f>IFERROR('E grade euro'!V645*'E grade sterling'!$C645,"na")</f>
        <v>118.76010100000002</v>
      </c>
      <c r="X645" s="23">
        <f>IFERROR('E grade euro'!W645*'E grade sterling'!$C645,"na")</f>
        <v>106.61563710000001</v>
      </c>
      <c r="Y645" s="23">
        <f>IFERROR('E grade euro'!X645*'E grade sterling'!$C645,"na")</f>
        <v>128.96310000000003</v>
      </c>
      <c r="Z645" s="23">
        <f>IFERROR('E grade euro'!Y645*'E grade sterling'!$C645,"na")</f>
        <v>100.39215863000001</v>
      </c>
      <c r="AA645" s="23">
        <f>IFERROR('E grade euro'!Z645*'E grade sterling'!$C645,"na")</f>
        <v>122.392123</v>
      </c>
      <c r="AB645" s="23">
        <f>IFERROR('E grade euro'!AA645*'E grade sterling'!$C645,"na")</f>
        <v>103.24066400000001</v>
      </c>
      <c r="AC645" s="23">
        <f>IFERROR('E grade euro'!AB645*'E grade sterling'!$C645,"na")</f>
        <v>138.85904400000001</v>
      </c>
      <c r="AD645" s="23">
        <f>IFERROR('E grade euro'!AC645*'E grade sterling'!$C645,"na")</f>
        <v>174.30854375000001</v>
      </c>
      <c r="AE645" s="23">
        <f>IFERROR('E grade euro'!AD645*'E grade sterling'!$C645,"na")</f>
        <v>141.43</v>
      </c>
      <c r="AF645" s="23" t="str">
        <f>IFERROR('E grade euro'!AE645*'E grade sterling'!$C645,"na")</f>
        <v>na</v>
      </c>
      <c r="AG645" s="23">
        <f>IFERROR('E grade euro'!AF645*'E grade sterling'!$C645,"na")</f>
        <v>113.56548002314501</v>
      </c>
    </row>
    <row r="646" spans="2:33">
      <c r="B646" s="24">
        <f t="shared" si="27"/>
        <v>44248</v>
      </c>
      <c r="C646" s="27">
        <v>0.86975285714285711</v>
      </c>
      <c r="D646" s="25">
        <f>IFERROR('E grade euro'!C646*'E grade sterling'!$C646,"na")</f>
        <v>94.855246600000001</v>
      </c>
      <c r="E646" s="25">
        <f>IFERROR('E grade euro'!D646*'E grade sterling'!$C646,"na")</f>
        <v>151.63532237285716</v>
      </c>
      <c r="F646" s="25">
        <f>IFERROR('E grade euro'!E646*'E grade sterling'!$C646,"na")</f>
        <v>107.317326463</v>
      </c>
      <c r="G646" s="25">
        <f>IFERROR('E grade euro'!F646*'E grade sterling'!$C646,"na")</f>
        <v>124.44136861557143</v>
      </c>
      <c r="H646" s="25">
        <f>IFERROR('E grade euro'!G646*'E grade sterling'!$C646,"na")</f>
        <v>109.05831075714285</v>
      </c>
      <c r="I646" s="25">
        <f>IFERROR('E grade euro'!H646*'E grade sterling'!$C646,"na")</f>
        <v>119.55622774285715</v>
      </c>
      <c r="J646" s="25">
        <f>IFERROR('E grade euro'!I646*'E grade sterling'!$C646,"na")</f>
        <v>114.80737714285713</v>
      </c>
      <c r="K646" s="25">
        <f>IFERROR('E grade euro'!J646*'E grade sterling'!$C646,"na")</f>
        <v>121.82628269999999</v>
      </c>
      <c r="L646" s="25">
        <f>IFERROR('E grade euro'!K646*'E grade sterling'!$C646,"na")</f>
        <v>115.67712999999999</v>
      </c>
      <c r="M646" s="25">
        <f>IFERROR('E grade euro'!L646*'E grade sterling'!$C646,"na")</f>
        <v>107.48466691271429</v>
      </c>
      <c r="N646" s="25">
        <f>IFERROR('E grade euro'!M646*'E grade sterling'!$C646,"na")</f>
        <v>132.02848371428573</v>
      </c>
      <c r="O646" s="25" t="str">
        <f>IFERROR('E grade euro'!N646*'E grade sterling'!$C646,"na")</f>
        <v>na</v>
      </c>
      <c r="P646" s="25">
        <f>IFERROR('E grade euro'!O646*'E grade sterling'!$C646,"na")</f>
        <v>133.63752650000001</v>
      </c>
      <c r="Q646" s="25">
        <f>IFERROR('E grade euro'!P646*'E grade sterling'!$C646,"na")</f>
        <v>103.86588619999999</v>
      </c>
      <c r="R646" s="25">
        <f>IFERROR('E grade euro'!Q646*'E grade sterling'!$C646,"na")</f>
        <v>102.49167668571428</v>
      </c>
      <c r="S646" s="25">
        <f>IFERROR('E grade euro'!R646*'E grade sterling'!$C646,"na")</f>
        <v>106.01417575714285</v>
      </c>
      <c r="T646" s="25">
        <f>IFERROR('E grade euro'!S646*'E grade sterling'!$C646,"na")</f>
        <v>108.32632675257142</v>
      </c>
      <c r="U646" s="25">
        <f>IFERROR('E grade euro'!T646*'E grade sterling'!$C646,"na")</f>
        <v>185.20517339999998</v>
      </c>
      <c r="V646" s="25">
        <f>IFERROR('E grade euro'!U646*'E grade sterling'!$C646,"na")</f>
        <v>101.3088128</v>
      </c>
      <c r="W646" s="25">
        <f>IFERROR('E grade euro'!V646*'E grade sterling'!$C646,"na")</f>
        <v>120.73909162857142</v>
      </c>
      <c r="X646" s="25">
        <f>IFERROR('E grade euro'!W646*'E grade sterling'!$C646,"na")</f>
        <v>109.96128817342857</v>
      </c>
      <c r="Y646" s="25">
        <f>IFERROR('E grade euro'!X646*'E grade sterling'!$C646,"na")</f>
        <v>130.46292857142856</v>
      </c>
      <c r="Z646" s="25">
        <f>IFERROR('E grade euro'!Y646*'E grade sterling'!$C646,"na")</f>
        <v>99.90424891100001</v>
      </c>
      <c r="AA646" s="25">
        <f>IFERROR('E grade euro'!Z646*'E grade sterling'!$C646,"na")</f>
        <v>124.92260287142857</v>
      </c>
      <c r="AB646" s="25">
        <f>IFERROR('E grade euro'!AA646*'E grade sterling'!$C646,"na")</f>
        <v>103.6832381</v>
      </c>
      <c r="AC646" s="25">
        <f>IFERROR('E grade euro'!AB646*'E grade sterling'!$C646,"na")</f>
        <v>138.22982158571429</v>
      </c>
      <c r="AD646" s="25">
        <f>IFERROR('E grade euro'!AC646*'E grade sterling'!$C646,"na")</f>
        <v>173.27781759357143</v>
      </c>
      <c r="AE646" s="25">
        <f>IFERROR('E grade euro'!AD646*'E grade sterling'!$C646,"na")</f>
        <v>139.78</v>
      </c>
      <c r="AF646" s="25" t="str">
        <f>IFERROR('E grade euro'!AE646*'E grade sterling'!$C646,"na")</f>
        <v>na</v>
      </c>
      <c r="AG646" s="25">
        <f>IFERROR('E grade euro'!AF646*'E grade sterling'!$C646,"na")</f>
        <v>113.99146461634253</v>
      </c>
    </row>
    <row r="647" spans="2:33">
      <c r="B647" s="22">
        <f t="shared" si="27"/>
        <v>44255</v>
      </c>
      <c r="C647" s="26">
        <v>0.86555714285714302</v>
      </c>
      <c r="D647" s="23">
        <f>IFERROR('E grade euro'!C647*'E grade sterling'!$C647,"na")</f>
        <v>97.357867428571453</v>
      </c>
      <c r="E647" s="23">
        <f>IFERROR('E grade euro'!D647*'E grade sterling'!$C647,"na")</f>
        <v>151.25784182857146</v>
      </c>
      <c r="F647" s="23">
        <f>IFERROR('E grade euro'!E647*'E grade sterling'!$C647,"na")</f>
        <v>105.6891145957143</v>
      </c>
      <c r="G647" s="23">
        <f>IFERROR('E grade euro'!F647*'E grade sterling'!$C647,"na")</f>
        <v>123.96033343571432</v>
      </c>
      <c r="H647" s="23">
        <f>IFERROR('E grade euro'!G647*'E grade sterling'!$C647,"na")</f>
        <v>113.80345314285715</v>
      </c>
      <c r="I647" s="23">
        <f>IFERROR('E grade euro'!H647*'E grade sterling'!$C647,"na")</f>
        <v>118.81502900000004</v>
      </c>
      <c r="J647" s="23">
        <f>IFERROR('E grade euro'!I647*'E grade sterling'!$C647,"na")</f>
        <v>113.90732000000001</v>
      </c>
      <c r="K647" s="23">
        <f>IFERROR('E grade euro'!J647*'E grade sterling'!$C647,"na")</f>
        <v>124.7267842857143</v>
      </c>
      <c r="L647" s="23">
        <f>IFERROR('E grade euro'!K647*'E grade sterling'!$C647,"na")</f>
        <v>116.8502142857143</v>
      </c>
      <c r="M647" s="23">
        <f>IFERROR('E grade euro'!L647*'E grade sterling'!$C647,"na")</f>
        <v>107.90424843571431</v>
      </c>
      <c r="N647" s="23">
        <f>IFERROR('E grade euro'!M647*'E grade sterling'!$C647,"na")</f>
        <v>130.92417342857144</v>
      </c>
      <c r="O647" s="23" t="str">
        <f>IFERROR('E grade euro'!N647*'E grade sterling'!$C647,"na")</f>
        <v>na</v>
      </c>
      <c r="P647" s="23">
        <f>IFERROR('E grade euro'!O647*'E grade sterling'!$C647,"na")</f>
        <v>126.75218800000002</v>
      </c>
      <c r="Q647" s="23">
        <f>IFERROR('E grade euro'!P647*'E grade sterling'!$C647,"na")</f>
        <v>111.82998285714287</v>
      </c>
      <c r="R647" s="23">
        <f>IFERROR('E grade euro'!Q647*'E grade sterling'!$C647,"na")</f>
        <v>106.74050685714289</v>
      </c>
      <c r="S647" s="23">
        <f>IFERROR('E grade euro'!R647*'E grade sterling'!$C647,"na")</f>
        <v>107.61471957142859</v>
      </c>
      <c r="T647" s="23">
        <f>IFERROR('E grade euro'!S647*'E grade sterling'!$C647,"na")</f>
        <v>108.99787988571431</v>
      </c>
      <c r="U647" s="23">
        <f>IFERROR('E grade euro'!T647*'E grade sterling'!$C647,"na")</f>
        <v>186.44966414285719</v>
      </c>
      <c r="V647" s="23">
        <f>IFERROR('E grade euro'!U647*'E grade sterling'!$C647,"na")</f>
        <v>104.11786871428573</v>
      </c>
      <c r="W647" s="23">
        <f>IFERROR('E grade euro'!V647*'E grade sterling'!$C647,"na")</f>
        <v>123.88719385714288</v>
      </c>
      <c r="X647" s="23">
        <f>IFERROR('E grade euro'!W647*'E grade sterling'!$C647,"na")</f>
        <v>117.94072973000004</v>
      </c>
      <c r="Y647" s="23">
        <f>IFERROR('E grade euro'!X647*'E grade sterling'!$C647,"na")</f>
        <v>134.16135714285716</v>
      </c>
      <c r="Z647" s="23">
        <f>IFERROR('E grade euro'!Y647*'E grade sterling'!$C647,"na")</f>
        <v>101.17549376285717</v>
      </c>
      <c r="AA647" s="23">
        <f>IFERROR('E grade euro'!Z647*'E grade sterling'!$C647,"na")</f>
        <v>125.7567972857143</v>
      </c>
      <c r="AB647" s="23">
        <f>IFERROR('E grade euro'!AA647*'E grade sterling'!$C647,"na")</f>
        <v>107.53681942857146</v>
      </c>
      <c r="AC647" s="23">
        <f>IFERROR('E grade euro'!AB647*'E grade sterling'!$C647,"na")</f>
        <v>138.14292000000003</v>
      </c>
      <c r="AD647" s="23">
        <f>IFERROR('E grade euro'!AC647*'E grade sterling'!$C647,"na")</f>
        <v>170.93342713285716</v>
      </c>
      <c r="AE647" s="23">
        <f>IFERROR('E grade euro'!AD647*'E grade sterling'!$C647,"na")</f>
        <v>140.13999999999999</v>
      </c>
      <c r="AF647" s="23" t="str">
        <f>IFERROR('E grade euro'!AE647*'E grade sterling'!$C647,"na")</f>
        <v>na</v>
      </c>
      <c r="AG647" s="23">
        <f>IFERROR('E grade euro'!AF647*'E grade sterling'!$C647,"na")</f>
        <v>117.43050960457403</v>
      </c>
    </row>
    <row r="648" spans="2:33">
      <c r="B648" s="24">
        <f t="shared" si="27"/>
        <v>44262</v>
      </c>
      <c r="C648" s="27">
        <v>0.86466428571428566</v>
      </c>
      <c r="D648" s="25">
        <f>IFERROR('E grade euro'!C648*'E grade sterling'!$C648,"na")</f>
        <v>107.09731842857143</v>
      </c>
      <c r="E648" s="25">
        <f>IFERROR('E grade euro'!D648*'E grade sterling'!$C648,"na")</f>
        <v>151.27863710357141</v>
      </c>
      <c r="F648" s="25">
        <f>IFERROR('E grade euro'!E648*'E grade sterling'!$C648,"na")</f>
        <v>107.93215179642857</v>
      </c>
      <c r="G648" s="25">
        <f>IFERROR('E grade euro'!F648*'E grade sterling'!$C648,"na")</f>
        <v>124.06903549499999</v>
      </c>
      <c r="H648" s="25">
        <f>IFERROR('E grade euro'!G648*'E grade sterling'!$C648,"na")</f>
        <v>121.37292578571429</v>
      </c>
      <c r="I648" s="25">
        <f>IFERROR('E grade euro'!H648*'E grade sterling'!$C648,"na")</f>
        <v>121.48533214285713</v>
      </c>
      <c r="J648" s="25">
        <f>IFERROR('E grade euro'!I648*'E grade sterling'!$C648,"na")</f>
        <v>114.36914507142858</v>
      </c>
      <c r="K648" s="25">
        <f>IFERROR('E grade euro'!J648*'E grade sterling'!$C648,"na")</f>
        <v>130.4346075</v>
      </c>
      <c r="L648" s="25">
        <f>IFERROR('E grade euro'!K648*'E grade sterling'!$C648,"na")</f>
        <v>117.59434285714285</v>
      </c>
      <c r="M648" s="25">
        <f>IFERROR('E grade euro'!L648*'E grade sterling'!$C648,"na")</f>
        <v>113.84472618214285</v>
      </c>
      <c r="N648" s="25">
        <f>IFERROR('E grade euro'!M648*'E grade sterling'!$C648,"na")</f>
        <v>130.88423292857144</v>
      </c>
      <c r="O648" s="25" t="str">
        <f>IFERROR('E grade euro'!N648*'E grade sterling'!$C648,"na")</f>
        <v>na</v>
      </c>
      <c r="P648" s="25">
        <f>IFERROR('E grade euro'!O648*'E grade sterling'!$C648,"na")</f>
        <v>132.70867457142856</v>
      </c>
      <c r="Q648" s="25">
        <f>IFERROR('E grade euro'!P648*'E grade sterling'!$C648,"na")</f>
        <v>123.17142750000001</v>
      </c>
      <c r="R648" s="25">
        <f>IFERROR('E grade euro'!Q648*'E grade sterling'!$C648,"na")</f>
        <v>118.74434635714286</v>
      </c>
      <c r="S648" s="25">
        <f>IFERROR('E grade euro'!R648*'E grade sterling'!$C648,"na")</f>
        <v>113.50448078571429</v>
      </c>
      <c r="T648" s="25">
        <f>IFERROR('E grade euro'!S648*'E grade sterling'!$C648,"na")</f>
        <v>115.68092725928571</v>
      </c>
      <c r="U648" s="25">
        <f>IFERROR('E grade euro'!T648*'E grade sterling'!$C648,"na")</f>
        <v>189.36147857142856</v>
      </c>
      <c r="V648" s="25">
        <f>IFERROR('E grade euro'!U648*'E grade sterling'!$C648,"na")</f>
        <v>109.58755157142858</v>
      </c>
      <c r="W648" s="25">
        <f>IFERROR('E grade euro'!V648*'E grade sterling'!$C648,"na")</f>
        <v>131.29062514285715</v>
      </c>
      <c r="X648" s="25">
        <f>IFERROR('E grade euro'!W648*'E grade sterling'!$C648,"na")</f>
        <v>125.25310676785715</v>
      </c>
      <c r="Y648" s="25">
        <f>IFERROR('E grade euro'!X648*'E grade sterling'!$C648,"na")</f>
        <v>140.94027857142856</v>
      </c>
      <c r="Z648" s="25">
        <f>IFERROR('E grade euro'!Y648*'E grade sterling'!$C648,"na")</f>
        <v>107.672406645</v>
      </c>
      <c r="AA648" s="25">
        <f>IFERROR('E grade euro'!Z648*'E grade sterling'!$C648,"na")</f>
        <v>133.59927878571426</v>
      </c>
      <c r="AB648" s="25">
        <f>IFERROR('E grade euro'!AA648*'E grade sterling'!$C648,"na")</f>
        <v>113.34884121428571</v>
      </c>
      <c r="AC648" s="25">
        <f>IFERROR('E grade euro'!AB648*'E grade sterling'!$C648,"na")</f>
        <v>136.97146949999998</v>
      </c>
      <c r="AD648" s="25">
        <f>IFERROR('E grade euro'!AC648*'E grade sterling'!$C648,"na")</f>
        <v>170.72208349714288</v>
      </c>
      <c r="AE648" s="25">
        <f>IFERROR('E grade euro'!AD648*'E grade sterling'!$C648,"na")</f>
        <v>141.52000000000001</v>
      </c>
      <c r="AF648" s="25" t="str">
        <f>IFERROR('E grade euro'!AE648*'E grade sterling'!$C648,"na")</f>
        <v>na</v>
      </c>
      <c r="AG648" s="25">
        <f>IFERROR('E grade euro'!AF648*'E grade sterling'!$C648,"na")</f>
        <v>122.89741695050346</v>
      </c>
    </row>
    <row r="649" spans="2:33">
      <c r="B649" s="22">
        <f t="shared" si="27"/>
        <v>44269</v>
      </c>
      <c r="C649" s="26">
        <v>0.85818142857142854</v>
      </c>
      <c r="D649" s="23">
        <f>IFERROR('E grade euro'!C649*'E grade sterling'!$C649,"na")</f>
        <v>113.02249414285713</v>
      </c>
      <c r="E649" s="23">
        <f>IFERROR('E grade euro'!D649*'E grade sterling'!$C649,"na")</f>
        <v>150.26731068842858</v>
      </c>
      <c r="F649" s="23">
        <f>IFERROR('E grade euro'!E649*'E grade sterling'!$C649,"na")</f>
        <v>112.17358107371429</v>
      </c>
      <c r="G649" s="23">
        <f>IFERROR('E grade euro'!F649*'E grade sterling'!$C649,"na")</f>
        <v>127.05676413500001</v>
      </c>
      <c r="H649" s="23">
        <f>IFERROR('E grade euro'!G649*'E grade sterling'!$C649,"na")</f>
        <v>129.59397752857143</v>
      </c>
      <c r="I649" s="23">
        <f>IFERROR('E grade euro'!H649*'E grade sterling'!$C649,"na")</f>
        <v>123.21768951428572</v>
      </c>
      <c r="J649" s="23">
        <f>IFERROR('E grade euro'!I649*'E grade sterling'!$C649,"na")</f>
        <v>136.90568329999999</v>
      </c>
      <c r="K649" s="23">
        <f>IFERROR('E grade euro'!J649*'E grade sterling'!$C649,"na")</f>
        <v>135.66990204285713</v>
      </c>
      <c r="L649" s="23">
        <f>IFERROR('E grade euro'!K649*'E grade sterling'!$C649,"na")</f>
        <v>120.1454</v>
      </c>
      <c r="M649" s="23">
        <f>IFERROR('E grade euro'!L649*'E grade sterling'!$C649,"na")</f>
        <v>120.50000056628572</v>
      </c>
      <c r="N649" s="23">
        <f>IFERROR('E grade euro'!M649*'E grade sterling'!$C649,"na")</f>
        <v>133.27557585714285</v>
      </c>
      <c r="O649" s="23" t="str">
        <f>IFERROR('E grade euro'!N649*'E grade sterling'!$C649,"na")</f>
        <v>na</v>
      </c>
      <c r="P649" s="23">
        <f>IFERROR('E grade euro'!O649*'E grade sterling'!$C649,"na")</f>
        <v>130.79543152857141</v>
      </c>
      <c r="Q649" s="23">
        <f>IFERROR('E grade euro'!P649*'E grade sterling'!$C649,"na")</f>
        <v>135.4124476142857</v>
      </c>
      <c r="R649" s="23">
        <f>IFERROR('E grade euro'!Q649*'E grade sterling'!$C649,"na")</f>
        <v>126.96794235714286</v>
      </c>
      <c r="S649" s="23">
        <f>IFERROR('E grade euro'!R649*'E grade sterling'!$C649,"na")</f>
        <v>124.22176178571428</v>
      </c>
      <c r="T649" s="23">
        <f>IFERROR('E grade euro'!S649*'E grade sterling'!$C649,"na")</f>
        <v>123.55263772585715</v>
      </c>
      <c r="U649" s="23">
        <f>IFERROR('E grade euro'!T649*'E grade sterling'!$C649,"na")</f>
        <v>180.95613602857142</v>
      </c>
      <c r="V649" s="23">
        <f>IFERROR('E grade euro'!U649*'E grade sterling'!$C649,"na")</f>
        <v>117.92271009999999</v>
      </c>
      <c r="W649" s="23">
        <f>IFERROR('E grade euro'!V649*'E grade sterling'!$C649,"na")</f>
        <v>137.65230114285714</v>
      </c>
      <c r="X649" s="23">
        <f>IFERROR('E grade euro'!W649*'E grade sterling'!$C649,"na")</f>
        <v>129.24169405214286</v>
      </c>
      <c r="Y649" s="23">
        <f>IFERROR('E grade euro'!X649*'E grade sterling'!$C649,"na")</f>
        <v>146.74902428571428</v>
      </c>
      <c r="Z649" s="23">
        <f>IFERROR('E grade euro'!Y649*'E grade sterling'!$C649,"na")</f>
        <v>116.66513103457143</v>
      </c>
      <c r="AA649" s="23">
        <f>IFERROR('E grade euro'!Z649*'E grade sterling'!$C649,"na")</f>
        <v>139.68619112857144</v>
      </c>
      <c r="AB649" s="23">
        <f>IFERROR('E grade euro'!AA649*'E grade sterling'!$C649,"na")</f>
        <v>122.69419884285713</v>
      </c>
      <c r="AC649" s="23">
        <f>IFERROR('E grade euro'!AB649*'E grade sterling'!$C649,"na")</f>
        <v>136.57957435714286</v>
      </c>
      <c r="AD649" s="23">
        <f>IFERROR('E grade euro'!AC649*'E grade sterling'!$C649,"na")</f>
        <v>169.03857053000002</v>
      </c>
      <c r="AE649" s="23">
        <f>IFERROR('E grade euro'!AD649*'E grade sterling'!$C649,"na")</f>
        <v>140.91999999999999</v>
      </c>
      <c r="AF649" s="23" t="str">
        <f>IFERROR('E grade euro'!AE649*'E grade sterling'!$C649,"na")</f>
        <v>na</v>
      </c>
      <c r="AG649" s="23">
        <f>IFERROR('E grade euro'!AF649*'E grade sterling'!$C649,"na")</f>
        <v>128.60838271976675</v>
      </c>
    </row>
    <row r="650" spans="2:33">
      <c r="B650" s="24">
        <f t="shared" si="27"/>
        <v>44276</v>
      </c>
      <c r="C650" s="27">
        <v>0.85745571428571432</v>
      </c>
      <c r="D650" s="25">
        <f>IFERROR('E grade euro'!C650*'E grade sterling'!$C650,"na")</f>
        <v>120.13812012857144</v>
      </c>
      <c r="E650" s="25">
        <f>IFERROR('E grade euro'!D650*'E grade sterling'!$C650,"na")</f>
        <v>150.15781617685715</v>
      </c>
      <c r="F650" s="25">
        <f>IFERROR('E grade euro'!E650*'E grade sterling'!$C650,"na")</f>
        <v>117.73432877914287</v>
      </c>
      <c r="G650" s="25">
        <f>IFERROR('E grade euro'!F650*'E grade sterling'!$C650,"na")</f>
        <v>130.297941396</v>
      </c>
      <c r="H650" s="25">
        <f>IFERROR('E grade euro'!G650*'E grade sterling'!$C650,"na")</f>
        <v>133.56587661428574</v>
      </c>
      <c r="I650" s="25" t="str">
        <f>IFERROR('E grade euro'!H650*'E grade sterling'!$C650,"na")</f>
        <v>na</v>
      </c>
      <c r="J650" s="25">
        <f>IFERROR('E grade euro'!I650*'E grade sterling'!$C650,"na")</f>
        <v>148.6999699714286</v>
      </c>
      <c r="K650" s="25">
        <f>IFERROR('E grade euro'!J650*'E grade sterling'!$C650,"na")</f>
        <v>141.45446918571429</v>
      </c>
      <c r="L650" s="25">
        <f>IFERROR('E grade euro'!K650*'E grade sterling'!$C650,"na")</f>
        <v>123.47362285714286</v>
      </c>
      <c r="M650" s="25">
        <f>IFERROR('E grade euro'!L650*'E grade sterling'!$C650,"na")</f>
        <v>128.08193284800001</v>
      </c>
      <c r="N650" s="25">
        <f>IFERROR('E grade euro'!M650*'E grade sterling'!$C650,"na")</f>
        <v>133.15429787142858</v>
      </c>
      <c r="O650" s="25" t="str">
        <f>IFERROR('E grade euro'!N650*'E grade sterling'!$C650,"na")</f>
        <v>na</v>
      </c>
      <c r="P650" s="25">
        <f>IFERROR('E grade euro'!O650*'E grade sterling'!$C650,"na")</f>
        <v>140.22830751428572</v>
      </c>
      <c r="Q650" s="25">
        <f>IFERROR('E grade euro'!P650*'E grade sterling'!$C650,"na")</f>
        <v>143.93251620000001</v>
      </c>
      <c r="R650" s="25">
        <f>IFERROR('E grade euro'!Q650*'E grade sterling'!$C650,"na")</f>
        <v>137.0299977</v>
      </c>
      <c r="S650" s="25">
        <f>IFERROR('E grade euro'!R650*'E grade sterling'!$C650,"na")</f>
        <v>128.49831334285716</v>
      </c>
      <c r="T650" s="25">
        <f>IFERROR('E grade euro'!S650*'E grade sterling'!$C650,"na")</f>
        <v>131.38853931900002</v>
      </c>
      <c r="U650" s="25">
        <f>IFERROR('E grade euro'!T650*'E grade sterling'!$C650,"na")</f>
        <v>180.24576570000002</v>
      </c>
      <c r="V650" s="25">
        <f>IFERROR('E grade euro'!U650*'E grade sterling'!$C650,"na")</f>
        <v>127.04921318571431</v>
      </c>
      <c r="W650" s="25">
        <f>IFERROR('E grade euro'!V650*'E grade sterling'!$C650,"na")</f>
        <v>143.4780646714286</v>
      </c>
      <c r="X650" s="25">
        <f>IFERROR('E grade euro'!W650*'E grade sterling'!$C650,"na")</f>
        <v>132.65182882285717</v>
      </c>
      <c r="Y650" s="25">
        <f>IFERROR('E grade euro'!X650*'E grade sterling'!$C650,"na")</f>
        <v>153.48457285714287</v>
      </c>
      <c r="Z650" s="25">
        <f>IFERROR('E grade euro'!Y650*'E grade sterling'!$C650,"na")</f>
        <v>125.07860846314287</v>
      </c>
      <c r="AA650" s="25">
        <f>IFERROR('E grade euro'!Z650*'E grade sterling'!$C650,"na")</f>
        <v>145.19297610000001</v>
      </c>
      <c r="AB650" s="25">
        <f>IFERROR('E grade euro'!AA650*'E grade sterling'!$C650,"na")</f>
        <v>128.9699139857143</v>
      </c>
      <c r="AC650" s="25">
        <f>IFERROR('E grade euro'!AB650*'E grade sterling'!$C650,"na")</f>
        <v>136.63556807142857</v>
      </c>
      <c r="AD650" s="25">
        <f>IFERROR('E grade euro'!AC650*'E grade sterling'!$C650,"na")</f>
        <v>168.82917159214287</v>
      </c>
      <c r="AE650" s="25">
        <f>IFERROR('E grade euro'!AD650*'E grade sterling'!$C650,"na")</f>
        <v>141.41</v>
      </c>
      <c r="AF650" s="25" t="str">
        <f>IFERROR('E grade euro'!AE650*'E grade sterling'!$C650,"na")</f>
        <v>na</v>
      </c>
      <c r="AG650" s="25">
        <f>IFERROR('E grade euro'!AF650*'E grade sterling'!$C650,"na")</f>
        <v>133.20050358429819</v>
      </c>
    </row>
    <row r="651" spans="2:33">
      <c r="B651" s="22">
        <f t="shared" si="27"/>
        <v>44283</v>
      </c>
      <c r="C651" s="26">
        <v>0.85931142857142873</v>
      </c>
      <c r="D651" s="23">
        <f>IFERROR('E grade euro'!C651*'E grade sterling'!$C651,"na")</f>
        <v>120.53561408571431</v>
      </c>
      <c r="E651" s="23">
        <f>IFERROR('E grade euro'!D651*'E grade sterling'!$C651,"na")</f>
        <v>151.15056014485717</v>
      </c>
      <c r="F651" s="23">
        <f>IFERROR('E grade euro'!E651*'E grade sterling'!$C651,"na")</f>
        <v>119.02099176171433</v>
      </c>
      <c r="G651" s="23">
        <f>IFERROR('E grade euro'!F651*'E grade sterling'!$C651,"na")</f>
        <v>131.96909636742859</v>
      </c>
      <c r="H651" s="23">
        <f>IFERROR('E grade euro'!G651*'E grade sterling'!$C651,"na")</f>
        <v>133.89790680000002</v>
      </c>
      <c r="I651" s="23">
        <f>IFERROR('E grade euro'!H651*'E grade sterling'!$C651,"na")</f>
        <v>122.00503662857145</v>
      </c>
      <c r="J651" s="23">
        <f>IFERROR('E grade euro'!I651*'E grade sterling'!$C651,"na")</f>
        <v>150.4740242571429</v>
      </c>
      <c r="K651" s="23">
        <f>IFERROR('E grade euro'!J651*'E grade sterling'!$C651,"na")</f>
        <v>147.20864082857145</v>
      </c>
      <c r="L651" s="23">
        <f>IFERROR('E grade euro'!K651*'E grade sterling'!$C651,"na")</f>
        <v>125.45946857142859</v>
      </c>
      <c r="M651" s="23">
        <f>IFERROR('E grade euro'!L651*'E grade sterling'!$C651,"na")</f>
        <v>126.15508117285718</v>
      </c>
      <c r="N651" s="23">
        <f>IFERROR('E grade euro'!M651*'E grade sterling'!$C651,"na")</f>
        <v>133.42528551428575</v>
      </c>
      <c r="O651" s="23" t="str">
        <f>IFERROR('E grade euro'!N651*'E grade sterling'!$C651,"na")</f>
        <v>na</v>
      </c>
      <c r="P651" s="23">
        <f>IFERROR('E grade euro'!O651*'E grade sterling'!$C651,"na")</f>
        <v>147.57814474285718</v>
      </c>
      <c r="Q651" s="23">
        <f>IFERROR('E grade euro'!P651*'E grade sterling'!$C651,"na")</f>
        <v>144.61352031428572</v>
      </c>
      <c r="R651" s="23">
        <f>IFERROR('E grade euro'!Q651*'E grade sterling'!$C651,"na")</f>
        <v>137.47264234285717</v>
      </c>
      <c r="S651" s="23">
        <f>IFERROR('E grade euro'!R651*'E grade sterling'!$C651,"na")</f>
        <v>130.76142008571432</v>
      </c>
      <c r="T651" s="23">
        <f>IFERROR('E grade euro'!S651*'E grade sterling'!$C651,"na")</f>
        <v>133.05475042628575</v>
      </c>
      <c r="U651" s="23">
        <f>IFERROR('E grade euro'!T651*'E grade sterling'!$C651,"na")</f>
        <v>179.10628105714289</v>
      </c>
      <c r="V651" s="23">
        <f>IFERROR('E grade euro'!U651*'E grade sterling'!$C651,"na")</f>
        <v>127.52181600000003</v>
      </c>
      <c r="W651" s="23">
        <f>IFERROR('E grade euro'!V651*'E grade sterling'!$C651,"na")</f>
        <v>143.41907742857146</v>
      </c>
      <c r="X651" s="23">
        <f>IFERROR('E grade euro'!W651*'E grade sterling'!$C651,"na")</f>
        <v>130.56678604714287</v>
      </c>
      <c r="Y651" s="23">
        <f>IFERROR('E grade euro'!X651*'E grade sterling'!$C651,"na")</f>
        <v>160.69123714285718</v>
      </c>
      <c r="Z651" s="23">
        <f>IFERROR('E grade euro'!Y651*'E grade sterling'!$C651,"na")</f>
        <v>127.97175146400002</v>
      </c>
      <c r="AA651" s="23">
        <f>IFERROR('E grade euro'!Z651*'E grade sterling'!$C651,"na")</f>
        <v>146.58134348571431</v>
      </c>
      <c r="AB651" s="23">
        <f>IFERROR('E grade euro'!AA651*'E grade sterling'!$C651,"na")</f>
        <v>129.55838408571432</v>
      </c>
      <c r="AC651" s="23">
        <f>IFERROR('E grade euro'!AB651*'E grade sterling'!$C651,"na")</f>
        <v>136.33835125714288</v>
      </c>
      <c r="AD651" s="23">
        <f>IFERROR('E grade euro'!AC651*'E grade sterling'!$C651,"na")</f>
        <v>168.67449810771433</v>
      </c>
      <c r="AE651" s="23">
        <f>IFERROR('E grade euro'!AD651*'E grade sterling'!$C651,"na")</f>
        <v>142.61000000000001</v>
      </c>
      <c r="AF651" s="23" t="str">
        <f>IFERROR('E grade euro'!AE651*'E grade sterling'!$C651,"na")</f>
        <v>na</v>
      </c>
      <c r="AG651" s="23">
        <f>IFERROR('E grade euro'!AF651*'E grade sterling'!$C651,"na")</f>
        <v>134.04199444099825</v>
      </c>
    </row>
    <row r="652" spans="2:33">
      <c r="B652" s="24">
        <f t="shared" si="27"/>
        <v>44290</v>
      </c>
      <c r="C652" s="27">
        <v>0.85256428571428577</v>
      </c>
      <c r="D652" s="25">
        <f>IFERROR('E grade euro'!C652*'E grade sterling'!$C652,"na")</f>
        <v>119.74265392857143</v>
      </c>
      <c r="E652" s="25">
        <f>IFERROR('E grade euro'!D652*'E grade sterling'!$C652,"na")</f>
        <v>150.32993229428573</v>
      </c>
      <c r="F652" s="25">
        <f>IFERROR('E grade euro'!E652*'E grade sterling'!$C652,"na")</f>
        <v>118.84933707</v>
      </c>
      <c r="G652" s="25">
        <f>IFERROR('E grade euro'!F652*'E grade sterling'!$C652,"na")</f>
        <v>132.40459767428572</v>
      </c>
      <c r="H652" s="25">
        <f>IFERROR('E grade euro'!G652*'E grade sterling'!$C652,"na")</f>
        <v>132.75278492857146</v>
      </c>
      <c r="I652" s="25">
        <f>IFERROR('E grade euro'!H652*'E grade sterling'!$C652,"na")</f>
        <v>124.73015500000002</v>
      </c>
      <c r="J652" s="25">
        <f>IFERROR('E grade euro'!I652*'E grade sterling'!$C652,"na")</f>
        <v>149.18169871428572</v>
      </c>
      <c r="K652" s="25">
        <f>IFERROR('E grade euro'!J652*'E grade sterling'!$C652,"na")</f>
        <v>151.73086592857143</v>
      </c>
      <c r="L652" s="25">
        <f>IFERROR('E grade euro'!K652*'E grade sterling'!$C652,"na")</f>
        <v>125.32695000000001</v>
      </c>
      <c r="M652" s="25">
        <f>IFERROR('E grade euro'!L652*'E grade sterling'!$C652,"na")</f>
        <v>125.66925456071429</v>
      </c>
      <c r="N652" s="25">
        <f>IFERROR('E grade euro'!M652*'E grade sterling'!$C652,"na")</f>
        <v>135.66002914285716</v>
      </c>
      <c r="O652" s="25" t="str">
        <f>IFERROR('E grade euro'!N652*'E grade sterling'!$C652,"na")</f>
        <v>na</v>
      </c>
      <c r="P652" s="25">
        <f>IFERROR('E grade euro'!O652*'E grade sterling'!$C652,"na")</f>
        <v>145.976057</v>
      </c>
      <c r="Q652" s="25">
        <f>IFERROR('E grade euro'!P652*'E grade sterling'!$C652,"na")</f>
        <v>143.32458207142858</v>
      </c>
      <c r="R652" s="25">
        <f>IFERROR('E grade euro'!Q652*'E grade sterling'!$C652,"na")</f>
        <v>135.2507982857143</v>
      </c>
      <c r="S652" s="25">
        <f>IFERROR('E grade euro'!R652*'E grade sterling'!$C652,"na")</f>
        <v>129.93079714285716</v>
      </c>
      <c r="T652" s="25">
        <f>IFERROR('E grade euro'!S652*'E grade sterling'!$C652,"na")</f>
        <v>132.09656619785716</v>
      </c>
      <c r="U652" s="25">
        <f>IFERROR('E grade euro'!T652*'E grade sterling'!$C652,"na")</f>
        <v>173.5053577857143</v>
      </c>
      <c r="V652" s="25">
        <f>IFERROR('E grade euro'!U652*'E grade sterling'!$C652,"na")</f>
        <v>126.45233485714286</v>
      </c>
      <c r="W652" s="25">
        <f>IFERROR('E grade euro'!V652*'E grade sterling'!$C652,"na")</f>
        <v>143.31605642857144</v>
      </c>
      <c r="X652" s="25">
        <f>IFERROR('E grade euro'!W652*'E grade sterling'!$C652,"na")</f>
        <v>127.82513387000002</v>
      </c>
      <c r="Y652" s="25">
        <f>IFERROR('E grade euro'!X652*'E grade sterling'!$C652,"na")</f>
        <v>164.54490714285714</v>
      </c>
      <c r="Z652" s="25">
        <f>IFERROR('E grade euro'!Y652*'E grade sterling'!$C652,"na")</f>
        <v>126.66956823714287</v>
      </c>
      <c r="AA652" s="25">
        <f>IFERROR('E grade euro'!Z652*'E grade sterling'!$C652,"na")</f>
        <v>144.85919778571429</v>
      </c>
      <c r="AB652" s="25">
        <f>IFERROR('E grade euro'!AA652*'E grade sterling'!$C652,"na")</f>
        <v>128.50701478571429</v>
      </c>
      <c r="AC652" s="25">
        <f>IFERROR('E grade euro'!AB652*'E grade sterling'!$C652,"na")</f>
        <v>135.13143928571429</v>
      </c>
      <c r="AD652" s="25">
        <f>IFERROR('E grade euro'!AC652*'E grade sterling'!$C652,"na")</f>
        <v>166.16818954285716</v>
      </c>
      <c r="AE652" s="25">
        <f>IFERROR('E grade euro'!AD652*'E grade sterling'!$C652,"na")</f>
        <v>142.47</v>
      </c>
      <c r="AF652" s="25" t="str">
        <f>IFERROR('E grade euro'!AE652*'E grade sterling'!$C652,"na")</f>
        <v>na</v>
      </c>
      <c r="AG652" s="25">
        <f>IFERROR('E grade euro'!AF652*'E grade sterling'!$C652,"na")</f>
        <v>133.51532826367568</v>
      </c>
    </row>
    <row r="653" spans="2:33">
      <c r="B653" s="22">
        <f t="shared" si="27"/>
        <v>44297</v>
      </c>
      <c r="C653" s="26">
        <v>0.85916999999999999</v>
      </c>
      <c r="D653" s="23">
        <f>IFERROR('E grade euro'!C653*'E grade sterling'!$C653,"na")</f>
        <v>120.2752083</v>
      </c>
      <c r="E653" s="23">
        <f>IFERROR('E grade euro'!D653*'E grade sterling'!$C653,"na")</f>
        <v>151.79343016499999</v>
      </c>
      <c r="F653" s="23">
        <f>IFERROR('E grade euro'!E653*'E grade sterling'!$C653,"na")</f>
        <v>120.644135898</v>
      </c>
      <c r="G653" s="23">
        <f>IFERROR('E grade euro'!F653*'E grade sterling'!$C653,"na")</f>
        <v>134.69525982900001</v>
      </c>
      <c r="H653" s="23">
        <f>IFERROR('E grade euro'!G653*'E grade sterling'!$C653,"na")</f>
        <v>133.91023620000001</v>
      </c>
      <c r="I653" s="23">
        <f>IFERROR('E grade euro'!H653*'E grade sterling'!$C653,"na")</f>
        <v>128.7466245</v>
      </c>
      <c r="J653" s="23">
        <f>IFERROR('E grade euro'!I653*'E grade sterling'!$C653,"na")</f>
        <v>149.33233770000001</v>
      </c>
      <c r="K653" s="23">
        <f>IFERROR('E grade euro'!J653*'E grade sterling'!$C653,"na")</f>
        <v>152.48549159999999</v>
      </c>
      <c r="L653" s="23">
        <f>IFERROR('E grade euro'!K653*'E grade sterling'!$C653,"na")</f>
        <v>128.01633000000001</v>
      </c>
      <c r="M653" s="23">
        <f>IFERROR('E grade euro'!L653*'E grade sterling'!$C653,"na")</f>
        <v>126.92664468900001</v>
      </c>
      <c r="N653" s="23">
        <f>IFERROR('E grade euro'!M653*'E grade sterling'!$C653,"na")</f>
        <v>136.74549719999999</v>
      </c>
      <c r="O653" s="23" t="str">
        <f>IFERROR('E grade euro'!N653*'E grade sterling'!$C653,"na")</f>
        <v>na</v>
      </c>
      <c r="P653" s="23">
        <f>IFERROR('E grade euro'!O653*'E grade sterling'!$C653,"na")</f>
        <v>147.10708739999998</v>
      </c>
      <c r="Q653" s="23">
        <f>IFERROR('E grade euro'!P653*'E grade sterling'!$C653,"na")</f>
        <v>143.8336497</v>
      </c>
      <c r="R653" s="23">
        <f>IFERROR('E grade euro'!Q653*'E grade sterling'!$C653,"na")</f>
        <v>133.6267101</v>
      </c>
      <c r="S653" s="23">
        <f>IFERROR('E grade euro'!R653*'E grade sterling'!$C653,"na")</f>
        <v>130.60243169999998</v>
      </c>
      <c r="T653" s="23">
        <f>IFERROR('E grade euro'!S653*'E grade sterling'!$C653,"na")</f>
        <v>132.86651648400002</v>
      </c>
      <c r="U653" s="23">
        <f>IFERROR('E grade euro'!T653*'E grade sterling'!$C653,"na")</f>
        <v>174.8239116</v>
      </c>
      <c r="V653" s="23">
        <f>IFERROR('E grade euro'!U653*'E grade sterling'!$C653,"na")</f>
        <v>127.49223630000002</v>
      </c>
      <c r="W653" s="23">
        <f>IFERROR('E grade euro'!V653*'E grade sterling'!$C653,"na")</f>
        <v>143.5930821</v>
      </c>
      <c r="X653" s="23">
        <f>IFERROR('E grade euro'!W653*'E grade sterling'!$C653,"na")</f>
        <v>130.36615995</v>
      </c>
      <c r="Y653" s="23">
        <f>IFERROR('E grade euro'!X653*'E grade sterling'!$C653,"na")</f>
        <v>165.81980999999999</v>
      </c>
      <c r="Z653" s="23">
        <f>IFERROR('E grade euro'!Y653*'E grade sterling'!$C653,"na")</f>
        <v>123.97307598</v>
      </c>
      <c r="AA653" s="23">
        <f>IFERROR('E grade euro'!Z653*'E grade sterling'!$C653,"na")</f>
        <v>146.90947830000002</v>
      </c>
      <c r="AB653" s="23">
        <f>IFERROR('E grade euro'!AA653*'E grade sterling'!$C653,"na")</f>
        <v>128.21393909999998</v>
      </c>
      <c r="AC653" s="23">
        <f>IFERROR('E grade euro'!AB653*'E grade sterling'!$C653,"na")</f>
        <v>137.8366431</v>
      </c>
      <c r="AD653" s="23">
        <f>IFERROR('E grade euro'!AC653*'E grade sterling'!$C653,"na")</f>
        <v>169.00234751400001</v>
      </c>
      <c r="AE653" s="23">
        <f>IFERROR('E grade euro'!AD653*'E grade sterling'!$C653,"na")</f>
        <v>143.87</v>
      </c>
      <c r="AF653" s="23" t="str">
        <f>IFERROR('E grade euro'!AE653*'E grade sterling'!$C653,"na")</f>
        <v>na</v>
      </c>
      <c r="AG653" s="23">
        <f>IFERROR('E grade euro'!AF653*'E grade sterling'!$C653,"na")</f>
        <v>135.00069762849495</v>
      </c>
    </row>
    <row r="654" spans="2:33">
      <c r="B654" s="24">
        <f t="shared" si="27"/>
        <v>44304</v>
      </c>
      <c r="C654" s="27">
        <v>0.86733000000000005</v>
      </c>
      <c r="D654" s="25">
        <f>IFERROR('E grade euro'!C654*'E grade sterling'!$C654,"na")</f>
        <v>121.62568589999999</v>
      </c>
      <c r="E654" s="25">
        <f>IFERROR('E grade euro'!D654*'E grade sterling'!$C654,"na")</f>
        <v>153.00447103800002</v>
      </c>
      <c r="F654" s="25">
        <f>IFERROR('E grade euro'!E654*'E grade sterling'!$C654,"na")</f>
        <v>123.45289001100001</v>
      </c>
      <c r="G654" s="25">
        <f>IFERROR('E grade euro'!F654*'E grade sterling'!$C654,"na")</f>
        <v>135.98181879300003</v>
      </c>
      <c r="H654" s="25">
        <f>IFERROR('E grade euro'!G654*'E grade sterling'!$C654,"na")</f>
        <v>135.07797420000003</v>
      </c>
      <c r="I654" s="25">
        <f>IFERROR('E grade euro'!H654*'E grade sterling'!$C654,"na")</f>
        <v>129.80460780000001</v>
      </c>
      <c r="J654" s="25">
        <f>IFERROR('E grade euro'!I654*'E grade sterling'!$C654,"na")</f>
        <v>151.08888600000003</v>
      </c>
      <c r="K654" s="25">
        <f>IFERROR('E grade euro'!J654*'E grade sterling'!$C654,"na")</f>
        <v>154.66228559999999</v>
      </c>
      <c r="L654" s="25">
        <f>IFERROR('E grade euro'!K654*'E grade sterling'!$C654,"na")</f>
        <v>130.96683000000002</v>
      </c>
      <c r="M654" s="25">
        <f>IFERROR('E grade euro'!L654*'E grade sterling'!$C654,"na")</f>
        <v>129.72862969200003</v>
      </c>
      <c r="N654" s="25">
        <f>IFERROR('E grade euro'!M654*'E grade sterling'!$C654,"na")</f>
        <v>141.38346329999999</v>
      </c>
      <c r="O654" s="25" t="str">
        <f>IFERROR('E grade euro'!N654*'E grade sterling'!$C654,"na")</f>
        <v>na</v>
      </c>
      <c r="P654" s="25">
        <f>IFERROR('E grade euro'!O654*'E grade sterling'!$C654,"na")</f>
        <v>148.8771945</v>
      </c>
      <c r="Q654" s="25">
        <f>IFERROR('E grade euro'!P654*'E grade sterling'!$C654,"na")</f>
        <v>143.9507601</v>
      </c>
      <c r="R654" s="25">
        <f>IFERROR('E grade euro'!Q654*'E grade sterling'!$C654,"na")</f>
        <v>133.86371220000001</v>
      </c>
      <c r="S654" s="25">
        <f>IFERROR('E grade euro'!R654*'E grade sterling'!$C654,"na")</f>
        <v>131.4265149</v>
      </c>
      <c r="T654" s="25">
        <f>IFERROR('E grade euro'!S654*'E grade sterling'!$C654,"na")</f>
        <v>133.05978402300002</v>
      </c>
      <c r="U654" s="25">
        <f>IFERROR('E grade euro'!T654*'E grade sterling'!$C654,"na")</f>
        <v>177.28225200000003</v>
      </c>
      <c r="V654" s="25">
        <f>IFERROR('E grade euro'!U654*'E grade sterling'!$C654,"na")</f>
        <v>128.59034579999999</v>
      </c>
      <c r="W654" s="25">
        <f>IFERROR('E grade euro'!V654*'E grade sterling'!$C654,"na")</f>
        <v>144.79207020000001</v>
      </c>
      <c r="X654" s="25">
        <f>IFERROR('E grade euro'!W654*'E grade sterling'!$C654,"na")</f>
        <v>132.27354937800001</v>
      </c>
      <c r="Y654" s="25">
        <f>IFERROR('E grade euro'!X654*'E grade sterling'!$C654,"na")</f>
        <v>167.39469</v>
      </c>
      <c r="Z654" s="25">
        <f>IFERROR('E grade euro'!Y654*'E grade sterling'!$C654,"na")</f>
        <v>123.848479224</v>
      </c>
      <c r="AA654" s="25">
        <f>IFERROR('E grade euro'!Z654*'E grade sterling'!$C654,"na")</f>
        <v>146.8216224</v>
      </c>
      <c r="AB654" s="25">
        <f>IFERROR('E grade euro'!AA654*'E grade sterling'!$C654,"na")</f>
        <v>125.19041220000001</v>
      </c>
      <c r="AC654" s="25">
        <f>IFERROR('E grade euro'!AB654*'E grade sterling'!$C654,"na")</f>
        <v>138.3217884</v>
      </c>
      <c r="AD654" s="25">
        <f>IFERROR('E grade euro'!AC654*'E grade sterling'!$C654,"na")</f>
        <v>170.86617832499999</v>
      </c>
      <c r="AE654" s="25">
        <f>IFERROR('E grade euro'!AD654*'E grade sterling'!$C654,"na")</f>
        <v>144.19999999999999</v>
      </c>
      <c r="AF654" s="25" t="str">
        <f>IFERROR('E grade euro'!AE654*'E grade sterling'!$C654,"na")</f>
        <v>na</v>
      </c>
      <c r="AG654" s="25">
        <f>IFERROR('E grade euro'!AF654*'E grade sterling'!$C654,"na")</f>
        <v>136.60774593672974</v>
      </c>
    </row>
    <row r="655" spans="2:33">
      <c r="B655" s="22">
        <f t="shared" si="27"/>
        <v>44311</v>
      </c>
      <c r="C655" s="26">
        <v>0.86622571428571415</v>
      </c>
      <c r="D655" s="23">
        <f>IFERROR('E grade euro'!C655*'E grade sterling'!$C655,"na")</f>
        <v>120.44868557142857</v>
      </c>
      <c r="E655" s="23">
        <f>IFERROR('E grade euro'!D655*'E grade sterling'!$C655,"na")</f>
        <v>157.11472071857142</v>
      </c>
      <c r="F655" s="23">
        <f>IFERROR('E grade euro'!E655*'E grade sterling'!$C655,"na")</f>
        <v>129.21670887399998</v>
      </c>
      <c r="G655" s="23">
        <f>IFERROR('E grade euro'!F655*'E grade sterling'!$C655,"na")</f>
        <v>138.849312062</v>
      </c>
      <c r="H655" s="23">
        <f>IFERROR('E grade euro'!G655*'E grade sterling'!$C655,"na")</f>
        <v>131.2938315142857</v>
      </c>
      <c r="I655" s="23">
        <f>IFERROR('E grade euro'!H655*'E grade sterling'!$C655,"na")</f>
        <v>130.70479802857142</v>
      </c>
      <c r="J655" s="23">
        <f>IFERROR('E grade euro'!I655*'E grade sterling'!$C655,"na")</f>
        <v>152.47305022857142</v>
      </c>
      <c r="K655" s="23">
        <f>IFERROR('E grade euro'!J655*'E grade sterling'!$C655,"na")</f>
        <v>155.69540988571427</v>
      </c>
      <c r="L655" s="23">
        <f>IFERROR('E grade euro'!K655*'E grade sterling'!$C655,"na")</f>
        <v>133.39875999999998</v>
      </c>
      <c r="M655" s="23">
        <f>IFERROR('E grade euro'!L655*'E grade sterling'!$C655,"na")</f>
        <v>126.19730590171429</v>
      </c>
      <c r="N655" s="23">
        <f>IFERROR('E grade euro'!M655*'E grade sterling'!$C655,"na")</f>
        <v>141.30740077142855</v>
      </c>
      <c r="O655" s="23" t="str">
        <f>IFERROR('E grade euro'!N655*'E grade sterling'!$C655,"na")</f>
        <v>na</v>
      </c>
      <c r="P655" s="23">
        <f>IFERROR('E grade euro'!O655*'E grade sterling'!$C655,"na")</f>
        <v>146.98117919999999</v>
      </c>
      <c r="Q655" s="23">
        <f>IFERROR('E grade euro'!P655*'E grade sterling'!$C655,"na")</f>
        <v>138.13701465714283</v>
      </c>
      <c r="R655" s="23">
        <f>IFERROR('E grade euro'!Q655*'E grade sterling'!$C655,"na")</f>
        <v>131.36312957142854</v>
      </c>
      <c r="S655" s="23">
        <f>IFERROR('E grade euro'!R655*'E grade sterling'!$C655,"na")</f>
        <v>129.93385714285714</v>
      </c>
      <c r="T655" s="23">
        <f>IFERROR('E grade euro'!S655*'E grade sterling'!$C655,"na")</f>
        <v>132.2355054882857</v>
      </c>
      <c r="U655" s="23">
        <f>IFERROR('E grade euro'!T655*'E grade sterling'!$C655,"na")</f>
        <v>176.86596634285712</v>
      </c>
      <c r="V655" s="23">
        <f>IFERROR('E grade euro'!U655*'E grade sterling'!$C655,"na")</f>
        <v>128.5652205142857</v>
      </c>
      <c r="W655" s="23">
        <f>IFERROR('E grade euro'!V655*'E grade sterling'!$C655,"na")</f>
        <v>142.38152065714283</v>
      </c>
      <c r="X655" s="23">
        <f>IFERROR('E grade euro'!W655*'E grade sterling'!$C655,"na")</f>
        <v>129.90605129742858</v>
      </c>
      <c r="Y655" s="23">
        <f>IFERROR('E grade euro'!X655*'E grade sterling'!$C655,"na")</f>
        <v>167.18156285714284</v>
      </c>
      <c r="Z655" s="23">
        <f>IFERROR('E grade euro'!Y655*'E grade sterling'!$C655,"na")</f>
        <v>125.60446102285714</v>
      </c>
      <c r="AA655" s="23">
        <f>IFERROR('E grade euro'!Z655*'E grade sterling'!$C655,"na")</f>
        <v>146.54806634285714</v>
      </c>
      <c r="AB655" s="23">
        <f>IFERROR('E grade euro'!AA655*'E grade sterling'!$C655,"na")</f>
        <v>125.93189434285712</v>
      </c>
      <c r="AC655" s="23">
        <f>IFERROR('E grade euro'!AB655*'E grade sterling'!$C655,"na")</f>
        <v>138.41420688571426</v>
      </c>
      <c r="AD655" s="23">
        <f>IFERROR('E grade euro'!AC655*'E grade sterling'!$C655,"na")</f>
        <v>170.13210088514285</v>
      </c>
      <c r="AE655" s="23">
        <f>IFERROR('E grade euro'!AD655*'E grade sterling'!$C655,"na")</f>
        <v>145.5</v>
      </c>
      <c r="AF655" s="23" t="str">
        <f>IFERROR('E grade euro'!AE655*'E grade sterling'!$C655,"na")</f>
        <v>na</v>
      </c>
      <c r="AG655" s="23">
        <f>IFERROR('E grade euro'!AF655*'E grade sterling'!$C655,"na")</f>
        <v>135.58047906239881</v>
      </c>
    </row>
    <row r="656" spans="2:33">
      <c r="B656" s="24">
        <f t="shared" si="27"/>
        <v>44318</v>
      </c>
      <c r="C656" s="27">
        <v>0.86914142857142829</v>
      </c>
      <c r="D656" s="25">
        <f>IFERROR('E grade euro'!C656*'E grade sterling'!$C656,"na")</f>
        <v>115.57842717142853</v>
      </c>
      <c r="E656" s="25">
        <f>IFERROR('E grade euro'!D656*'E grade sterling'!$C656,"na")</f>
        <v>154.95939912828567</v>
      </c>
      <c r="F656" s="25">
        <f>IFERROR('E grade euro'!E656*'E grade sterling'!$C656,"na")</f>
        <v>122.72668085071425</v>
      </c>
      <c r="G656" s="25">
        <f>IFERROR('E grade euro'!F656*'E grade sterling'!$C656,"na")</f>
        <v>140.4924531355714</v>
      </c>
      <c r="H656" s="25">
        <f>IFERROR('E grade euro'!G656*'E grade sterling'!$C656,"na")</f>
        <v>128.91974809999996</v>
      </c>
      <c r="I656" s="25">
        <f>IFERROR('E grade euro'!H656*'E grade sterling'!$C656,"na")</f>
        <v>128.07668091428567</v>
      </c>
      <c r="J656" s="25">
        <f>IFERROR('E grade euro'!I656*'E grade sterling'!$C656,"na")</f>
        <v>153.32523941428565</v>
      </c>
      <c r="K656" s="25">
        <f>IFERROR('E grade euro'!J656*'E grade sterling'!$C656,"na")</f>
        <v>154.53334599999997</v>
      </c>
      <c r="L656" s="25">
        <f>IFERROR('E grade euro'!K656*'E grade sterling'!$C656,"na")</f>
        <v>138.19348714285709</v>
      </c>
      <c r="M656" s="25">
        <f>IFERROR('E grade euro'!L656*'E grade sterling'!$C656,"na")</f>
        <v>122.93796913199995</v>
      </c>
      <c r="N656" s="25">
        <f>IFERROR('E grade euro'!M656*'E grade sterling'!$C656,"na")</f>
        <v>143.51263268571424</v>
      </c>
      <c r="O656" s="25" t="str">
        <f>IFERROR('E grade euro'!N656*'E grade sterling'!$C656,"na")</f>
        <v>na</v>
      </c>
      <c r="P656" s="25">
        <f>IFERROR('E grade euro'!O656*'E grade sterling'!$C656,"na")</f>
        <v>148.33636761428568</v>
      </c>
      <c r="Q656" s="25">
        <f>IFERROR('E grade euro'!P656*'E grade sterling'!$C656,"na")</f>
        <v>131.24035571428567</v>
      </c>
      <c r="R656" s="25">
        <f>IFERROR('E grade euro'!Q656*'E grade sterling'!$C656,"na")</f>
        <v>125.61701067142853</v>
      </c>
      <c r="S656" s="25">
        <f>IFERROR('E grade euro'!R656*'E grade sterling'!$C656,"na")</f>
        <v>125.37365107142853</v>
      </c>
      <c r="T656" s="25">
        <f>IFERROR('E grade euro'!S656*'E grade sterling'!$C656,"na")</f>
        <v>126.52361209557139</v>
      </c>
      <c r="U656" s="25">
        <f>IFERROR('E grade euro'!T656*'E grade sterling'!$C656,"na")</f>
        <v>174.55836451428567</v>
      </c>
      <c r="V656" s="25">
        <f>IFERROR('E grade euro'!U656*'E grade sterling'!$C656,"na")</f>
        <v>125.19982278571426</v>
      </c>
      <c r="W656" s="25">
        <f>IFERROR('E grade euro'!V656*'E grade sterling'!$C656,"na")</f>
        <v>141.73089275714281</v>
      </c>
      <c r="X656" s="25">
        <f>IFERROR('E grade euro'!W656*'E grade sterling'!$C656,"na")</f>
        <v>125.81004698271425</v>
      </c>
      <c r="Y656" s="25">
        <f>IFERROR('E grade euro'!X656*'E grade sterling'!$C656,"na")</f>
        <v>167.74429571428567</v>
      </c>
      <c r="Z656" s="25">
        <f>IFERROR('E grade euro'!Y656*'E grade sterling'!$C656,"na")</f>
        <v>126.54751348485712</v>
      </c>
      <c r="AA656" s="25">
        <f>IFERROR('E grade euro'!Z656*'E grade sterling'!$C656,"na")</f>
        <v>144.49476249999995</v>
      </c>
      <c r="AB656" s="25">
        <f>IFERROR('E grade euro'!AA656*'E grade sterling'!$C656,"na")</f>
        <v>122.87921517142853</v>
      </c>
      <c r="AC656" s="25">
        <f>IFERROR('E grade euro'!AB656*'E grade sterling'!$C656,"na")</f>
        <v>139.19299978571425</v>
      </c>
      <c r="AD656" s="25">
        <f>IFERROR('E grade euro'!AC656*'E grade sterling'!$C656,"na")</f>
        <v>171.21243075671424</v>
      </c>
      <c r="AE656" s="25">
        <f>IFERROR('E grade euro'!AD656*'E grade sterling'!$C656,"na")</f>
        <v>147.51</v>
      </c>
      <c r="AF656" s="25" t="str">
        <f>IFERROR('E grade euro'!AE656*'E grade sterling'!$C656,"na")</f>
        <v>na</v>
      </c>
      <c r="AG656" s="25">
        <f>IFERROR('E grade euro'!AF656*'E grade sterling'!$C656,"na")</f>
        <v>133.93450341560219</v>
      </c>
    </row>
    <row r="657" spans="2:33">
      <c r="B657" s="22">
        <f t="shared" si="27"/>
        <v>44325</v>
      </c>
      <c r="C657" s="26">
        <v>0.86724714285714288</v>
      </c>
      <c r="D657" s="23">
        <f>IFERROR('E grade euro'!C657*'E grade sterling'!$C657,"na")</f>
        <v>112.41257465714287</v>
      </c>
      <c r="E657" s="23">
        <f>IFERROR('E grade euro'!D657*'E grade sterling'!$C657,"na")</f>
        <v>154.62166654942857</v>
      </c>
      <c r="F657" s="23">
        <f>IFERROR('E grade euro'!E657*'E grade sterling'!$C657,"na")</f>
        <v>122.7374987917143</v>
      </c>
      <c r="G657" s="23">
        <f>IFERROR('E grade euro'!F657*'E grade sterling'!$C657,"na")</f>
        <v>142.75070093328571</v>
      </c>
      <c r="H657" s="23">
        <f>IFERROR('E grade euro'!G657*'E grade sterling'!$C657,"na")</f>
        <v>128.14443782857143</v>
      </c>
      <c r="I657" s="23">
        <f>IFERROR('E grade euro'!H657*'E grade sterling'!$C657,"na")</f>
        <v>132.87093475714286</v>
      </c>
      <c r="J657" s="23">
        <f>IFERROR('E grade euro'!I657*'E grade sterling'!$C657,"na")</f>
        <v>152.76558421428572</v>
      </c>
      <c r="K657" s="23">
        <f>IFERROR('E grade euro'!J657*'E grade sterling'!$C657,"na")</f>
        <v>154.29193918571428</v>
      </c>
      <c r="L657" s="23">
        <f>IFERROR('E grade euro'!K657*'E grade sterling'!$C657,"na")</f>
        <v>141.36128428571428</v>
      </c>
      <c r="M657" s="23">
        <f>IFERROR('E grade euro'!L657*'E grade sterling'!$C657,"na")</f>
        <v>120.92078947685715</v>
      </c>
      <c r="N657" s="23">
        <f>IFERROR('E grade euro'!M657*'E grade sterling'!$C657,"na")</f>
        <v>142.93967408571427</v>
      </c>
      <c r="O657" s="23" t="str">
        <f>IFERROR('E grade euro'!N657*'E grade sterling'!$C657,"na")</f>
        <v>na</v>
      </c>
      <c r="P657" s="23">
        <f>IFERROR('E grade euro'!O657*'E grade sterling'!$C657,"na")</f>
        <v>149.11447374285714</v>
      </c>
      <c r="Q657" s="23">
        <f>IFERROR('E grade euro'!P657*'E grade sterling'!$C657,"na")</f>
        <v>129.61875797142858</v>
      </c>
      <c r="R657" s="23">
        <f>IFERROR('E grade euro'!Q657*'E grade sterling'!$C657,"na")</f>
        <v>124.80553632857143</v>
      </c>
      <c r="S657" s="23">
        <f>IFERROR('E grade euro'!R657*'E grade sterling'!$C657,"na")</f>
        <v>124.97898575714288</v>
      </c>
      <c r="T657" s="23">
        <f>IFERROR('E grade euro'!S657*'E grade sterling'!$C657,"na")</f>
        <v>126.37308553928573</v>
      </c>
      <c r="U657" s="23">
        <f>IFERROR('E grade euro'!T657*'E grade sterling'!$C657,"na")</f>
        <v>173.25863420000002</v>
      </c>
      <c r="V657" s="23">
        <f>IFERROR('E grade euro'!U657*'E grade sterling'!$C657,"na")</f>
        <v>124.93562340000001</v>
      </c>
      <c r="W657" s="23">
        <f>IFERROR('E grade euro'!V657*'E grade sterling'!$C657,"na")</f>
        <v>140.82359105714286</v>
      </c>
      <c r="X657" s="23">
        <f>IFERROR('E grade euro'!W657*'E grade sterling'!$C657,"na")</f>
        <v>124.99338205971429</v>
      </c>
      <c r="Y657" s="23">
        <f>IFERROR('E grade euro'!X657*'E grade sterling'!$C657,"na")</f>
        <v>165.6442042857143</v>
      </c>
      <c r="Z657" s="23">
        <f>IFERROR('E grade euro'!Y657*'E grade sterling'!$C657,"na")</f>
        <v>121.46776224985716</v>
      </c>
      <c r="AA657" s="23">
        <f>IFERROR('E grade euro'!Z657*'E grade sterling'!$C657,"na")</f>
        <v>142.5407404</v>
      </c>
      <c r="AB657" s="23">
        <f>IFERROR('E grade euro'!AA657*'E grade sterling'!$C657,"na")</f>
        <v>120.25248882857143</v>
      </c>
      <c r="AC657" s="23">
        <f>IFERROR('E grade euro'!AB657*'E grade sterling'!$C657,"na")</f>
        <v>138.13512491428571</v>
      </c>
      <c r="AD657" s="23">
        <f>IFERROR('E grade euro'!AC657*'E grade sterling'!$C657,"na")</f>
        <v>170.383536472</v>
      </c>
      <c r="AE657" s="23">
        <f>IFERROR('E grade euro'!AD657*'E grade sterling'!$C657,"na")</f>
        <v>148.93</v>
      </c>
      <c r="AF657" s="23" t="str">
        <f>IFERROR('E grade euro'!AE657*'E grade sterling'!$C657,"na")</f>
        <v>na</v>
      </c>
      <c r="AG657" s="23">
        <f>IFERROR('E grade euro'!AF657*'E grade sterling'!$C657,"na")</f>
        <v>133.62218846837547</v>
      </c>
    </row>
    <row r="658" spans="2:33">
      <c r="B658" s="24">
        <f t="shared" si="27"/>
        <v>44332</v>
      </c>
      <c r="C658" s="27">
        <v>0.86149285714285717</v>
      </c>
      <c r="D658" s="25">
        <f>IFERROR('E grade euro'!C658*'E grade sterling'!$C658,"na")</f>
        <v>112.33866857142858</v>
      </c>
      <c r="E658" s="25">
        <f>IFERROR('E grade euro'!D658*'E grade sterling'!$C658,"na")</f>
        <v>153.79835691857144</v>
      </c>
      <c r="F658" s="25">
        <f>IFERROR('E grade euro'!E658*'E grade sterling'!$C658,"na")</f>
        <v>123.18736197214288</v>
      </c>
      <c r="G658" s="25">
        <f>IFERROR('E grade euro'!F658*'E grade sterling'!$C658,"na")</f>
        <v>142.26615508500001</v>
      </c>
      <c r="H658" s="25">
        <f>IFERROR('E grade euro'!G658*'E grade sterling'!$C658,"na")</f>
        <v>129.54268092857143</v>
      </c>
      <c r="I658" s="25">
        <f>IFERROR('E grade euro'!H658*'E grade sterling'!$C658,"na")</f>
        <v>130.67123657142858</v>
      </c>
      <c r="J658" s="25">
        <f>IFERROR('E grade euro'!I658*'E grade sterling'!$C658,"na")</f>
        <v>151.63997271428573</v>
      </c>
      <c r="K658" s="25">
        <f>IFERROR('E grade euro'!J658*'E grade sterling'!$C658,"na")</f>
        <v>154.43982450000001</v>
      </c>
      <c r="L658" s="25">
        <f>IFERROR('E grade euro'!K658*'E grade sterling'!$C658,"na")</f>
        <v>142.14632142857144</v>
      </c>
      <c r="M658" s="25">
        <f>IFERROR('E grade euro'!L658*'E grade sterling'!$C658,"na")</f>
        <v>120.47676084642859</v>
      </c>
      <c r="N658" s="25">
        <f>IFERROR('E grade euro'!M658*'E grade sterling'!$C658,"na")</f>
        <v>142.12909157142857</v>
      </c>
      <c r="O658" s="25" t="str">
        <f>IFERROR('E grade euro'!N658*'E grade sterling'!$C658,"na")</f>
        <v>na</v>
      </c>
      <c r="P658" s="25">
        <f>IFERROR('E grade euro'!O658*'E grade sterling'!$C658,"na")</f>
        <v>148.03893257142857</v>
      </c>
      <c r="Q658" s="25">
        <f>IFERROR('E grade euro'!P658*'E grade sterling'!$C658,"na")</f>
        <v>129.21531364285715</v>
      </c>
      <c r="R658" s="25">
        <f>IFERROR('E grade euro'!Q658*'E grade sterling'!$C658,"na")</f>
        <v>124.8561597857143</v>
      </c>
      <c r="S658" s="25">
        <f>IFERROR('E grade euro'!R658*'E grade sterling'!$C658,"na")</f>
        <v>125.674578</v>
      </c>
      <c r="T658" s="25">
        <f>IFERROR('E grade euro'!S658*'E grade sterling'!$C658,"na")</f>
        <v>126.52788667500002</v>
      </c>
      <c r="U658" s="25">
        <f>IFERROR('E grade euro'!T658*'E grade sterling'!$C658,"na")</f>
        <v>172.76377757142856</v>
      </c>
      <c r="V658" s="25">
        <f>IFERROR('E grade euro'!U658*'E grade sterling'!$C658,"na")</f>
        <v>124.13250578571429</v>
      </c>
      <c r="W658" s="25">
        <f>IFERROR('E grade euro'!V658*'E grade sterling'!$C658,"na")</f>
        <v>141.06084042857145</v>
      </c>
      <c r="X658" s="25">
        <f>IFERROR('E grade euro'!W658*'E grade sterling'!$C658,"na")</f>
        <v>126.61274372142857</v>
      </c>
      <c r="Y658" s="25">
        <f>IFERROR('E grade euro'!X658*'E grade sterling'!$C658,"na")</f>
        <v>165.40662857142857</v>
      </c>
      <c r="Z658" s="25">
        <f>IFERROR('E grade euro'!Y658*'E grade sterling'!$C658,"na")</f>
        <v>119.93152201714287</v>
      </c>
      <c r="AA658" s="25">
        <f>IFERROR('E grade euro'!Z658*'E grade sterling'!$C658,"na")</f>
        <v>142.52537828571428</v>
      </c>
      <c r="AB658" s="25">
        <f>IFERROR('E grade euro'!AA658*'E grade sterling'!$C658,"na")</f>
        <v>119.57520857142859</v>
      </c>
      <c r="AC658" s="25">
        <f>IFERROR('E grade euro'!AB658*'E grade sterling'!$C658,"na")</f>
        <v>138.11453485714284</v>
      </c>
      <c r="AD658" s="25">
        <f>IFERROR('E grade euro'!AC658*'E grade sterling'!$C658,"na")</f>
        <v>169.02050495785716</v>
      </c>
      <c r="AE658" s="25">
        <f>IFERROR('E grade euro'!AD658*'E grade sterling'!$C658,"na")</f>
        <v>150.4</v>
      </c>
      <c r="AF658" s="25" t="str">
        <f>IFERROR('E grade euro'!AE658*'E grade sterling'!$C658,"na")</f>
        <v>na</v>
      </c>
      <c r="AG658" s="25">
        <f>IFERROR('E grade euro'!AF658*'E grade sterling'!$C658,"na")</f>
        <v>134.17621520521507</v>
      </c>
    </row>
    <row r="659" spans="2:33">
      <c r="B659" s="22">
        <f t="shared" si="27"/>
        <v>44339</v>
      </c>
      <c r="C659" s="26">
        <v>0.86095571428571416</v>
      </c>
      <c r="D659" s="23">
        <f>IFERROR('E grade euro'!C659*'E grade sterling'!$C659,"na")</f>
        <v>109.36720438571427</v>
      </c>
      <c r="E659" s="23">
        <f>IFERROR('E grade euro'!D659*'E grade sterling'!$C659,"na")</f>
        <v>153.45597165414284</v>
      </c>
      <c r="F659" s="23">
        <f>IFERROR('E grade euro'!E659*'E grade sterling'!$C659,"na")</f>
        <v>124.39759705457141</v>
      </c>
      <c r="G659" s="23">
        <f>IFERROR('E grade euro'!F659*'E grade sterling'!$C659,"na")</f>
        <v>144.02850658271427</v>
      </c>
      <c r="H659" s="23">
        <f>IFERROR('E grade euro'!G659*'E grade sterling'!$C659,"na")</f>
        <v>134.97202732857141</v>
      </c>
      <c r="I659" s="23">
        <f>IFERROR('E grade euro'!H659*'E grade sterling'!$C659,"na")</f>
        <v>130.61559141428569</v>
      </c>
      <c r="J659" s="23">
        <f>IFERROR('E grade euro'!I659*'E grade sterling'!$C659,"na")</f>
        <v>152.32889452857142</v>
      </c>
      <c r="K659" s="23">
        <f>IFERROR('E grade euro'!J659*'E grade sterling'!$C659,"na")</f>
        <v>156.10849011428567</v>
      </c>
      <c r="L659" s="23">
        <f>IFERROR('E grade euro'!K659*'E grade sterling'!$C659,"na")</f>
        <v>142.05769285714283</v>
      </c>
      <c r="M659" s="23">
        <f>IFERROR('E grade euro'!L659*'E grade sterling'!$C659,"na")</f>
        <v>124.89764013342855</v>
      </c>
      <c r="N659" s="23">
        <f>IFERROR('E grade euro'!M659*'E grade sterling'!$C659,"na")</f>
        <v>142.06630241428567</v>
      </c>
      <c r="O659" s="23" t="str">
        <f>IFERROR('E grade euro'!N659*'E grade sterling'!$C659,"na")</f>
        <v>na</v>
      </c>
      <c r="P659" s="23">
        <f>IFERROR('E grade euro'!O659*'E grade sterling'!$C659,"na")</f>
        <v>158.81189105714284</v>
      </c>
      <c r="Q659" s="23">
        <f>IFERROR('E grade euro'!P659*'E grade sterling'!$C659,"na")</f>
        <v>133.54284084285715</v>
      </c>
      <c r="R659" s="23">
        <f>IFERROR('E grade euro'!Q659*'E grade sterling'!$C659,"na")</f>
        <v>128.36849699999996</v>
      </c>
      <c r="S659" s="23">
        <f>IFERROR('E grade euro'!R659*'E grade sterling'!$C659,"na")</f>
        <v>130.16789444285712</v>
      </c>
      <c r="T659" s="23">
        <f>IFERROR('E grade euro'!S659*'E grade sterling'!$C659,"na")</f>
        <v>128.68575918071429</v>
      </c>
      <c r="U659" s="23">
        <f>IFERROR('E grade euro'!T659*'E grade sterling'!$C659,"na")</f>
        <v>172.75937362857141</v>
      </c>
      <c r="V659" s="23">
        <f>IFERROR('E grade euro'!U659*'E grade sterling'!$C659,"na")</f>
        <v>128.54068814285714</v>
      </c>
      <c r="W659" s="23">
        <f>IFERROR('E grade euro'!V659*'E grade sterling'!$C659,"na")</f>
        <v>143.51270801428569</v>
      </c>
      <c r="X659" s="23">
        <f>IFERROR('E grade euro'!W659*'E grade sterling'!$C659,"na")</f>
        <v>137.98408089500001</v>
      </c>
      <c r="Y659" s="23">
        <f>IFERROR('E grade euro'!X659*'E grade sterling'!$C659,"na")</f>
        <v>167.02540857142856</v>
      </c>
      <c r="Z659" s="23">
        <f>IFERROR('E grade euro'!Y659*'E grade sterling'!$C659,"na")</f>
        <v>118.82549167171427</v>
      </c>
      <c r="AA659" s="23">
        <f>IFERROR('E grade euro'!Z659*'E grade sterling'!$C659,"na")</f>
        <v>144.95911361428568</v>
      </c>
      <c r="AB659" s="23">
        <f>IFERROR('E grade euro'!AA659*'E grade sterling'!$C659,"na")</f>
        <v>123.04779068571428</v>
      </c>
      <c r="AC659" s="23">
        <f>IFERROR('E grade euro'!AB659*'E grade sterling'!$C659,"na")</f>
        <v>137.32243642857142</v>
      </c>
      <c r="AD659" s="23">
        <f>IFERROR('E grade euro'!AC659*'E grade sterling'!$C659,"na")</f>
        <v>171.02325643071427</v>
      </c>
      <c r="AE659" s="23">
        <f>IFERROR('E grade euro'!AD659*'E grade sterling'!$C659,"na")</f>
        <v>152.43</v>
      </c>
      <c r="AF659" s="23" t="str">
        <f>IFERROR('E grade euro'!AE659*'E grade sterling'!$C659,"na")</f>
        <v>na</v>
      </c>
      <c r="AG659" s="23">
        <f>IFERROR('E grade euro'!AF659*'E grade sterling'!$C659,"na")</f>
        <v>138.48954863869605</v>
      </c>
    </row>
    <row r="660" spans="2:33">
      <c r="B660" s="24">
        <f t="shared" si="27"/>
        <v>44346</v>
      </c>
      <c r="C660" s="27">
        <v>0.86111285714285712</v>
      </c>
      <c r="D660" s="25">
        <f>IFERROR('E grade euro'!C660*'E grade sterling'!$C660,"na")</f>
        <v>125.78275504285713</v>
      </c>
      <c r="E660" s="25">
        <f>IFERROR('E grade euro'!D660*'E grade sterling'!$C660,"na")</f>
        <v>153.73930061771429</v>
      </c>
      <c r="F660" s="25">
        <f>IFERROR('E grade euro'!E660*'E grade sterling'!$C660,"na")</f>
        <v>130.73208730057144</v>
      </c>
      <c r="G660" s="25">
        <f>IFERROR('E grade euro'!F660*'E grade sterling'!$C660,"na")</f>
        <v>150.422293892</v>
      </c>
      <c r="H660" s="25">
        <f>IFERROR('E grade euro'!G660*'E grade sterling'!$C660,"na")</f>
        <v>137.58000118571428</v>
      </c>
      <c r="I660" s="25">
        <f>IFERROR('E grade euro'!H660*'E grade sterling'!$C660,"na")</f>
        <v>133.12804771428571</v>
      </c>
      <c r="J660" s="25">
        <f>IFERROR('E grade euro'!I660*'E grade sterling'!$C660,"na")</f>
        <v>157.39420802857143</v>
      </c>
      <c r="K660" s="25">
        <f>IFERROR('E grade euro'!J660*'E grade sterling'!$C660,"na")</f>
        <v>160.87310397142855</v>
      </c>
      <c r="L660" s="25">
        <f>IFERROR('E grade euro'!K660*'E grade sterling'!$C660,"na")</f>
        <v>142.94473428571428</v>
      </c>
      <c r="M660" s="25">
        <f>IFERROR('E grade euro'!L660*'E grade sterling'!$C660,"na")</f>
        <v>129.05558667899999</v>
      </c>
      <c r="N660" s="25">
        <f>IFERROR('E grade euro'!M660*'E grade sterling'!$C660,"na")</f>
        <v>143.75418037142856</v>
      </c>
      <c r="O660" s="25" t="str">
        <f>IFERROR('E grade euro'!N660*'E grade sterling'!$C660,"na")</f>
        <v>na</v>
      </c>
      <c r="P660" s="25">
        <f>IFERROR('E grade euro'!O660*'E grade sterling'!$C660,"na")</f>
        <v>159.97754660000001</v>
      </c>
      <c r="Q660" s="25">
        <f>IFERROR('E grade euro'!P660*'E grade sterling'!$C660,"na")</f>
        <v>142.75528945714285</v>
      </c>
      <c r="R660" s="25">
        <f>IFERROR('E grade euro'!Q660*'E grade sterling'!$C660,"na")</f>
        <v>134.98805148571427</v>
      </c>
      <c r="S660" s="25">
        <f>IFERROR('E grade euro'!R660*'E grade sterling'!$C660,"na")</f>
        <v>134.21304991428573</v>
      </c>
      <c r="T660" s="25">
        <f>IFERROR('E grade euro'!S660*'E grade sterling'!$C660,"na")</f>
        <v>135.323282721</v>
      </c>
      <c r="U660" s="25">
        <f>IFERROR('E grade euro'!T660*'E grade sterling'!$C660,"na")</f>
        <v>172.30868271428571</v>
      </c>
      <c r="V660" s="25">
        <f>IFERROR('E grade euro'!U660*'E grade sterling'!$C660,"na")</f>
        <v>132.62860225714286</v>
      </c>
      <c r="W660" s="25">
        <f>IFERROR('E grade euro'!V660*'E grade sterling'!$C660,"na")</f>
        <v>147.34502098571429</v>
      </c>
      <c r="X660" s="25">
        <f>IFERROR('E grade euro'!W660*'E grade sterling'!$C660,"na")</f>
        <v>142.71619493342857</v>
      </c>
      <c r="Y660" s="25">
        <f>IFERROR('E grade euro'!X660*'E grade sterling'!$C660,"na")</f>
        <v>169.63923285714284</v>
      </c>
      <c r="Z660" s="25">
        <f>IFERROR('E grade euro'!Y660*'E grade sterling'!$C660,"na")</f>
        <v>124.87540042528572</v>
      </c>
      <c r="AA660" s="25">
        <f>IFERROR('E grade euro'!Z660*'E grade sterling'!$C660,"na")</f>
        <v>150.01447084285715</v>
      </c>
      <c r="AB660" s="25">
        <f>IFERROR('E grade euro'!AA660*'E grade sterling'!$C660,"na")</f>
        <v>130.85470977142859</v>
      </c>
      <c r="AC660" s="25">
        <f>IFERROR('E grade euro'!AB660*'E grade sterling'!$C660,"na")</f>
        <v>137.08055572857143</v>
      </c>
      <c r="AD660" s="25">
        <f>IFERROR('E grade euro'!AC660*'E grade sterling'!$C660,"na")</f>
        <v>170.67420440014288</v>
      </c>
      <c r="AE660" s="25">
        <f>IFERROR('E grade euro'!AD660*'E grade sterling'!$C660,"na")</f>
        <v>153.27000000000001</v>
      </c>
      <c r="AF660" s="25" t="str">
        <f>IFERROR('E grade euro'!AE660*'E grade sterling'!$C660,"na")</f>
        <v>na</v>
      </c>
      <c r="AG660" s="25">
        <f>IFERROR('E grade euro'!AF660*'E grade sterling'!$C660,"na")</f>
        <v>142.31241182548519</v>
      </c>
    </row>
    <row r="661" spans="2:33">
      <c r="B661" s="22">
        <f t="shared" si="27"/>
        <v>44353</v>
      </c>
      <c r="C661" s="26">
        <v>0.85931857142857127</v>
      </c>
      <c r="D661" s="23">
        <f>IFERROR('E grade euro'!C661*'E grade sterling'!$C661,"na")</f>
        <v>125.16834311428569</v>
      </c>
      <c r="E661" s="23">
        <f>IFERROR('E grade euro'!D661*'E grade sterling'!$C661,"na")</f>
        <v>154.05167300528569</v>
      </c>
      <c r="F661" s="23">
        <f>IFERROR('E grade euro'!E661*'E grade sterling'!$C661,"na")</f>
        <v>130.78201354585713</v>
      </c>
      <c r="G661" s="23">
        <f>IFERROR('E grade euro'!F661*'E grade sterling'!$C661,"na")</f>
        <v>148.48483543585712</v>
      </c>
      <c r="H661" s="23">
        <f>IFERROR('E grade euro'!G661*'E grade sterling'!$C661,"na")</f>
        <v>138.41903548571426</v>
      </c>
      <c r="I661" s="23">
        <f>IFERROR('E grade euro'!H661*'E grade sterling'!$C661,"na")</f>
        <v>134.25993359999998</v>
      </c>
      <c r="J661" s="23">
        <f>IFERROR('E grade euro'!I661*'E grade sterling'!$C661,"na")</f>
        <v>159.07705394285711</v>
      </c>
      <c r="K661" s="23">
        <f>IFERROR('E grade euro'!J661*'E grade sterling'!$C661,"na")</f>
        <v>160.03089755714282</v>
      </c>
      <c r="L661" s="23">
        <f>IFERROR('E grade euro'!K661*'E grade sterling'!$C661,"na")</f>
        <v>142.64688285714283</v>
      </c>
      <c r="M661" s="23">
        <f>IFERROR('E grade euro'!L661*'E grade sterling'!$C661,"na")</f>
        <v>128.55766742371429</v>
      </c>
      <c r="N661" s="23">
        <f>IFERROR('E grade euro'!M661*'E grade sterling'!$C661,"na")</f>
        <v>143.60072647142854</v>
      </c>
      <c r="O661" s="23" t="str">
        <f>IFERROR('E grade euro'!N661*'E grade sterling'!$C661,"na")</f>
        <v>na</v>
      </c>
      <c r="P661" s="23">
        <f>IFERROR('E grade euro'!O661*'E grade sterling'!$C661,"na")</f>
        <v>127.93534891428568</v>
      </c>
      <c r="Q661" s="23">
        <f>IFERROR('E grade euro'!P661*'E grade sterling'!$C661,"na")</f>
        <v>147.02940757142855</v>
      </c>
      <c r="R661" s="23">
        <f>IFERROR('E grade euro'!Q661*'E grade sterling'!$C661,"na")</f>
        <v>138.71120379999999</v>
      </c>
      <c r="S661" s="23">
        <f>IFERROR('E grade euro'!R661*'E grade sterling'!$C661,"na")</f>
        <v>134.61225421428568</v>
      </c>
      <c r="T661" s="23">
        <f>IFERROR('E grade euro'!S661*'E grade sterling'!$C661,"na")</f>
        <v>135.05239718657143</v>
      </c>
      <c r="U661" s="23">
        <f>IFERROR('E grade euro'!T661*'E grade sterling'!$C661,"na")</f>
        <v>172.53398277142853</v>
      </c>
      <c r="V661" s="23">
        <f>IFERROR('E grade euro'!U661*'E grade sterling'!$C661,"na")</f>
        <v>132.55848282857139</v>
      </c>
      <c r="W661" s="23">
        <f>IFERROR('E grade euro'!V661*'E grade sterling'!$C661,"na")</f>
        <v>147.85435339999998</v>
      </c>
      <c r="X661" s="23">
        <f>IFERROR('E grade euro'!W661*'E grade sterling'!$C661,"na")</f>
        <v>142.94583978814285</v>
      </c>
      <c r="Y661" s="23">
        <f>IFERROR('E grade euro'!X661*'E grade sterling'!$C661,"na")</f>
        <v>171.00439571428569</v>
      </c>
      <c r="Z661" s="23">
        <f>IFERROR('E grade euro'!Y661*'E grade sterling'!$C661,"na")</f>
        <v>128.55551912728569</v>
      </c>
      <c r="AA661" s="23">
        <f>IFERROR('E grade euro'!Z661*'E grade sterling'!$C661,"na")</f>
        <v>150.52683415714284</v>
      </c>
      <c r="AB661" s="23">
        <f>IFERROR('E grade euro'!AA661*'E grade sterling'!$C661,"na")</f>
        <v>130.86562524285711</v>
      </c>
      <c r="AC661" s="23">
        <f>IFERROR('E grade euro'!AB661*'E grade sterling'!$C661,"na")</f>
        <v>136.30511179999999</v>
      </c>
      <c r="AD661" s="23">
        <f>IFERROR('E grade euro'!AC661*'E grade sterling'!$C661,"na")</f>
        <v>170.11293862828569</v>
      </c>
      <c r="AE661" s="23">
        <f>IFERROR('E grade euro'!AD661*'E grade sterling'!$C661,"na")</f>
        <v>156.21</v>
      </c>
      <c r="AF661" s="23" t="str">
        <f>IFERROR('E grade euro'!AE661*'E grade sterling'!$C661,"na")</f>
        <v>na</v>
      </c>
      <c r="AG661" s="23">
        <f>IFERROR('E grade euro'!AF661*'E grade sterling'!$C661,"na")</f>
        <v>142.43343755793987</v>
      </c>
    </row>
    <row r="662" spans="2:33">
      <c r="B662" s="24">
        <f t="shared" si="27"/>
        <v>44360</v>
      </c>
      <c r="C662" s="27">
        <v>0.8591157142857142</v>
      </c>
      <c r="D662" s="25">
        <f>IFERROR('E grade euro'!C662*'E grade sterling'!$C662,"na")</f>
        <v>125.72299362857142</v>
      </c>
      <c r="E662" s="25">
        <f>IFERROR('E grade euro'!D662*'E grade sterling'!$C662,"na")</f>
        <v>154.20860745557141</v>
      </c>
      <c r="F662" s="25">
        <f>IFERROR('E grade euro'!E662*'E grade sterling'!$C662,"na")</f>
        <v>134.33365269814286</v>
      </c>
      <c r="G662" s="25">
        <f>IFERROR('E grade euro'!F662*'E grade sterling'!$C662,"na")</f>
        <v>150.53210766785713</v>
      </c>
      <c r="H662" s="25">
        <f>IFERROR('E grade euro'!G662*'E grade sterling'!$C662,"na")</f>
        <v>139.40870695714284</v>
      </c>
      <c r="I662" s="25">
        <f>IFERROR('E grade euro'!H662*'E grade sterling'!$C662,"na")</f>
        <v>135.11312838571428</v>
      </c>
      <c r="J662" s="25">
        <f>IFERROR('E grade euro'!I662*'E grade sterling'!$C662,"na")</f>
        <v>160.0446664142857</v>
      </c>
      <c r="K662" s="25">
        <f>IFERROR('E grade euro'!J662*'E grade sterling'!$C662,"na")</f>
        <v>162.24400264285711</v>
      </c>
      <c r="L662" s="25">
        <f>IFERROR('E grade euro'!K662*'E grade sterling'!$C662,"na")</f>
        <v>143.47232428571428</v>
      </c>
      <c r="M662" s="25">
        <f>IFERROR('E grade euro'!L662*'E grade sterling'!$C662,"na")</f>
        <v>129.01753056971427</v>
      </c>
      <c r="N662" s="25">
        <f>IFERROR('E grade euro'!M662*'E grade sterling'!$C662,"na")</f>
        <v>143.69569437142854</v>
      </c>
      <c r="O662" s="25" t="str">
        <f>IFERROR('E grade euro'!N662*'E grade sterling'!$C662,"na")</f>
        <v>na</v>
      </c>
      <c r="P662" s="25">
        <f>IFERROR('E grade euro'!O662*'E grade sterling'!$C662,"na")</f>
        <v>159.81270517142858</v>
      </c>
      <c r="Q662" s="25">
        <f>IFERROR('E grade euro'!P662*'E grade sterling'!$C662,"na")</f>
        <v>150.84353711428571</v>
      </c>
      <c r="R662" s="25">
        <f>IFERROR('E grade euro'!Q662*'E grade sterling'!$C662,"na")</f>
        <v>142.56166162857141</v>
      </c>
      <c r="S662" s="25">
        <f>IFERROR('E grade euro'!R662*'E grade sterling'!$C662,"na")</f>
        <v>136.85713328571427</v>
      </c>
      <c r="T662" s="25">
        <f>IFERROR('E grade euro'!S662*'E grade sterling'!$C662,"na")</f>
        <v>137.08153431028572</v>
      </c>
      <c r="U662" s="25">
        <f>IFERROR('E grade euro'!T662*'E grade sterling'!$C662,"na")</f>
        <v>171.48808772857143</v>
      </c>
      <c r="V662" s="25">
        <f>IFERROR('E grade euro'!U662*'E grade sterling'!$C662,"na")</f>
        <v>132.56155471428571</v>
      </c>
      <c r="W662" s="25">
        <f>IFERROR('E grade euro'!V662*'E grade sterling'!$C662,"na")</f>
        <v>148.90193559999997</v>
      </c>
      <c r="X662" s="25">
        <f>IFERROR('E grade euro'!W662*'E grade sterling'!$C662,"na")</f>
        <v>139.33430753628571</v>
      </c>
      <c r="Y662" s="25">
        <f>IFERROR('E grade euro'!X662*'E grade sterling'!$C662,"na")</f>
        <v>171.82314285714284</v>
      </c>
      <c r="Z662" s="25">
        <f>IFERROR('E grade euro'!Y662*'E grade sterling'!$C662,"na")</f>
        <v>128.33358854957143</v>
      </c>
      <c r="AA662" s="25">
        <f>IFERROR('E grade euro'!Z662*'E grade sterling'!$C662,"na")</f>
        <v>153.47243119999999</v>
      </c>
      <c r="AB662" s="25">
        <f>IFERROR('E grade euro'!AA662*'E grade sterling'!$C662,"na")</f>
        <v>131.46188659999999</v>
      </c>
      <c r="AC662" s="25">
        <f>IFERROR('E grade euro'!AB662*'E grade sterling'!$C662,"na")</f>
        <v>135.97224409999998</v>
      </c>
      <c r="AD662" s="25">
        <f>IFERROR('E grade euro'!AC662*'E grade sterling'!$C662,"na")</f>
        <v>169.50688097985713</v>
      </c>
      <c r="AE662" s="25">
        <f>IFERROR('E grade euro'!AD662*'E grade sterling'!$C662,"na")</f>
        <v>156.91</v>
      </c>
      <c r="AF662" s="25" t="str">
        <f>IFERROR('E grade euro'!AE662*'E grade sterling'!$C662,"na")</f>
        <v>na</v>
      </c>
      <c r="AG662" s="25">
        <f>IFERROR('E grade euro'!AF662*'E grade sterling'!$C662,"na")</f>
        <v>142.72291510506039</v>
      </c>
    </row>
    <row r="663" spans="2:33">
      <c r="B663" s="22">
        <f t="shared" si="27"/>
        <v>44367</v>
      </c>
      <c r="C663" s="26">
        <v>0.8581185714285714</v>
      </c>
      <c r="D663" s="23">
        <f>IFERROR('E grade euro'!C663*'E grade sterling'!$C663,"na")</f>
        <v>125.50842225714284</v>
      </c>
      <c r="E663" s="23">
        <f>IFERROR('E grade euro'!D663*'E grade sterling'!$C663,"na")</f>
        <v>155.70561478571429</v>
      </c>
      <c r="F663" s="23">
        <f>IFERROR('E grade euro'!E663*'E grade sterling'!$C663,"na")</f>
        <v>133.73451850657142</v>
      </c>
      <c r="G663" s="23">
        <f>IFERROR('E grade euro'!F663*'E grade sterling'!$C663,"na")</f>
        <v>151.62843601728571</v>
      </c>
      <c r="H663" s="23">
        <f>IFERROR('E grade euro'!G663*'E grade sterling'!$C663,"na")</f>
        <v>134.76752164285716</v>
      </c>
      <c r="I663" s="23">
        <f>IFERROR('E grade euro'!H663*'E grade sterling'!$C663,"na")</f>
        <v>135.29955515714286</v>
      </c>
      <c r="J663" s="23">
        <f>IFERROR('E grade euro'!I663*'E grade sterling'!$C663,"na")</f>
        <v>162.09001695714286</v>
      </c>
      <c r="K663" s="23">
        <f>IFERROR('E grade euro'!J663*'E grade sterling'!$C663,"na")</f>
        <v>163.17982754285714</v>
      </c>
      <c r="L663" s="23">
        <f>IFERROR('E grade euro'!K663*'E grade sterling'!$C663,"na")</f>
        <v>143.30580142857141</v>
      </c>
      <c r="M663" s="23">
        <f>IFERROR('E grade euro'!L663*'E grade sterling'!$C663,"na")</f>
        <v>130.07841852114285</v>
      </c>
      <c r="N663" s="23">
        <f>IFERROR('E grade euro'!M663*'E grade sterling'!$C663,"na")</f>
        <v>143.40877565714285</v>
      </c>
      <c r="O663" s="23" t="str">
        <f>IFERROR('E grade euro'!N663*'E grade sterling'!$C663,"na")</f>
        <v>na</v>
      </c>
      <c r="P663" s="23">
        <f>IFERROR('E grade euro'!O663*'E grade sterling'!$C663,"na")</f>
        <v>170.7141086</v>
      </c>
      <c r="Q663" s="23">
        <f>IFERROR('E grade euro'!P663*'E grade sterling'!$C663,"na")</f>
        <v>153.41443820000001</v>
      </c>
      <c r="R663" s="23">
        <f>IFERROR('E grade euro'!Q663*'E grade sterling'!$C663,"na")</f>
        <v>142.26747795714286</v>
      </c>
      <c r="S663" s="23">
        <f>IFERROR('E grade euro'!R663*'E grade sterling'!$C663,"na")</f>
        <v>135.40252938571427</v>
      </c>
      <c r="T663" s="23">
        <f>IFERROR('E grade euro'!S663*'E grade sterling'!$C663,"na")</f>
        <v>134.85178888657143</v>
      </c>
      <c r="U663" s="23">
        <f>IFERROR('E grade euro'!T663*'E grade sterling'!$C663,"na")</f>
        <v>170.3022116857143</v>
      </c>
      <c r="V663" s="23">
        <f>IFERROR('E grade euro'!U663*'E grade sterling'!$C663,"na")</f>
        <v>129.93631408571429</v>
      </c>
      <c r="W663" s="23">
        <f>IFERROR('E grade euro'!V663*'E grade sterling'!$C663,"na")</f>
        <v>147.90531697142859</v>
      </c>
      <c r="X663" s="23">
        <f>IFERROR('E grade euro'!W663*'E grade sterling'!$C663,"na")</f>
        <v>133.9212451077143</v>
      </c>
      <c r="Y663" s="23">
        <f>IFERROR('E grade euro'!X663*'E grade sterling'!$C663,"na")</f>
        <v>172.48183285714285</v>
      </c>
      <c r="Z663" s="23">
        <f>IFERROR('E grade euro'!Y663*'E grade sterling'!$C663,"na")</f>
        <v>133.2391266552857</v>
      </c>
      <c r="AA663" s="23">
        <f>IFERROR('E grade euro'!Z663*'E grade sterling'!$C663,"na")</f>
        <v>152.05861085714287</v>
      </c>
      <c r="AB663" s="23">
        <f>IFERROR('E grade euro'!AA663*'E grade sterling'!$C663,"na")</f>
        <v>132.08161051428573</v>
      </c>
      <c r="AC663" s="23">
        <f>IFERROR('E grade euro'!AB663*'E grade sterling'!$C663,"na")</f>
        <v>136.41510929999998</v>
      </c>
      <c r="AD663" s="23">
        <f>IFERROR('E grade euro'!AC663*'E grade sterling'!$C663,"na")</f>
        <v>171.16633708714286</v>
      </c>
      <c r="AE663" s="23">
        <f>IFERROR('E grade euro'!AD663*'E grade sterling'!$C663,"na")</f>
        <v>157.75</v>
      </c>
      <c r="AF663" s="23" t="str">
        <f>IFERROR('E grade euro'!AE663*'E grade sterling'!$C663,"na")</f>
        <v>na</v>
      </c>
      <c r="AG663" s="23">
        <f>IFERROR('E grade euro'!AF663*'E grade sterling'!$C663,"na")</f>
        <v>140.43434519836052</v>
      </c>
    </row>
    <row r="664" spans="2:33">
      <c r="B664" s="24">
        <f t="shared" si="27"/>
        <v>44374</v>
      </c>
      <c r="C664" s="27">
        <v>0.85747571428571423</v>
      </c>
      <c r="D664" s="25">
        <f>IFERROR('E grade euro'!C664*'E grade sterling'!$C664,"na")</f>
        <v>118.03153207142857</v>
      </c>
      <c r="E664" s="25">
        <f>IFERROR('E grade euro'!D664*'E grade sterling'!$C664,"na")</f>
        <v>156.09762295085716</v>
      </c>
      <c r="F664" s="25">
        <f>IFERROR('E grade euro'!E664*'E grade sterling'!$C664,"na")</f>
        <v>130.89495399928572</v>
      </c>
      <c r="G664" s="25">
        <f>IFERROR('E grade euro'!F664*'E grade sterling'!$C664,"na")</f>
        <v>146.21324314957144</v>
      </c>
      <c r="H664" s="25">
        <f>IFERROR('E grade euro'!G664*'E grade sterling'!$C664,"na")</f>
        <v>134.63226189999997</v>
      </c>
      <c r="I664" s="25">
        <f>IFERROR('E grade euro'!H664*'E grade sterling'!$C664,"na")</f>
        <v>132.40282504285713</v>
      </c>
      <c r="J664" s="25">
        <f>IFERROR('E grade euro'!I664*'E grade sterling'!$C664,"na")</f>
        <v>156.50646737142856</v>
      </c>
      <c r="K664" s="25">
        <f>IFERROR('E grade euro'!J664*'E grade sterling'!$C664,"na")</f>
        <v>163.14332939999997</v>
      </c>
      <c r="L664" s="25">
        <f>IFERROR('E grade euro'!K664*'E grade sterling'!$C664,"na")</f>
        <v>142.34096857142856</v>
      </c>
      <c r="M664" s="25">
        <f>IFERROR('E grade euro'!L664*'E grade sterling'!$C664,"na")</f>
        <v>127.49823545228571</v>
      </c>
      <c r="N664" s="25">
        <f>IFERROR('E grade euro'!M664*'E grade sterling'!$C664,"na")</f>
        <v>143.41281321428571</v>
      </c>
      <c r="O664" s="25" t="str">
        <f>IFERROR('E grade euro'!N664*'E grade sterling'!$C664,"na")</f>
        <v>na</v>
      </c>
      <c r="P664" s="25">
        <f>IFERROR('E grade euro'!O664*'E grade sterling'!$C664,"na")</f>
        <v>170.51762054285714</v>
      </c>
      <c r="Q664" s="25">
        <f>IFERROR('E grade euro'!P664*'E grade sterling'!$C664,"na")</f>
        <v>135.06099975714284</v>
      </c>
      <c r="R664" s="25">
        <f>IFERROR('E grade euro'!Q664*'E grade sterling'!$C664,"na")</f>
        <v>132.10270854285713</v>
      </c>
      <c r="S664" s="25">
        <f>IFERROR('E grade euro'!R664*'E grade sterling'!$C664,"na")</f>
        <v>128.45843675714286</v>
      </c>
      <c r="T664" s="25">
        <f>IFERROR('E grade euro'!S664*'E grade sterling'!$C664,"na")</f>
        <v>130.03704954714286</v>
      </c>
      <c r="U664" s="25">
        <f>IFERROR('E grade euro'!T664*'E grade sterling'!$C664,"na")</f>
        <v>169.05991182857142</v>
      </c>
      <c r="V664" s="25">
        <f>IFERROR('E grade euro'!U664*'E grade sterling'!$C664,"na")</f>
        <v>123.93953974285712</v>
      </c>
      <c r="W664" s="25">
        <f>IFERROR('E grade euro'!V664*'E grade sterling'!$C664,"na")</f>
        <v>144.59612969999998</v>
      </c>
      <c r="X664" s="25">
        <f>IFERROR('E grade euro'!W664*'E grade sterling'!$C664,"na")</f>
        <v>127.65738294485713</v>
      </c>
      <c r="Y664" s="25">
        <f>IFERROR('E grade euro'!X664*'E grade sterling'!$C664,"na")</f>
        <v>169.78019142857141</v>
      </c>
      <c r="Z664" s="25">
        <f>IFERROR('E grade euro'!Y664*'E grade sterling'!$C664,"na")</f>
        <v>133.96891868742856</v>
      </c>
      <c r="AA664" s="25">
        <f>IFERROR('E grade euro'!Z664*'E grade sterling'!$C664,"na")</f>
        <v>149.08072768571429</v>
      </c>
      <c r="AB664" s="25">
        <f>IFERROR('E grade euro'!AA664*'E grade sterling'!$C664,"na")</f>
        <v>126.98357852857143</v>
      </c>
      <c r="AC664" s="25">
        <f>IFERROR('E grade euro'!AB664*'E grade sterling'!$C664,"na")</f>
        <v>135.94419974285714</v>
      </c>
      <c r="AD664" s="25">
        <f>IFERROR('E grade euro'!AC664*'E grade sterling'!$C664,"na")</f>
        <v>169.08443563399999</v>
      </c>
      <c r="AE664" s="25">
        <f>IFERROR('E grade euro'!AD664*'E grade sterling'!$C664,"na")</f>
        <v>159.22</v>
      </c>
      <c r="AF664" s="25" t="str">
        <f>IFERROR('E grade euro'!AE664*'E grade sterling'!$C664,"na")</f>
        <v>na</v>
      </c>
      <c r="AG664" s="25">
        <f>IFERROR('E grade euro'!AF664*'E grade sterling'!$C664,"na")</f>
        <v>137.73196803046022</v>
      </c>
    </row>
    <row r="665" spans="2:33">
      <c r="B665" s="22">
        <f t="shared" si="27"/>
        <v>44381</v>
      </c>
      <c r="C665" s="26">
        <v>0.8592171428571429</v>
      </c>
      <c r="D665" s="23">
        <f>IFERROR('E grade euro'!C665*'E grade sterling'!$C665,"na")</f>
        <v>113.86345577142859</v>
      </c>
      <c r="E665" s="23">
        <f>IFERROR('E grade euro'!D665*'E grade sterling'!$C665,"na")</f>
        <v>156.01046243657143</v>
      </c>
      <c r="F665" s="23">
        <f>IFERROR('E grade euro'!E665*'E grade sterling'!$C665,"na")</f>
        <v>129.5342017097143</v>
      </c>
      <c r="G665" s="23">
        <f>IFERROR('E grade euro'!F665*'E grade sterling'!$C665,"na")</f>
        <v>145.23948817714287</v>
      </c>
      <c r="H665" s="23">
        <f>IFERROR('E grade euro'!G665*'E grade sterling'!$C665,"na")</f>
        <v>132.11322788571428</v>
      </c>
      <c r="I665" s="23">
        <f>IFERROR('E grade euro'!H665*'E grade sterling'!$C665,"na")</f>
        <v>134.71665582857142</v>
      </c>
      <c r="J665" s="23">
        <f>IFERROR('E grade euro'!I665*'E grade sterling'!$C665,"na")</f>
        <v>156.15412354285715</v>
      </c>
      <c r="K665" s="23">
        <f>IFERROR('E grade euro'!J665*'E grade sterling'!$C665,"na")</f>
        <v>158.79192017142859</v>
      </c>
      <c r="L665" s="23">
        <f>IFERROR('E grade euro'!K665*'E grade sterling'!$C665,"na")</f>
        <v>139.19317714285714</v>
      </c>
      <c r="M665" s="23">
        <f>IFERROR('E grade euro'!L665*'E grade sterling'!$C665,"na")</f>
        <v>127.63447260685716</v>
      </c>
      <c r="N665" s="23">
        <f>IFERROR('E grade euro'!M665*'E grade sterling'!$C665,"na")</f>
        <v>143.73843582857143</v>
      </c>
      <c r="O665" s="23" t="str">
        <f>IFERROR('E grade euro'!N665*'E grade sterling'!$C665,"na")</f>
        <v>na</v>
      </c>
      <c r="P665" s="23">
        <f>IFERROR('E grade euro'!O665*'E grade sterling'!$C665,"na")</f>
        <v>170.54601068571429</v>
      </c>
      <c r="Q665" s="23">
        <f>IFERROR('E grade euro'!P665*'E grade sterling'!$C665,"na")</f>
        <v>123.01411834285716</v>
      </c>
      <c r="R665" s="23">
        <f>IFERROR('E grade euro'!Q665*'E grade sterling'!$C665,"na")</f>
        <v>121.91432040000002</v>
      </c>
      <c r="S665" s="23">
        <f>IFERROR('E grade euro'!R665*'E grade sterling'!$C665,"na")</f>
        <v>128.96849314285714</v>
      </c>
      <c r="T665" s="23">
        <f>IFERROR('E grade euro'!S665*'E grade sterling'!$C665,"na")</f>
        <v>126.64095982457142</v>
      </c>
      <c r="U665" s="23">
        <f>IFERROR('E grade euro'!T665*'E grade sterling'!$C665,"na")</f>
        <v>169.46339708571432</v>
      </c>
      <c r="V665" s="23">
        <f>IFERROR('E grade euro'!U665*'E grade sterling'!$C665,"na")</f>
        <v>120.3849138857143</v>
      </c>
      <c r="W665" s="23">
        <f>IFERROR('E grade euro'!V665*'E grade sterling'!$C665,"na")</f>
        <v>144.48595474285716</v>
      </c>
      <c r="X665" s="23">
        <f>IFERROR('E grade euro'!W665*'E grade sterling'!$C665,"na")</f>
        <v>125.03370823714286</v>
      </c>
      <c r="Y665" s="23">
        <f>IFERROR('E grade euro'!X665*'E grade sterling'!$C665,"na")</f>
        <v>164.96969142857142</v>
      </c>
      <c r="Z665" s="23">
        <f>IFERROR('E grade euro'!Y665*'E grade sterling'!$C665,"na")</f>
        <v>135.54193389428573</v>
      </c>
      <c r="AA665" s="23">
        <f>IFERROR('E grade euro'!Z665*'E grade sterling'!$C665,"na")</f>
        <v>149.36630811428572</v>
      </c>
      <c r="AB665" s="23">
        <f>IFERROR('E grade euro'!AA665*'E grade sterling'!$C665,"na")</f>
        <v>125.23089857142858</v>
      </c>
      <c r="AC665" s="23">
        <f>IFERROR('E grade euro'!AB665*'E grade sterling'!$C665,"na")</f>
        <v>135.88519114285717</v>
      </c>
      <c r="AD665" s="23">
        <f>IFERROR('E grade euro'!AC665*'E grade sterling'!$C665,"na")</f>
        <v>167.92316443542859</v>
      </c>
      <c r="AE665" s="23">
        <f>IFERROR('E grade euro'!AD665*'E grade sterling'!$C665,"na")</f>
        <v>159.80000000000001</v>
      </c>
      <c r="AF665" s="23" t="str">
        <f>IFERROR('E grade euro'!AE665*'E grade sterling'!$C665,"na")</f>
        <v>na</v>
      </c>
      <c r="AG665" s="23">
        <f>IFERROR('E grade euro'!AF665*'E grade sterling'!$C665,"na")</f>
        <v>135.20360154487187</v>
      </c>
    </row>
    <row r="666" spans="2:33">
      <c r="B666" s="24">
        <f t="shared" si="27"/>
        <v>44388</v>
      </c>
      <c r="C666" s="27">
        <v>0.85752428571428574</v>
      </c>
      <c r="D666" s="25">
        <f>IFERROR('E grade euro'!C666*'E grade sterling'!$C666,"na")</f>
        <v>112.03554792857143</v>
      </c>
      <c r="E666" s="25">
        <f>IFERROR('E grade euro'!D666*'E grade sterling'!$C666,"na")</f>
        <v>156.03623381014285</v>
      </c>
      <c r="F666" s="25">
        <f>IFERROR('E grade euro'!E666*'E grade sterling'!$C666,"na")</f>
        <v>128.54812132671429</v>
      </c>
      <c r="G666" s="25">
        <f>IFERROR('E grade euro'!F666*'E grade sterling'!$C666,"na")</f>
        <v>140.80051407342856</v>
      </c>
      <c r="H666" s="25">
        <f>IFERROR('E grade euro'!G666*'E grade sterling'!$C666,"na")</f>
        <v>132.35029825714287</v>
      </c>
      <c r="I666" s="25">
        <f>IFERROR('E grade euro'!H666*'E grade sterling'!$C666,"na")</f>
        <v>136.01192695714286</v>
      </c>
      <c r="J666" s="25" t="str">
        <f>IFERROR('E grade euro'!I666*'E grade sterling'!$C666,"na")</f>
        <v>na</v>
      </c>
      <c r="K666" s="25">
        <f>IFERROR('E grade euro'!J666*'E grade sterling'!$C666,"na")</f>
        <v>153.58259957142857</v>
      </c>
      <c r="L666" s="25">
        <f>IFERROR('E grade euro'!K666*'E grade sterling'!$C666,"na")</f>
        <v>135.48883714285714</v>
      </c>
      <c r="M666" s="25">
        <f>IFERROR('E grade euro'!L666*'E grade sterling'!$C666,"na")</f>
        <v>126.86248583828572</v>
      </c>
      <c r="N666" s="25">
        <f>IFERROR('E grade euro'!M666*'E grade sterling'!$C666,"na")</f>
        <v>140.03371585714288</v>
      </c>
      <c r="O666" s="25" t="str">
        <f>IFERROR('E grade euro'!N666*'E grade sterling'!$C666,"na")</f>
        <v>na</v>
      </c>
      <c r="P666" s="25">
        <f>IFERROR('E grade euro'!O666*'E grade sterling'!$C666,"na")</f>
        <v>170.87028917142857</v>
      </c>
      <c r="Q666" s="25">
        <f>IFERROR('E grade euro'!P666*'E grade sterling'!$C666,"na")</f>
        <v>119.95049708571429</v>
      </c>
      <c r="R666" s="25">
        <f>IFERROR('E grade euro'!Q666*'E grade sterling'!$C666,"na")</f>
        <v>117.66090724285715</v>
      </c>
      <c r="S666" s="25">
        <f>IFERROR('E grade euro'!R666*'E grade sterling'!$C666,"na")</f>
        <v>129.48616714285714</v>
      </c>
      <c r="T666" s="25">
        <f>IFERROR('E grade euro'!S666*'E grade sterling'!$C666,"na")</f>
        <v>128.32627979400002</v>
      </c>
      <c r="U666" s="25">
        <f>IFERROR('E grade euro'!T666*'E grade sterling'!$C666,"na")</f>
        <v>169.43822361428573</v>
      </c>
      <c r="V666" s="25">
        <f>IFERROR('E grade euro'!U666*'E grade sterling'!$C666,"na")</f>
        <v>120.25063058571428</v>
      </c>
      <c r="W666" s="25">
        <f>IFERROR('E grade euro'!V666*'E grade sterling'!$C666,"na")</f>
        <v>144.44996592857143</v>
      </c>
      <c r="X666" s="25">
        <f>IFERROR('E grade euro'!W666*'E grade sterling'!$C666,"na")</f>
        <v>124.63695305957144</v>
      </c>
      <c r="Y666" s="25">
        <f>IFERROR('E grade euro'!X666*'E grade sterling'!$C666,"na")</f>
        <v>157.78446857142859</v>
      </c>
      <c r="Z666" s="25">
        <f>IFERROR('E grade euro'!Y666*'E grade sterling'!$C666,"na")</f>
        <v>132.63062294614286</v>
      </c>
      <c r="AA666" s="25">
        <f>IFERROR('E grade euro'!Z666*'E grade sterling'!$C666,"na")</f>
        <v>149.00341988571429</v>
      </c>
      <c r="AB666" s="25">
        <f>IFERROR('E grade euro'!AA666*'E grade sterling'!$C666,"na")</f>
        <v>122.62597285714286</v>
      </c>
      <c r="AC666" s="25">
        <f>IFERROR('E grade euro'!AB666*'E grade sterling'!$C666,"na")</f>
        <v>135.55743908571429</v>
      </c>
      <c r="AD666" s="25">
        <f>IFERROR('E grade euro'!AC666*'E grade sterling'!$C666,"na")</f>
        <v>169.30427832085715</v>
      </c>
      <c r="AE666" s="25">
        <f>IFERROR('E grade euro'!AD666*'E grade sterling'!$C666,"na")</f>
        <v>160.96</v>
      </c>
      <c r="AF666" s="25" t="str">
        <f>IFERROR('E grade euro'!AE666*'E grade sterling'!$C666,"na")</f>
        <v>na</v>
      </c>
      <c r="AG666" s="25">
        <f>IFERROR('E grade euro'!AF666*'E grade sterling'!$C666,"na")</f>
        <v>134.16500671912058</v>
      </c>
    </row>
    <row r="667" spans="2:33">
      <c r="B667" s="22">
        <f t="shared" si="27"/>
        <v>44395</v>
      </c>
      <c r="C667" s="26">
        <v>0.85398285714285704</v>
      </c>
      <c r="D667" s="23">
        <f>IFERROR('E grade euro'!C667*'E grade sterling'!$C667,"na")</f>
        <v>111.72657719999999</v>
      </c>
      <c r="E667" s="23">
        <f>IFERROR('E grade euro'!D667*'E grade sterling'!$C667,"na")</f>
        <v>155.03384124971427</v>
      </c>
      <c r="F667" s="23">
        <f>IFERROR('E grade euro'!E667*'E grade sterling'!$C667,"na")</f>
        <v>127.00749025085713</v>
      </c>
      <c r="G667" s="23">
        <f>IFERROR('E grade euro'!F667*'E grade sterling'!$C667,"na")</f>
        <v>138.81619440285712</v>
      </c>
      <c r="H667" s="23">
        <f>IFERROR('E grade euro'!G667*'E grade sterling'!$C667,"na")</f>
        <v>129.19906645714283</v>
      </c>
      <c r="I667" s="23">
        <f>IFERROR('E grade euro'!H667*'E grade sterling'!$C667,"na")</f>
        <v>133.84473319999998</v>
      </c>
      <c r="J667" s="23">
        <f>IFERROR('E grade euro'!I667*'E grade sterling'!$C667,"na")</f>
        <v>152.76045348571427</v>
      </c>
      <c r="K667" s="23">
        <f>IFERROR('E grade euro'!J667*'E grade sterling'!$C667,"na")</f>
        <v>148.14894605714284</v>
      </c>
      <c r="L667" s="23">
        <f>IFERROR('E grade euro'!K667*'E grade sterling'!$C667,"na")</f>
        <v>131.51335999999998</v>
      </c>
      <c r="M667" s="23">
        <f>IFERROR('E grade euro'!L667*'E grade sterling'!$C667,"na")</f>
        <v>126.94668667142857</v>
      </c>
      <c r="N667" s="23">
        <f>IFERROR('E grade euro'!M667*'E grade sterling'!$C667,"na")</f>
        <v>137.73035519999999</v>
      </c>
      <c r="O667" s="23" t="str">
        <f>IFERROR('E grade euro'!N667*'E grade sterling'!$C667,"na")</f>
        <v>na</v>
      </c>
      <c r="P667" s="23">
        <f>IFERROR('E grade euro'!O667*'E grade sterling'!$C667,"na")</f>
        <v>165.43355908571428</v>
      </c>
      <c r="Q667" s="23">
        <f>IFERROR('E grade euro'!P667*'E grade sterling'!$C667,"na")</f>
        <v>119.45512205714284</v>
      </c>
      <c r="R667" s="23">
        <f>IFERROR('E grade euro'!Q667*'E grade sterling'!$C667,"na")</f>
        <v>114.5703401142857</v>
      </c>
      <c r="S667" s="23">
        <f>IFERROR('E grade euro'!R667*'E grade sterling'!$C667,"na")</f>
        <v>127.19220674285712</v>
      </c>
      <c r="T667" s="23">
        <f>IFERROR('E grade euro'!S667*'E grade sterling'!$C667,"na")</f>
        <v>128.293076044</v>
      </c>
      <c r="U667" s="23">
        <f>IFERROR('E grade euro'!T667*'E grade sterling'!$C667,"na")</f>
        <v>166.33878091428571</v>
      </c>
      <c r="V667" s="23" t="str">
        <f>IFERROR('E grade euro'!U667*'E grade sterling'!$C667,"na")</f>
        <v>na</v>
      </c>
      <c r="W667" s="23">
        <f>IFERROR('E grade euro'!V667*'E grade sterling'!$C667,"na")</f>
        <v>143.99004954285715</v>
      </c>
      <c r="X667" s="23">
        <f>IFERROR('E grade euro'!W667*'E grade sterling'!$C667,"na")</f>
        <v>121.74405230914286</v>
      </c>
      <c r="Y667" s="23">
        <f>IFERROR('E grade euro'!X667*'E grade sterling'!$C667,"na")</f>
        <v>151.15496571428571</v>
      </c>
      <c r="Z667" s="23">
        <f>IFERROR('E grade euro'!Y667*'E grade sterling'!$C667,"na")</f>
        <v>129.92683064799999</v>
      </c>
      <c r="AA667" s="23">
        <f>IFERROR('E grade euro'!Z667*'E grade sterling'!$C667,"na")</f>
        <v>148.71257474285713</v>
      </c>
      <c r="AB667" s="23">
        <f>IFERROR('E grade euro'!AA667*'E grade sterling'!$C667,"na")</f>
        <v>122.63193828571427</v>
      </c>
      <c r="AC667" s="23">
        <f>IFERROR('E grade euro'!AB667*'E grade sterling'!$C667,"na")</f>
        <v>134.54499914285714</v>
      </c>
      <c r="AD667" s="23">
        <f>IFERROR('E grade euro'!AC667*'E grade sterling'!$C667,"na")</f>
        <v>167.65024238800001</v>
      </c>
      <c r="AE667" s="23">
        <f>IFERROR('E grade euro'!AD667*'E grade sterling'!$C667,"na")</f>
        <v>161.33000000000001</v>
      </c>
      <c r="AF667" s="23" t="str">
        <f>IFERROR('E grade euro'!AE667*'E grade sterling'!$C667,"na")</f>
        <v>na</v>
      </c>
      <c r="AG667" s="23">
        <f>IFERROR('E grade euro'!AF667*'E grade sterling'!$C667,"na")</f>
        <v>131.41990591638228</v>
      </c>
    </row>
    <row r="668" spans="2:33">
      <c r="B668" s="24">
        <f t="shared" si="27"/>
        <v>44402</v>
      </c>
      <c r="C668" s="27">
        <v>0.85824000000000011</v>
      </c>
      <c r="D668" s="25">
        <f>IFERROR('E grade euro'!C668*'E grade sterling'!$C668,"na")</f>
        <v>111.67418880000002</v>
      </c>
      <c r="E668" s="25">
        <f>IFERROR('E grade euro'!D668*'E grade sterling'!$C668,"na")</f>
        <v>156.27185798400004</v>
      </c>
      <c r="F668" s="25">
        <f>IFERROR('E grade euro'!E668*'E grade sterling'!$C668,"na")</f>
        <v>125.02951891200001</v>
      </c>
      <c r="G668" s="25">
        <f>IFERROR('E grade euro'!F668*'E grade sterling'!$C668,"na")</f>
        <v>136.15265260800001</v>
      </c>
      <c r="H668" s="25">
        <f>IFERROR('E grade euro'!G668*'E grade sterling'!$C668,"na")</f>
        <v>127.89492480000003</v>
      </c>
      <c r="I668" s="25">
        <f>IFERROR('E grade euro'!H668*'E grade sterling'!$C668,"na")</f>
        <v>133.40482560000001</v>
      </c>
      <c r="J668" s="25">
        <f>IFERROR('E grade euro'!I668*'E grade sterling'!$C668,"na")</f>
        <v>151.51368960000002</v>
      </c>
      <c r="K668" s="25">
        <f>IFERROR('E grade euro'!J668*'E grade sterling'!$C668,"na")</f>
        <v>148.88747520000001</v>
      </c>
      <c r="L668" s="25">
        <f>IFERROR('E grade euro'!K668*'E grade sterling'!$C668,"na")</f>
        <v>127.87776000000002</v>
      </c>
      <c r="M668" s="25">
        <f>IFERROR('E grade euro'!L668*'E grade sterling'!$C668,"na")</f>
        <v>123.45215961600002</v>
      </c>
      <c r="N668" s="25">
        <f>IFERROR('E grade euro'!M668*'E grade sterling'!$C668,"na")</f>
        <v>136.76054400000001</v>
      </c>
      <c r="O668" s="25" t="str">
        <f>IFERROR('E grade euro'!N668*'E grade sterling'!$C668,"na")</f>
        <v>na</v>
      </c>
      <c r="P668" s="25">
        <f>IFERROR('E grade euro'!O668*'E grade sterling'!$C668,"na")</f>
        <v>169.45948800000002</v>
      </c>
      <c r="Q668" s="25">
        <f>IFERROR('E grade euro'!P668*'E grade sterling'!$C668,"na")</f>
        <v>116.19711360000001</v>
      </c>
      <c r="R668" s="25">
        <f>IFERROR('E grade euro'!Q668*'E grade sterling'!$C668,"na")</f>
        <v>110.73870720000002</v>
      </c>
      <c r="S668" s="25">
        <f>IFERROR('E grade euro'!R668*'E grade sterling'!$C668,"na")</f>
        <v>123.68096640000003</v>
      </c>
      <c r="T668" s="25">
        <f>IFERROR('E grade euro'!S668*'E grade sterling'!$C668,"na")</f>
        <v>125.17619212800003</v>
      </c>
      <c r="U668" s="25">
        <f>IFERROR('E grade euro'!T668*'E grade sterling'!$C668,"na")</f>
        <v>168.14638080000003</v>
      </c>
      <c r="V668" s="25">
        <f>IFERROR('E grade euro'!U668*'E grade sterling'!$C668,"na")</f>
        <v>115.96538880000001</v>
      </c>
      <c r="W668" s="25">
        <f>IFERROR('E grade euro'!V668*'E grade sterling'!$C668,"na")</f>
        <v>144.45895680000001</v>
      </c>
      <c r="X668" s="25">
        <f>IFERROR('E grade euro'!W668*'E grade sterling'!$C668,"na")</f>
        <v>119.74490611200001</v>
      </c>
      <c r="Y668" s="25">
        <f>IFERROR('E grade euro'!X668*'E grade sterling'!$C668,"na")</f>
        <v>145.04256000000001</v>
      </c>
      <c r="Z668" s="25">
        <f>IFERROR('E grade euro'!Y668*'E grade sterling'!$C668,"na")</f>
        <v>124.83993369600002</v>
      </c>
      <c r="AA668" s="25">
        <f>IFERROR('E grade euro'!Z668*'E grade sterling'!$C668,"na")</f>
        <v>149.7972096</v>
      </c>
      <c r="AB668" s="25">
        <f>IFERROR('E grade euro'!AA668*'E grade sterling'!$C668,"na")</f>
        <v>120.69429120000001</v>
      </c>
      <c r="AC668" s="25">
        <f>IFERROR('E grade euro'!AB668*'E grade sterling'!$C668,"na")</f>
        <v>135.30153600000003</v>
      </c>
      <c r="AD668" s="25">
        <f>IFERROR('E grade euro'!AC668*'E grade sterling'!$C668,"na")</f>
        <v>168.55739193600002</v>
      </c>
      <c r="AE668" s="25">
        <f>IFERROR('E grade euro'!AD668*'E grade sterling'!$C668,"na")</f>
        <v>161.15</v>
      </c>
      <c r="AF668" s="25" t="str">
        <f>IFERROR('E grade euro'!AE668*'E grade sterling'!$C668,"na")</f>
        <v>na</v>
      </c>
      <c r="AG668" s="25">
        <f>IFERROR('E grade euro'!AF668*'E grade sterling'!$C668,"na")</f>
        <v>129.55362062952057</v>
      </c>
    </row>
    <row r="669" spans="2:33">
      <c r="B669" s="22">
        <f t="shared" si="27"/>
        <v>44409</v>
      </c>
      <c r="C669" s="26">
        <v>0.85281285714285715</v>
      </c>
      <c r="D669" s="23">
        <f>IFERROR('E grade euro'!C669*'E grade sterling'!$C669,"na")</f>
        <v>110.96800897142857</v>
      </c>
      <c r="E669" s="23">
        <f>IFERROR('E grade euro'!D669*'E grade sterling'!$C669,"na")</f>
        <v>155.4231817447143</v>
      </c>
      <c r="F669" s="23">
        <f>IFERROR('E grade euro'!E669*'E grade sterling'!$C669,"na")</f>
        <v>122.52899590671429</v>
      </c>
      <c r="G669" s="23">
        <f>IFERROR('E grade euro'!F669*'E grade sterling'!$C669,"na")</f>
        <v>132.20569283414287</v>
      </c>
      <c r="H669" s="23">
        <f>IFERROR('E grade euro'!G669*'E grade sterling'!$C669,"na")</f>
        <v>126.71946244285715</v>
      </c>
      <c r="I669" s="23">
        <f>IFERROR('E grade euro'!H669*'E grade sterling'!$C669,"na")</f>
        <v>132.2286335</v>
      </c>
      <c r="J669" s="23">
        <f>IFERROR('E grade euro'!I669*'E grade sterling'!$C669,"na")</f>
        <v>150.44471612857143</v>
      </c>
      <c r="K669" s="23">
        <f>IFERROR('E grade euro'!J669*'E grade sterling'!$C669,"na")</f>
        <v>139.17905828571429</v>
      </c>
      <c r="L669" s="23">
        <f>IFERROR('E grade euro'!K669*'E grade sterling'!$C669,"na")</f>
        <v>125.36349</v>
      </c>
      <c r="M669" s="23">
        <f>IFERROR('E grade euro'!L669*'E grade sterling'!$C669,"na")</f>
        <v>123.52201119757143</v>
      </c>
      <c r="N669" s="23">
        <f>IFERROR('E grade euro'!M669*'E grade sterling'!$C669,"na")</f>
        <v>135.7507506</v>
      </c>
      <c r="O669" s="23" t="str">
        <f>IFERROR('E grade euro'!N669*'E grade sterling'!$C669,"na")</f>
        <v>na</v>
      </c>
      <c r="P669" s="23">
        <f>IFERROR('E grade euro'!O669*'E grade sterling'!$C669,"na")</f>
        <v>168.18322355714287</v>
      </c>
      <c r="Q669" s="23">
        <f>IFERROR('E grade euro'!P669*'E grade sterling'!$C669,"na")</f>
        <v>112.92947854285715</v>
      </c>
      <c r="R669" s="23">
        <f>IFERROR('E grade euro'!Q669*'E grade sterling'!$C669,"na")</f>
        <v>113.94432584285715</v>
      </c>
      <c r="S669" s="23">
        <f>IFERROR('E grade euro'!R669*'E grade sterling'!$C669,"na")</f>
        <v>122.64301698571428</v>
      </c>
      <c r="T669" s="23">
        <f>IFERROR('E grade euro'!S669*'E grade sterling'!$C669,"na")</f>
        <v>124.44483999028571</v>
      </c>
      <c r="U669" s="23">
        <f>IFERROR('E grade euro'!T669*'E grade sterling'!$C669,"na")</f>
        <v>164.55024078571429</v>
      </c>
      <c r="V669" s="23">
        <f>IFERROR('E grade euro'!U669*'E grade sterling'!$C669,"na")</f>
        <v>113.47527877142858</v>
      </c>
      <c r="W669" s="23">
        <f>IFERROR('E grade euro'!V669*'E grade sterling'!$C669,"na")</f>
        <v>143.49429134285714</v>
      </c>
      <c r="X669" s="23">
        <f>IFERROR('E grade euro'!W669*'E grade sterling'!$C669,"na")</f>
        <v>123.57010984271429</v>
      </c>
      <c r="Y669" s="23">
        <f>IFERROR('E grade euro'!X669*'E grade sterling'!$C669,"na")</f>
        <v>139.86130857142857</v>
      </c>
      <c r="Z669" s="23">
        <f>IFERROR('E grade euro'!Y669*'E grade sterling'!$C669,"na")</f>
        <v>123.04511824785713</v>
      </c>
      <c r="AA669" s="23">
        <f>IFERROR('E grade euro'!Z669*'E grade sterling'!$C669,"na")</f>
        <v>148.9352373714286</v>
      </c>
      <c r="AB669" s="23">
        <f>IFERROR('E grade euro'!AA669*'E grade sterling'!$C669,"na")</f>
        <v>121.56847278571429</v>
      </c>
      <c r="AC669" s="23">
        <f>IFERROR('E grade euro'!AB669*'E grade sterling'!$C669,"na")</f>
        <v>134.69326265714287</v>
      </c>
      <c r="AD669" s="23">
        <f>IFERROR('E grade euro'!AC669*'E grade sterling'!$C669,"na")</f>
        <v>168.49884959557144</v>
      </c>
      <c r="AE669" s="23">
        <f>IFERROR('E grade euro'!AD669*'E grade sterling'!$C669,"na")</f>
        <v>161.82</v>
      </c>
      <c r="AF669" s="23" t="str">
        <f>IFERROR('E grade euro'!AE669*'E grade sterling'!$C669,"na")</f>
        <v>na</v>
      </c>
      <c r="AG669" s="23">
        <f>IFERROR('E grade euro'!AF669*'E grade sterling'!$C669,"na")</f>
        <v>127.92778927456452</v>
      </c>
    </row>
    <row r="670" spans="2:33">
      <c r="B670" s="24">
        <f t="shared" si="27"/>
        <v>44416</v>
      </c>
      <c r="C670" s="27">
        <v>0.85136571428571428</v>
      </c>
      <c r="D670" s="25">
        <f>IFERROR('E grade euro'!C670*'E grade sterling'!$C670,"na")</f>
        <v>109.51968548571429</v>
      </c>
      <c r="E670" s="25">
        <f>IFERROR('E grade euro'!D670*'E grade sterling'!$C670,"na")</f>
        <v>154.51512971485715</v>
      </c>
      <c r="F670" s="25">
        <f>IFERROR('E grade euro'!E670*'E grade sterling'!$C670,"na")</f>
        <v>122.67166817657143</v>
      </c>
      <c r="G670" s="25">
        <f>IFERROR('E grade euro'!F670*'E grade sterling'!$C670,"na")</f>
        <v>129.23935870628571</v>
      </c>
      <c r="H670" s="25">
        <f>IFERROR('E grade euro'!G670*'E grade sterling'!$C670,"na")</f>
        <v>123.83114314285716</v>
      </c>
      <c r="I670" s="25">
        <f>IFERROR('E grade euro'!H670*'E grade sterling'!$C670,"na")</f>
        <v>127.64526154285714</v>
      </c>
      <c r="J670" s="25">
        <f>IFERROR('E grade euro'!I670*'E grade sterling'!$C670,"na")</f>
        <v>149.41468285714285</v>
      </c>
      <c r="K670" s="25">
        <f>IFERROR('E grade euro'!J670*'E grade sterling'!$C670,"na")</f>
        <v>135.92904994285715</v>
      </c>
      <c r="L670" s="25">
        <f>IFERROR('E grade euro'!K670*'E grade sterling'!$C670,"na")</f>
        <v>125.15076000000001</v>
      </c>
      <c r="M670" s="25">
        <f>IFERROR('E grade euro'!L670*'E grade sterling'!$C670,"na")</f>
        <v>124.19910340457143</v>
      </c>
      <c r="N670" s="25">
        <f>IFERROR('E grade euro'!M670*'E grade sterling'!$C670,"na")</f>
        <v>135.67364022857143</v>
      </c>
      <c r="O670" s="25" t="str">
        <f>IFERROR('E grade euro'!N670*'E grade sterling'!$C670,"na")</f>
        <v>na</v>
      </c>
      <c r="P670" s="25">
        <f>IFERROR('E grade euro'!O670*'E grade sterling'!$C670,"na")</f>
        <v>167.37849942857142</v>
      </c>
      <c r="Q670" s="25">
        <f>IFERROR('E grade euro'!P670*'E grade sterling'!$C670,"na")</f>
        <v>124.73359079999999</v>
      </c>
      <c r="R670" s="25">
        <f>IFERROR('E grade euro'!Q670*'E grade sterling'!$C670,"na")</f>
        <v>119.44660971428573</v>
      </c>
      <c r="S670" s="25">
        <f>IFERROR('E grade euro'!R670*'E grade sterling'!$C670,"na")</f>
        <v>121.20893674285715</v>
      </c>
      <c r="T670" s="25">
        <f>IFERROR('E grade euro'!S670*'E grade sterling'!$C670,"na")</f>
        <v>125.15748578914287</v>
      </c>
      <c r="U670" s="25">
        <f>IFERROR('E grade euro'!T670*'E grade sterling'!$C670,"na")</f>
        <v>165.19048954285714</v>
      </c>
      <c r="V670" s="25">
        <f>IFERROR('E grade euro'!U670*'E grade sterling'!$C670,"na")</f>
        <v>109.72401325714286</v>
      </c>
      <c r="W670" s="25">
        <f>IFERROR('E grade euro'!V670*'E grade sterling'!$C670,"na")</f>
        <v>141.74387777142857</v>
      </c>
      <c r="X670" s="25">
        <f>IFERROR('E grade euro'!W670*'E grade sterling'!$C670,"na")</f>
        <v>125.95300191257144</v>
      </c>
      <c r="Y670" s="25">
        <f>IFERROR('E grade euro'!X670*'E grade sterling'!$C670,"na")</f>
        <v>136.21851428571429</v>
      </c>
      <c r="Z670" s="25">
        <f>IFERROR('E grade euro'!Y670*'E grade sterling'!$C670,"na")</f>
        <v>119.50629045085715</v>
      </c>
      <c r="AA670" s="25">
        <f>IFERROR('E grade euro'!Z670*'E grade sterling'!$C670,"na")</f>
        <v>147.40545977142858</v>
      </c>
      <c r="AB670" s="25">
        <f>IFERROR('E grade euro'!AA670*'E grade sterling'!$C670,"na")</f>
        <v>119.54025994285713</v>
      </c>
      <c r="AC670" s="25">
        <f>IFERROR('E grade euro'!AB670*'E grade sterling'!$C670,"na")</f>
        <v>134.43064628571429</v>
      </c>
      <c r="AD670" s="25">
        <f>IFERROR('E grade euro'!AC670*'E grade sterling'!$C670,"na")</f>
        <v>167.97096482914287</v>
      </c>
      <c r="AE670" s="25">
        <f>IFERROR('E grade euro'!AD670*'E grade sterling'!$C670,"na")</f>
        <v>161.51</v>
      </c>
      <c r="AF670" s="25" t="str">
        <f>IFERROR('E grade euro'!AE670*'E grade sterling'!$C670,"na")</f>
        <v>na</v>
      </c>
      <c r="AG670" s="25">
        <f>IFERROR('E grade euro'!AF670*'E grade sterling'!$C670,"na")</f>
        <v>126.41915250418246</v>
      </c>
    </row>
    <row r="671" spans="2:33">
      <c r="B671" s="22">
        <f t="shared" si="27"/>
        <v>44423</v>
      </c>
      <c r="C671" s="26">
        <v>0.84825714285714271</v>
      </c>
      <c r="D671" s="23">
        <f>IFERROR('E grade euro'!C671*'E grade sterling'!$C671,"na")</f>
        <v>106.99067342857141</v>
      </c>
      <c r="E671" s="23">
        <f>IFERROR('E grade euro'!D671*'E grade sterling'!$C671,"na")</f>
        <v>153.8209144685714</v>
      </c>
      <c r="F671" s="23">
        <f>IFERROR('E grade euro'!E671*'E grade sterling'!$C671,"na")</f>
        <v>118.75201319142855</v>
      </c>
      <c r="G671" s="23">
        <f>IFERROR('E grade euro'!F671*'E grade sterling'!$C671,"na")</f>
        <v>125.12081264571427</v>
      </c>
      <c r="H671" s="23">
        <f>IFERROR('E grade euro'!G671*'E grade sterling'!$C671,"na")</f>
        <v>122.39502314285711</v>
      </c>
      <c r="I671" s="23">
        <f>IFERROR('E grade euro'!H671*'E grade sterling'!$C671,"na")</f>
        <v>126.57693085714284</v>
      </c>
      <c r="J671" s="23">
        <f>IFERROR('E grade euro'!I671*'E grade sterling'!$C671,"na")</f>
        <v>147.65612085714284</v>
      </c>
      <c r="K671" s="23">
        <f>IFERROR('E grade euro'!J671*'E grade sterling'!$C671,"na")</f>
        <v>134.07552399999997</v>
      </c>
      <c r="L671" s="23">
        <f>IFERROR('E grade euro'!K671*'E grade sterling'!$C671,"na")</f>
        <v>124.69379999999998</v>
      </c>
      <c r="M671" s="23">
        <f>IFERROR('E grade euro'!L671*'E grade sterling'!$C671,"na")</f>
        <v>126.59202983428568</v>
      </c>
      <c r="N671" s="23">
        <f>IFERROR('E grade euro'!M671*'E grade sterling'!$C671,"na")</f>
        <v>131.87005542857142</v>
      </c>
      <c r="O671" s="23" t="str">
        <f>IFERROR('E grade euro'!N671*'E grade sterling'!$C671,"na")</f>
        <v>na</v>
      </c>
      <c r="P671" s="23">
        <f>IFERROR('E grade euro'!O671*'E grade sterling'!$C671,"na")</f>
        <v>166.76735428571425</v>
      </c>
      <c r="Q671" s="23">
        <f>IFERROR('E grade euro'!P671*'E grade sterling'!$C671,"na")</f>
        <v>134.48268742857141</v>
      </c>
      <c r="R671" s="23">
        <f>IFERROR('E grade euro'!Q671*'E grade sterling'!$C671,"na")</f>
        <v>124.44780542857141</v>
      </c>
      <c r="S671" s="23">
        <f>IFERROR('E grade euro'!R671*'E grade sterling'!$C671,"na")</f>
        <v>118.23008057142854</v>
      </c>
      <c r="T671" s="23">
        <f>IFERROR('E grade euro'!S671*'E grade sterling'!$C671,"na")</f>
        <v>121.09778349428571</v>
      </c>
      <c r="U671" s="23">
        <f>IFERROR('E grade euro'!T671*'E grade sterling'!$C671,"na")</f>
        <v>164.62974628571428</v>
      </c>
      <c r="V671" s="23">
        <f>IFERROR('E grade euro'!U671*'E grade sterling'!$C671,"na")</f>
        <v>108.57691428571427</v>
      </c>
      <c r="W671" s="23">
        <f>IFERROR('E grade euro'!V671*'E grade sterling'!$C671,"na")</f>
        <v>138.99541542857142</v>
      </c>
      <c r="X671" s="23">
        <f>IFERROR('E grade euro'!W671*'E grade sterling'!$C671,"na")</f>
        <v>122.5459280885714</v>
      </c>
      <c r="Y671" s="23">
        <f>IFERROR('E grade euro'!X671*'E grade sterling'!$C671,"na")</f>
        <v>134.8728857142857</v>
      </c>
      <c r="Z671" s="23">
        <f>IFERROR('E grade euro'!Y671*'E grade sterling'!$C671,"na")</f>
        <v>119.28005326285711</v>
      </c>
      <c r="AA671" s="23">
        <f>IFERROR('E grade euro'!Z671*'E grade sterling'!$C671,"na")</f>
        <v>144.94169799999997</v>
      </c>
      <c r="AB671" s="23">
        <f>IFERROR('E grade euro'!AA671*'E grade sterling'!$C671,"na")</f>
        <v>118.12828971428569</v>
      </c>
      <c r="AC671" s="23">
        <f>IFERROR('E grade euro'!AB671*'E grade sterling'!$C671,"na")</f>
        <v>134.33000114285713</v>
      </c>
      <c r="AD671" s="23">
        <f>IFERROR('E grade euro'!AC671*'E grade sterling'!$C671,"na")</f>
        <v>167.44765651428568</v>
      </c>
      <c r="AE671" s="23">
        <f>IFERROR('E grade euro'!AD671*'E grade sterling'!$C671,"na")</f>
        <v>161.32</v>
      </c>
      <c r="AF671" s="23" t="str">
        <f>IFERROR('E grade euro'!AE671*'E grade sterling'!$C671,"na")</f>
        <v>na</v>
      </c>
      <c r="AG671" s="23">
        <f>IFERROR('E grade euro'!AF671*'E grade sterling'!$C671,"na")</f>
        <v>124.47943732110696</v>
      </c>
    </row>
    <row r="672" spans="2:33">
      <c r="B672" s="24">
        <f t="shared" si="27"/>
        <v>44430</v>
      </c>
      <c r="C672" s="27">
        <v>0.85352899999999998</v>
      </c>
      <c r="D672" s="25">
        <f>IFERROR('E grade euro'!C672*'E grade sterling'!$C672,"na")</f>
        <v>106.9471837</v>
      </c>
      <c r="E672" s="25">
        <f>IFERROR('E grade euro'!D672*'E grade sterling'!$C672,"na")</f>
        <v>154.44521902100001</v>
      </c>
      <c r="F672" s="25">
        <f>IFERROR('E grade euro'!E672*'E grade sterling'!$C672,"na")</f>
        <v>118.7770102871</v>
      </c>
      <c r="G672" s="25">
        <f>IFERROR('E grade euro'!F672*'E grade sterling'!$C672,"na")</f>
        <v>121.3131863577</v>
      </c>
      <c r="H672" s="25">
        <f>IFERROR('E grade euro'!G672*'E grade sterling'!$C672,"na")</f>
        <v>119.4087071</v>
      </c>
      <c r="I672" s="25">
        <f>IFERROR('E grade euro'!H672*'E grade sterling'!$C672,"na")</f>
        <v>126.89415643000001</v>
      </c>
      <c r="J672" s="25">
        <f>IFERROR('E grade euro'!I672*'E grade sterling'!$C672,"na")</f>
        <v>148.35187549</v>
      </c>
      <c r="K672" s="25">
        <f>IFERROR('E grade euro'!J672*'E grade sterling'!$C672,"na")</f>
        <v>132.35674202999999</v>
      </c>
      <c r="L672" s="25">
        <f>IFERROR('E grade euro'!K672*'E grade sterling'!$C672,"na")</f>
        <v>125.468763</v>
      </c>
      <c r="M672" s="25">
        <f>IFERROR('E grade euro'!L672*'E grade sterling'!$C672,"na")</f>
        <v>126.37043103559999</v>
      </c>
      <c r="N672" s="25">
        <f>IFERROR('E grade euro'!M672*'E grade sterling'!$C672,"na")</f>
        <v>132.61280073</v>
      </c>
      <c r="O672" s="25" t="str">
        <f>IFERROR('E grade euro'!N672*'E grade sterling'!$C672,"na")</f>
        <v>na</v>
      </c>
      <c r="P672" s="25">
        <f>IFERROR('E grade euro'!O672*'E grade sterling'!$C672,"na")</f>
        <v>167.55627799000001</v>
      </c>
      <c r="Q672" s="25">
        <f>IFERROR('E grade euro'!P672*'E grade sterling'!$C672,"na")</f>
        <v>133.43218856999999</v>
      </c>
      <c r="R672" s="25">
        <f>IFERROR('E grade euro'!Q672*'E grade sterling'!$C672,"na")</f>
        <v>127.55137375999999</v>
      </c>
      <c r="S672" s="25">
        <f>IFERROR('E grade euro'!R672*'E grade sterling'!$C672,"na")</f>
        <v>118.55517810000001</v>
      </c>
      <c r="T672" s="25">
        <f>IFERROR('E grade euro'!S672*'E grade sterling'!$C672,"na")</f>
        <v>121.51188790890001</v>
      </c>
      <c r="U672" s="25">
        <f>IFERROR('E grade euro'!T672*'E grade sterling'!$C672,"na")</f>
        <v>164.88473221999999</v>
      </c>
      <c r="V672" s="25">
        <f>IFERROR('E grade euro'!U672*'E grade sterling'!$C672,"na")</f>
        <v>109.26878258000001</v>
      </c>
      <c r="W672" s="25">
        <f>IFERROR('E grade euro'!V672*'E grade sterling'!$C672,"na")</f>
        <v>138.80088598</v>
      </c>
      <c r="X672" s="25">
        <f>IFERROR('E grade euro'!W672*'E grade sterling'!$C672,"na")</f>
        <v>124.08758237219999</v>
      </c>
      <c r="Y672" s="25">
        <f>IFERROR('E grade euro'!X672*'E grade sterling'!$C672,"na")</f>
        <v>134.85758200000001</v>
      </c>
      <c r="Z672" s="25">
        <f>IFERROR('E grade euro'!Y672*'E grade sterling'!$C672,"na")</f>
        <v>117.8819144248</v>
      </c>
      <c r="AA672" s="25">
        <f>IFERROR('E grade euro'!Z672*'E grade sterling'!$C672,"na")</f>
        <v>146.19244712</v>
      </c>
      <c r="AB672" s="25">
        <f>IFERROR('E grade euro'!AA672*'E grade sterling'!$C672,"na")</f>
        <v>119.40017181</v>
      </c>
      <c r="AC672" s="25">
        <f>IFERROR('E grade euro'!AB672*'E grade sterling'!$C672,"na")</f>
        <v>135.90742266999999</v>
      </c>
      <c r="AD672" s="25">
        <f>IFERROR('E grade euro'!AC672*'E grade sterling'!$C672,"na")</f>
        <v>166.70735804660001</v>
      </c>
      <c r="AE672" s="25">
        <f>IFERROR('E grade euro'!AD672*'E grade sterling'!$C672,"na")</f>
        <v>159.41</v>
      </c>
      <c r="AF672" s="25" t="str">
        <f>IFERROR('E grade euro'!AE672*'E grade sterling'!$C672,"na")</f>
        <v>na</v>
      </c>
      <c r="AG672" s="25">
        <f>IFERROR('E grade euro'!AF672*'E grade sterling'!$C672,"na")</f>
        <v>123.70168542560984</v>
      </c>
    </row>
    <row r="673" spans="2:33">
      <c r="B673" s="22">
        <f t="shared" si="27"/>
        <v>44437</v>
      </c>
      <c r="C673" s="26">
        <v>0.85668142857142848</v>
      </c>
      <c r="D673" s="23">
        <f>IFERROR('E grade euro'!C673*'E grade sterling'!$C673,"na")</f>
        <v>105.66308739999999</v>
      </c>
      <c r="E673" s="23">
        <f>IFERROR('E grade euro'!D673*'E grade sterling'!$C673,"na")</f>
        <v>154.17464366014283</v>
      </c>
      <c r="F673" s="23">
        <f>IFERROR('E grade euro'!E673*'E grade sterling'!$C673,"na")</f>
        <v>113.85912996342854</v>
      </c>
      <c r="G673" s="23">
        <f>IFERROR('E grade euro'!F673*'E grade sterling'!$C673,"na")</f>
        <v>118.3076196175714</v>
      </c>
      <c r="H673" s="23">
        <f>IFERROR('E grade euro'!G673*'E grade sterling'!$C673,"na")</f>
        <v>117.5452588142857</v>
      </c>
      <c r="I673" s="23">
        <f>IFERROR('E grade euro'!H673*'E grade sterling'!$C673,"na")</f>
        <v>125.23825804285713</v>
      </c>
      <c r="J673" s="23">
        <f>IFERROR('E grade euro'!I673*'E grade sterling'!$C673,"na")</f>
        <v>147.00653314285714</v>
      </c>
      <c r="K673" s="23">
        <f>IFERROR('E grade euro'!J673*'E grade sterling'!$C673,"na")</f>
        <v>131.28642892857141</v>
      </c>
      <c r="L673" s="23">
        <f>IFERROR('E grade euro'!K673*'E grade sterling'!$C673,"na")</f>
        <v>125.93216999999999</v>
      </c>
      <c r="M673" s="23">
        <f>IFERROR('E grade euro'!L673*'E grade sterling'!$C673,"na")</f>
        <v>125.31673006171427</v>
      </c>
      <c r="N673" s="23">
        <f>IFERROR('E grade euro'!M673*'E grade sterling'!$C673,"na")</f>
        <v>133.03405904285711</v>
      </c>
      <c r="O673" s="23" t="str">
        <f>IFERROR('E grade euro'!N673*'E grade sterling'!$C673,"na")</f>
        <v>na</v>
      </c>
      <c r="P673" s="23">
        <f>IFERROR('E grade euro'!O673*'E grade sterling'!$C673,"na")</f>
        <v>167.30988299999999</v>
      </c>
      <c r="Q673" s="23">
        <f>IFERROR('E grade euro'!P673*'E grade sterling'!$C673,"na")</f>
        <v>131.94607362857141</v>
      </c>
      <c r="R673" s="23">
        <f>IFERROR('E grade euro'!Q673*'E grade sterling'!$C673,"na")</f>
        <v>125.57236379999999</v>
      </c>
      <c r="S673" s="23">
        <f>IFERROR('E grade euro'!R673*'E grade sterling'!$C673,"na")</f>
        <v>115.35215435714285</v>
      </c>
      <c r="T673" s="23">
        <f>IFERROR('E grade euro'!S673*'E grade sterling'!$C673,"na")</f>
        <v>115.79094658485714</v>
      </c>
      <c r="U673" s="23">
        <f>IFERROR('E grade euro'!T673*'E grade sterling'!$C673,"na")</f>
        <v>163.95169179999999</v>
      </c>
      <c r="V673" s="23">
        <f>IFERROR('E grade euro'!U673*'E grade sterling'!$C673,"na")</f>
        <v>104.79783915714285</v>
      </c>
      <c r="W673" s="23">
        <f>IFERROR('E grade euro'!V673*'E grade sterling'!$C673,"na")</f>
        <v>138.00281132857143</v>
      </c>
      <c r="X673" s="23">
        <f>IFERROR('E grade euro'!W673*'E grade sterling'!$C673,"na")</f>
        <v>120.09354339171426</v>
      </c>
      <c r="Y673" s="23">
        <f>IFERROR('E grade euro'!X673*'E grade sterling'!$C673,"na")</f>
        <v>134.49898428571427</v>
      </c>
      <c r="Z673" s="23">
        <f>IFERROR('E grade euro'!Y673*'E grade sterling'!$C673,"na")</f>
        <v>123.21306314571427</v>
      </c>
      <c r="AA673" s="23">
        <f>IFERROR('E grade euro'!Z673*'E grade sterling'!$C673,"na")</f>
        <v>145.67867692857143</v>
      </c>
      <c r="AB673" s="23">
        <f>IFERROR('E grade euro'!AA673*'E grade sterling'!$C673,"na")</f>
        <v>118.92451591428569</v>
      </c>
      <c r="AC673" s="23">
        <f>IFERROR('E grade euro'!AB673*'E grade sterling'!$C673,"na")</f>
        <v>136.98336042857142</v>
      </c>
      <c r="AD673" s="23">
        <f>IFERROR('E grade euro'!AC673*'E grade sterling'!$C673,"na")</f>
        <v>169.13221573485711</v>
      </c>
      <c r="AE673" s="23">
        <f>IFERROR('E grade euro'!AD673*'E grade sterling'!$C673,"na")</f>
        <v>159.56</v>
      </c>
      <c r="AF673" s="23" t="str">
        <f>IFERROR('E grade euro'!AE673*'E grade sterling'!$C673,"na")</f>
        <v>na</v>
      </c>
      <c r="AG673" s="23">
        <f>IFERROR('E grade euro'!AF673*'E grade sterling'!$C673,"na")</f>
        <v>121.70424261317001</v>
      </c>
    </row>
    <row r="674" spans="2:33">
      <c r="B674" s="24">
        <f t="shared" si="27"/>
        <v>44444</v>
      </c>
      <c r="C674" s="27">
        <v>0.85826285714285711</v>
      </c>
      <c r="D674" s="25">
        <f>IFERROR('E grade euro'!C674*'E grade sterling'!$C674,"na")</f>
        <v>105.38609622857143</v>
      </c>
      <c r="E674" s="25">
        <f>IFERROR('E grade euro'!D674*'E grade sterling'!$C674,"na")</f>
        <v>153.82731014857143</v>
      </c>
      <c r="F674" s="25">
        <f>IFERROR('E grade euro'!E674*'E grade sterling'!$C674,"na")</f>
        <v>113.96709410057142</v>
      </c>
      <c r="G674" s="25">
        <f>IFERROR('E grade euro'!F674*'E grade sterling'!$C674,"na")</f>
        <v>116.91883171885715</v>
      </c>
      <c r="H674" s="25">
        <f>IFERROR('E grade euro'!G674*'E grade sterling'!$C674,"na")</f>
        <v>115.58225897142856</v>
      </c>
      <c r="I674" s="25">
        <f>IFERROR('E grade euro'!H674*'E grade sterling'!$C674,"na")</f>
        <v>125.50377759999999</v>
      </c>
      <c r="J674" s="25">
        <f>IFERROR('E grade euro'!I674*'E grade sterling'!$C674,"na")</f>
        <v>147.05475794285715</v>
      </c>
      <c r="K674" s="25">
        <f>IFERROR('E grade euro'!J674*'E grade sterling'!$C674,"na")</f>
        <v>130.51603268571426</v>
      </c>
      <c r="L674" s="25">
        <f>IFERROR('E grade euro'!K674*'E grade sterling'!$C674,"na")</f>
        <v>126.16463999999999</v>
      </c>
      <c r="M674" s="25">
        <f>IFERROR('E grade euro'!L674*'E grade sterling'!$C674,"na")</f>
        <v>123.6894957462857</v>
      </c>
      <c r="N674" s="25">
        <f>IFERROR('E grade euro'!M674*'E grade sterling'!$C674,"na")</f>
        <v>131.56311337142856</v>
      </c>
      <c r="O674" s="25" t="str">
        <f>IFERROR('E grade euro'!N674*'E grade sterling'!$C674,"na")</f>
        <v>na</v>
      </c>
      <c r="P674" s="25">
        <f>IFERROR('E grade euro'!O674*'E grade sterling'!$C674,"na")</f>
        <v>168.9147129142857</v>
      </c>
      <c r="Q674" s="25">
        <f>IFERROR('E grade euro'!P674*'E grade sterling'!$C674,"na")</f>
        <v>133.2538912</v>
      </c>
      <c r="R674" s="25">
        <f>IFERROR('E grade euro'!Q674*'E grade sterling'!$C674,"na")</f>
        <v>125.4436992</v>
      </c>
      <c r="S674" s="25">
        <f>IFERROR('E grade euro'!R674*'E grade sterling'!$C674,"na")</f>
        <v>115.19604068571428</v>
      </c>
      <c r="T674" s="25">
        <f>IFERROR('E grade euro'!S674*'E grade sterling'!$C674,"na")</f>
        <v>116.77558764799998</v>
      </c>
      <c r="U674" s="25">
        <f>IFERROR('E grade euro'!T674*'E grade sterling'!$C674,"na")</f>
        <v>164.19426719999998</v>
      </c>
      <c r="V674" s="25">
        <f>IFERROR('E grade euro'!U674*'E grade sterling'!$C674,"na")</f>
        <v>104.99129531428571</v>
      </c>
      <c r="W674" s="25">
        <f>IFERROR('E grade euro'!V674*'E grade sterling'!$C674,"na")</f>
        <v>135.46820937142857</v>
      </c>
      <c r="X674" s="25">
        <f>IFERROR('E grade euro'!W674*'E grade sterling'!$C674,"na")</f>
        <v>115.89080446857143</v>
      </c>
      <c r="Y674" s="25">
        <f>IFERROR('E grade euro'!X674*'E grade sterling'!$C674,"na")</f>
        <v>133.8890057142857</v>
      </c>
      <c r="Z674" s="25">
        <f>IFERROR('E grade euro'!Y674*'E grade sterling'!$C674,"na")</f>
        <v>133.63152685714283</v>
      </c>
      <c r="AA674" s="25">
        <f>IFERROR('E grade euro'!Z674*'E grade sterling'!$C674,"na")</f>
        <v>142.53171268571427</v>
      </c>
      <c r="AB674" s="25">
        <f>IFERROR('E grade euro'!AA674*'E grade sterling'!$C674,"na")</f>
        <v>119.4701897142857</v>
      </c>
      <c r="AC674" s="25">
        <f>IFERROR('E grade euro'!AB674*'E grade sterling'!$C674,"na")</f>
        <v>137.85418011428573</v>
      </c>
      <c r="AD674" s="25">
        <f>IFERROR('E grade euro'!AC674*'E grade sterling'!$C674,"na")</f>
        <v>170.52146680914285</v>
      </c>
      <c r="AE674" s="25">
        <f>IFERROR('E grade euro'!AD674*'E grade sterling'!$C674,"na")</f>
        <v>157.55000000000001</v>
      </c>
      <c r="AF674" s="25" t="str">
        <f>IFERROR('E grade euro'!AE674*'E grade sterling'!$C674,"na")</f>
        <v>na</v>
      </c>
      <c r="AG674" s="25">
        <f>IFERROR('E grade euro'!AF674*'E grade sterling'!$C674,"na")</f>
        <v>120.54322652630117</v>
      </c>
    </row>
    <row r="675" spans="2:33">
      <c r="B675" s="22">
        <f t="shared" si="27"/>
        <v>44451</v>
      </c>
      <c r="C675" s="26">
        <v>0.85658999999999985</v>
      </c>
      <c r="D675" s="23">
        <f>IFERROR('E grade euro'!C675*'E grade sterling'!$C675,"na")</f>
        <v>101.87424869999998</v>
      </c>
      <c r="E675" s="23">
        <f>IFERROR('E grade euro'!D675*'E grade sterling'!$C675,"na")</f>
        <v>153.52748228999997</v>
      </c>
      <c r="F675" s="23">
        <f>IFERROR('E grade euro'!E675*'E grade sterling'!$C675,"na")</f>
        <v>113.22877744499998</v>
      </c>
      <c r="G675" s="23">
        <f>IFERROR('E grade euro'!F675*'E grade sterling'!$C675,"na")</f>
        <v>114.96260126399997</v>
      </c>
      <c r="H675" s="23">
        <f>IFERROR('E grade euro'!G675*'E grade sterling'!$C675,"na")</f>
        <v>113.51530679999999</v>
      </c>
      <c r="I675" s="23">
        <f>IFERROR('E grade euro'!H675*'E grade sterling'!$C675,"na")</f>
        <v>125.71314839999997</v>
      </c>
      <c r="J675" s="23">
        <f>IFERROR('E grade euro'!I675*'E grade sterling'!$C675,"na")</f>
        <v>144.87506669999996</v>
      </c>
      <c r="K675" s="23">
        <f>IFERROR('E grade euro'!J675*'E grade sterling'!$C675,"na")</f>
        <v>128.62555439999997</v>
      </c>
      <c r="L675" s="23">
        <f>IFERROR('E grade euro'!K675*'E grade sterling'!$C675,"na")</f>
        <v>125.91872999999998</v>
      </c>
      <c r="M675" s="23">
        <f>IFERROR('E grade euro'!L675*'E grade sterling'!$C675,"na")</f>
        <v>122.43909010199998</v>
      </c>
      <c r="N675" s="23">
        <f>IFERROR('E grade euro'!M675*'E grade sterling'!$C675,"na")</f>
        <v>129.68772599999997</v>
      </c>
      <c r="O675" s="23" t="str">
        <f>IFERROR('E grade euro'!N675*'E grade sterling'!$C675,"na")</f>
        <v>na</v>
      </c>
      <c r="P675" s="23">
        <f>IFERROR('E grade euro'!O675*'E grade sterling'!$C675,"na")</f>
        <v>167.27489519999997</v>
      </c>
      <c r="Q675" s="23">
        <f>IFERROR('E grade euro'!P675*'E grade sterling'!$C675,"na")</f>
        <v>126.53547479999997</v>
      </c>
      <c r="R675" s="23">
        <f>IFERROR('E grade euro'!Q675*'E grade sterling'!$C675,"na")</f>
        <v>121.61864819999997</v>
      </c>
      <c r="S675" s="23">
        <f>IFERROR('E grade euro'!R675*'E grade sterling'!$C675,"na")</f>
        <v>112.77863939999997</v>
      </c>
      <c r="T675" s="23">
        <f>IFERROR('E grade euro'!S675*'E grade sterling'!$C675,"na")</f>
        <v>113.25627398399999</v>
      </c>
      <c r="U675" s="23">
        <f>IFERROR('E grade euro'!T675*'E grade sterling'!$C675,"na")</f>
        <v>163.28318579999998</v>
      </c>
      <c r="V675" s="23">
        <f>IFERROR('E grade euro'!U675*'E grade sterling'!$C675,"na")</f>
        <v>101.67723299999999</v>
      </c>
      <c r="W675" s="23">
        <f>IFERROR('E grade euro'!V675*'E grade sterling'!$C675,"na")</f>
        <v>135.62389469999999</v>
      </c>
      <c r="X675" s="23">
        <f>IFERROR('E grade euro'!W675*'E grade sterling'!$C675,"na")</f>
        <v>111.34616394299997</v>
      </c>
      <c r="Y675" s="23">
        <f>IFERROR('E grade euro'!X675*'E grade sterling'!$C675,"na")</f>
        <v>131.91485999999998</v>
      </c>
      <c r="Z675" s="23">
        <f>IFERROR('E grade euro'!Y675*'E grade sterling'!$C675,"na")</f>
        <v>140.05503476999996</v>
      </c>
      <c r="AA675" s="23">
        <f>IFERROR('E grade euro'!Z675*'E grade sterling'!$C675,"na")</f>
        <v>141.39731129999996</v>
      </c>
      <c r="AB675" s="23">
        <f>IFERROR('E grade euro'!AA675*'E grade sterling'!$C675,"na")</f>
        <v>118.76620349999999</v>
      </c>
      <c r="AC675" s="23">
        <f>IFERROR('E grade euro'!AB675*'E grade sterling'!$C675,"na")</f>
        <v>138.68192099999999</v>
      </c>
      <c r="AD675" s="23">
        <f>IFERROR('E grade euro'!AC675*'E grade sterling'!$C675,"na")</f>
        <v>170.74785369599996</v>
      </c>
      <c r="AE675" s="23">
        <f>IFERROR('E grade euro'!AD675*'E grade sterling'!$C675,"na")</f>
        <v>156.96</v>
      </c>
      <c r="AF675" s="23" t="str">
        <f>IFERROR('E grade euro'!AE675*'E grade sterling'!$C675,"na")</f>
        <v>na</v>
      </c>
      <c r="AG675" s="23">
        <f>IFERROR('E grade euro'!AF675*'E grade sterling'!$C675,"na")</f>
        <v>118.40642319967371</v>
      </c>
    </row>
    <row r="676" spans="2:33">
      <c r="B676" s="24">
        <f t="shared" si="27"/>
        <v>44458</v>
      </c>
      <c r="C676" s="27">
        <v>0.85271571428571424</v>
      </c>
      <c r="D676" s="25">
        <f>IFERROR('E grade euro'!C676*'E grade sterling'!$C676,"na")</f>
        <v>99.435179442857134</v>
      </c>
      <c r="E676" s="25">
        <f>IFERROR('E grade euro'!D676*'E grade sterling'!$C676,"na")</f>
        <v>152.1354834612857</v>
      </c>
      <c r="F676" s="25">
        <f>IFERROR('E grade euro'!E676*'E grade sterling'!$C676,"na")</f>
        <v>113.03718888771428</v>
      </c>
      <c r="G676" s="25">
        <f>IFERROR('E grade euro'!F676*'E grade sterling'!$C676,"na")</f>
        <v>114.55800736414285</v>
      </c>
      <c r="H676" s="25">
        <f>IFERROR('E grade euro'!G676*'E grade sterling'!$C676,"na")</f>
        <v>113.07010371428571</v>
      </c>
      <c r="I676" s="25">
        <f>IFERROR('E grade euro'!H676*'E grade sterling'!$C676,"na")</f>
        <v>125.75851354285713</v>
      </c>
      <c r="J676" s="25">
        <f>IFERROR('E grade euro'!I676*'E grade sterling'!$C676,"na")</f>
        <v>144.21980875714286</v>
      </c>
      <c r="K676" s="25">
        <f>IFERROR('E grade euro'!J676*'E grade sterling'!$C676,"na")</f>
        <v>125.7244049142857</v>
      </c>
      <c r="L676" s="25">
        <f>IFERROR('E grade euro'!K676*'E grade sterling'!$C676,"na")</f>
        <v>124.49649428571428</v>
      </c>
      <c r="M676" s="25">
        <f>IFERROR('E grade euro'!L676*'E grade sterling'!$C676,"na")</f>
        <v>121.09671673285715</v>
      </c>
      <c r="N676" s="25">
        <f>IFERROR('E grade euro'!M676*'E grade sterling'!$C676,"na")</f>
        <v>129.19495787142856</v>
      </c>
      <c r="O676" s="25" t="str">
        <f>IFERROR('E grade euro'!N676*'E grade sterling'!$C676,"na")</f>
        <v>na</v>
      </c>
      <c r="P676" s="25">
        <f>IFERROR('E grade euro'!O676*'E grade sterling'!$C676,"na")</f>
        <v>167.45631197142856</v>
      </c>
      <c r="Q676" s="25">
        <f>IFERROR('E grade euro'!P676*'E grade sterling'!$C676,"na")</f>
        <v>116.47243941428572</v>
      </c>
      <c r="R676" s="25">
        <f>IFERROR('E grade euro'!Q676*'E grade sterling'!$C676,"na")</f>
        <v>117.39337238571427</v>
      </c>
      <c r="S676" s="25">
        <f>IFERROR('E grade euro'!R676*'E grade sterling'!$C676,"na")</f>
        <v>112.67785448571426</v>
      </c>
      <c r="T676" s="25">
        <f>IFERROR('E grade euro'!S676*'E grade sterling'!$C676,"na")</f>
        <v>112.71784685271429</v>
      </c>
      <c r="U676" s="25">
        <f>IFERROR('E grade euro'!T676*'E grade sterling'!$C676,"na")</f>
        <v>161.38497608571427</v>
      </c>
      <c r="V676" s="25">
        <f>IFERROR('E grade euro'!U676*'E grade sterling'!$C676,"na")</f>
        <v>100.85921468571428</v>
      </c>
      <c r="W676" s="25">
        <f>IFERROR('E grade euro'!V676*'E grade sterling'!$C676,"na")</f>
        <v>134.34536078571429</v>
      </c>
      <c r="X676" s="25">
        <f>IFERROR('E grade euro'!W676*'E grade sterling'!$C676,"na")</f>
        <v>106.55092153542857</v>
      </c>
      <c r="Y676" s="25">
        <f>IFERROR('E grade euro'!X676*'E grade sterling'!$C676,"na")</f>
        <v>128.76007285714286</v>
      </c>
      <c r="Z676" s="25">
        <f>IFERROR('E grade euro'!Y676*'E grade sterling'!$C676,"na")</f>
        <v>141.1310166252857</v>
      </c>
      <c r="AA676" s="25">
        <f>IFERROR('E grade euro'!Z676*'E grade sterling'!$C676,"na")</f>
        <v>140.51902255714285</v>
      </c>
      <c r="AB676" s="25">
        <f>IFERROR('E grade euro'!AA676*'E grade sterling'!$C676,"na")</f>
        <v>119.40578147142857</v>
      </c>
      <c r="AC676" s="25">
        <f>IFERROR('E grade euro'!AB676*'E grade sterling'!$C676,"na")</f>
        <v>136.34924271428571</v>
      </c>
      <c r="AD676" s="25">
        <f>IFERROR('E grade euro'!AC676*'E grade sterling'!$C676,"na")</f>
        <v>170.89497336085714</v>
      </c>
      <c r="AE676" s="25">
        <f>IFERROR('E grade euro'!AD676*'E grade sterling'!$C676,"na")</f>
        <v>154.16999999999999</v>
      </c>
      <c r="AF676" s="25" t="str">
        <f>IFERROR('E grade euro'!AE676*'E grade sterling'!$C676,"na")</f>
        <v>na</v>
      </c>
      <c r="AG676" s="25">
        <f>IFERROR('E grade euro'!AF676*'E grade sterling'!$C676,"na")</f>
        <v>116.77659352509311</v>
      </c>
    </row>
    <row r="677" spans="2:33">
      <c r="B677" s="22">
        <f t="shared" si="27"/>
        <v>44465</v>
      </c>
      <c r="C677" s="26">
        <v>0.85689142857142853</v>
      </c>
      <c r="D677" s="23">
        <f>IFERROR('E grade euro'!C677*'E grade sterling'!$C677,"na")</f>
        <v>98.799581714285708</v>
      </c>
      <c r="E677" s="23">
        <f>IFERROR('E grade euro'!D677*'E grade sterling'!$C677,"na")</f>
        <v>152.5352432</v>
      </c>
      <c r="F677" s="23">
        <f>IFERROR('E grade euro'!E677*'E grade sterling'!$C677,"na")</f>
        <v>113.366736</v>
      </c>
      <c r="G677" s="23">
        <f>IFERROR('E grade euro'!F677*'E grade sterling'!$C677,"na")</f>
        <v>114.54067725714285</v>
      </c>
      <c r="H677" s="23">
        <f>IFERROR('E grade euro'!G677*'E grade sterling'!$C677,"na")</f>
        <v>113.64094125714286</v>
      </c>
      <c r="I677" s="23">
        <f>IFERROR('E grade euro'!H677*'E grade sterling'!$C677,"na")</f>
        <v>124.54060022857142</v>
      </c>
      <c r="J677" s="23">
        <f>IFERROR('E grade euro'!I677*'E grade sterling'!$C677,"na")</f>
        <v>144.36906788571426</v>
      </c>
      <c r="K677" s="23">
        <f>IFERROR('E grade euro'!J677*'E grade sterling'!$C677,"na")</f>
        <v>124.21498148571429</v>
      </c>
      <c r="L677" s="23">
        <f>IFERROR('E grade euro'!K677*'E grade sterling'!$C677,"na")</f>
        <v>123.3923657142857</v>
      </c>
      <c r="M677" s="23">
        <f>IFERROR('E grade euro'!L677*'E grade sterling'!$C677,"na")</f>
        <v>120.78741577142857</v>
      </c>
      <c r="N677" s="23">
        <f>IFERROR('E grade euro'!M677*'E grade sterling'!$C677,"na")</f>
        <v>129.87903382857141</v>
      </c>
      <c r="O677" s="23" t="str">
        <f>IFERROR('E grade euro'!N677*'E grade sterling'!$C677,"na")</f>
        <v>na</v>
      </c>
      <c r="P677" s="23">
        <f>IFERROR('E grade euro'!O677*'E grade sterling'!$C677,"na")</f>
        <v>168.90186948571429</v>
      </c>
      <c r="Q677" s="23">
        <f>IFERROR('E grade euro'!P677*'E grade sterling'!$C677,"na")</f>
        <v>110.24765119999999</v>
      </c>
      <c r="R677" s="23">
        <f>IFERROR('E grade euro'!Q677*'E grade sterling'!$C677,"na")</f>
        <v>110.35904708571427</v>
      </c>
      <c r="S677" s="23">
        <f>IFERROR('E grade euro'!R677*'E grade sterling'!$C677,"na")</f>
        <v>113.69235474285715</v>
      </c>
      <c r="T677" s="23">
        <f>IFERROR('E grade euro'!S677*'E grade sterling'!$C677,"na")</f>
        <v>113.04968617142858</v>
      </c>
      <c r="U677" s="23">
        <f>IFERROR('E grade euro'!T677*'E grade sterling'!$C677,"na")</f>
        <v>162.09815154285715</v>
      </c>
      <c r="V677" s="23">
        <f>IFERROR('E grade euro'!U677*'E grade sterling'!$C677,"na")</f>
        <v>101.49878971428571</v>
      </c>
      <c r="W677" s="23">
        <f>IFERROR('E grade euro'!V677*'E grade sterling'!$C677,"na")</f>
        <v>135.70589554285715</v>
      </c>
      <c r="X677" s="23">
        <f>IFERROR('E grade euro'!W677*'E grade sterling'!$C677,"na")</f>
        <v>105.26911199999999</v>
      </c>
      <c r="Y677" s="23">
        <f>IFERROR('E grade euro'!X677*'E grade sterling'!$C677,"na")</f>
        <v>127.67682285714285</v>
      </c>
      <c r="Z677" s="23">
        <f>IFERROR('E grade euro'!Y677*'E grade sterling'!$C677,"na")</f>
        <v>141.91835839999999</v>
      </c>
      <c r="AA677" s="23">
        <f>IFERROR('E grade euro'!Z677*'E grade sterling'!$C677,"na")</f>
        <v>141.24998308571429</v>
      </c>
      <c r="AB677" s="23">
        <f>IFERROR('E grade euro'!AA677*'E grade sterling'!$C677,"na")</f>
        <v>119.60490560000001</v>
      </c>
      <c r="AC677" s="23">
        <f>IFERROR('E grade euro'!AB677*'E grade sterling'!$C677,"na")</f>
        <v>137.78814171428573</v>
      </c>
      <c r="AD677" s="23">
        <f>IFERROR('E grade euro'!AC677*'E grade sterling'!$C677,"na")</f>
        <v>172.00381645714285</v>
      </c>
      <c r="AE677" s="23">
        <f>IFERROR('E grade euro'!AD677*'E grade sterling'!$C677,"na")</f>
        <v>154.49</v>
      </c>
      <c r="AF677" s="23" t="str">
        <f>IFERROR('E grade euro'!AE677*'E grade sterling'!$C677,"na")</f>
        <v>na</v>
      </c>
      <c r="AG677" s="23">
        <f>IFERROR('E grade euro'!AF677*'E grade sterling'!$C677,"na")</f>
        <v>116.62261200094598</v>
      </c>
    </row>
    <row r="678" spans="2:33">
      <c r="B678" s="24">
        <f t="shared" si="27"/>
        <v>44472</v>
      </c>
      <c r="C678" s="27">
        <v>0.85839285714285729</v>
      </c>
      <c r="D678" s="25">
        <f>IFERROR('E grade euro'!C678*'E grade sterling'!$C678,"na")</f>
        <v>98.6550910714286</v>
      </c>
      <c r="E678" s="25">
        <f>IFERROR('E grade euro'!D678*'E grade sterling'!$C678,"na")</f>
        <v>152.71667321428575</v>
      </c>
      <c r="F678" s="25">
        <f>IFERROR('E grade euro'!E678*'E grade sterling'!$C678,"na")</f>
        <v>113.83147678571432</v>
      </c>
      <c r="G678" s="25">
        <f>IFERROR('E grade euro'!F678*'E grade sterling'!$C678,"na")</f>
        <v>114.38943214285716</v>
      </c>
      <c r="H678" s="25">
        <f>IFERROR('E grade euro'!G678*'E grade sterling'!$C678,"na")</f>
        <v>113.29068928571429</v>
      </c>
      <c r="I678" s="25">
        <f>IFERROR('E grade euro'!H678*'E grade sterling'!$C678,"na")</f>
        <v>121.25657500000001</v>
      </c>
      <c r="J678" s="25">
        <f>IFERROR('E grade euro'!I678*'E grade sterling'!$C678,"na")</f>
        <v>143.05975357142859</v>
      </c>
      <c r="K678" s="25">
        <f>IFERROR('E grade euro'!J678*'E grade sterling'!$C678,"na")</f>
        <v>121.85745000000003</v>
      </c>
      <c r="L678" s="25">
        <f>IFERROR('E grade euro'!K678*'E grade sterling'!$C678,"na")</f>
        <v>121.03339285714287</v>
      </c>
      <c r="M678" s="25">
        <f>IFERROR('E grade euro'!L678*'E grade sterling'!$C678,"na")</f>
        <v>116.4409910714286</v>
      </c>
      <c r="N678" s="25">
        <f>IFERROR('E grade euro'!M678*'E grade sterling'!$C678,"na")</f>
        <v>130.07226964285718</v>
      </c>
      <c r="O678" s="25" t="str">
        <f>IFERROR('E grade euro'!N678*'E grade sterling'!$C678,"na")</f>
        <v>na</v>
      </c>
      <c r="P678" s="25">
        <f>IFERROR('E grade euro'!O678*'E grade sterling'!$C678,"na")</f>
        <v>169.93603392857145</v>
      </c>
      <c r="Q678" s="25">
        <f>IFERROR('E grade euro'!P678*'E grade sterling'!$C678,"na")</f>
        <v>104.68100892857144</v>
      </c>
      <c r="R678" s="25">
        <f>IFERROR('E grade euro'!Q678*'E grade sterling'!$C678,"na")</f>
        <v>103.89128750000002</v>
      </c>
      <c r="S678" s="25">
        <f>IFERROR('E grade euro'!R678*'E grade sterling'!$C678,"na")</f>
        <v>112.52671964285716</v>
      </c>
      <c r="T678" s="25">
        <f>IFERROR('E grade euro'!S678*'E grade sterling'!$C678,"na")</f>
        <v>113.11901071428574</v>
      </c>
      <c r="U678" s="25">
        <f>IFERROR('E grade euro'!T678*'E grade sterling'!$C678,"na")</f>
        <v>161.5066160714286</v>
      </c>
      <c r="V678" s="25">
        <f>IFERROR('E grade euro'!U678*'E grade sterling'!$C678,"na")</f>
        <v>99.504900000000021</v>
      </c>
      <c r="W678" s="25">
        <f>IFERROR('E grade euro'!V678*'E grade sterling'!$C678,"na")</f>
        <v>134.31273035714287</v>
      </c>
      <c r="X678" s="25">
        <f>IFERROR('E grade euro'!W678*'E grade sterling'!$C678,"na")</f>
        <v>101.11009464285716</v>
      </c>
      <c r="Y678" s="25">
        <f>IFERROR('E grade euro'!X678*'E grade sterling'!$C678,"na")</f>
        <v>124.46696428571431</v>
      </c>
      <c r="Z678" s="25">
        <f>IFERROR('E grade euro'!Y678*'E grade sterling'!$C678,"na")</f>
        <v>139.09397857142858</v>
      </c>
      <c r="AA678" s="25">
        <f>IFERROR('E grade euro'!Z678*'E grade sterling'!$C678,"na")</f>
        <v>140.81934821428575</v>
      </c>
      <c r="AB678" s="25">
        <f>IFERROR('E grade euro'!AA678*'E grade sterling'!$C678,"na")</f>
        <v>121.37675000000003</v>
      </c>
      <c r="AC678" s="25">
        <f>IFERROR('E grade euro'!AB678*'E grade sterling'!$C678,"na")</f>
        <v>137.88364464285715</v>
      </c>
      <c r="AD678" s="25">
        <f>IFERROR('E grade euro'!AC678*'E grade sterling'!$C678,"na")</f>
        <v>172.58846785714289</v>
      </c>
      <c r="AE678" s="25">
        <f>IFERROR('E grade euro'!AD678*'E grade sterling'!$C678,"na")</f>
        <v>151.83000000000001</v>
      </c>
      <c r="AF678" s="25" t="str">
        <f>IFERROR('E grade euro'!AE678*'E grade sterling'!$C678,"na")</f>
        <v>na</v>
      </c>
      <c r="AG678" s="25">
        <f>IFERROR('E grade euro'!AF678*'E grade sterling'!$C678,"na")</f>
        <v>115.03306523067296</v>
      </c>
    </row>
    <row r="679" spans="2:33">
      <c r="B679" s="22">
        <f t="shared" si="27"/>
        <v>44479</v>
      </c>
      <c r="C679" s="26">
        <v>0.85161285714285717</v>
      </c>
      <c r="D679" s="23">
        <f>IFERROR('E grade euro'!C679*'E grade sterling'!$C679,"na")</f>
        <v>94.537543271428575</v>
      </c>
      <c r="E679" s="23">
        <f>IFERROR('E grade euro'!D679*'E grade sterling'!$C679,"na")</f>
        <v>151.37265245399999</v>
      </c>
      <c r="F679" s="23">
        <f>IFERROR('E grade euro'!E679*'E grade sterling'!$C679,"na")</f>
        <v>112.99386743399999</v>
      </c>
      <c r="G679" s="23">
        <f>IFERROR('E grade euro'!F679*'E grade sterling'!$C679,"na")</f>
        <v>113.90313448157143</v>
      </c>
      <c r="H679" s="23">
        <f>IFERROR('E grade euro'!G679*'E grade sterling'!$C679,"na")</f>
        <v>109.74734890000001</v>
      </c>
      <c r="I679" s="23">
        <f>IFERROR('E grade euro'!H679*'E grade sterling'!$C679,"na")</f>
        <v>117.69289685714287</v>
      </c>
      <c r="J679" s="23">
        <f>IFERROR('E grade euro'!I679*'E grade sterling'!$C679,"na")</f>
        <v>140.71199238571427</v>
      </c>
      <c r="K679" s="23">
        <f>IFERROR('E grade euro'!J679*'E grade sterling'!$C679,"na")</f>
        <v>118.2379290857143</v>
      </c>
      <c r="L679" s="23">
        <f>IFERROR('E grade euro'!K679*'E grade sterling'!$C679,"na")</f>
        <v>117.52257428571428</v>
      </c>
      <c r="M679" s="23">
        <f>IFERROR('E grade euro'!L679*'E grade sterling'!$C679,"na")</f>
        <v>116.48863111585715</v>
      </c>
      <c r="N679" s="23">
        <f>IFERROR('E grade euro'!M679*'E grade sterling'!$C679,"na")</f>
        <v>127.54605761428573</v>
      </c>
      <c r="O679" s="23" t="str">
        <f>IFERROR('E grade euro'!N679*'E grade sterling'!$C679,"na")</f>
        <v>na</v>
      </c>
      <c r="P679" s="23">
        <f>IFERROR('E grade euro'!O679*'E grade sterling'!$C679,"na")</f>
        <v>164.79560398571428</v>
      </c>
      <c r="Q679" s="23">
        <f>IFERROR('E grade euro'!P679*'E grade sterling'!$C679,"na")</f>
        <v>98.514575314285722</v>
      </c>
      <c r="R679" s="23">
        <f>IFERROR('E grade euro'!Q679*'E grade sterling'!$C679,"na")</f>
        <v>98.054704371428571</v>
      </c>
      <c r="S679" s="23">
        <f>IFERROR('E grade euro'!R679*'E grade sterling'!$C679,"na")</f>
        <v>109.94321985714285</v>
      </c>
      <c r="T679" s="23">
        <f>IFERROR('E grade euro'!S679*'E grade sterling'!$C679,"na")</f>
        <v>111.98376942414288</v>
      </c>
      <c r="U679" s="23">
        <f>IFERROR('E grade euro'!T679*'E grade sterling'!$C679,"na")</f>
        <v>158.68102367142859</v>
      </c>
      <c r="V679" s="23">
        <f>IFERROR('E grade euro'!U679*'E grade sterling'!$C679,"na")</f>
        <v>97.092381842857151</v>
      </c>
      <c r="W679" s="23">
        <f>IFERROR('E grade euro'!V679*'E grade sterling'!$C679,"na")</f>
        <v>130.1008961857143</v>
      </c>
      <c r="X679" s="23">
        <f>IFERROR('E grade euro'!W679*'E grade sterling'!$C679,"na")</f>
        <v>103.13534151585715</v>
      </c>
      <c r="Y679" s="23">
        <f>IFERROR('E grade euro'!X679*'E grade sterling'!$C679,"na")</f>
        <v>120.03483221428573</v>
      </c>
      <c r="Z679" s="23">
        <f>IFERROR('E grade euro'!Y679*'E grade sterling'!$C679,"na")</f>
        <v>132.41302509285717</v>
      </c>
      <c r="AA679" s="23">
        <f>IFERROR('E grade euro'!Z679*'E grade sterling'!$C679,"na")</f>
        <v>136.96489581428574</v>
      </c>
      <c r="AB679" s="23">
        <f>IFERROR('E grade euro'!AA679*'E grade sterling'!$C679,"na")</f>
        <v>116.60283240000001</v>
      </c>
      <c r="AC679" s="23">
        <f>IFERROR('E grade euro'!AB679*'E grade sterling'!$C679,"na")</f>
        <v>136.84567001428573</v>
      </c>
      <c r="AD679" s="23">
        <f>IFERROR('E grade euro'!AC679*'E grade sterling'!$C679,"na")</f>
        <v>170.10898692400002</v>
      </c>
      <c r="AE679" s="23">
        <f>IFERROR('E grade euro'!AD679*'E grade sterling'!$C679,"na")</f>
        <v>152.63999999999999</v>
      </c>
      <c r="AF679" s="23" t="str">
        <f>IFERROR('E grade euro'!AE679*'E grade sterling'!$C679,"na")</f>
        <v>na</v>
      </c>
      <c r="AG679" s="23">
        <f>IFERROR('E grade euro'!AF679*'E grade sterling'!$C679,"na")</f>
        <v>112.76451925785614</v>
      </c>
    </row>
    <row r="680" spans="2:33">
      <c r="B680" s="24">
        <f t="shared" si="27"/>
        <v>44486</v>
      </c>
      <c r="C680" s="27">
        <v>0.84682142857142861</v>
      </c>
      <c r="D680" s="25">
        <f>IFERROR('E grade euro'!C680*'E grade sterling'!$C680,"na")</f>
        <v>92.320472142857142</v>
      </c>
      <c r="E680" s="25">
        <f>IFERROR('E grade euro'!D680*'E grade sterling'!$C680,"na")</f>
        <v>150.24390467857145</v>
      </c>
      <c r="F680" s="25">
        <f>IFERROR('E grade euro'!E680*'E grade sterling'!$C680,"na")</f>
        <v>111.47184684285716</v>
      </c>
      <c r="G680" s="25">
        <f>IFERROR('E grade euro'!F680*'E grade sterling'!$C680,"na")</f>
        <v>111.98823855000002</v>
      </c>
      <c r="H680" s="25">
        <f>IFERROR('E grade euro'!G680*'E grade sterling'!$C680,"na")</f>
        <v>108.13909642857143</v>
      </c>
      <c r="I680" s="25">
        <f>IFERROR('E grade euro'!H680*'E grade sterling'!$C680,"na")</f>
        <v>116.67505642857144</v>
      </c>
      <c r="J680" s="25">
        <f>IFERROR('E grade euro'!I680*'E grade sterling'!$C680,"na")</f>
        <v>134.08570500000002</v>
      </c>
      <c r="K680" s="25">
        <f>IFERROR('E grade euro'!J680*'E grade sterling'!$C680,"na")</f>
        <v>114.19386964285714</v>
      </c>
      <c r="L680" s="25">
        <f>IFERROR('E grade euro'!K680*'E grade sterling'!$C680,"na")</f>
        <v>115.1677142857143</v>
      </c>
      <c r="M680" s="25">
        <f>IFERROR('E grade euro'!L680*'E grade sterling'!$C680,"na")</f>
        <v>112.0155062</v>
      </c>
      <c r="N680" s="25">
        <f>IFERROR('E grade euro'!M680*'E grade sterling'!$C680,"na")</f>
        <v>125.16020714285716</v>
      </c>
      <c r="O680" s="25" t="str">
        <f>IFERROR('E grade euro'!N680*'E grade sterling'!$C680,"na")</f>
        <v>na</v>
      </c>
      <c r="P680" s="25">
        <f>IFERROR('E grade euro'!O680*'E grade sterling'!$C680,"na")</f>
        <v>166.19717357142858</v>
      </c>
      <c r="Q680" s="25">
        <f>IFERROR('E grade euro'!P680*'E grade sterling'!$C680,"na")</f>
        <v>91.558332857142872</v>
      </c>
      <c r="R680" s="25">
        <f>IFERROR('E grade euro'!Q680*'E grade sterling'!$C680,"na")</f>
        <v>91.609142142857152</v>
      </c>
      <c r="S680" s="25">
        <f>IFERROR('E grade euro'!R680*'E grade sterling'!$C680,"na")</f>
        <v>107.59713071428573</v>
      </c>
      <c r="T680" s="25">
        <f>IFERROR('E grade euro'!S680*'E grade sterling'!$C680,"na")</f>
        <v>106.3134341107143</v>
      </c>
      <c r="U680" s="25">
        <f>IFERROR('E grade euro'!T680*'E grade sterling'!$C680,"na")</f>
        <v>156.39944964285715</v>
      </c>
      <c r="V680" s="25">
        <f>IFERROR('E grade euro'!U680*'E grade sterling'!$C680,"na")</f>
        <v>96.46989714285715</v>
      </c>
      <c r="W680" s="25">
        <f>IFERROR('E grade euro'!V680*'E grade sterling'!$C680,"na")</f>
        <v>129.73304285714289</v>
      </c>
      <c r="X680" s="25">
        <f>IFERROR('E grade euro'!W680*'E grade sterling'!$C680,"na")</f>
        <v>99.79011460000001</v>
      </c>
      <c r="Y680" s="25">
        <f>IFERROR('E grade euro'!X680*'E grade sterling'!$C680,"na")</f>
        <v>115.76895750000001</v>
      </c>
      <c r="Z680" s="25">
        <f>IFERROR('E grade euro'!Y680*'E grade sterling'!$C680,"na")</f>
        <v>123.68199565714288</v>
      </c>
      <c r="AA680" s="25">
        <f>IFERROR('E grade euro'!Z680*'E grade sterling'!$C680,"na")</f>
        <v>135.28819142857142</v>
      </c>
      <c r="AB680" s="25">
        <f>IFERROR('E grade euro'!AA680*'E grade sterling'!$C680,"na")</f>
        <v>113.78739535714287</v>
      </c>
      <c r="AC680" s="25">
        <f>IFERROR('E grade euro'!AB680*'E grade sterling'!$C680,"na")</f>
        <v>135.15270000000001</v>
      </c>
      <c r="AD680" s="25">
        <f>IFERROR('E grade euro'!AC680*'E grade sterling'!$C680,"na")</f>
        <v>171.03608057857144</v>
      </c>
      <c r="AE680" s="25">
        <f>IFERROR('E grade euro'!AD680*'E grade sterling'!$C680,"na")</f>
        <v>148.91</v>
      </c>
      <c r="AF680" s="25" t="str">
        <f>IFERROR('E grade euro'!AE680*'E grade sterling'!$C680,"na")</f>
        <v>na</v>
      </c>
      <c r="AG680" s="25">
        <f>IFERROR('E grade euro'!AF680*'E grade sterling'!$C680,"na")</f>
        <v>110.33566165803225</v>
      </c>
    </row>
    <row r="681" spans="2:33">
      <c r="B681" s="22">
        <f t="shared" si="27"/>
        <v>44493</v>
      </c>
      <c r="C681" s="26">
        <v>0.84373428571428577</v>
      </c>
      <c r="D681" s="23">
        <f>IFERROR('E grade euro'!C681*'E grade sterling'!$C681,"na")</f>
        <v>91.916413085714296</v>
      </c>
      <c r="E681" s="23">
        <f>IFERROR('E grade euro'!D681*'E grade sterling'!$C681,"na")</f>
        <v>149.23027063314288</v>
      </c>
      <c r="F681" s="23">
        <f>IFERROR('E grade euro'!E681*'E grade sterling'!$C681,"na")</f>
        <v>110.32416399714288</v>
      </c>
      <c r="G681" s="23">
        <f>IFERROR('E grade euro'!F681*'E grade sterling'!$C681,"na")</f>
        <v>110.22384399057144</v>
      </c>
      <c r="H681" s="23">
        <f>IFERROR('E grade euro'!G681*'E grade sterling'!$C681,"na")</f>
        <v>107.80392968571429</v>
      </c>
      <c r="I681" s="23">
        <f>IFERROR('E grade euro'!H681*'E grade sterling'!$C681,"na")</f>
        <v>116.2497098857143</v>
      </c>
      <c r="J681" s="23">
        <f>IFERROR('E grade euro'!I681*'E grade sterling'!$C681,"na")</f>
        <v>137.98430508571428</v>
      </c>
      <c r="K681" s="23">
        <f>IFERROR('E grade euro'!J681*'E grade sterling'!$C681,"na")</f>
        <v>110.1073242857143</v>
      </c>
      <c r="L681" s="23">
        <f>IFERROR('E grade euro'!K681*'E grade sterling'!$C681,"na")</f>
        <v>113.0603942857143</v>
      </c>
      <c r="M681" s="23">
        <f>IFERROR('E grade euro'!L681*'E grade sterling'!$C681,"na")</f>
        <v>118.67814590685714</v>
      </c>
      <c r="N681" s="23">
        <f>IFERROR('E grade euro'!M681*'E grade sterling'!$C681,"na")</f>
        <v>124.66174071428573</v>
      </c>
      <c r="O681" s="23" t="str">
        <f>IFERROR('E grade euro'!N681*'E grade sterling'!$C681,"na")</f>
        <v>na</v>
      </c>
      <c r="P681" s="23">
        <f>IFERROR('E grade euro'!O681*'E grade sterling'!$C681,"na")</f>
        <v>164.12319325714287</v>
      </c>
      <c r="Q681" s="23">
        <f>IFERROR('E grade euro'!P681*'E grade sterling'!$C681,"na")</f>
        <v>85.63059265714287</v>
      </c>
      <c r="R681" s="23">
        <f>IFERROR('E grade euro'!Q681*'E grade sterling'!$C681,"na")</f>
        <v>90.844870542857151</v>
      </c>
      <c r="S681" s="23">
        <f>IFERROR('E grade euro'!R681*'E grade sterling'!$C681,"na")</f>
        <v>107.61830814285715</v>
      </c>
      <c r="T681" s="23">
        <f>IFERROR('E grade euro'!S681*'E grade sterling'!$C681,"na")</f>
        <v>105.35752212428572</v>
      </c>
      <c r="U681" s="23">
        <f>IFERROR('E grade euro'!T681*'E grade sterling'!$C681,"na")</f>
        <v>152.35309997142858</v>
      </c>
      <c r="V681" s="23">
        <f>IFERROR('E grade euro'!U681*'E grade sterling'!$C681,"na")</f>
        <v>96.244769971428582</v>
      </c>
      <c r="W681" s="23">
        <f>IFERROR('E grade euro'!V681*'E grade sterling'!$C681,"na")</f>
        <v>128.67791591428571</v>
      </c>
      <c r="X681" s="23">
        <f>IFERROR('E grade euro'!W681*'E grade sterling'!$C681,"na")</f>
        <v>99.261204416285722</v>
      </c>
      <c r="Y681" s="23">
        <f>IFERROR('E grade euro'!X681*'E grade sterling'!$C681,"na")</f>
        <v>112.61321511428572</v>
      </c>
      <c r="Z681" s="23">
        <f>IFERROR('E grade euro'!Y681*'E grade sterling'!$C681,"na")</f>
        <v>118.86975796314286</v>
      </c>
      <c r="AA681" s="23">
        <f>IFERROR('E grade euro'!Z681*'E grade sterling'!$C681,"na")</f>
        <v>135.39404082857143</v>
      </c>
      <c r="AB681" s="23">
        <f>IFERROR('E grade euro'!AA681*'E grade sterling'!$C681,"na")</f>
        <v>111.00168262857144</v>
      </c>
      <c r="AC681" s="23">
        <f>IFERROR('E grade euro'!AB681*'E grade sterling'!$C681,"na")</f>
        <v>135.45310222857142</v>
      </c>
      <c r="AD681" s="23">
        <f>IFERROR('E grade euro'!AC681*'E grade sterling'!$C681,"na")</f>
        <v>171.43086027914288</v>
      </c>
      <c r="AE681" s="23">
        <f>IFERROR('E grade euro'!AD681*'E grade sterling'!$C681,"na")</f>
        <v>149.66</v>
      </c>
      <c r="AF681" s="23" t="str">
        <f>IFERROR('E grade euro'!AE681*'E grade sterling'!$C681,"na")</f>
        <v>na</v>
      </c>
      <c r="AG681" s="23">
        <f>IFERROR('E grade euro'!AF681*'E grade sterling'!$C681,"na")</f>
        <v>109.23448742486083</v>
      </c>
    </row>
    <row r="682" spans="2:33">
      <c r="B682" s="24">
        <f t="shared" si="27"/>
        <v>44500</v>
      </c>
      <c r="C682" s="27">
        <v>0.85544428571428566</v>
      </c>
      <c r="D682" s="25">
        <f>IFERROR('E grade euro'!C682*'E grade sterling'!$C682,"na")</f>
        <v>93.149328271428573</v>
      </c>
      <c r="E682" s="25">
        <f>IFERROR('E grade euro'!D682*'E grade sterling'!$C682,"na")</f>
        <v>151.29267874942855</v>
      </c>
      <c r="F682" s="25">
        <f>IFERROR('E grade euro'!E682*'E grade sterling'!$C682,"na")</f>
        <v>110.82314939199999</v>
      </c>
      <c r="G682" s="25">
        <f>IFERROR('E grade euro'!F682*'E grade sterling'!$C682,"na")</f>
        <v>111.30852847971427</v>
      </c>
      <c r="H682" s="25">
        <f>IFERROR('E grade euro'!G682*'E grade sterling'!$C682,"na")</f>
        <v>109.09480975714285</v>
      </c>
      <c r="I682" s="25">
        <f>IFERROR('E grade euro'!H682*'E grade sterling'!$C682,"na")</f>
        <v>116.49440282857142</v>
      </c>
      <c r="J682" s="25">
        <f>IFERROR('E grade euro'!I682*'E grade sterling'!$C682,"na")</f>
        <v>139.12090418571427</v>
      </c>
      <c r="K682" s="25">
        <f>IFERROR('E grade euro'!J682*'E grade sterling'!$C682,"na")</f>
        <v>109.94169960000001</v>
      </c>
      <c r="L682" s="25">
        <f>IFERROR('E grade euro'!K682*'E grade sterling'!$C682,"na")</f>
        <v>112.9186457142857</v>
      </c>
      <c r="M682" s="25">
        <f>IFERROR('E grade euro'!L682*'E grade sterling'!$C682,"na")</f>
        <v>118.48793019199999</v>
      </c>
      <c r="N682" s="25">
        <f>IFERROR('E grade euro'!M682*'E grade sterling'!$C682,"na")</f>
        <v>124.68955908571427</v>
      </c>
      <c r="O682" s="25" t="str">
        <f>IFERROR('E grade euro'!N682*'E grade sterling'!$C682,"na")</f>
        <v>na</v>
      </c>
      <c r="P682" s="25">
        <f>IFERROR('E grade euro'!O682*'E grade sterling'!$C682,"na")</f>
        <v>166.14438917142857</v>
      </c>
      <c r="Q682" s="25">
        <f>IFERROR('E grade euro'!P682*'E grade sterling'!$C682,"na")</f>
        <v>81.652157071428562</v>
      </c>
      <c r="R682" s="25">
        <f>IFERROR('E grade euro'!Q682*'E grade sterling'!$C682,"na")</f>
        <v>85.681299657142844</v>
      </c>
      <c r="S682" s="25">
        <f>IFERROR('E grade euro'!R682*'E grade sterling'!$C682,"na")</f>
        <v>109.84760072857142</v>
      </c>
      <c r="T682" s="25">
        <f>IFERROR('E grade euro'!S682*'E grade sterling'!$C682,"na")</f>
        <v>107.18426048942857</v>
      </c>
      <c r="U682" s="25">
        <f>IFERROR('E grade euro'!T682*'E grade sterling'!$C682,"na")</f>
        <v>151.79003405714283</v>
      </c>
      <c r="V682" s="25">
        <f>IFERROR('E grade euro'!U682*'E grade sterling'!$C682,"na")</f>
        <v>97.40088637142857</v>
      </c>
      <c r="W682" s="25">
        <f>IFERROR('E grade euro'!V682*'E grade sterling'!$C682,"na")</f>
        <v>128.61604835714283</v>
      </c>
      <c r="X682" s="25">
        <f>IFERROR('E grade euro'!W682*'E grade sterling'!$C682,"na")</f>
        <v>99.432309916714289</v>
      </c>
      <c r="Y682" s="25">
        <f>IFERROR('E grade euro'!X682*'E grade sterling'!$C682,"na")</f>
        <v>111.79801369999998</v>
      </c>
      <c r="Z682" s="25">
        <f>IFERROR('E grade euro'!Y682*'E grade sterling'!$C682,"na")</f>
        <v>119.13567260514284</v>
      </c>
      <c r="AA682" s="25">
        <f>IFERROR('E grade euro'!Z682*'E grade sterling'!$C682,"na")</f>
        <v>137.16193677142857</v>
      </c>
      <c r="AB682" s="25">
        <f>IFERROR('E grade euro'!AA682*'E grade sterling'!$C682,"na")</f>
        <v>112.58502244285715</v>
      </c>
      <c r="AC682" s="25">
        <f>IFERROR('E grade euro'!AB682*'E grade sterling'!$C682,"na")</f>
        <v>138.02593549999997</v>
      </c>
      <c r="AD682" s="25">
        <f>IFERROR('E grade euro'!AC682*'E grade sterling'!$C682,"na")</f>
        <v>174.81970630614285</v>
      </c>
      <c r="AE682" s="25">
        <f>IFERROR('E grade euro'!AD682*'E grade sterling'!$C682,"na")</f>
        <v>146.71</v>
      </c>
      <c r="AF682" s="25" t="str">
        <f>IFERROR('E grade euro'!AE682*'E grade sterling'!$C682,"na")</f>
        <v>na</v>
      </c>
      <c r="AG682" s="25">
        <f>IFERROR('E grade euro'!AF682*'E grade sterling'!$C682,"na")</f>
        <v>109.95271668224839</v>
      </c>
    </row>
    <row r="683" spans="2:33">
      <c r="B683" s="22">
        <f t="shared" si="27"/>
        <v>44507</v>
      </c>
      <c r="C683" s="26">
        <v>0.85611857142857151</v>
      </c>
      <c r="D683" s="23">
        <f>IFERROR('E grade euro'!C683*'E grade sterling'!$C683,"na")</f>
        <v>93.171384128571432</v>
      </c>
      <c r="E683" s="23">
        <f>IFERROR('E grade euro'!D683*'E grade sterling'!$C683,"na")</f>
        <v>151.27187097857146</v>
      </c>
      <c r="F683" s="23">
        <f>IFERROR('E grade euro'!E683*'E grade sterling'!$C683,"na")</f>
        <v>111.68477701200001</v>
      </c>
      <c r="G683" s="23">
        <f>IFERROR('E grade euro'!F683*'E grade sterling'!$C683,"na")</f>
        <v>111.06486155442859</v>
      </c>
      <c r="H683" s="23">
        <f>IFERROR('E grade euro'!G683*'E grade sterling'!$C683,"na")</f>
        <v>108.94964940000001</v>
      </c>
      <c r="I683" s="23">
        <f>IFERROR('E grade euro'!H683*'E grade sterling'!$C683,"na")</f>
        <v>118.68371755714287</v>
      </c>
      <c r="J683" s="23">
        <f>IFERROR('E grade euro'!I683*'E grade sterling'!$C683,"na")</f>
        <v>134.66745128571432</v>
      </c>
      <c r="K683" s="23">
        <f>IFERROR('E grade euro'!J683*'E grade sterling'!$C683,"na")</f>
        <v>108.29043810000002</v>
      </c>
      <c r="L683" s="23">
        <f>IFERROR('E grade euro'!K683*'E grade sterling'!$C683,"na")</f>
        <v>113.86377000000002</v>
      </c>
      <c r="M683" s="23">
        <f>IFERROR('E grade euro'!L683*'E grade sterling'!$C683,"na")</f>
        <v>116.62500922842858</v>
      </c>
      <c r="N683" s="23">
        <f>IFERROR('E grade euro'!M683*'E grade sterling'!$C683,"na")</f>
        <v>122.83589262857143</v>
      </c>
      <c r="O683" s="23" t="str">
        <f>IFERROR('E grade euro'!N683*'E grade sterling'!$C683,"na")</f>
        <v>na</v>
      </c>
      <c r="P683" s="23">
        <f>IFERROR('E grade euro'!O683*'E grade sterling'!$C683,"na")</f>
        <v>165.41066918571431</v>
      </c>
      <c r="Q683" s="23">
        <f>IFERROR('E grade euro'!P683*'E grade sterling'!$C683,"na")</f>
        <v>80.226871328571448</v>
      </c>
      <c r="R683" s="23">
        <f>IFERROR('E grade euro'!Q683*'E grade sterling'!$C683,"na")</f>
        <v>86.116967100000011</v>
      </c>
      <c r="S683" s="23">
        <f>IFERROR('E grade euro'!R683*'E grade sterling'!$C683,"na")</f>
        <v>108.55583485714287</v>
      </c>
      <c r="T683" s="23">
        <f>IFERROR('E grade euro'!S683*'E grade sterling'!$C683,"na")</f>
        <v>107.11550097257145</v>
      </c>
      <c r="U683" s="23">
        <f>IFERROR('E grade euro'!T683*'E grade sterling'!$C683,"na")</f>
        <v>152.80004262857145</v>
      </c>
      <c r="V683" s="23">
        <f>IFERROR('E grade euro'!U683*'E grade sterling'!$C683,"na")</f>
        <v>98.153994214285731</v>
      </c>
      <c r="W683" s="23">
        <f>IFERROR('E grade euro'!V683*'E grade sterling'!$C683,"na")</f>
        <v>125.84943000000001</v>
      </c>
      <c r="X683" s="23">
        <f>IFERROR('E grade euro'!W683*'E grade sterling'!$C683,"na")</f>
        <v>100.98851719242859</v>
      </c>
      <c r="Y683" s="23">
        <f>IFERROR('E grade euro'!X683*'E grade sterling'!$C683,"na")</f>
        <v>111.08138464285716</v>
      </c>
      <c r="Z683" s="23">
        <f>IFERROR('E grade euro'!Y683*'E grade sterling'!$C683,"na")</f>
        <v>119.67287695457145</v>
      </c>
      <c r="AA683" s="23">
        <f>IFERROR('E grade euro'!Z683*'E grade sterling'!$C683,"na")</f>
        <v>131.51693494285715</v>
      </c>
      <c r="AB683" s="23">
        <f>IFERROR('E grade euro'!AA683*'E grade sterling'!$C683,"na")</f>
        <v>114.17197268571431</v>
      </c>
      <c r="AC683" s="23">
        <f>IFERROR('E grade euro'!AB683*'E grade sterling'!$C683,"na")</f>
        <v>138.75969805714288</v>
      </c>
      <c r="AD683" s="23">
        <f>IFERROR('E grade euro'!AC683*'E grade sterling'!$C683,"na")</f>
        <v>176.22866906614288</v>
      </c>
      <c r="AE683" s="23">
        <f>IFERROR('E grade euro'!AD683*'E grade sterling'!$C683,"na")</f>
        <v>147.59</v>
      </c>
      <c r="AF683" s="23" t="str">
        <f>IFERROR('E grade euro'!AE683*'E grade sterling'!$C683,"na")</f>
        <v>na</v>
      </c>
      <c r="AG683" s="23">
        <f>IFERROR('E grade euro'!AF683*'E grade sterling'!$C683,"na")</f>
        <v>110.05130614924572</v>
      </c>
    </row>
    <row r="684" spans="2:33">
      <c r="B684" s="24">
        <f t="shared" si="27"/>
        <v>44514</v>
      </c>
      <c r="C684" s="27">
        <v>0.8549985714285715</v>
      </c>
      <c r="D684" s="25">
        <f>IFERROR('E grade euro'!C684*'E grade sterling'!$C684,"na")</f>
        <v>93.536843714285723</v>
      </c>
      <c r="E684" s="25">
        <f>IFERROR('E grade euro'!D684*'E grade sterling'!$C684,"na")</f>
        <v>151.07397257857147</v>
      </c>
      <c r="F684" s="25">
        <f>IFERROR('E grade euro'!E684*'E grade sterling'!$C684,"na")</f>
        <v>112.20394202442859</v>
      </c>
      <c r="G684" s="25">
        <f>IFERROR('E grade euro'!F684*'E grade sterling'!$C684,"na")</f>
        <v>111.16443476128572</v>
      </c>
      <c r="H684" s="25">
        <f>IFERROR('E grade euro'!G684*'E grade sterling'!$C684,"na")</f>
        <v>109.08926772857144</v>
      </c>
      <c r="I684" s="25">
        <f>IFERROR('E grade euro'!H684*'E grade sterling'!$C684,"na")</f>
        <v>118.2719523857143</v>
      </c>
      <c r="J684" s="25">
        <f>IFERROR('E grade euro'!I684*'E grade sterling'!$C684,"na")</f>
        <v>136.04737268571429</v>
      </c>
      <c r="K684" s="25">
        <f>IFERROR('E grade euro'!J684*'E grade sterling'!$C684,"na")</f>
        <v>107.98631957142858</v>
      </c>
      <c r="L684" s="25">
        <f>IFERROR('E grade euro'!K684*'E grade sterling'!$C684,"na")</f>
        <v>113.71481000000001</v>
      </c>
      <c r="M684" s="25">
        <f>IFERROR('E grade euro'!L684*'E grade sterling'!$C684,"na")</f>
        <v>117.28246253900002</v>
      </c>
      <c r="N684" s="25">
        <f>IFERROR('E grade euro'!M684*'E grade sterling'!$C684,"na")</f>
        <v>122.69229500000002</v>
      </c>
      <c r="O684" s="25" t="str">
        <f>IFERROR('E grade euro'!N684*'E grade sterling'!$C684,"na")</f>
        <v>na</v>
      </c>
      <c r="P684" s="25">
        <f>IFERROR('E grade euro'!O684*'E grade sterling'!$C684,"na")</f>
        <v>163.03967758571429</v>
      </c>
      <c r="Q684" s="25">
        <f>IFERROR('E grade euro'!P684*'E grade sterling'!$C684,"na")</f>
        <v>82.447512242857158</v>
      </c>
      <c r="R684" s="25">
        <f>IFERROR('E grade euro'!Q684*'E grade sterling'!$C684,"na")</f>
        <v>85.380157342857146</v>
      </c>
      <c r="S684" s="25">
        <f>IFERROR('E grade euro'!R684*'E grade sterling'!$C684,"na")</f>
        <v>108.66176844285715</v>
      </c>
      <c r="T684" s="25">
        <f>IFERROR('E grade euro'!S684*'E grade sterling'!$C684,"na")</f>
        <v>105.8279611777143</v>
      </c>
      <c r="U684" s="25">
        <f>IFERROR('E grade euro'!T684*'E grade sterling'!$C684,"na")</f>
        <v>150.64219830000002</v>
      </c>
      <c r="V684" s="25">
        <f>IFERROR('E grade euro'!U684*'E grade sterling'!$C684,"na")</f>
        <v>97.401437257142859</v>
      </c>
      <c r="W684" s="25">
        <f>IFERROR('E grade euro'!V684*'E grade sterling'!$C684,"na")</f>
        <v>126.61673844285716</v>
      </c>
      <c r="X684" s="25">
        <f>IFERROR('E grade euro'!W684*'E grade sterling'!$C684,"na")</f>
        <v>101.51774237942858</v>
      </c>
      <c r="Y684" s="25">
        <f>IFERROR('E grade euro'!X684*'E grade sterling'!$C684,"na")</f>
        <v>110.93606464285715</v>
      </c>
      <c r="Z684" s="25">
        <f>IFERROR('E grade euro'!Y684*'E grade sterling'!$C684,"na")</f>
        <v>120.8905565104286</v>
      </c>
      <c r="AA684" s="25">
        <f>IFERROR('E grade euro'!Z684*'E grade sterling'!$C684,"na")</f>
        <v>132.63592838571429</v>
      </c>
      <c r="AB684" s="25">
        <f>IFERROR('E grade euro'!AA684*'E grade sterling'!$C684,"na")</f>
        <v>112.36391225714289</v>
      </c>
      <c r="AC684" s="25">
        <f>IFERROR('E grade euro'!AB684*'E grade sterling'!$C684,"na")</f>
        <v>138.54396851428572</v>
      </c>
      <c r="AD684" s="25">
        <f>IFERROR('E grade euro'!AC684*'E grade sterling'!$C684,"na")</f>
        <v>174.72126656757143</v>
      </c>
      <c r="AE684" s="25">
        <f>IFERROR('E grade euro'!AD684*'E grade sterling'!$C684,"na")</f>
        <v>145.6</v>
      </c>
      <c r="AF684" s="25" t="str">
        <f>IFERROR('E grade euro'!AE684*'E grade sterling'!$C684,"na")</f>
        <v>na</v>
      </c>
      <c r="AG684" s="25">
        <f>IFERROR('E grade euro'!AF684*'E grade sterling'!$C684,"na")</f>
        <v>110.0323690307318</v>
      </c>
    </row>
    <row r="685" spans="2:33">
      <c r="B685" s="22">
        <f t="shared" si="27"/>
        <v>44521</v>
      </c>
      <c r="C685" s="26">
        <v>0.84474571428571443</v>
      </c>
      <c r="D685" s="23">
        <f>IFERROR('E grade euro'!C685*'E grade sterling'!$C685,"na")</f>
        <v>93.099425171428592</v>
      </c>
      <c r="E685" s="23">
        <f>IFERROR('E grade euro'!D685*'E grade sterling'!$C685,"na")</f>
        <v>149.02910969400003</v>
      </c>
      <c r="F685" s="23">
        <f>IFERROR('E grade euro'!E685*'E grade sterling'!$C685,"na")</f>
        <v>111.20832352314287</v>
      </c>
      <c r="G685" s="23">
        <f>IFERROR('E grade euro'!F685*'E grade sterling'!$C685,"na")</f>
        <v>109.27461610857145</v>
      </c>
      <c r="H685" s="23">
        <f>IFERROR('E grade euro'!G685*'E grade sterling'!$C685,"na")</f>
        <v>107.76421077142859</v>
      </c>
      <c r="I685" s="23">
        <f>IFERROR('E grade euro'!H685*'E grade sterling'!$C685,"na")</f>
        <v>118.39111185714289</v>
      </c>
      <c r="J685" s="23">
        <f>IFERROR('E grade euro'!I685*'E grade sterling'!$C685,"na")</f>
        <v>133.42758557142861</v>
      </c>
      <c r="K685" s="23">
        <f>IFERROR('E grade euro'!J685*'E grade sterling'!$C685,"na")</f>
        <v>106.85188540000003</v>
      </c>
      <c r="L685" s="23">
        <f>IFERROR('E grade euro'!K685*'E grade sterling'!$C685,"na")</f>
        <v>112.35118000000001</v>
      </c>
      <c r="M685" s="23">
        <f>IFERROR('E grade euro'!L685*'E grade sterling'!$C685,"na")</f>
        <v>111.65164607400001</v>
      </c>
      <c r="N685" s="23">
        <f>IFERROR('E grade euro'!M685*'E grade sterling'!$C685,"na")</f>
        <v>120.98448120000002</v>
      </c>
      <c r="O685" s="23" t="str">
        <f>IFERROR('E grade euro'!N685*'E grade sterling'!$C685,"na")</f>
        <v>na</v>
      </c>
      <c r="P685" s="23">
        <f>IFERROR('E grade euro'!O685*'E grade sterling'!$C685,"na")</f>
        <v>158.35603160000002</v>
      </c>
      <c r="Q685" s="23">
        <f>IFERROR('E grade euro'!P685*'E grade sterling'!$C685,"na")</f>
        <v>82.312022400000018</v>
      </c>
      <c r="R685" s="23">
        <f>IFERROR('E grade euro'!Q685*'E grade sterling'!$C685,"na")</f>
        <v>87.211547542857161</v>
      </c>
      <c r="S685" s="23">
        <f>IFERROR('E grade euro'!R685*'E grade sterling'!$C685,"na")</f>
        <v>108.12745142857145</v>
      </c>
      <c r="T685" s="23">
        <f>IFERROR('E grade euro'!S685*'E grade sterling'!$C685,"na")</f>
        <v>105.40458256771431</v>
      </c>
      <c r="U685" s="23">
        <f>IFERROR('E grade euro'!T685*'E grade sterling'!$C685,"na")</f>
        <v>147.00264920000004</v>
      </c>
      <c r="V685" s="23">
        <f>IFERROR('E grade euro'!U685*'E grade sterling'!$C685,"na")</f>
        <v>96.013797885714297</v>
      </c>
      <c r="W685" s="23">
        <f>IFERROR('E grade euro'!V685*'E grade sterling'!$C685,"na")</f>
        <v>123.83972171428573</v>
      </c>
      <c r="X685" s="23">
        <f>IFERROR('E grade euro'!W685*'E grade sterling'!$C685,"na")</f>
        <v>99.545172869714307</v>
      </c>
      <c r="Y685" s="23">
        <f>IFERROR('E grade euro'!X685*'E grade sterling'!$C685,"na")</f>
        <v>109.81694285714288</v>
      </c>
      <c r="Z685" s="23">
        <f>IFERROR('E grade euro'!Y685*'E grade sterling'!$C685,"na")</f>
        <v>124.12820237571432</v>
      </c>
      <c r="AA685" s="23">
        <f>IFERROR('E grade euro'!Z685*'E grade sterling'!$C685,"na")</f>
        <v>130.01481288571429</v>
      </c>
      <c r="AB685" s="23">
        <f>IFERROR('E grade euro'!AA685*'E grade sterling'!$C685,"na")</f>
        <v>109.84228522857146</v>
      </c>
      <c r="AC685" s="23">
        <f>IFERROR('E grade euro'!AB685*'E grade sterling'!$C685,"na")</f>
        <v>138.31021580000001</v>
      </c>
      <c r="AD685" s="23">
        <f>IFERROR('E grade euro'!AC685*'E grade sterling'!$C685,"na")</f>
        <v>170.78080498942862</v>
      </c>
      <c r="AE685" s="23">
        <f>IFERROR('E grade euro'!AD685*'E grade sterling'!$C685,"na")</f>
        <v>146.04</v>
      </c>
      <c r="AF685" s="23" t="str">
        <f>IFERROR('E grade euro'!AE685*'E grade sterling'!$C685,"na")</f>
        <v>na</v>
      </c>
      <c r="AG685" s="23">
        <f>IFERROR('E grade euro'!AF685*'E grade sterling'!$C685,"na")</f>
        <v>108.62337885320801</v>
      </c>
    </row>
    <row r="686" spans="2:33">
      <c r="B686" s="24">
        <f t="shared" si="27"/>
        <v>44528</v>
      </c>
      <c r="C686" s="27">
        <v>0.84215142857142844</v>
      </c>
      <c r="D686" s="25">
        <f>IFERROR('E grade euro'!C686*'E grade sterling'!$C686,"na")</f>
        <v>92.704029257142835</v>
      </c>
      <c r="E686" s="25">
        <f>IFERROR('E grade euro'!D686*'E grade sterling'!$C686,"na")</f>
        <v>148.09771848342857</v>
      </c>
      <c r="F686" s="25">
        <f>IFERROR('E grade euro'!E686*'E grade sterling'!$C686,"na")</f>
        <v>110.02203123428571</v>
      </c>
      <c r="G686" s="25">
        <f>IFERROR('E grade euro'!F686*'E grade sterling'!$C686,"na")</f>
        <v>109.1684265462857</v>
      </c>
      <c r="H686" s="25">
        <f>IFERROR('E grade euro'!G686*'E grade sterling'!$C686,"na")</f>
        <v>107.19745534285713</v>
      </c>
      <c r="I686" s="25">
        <f>IFERROR('E grade euro'!H686*'E grade sterling'!$C686,"na")</f>
        <v>116.32637682857141</v>
      </c>
      <c r="J686" s="25">
        <f>IFERROR('E grade euro'!I686*'E grade sterling'!$C686,"na")</f>
        <v>132.79885877142854</v>
      </c>
      <c r="K686" s="25">
        <f>IFERROR('E grade euro'!J686*'E grade sterling'!$C686,"na")</f>
        <v>105.74053337142855</v>
      </c>
      <c r="L686" s="25">
        <f>IFERROR('E grade euro'!K686*'E grade sterling'!$C686,"na")</f>
        <v>112.84829142857141</v>
      </c>
      <c r="M686" s="25">
        <f>IFERROR('E grade euro'!L686*'E grade sterling'!$C686,"na")</f>
        <v>112.08824976428569</v>
      </c>
      <c r="N686" s="25">
        <f>IFERROR('E grade euro'!M686*'E grade sterling'!$C686,"na")</f>
        <v>120.7308288</v>
      </c>
      <c r="O686" s="25" t="str">
        <f>IFERROR('E grade euro'!N686*'E grade sterling'!$C686,"na")</f>
        <v>na</v>
      </c>
      <c r="P686" s="25">
        <f>IFERROR('E grade euro'!O686*'E grade sterling'!$C686,"na")</f>
        <v>158.66132914285711</v>
      </c>
      <c r="Q686" s="25">
        <f>IFERROR('E grade euro'!P686*'E grade sterling'!$C686,"na")</f>
        <v>89.259629914285696</v>
      </c>
      <c r="R686" s="25">
        <f>IFERROR('E grade euro'!Q686*'E grade sterling'!$C686,"na")</f>
        <v>89.865978942857126</v>
      </c>
      <c r="S686" s="25">
        <f>IFERROR('E grade euro'!R686*'E grade sterling'!$C686,"na")</f>
        <v>108.7807000285714</v>
      </c>
      <c r="T686" s="25">
        <f>IFERROR('E grade euro'!S686*'E grade sterling'!$C686,"na")</f>
        <v>105.11178311485713</v>
      </c>
      <c r="U686" s="25">
        <f>IFERROR('E grade euro'!T686*'E grade sterling'!$C686,"na")</f>
        <v>146.3322322285714</v>
      </c>
      <c r="V686" s="25">
        <f>IFERROR('E grade euro'!U686*'E grade sterling'!$C686,"na")</f>
        <v>96.064213457142841</v>
      </c>
      <c r="W686" s="25">
        <f>IFERROR('E grade euro'!V686*'E grade sterling'!$C686,"na")</f>
        <v>125.11843774285711</v>
      </c>
      <c r="X686" s="25">
        <f>IFERROR('E grade euro'!W686*'E grade sterling'!$C686,"na")</f>
        <v>99.363846969428565</v>
      </c>
      <c r="Y686" s="25">
        <f>IFERROR('E grade euro'!X686*'E grade sterling'!$C686,"na")</f>
        <v>108.63753428571427</v>
      </c>
      <c r="Z686" s="25">
        <f>IFERROR('E grade euro'!Y686*'E grade sterling'!$C686,"na")</f>
        <v>129.44086416514284</v>
      </c>
      <c r="AA686" s="25">
        <f>IFERROR('E grade euro'!Z686*'E grade sterling'!$C686,"na")</f>
        <v>131.0050762285714</v>
      </c>
      <c r="AB686" s="25">
        <f>IFERROR('E grade euro'!AA686*'E grade sterling'!$C686,"na")</f>
        <v>109.54705782857143</v>
      </c>
      <c r="AC686" s="25">
        <f>IFERROR('E grade euro'!AB686*'E grade sterling'!$C686,"na")</f>
        <v>137.52332828571429</v>
      </c>
      <c r="AD686" s="25">
        <f>IFERROR('E grade euro'!AC686*'E grade sterling'!$C686,"na")</f>
        <v>168.71754356657141</v>
      </c>
      <c r="AE686" s="25">
        <f>IFERROR('E grade euro'!AD686*'E grade sterling'!$C686,"na")</f>
        <v>144.82</v>
      </c>
      <c r="AF686" s="25" t="str">
        <f>IFERROR('E grade euro'!AE686*'E grade sterling'!$C686,"na")</f>
        <v>na</v>
      </c>
      <c r="AG686" s="25">
        <f>IFERROR('E grade euro'!AF686*'E grade sterling'!$C686,"na")</f>
        <v>108.39084601624378</v>
      </c>
    </row>
    <row r="687" spans="2:33">
      <c r="B687" s="22">
        <f t="shared" si="27"/>
        <v>44535</v>
      </c>
      <c r="C687" s="26">
        <v>0.84943857142857149</v>
      </c>
      <c r="D687" s="23">
        <f>IFERROR('E grade euro'!C687*'E grade sterling'!$C687,"na")</f>
        <v>93.608130571428575</v>
      </c>
      <c r="E687" s="23">
        <f>IFERROR('E grade euro'!D687*'E grade sterling'!$C687,"na")</f>
        <v>149.26631880642859</v>
      </c>
      <c r="F687" s="23">
        <f>IFERROR('E grade euro'!E687*'E grade sterling'!$C687,"na")</f>
        <v>110.6612894437143</v>
      </c>
      <c r="G687" s="23">
        <f>IFERROR('E grade euro'!F687*'E grade sterling'!$C687,"na")</f>
        <v>109.88651652271429</v>
      </c>
      <c r="H687" s="23">
        <f>IFERROR('E grade euro'!G687*'E grade sterling'!$C687,"na")</f>
        <v>107.58988945714286</v>
      </c>
      <c r="I687" s="23">
        <f>IFERROR('E grade euro'!H687*'E grade sterling'!$C687,"na")</f>
        <v>116.10975832857143</v>
      </c>
      <c r="J687" s="23">
        <f>IFERROR('E grade euro'!I687*'E grade sterling'!$C687,"na")</f>
        <v>134.72095742857144</v>
      </c>
      <c r="K687" s="23">
        <f>IFERROR('E grade euro'!J687*'E grade sterling'!$C687,"na")</f>
        <v>107.03775438571429</v>
      </c>
      <c r="L687" s="23">
        <f>IFERROR('E grade euro'!K687*'E grade sterling'!$C687,"na")</f>
        <v>113.82476857142858</v>
      </c>
      <c r="M687" s="23">
        <f>IFERROR('E grade euro'!L687*'E grade sterling'!$C687,"na")</f>
        <v>115.91702071671429</v>
      </c>
      <c r="N687" s="23">
        <f>IFERROR('E grade euro'!M687*'E grade sterling'!$C687,"na")</f>
        <v>122.02185078571429</v>
      </c>
      <c r="O687" s="23" t="str">
        <f>IFERROR('E grade euro'!N687*'E grade sterling'!$C687,"na")</f>
        <v>na</v>
      </c>
      <c r="P687" s="23">
        <f>IFERROR('E grade euro'!O687*'E grade sterling'!$C687,"na")</f>
        <v>162.54856502857146</v>
      </c>
      <c r="Q687" s="23">
        <f>IFERROR('E grade euro'!P687*'E grade sterling'!$C687,"na")</f>
        <v>108.72813714285715</v>
      </c>
      <c r="R687" s="23">
        <f>IFERROR('E grade euro'!Q687*'E grade sterling'!$C687,"na")</f>
        <v>103.86085412857143</v>
      </c>
      <c r="S687" s="23">
        <f>IFERROR('E grade euro'!R687*'E grade sterling'!$C687,"na")</f>
        <v>107.53892314285716</v>
      </c>
      <c r="T687" s="23">
        <f>IFERROR('E grade euro'!S687*'E grade sterling'!$C687,"na")</f>
        <v>107.79299021957144</v>
      </c>
      <c r="U687" s="23">
        <f>IFERROR('E grade euro'!T687*'E grade sterling'!$C687,"na")</f>
        <v>147.72586195714285</v>
      </c>
      <c r="V687" s="23">
        <f>IFERROR('E grade euro'!U687*'E grade sterling'!$C687,"na")</f>
        <v>96.615143114285729</v>
      </c>
      <c r="W687" s="23">
        <f>IFERROR('E grade euro'!V687*'E grade sterling'!$C687,"na")</f>
        <v>125.83582997142859</v>
      </c>
      <c r="X687" s="23">
        <f>IFERROR('E grade euro'!W687*'E grade sterling'!$C687,"na")</f>
        <v>102.81137277357145</v>
      </c>
      <c r="Y687" s="23">
        <f>IFERROR('E grade euro'!X687*'E grade sterling'!$C687,"na")</f>
        <v>109.57757571428573</v>
      </c>
      <c r="Z687" s="23">
        <f>IFERROR('E grade euro'!Y687*'E grade sterling'!$C687,"na")</f>
        <v>133.47839868628574</v>
      </c>
      <c r="AA687" s="23">
        <f>IFERROR('E grade euro'!Z687*'E grade sterling'!$C687,"na")</f>
        <v>130.32936001428573</v>
      </c>
      <c r="AB687" s="23">
        <f>IFERROR('E grade euro'!AA687*'E grade sterling'!$C687,"na")</f>
        <v>112.59308264285715</v>
      </c>
      <c r="AC687" s="23">
        <f>IFERROR('E grade euro'!AB687*'E grade sterling'!$C687,"na")</f>
        <v>141.72882564285715</v>
      </c>
      <c r="AD687" s="23">
        <f>IFERROR('E grade euro'!AC687*'E grade sterling'!$C687,"na")</f>
        <v>169.2972695347143</v>
      </c>
      <c r="AE687" s="23">
        <f>IFERROR('E grade euro'!AD687*'E grade sterling'!$C687,"na")</f>
        <v>143.97</v>
      </c>
      <c r="AF687" s="23" t="str">
        <f>IFERROR('E grade euro'!AE687*'E grade sterling'!$C687,"na")</f>
        <v>na</v>
      </c>
      <c r="AG687" s="23">
        <f>IFERROR('E grade euro'!AF687*'E grade sterling'!$C687,"na")</f>
        <v>109.8112272674245</v>
      </c>
    </row>
    <row r="688" spans="2:33">
      <c r="B688" s="24">
        <f t="shared" si="27"/>
        <v>44542</v>
      </c>
      <c r="C688" s="27">
        <v>0.85308857142857153</v>
      </c>
      <c r="D688" s="25">
        <f>IFERROR('E grade euro'!C688*'E grade sterling'!$C688,"na")</f>
        <v>93.77149577142859</v>
      </c>
      <c r="E688" s="25">
        <f>IFERROR('E grade euro'!D688*'E grade sterling'!$C688,"na")</f>
        <v>149.87281825885717</v>
      </c>
      <c r="F688" s="25">
        <f>IFERROR('E grade euro'!E688*'E grade sterling'!$C688,"na")</f>
        <v>111.98886097885715</v>
      </c>
      <c r="G688" s="25">
        <f>IFERROR('E grade euro'!F688*'E grade sterling'!$C688,"na")</f>
        <v>110.59090473685715</v>
      </c>
      <c r="H688" s="25">
        <f>IFERROR('E grade euro'!G688*'E grade sterling'!$C688,"na")</f>
        <v>110.26169785714286</v>
      </c>
      <c r="I688" s="25">
        <f>IFERROR('E grade euro'!H688*'E grade sterling'!$C688,"na")</f>
        <v>119.03997925714286</v>
      </c>
      <c r="J688" s="25">
        <f>IFERROR('E grade euro'!I688*'E grade sterling'!$C688,"na")</f>
        <v>135.42781071428573</v>
      </c>
      <c r="K688" s="25">
        <f>IFERROR('E grade euro'!J688*'E grade sterling'!$C688,"na")</f>
        <v>105.68061222857145</v>
      </c>
      <c r="L688" s="25">
        <f>IFERROR('E grade euro'!K688*'E grade sterling'!$C688,"na")</f>
        <v>115.16695714285716</v>
      </c>
      <c r="M688" s="25">
        <f>IFERROR('E grade euro'!L688*'E grade sterling'!$C688,"na")</f>
        <v>117.66445924457145</v>
      </c>
      <c r="N688" s="25">
        <f>IFERROR('E grade euro'!M688*'E grade sterling'!$C688,"na")</f>
        <v>122.39261734285715</v>
      </c>
      <c r="O688" s="25" t="str">
        <f>IFERROR('E grade euro'!N688*'E grade sterling'!$C688,"na")</f>
        <v>na</v>
      </c>
      <c r="P688" s="25">
        <f>IFERROR('E grade euro'!O688*'E grade sterling'!$C688,"na")</f>
        <v>162.46218754285715</v>
      </c>
      <c r="Q688" s="25">
        <f>IFERROR('E grade euro'!P688*'E grade sterling'!$C688,"na")</f>
        <v>120.72909462857145</v>
      </c>
      <c r="R688" s="25">
        <f>IFERROR('E grade euro'!Q688*'E grade sterling'!$C688,"na")</f>
        <v>109.99724040000001</v>
      </c>
      <c r="S688" s="25">
        <f>IFERROR('E grade euro'!R688*'E grade sterling'!$C688,"na")</f>
        <v>109.35742397142859</v>
      </c>
      <c r="T688" s="25">
        <f>IFERROR('E grade euro'!S688*'E grade sterling'!$C688,"na")</f>
        <v>107.11567782342858</v>
      </c>
      <c r="U688" s="25">
        <f>IFERROR('E grade euro'!T688*'E grade sterling'!$C688,"na")</f>
        <v>145.85255305714287</v>
      </c>
      <c r="V688" s="25">
        <f>IFERROR('E grade euro'!U688*'E grade sterling'!$C688,"na")</f>
        <v>96.927923485714302</v>
      </c>
      <c r="W688" s="25">
        <f>IFERROR('E grade euro'!V688*'E grade sterling'!$C688,"na")</f>
        <v>127.2125677714286</v>
      </c>
      <c r="X688" s="25">
        <f>IFERROR('E grade euro'!W688*'E grade sterling'!$C688,"na")</f>
        <v>109.23671193857146</v>
      </c>
      <c r="Y688" s="25">
        <f>IFERROR('E grade euro'!X688*'E grade sterling'!$C688,"na")</f>
        <v>110.9015142857143</v>
      </c>
      <c r="Z688" s="25">
        <f>IFERROR('E grade euro'!Y688*'E grade sterling'!$C688,"na")</f>
        <v>134.32920325200001</v>
      </c>
      <c r="AA688" s="25">
        <f>IFERROR('E grade euro'!Z688*'E grade sterling'!$C688,"na")</f>
        <v>131.47801062857144</v>
      </c>
      <c r="AB688" s="25">
        <f>IFERROR('E grade euro'!AA688*'E grade sterling'!$C688,"na")</f>
        <v>114.74041285714287</v>
      </c>
      <c r="AC688" s="25">
        <f>IFERROR('E grade euro'!AB688*'E grade sterling'!$C688,"na")</f>
        <v>141.95393828571432</v>
      </c>
      <c r="AD688" s="25">
        <f>IFERROR('E grade euro'!AC688*'E grade sterling'!$C688,"na")</f>
        <v>169.55971383942861</v>
      </c>
      <c r="AE688" s="25">
        <f>IFERROR('E grade euro'!AD688*'E grade sterling'!$C688,"na")</f>
        <v>143.84</v>
      </c>
      <c r="AF688" s="25" t="str">
        <f>IFERROR('E grade euro'!AE688*'E grade sterling'!$C688,"na")</f>
        <v>na</v>
      </c>
      <c r="AG688" s="25">
        <f>IFERROR('E grade euro'!AF688*'E grade sterling'!$C688,"na")</f>
        <v>111.79556851254071</v>
      </c>
    </row>
    <row r="689" spans="2:33">
      <c r="B689" s="22">
        <f t="shared" si="27"/>
        <v>44549</v>
      </c>
      <c r="C689" s="26">
        <v>0.8515557142857143</v>
      </c>
      <c r="D689" s="23">
        <f>IFERROR('E grade euro'!C689*'E grade sterling'!$C689,"na")</f>
        <v>95.059164385714283</v>
      </c>
      <c r="E689" s="23">
        <f>IFERROR('E grade euro'!D689*'E grade sterling'!$C689,"na")</f>
        <v>149.84732233157146</v>
      </c>
      <c r="F689" s="23">
        <f>IFERROR('E grade euro'!E689*'E grade sterling'!$C689,"na")</f>
        <v>112.78259346714287</v>
      </c>
      <c r="G689" s="23">
        <f>IFERROR('E grade euro'!F689*'E grade sterling'!$C689,"na")</f>
        <v>113.02537200128573</v>
      </c>
      <c r="H689" s="23">
        <f>IFERROR('E grade euro'!G689*'E grade sterling'!$C689,"na")</f>
        <v>110.94067845714287</v>
      </c>
      <c r="I689" s="23">
        <f>IFERROR('E grade euro'!H689*'E grade sterling'!$C689,"na")</f>
        <v>120.05232459999999</v>
      </c>
      <c r="J689" s="23">
        <f>IFERROR('E grade euro'!I689*'E grade sterling'!$C689,"na")</f>
        <v>135.49954525714287</v>
      </c>
      <c r="K689" s="23">
        <f>IFERROR('E grade euro'!J689*'E grade sterling'!$C689,"na")</f>
        <v>107.35562890000001</v>
      </c>
      <c r="L689" s="23">
        <f>IFERROR('E grade euro'!K689*'E grade sterling'!$C689,"na")</f>
        <v>114.96002142857144</v>
      </c>
      <c r="M689" s="23">
        <f>IFERROR('E grade euro'!L689*'E grade sterling'!$C689,"na")</f>
        <v>119.55791135228573</v>
      </c>
      <c r="N689" s="23">
        <f>IFERROR('E grade euro'!M689*'E grade sterling'!$C689,"na")</f>
        <v>122.42816504285716</v>
      </c>
      <c r="O689" s="23" t="str">
        <f>IFERROR('E grade euro'!N689*'E grade sterling'!$C689,"na")</f>
        <v>na</v>
      </c>
      <c r="P689" s="23">
        <f>IFERROR('E grade euro'!O689*'E grade sterling'!$C689,"na")</f>
        <v>162.98776371428573</v>
      </c>
      <c r="Q689" s="23">
        <f>IFERROR('E grade euro'!P689*'E grade sterling'!$C689,"na")</f>
        <v>124.65072545714285</v>
      </c>
      <c r="R689" s="23">
        <f>IFERROR('E grade euro'!Q689*'E grade sterling'!$C689,"na")</f>
        <v>120.69099138571428</v>
      </c>
      <c r="S689" s="23">
        <f>IFERROR('E grade euro'!R689*'E grade sterling'!$C689,"na")</f>
        <v>110.13170052857144</v>
      </c>
      <c r="T689" s="23">
        <f>IFERROR('E grade euro'!S689*'E grade sterling'!$C689,"na")</f>
        <v>112.28102715142859</v>
      </c>
      <c r="U689" s="23">
        <f>IFERROR('E grade euro'!T689*'E grade sterling'!$C689,"na")</f>
        <v>144.53455138571428</v>
      </c>
      <c r="V689" s="23">
        <f>IFERROR('E grade euro'!U689*'E grade sterling'!$C689,"na")</f>
        <v>96.830400271428587</v>
      </c>
      <c r="W689" s="23">
        <f>IFERROR('E grade euro'!V689*'E grade sterling'!$C689,"na")</f>
        <v>126.48157024285715</v>
      </c>
      <c r="X689" s="23">
        <f>IFERROR('E grade euro'!W689*'E grade sterling'!$C689,"na")</f>
        <v>111.68408659571431</v>
      </c>
      <c r="Y689" s="23">
        <f>IFERROR('E grade euro'!X689*'E grade sterling'!$C689,"na")</f>
        <v>111.55379857142857</v>
      </c>
      <c r="Z689" s="23">
        <f>IFERROR('E grade euro'!Y689*'E grade sterling'!$C689,"na")</f>
        <v>132.583903647</v>
      </c>
      <c r="AA689" s="23">
        <f>IFERROR('E grade euro'!Z689*'E grade sterling'!$C689,"na")</f>
        <v>131.87191791428572</v>
      </c>
      <c r="AB689" s="23">
        <f>IFERROR('E grade euro'!AA689*'E grade sterling'!$C689,"na")</f>
        <v>118.29811982857144</v>
      </c>
      <c r="AC689" s="23">
        <f>IFERROR('E grade euro'!AB689*'E grade sterling'!$C689,"na")</f>
        <v>143.02729777142858</v>
      </c>
      <c r="AD689" s="23">
        <f>IFERROR('E grade euro'!AC689*'E grade sterling'!$C689,"na")</f>
        <v>171.16039937100001</v>
      </c>
      <c r="AE689" s="23">
        <f>IFERROR('E grade euro'!AD689*'E grade sterling'!$C689,"na")</f>
        <v>144.52000000000001</v>
      </c>
      <c r="AF689" s="23" t="str">
        <f>IFERROR('E grade euro'!AE689*'E grade sterling'!$C689,"na")</f>
        <v>na</v>
      </c>
      <c r="AG689" s="23">
        <f>IFERROR('E grade euro'!AF689*'E grade sterling'!$C689,"na")</f>
        <v>112.90850435450999</v>
      </c>
    </row>
    <row r="690" spans="2:33">
      <c r="B690" s="24">
        <f t="shared" si="27"/>
        <v>44556</v>
      </c>
      <c r="C690" s="27">
        <v>0.84799857142857138</v>
      </c>
      <c r="D690" s="25">
        <f>IFERROR('E grade euro'!C690*'E grade sterling'!$C690,"na")</f>
        <v>95.001279957142856</v>
      </c>
      <c r="E690" s="25">
        <f>IFERROR('E grade euro'!D690*'E grade sterling'!$C690,"na")</f>
        <v>149.36010838214287</v>
      </c>
      <c r="F690" s="25">
        <f>IFERROR('E grade euro'!E690*'E grade sterling'!$C690,"na")</f>
        <v>112.66195260528571</v>
      </c>
      <c r="G690" s="25">
        <f>IFERROR('E grade euro'!F690*'E grade sterling'!$C690,"na")</f>
        <v>109.70337038942857</v>
      </c>
      <c r="H690" s="25">
        <f>IFERROR('E grade euro'!G690*'E grade sterling'!$C690,"na")</f>
        <v>110.79101335714286</v>
      </c>
      <c r="I690" s="25">
        <f>IFERROR('E grade euro'!H690*'E grade sterling'!$C690,"na")</f>
        <v>122.08635432857142</v>
      </c>
      <c r="J690" s="25">
        <f>IFERROR('E grade euro'!I690*'E grade sterling'!$C690,"na")</f>
        <v>137.13832897142856</v>
      </c>
      <c r="K690" s="25">
        <f>IFERROR('E grade euro'!J690*'E grade sterling'!$C690,"na")</f>
        <v>107.93325817142856</v>
      </c>
      <c r="L690" s="25">
        <f>IFERROR('E grade euro'!K690*'E grade sterling'!$C690,"na")</f>
        <v>114.47980714285714</v>
      </c>
      <c r="M690" s="25">
        <f>IFERROR('E grade euro'!L690*'E grade sterling'!$C690,"na")</f>
        <v>113.49044720957143</v>
      </c>
      <c r="N690" s="25">
        <f>IFERROR('E grade euro'!M690*'E grade sterling'!$C690,"na")</f>
        <v>121.74715489999998</v>
      </c>
      <c r="O690" s="25" t="str">
        <f>IFERROR('E grade euro'!N690*'E grade sterling'!$C690,"na")</f>
        <v>na</v>
      </c>
      <c r="P690" s="25">
        <f>IFERROR('E grade euro'!O690*'E grade sterling'!$C690,"na")</f>
        <v>163.38388475714285</v>
      </c>
      <c r="Q690" s="25">
        <f>IFERROR('E grade euro'!P690*'E grade sterling'!$C690,"na")</f>
        <v>125.82602802857141</v>
      </c>
      <c r="R690" s="25">
        <f>IFERROR('E grade euro'!Q690*'E grade sterling'!$C690,"na")</f>
        <v>120.19531751428572</v>
      </c>
      <c r="S690" s="25">
        <f>IFERROR('E grade euro'!R690*'E grade sterling'!$C690,"na")</f>
        <v>108.89997654285715</v>
      </c>
      <c r="T690" s="25">
        <f>IFERROR('E grade euro'!S690*'E grade sterling'!$C690,"na")</f>
        <v>111.51690013428571</v>
      </c>
      <c r="U690" s="25">
        <f>IFERROR('E grade euro'!T690*'E grade sterling'!$C690,"na")</f>
        <v>144.76183612857142</v>
      </c>
      <c r="V690" s="25">
        <f>IFERROR('E grade euro'!U690*'E grade sterling'!$C690,"na")</f>
        <v>96.680317128571431</v>
      </c>
      <c r="W690" s="25">
        <f>IFERROR('E grade euro'!V690*'E grade sterling'!$C690,"na")</f>
        <v>125.31722888571429</v>
      </c>
      <c r="X690" s="25">
        <f>IFERROR('E grade euro'!W690*'E grade sterling'!$C690,"na")</f>
        <v>108.59724105285716</v>
      </c>
      <c r="Y690" s="25">
        <f>IFERROR('E grade euro'!X690*'E grade sterling'!$C690,"na")</f>
        <v>111.08781285714285</v>
      </c>
      <c r="Z690" s="25">
        <f>IFERROR('E grade euro'!Y690*'E grade sterling'!$C690,"na")</f>
        <v>128.90969003371427</v>
      </c>
      <c r="AA690" s="25">
        <f>IFERROR('E grade euro'!Z690*'E grade sterling'!$C690,"na")</f>
        <v>130.83769958571426</v>
      </c>
      <c r="AB690" s="25">
        <f>IFERROR('E grade euro'!AA690*'E grade sterling'!$C690,"na")</f>
        <v>117.37996225714286</v>
      </c>
      <c r="AC690" s="25">
        <f>IFERROR('E grade euro'!AB690*'E grade sterling'!$C690,"na")</f>
        <v>141.63272140000001</v>
      </c>
      <c r="AD690" s="25">
        <f>IFERROR('E grade euro'!AC690*'E grade sterling'!$C690,"na")</f>
        <v>166.82192536528569</v>
      </c>
      <c r="AE690" s="25">
        <f>IFERROR('E grade euro'!AD690*'E grade sterling'!$C690,"na")</f>
        <v>145.06</v>
      </c>
      <c r="AF690" s="25" t="str">
        <f>IFERROR('E grade euro'!AE690*'E grade sterling'!$C690,"na")</f>
        <v>na</v>
      </c>
      <c r="AG690" s="25">
        <f>IFERROR('E grade euro'!AF690*'E grade sterling'!$C690,"na")</f>
        <v>111.90043873562848</v>
      </c>
    </row>
    <row r="691" spans="2:33">
      <c r="B691" s="22">
        <f t="shared" si="27"/>
        <v>44563</v>
      </c>
      <c r="C691" s="26">
        <v>0.84152571428571421</v>
      </c>
      <c r="D691" s="23">
        <f>IFERROR('E grade euro'!C691*'E grade sterling'!$C691,"na")</f>
        <v>94.494922457142849</v>
      </c>
      <c r="E691" s="23">
        <f>IFERROR('E grade euro'!D691*'E grade sterling'!$C691,"na")</f>
        <v>148.28028111257143</v>
      </c>
      <c r="F691" s="23">
        <f>IFERROR('E grade euro'!E691*'E grade sterling'!$C691,"na")</f>
        <v>111.86367658971427</v>
      </c>
      <c r="G691" s="23">
        <f>IFERROR('E grade euro'!F691*'E grade sterling'!$C691,"na")</f>
        <v>107.95882897028571</v>
      </c>
      <c r="H691" s="23">
        <f>IFERROR('E grade euro'!G691*'E grade sterling'!$C691,"na")</f>
        <v>109.8780125142857</v>
      </c>
      <c r="I691" s="23">
        <f>IFERROR('E grade euro'!H691*'E grade sterling'!$C691,"na")</f>
        <v>117.75469319999999</v>
      </c>
      <c r="J691" s="23">
        <f>IFERROR('E grade euro'!I691*'E grade sterling'!$C691,"na")</f>
        <v>137.29492028571428</v>
      </c>
      <c r="K691" s="23">
        <f>IFERROR('E grade euro'!J691*'E grade sterling'!$C691,"na")</f>
        <v>106.27628245714286</v>
      </c>
      <c r="L691" s="23">
        <f>IFERROR('E grade euro'!K691*'E grade sterling'!$C691,"na")</f>
        <v>114.44749714285713</v>
      </c>
      <c r="M691" s="23">
        <f>IFERROR('E grade euro'!L691*'E grade sterling'!$C691,"na")</f>
        <v>114.33515345999999</v>
      </c>
      <c r="N691" s="23">
        <f>IFERROR('E grade euro'!M691*'E grade sterling'!$C691,"na")</f>
        <v>120.66637217142858</v>
      </c>
      <c r="O691" s="23" t="str">
        <f>IFERROR('E grade euro'!N691*'E grade sterling'!$C691,"na")</f>
        <v>na</v>
      </c>
      <c r="P691" s="23">
        <f>IFERROR('E grade euro'!O691*'E grade sterling'!$C691,"na")</f>
        <v>161.58135239999999</v>
      </c>
      <c r="Q691" s="23">
        <f>IFERROR('E grade euro'!P691*'E grade sterling'!$C691,"na")</f>
        <v>116.64387925714286</v>
      </c>
      <c r="R691" s="23">
        <f>IFERROR('E grade euro'!Q691*'E grade sterling'!$C691,"na")</f>
        <v>118.82343085714287</v>
      </c>
      <c r="S691" s="23">
        <f>IFERROR('E grade euro'!R691*'E grade sterling'!$C691,"na")</f>
        <v>108.96916474285715</v>
      </c>
      <c r="T691" s="23">
        <f>IFERROR('E grade euro'!S691*'E grade sterling'!$C691,"na")</f>
        <v>110.55081232285714</v>
      </c>
      <c r="U691" s="23">
        <f>IFERROR('E grade euro'!T691*'E grade sterling'!$C691,"na")</f>
        <v>138.59086988571428</v>
      </c>
      <c r="V691" s="23">
        <f>IFERROR('E grade euro'!U691*'E grade sterling'!$C691,"na")</f>
        <v>95.950761942857127</v>
      </c>
      <c r="W691" s="23">
        <f>IFERROR('E grade euro'!V691*'E grade sterling'!$C691,"na")</f>
        <v>125.61454337142857</v>
      </c>
      <c r="X691" s="23">
        <f>IFERROR('E grade euro'!W691*'E grade sterling'!$C691,"na")</f>
        <v>107.06899967999999</v>
      </c>
      <c r="Y691" s="23">
        <f>IFERROR('E grade euro'!X691*'E grade sterling'!$C691,"na")</f>
        <v>109.39834285714285</v>
      </c>
      <c r="Z691" s="23">
        <f>IFERROR('E grade euro'!Y691*'E grade sterling'!$C691,"na")</f>
        <v>126.15000618342857</v>
      </c>
      <c r="AA691" s="23">
        <f>IFERROR('E grade euro'!Z691*'E grade sterling'!$C691,"na")</f>
        <v>130.28501108571427</v>
      </c>
      <c r="AB691" s="23">
        <f>IFERROR('E grade euro'!AA691*'E grade sterling'!$C691,"na")</f>
        <v>118.53731211428571</v>
      </c>
      <c r="AC691" s="23">
        <f>IFERROR('E grade euro'!AB691*'E grade sterling'!$C691,"na")</f>
        <v>140.82091302857143</v>
      </c>
      <c r="AD691" s="23">
        <f>IFERROR('E grade euro'!AC691*'E grade sterling'!$C691,"na")</f>
        <v>166.77684800742858</v>
      </c>
      <c r="AE691" s="23">
        <f>IFERROR('E grade euro'!AD691*'E grade sterling'!$C691,"na")</f>
        <v>143.72999999999999</v>
      </c>
      <c r="AF691" s="23" t="str">
        <f>IFERROR('E grade euro'!AE691*'E grade sterling'!$C691,"na")</f>
        <v>na</v>
      </c>
      <c r="AG691" s="23">
        <f>IFERROR('E grade euro'!AF691*'E grade sterling'!$C691,"na")</f>
        <v>110.84281418578408</v>
      </c>
    </row>
    <row r="692" spans="2:33">
      <c r="B692" s="24">
        <f t="shared" si="27"/>
        <v>44570</v>
      </c>
      <c r="C692" s="27">
        <v>0.83682857142857148</v>
      </c>
      <c r="D692" s="25">
        <f>IFERROR('E grade euro'!C692*'E grade sterling'!$C692,"na")</f>
        <v>94.101372857142863</v>
      </c>
      <c r="E692" s="25">
        <f>IFERROR('E grade euro'!D692*'E grade sterling'!$C692,"na")</f>
        <v>147.40132769142861</v>
      </c>
      <c r="F692" s="25">
        <f>IFERROR('E grade euro'!E692*'E grade sterling'!$C692,"na")</f>
        <v>111.64640436857144</v>
      </c>
      <c r="G692" s="25">
        <f>IFERROR('E grade euro'!F692*'E grade sterling'!$C692,"na")</f>
        <v>108.90679499142858</v>
      </c>
      <c r="H692" s="25">
        <f>IFERROR('E grade euro'!G692*'E grade sterling'!$C692,"na")</f>
        <v>109.38186257142858</v>
      </c>
      <c r="I692" s="25">
        <f>IFERROR('E grade euro'!H692*'E grade sterling'!$C692,"na")</f>
        <v>118.27735028571429</v>
      </c>
      <c r="J692" s="25">
        <f>IFERROR('E grade euro'!I692*'E grade sterling'!$C692,"na")</f>
        <v>134.46161485714288</v>
      </c>
      <c r="K692" s="25">
        <f>IFERROR('E grade euro'!J692*'E grade sterling'!$C692,"na")</f>
        <v>106.13496771428572</v>
      </c>
      <c r="L692" s="25">
        <f>IFERROR('E grade euro'!K692*'E grade sterling'!$C692,"na")</f>
        <v>113.80868571428572</v>
      </c>
      <c r="M692" s="25">
        <f>IFERROR('E grade euro'!L692*'E grade sterling'!$C692,"na")</f>
        <v>117.52412088857143</v>
      </c>
      <c r="N692" s="25">
        <f>IFERROR('E grade euro'!M692*'E grade sterling'!$C692,"na")</f>
        <v>119.43217371428572</v>
      </c>
      <c r="O692" s="25" t="str">
        <f>IFERROR('E grade euro'!N692*'E grade sterling'!$C692,"na")</f>
        <v>na</v>
      </c>
      <c r="P692" s="25">
        <f>IFERROR('E grade euro'!O692*'E grade sterling'!$C692,"na")</f>
        <v>152.83000200000001</v>
      </c>
      <c r="Q692" s="25">
        <f>IFERROR('E grade euro'!P692*'E grade sterling'!$C692,"na")</f>
        <v>107.03874257142857</v>
      </c>
      <c r="R692" s="25">
        <f>IFERROR('E grade euro'!Q692*'E grade sterling'!$C692,"na")</f>
        <v>113.67479314285715</v>
      </c>
      <c r="S692" s="25">
        <f>IFERROR('E grade euro'!R692*'E grade sterling'!$C692,"na")</f>
        <v>108.66219</v>
      </c>
      <c r="T692" s="25">
        <f>IFERROR('E grade euro'!S692*'E grade sterling'!$C692,"na")</f>
        <v>114.8218340657143</v>
      </c>
      <c r="U692" s="25">
        <f>IFERROR('E grade euro'!T692*'E grade sterling'!$C692,"na")</f>
        <v>165.7841082857143</v>
      </c>
      <c r="V692" s="25">
        <f>IFERROR('E grade euro'!U692*'E grade sterling'!$C692,"na")</f>
        <v>95.272932857142877</v>
      </c>
      <c r="W692" s="25">
        <f>IFERROR('E grade euro'!V692*'E grade sterling'!$C692,"na")</f>
        <v>124.58703771428571</v>
      </c>
      <c r="X692" s="25">
        <f>IFERROR('E grade euro'!W692*'E grade sterling'!$C692,"na")</f>
        <v>107.30041886571429</v>
      </c>
      <c r="Y692" s="25">
        <f>IFERROR('E grade euro'!X692*'E grade sterling'!$C692,"na")</f>
        <v>109.08897257142858</v>
      </c>
      <c r="Z692" s="25">
        <f>IFERROR('E grade euro'!Y692*'E grade sterling'!$C692,"na")</f>
        <v>120.73210321714288</v>
      </c>
      <c r="AA692" s="25">
        <f>IFERROR('E grade euro'!Z692*'E grade sterling'!$C692,"na")</f>
        <v>128.54523685714287</v>
      </c>
      <c r="AB692" s="25">
        <f>IFERROR('E grade euro'!AA692*'E grade sterling'!$C692,"na")</f>
        <v>117.76688485714286</v>
      </c>
      <c r="AC692" s="25">
        <f>IFERROR('E grade euro'!AB692*'E grade sterling'!$C692,"na")</f>
        <v>145.08096942857145</v>
      </c>
      <c r="AD692" s="25">
        <f>IFERROR('E grade euro'!AC692*'E grade sterling'!$C692,"na")</f>
        <v>166.51532909142858</v>
      </c>
      <c r="AE692" s="25">
        <f>IFERROR('E grade euro'!AD692*'E grade sterling'!$C692,"na")</f>
        <v>142.19999999999999</v>
      </c>
      <c r="AF692" s="25" t="str">
        <f>IFERROR('E grade euro'!AE692*'E grade sterling'!$C692,"na")</f>
        <v>na</v>
      </c>
      <c r="AG692" s="25">
        <f>IFERROR('E grade euro'!AF692*'E grade sterling'!$C692,"na")</f>
        <v>110.62948388101535</v>
      </c>
    </row>
    <row r="693" spans="2:33">
      <c r="B693" s="22">
        <f t="shared" si="27"/>
        <v>44577</v>
      </c>
      <c r="C693" s="26">
        <v>0.83457428571428571</v>
      </c>
      <c r="D693" s="23">
        <f>IFERROR('E grade euro'!C693*'E grade sterling'!$C693,"na")</f>
        <v>94.139979428571422</v>
      </c>
      <c r="E693" s="23">
        <f>IFERROR('E grade euro'!D693*'E grade sterling'!$C693,"na")</f>
        <v>146.94023964600001</v>
      </c>
      <c r="F693" s="23">
        <f>IFERROR('E grade euro'!E693*'E grade sterling'!$C693,"na")</f>
        <v>112.1449181537143</v>
      </c>
      <c r="G693" s="23">
        <f>IFERROR('E grade euro'!F693*'E grade sterling'!$C693,"na")</f>
        <v>107.68370130942857</v>
      </c>
      <c r="H693" s="23">
        <f>IFERROR('E grade euro'!G693*'E grade sterling'!$C693,"na")</f>
        <v>108.66157199999999</v>
      </c>
      <c r="I693" s="23">
        <f>IFERROR('E grade euro'!H693*'E grade sterling'!$C693,"na")</f>
        <v>120.85470231428572</v>
      </c>
      <c r="J693" s="23">
        <f>IFERROR('E grade euro'!I693*'E grade sterling'!$C693,"na")</f>
        <v>131.63740208571429</v>
      </c>
      <c r="K693" s="23">
        <f>IFERROR('E grade euro'!J693*'E grade sterling'!$C693,"na")</f>
        <v>108.77006665714286</v>
      </c>
      <c r="L693" s="23">
        <f>IFERROR('E grade euro'!K693*'E grade sterling'!$C693,"na")</f>
        <v>112.66752857142858</v>
      </c>
      <c r="M693" s="23">
        <f>IFERROR('E grade euro'!L693*'E grade sterling'!$C693,"na")</f>
        <v>114.93665259685716</v>
      </c>
      <c r="N693" s="23">
        <f>IFERROR('E grade euro'!M693*'E grade sterling'!$C693,"na")</f>
        <v>117.69166577142857</v>
      </c>
      <c r="O693" s="23" t="str">
        <f>IFERROR('E grade euro'!N693*'E grade sterling'!$C693,"na")</f>
        <v>na</v>
      </c>
      <c r="P693" s="23">
        <f>IFERROR('E grade euro'!O693*'E grade sterling'!$C693,"na")</f>
        <v>152.9440836</v>
      </c>
      <c r="Q693" s="23">
        <f>IFERROR('E grade euro'!P693*'E grade sterling'!$C693,"na")</f>
        <v>105.08124831428572</v>
      </c>
      <c r="R693" s="23">
        <f>IFERROR('E grade euro'!Q693*'E grade sterling'!$C693,"na")</f>
        <v>108.92029002857142</v>
      </c>
      <c r="S693" s="23">
        <f>IFERROR('E grade euro'!R693*'E grade sterling'!$C693,"na")</f>
        <v>108.30270505714286</v>
      </c>
      <c r="T693" s="23">
        <f>IFERROR('E grade euro'!S693*'E grade sterling'!$C693,"na")</f>
        <v>114.87706399285715</v>
      </c>
      <c r="U693" s="23">
        <f>IFERROR('E grade euro'!T693*'E grade sterling'!$C693,"na")</f>
        <v>166.76463377142858</v>
      </c>
      <c r="V693" s="23">
        <f>IFERROR('E grade euro'!U693*'E grade sterling'!$C693,"na")</f>
        <v>95.216580257142866</v>
      </c>
      <c r="W693" s="23">
        <f>IFERROR('E grade euro'!V693*'E grade sterling'!$C693,"na")</f>
        <v>124.33487708571428</v>
      </c>
      <c r="X693" s="23">
        <f>IFERROR('E grade euro'!W693*'E grade sterling'!$C693,"na")</f>
        <v>108.3972623237143</v>
      </c>
      <c r="Y693" s="23">
        <f>IFERROR('E grade euro'!X693*'E grade sterling'!$C693,"na")</f>
        <v>108.7951038857143</v>
      </c>
      <c r="Z693" s="23">
        <f>IFERROR('E grade euro'!Y693*'E grade sterling'!$C693,"na")</f>
        <v>115.86945627600001</v>
      </c>
      <c r="AA693" s="23">
        <f>IFERROR('E grade euro'!Z693*'E grade sterling'!$C693,"na")</f>
        <v>127.99031245714286</v>
      </c>
      <c r="AB693" s="23">
        <f>IFERROR('E grade euro'!AA693*'E grade sterling'!$C693,"na")</f>
        <v>118.86841551428572</v>
      </c>
      <c r="AC693" s="23">
        <f>IFERROR('E grade euro'!AB693*'E grade sterling'!$C693,"na")</f>
        <v>143.93902705714285</v>
      </c>
      <c r="AD693" s="23">
        <f>IFERROR('E grade euro'!AC693*'E grade sterling'!$C693,"na")</f>
        <v>165.83817285685714</v>
      </c>
      <c r="AE693" s="23">
        <f>IFERROR('E grade euro'!AD693*'E grade sterling'!$C693,"na")</f>
        <v>141.78</v>
      </c>
      <c r="AF693" s="23" t="str">
        <f>IFERROR('E grade euro'!AE693*'E grade sterling'!$C693,"na")</f>
        <v>na</v>
      </c>
      <c r="AG693" s="23">
        <f>IFERROR('E grade euro'!AF693*'E grade sterling'!$C693,"na")</f>
        <v>110.46680945570728</v>
      </c>
    </row>
    <row r="694" spans="2:33">
      <c r="B694" s="24">
        <f t="shared" si="27"/>
        <v>44584</v>
      </c>
      <c r="C694" s="27">
        <v>0.83493285714285714</v>
      </c>
      <c r="D694" s="25">
        <f>IFERROR('E grade euro'!C694*'E grade sterling'!$C694,"na")</f>
        <v>94.113631657142861</v>
      </c>
      <c r="E694" s="25">
        <f>IFERROR('E grade euro'!D694*'E grade sterling'!$C694,"na")</f>
        <v>146.86243525271428</v>
      </c>
      <c r="F694" s="25">
        <f>IFERROR('E grade euro'!E694*'E grade sterling'!$C694,"na")</f>
        <v>111.64663720414286</v>
      </c>
      <c r="G694" s="25">
        <f>IFERROR('E grade euro'!F694*'E grade sterling'!$C694,"na")</f>
        <v>108.37311595114285</v>
      </c>
      <c r="H694" s="25">
        <f>IFERROR('E grade euro'!G694*'E grade sterling'!$C694,"na")</f>
        <v>107.72303722857144</v>
      </c>
      <c r="I694" s="25">
        <f>IFERROR('E grade euro'!H694*'E grade sterling'!$C694,"na")</f>
        <v>118.05115667142859</v>
      </c>
      <c r="J694" s="25">
        <f>IFERROR('E grade euro'!I694*'E grade sterling'!$C694,"na")</f>
        <v>130.03244317142858</v>
      </c>
      <c r="K694" s="25">
        <f>IFERROR('E grade euro'!J694*'E grade sterling'!$C694,"na")</f>
        <v>110.13599318571428</v>
      </c>
      <c r="L694" s="25">
        <f>IFERROR('E grade euro'!K694*'E grade sterling'!$C694,"na")</f>
        <v>113.55086857142857</v>
      </c>
      <c r="M694" s="25">
        <f>IFERROR('E grade euro'!L694*'E grade sterling'!$C694,"na")</f>
        <v>113.83866992728574</v>
      </c>
      <c r="N694" s="25">
        <f>IFERROR('E grade euro'!M694*'E grade sterling'!$C694,"na")</f>
        <v>117.05758657142859</v>
      </c>
      <c r="O694" s="25" t="str">
        <f>IFERROR('E grade euro'!N694*'E grade sterling'!$C694,"na")</f>
        <v>na</v>
      </c>
      <c r="P694" s="25">
        <f>IFERROR('E grade euro'!O694*'E grade sterling'!$C694,"na")</f>
        <v>154.295592</v>
      </c>
      <c r="Q694" s="25">
        <f>IFERROR('E grade euro'!P694*'E grade sterling'!$C694,"na")</f>
        <v>100.90998511428572</v>
      </c>
      <c r="R694" s="25">
        <f>IFERROR('E grade euro'!Q694*'E grade sterling'!$C694,"na")</f>
        <v>107.7981811857143</v>
      </c>
      <c r="S694" s="25">
        <f>IFERROR('E grade euro'!R694*'E grade sterling'!$C694,"na")</f>
        <v>107.51430401428573</v>
      </c>
      <c r="T694" s="25">
        <f>IFERROR('E grade euro'!S694*'E grade sterling'!$C694,"na")</f>
        <v>114.00774383085715</v>
      </c>
      <c r="U694" s="25">
        <f>IFERROR('E grade euro'!T694*'E grade sterling'!$C694,"na")</f>
        <v>167.76305898571428</v>
      </c>
      <c r="V694" s="25">
        <f>IFERROR('E grade euro'!U694*'E grade sterling'!$C694,"na")</f>
        <v>92.794437742857141</v>
      </c>
      <c r="W694" s="25">
        <f>IFERROR('E grade euro'!V694*'E grade sterling'!$C694,"na")</f>
        <v>123.06910314285714</v>
      </c>
      <c r="X694" s="25">
        <f>IFERROR('E grade euro'!W694*'E grade sterling'!$C694,"na")</f>
        <v>107.79333857514287</v>
      </c>
      <c r="Y694" s="25">
        <f>IFERROR('E grade euro'!X694*'E grade sterling'!$C694,"na")</f>
        <v>107.22207751428573</v>
      </c>
      <c r="Z694" s="25">
        <f>IFERROR('E grade euro'!Y694*'E grade sterling'!$C694,"na")</f>
        <v>112.11570248328572</v>
      </c>
      <c r="AA694" s="25">
        <f>IFERROR('E grade euro'!Z694*'E grade sterling'!$C694,"na")</f>
        <v>128.25403618571428</v>
      </c>
      <c r="AB694" s="25">
        <f>IFERROR('E grade euro'!AA694*'E grade sterling'!$C694,"na")</f>
        <v>118.14299928571428</v>
      </c>
      <c r="AC694" s="25">
        <f>IFERROR('E grade euro'!AB694*'E grade sterling'!$C694,"na")</f>
        <v>145.12802922857142</v>
      </c>
      <c r="AD694" s="25">
        <f>IFERROR('E grade euro'!AC694*'E grade sterling'!$C694,"na")</f>
        <v>164.52326902014286</v>
      </c>
      <c r="AE694" s="25">
        <f>IFERROR('E grade euro'!AD694*'E grade sterling'!$C694,"na")</f>
        <v>142.86000000000001</v>
      </c>
      <c r="AF694" s="25" t="str">
        <f>IFERROR('E grade euro'!AE694*'E grade sterling'!$C694,"na")</f>
        <v>na</v>
      </c>
      <c r="AG694" s="25">
        <f>IFERROR('E grade euro'!AF694*'E grade sterling'!$C694,"na")</f>
        <v>109.8482323859815</v>
      </c>
    </row>
    <row r="695" spans="2:33">
      <c r="B695" s="22">
        <f t="shared" si="27"/>
        <v>44591</v>
      </c>
      <c r="C695" s="26">
        <v>0.83475857142857157</v>
      </c>
      <c r="D695" s="23">
        <f>IFERROR('E grade euro'!C695*'E grade sterling'!$C695,"na")</f>
        <v>92.858543485714307</v>
      </c>
      <c r="E695" s="23">
        <f>IFERROR('E grade euro'!D695*'E grade sterling'!$C695,"na")</f>
        <v>146.60130202457145</v>
      </c>
      <c r="F695" s="23">
        <f>IFERROR('E grade euro'!E695*'E grade sterling'!$C695,"na")</f>
        <v>108.35541898500003</v>
      </c>
      <c r="G695" s="23">
        <f>IFERROR('E grade euro'!F695*'E grade sterling'!$C695,"na")</f>
        <v>105.98487159385716</v>
      </c>
      <c r="H695" s="23">
        <f>IFERROR('E grade euro'!G695*'E grade sterling'!$C695,"na")</f>
        <v>107.14961022857146</v>
      </c>
      <c r="I695" s="23">
        <f>IFERROR('E grade euro'!H695*'E grade sterling'!$C695,"na")</f>
        <v>120.18019152857144</v>
      </c>
      <c r="J695" s="23">
        <f>IFERROR('E grade euro'!I695*'E grade sterling'!$C695,"na")</f>
        <v>129.24566961428576</v>
      </c>
      <c r="K695" s="23">
        <f>IFERROR('E grade euro'!J695*'E grade sterling'!$C695,"na")</f>
        <v>112.22494234285716</v>
      </c>
      <c r="L695" s="23">
        <f>IFERROR('E grade euro'!K695*'E grade sterling'!$C695,"na")</f>
        <v>113.52716571428573</v>
      </c>
      <c r="M695" s="23">
        <f>IFERROR('E grade euro'!L695*'E grade sterling'!$C695,"na")</f>
        <v>114.96754162928575</v>
      </c>
      <c r="N695" s="23">
        <f>IFERROR('E grade euro'!M695*'E grade sterling'!$C695,"na")</f>
        <v>117.88460545714288</v>
      </c>
      <c r="O695" s="23" t="str">
        <f>IFERROR('E grade euro'!N695*'E grade sterling'!$C695,"na")</f>
        <v>na</v>
      </c>
      <c r="P695" s="23">
        <f>IFERROR('E grade euro'!O695*'E grade sterling'!$C695,"na")</f>
        <v>155.42369841428575</v>
      </c>
      <c r="Q695" s="23">
        <f>IFERROR('E grade euro'!P695*'E grade sterling'!$C695,"na")</f>
        <v>98.651767971428598</v>
      </c>
      <c r="R695" s="23">
        <f>IFERROR('E grade euro'!Q695*'E grade sterling'!$C695,"na")</f>
        <v>102.64191394285717</v>
      </c>
      <c r="S695" s="23">
        <f>IFERROR('E grade euro'!R695*'E grade sterling'!$C695,"na")</f>
        <v>106.33989441428574</v>
      </c>
      <c r="T695" s="23">
        <f>IFERROR('E grade euro'!S695*'E grade sterling'!$C695,"na")</f>
        <v>110.52044881585716</v>
      </c>
      <c r="U695" s="23">
        <f>IFERROR('E grade euro'!T695*'E grade sterling'!$C695,"na")</f>
        <v>167.39413632857145</v>
      </c>
      <c r="V695" s="23">
        <f>IFERROR('E grade euro'!U695*'E grade sterling'!$C695,"na")</f>
        <v>92.750024871428593</v>
      </c>
      <c r="W695" s="23">
        <f>IFERROR('E grade euro'!V695*'E grade sterling'!$C695,"na")</f>
        <v>121.16520664285717</v>
      </c>
      <c r="X695" s="23">
        <f>IFERROR('E grade euro'!W695*'E grade sterling'!$C695,"na")</f>
        <v>103.70005390800003</v>
      </c>
      <c r="Y695" s="23">
        <f>IFERROR('E grade euro'!X695*'E grade sterling'!$C695,"na")</f>
        <v>108.36001015714288</v>
      </c>
      <c r="Z695" s="23">
        <f>IFERROR('E grade euro'!Y695*'E grade sterling'!$C695,"na")</f>
        <v>110.72003959028574</v>
      </c>
      <c r="AA695" s="23">
        <f>IFERROR('E grade euro'!Z695*'E grade sterling'!$C695,"na")</f>
        <v>124.92162021428574</v>
      </c>
      <c r="AB695" s="23">
        <f>IFERROR('E grade euro'!AA695*'E grade sterling'!$C695,"na")</f>
        <v>115.37198215714288</v>
      </c>
      <c r="AC695" s="23">
        <f>IFERROR('E grade euro'!AB695*'E grade sterling'!$C695,"na")</f>
        <v>144.77217904285718</v>
      </c>
      <c r="AD695" s="23">
        <f>IFERROR('E grade euro'!AC695*'E grade sterling'!$C695,"na")</f>
        <v>162.44218153114289</v>
      </c>
      <c r="AE695" s="23">
        <f>IFERROR('E grade euro'!AD695*'E grade sterling'!$C695,"na")</f>
        <v>141.47</v>
      </c>
      <c r="AF695" s="23" t="str">
        <f>IFERROR('E grade euro'!AE695*'E grade sterling'!$C695,"na")</f>
        <v>na</v>
      </c>
      <c r="AG695" s="23">
        <f>IFERROR('E grade euro'!AF695*'E grade sterling'!$C695,"na")</f>
        <v>108.83319065101738</v>
      </c>
    </row>
    <row r="696" spans="2:33">
      <c r="B696" s="24">
        <f t="shared" si="27"/>
        <v>44598</v>
      </c>
      <c r="C696" s="27">
        <v>0.83659714285714293</v>
      </c>
      <c r="D696" s="25">
        <f>IFERROR('E grade euro'!C696*'E grade sterling'!$C696,"na")</f>
        <v>92.226469028571444</v>
      </c>
      <c r="E696" s="25">
        <f>IFERROR('E grade euro'!D696*'E grade sterling'!$C696,"na")</f>
        <v>146.27407450542859</v>
      </c>
      <c r="F696" s="25">
        <f>IFERROR('E grade euro'!E696*'E grade sterling'!$C696,"na")</f>
        <v>108.93749695714287</v>
      </c>
      <c r="G696" s="25">
        <f>IFERROR('E grade euro'!F696*'E grade sterling'!$C696,"na")</f>
        <v>103.65656115257144</v>
      </c>
      <c r="H696" s="25">
        <f>IFERROR('E grade euro'!G696*'E grade sterling'!$C696,"na")</f>
        <v>107.24338774285715</v>
      </c>
      <c r="I696" s="25">
        <f>IFERROR('E grade euro'!H696*'E grade sterling'!$C696,"na")</f>
        <v>116.43759034285716</v>
      </c>
      <c r="J696" s="25">
        <f>IFERROR('E grade euro'!I696*'E grade sterling'!$C696,"na")</f>
        <v>129.96536614285714</v>
      </c>
      <c r="K696" s="25">
        <f>IFERROR('E grade euro'!J696*'E grade sterling'!$C696,"na")</f>
        <v>114.47158705714288</v>
      </c>
      <c r="L696" s="25">
        <f>IFERROR('E grade euro'!K696*'E grade sterling'!$C696,"na")</f>
        <v>113.77721142857143</v>
      </c>
      <c r="M696" s="25">
        <f>IFERROR('E grade euro'!L696*'E grade sterling'!$C696,"na")</f>
        <v>114.35354320028574</v>
      </c>
      <c r="N696" s="25">
        <f>IFERROR('E grade euro'!M696*'E grade sterling'!$C696,"na")</f>
        <v>117.91000131428572</v>
      </c>
      <c r="O696" s="25" t="str">
        <f>IFERROR('E grade euro'!N696*'E grade sterling'!$C696,"na")</f>
        <v>na</v>
      </c>
      <c r="P696" s="25">
        <f>IFERROR('E grade euro'!O696*'E grade sterling'!$C696,"na")</f>
        <v>153.54067362857145</v>
      </c>
      <c r="Q696" s="25">
        <f>IFERROR('E grade euro'!P696*'E grade sterling'!$C696,"na")</f>
        <v>95.321878457142859</v>
      </c>
      <c r="R696" s="25">
        <f>IFERROR('E grade euro'!Q696*'E grade sterling'!$C696,"na")</f>
        <v>99.722379428571443</v>
      </c>
      <c r="S696" s="25">
        <f>IFERROR('E grade euro'!R696*'E grade sterling'!$C696,"na")</f>
        <v>106.47371837142857</v>
      </c>
      <c r="T696" s="25">
        <f>IFERROR('E grade euro'!S696*'E grade sterling'!$C696,"na")</f>
        <v>111.93008859685716</v>
      </c>
      <c r="U696" s="25">
        <f>IFERROR('E grade euro'!T696*'E grade sterling'!$C696,"na")</f>
        <v>165.55420860000004</v>
      </c>
      <c r="V696" s="25">
        <f>IFERROR('E grade euro'!U696*'E grade sterling'!$C696,"na")</f>
        <v>92.853916885714298</v>
      </c>
      <c r="W696" s="25">
        <f>IFERROR('E grade euro'!V696*'E grade sterling'!$C696,"na")</f>
        <v>120.25247331428574</v>
      </c>
      <c r="X696" s="25">
        <f>IFERROR('E grade euro'!W696*'E grade sterling'!$C696,"na")</f>
        <v>102.01800198857144</v>
      </c>
      <c r="Y696" s="25">
        <f>IFERROR('E grade euro'!X696*'E grade sterling'!$C696,"na")</f>
        <v>110.27186940000001</v>
      </c>
      <c r="Z696" s="25">
        <f>IFERROR('E grade euro'!Y696*'E grade sterling'!$C696,"na")</f>
        <v>109.04131866257144</v>
      </c>
      <c r="AA696" s="25">
        <f>IFERROR('E grade euro'!Z696*'E grade sterling'!$C696,"na")</f>
        <v>123.68252160000002</v>
      </c>
      <c r="AB696" s="25">
        <f>IFERROR('E grade euro'!AA696*'E grade sterling'!$C696,"na")</f>
        <v>112.63107334285715</v>
      </c>
      <c r="AC696" s="25">
        <f>IFERROR('E grade euro'!AB696*'E grade sterling'!$C696,"na")</f>
        <v>145.62646465714286</v>
      </c>
      <c r="AD696" s="25">
        <f>IFERROR('E grade euro'!AC696*'E grade sterling'!$C696,"na")</f>
        <v>163.23700183371432</v>
      </c>
      <c r="AE696" s="25">
        <f>IFERROR('E grade euro'!AD696*'E grade sterling'!$C696,"na")</f>
        <v>141.37</v>
      </c>
      <c r="AF696" s="25" t="str">
        <f>IFERROR('E grade euro'!AE696*'E grade sterling'!$C696,"na")</f>
        <v>na</v>
      </c>
      <c r="AG696" s="25">
        <f>IFERROR('E grade euro'!AF696*'E grade sterling'!$C696,"na")</f>
        <v>108.73497329707821</v>
      </c>
    </row>
    <row r="697" spans="2:33">
      <c r="B697" s="22">
        <f t="shared" si="27"/>
        <v>44605</v>
      </c>
      <c r="C697" s="26">
        <v>0.8429428571428571</v>
      </c>
      <c r="D697" s="23">
        <f>IFERROR('E grade euro'!C697*'E grade sterling'!$C697,"na")</f>
        <v>93.035603142857141</v>
      </c>
      <c r="E697" s="23">
        <f>IFERROR('E grade euro'!D697*'E grade sterling'!$C697,"na")</f>
        <v>146.89223381714285</v>
      </c>
      <c r="F697" s="23">
        <f>IFERROR('E grade euro'!E697*'E grade sterling'!$C697,"na")</f>
        <v>109.21842011428572</v>
      </c>
      <c r="G697" s="23">
        <f>IFERROR('E grade euro'!F697*'E grade sterling'!$C697,"na")</f>
        <v>103.86446855714286</v>
      </c>
      <c r="H697" s="23">
        <f>IFERROR('E grade euro'!G697*'E grade sterling'!$C697,"na")</f>
        <v>107.76181485714285</v>
      </c>
      <c r="I697" s="23">
        <f>IFERROR('E grade euro'!H697*'E grade sterling'!$C697,"na")</f>
        <v>119.25955542857142</v>
      </c>
      <c r="J697" s="23">
        <f>IFERROR('E grade euro'!I697*'E grade sterling'!$C697,"na")</f>
        <v>131.17033800000002</v>
      </c>
      <c r="K697" s="23">
        <f>IFERROR('E grade euro'!J697*'E grade sterling'!$C697,"na")</f>
        <v>117.97828228571429</v>
      </c>
      <c r="L697" s="23">
        <f>IFERROR('E grade euro'!K697*'E grade sterling'!$C697,"na")</f>
        <v>114.64022857142857</v>
      </c>
      <c r="M697" s="23">
        <f>IFERROR('E grade euro'!L697*'E grade sterling'!$C697,"na")</f>
        <v>111.43266241142858</v>
      </c>
      <c r="N697" s="23">
        <f>IFERROR('E grade euro'!M697*'E grade sterling'!$C697,"na")</f>
        <v>119.00667257142857</v>
      </c>
      <c r="O697" s="23" t="str">
        <f>IFERROR('E grade euro'!N697*'E grade sterling'!$C697,"na")</f>
        <v>na</v>
      </c>
      <c r="P697" s="23">
        <f>IFERROR('E grade euro'!O697*'E grade sterling'!$C697,"na")</f>
        <v>156.21417028571426</v>
      </c>
      <c r="Q697" s="23">
        <f>IFERROR('E grade euro'!P697*'E grade sterling'!$C697,"na")</f>
        <v>94.047134571428572</v>
      </c>
      <c r="R697" s="23">
        <f>IFERROR('E grade euro'!Q697*'E grade sterling'!$C697,"na")</f>
        <v>98.177554571428573</v>
      </c>
      <c r="S697" s="23">
        <f>IFERROR('E grade euro'!R697*'E grade sterling'!$C697,"na")</f>
        <v>107.48364371428572</v>
      </c>
      <c r="T697" s="23">
        <f>IFERROR('E grade euro'!S697*'E grade sterling'!$C697,"na")</f>
        <v>110.20972091428571</v>
      </c>
      <c r="U697" s="23">
        <f>IFERROR('E grade euro'!T697*'E grade sterling'!$C697,"na")</f>
        <v>165.47811228571427</v>
      </c>
      <c r="V697" s="23">
        <f>IFERROR('E grade euro'!U697*'E grade sterling'!$C697,"na")</f>
        <v>93.684669142857146</v>
      </c>
      <c r="W697" s="23">
        <f>IFERROR('E grade euro'!V697*'E grade sterling'!$C697,"na")</f>
        <v>121.66194257142858</v>
      </c>
      <c r="X697" s="23">
        <f>IFERROR('E grade euro'!W697*'E grade sterling'!$C697,"na")</f>
        <v>101.82699137714286</v>
      </c>
      <c r="Y697" s="23">
        <f>IFERROR('E grade euro'!X697*'E grade sterling'!$C697,"na")</f>
        <v>114.94368800000001</v>
      </c>
      <c r="Z697" s="23">
        <f>IFERROR('E grade euro'!Y697*'E grade sterling'!$C697,"na")</f>
        <v>108.93662431714286</v>
      </c>
      <c r="AA697" s="23">
        <f>IFERROR('E grade euro'!Z697*'E grade sterling'!$C697,"na")</f>
        <v>125.64063285714286</v>
      </c>
      <c r="AB697" s="23">
        <f>IFERROR('E grade euro'!AA697*'E grade sterling'!$C697,"na")</f>
        <v>108.30129828571427</v>
      </c>
      <c r="AC697" s="23">
        <f>IFERROR('E grade euro'!AB697*'E grade sterling'!$C697,"na")</f>
        <v>146.45289199999999</v>
      </c>
      <c r="AD697" s="23">
        <f>IFERROR('E grade euro'!AC697*'E grade sterling'!$C697,"na")</f>
        <v>164.60448630857144</v>
      </c>
      <c r="AE697" s="23">
        <f>IFERROR('E grade euro'!AD697*'E grade sterling'!$C697,"na")</f>
        <v>141.49</v>
      </c>
      <c r="AF697" s="23" t="str">
        <f>IFERROR('E grade euro'!AE697*'E grade sterling'!$C697,"na")</f>
        <v>na</v>
      </c>
      <c r="AG697" s="23">
        <f>IFERROR('E grade euro'!AF697*'E grade sterling'!$C697,"na")</f>
        <v>109.5272664786811</v>
      </c>
    </row>
    <row r="698" spans="2:33">
      <c r="B698" s="24">
        <f t="shared" si="27"/>
        <v>44612</v>
      </c>
      <c r="C698" s="27">
        <v>0.83675142857142859</v>
      </c>
      <c r="D698" s="25">
        <f>IFERROR('E grade euro'!C698*'E grade sterling'!$C698,"na")</f>
        <v>91.883674371428569</v>
      </c>
      <c r="E698" s="25">
        <f>IFERROR('E grade euro'!D698*'E grade sterling'!$C698,"na")</f>
        <v>145.45392330600001</v>
      </c>
      <c r="F698" s="25">
        <f>IFERROR('E grade euro'!E698*'E grade sterling'!$C698,"na")</f>
        <v>108.07464716400001</v>
      </c>
      <c r="G698" s="25">
        <f>IFERROR('E grade euro'!F698*'E grade sterling'!$C698,"na")</f>
        <v>102.68103113057144</v>
      </c>
      <c r="H698" s="25">
        <f>IFERROR('E grade euro'!G698*'E grade sterling'!$C698,"na")</f>
        <v>109.8152574857143</v>
      </c>
      <c r="I698" s="25">
        <f>IFERROR('E grade euro'!H698*'E grade sterling'!$C698,"na")</f>
        <v>116.71008925714285</v>
      </c>
      <c r="J698" s="25">
        <f>IFERROR('E grade euro'!I698*'E grade sterling'!$C698,"na")</f>
        <v>129.66300137142858</v>
      </c>
      <c r="K698" s="25">
        <f>IFERROR('E grade euro'!J698*'E grade sterling'!$C698,"na")</f>
        <v>121.27875205714285</v>
      </c>
      <c r="L698" s="25">
        <f>IFERROR('E grade euro'!K698*'E grade sterling'!$C698,"na")</f>
        <v>114.63494571428572</v>
      </c>
      <c r="M698" s="25">
        <f>IFERROR('E grade euro'!L698*'E grade sterling'!$C698,"na")</f>
        <v>111.42826321457143</v>
      </c>
      <c r="N698" s="25">
        <f>IFERROR('E grade euro'!M698*'E grade sterling'!$C698,"na")</f>
        <v>118.3668570857143</v>
      </c>
      <c r="O698" s="25" t="str">
        <f>IFERROR('E grade euro'!N698*'E grade sterling'!$C698,"na")</f>
        <v>na</v>
      </c>
      <c r="P698" s="25">
        <f>IFERROR('E grade euro'!O698*'E grade sterling'!$C698,"na")</f>
        <v>155.2592275714286</v>
      </c>
      <c r="Q698" s="25">
        <f>IFERROR('E grade euro'!P698*'E grade sterling'!$C698,"na")</f>
        <v>92.477767885714286</v>
      </c>
      <c r="R698" s="25">
        <f>IFERROR('E grade euro'!Q698*'E grade sterling'!$C698,"na")</f>
        <v>96.310089428571445</v>
      </c>
      <c r="S698" s="25">
        <f>IFERROR('E grade euro'!R698*'E grade sterling'!$C698,"na")</f>
        <v>107.09581534285715</v>
      </c>
      <c r="T698" s="25">
        <f>IFERROR('E grade euro'!S698*'E grade sterling'!$C698,"na")</f>
        <v>109.50842073685715</v>
      </c>
      <c r="U698" s="25">
        <f>IFERROR('E grade euro'!T698*'E grade sterling'!$C698,"na")</f>
        <v>186.99720925714288</v>
      </c>
      <c r="V698" s="25">
        <f>IFERROR('E grade euro'!U698*'E grade sterling'!$C698,"na")</f>
        <v>93.138801514285717</v>
      </c>
      <c r="W698" s="25">
        <f>IFERROR('E grade euro'!V698*'E grade sterling'!$C698,"na")</f>
        <v>120.91894894285714</v>
      </c>
      <c r="X698" s="25">
        <f>IFERROR('E grade euro'!W698*'E grade sterling'!$C698,"na")</f>
        <v>101.31252416914286</v>
      </c>
      <c r="Y698" s="25">
        <f>IFERROR('E grade euro'!X698*'E grade sterling'!$C698,"na")</f>
        <v>117.63888334285714</v>
      </c>
      <c r="Z698" s="25">
        <f>IFERROR('E grade euro'!Y698*'E grade sterling'!$C698,"na")</f>
        <v>107.90687850257144</v>
      </c>
      <c r="AA698" s="25">
        <f>IFERROR('E grade euro'!Z698*'E grade sterling'!$C698,"na")</f>
        <v>124.23248460000001</v>
      </c>
      <c r="AB698" s="25">
        <f>IFERROR('E grade euro'!AA698*'E grade sterling'!$C698,"na")</f>
        <v>109.14585634285714</v>
      </c>
      <c r="AC698" s="25">
        <f>IFERROR('E grade euro'!AB698*'E grade sterling'!$C698,"na")</f>
        <v>145.53617597142858</v>
      </c>
      <c r="AD698" s="25">
        <f>IFERROR('E grade euro'!AC698*'E grade sterling'!$C698,"na")</f>
        <v>161.48147854457142</v>
      </c>
      <c r="AE698" s="25">
        <f>IFERROR('E grade euro'!AD698*'E grade sterling'!$C698,"na")</f>
        <v>141.4</v>
      </c>
      <c r="AF698" s="25" t="str">
        <f>IFERROR('E grade euro'!AE698*'E grade sterling'!$C698,"na")</f>
        <v>na</v>
      </c>
      <c r="AG698" s="25">
        <f>IFERROR('E grade euro'!AF698*'E grade sterling'!$C698,"na")</f>
        <v>110.03830903700587</v>
      </c>
    </row>
    <row r="699" spans="2:33">
      <c r="B699" s="22">
        <f t="shared" si="27"/>
        <v>44619</v>
      </c>
      <c r="C699" s="26">
        <v>0.83544857142857132</v>
      </c>
      <c r="D699" s="23">
        <f>IFERROR('E grade euro'!C699*'E grade sterling'!$C699,"na")</f>
        <v>95.533544142857139</v>
      </c>
      <c r="E699" s="23">
        <f>IFERROR('E grade euro'!D699*'E grade sterling'!$C699,"na")</f>
        <v>145.60331374628569</v>
      </c>
      <c r="F699" s="23">
        <f>IFERROR('E grade euro'!E699*'E grade sterling'!$C699,"na")</f>
        <v>106.24884043028571</v>
      </c>
      <c r="G699" s="23">
        <f>IFERROR('E grade euro'!F699*'E grade sterling'!$C699,"na")</f>
        <v>103.86964998857141</v>
      </c>
      <c r="H699" s="23">
        <f>IFERROR('E grade euro'!G699*'E grade sterling'!$C699,"na")</f>
        <v>114.19746522857142</v>
      </c>
      <c r="I699" s="23">
        <f>IFERROR('E grade euro'!H699*'E grade sterling'!$C699,"na")</f>
        <v>116.53672122857142</v>
      </c>
      <c r="J699" s="23">
        <f>IFERROR('E grade euro'!I699*'E grade sterling'!$C699,"na")</f>
        <v>131.74188522857142</v>
      </c>
      <c r="K699" s="23">
        <f>IFERROR('E grade euro'!J699*'E grade sterling'!$C699,"na")</f>
        <v>126.70413034285713</v>
      </c>
      <c r="L699" s="23">
        <f>IFERROR('E grade euro'!K699*'E grade sterling'!$C699,"na")</f>
        <v>115.29190285714284</v>
      </c>
      <c r="M699" s="23">
        <f>IFERROR('E grade euro'!L699*'E grade sterling'!$C699,"na")</f>
        <v>113.52125315485713</v>
      </c>
      <c r="N699" s="23">
        <f>IFERROR('E grade euro'!M699*'E grade sterling'!$C699,"na")</f>
        <v>118.20761837142857</v>
      </c>
      <c r="O699" s="23" t="str">
        <f>IFERROR('E grade euro'!N699*'E grade sterling'!$C699,"na")</f>
        <v>na</v>
      </c>
      <c r="P699" s="23">
        <f>IFERROR('E grade euro'!O699*'E grade sterling'!$C699,"na")</f>
        <v>156.96407759999997</v>
      </c>
      <c r="Q699" s="23">
        <f>IFERROR('E grade euro'!P699*'E grade sterling'!$C699,"na")</f>
        <v>94.957084628571408</v>
      </c>
      <c r="R699" s="23">
        <f>IFERROR('E grade euro'!Q699*'E grade sterling'!$C699,"na")</f>
        <v>100.40420931428571</v>
      </c>
      <c r="S699" s="23">
        <f>IFERROR('E grade euro'!R699*'E grade sterling'!$C699,"na")</f>
        <v>111.03946962857141</v>
      </c>
      <c r="T699" s="23">
        <f>IFERROR('E grade euro'!S699*'E grade sterling'!$C699,"na")</f>
        <v>110.51129904171428</v>
      </c>
      <c r="U699" s="23">
        <f>IFERROR('E grade euro'!T699*'E grade sterling'!$C699,"na")</f>
        <v>184.23311897142855</v>
      </c>
      <c r="V699" s="23">
        <f>IFERROR('E grade euro'!U699*'E grade sterling'!$C699,"na")</f>
        <v>95.324681999999996</v>
      </c>
      <c r="W699" s="23">
        <f>IFERROR('E grade euro'!V699*'E grade sterling'!$C699,"na")</f>
        <v>122.75245859999998</v>
      </c>
      <c r="X699" s="23">
        <f>IFERROR('E grade euro'!W699*'E grade sterling'!$C699,"na")</f>
        <v>105.68775316971428</v>
      </c>
      <c r="Y699" s="23">
        <f>IFERROR('E grade euro'!X699*'E grade sterling'!$C699,"na")</f>
        <v>123.01144765714285</v>
      </c>
      <c r="Z699" s="23">
        <f>IFERROR('E grade euro'!Y699*'E grade sterling'!$C699,"na")</f>
        <v>111.69145369371428</v>
      </c>
      <c r="AA699" s="23">
        <f>IFERROR('E grade euro'!Z699*'E grade sterling'!$C699,"na")</f>
        <v>124.98310628571427</v>
      </c>
      <c r="AB699" s="23">
        <f>IFERROR('E grade euro'!AA699*'E grade sterling'!$C699,"na")</f>
        <v>111.89998165714285</v>
      </c>
      <c r="AC699" s="23">
        <f>IFERROR('E grade euro'!AB699*'E grade sterling'!$C699,"na")</f>
        <v>145.58526805714283</v>
      </c>
      <c r="AD699" s="23">
        <f>IFERROR('E grade euro'!AC699*'E grade sterling'!$C699,"na")</f>
        <v>160.17036212742855</v>
      </c>
      <c r="AE699" s="23">
        <f>IFERROR('E grade euro'!AD699*'E grade sterling'!$C699,"na")</f>
        <v>142.21</v>
      </c>
      <c r="AF699" s="23" t="str">
        <f>IFERROR('E grade euro'!AE699*'E grade sterling'!$C699,"na")</f>
        <v>na</v>
      </c>
      <c r="AG699" s="23">
        <f>IFERROR('E grade euro'!AF699*'E grade sterling'!$C699,"na")</f>
        <v>113.13566071166494</v>
      </c>
    </row>
    <row r="700" spans="2:33">
      <c r="B700" s="24">
        <f t="shared" si="27"/>
        <v>44626</v>
      </c>
      <c r="C700" s="27">
        <v>0.83063571428571426</v>
      </c>
      <c r="D700" s="25">
        <f>IFERROR('E grade euro'!C700*'E grade sterling'!$C700,"na")</f>
        <v>102.07682292857143</v>
      </c>
      <c r="E700" s="25">
        <f>IFERROR('E grade euro'!D700*'E grade sterling'!$C700,"na")</f>
        <v>144.81552233571429</v>
      </c>
      <c r="F700" s="25">
        <f>IFERROR('E grade euro'!E700*'E grade sterling'!$C700,"na")</f>
        <v>104.01602506714286</v>
      </c>
      <c r="G700" s="25">
        <f>IFERROR('E grade euro'!F700*'E grade sterling'!$C700,"na")</f>
        <v>104.61640856142857</v>
      </c>
      <c r="H700" s="25">
        <f>IFERROR('E grade euro'!G700*'E grade sterling'!$C700,"na")</f>
        <v>125.243253</v>
      </c>
      <c r="I700" s="25">
        <f>IFERROR('E grade euro'!H700*'E grade sterling'!$C700,"na")</f>
        <v>118.70614992857142</v>
      </c>
      <c r="J700" s="25">
        <f>IFERROR('E grade euro'!I700*'E grade sterling'!$C700,"na")</f>
        <v>132.92663335714286</v>
      </c>
      <c r="K700" s="25">
        <f>IFERROR('E grade euro'!J700*'E grade sterling'!$C700,"na")</f>
        <v>132.94324607142858</v>
      </c>
      <c r="L700" s="25">
        <f>IFERROR('E grade euro'!K700*'E grade sterling'!$C700,"na")</f>
        <v>115.45836428571428</v>
      </c>
      <c r="M700" s="25">
        <f>IFERROR('E grade euro'!L700*'E grade sterling'!$C700,"na")</f>
        <v>117.72367400571429</v>
      </c>
      <c r="N700" s="25">
        <f>IFERROR('E grade euro'!M700*'E grade sterling'!$C700,"na")</f>
        <v>117.64293621428571</v>
      </c>
      <c r="O700" s="25" t="str">
        <f>IFERROR('E grade euro'!N700*'E grade sterling'!$C700,"na")</f>
        <v>na</v>
      </c>
      <c r="P700" s="25">
        <f>IFERROR('E grade euro'!O700*'E grade sterling'!$C700,"na")</f>
        <v>155.85217907142857</v>
      </c>
      <c r="Q700" s="25">
        <f>IFERROR('E grade euro'!P700*'E grade sterling'!$C700,"na")</f>
        <v>108.58070057142857</v>
      </c>
      <c r="R700" s="25">
        <f>IFERROR('E grade euro'!Q700*'E grade sterling'!$C700,"na")</f>
        <v>106.64531935714287</v>
      </c>
      <c r="S700" s="25">
        <f>IFERROR('E grade euro'!R700*'E grade sterling'!$C700,"na")</f>
        <v>118.14131764285713</v>
      </c>
      <c r="T700" s="25">
        <f>IFERROR('E grade euro'!S700*'E grade sterling'!$C700,"na")</f>
        <v>113.77200765857144</v>
      </c>
      <c r="U700" s="25">
        <f>IFERROR('E grade euro'!T700*'E grade sterling'!$C700,"na")</f>
        <v>184.92442907142856</v>
      </c>
      <c r="V700" s="25">
        <f>IFERROR('E grade euro'!U700*'E grade sterling'!$C700,"na")</f>
        <v>104.7182445</v>
      </c>
      <c r="W700" s="25">
        <f>IFERROR('E grade euro'!V700*'E grade sterling'!$C700,"na")</f>
        <v>130.02771471428571</v>
      </c>
      <c r="X700" s="25">
        <f>IFERROR('E grade euro'!W700*'E grade sterling'!$C700,"na")</f>
        <v>118.3356864</v>
      </c>
      <c r="Y700" s="25">
        <f>IFERROR('E grade euro'!X700*'E grade sterling'!$C700,"na")</f>
        <v>127.71024107142857</v>
      </c>
      <c r="Z700" s="25">
        <f>IFERROR('E grade euro'!Y700*'E grade sterling'!$C700,"na")</f>
        <v>125.4372064392857</v>
      </c>
      <c r="AA700" s="25">
        <f>IFERROR('E grade euro'!Z700*'E grade sterling'!$C700,"na")</f>
        <v>131.63084164285715</v>
      </c>
      <c r="AB700" s="25">
        <f>IFERROR('E grade euro'!AA700*'E grade sterling'!$C700,"na")</f>
        <v>116.18932371428571</v>
      </c>
      <c r="AC700" s="25">
        <f>IFERROR('E grade euro'!AB700*'E grade sterling'!$C700,"na")</f>
        <v>145.79318057142856</v>
      </c>
      <c r="AD700" s="25">
        <f>IFERROR('E grade euro'!AC700*'E grade sterling'!$C700,"na")</f>
        <v>158.10370023857143</v>
      </c>
      <c r="AE700" s="25">
        <f>IFERROR('E grade euro'!AD700*'E grade sterling'!$C700,"na")</f>
        <v>141.46</v>
      </c>
      <c r="AF700" s="25" t="str">
        <f>IFERROR('E grade euro'!AE700*'E grade sterling'!$C700,"na")</f>
        <v>na</v>
      </c>
      <c r="AG700" s="25">
        <f>IFERROR('E grade euro'!AF700*'E grade sterling'!$C700,"na")</f>
        <v>120.58483051558292</v>
      </c>
    </row>
    <row r="701" spans="2:33">
      <c r="B701" s="22">
        <f t="shared" si="27"/>
        <v>44633</v>
      </c>
      <c r="C701" s="26">
        <v>0.83411857142857138</v>
      </c>
      <c r="D701" s="23">
        <f>IFERROR('E grade euro'!C701*'E grade sterling'!$C701,"na")</f>
        <v>117.40218892857142</v>
      </c>
      <c r="E701" s="23">
        <f>IFERROR('E grade euro'!D701*'E grade sterling'!$C701,"na")</f>
        <v>145.64452622671428</v>
      </c>
      <c r="F701" s="23">
        <f>IFERROR('E grade euro'!E701*'E grade sterling'!$C701,"na")</f>
        <v>117.19040622328572</v>
      </c>
      <c r="G701" s="23">
        <f>IFERROR('E grade euro'!F701*'E grade sterling'!$C701,"na")</f>
        <v>106.26528799842858</v>
      </c>
      <c r="H701" s="23">
        <f>IFERROR('E grade euro'!G701*'E grade sterling'!$C701,"na")</f>
        <v>145.22004328571427</v>
      </c>
      <c r="I701" s="23">
        <f>IFERROR('E grade euro'!H701*'E grade sterling'!$C701,"na")</f>
        <v>125.76005701428572</v>
      </c>
      <c r="J701" s="23">
        <f>IFERROR('E grade euro'!I701*'E grade sterling'!$C701,"na")</f>
        <v>142.26726354285714</v>
      </c>
      <c r="K701" s="23">
        <f>IFERROR('E grade euro'!J701*'E grade sterling'!$C701,"na")</f>
        <v>141.54158038571427</v>
      </c>
      <c r="L701" s="23">
        <f>IFERROR('E grade euro'!K701*'E grade sterling'!$C701,"na")</f>
        <v>120.11307428571428</v>
      </c>
      <c r="M701" s="23">
        <f>IFERROR('E grade euro'!L701*'E grade sterling'!$C701,"na")</f>
        <v>127.44514335228571</v>
      </c>
      <c r="N701" s="23">
        <f>IFERROR('E grade euro'!M701*'E grade sterling'!$C701,"na")</f>
        <v>118.22796631428571</v>
      </c>
      <c r="O701" s="23" t="str">
        <f>IFERROR('E grade euro'!N701*'E grade sterling'!$C701,"na")</f>
        <v>na</v>
      </c>
      <c r="P701" s="23">
        <f>IFERROR('E grade euro'!O701*'E grade sterling'!$C701,"na")</f>
        <v>156.68083245714286</v>
      </c>
      <c r="Q701" s="23">
        <f>IFERROR('E grade euro'!P701*'E grade sterling'!$C701,"na")</f>
        <v>132.19111119999999</v>
      </c>
      <c r="R701" s="23">
        <f>IFERROR('E grade euro'!Q701*'E grade sterling'!$C701,"na")</f>
        <v>124.54224389999999</v>
      </c>
      <c r="S701" s="23">
        <f>IFERROR('E grade euro'!R701*'E grade sterling'!$C701,"na")</f>
        <v>137.37098752857142</v>
      </c>
      <c r="T701" s="23">
        <f>IFERROR('E grade euro'!S701*'E grade sterling'!$C701,"na")</f>
        <v>133.97203776185714</v>
      </c>
      <c r="U701" s="23">
        <f>IFERROR('E grade euro'!T701*'E grade sterling'!$C701,"na")</f>
        <v>185.1409581142857</v>
      </c>
      <c r="V701" s="23">
        <f>IFERROR('E grade euro'!U701*'E grade sterling'!$C701,"na")</f>
        <v>117.72749517142857</v>
      </c>
      <c r="W701" s="23">
        <f>IFERROR('E grade euro'!V701*'E grade sterling'!$C701,"na")</f>
        <v>146.22098557142857</v>
      </c>
      <c r="X701" s="23">
        <f>IFERROR('E grade euro'!W701*'E grade sterling'!$C701,"na")</f>
        <v>140.27663957214287</v>
      </c>
      <c r="Y701" s="23">
        <f>IFERROR('E grade euro'!X701*'E grade sterling'!$C701,"na")</f>
        <v>136.26160982857144</v>
      </c>
      <c r="Z701" s="23">
        <f>IFERROR('E grade euro'!Y701*'E grade sterling'!$C701,"na")</f>
        <v>138.35825026971429</v>
      </c>
      <c r="AA701" s="23">
        <f>IFERROR('E grade euro'!Z701*'E grade sterling'!$C701,"na")</f>
        <v>145.93738525714286</v>
      </c>
      <c r="AB701" s="23">
        <f>IFERROR('E grade euro'!AA701*'E grade sterling'!$C701,"na")</f>
        <v>130.79813318571428</v>
      </c>
      <c r="AC701" s="23">
        <f>IFERROR('E grade euro'!AB701*'E grade sterling'!$C701,"na")</f>
        <v>148.76504721428569</v>
      </c>
      <c r="AD701" s="23">
        <f>IFERROR('E grade euro'!AC701*'E grade sterling'!$C701,"na")</f>
        <v>157.56007684328571</v>
      </c>
      <c r="AE701" s="23">
        <f>IFERROR('E grade euro'!AD701*'E grade sterling'!$C701,"na")</f>
        <v>142.79</v>
      </c>
      <c r="AF701" s="23" t="str">
        <f>IFERROR('E grade euro'!AE701*'E grade sterling'!$C701,"na")</f>
        <v>na</v>
      </c>
      <c r="AG701" s="23">
        <f>IFERROR('E grade euro'!AF701*'E grade sterling'!$C701,"na")</f>
        <v>134.52717875065156</v>
      </c>
    </row>
    <row r="702" spans="2:33">
      <c r="B702" s="24">
        <f t="shared" si="27"/>
        <v>44640</v>
      </c>
      <c r="C702" s="27">
        <v>0.84012999999999993</v>
      </c>
      <c r="D702" s="25">
        <f>IFERROR('E grade euro'!C702*'E grade sterling'!$C702,"na")</f>
        <v>139.41117219999998</v>
      </c>
      <c r="E702" s="25">
        <f>IFERROR('E grade euro'!D702*'E grade sterling'!$C702,"na")</f>
        <v>146.60822985800002</v>
      </c>
      <c r="F702" s="25">
        <f>IFERROR('E grade euro'!E702*'E grade sterling'!$C702,"na")</f>
        <v>139.23029221100001</v>
      </c>
      <c r="G702" s="25">
        <f>IFERROR('E grade euro'!F702*'E grade sterling'!$C702,"na")</f>
        <v>109.734924158</v>
      </c>
      <c r="H702" s="25">
        <f>IFERROR('E grade euro'!G702*'E grade sterling'!$C702,"na")</f>
        <v>158.55773489999999</v>
      </c>
      <c r="I702" s="25">
        <f>IFERROR('E grade euro'!H702*'E grade sterling'!$C702,"na")</f>
        <v>130.90905659999999</v>
      </c>
      <c r="J702" s="25">
        <f>IFERROR('E grade euro'!I702*'E grade sterling'!$C702,"na")</f>
        <v>153.3405276</v>
      </c>
      <c r="K702" s="25">
        <f>IFERROR('E grade euro'!J702*'E grade sterling'!$C702,"na")</f>
        <v>153.31532369999999</v>
      </c>
      <c r="L702" s="25">
        <f>IFERROR('E grade euro'!K702*'E grade sterling'!$C702,"na")</f>
        <v>126.85963</v>
      </c>
      <c r="M702" s="25">
        <f>IFERROR('E grade euro'!L702*'E grade sterling'!$C702,"na")</f>
        <v>146.79171424999998</v>
      </c>
      <c r="N702" s="25">
        <f>IFERROR('E grade euro'!M702*'E grade sterling'!$C702,"na")</f>
        <v>118.99601320000001</v>
      </c>
      <c r="O702" s="25" t="str">
        <f>IFERROR('E grade euro'!N702*'E grade sterling'!$C702,"na")</f>
        <v>na</v>
      </c>
      <c r="P702" s="25">
        <f>IFERROR('E grade euro'!O702*'E grade sterling'!$C702,"na")</f>
        <v>174.4025867</v>
      </c>
      <c r="Q702" s="25">
        <f>IFERROR('E grade euro'!P702*'E grade sterling'!$C702,"na")</f>
        <v>152.7944431</v>
      </c>
      <c r="R702" s="25">
        <f>IFERROR('E grade euro'!Q702*'E grade sterling'!$C702,"na")</f>
        <v>148.15692549999997</v>
      </c>
      <c r="S702" s="25">
        <f>IFERROR('E grade euro'!R702*'E grade sterling'!$C702,"na")</f>
        <v>155.32323439999999</v>
      </c>
      <c r="T702" s="25">
        <f>IFERROR('E grade euro'!S702*'E grade sterling'!$C702,"na")</f>
        <v>157.08960772500001</v>
      </c>
      <c r="U702" s="25">
        <f>IFERROR('E grade euro'!T702*'E grade sterling'!$C702,"na")</f>
        <v>186.00478199999998</v>
      </c>
      <c r="V702" s="25">
        <f>IFERROR('E grade euro'!U702*'E grade sterling'!$C702,"na")</f>
        <v>135.75660669999999</v>
      </c>
      <c r="W702" s="25">
        <f>IFERROR('E grade euro'!V702*'E grade sterling'!$C702,"na")</f>
        <v>164.32102669999998</v>
      </c>
      <c r="X702" s="25">
        <f>IFERROR('E grade euro'!W702*'E grade sterling'!$C702,"na")</f>
        <v>159.522372166</v>
      </c>
      <c r="Y702" s="25">
        <f>IFERROR('E grade euro'!X702*'E grade sterling'!$C702,"na")</f>
        <v>145.56092379999998</v>
      </c>
      <c r="Z702" s="25">
        <f>IFERROR('E grade euro'!Y702*'E grade sterling'!$C702,"na")</f>
        <v>160.17036443500001</v>
      </c>
      <c r="AA702" s="25">
        <f>IFERROR('E grade euro'!Z702*'E grade sterling'!$C702,"na")</f>
        <v>166.88342320000001</v>
      </c>
      <c r="AB702" s="25">
        <f>IFERROR('E grade euro'!AA702*'E grade sterling'!$C702,"na")</f>
        <v>152.5340028</v>
      </c>
      <c r="AC702" s="25">
        <f>IFERROR('E grade euro'!AB702*'E grade sterling'!$C702,"na")</f>
        <v>149.53473869999999</v>
      </c>
      <c r="AD702" s="25">
        <f>IFERROR('E grade euro'!AC702*'E grade sterling'!$C702,"na")</f>
        <v>162.157019846</v>
      </c>
      <c r="AE702" s="25">
        <f>IFERROR('E grade euro'!AD702*'E grade sterling'!$C702,"na")</f>
        <v>145.22999999999999</v>
      </c>
      <c r="AF702" s="25" t="str">
        <f>IFERROR('E grade euro'!AE702*'E grade sterling'!$C702,"na")</f>
        <v>na</v>
      </c>
      <c r="AG702" s="25">
        <f>IFERROR('E grade euro'!AF702*'E grade sterling'!$C702,"na")</f>
        <v>148.11807588961884</v>
      </c>
    </row>
    <row r="703" spans="2:33">
      <c r="B703" s="22">
        <f t="shared" si="27"/>
        <v>44647</v>
      </c>
      <c r="C703" s="26">
        <v>0.83465142857142871</v>
      </c>
      <c r="D703" s="23">
        <f>IFERROR('E grade euro'!C703*'E grade sterling'!$C703,"na")</f>
        <v>147.19077942857146</v>
      </c>
      <c r="E703" s="23">
        <f>IFERROR('E grade euro'!D703*'E grade sterling'!$C703,"na")</f>
        <v>150.21847748571432</v>
      </c>
      <c r="F703" s="23">
        <f>IFERROR('E grade euro'!E703*'E grade sterling'!$C703,"na")</f>
        <v>149.46679040914287</v>
      </c>
      <c r="G703" s="23">
        <f>IFERROR('E grade euro'!F703*'E grade sterling'!$C703,"na")</f>
        <v>115.54497051428574</v>
      </c>
      <c r="H703" s="23">
        <f>IFERROR('E grade euro'!G703*'E grade sterling'!$C703,"na")</f>
        <v>164.65168731428574</v>
      </c>
      <c r="I703" s="23">
        <f>IFERROR('E grade euro'!H703*'E grade sterling'!$C703,"na")</f>
        <v>132.80973531428575</v>
      </c>
      <c r="J703" s="23">
        <f>IFERROR('E grade euro'!I703*'E grade sterling'!$C703,"na")</f>
        <v>157.65730834285719</v>
      </c>
      <c r="K703" s="23">
        <f>IFERROR('E grade euro'!J703*'E grade sterling'!$C703,"na")</f>
        <v>158.22487131428574</v>
      </c>
      <c r="L703" s="23">
        <f>IFERROR('E grade euro'!K703*'E grade sterling'!$C703,"na")</f>
        <v>134.37888000000001</v>
      </c>
      <c r="M703" s="23">
        <f>IFERROR('E grade euro'!L703*'E grade sterling'!$C703,"na")</f>
        <v>156.93867346285717</v>
      </c>
      <c r="N703" s="23">
        <f>IFERROR('E grade euro'!M703*'E grade sterling'!$C703,"na")</f>
        <v>117.9445933714286</v>
      </c>
      <c r="O703" s="23" t="str">
        <f>IFERROR('E grade euro'!N703*'E grade sterling'!$C703,"na")</f>
        <v>na</v>
      </c>
      <c r="P703" s="23">
        <f>IFERROR('E grade euro'!O703*'E grade sterling'!$C703,"na")</f>
        <v>173.24025051428575</v>
      </c>
      <c r="Q703" s="23">
        <f>IFERROR('E grade euro'!P703*'E grade sterling'!$C703,"na")</f>
        <v>169.0085677714286</v>
      </c>
      <c r="R703" s="23">
        <f>IFERROR('E grade euro'!Q703*'E grade sterling'!$C703,"na")</f>
        <v>157.69904091428575</v>
      </c>
      <c r="S703" s="23">
        <f>IFERROR('E grade euro'!R703*'E grade sterling'!$C703,"na")</f>
        <v>161.98080274285715</v>
      </c>
      <c r="T703" s="23">
        <f>IFERROR('E grade euro'!S703*'E grade sterling'!$C703,"na")</f>
        <v>161.94307649828573</v>
      </c>
      <c r="U703" s="23">
        <f>IFERROR('E grade euro'!T703*'E grade sterling'!$C703,"na")</f>
        <v>186.22742674285718</v>
      </c>
      <c r="V703" s="23">
        <f>IFERROR('E grade euro'!U703*'E grade sterling'!$C703,"na")</f>
        <v>139.38678857142858</v>
      </c>
      <c r="W703" s="23">
        <f>IFERROR('E grade euro'!V703*'E grade sterling'!$C703,"na")</f>
        <v>170.41912868571433</v>
      </c>
      <c r="X703" s="23">
        <f>IFERROR('E grade euro'!W703*'E grade sterling'!$C703,"na")</f>
        <v>156.24633010285717</v>
      </c>
      <c r="Y703" s="23">
        <f>IFERROR('E grade euro'!X703*'E grade sterling'!$C703,"na")</f>
        <v>154.07665371428573</v>
      </c>
      <c r="Z703" s="23">
        <f>IFERROR('E grade euro'!Y703*'E grade sterling'!$C703,"na")</f>
        <v>162.26274799542861</v>
      </c>
      <c r="AA703" s="23">
        <f>IFERROR('E grade euro'!Z703*'E grade sterling'!$C703,"na")</f>
        <v>173.4405668571429</v>
      </c>
      <c r="AB703" s="23">
        <f>IFERROR('E grade euro'!AA703*'E grade sterling'!$C703,"na")</f>
        <v>161.63859565714287</v>
      </c>
      <c r="AC703" s="23">
        <f>IFERROR('E grade euro'!AB703*'E grade sterling'!$C703,"na")</f>
        <v>151.34734354285717</v>
      </c>
      <c r="AD703" s="23">
        <f>IFERROR('E grade euro'!AC703*'E grade sterling'!$C703,"na")</f>
        <v>171.5508325577143</v>
      </c>
      <c r="AE703" s="23">
        <f>IFERROR('E grade euro'!AD703*'E grade sterling'!$C703,"na")</f>
        <v>149.31</v>
      </c>
      <c r="AF703" s="23" t="str">
        <f>IFERROR('E grade euro'!AE703*'E grade sterling'!$C703,"na")</f>
        <v>na</v>
      </c>
      <c r="AG703" s="23">
        <f>IFERROR('E grade euro'!AF703*'E grade sterling'!$C703,"na")</f>
        <v>152.31536707330514</v>
      </c>
    </row>
    <row r="704" spans="2:33">
      <c r="B704" s="24">
        <f t="shared" si="27"/>
        <v>44654</v>
      </c>
      <c r="C704" s="27">
        <v>0.84130142857142864</v>
      </c>
      <c r="D704" s="25">
        <f>IFERROR('E grade euro'!C704*'E grade sterling'!$C704,"na")</f>
        <v>151.18186671428572</v>
      </c>
      <c r="E704" s="25">
        <f>IFERROR('E grade euro'!D704*'E grade sterling'!$C704,"na")</f>
        <v>152.27564270157146</v>
      </c>
      <c r="F704" s="25">
        <f>IFERROR('E grade euro'!E704*'E grade sterling'!$C704,"na")</f>
        <v>158.41916225357144</v>
      </c>
      <c r="G704" s="25">
        <f>IFERROR('E grade euro'!F704*'E grade sterling'!$C704,"na")</f>
        <v>125.64643336385716</v>
      </c>
      <c r="H704" s="25">
        <f>IFERROR('E grade euro'!G704*'E grade sterling'!$C704,"na")</f>
        <v>169.57271594285717</v>
      </c>
      <c r="I704" s="25">
        <f>IFERROR('E grade euro'!H704*'E grade sterling'!$C704,"na")</f>
        <v>137.48547945714287</v>
      </c>
      <c r="J704" s="25">
        <f>IFERROR('E grade euro'!I704*'E grade sterling'!$C704,"na")</f>
        <v>167.22548495714287</v>
      </c>
      <c r="K704" s="25">
        <f>IFERROR('E grade euro'!J704*'E grade sterling'!$C704,"na")</f>
        <v>164.92031904285716</v>
      </c>
      <c r="L704" s="25">
        <f>IFERROR('E grade euro'!K704*'E grade sterling'!$C704,"na")</f>
        <v>143.86254428571431</v>
      </c>
      <c r="M704" s="25">
        <f>IFERROR('E grade euro'!L704*'E grade sterling'!$C704,"na")</f>
        <v>159.30505265785717</v>
      </c>
      <c r="N704" s="25">
        <f>IFERROR('E grade euro'!M704*'E grade sterling'!$C704,"na")</f>
        <v>119.0105000857143</v>
      </c>
      <c r="O704" s="25" t="str">
        <f>IFERROR('E grade euro'!N704*'E grade sterling'!$C704,"na")</f>
        <v>na</v>
      </c>
      <c r="P704" s="25">
        <f>IFERROR('E grade euro'!O704*'E grade sterling'!$C704,"na")</f>
        <v>178.59146725714288</v>
      </c>
      <c r="Q704" s="25">
        <f>IFERROR('E grade euro'!P704*'E grade sterling'!$C704,"na")</f>
        <v>175.61326020000001</v>
      </c>
      <c r="R704" s="25">
        <f>IFERROR('E grade euro'!Q704*'E grade sterling'!$C704,"na")</f>
        <v>167.06563768571431</v>
      </c>
      <c r="S704" s="25">
        <f>IFERROR('E grade euro'!R704*'E grade sterling'!$C704,"na")</f>
        <v>168.1929816</v>
      </c>
      <c r="T704" s="25">
        <f>IFERROR('E grade euro'!S704*'E grade sterling'!$C704,"na")</f>
        <v>170.62518403000001</v>
      </c>
      <c r="U704" s="25">
        <f>IFERROR('E grade euro'!T704*'E grade sterling'!$C704,"na")</f>
        <v>187.54291445714287</v>
      </c>
      <c r="V704" s="25">
        <f>IFERROR('E grade euro'!U704*'E grade sterling'!$C704,"na")</f>
        <v>142.18835444285716</v>
      </c>
      <c r="W704" s="25">
        <f>IFERROR('E grade euro'!V704*'E grade sterling'!$C704,"na")</f>
        <v>174.90656700000002</v>
      </c>
      <c r="X704" s="25">
        <f>IFERROR('E grade euro'!W704*'E grade sterling'!$C704,"na")</f>
        <v>159.91499619357145</v>
      </c>
      <c r="Y704" s="25">
        <f>IFERROR('E grade euro'!X704*'E grade sterling'!$C704,"na")</f>
        <v>162.7161093</v>
      </c>
      <c r="Z704" s="25">
        <f>IFERROR('E grade euro'!Y704*'E grade sterling'!$C704,"na")</f>
        <v>167.16583668585716</v>
      </c>
      <c r="AA704" s="25">
        <f>IFERROR('E grade euro'!Z704*'E grade sterling'!$C704,"na")</f>
        <v>178.6587713714286</v>
      </c>
      <c r="AB704" s="25">
        <f>IFERROR('E grade euro'!AA704*'E grade sterling'!$C704,"na")</f>
        <v>164.33140804285716</v>
      </c>
      <c r="AC704" s="25">
        <f>IFERROR('E grade euro'!AB704*'E grade sterling'!$C704,"na")</f>
        <v>152.31762364285717</v>
      </c>
      <c r="AD704" s="25">
        <f>IFERROR('E grade euro'!AC704*'E grade sterling'!$C704,"na")</f>
        <v>173.45582681657146</v>
      </c>
      <c r="AE704" s="25">
        <f>IFERROR('E grade euro'!AD704*'E grade sterling'!$C704,"na")</f>
        <v>153.80000000000001</v>
      </c>
      <c r="AF704" s="25" t="str">
        <f>IFERROR('E grade euro'!AE704*'E grade sterling'!$C704,"na")</f>
        <v>na</v>
      </c>
      <c r="AG704" s="25">
        <f>IFERROR('E grade euro'!AF704*'E grade sterling'!$C704,"na")</f>
        <v>157.63225406901182</v>
      </c>
    </row>
    <row r="705" spans="2:33">
      <c r="B705" s="22">
        <f t="shared" si="27"/>
        <v>44661</v>
      </c>
      <c r="C705" s="26">
        <v>0.83593999999999991</v>
      </c>
      <c r="D705" s="23">
        <f>IFERROR('E grade euro'!C705*'E grade sterling'!$C705,"na")</f>
        <v>149.87568259999998</v>
      </c>
      <c r="E705" s="23">
        <f>IFERROR('E grade euro'!D705*'E grade sterling'!$C705,"na")</f>
        <v>151.73263971599999</v>
      </c>
      <c r="F705" s="23">
        <f>IFERROR('E grade euro'!E705*'E grade sterling'!$C705,"na")</f>
        <v>159.34429138600001</v>
      </c>
      <c r="G705" s="23">
        <f>IFERROR('E grade euro'!F705*'E grade sterling'!$C705,"na")</f>
        <v>130.25968174799999</v>
      </c>
      <c r="H705" s="23">
        <f>IFERROR('E grade euro'!G705*'E grade sterling'!$C705,"na")</f>
        <v>169.85464859999999</v>
      </c>
      <c r="I705" s="23">
        <f>IFERROR('E grade euro'!H705*'E grade sterling'!$C705,"na")</f>
        <v>143.05441219999997</v>
      </c>
      <c r="J705" s="23">
        <f>IFERROR('E grade euro'!I705*'E grade sterling'!$C705,"na")</f>
        <v>174.962242</v>
      </c>
      <c r="K705" s="23">
        <f>IFERROR('E grade euro'!J705*'E grade sterling'!$C705,"na")</f>
        <v>169.94660199999998</v>
      </c>
      <c r="L705" s="23">
        <f>IFERROR('E grade euro'!K705*'E grade sterling'!$C705,"na")</f>
        <v>142.94573999999997</v>
      </c>
      <c r="M705" s="23">
        <f>IFERROR('E grade euro'!L705*'E grade sterling'!$C705,"na")</f>
        <v>165.84648348799999</v>
      </c>
      <c r="N705" s="23">
        <f>IFERROR('E grade euro'!M705*'E grade sterling'!$C705,"na")</f>
        <v>134.40243319999999</v>
      </c>
      <c r="O705" s="23" t="str">
        <f>IFERROR('E grade euro'!N705*'E grade sterling'!$C705,"na")</f>
        <v>na</v>
      </c>
      <c r="P705" s="23">
        <f>IFERROR('E grade euro'!O705*'E grade sterling'!$C705,"na")</f>
        <v>193.49503179999996</v>
      </c>
      <c r="Q705" s="23">
        <f>IFERROR('E grade euro'!P705*'E grade sterling'!$C705,"na")</f>
        <v>170.54011939999998</v>
      </c>
      <c r="R705" s="23">
        <f>IFERROR('E grade euro'!Q705*'E grade sterling'!$C705,"na")</f>
        <v>163.9612716</v>
      </c>
      <c r="S705" s="23">
        <f>IFERROR('E grade euro'!R705*'E grade sterling'!$C705,"na")</f>
        <v>168.57566039999998</v>
      </c>
      <c r="T705" s="23">
        <f>IFERROR('E grade euro'!S705*'E grade sterling'!$C705,"na")</f>
        <v>166.86892170199999</v>
      </c>
      <c r="U705" s="23">
        <f>IFERROR('E grade euro'!T705*'E grade sterling'!$C705,"na")</f>
        <v>186.65704259999998</v>
      </c>
      <c r="V705" s="23">
        <f>IFERROR('E grade euro'!U705*'E grade sterling'!$C705,"na")</f>
        <v>141.74198639999997</v>
      </c>
      <c r="W705" s="23">
        <f>IFERROR('E grade euro'!V705*'E grade sterling'!$C705,"na")</f>
        <v>176.87654459999999</v>
      </c>
      <c r="X705" s="23">
        <f>IFERROR('E grade euro'!W705*'E grade sterling'!$C705,"na")</f>
        <v>160.19995956999998</v>
      </c>
      <c r="Y705" s="23">
        <f>IFERROR('E grade euro'!X705*'E grade sterling'!$C705,"na")</f>
        <v>173.72505079999996</v>
      </c>
      <c r="Z705" s="23">
        <f>IFERROR('E grade euro'!Y705*'E grade sterling'!$C705,"na")</f>
        <v>162.853734694</v>
      </c>
      <c r="AA705" s="23">
        <f>IFERROR('E grade euro'!Z705*'E grade sterling'!$C705,"na")</f>
        <v>179.4010834</v>
      </c>
      <c r="AB705" s="23">
        <f>IFERROR('E grade euro'!AA705*'E grade sterling'!$C705,"na")</f>
        <v>165.00619659999998</v>
      </c>
      <c r="AC705" s="23">
        <f>IFERROR('E grade euro'!AB705*'E grade sterling'!$C705,"na")</f>
        <v>154.38975859999999</v>
      </c>
      <c r="AD705" s="23">
        <f>IFERROR('E grade euro'!AC705*'E grade sterling'!$C705,"na")</f>
        <v>177.26333403799998</v>
      </c>
      <c r="AE705" s="23">
        <f>IFERROR('E grade euro'!AD705*'E grade sterling'!$C705,"na")</f>
        <v>157.84</v>
      </c>
      <c r="AF705" s="23" t="str">
        <f>IFERROR('E grade euro'!AE705*'E grade sterling'!$C705,"na")</f>
        <v>na</v>
      </c>
      <c r="AG705" s="23">
        <f>IFERROR('E grade euro'!AF705*'E grade sterling'!$C705,"na")</f>
        <v>159.14072182415063</v>
      </c>
    </row>
    <row r="706" spans="2:33">
      <c r="B706" s="24">
        <f t="shared" ref="B706:B778" si="28">B705+7</f>
        <v>44668</v>
      </c>
      <c r="C706" s="27">
        <v>0.83215285714285725</v>
      </c>
      <c r="D706" s="25">
        <f>IFERROR('E grade euro'!C706*'E grade sterling'!$C706,"na")</f>
        <v>143.23014977142859</v>
      </c>
      <c r="E706" s="25">
        <f>IFERROR('E grade euro'!D706*'E grade sterling'!$C706,"na")</f>
        <v>156.15348364285717</v>
      </c>
      <c r="F706" s="25">
        <f>IFERROR('E grade euro'!E706*'E grade sterling'!$C706,"na")</f>
        <v>159.93977914285716</v>
      </c>
      <c r="G706" s="25">
        <f>IFERROR('E grade euro'!F706*'E grade sterling'!$C706,"na")</f>
        <v>131.34700697142858</v>
      </c>
      <c r="H706" s="25">
        <f>IFERROR('E grade euro'!G706*'E grade sterling'!$C706,"na")</f>
        <v>168.83549318571428</v>
      </c>
      <c r="I706" s="25">
        <f>IFERROR('E grade euro'!H706*'E grade sterling'!$C706,"na")</f>
        <v>142.0068850714286</v>
      </c>
      <c r="J706" s="25">
        <f>IFERROR('E grade euro'!I706*'E grade sterling'!$C706,"na")</f>
        <v>172.00599557142857</v>
      </c>
      <c r="K706" s="25">
        <f>IFERROR('E grade euro'!J706*'E grade sterling'!$C706,"na")</f>
        <v>175.07663961428574</v>
      </c>
      <c r="L706" s="25">
        <f>IFERROR('E grade euro'!K706*'E grade sterling'!$C706,"na")</f>
        <v>149.78751428571431</v>
      </c>
      <c r="M706" s="25">
        <f>IFERROR('E grade euro'!L706*'E grade sterling'!$C706,"na")</f>
        <v>156.19509128571428</v>
      </c>
      <c r="N706" s="25">
        <f>IFERROR('E grade euro'!M706*'E grade sterling'!$C706,"na")</f>
        <v>134.0847898714286</v>
      </c>
      <c r="O706" s="25" t="str">
        <f>IFERROR('E grade euro'!N706*'E grade sterling'!$C706,"na")</f>
        <v>na</v>
      </c>
      <c r="P706" s="25">
        <f>IFERROR('E grade euro'!O706*'E grade sterling'!$C706,"na")</f>
        <v>192.26059611428573</v>
      </c>
      <c r="Q706" s="25">
        <f>IFERROR('E grade euro'!P706*'E grade sterling'!$C706,"na")</f>
        <v>159.09930475714287</v>
      </c>
      <c r="R706" s="25">
        <f>IFERROR('E grade euro'!Q706*'E grade sterling'!$C706,"na")</f>
        <v>159.47377354285715</v>
      </c>
      <c r="S706" s="25">
        <f>IFERROR('E grade euro'!R706*'E grade sterling'!$C706,"na")</f>
        <v>164.83283794285717</v>
      </c>
      <c r="T706" s="25">
        <f>IFERROR('E grade euro'!S706*'E grade sterling'!$C706,"na")</f>
        <v>165.68163385714288</v>
      </c>
      <c r="U706" s="25">
        <f>IFERROR('E grade euro'!T706*'E grade sterling'!$C706,"na")</f>
        <v>185.39533504285717</v>
      </c>
      <c r="V706" s="25">
        <f>IFERROR('E grade euro'!U706*'E grade sterling'!$C706,"na")</f>
        <v>137.62143951428573</v>
      </c>
      <c r="W706" s="25">
        <f>IFERROR('E grade euro'!V706*'E grade sterling'!$C706,"na")</f>
        <v>175.41782228571432</v>
      </c>
      <c r="X706" s="25">
        <f>IFERROR('E grade euro'!W706*'E grade sterling'!$C706,"na")</f>
        <v>158.05079215714289</v>
      </c>
      <c r="Y706" s="25">
        <f>IFERROR('E grade euro'!X706*'E grade sterling'!$C706,"na")</f>
        <v>179.27069001428575</v>
      </c>
      <c r="Z706" s="25">
        <f>IFERROR('E grade euro'!Y706*'E grade sterling'!$C706,"na")</f>
        <v>157.75953865714288</v>
      </c>
      <c r="AA706" s="25">
        <f>IFERROR('E grade euro'!Z706*'E grade sterling'!$C706,"na")</f>
        <v>178.40525104285715</v>
      </c>
      <c r="AB706" s="25">
        <f>IFERROR('E grade euro'!AA706*'E grade sterling'!$C706,"na")</f>
        <v>163.2683905714286</v>
      </c>
      <c r="AC706" s="25">
        <f>IFERROR('E grade euro'!AB706*'E grade sterling'!$C706,"na")</f>
        <v>157.98421992857143</v>
      </c>
      <c r="AD706" s="25">
        <f>IFERROR('E grade euro'!AC706*'E grade sterling'!$C706,"na")</f>
        <v>178.00581767142859</v>
      </c>
      <c r="AE706" s="25">
        <f>IFERROR('E grade euro'!AD706*'E grade sterling'!$C706,"na")</f>
        <v>159.21</v>
      </c>
      <c r="AF706" s="25" t="str">
        <f>IFERROR('E grade euro'!AE706*'E grade sterling'!$C706,"na")</f>
        <v>na</v>
      </c>
      <c r="AG706" s="25">
        <f>IFERROR('E grade euro'!AF706*'E grade sterling'!$C706,"na")</f>
        <v>159.01066576110389</v>
      </c>
    </row>
    <row r="707" spans="2:33">
      <c r="B707" s="22">
        <f t="shared" si="27"/>
        <v>44675</v>
      </c>
      <c r="C707" s="26">
        <v>0.83301285714285711</v>
      </c>
      <c r="D707" s="23">
        <f>IFERROR('E grade euro'!C707*'E grade sterling'!$C707,"na")</f>
        <v>147.45993597142856</v>
      </c>
      <c r="E707" s="23">
        <f>IFERROR('E grade euro'!D707*'E grade sterling'!$C707,"na")</f>
        <v>156.22714638900001</v>
      </c>
      <c r="F707" s="23">
        <f>IFERROR('E grade euro'!E707*'E grade sterling'!$C707,"na")</f>
        <v>159.19150594242859</v>
      </c>
      <c r="G707" s="23">
        <f>IFERROR('E grade euro'!F707*'E grade sterling'!$C707,"na")</f>
        <v>132.12241994442857</v>
      </c>
      <c r="H707" s="23">
        <f>IFERROR('E grade euro'!G707*'E grade sterling'!$C707,"na")</f>
        <v>169.06828948571427</v>
      </c>
      <c r="I707" s="23">
        <f>IFERROR('E grade euro'!H707*'E grade sterling'!$C707,"na")</f>
        <v>142.39521779999998</v>
      </c>
      <c r="J707" s="23">
        <f>IFERROR('E grade euro'!I707*'E grade sterling'!$C707,"na")</f>
        <v>173.05009094285714</v>
      </c>
      <c r="K707" s="23">
        <f>IFERROR('E grade euro'!J707*'E grade sterling'!$C707,"na")</f>
        <v>174.54118395714286</v>
      </c>
      <c r="L707" s="23">
        <f>IFERROR('E grade euro'!K707*'E grade sterling'!$C707,"na")</f>
        <v>150.77532714285715</v>
      </c>
      <c r="M707" s="23">
        <f>IFERROR('E grade euro'!L707*'E grade sterling'!$C707,"na")</f>
        <v>154.23566255142856</v>
      </c>
      <c r="N707" s="23">
        <f>IFERROR('E grade euro'!M707*'E grade sterling'!$C707,"na")</f>
        <v>139.09648688571428</v>
      </c>
      <c r="O707" s="23" t="str">
        <f>IFERROR('E grade euro'!N707*'E grade sterling'!$C707,"na")</f>
        <v>na</v>
      </c>
      <c r="P707" s="23">
        <f>IFERROR('E grade euro'!O707*'E grade sterling'!$C707,"na")</f>
        <v>193.27564311428571</v>
      </c>
      <c r="Q707" s="23">
        <f>IFERROR('E grade euro'!P707*'E grade sterling'!$C707,"na")</f>
        <v>161.47954235714283</v>
      </c>
      <c r="R707" s="23">
        <f>IFERROR('E grade euro'!Q707*'E grade sterling'!$C707,"na")</f>
        <v>156.31486264285715</v>
      </c>
      <c r="S707" s="23">
        <f>IFERROR('E grade euro'!R707*'E grade sterling'!$C707,"na")</f>
        <v>165.08648802857144</v>
      </c>
      <c r="T707" s="23">
        <f>IFERROR('E grade euro'!S707*'E grade sterling'!$C707,"na")</f>
        <v>164.57635095485713</v>
      </c>
      <c r="U707" s="23">
        <f>IFERROR('E grade euro'!T707*'E grade sterling'!$C707,"na")</f>
        <v>185.44532225714286</v>
      </c>
      <c r="V707" s="23">
        <f>IFERROR('E grade euro'!U707*'E grade sterling'!$C707,"na")</f>
        <v>137.58873361428573</v>
      </c>
      <c r="W707" s="23">
        <f>IFERROR('E grade euro'!V707*'E grade sterling'!$C707,"na")</f>
        <v>176.37381224285716</v>
      </c>
      <c r="X707" s="23">
        <f>IFERROR('E grade euro'!W707*'E grade sterling'!$C707,"na")</f>
        <v>158.29909926857144</v>
      </c>
      <c r="Y707" s="23">
        <f>IFERROR('E grade euro'!X707*'E grade sterling'!$C707,"na")</f>
        <v>179.45595981428571</v>
      </c>
      <c r="Z707" s="23">
        <f>IFERROR('E grade euro'!Y707*'E grade sterling'!$C707,"na")</f>
        <v>155.57831267457144</v>
      </c>
      <c r="AA707" s="23">
        <f>IFERROR('E grade euro'!Z707*'E grade sterling'!$C707,"na")</f>
        <v>179.92244701428572</v>
      </c>
      <c r="AB707" s="23">
        <f>IFERROR('E grade euro'!AA707*'E grade sterling'!$C707,"na")</f>
        <v>161.79608724285714</v>
      </c>
      <c r="AC707" s="23">
        <f>IFERROR('E grade euro'!AB707*'E grade sterling'!$C707,"na")</f>
        <v>159.20541725714284</v>
      </c>
      <c r="AD707" s="23">
        <f>IFERROR('E grade euro'!AC707*'E grade sterling'!$C707,"na")</f>
        <v>181.047764083</v>
      </c>
      <c r="AE707" s="23">
        <f>IFERROR('E grade euro'!AD707*'E grade sterling'!$C707,"na")</f>
        <v>168.99</v>
      </c>
      <c r="AF707" s="23" t="str">
        <f>IFERROR('E grade euro'!AE707*'E grade sterling'!$C707,"na")</f>
        <v>na</v>
      </c>
      <c r="AG707" s="23">
        <f>IFERROR('E grade euro'!AF707*'E grade sterling'!$C707,"na")</f>
        <v>159.42974815907624</v>
      </c>
    </row>
    <row r="708" spans="2:33">
      <c r="B708" s="24">
        <f t="shared" si="28"/>
        <v>44682</v>
      </c>
      <c r="C708" s="27">
        <v>0.84110142857142856</v>
      </c>
      <c r="D708" s="25">
        <f>IFERROR('E grade euro'!C708*'E grade sterling'!$C708,"na")</f>
        <v>146.83107638571428</v>
      </c>
      <c r="E708" s="25">
        <f>IFERROR('E grade euro'!D708*'E grade sterling'!$C708,"na")</f>
        <v>157.61509013185713</v>
      </c>
      <c r="F708" s="25">
        <f>IFERROR('E grade euro'!E708*'E grade sterling'!$C708,"na")</f>
        <v>160.30510072071431</v>
      </c>
      <c r="G708" s="25">
        <f>IFERROR('E grade euro'!F708*'E grade sterling'!$C708,"na")</f>
        <v>134.74495351800002</v>
      </c>
      <c r="H708" s="25">
        <f>IFERROR('E grade euro'!G708*'E grade sterling'!$C708,"na")</f>
        <v>170.57536971428573</v>
      </c>
      <c r="I708" s="25">
        <f>IFERROR('E grade euro'!H708*'E grade sterling'!$C708,"na")</f>
        <v>143.36573850000002</v>
      </c>
      <c r="J708" s="25">
        <f>IFERROR('E grade euro'!I708*'E grade sterling'!$C708,"na")</f>
        <v>174.94909714285714</v>
      </c>
      <c r="K708" s="25">
        <f>IFERROR('E grade euro'!J708*'E grade sterling'!$C708,"na")</f>
        <v>177.42193534285713</v>
      </c>
      <c r="L708" s="25">
        <f>IFERROR('E grade euro'!K708*'E grade sterling'!$C708,"na")</f>
        <v>152.23935857142857</v>
      </c>
      <c r="M708" s="25">
        <f>IFERROR('E grade euro'!L708*'E grade sterling'!$C708,"na")</f>
        <v>156.98872189799999</v>
      </c>
      <c r="N708" s="25">
        <f>IFERROR('E grade euro'!M708*'E grade sterling'!$C708,"na")</f>
        <v>140.61533682857143</v>
      </c>
      <c r="O708" s="25" t="str">
        <f>IFERROR('E grade euro'!N708*'E grade sterling'!$C708,"na")</f>
        <v>na</v>
      </c>
      <c r="P708" s="25">
        <f>IFERROR('E grade euro'!O708*'E grade sterling'!$C708,"na")</f>
        <v>194.1766758</v>
      </c>
      <c r="Q708" s="25">
        <f>IFERROR('E grade euro'!P708*'E grade sterling'!$C708,"na")</f>
        <v>156.39439962857142</v>
      </c>
      <c r="R708" s="25">
        <f>IFERROR('E grade euro'!Q708*'E grade sterling'!$C708,"na")</f>
        <v>156.94952657142855</v>
      </c>
      <c r="S708" s="25">
        <f>IFERROR('E grade euro'!R708*'E grade sterling'!$C708,"na")</f>
        <v>166.48761677142858</v>
      </c>
      <c r="T708" s="25">
        <f>IFERROR('E grade euro'!S708*'E grade sterling'!$C708,"na")</f>
        <v>163.93521037628571</v>
      </c>
      <c r="U708" s="25">
        <f>IFERROR('E grade euro'!T708*'E grade sterling'!$C708,"na")</f>
        <v>188.01140232857142</v>
      </c>
      <c r="V708" s="25">
        <f>IFERROR('E grade euro'!U708*'E grade sterling'!$C708,"na")</f>
        <v>139.0088331</v>
      </c>
      <c r="W708" s="25">
        <f>IFERROR('E grade euro'!V708*'E grade sterling'!$C708,"na")</f>
        <v>177.91818518571429</v>
      </c>
      <c r="X708" s="25">
        <f>IFERROR('E grade euro'!W708*'E grade sterling'!$C708,"na")</f>
        <v>162.39708819385714</v>
      </c>
      <c r="Y708" s="25">
        <f>IFERROR('E grade euro'!X708*'E grade sterling'!$C708,"na")</f>
        <v>181.85453987142859</v>
      </c>
      <c r="Z708" s="25">
        <f>IFERROR('E grade euro'!Y708*'E grade sterling'!$C708,"na")</f>
        <v>154.08852006214286</v>
      </c>
      <c r="AA708" s="25">
        <f>IFERROR('E grade euro'!Z708*'E grade sterling'!$C708,"na")</f>
        <v>181.56856538571429</v>
      </c>
      <c r="AB708" s="25">
        <f>IFERROR('E grade euro'!AA708*'E grade sterling'!$C708,"na")</f>
        <v>162.90452468571428</v>
      </c>
      <c r="AC708" s="25">
        <f>IFERROR('E grade euro'!AB708*'E grade sterling'!$C708,"na")</f>
        <v>160.49056358571428</v>
      </c>
      <c r="AD708" s="25">
        <f>IFERROR('E grade euro'!AC708*'E grade sterling'!$C708,"na")</f>
        <v>183.36658790957142</v>
      </c>
      <c r="AE708" s="25">
        <f>IFERROR('E grade euro'!AD708*'E grade sterling'!$C708,"na")</f>
        <v>168.94</v>
      </c>
      <c r="AF708" s="25" t="str">
        <f>IFERROR('E grade euro'!AE708*'E grade sterling'!$C708,"na")</f>
        <v>na</v>
      </c>
      <c r="AG708" s="25">
        <f>IFERROR('E grade euro'!AF708*'E grade sterling'!$C708,"na")</f>
        <v>161.36282063950853</v>
      </c>
    </row>
    <row r="709" spans="2:33">
      <c r="B709" s="22">
        <f t="shared" si="27"/>
        <v>44689</v>
      </c>
      <c r="C709" s="26">
        <v>0.84640285714285723</v>
      </c>
      <c r="D709" s="23">
        <f>IFERROR('E grade euro'!C709*'E grade sterling'!$C709,"na")</f>
        <v>148.34056474285714</v>
      </c>
      <c r="E709" s="23">
        <f>IFERROR('E grade euro'!D709*'E grade sterling'!$C709,"na")</f>
        <v>163.97489511857145</v>
      </c>
      <c r="F709" s="23">
        <f>IFERROR('E grade euro'!E709*'E grade sterling'!$C709,"na")</f>
        <v>160.31403348085718</v>
      </c>
      <c r="G709" s="23">
        <f>IFERROR('E grade euro'!F709*'E grade sterling'!$C709,"na")</f>
        <v>137.76188327314287</v>
      </c>
      <c r="H709" s="23">
        <f>IFERROR('E grade euro'!G709*'E grade sterling'!$C709,"na")</f>
        <v>163.97362551428574</v>
      </c>
      <c r="I709" s="23">
        <f>IFERROR('E grade euro'!H709*'E grade sterling'!$C709,"na")</f>
        <v>151.63307185714288</v>
      </c>
      <c r="J709" s="23">
        <f>IFERROR('E grade euro'!I709*'E grade sterling'!$C709,"na")</f>
        <v>177.48221511428574</v>
      </c>
      <c r="K709" s="23">
        <f>IFERROR('E grade euro'!J709*'E grade sterling'!$C709,"na")</f>
        <v>178.19319351428572</v>
      </c>
      <c r="L709" s="23">
        <f>IFERROR('E grade euro'!K709*'E grade sterling'!$C709,"na")</f>
        <v>153.19891714285717</v>
      </c>
      <c r="M709" s="23">
        <f>IFERROR('E grade euro'!L709*'E grade sterling'!$C709,"na")</f>
        <v>158.88445905514288</v>
      </c>
      <c r="N709" s="23">
        <f>IFERROR('E grade euro'!M709*'E grade sterling'!$C709,"na")</f>
        <v>141.3323490857143</v>
      </c>
      <c r="O709" s="23" t="str">
        <f>IFERROR('E grade euro'!N709*'E grade sterling'!$C709,"na")</f>
        <v>na</v>
      </c>
      <c r="P709" s="23">
        <f>IFERROR('E grade euro'!O709*'E grade sterling'!$C709,"na")</f>
        <v>192.87828308571432</v>
      </c>
      <c r="Q709" s="23">
        <f>IFERROR('E grade euro'!P709*'E grade sterling'!$C709,"na")</f>
        <v>157.14315445714288</v>
      </c>
      <c r="R709" s="23">
        <f>IFERROR('E grade euro'!Q709*'E grade sterling'!$C709,"na")</f>
        <v>156.05129477142859</v>
      </c>
      <c r="S709" s="23">
        <f>IFERROR('E grade euro'!R709*'E grade sterling'!$C709,"na")</f>
        <v>165.0908772857143</v>
      </c>
      <c r="T709" s="23">
        <f>IFERROR('E grade euro'!S709*'E grade sterling'!$C709,"na")</f>
        <v>166.40017786542859</v>
      </c>
      <c r="U709" s="23">
        <f>IFERROR('E grade euro'!T709*'E grade sterling'!$C709,"na")</f>
        <v>189.01868605714287</v>
      </c>
      <c r="V709" s="23">
        <f>IFERROR('E grade euro'!U709*'E grade sterling'!$C709,"na")</f>
        <v>139.78343185714289</v>
      </c>
      <c r="W709" s="23">
        <f>IFERROR('E grade euro'!V709*'E grade sterling'!$C709,"na")</f>
        <v>175.70476911428574</v>
      </c>
      <c r="X709" s="23">
        <f>IFERROR('E grade euro'!W709*'E grade sterling'!$C709,"na")</f>
        <v>158.41216626085716</v>
      </c>
      <c r="Y709" s="23">
        <f>IFERROR('E grade euro'!X709*'E grade sterling'!$C709,"na")</f>
        <v>183.00076174285718</v>
      </c>
      <c r="Z709" s="23">
        <f>IFERROR('E grade euro'!Y709*'E grade sterling'!$C709,"na")</f>
        <v>153.11063732485715</v>
      </c>
      <c r="AA709" s="23">
        <f>IFERROR('E grade euro'!Z709*'E grade sterling'!$C709,"na")</f>
        <v>179.4204776571429</v>
      </c>
      <c r="AB709" s="23">
        <f>IFERROR('E grade euro'!AA709*'E grade sterling'!$C709,"na")</f>
        <v>161.75605002857145</v>
      </c>
      <c r="AC709" s="23">
        <f>IFERROR('E grade euro'!AB709*'E grade sterling'!$C709,"na")</f>
        <v>165.4125103714286</v>
      </c>
      <c r="AD709" s="23">
        <f>IFERROR('E grade euro'!AC709*'E grade sterling'!$C709,"na")</f>
        <v>183.99630078342858</v>
      </c>
      <c r="AE709" s="23">
        <f>IFERROR('E grade euro'!AD709*'E grade sterling'!$C709,"na")</f>
        <v>174.64</v>
      </c>
      <c r="AF709" s="23" t="str">
        <f>IFERROR('E grade euro'!AE709*'E grade sterling'!$C709,"na")</f>
        <v>na</v>
      </c>
      <c r="AG709" s="23">
        <f>IFERROR('E grade euro'!AF709*'E grade sterling'!$C709,"na")</f>
        <v>159.57461208993561</v>
      </c>
    </row>
    <row r="710" spans="2:33">
      <c r="B710" s="24">
        <f t="shared" si="28"/>
        <v>44696</v>
      </c>
      <c r="C710" s="27">
        <v>0.85338714285714279</v>
      </c>
      <c r="D710" s="25">
        <f>IFERROR('E grade euro'!C710*'E grade sterling'!$C710,"na")</f>
        <v>143.88107228571428</v>
      </c>
      <c r="E710" s="25">
        <f>IFERROR('E grade euro'!D710*'E grade sterling'!$C710,"na")</f>
        <v>168.05940749457145</v>
      </c>
      <c r="F710" s="25">
        <f>IFERROR('E grade euro'!E710*'E grade sterling'!$C710,"na")</f>
        <v>155.24443412514285</v>
      </c>
      <c r="G710" s="25">
        <f>IFERROR('E grade euro'!F710*'E grade sterling'!$C710,"na")</f>
        <v>140.85444944485715</v>
      </c>
      <c r="H710" s="25">
        <f>IFERROR('E grade euro'!G710*'E grade sterling'!$C710,"na")</f>
        <v>160.8634764285714</v>
      </c>
      <c r="I710" s="25">
        <f>IFERROR('E grade euro'!H710*'E grade sterling'!$C710,"na")</f>
        <v>148.58323544285713</v>
      </c>
      <c r="J710" s="25">
        <f>IFERROR('E grade euro'!I710*'E grade sterling'!$C710,"na")</f>
        <v>178.94674998571426</v>
      </c>
      <c r="K710" s="25">
        <f>IFERROR('E grade euro'!J710*'E grade sterling'!$C710,"na")</f>
        <v>179.81720487142857</v>
      </c>
      <c r="L710" s="25">
        <f>IFERROR('E grade euro'!K710*'E grade sterling'!$C710,"na")</f>
        <v>154.46307285714283</v>
      </c>
      <c r="M710" s="25">
        <f>IFERROR('E grade euro'!L710*'E grade sterling'!$C710,"na")</f>
        <v>151.76372398557143</v>
      </c>
      <c r="N710" s="25">
        <f>IFERROR('E grade euro'!M710*'E grade sterling'!$C710,"na")</f>
        <v>142.4644496285714</v>
      </c>
      <c r="O710" s="25" t="str">
        <f>IFERROR('E grade euro'!N710*'E grade sterling'!$C710,"na")</f>
        <v>na</v>
      </c>
      <c r="P710" s="25">
        <f>IFERROR('E grade euro'!O710*'E grade sterling'!$C710,"na")</f>
        <v>192.5241394285714</v>
      </c>
      <c r="Q710" s="25">
        <f>IFERROR('E grade euro'!P710*'E grade sterling'!$C710,"na")</f>
        <v>152.96111148571427</v>
      </c>
      <c r="R710" s="25">
        <f>IFERROR('E grade euro'!Q710*'E grade sterling'!$C710,"na")</f>
        <v>150.35828069999999</v>
      </c>
      <c r="S710" s="25">
        <f>IFERROR('E grade euro'!R710*'E grade sterling'!$C710,"na")</f>
        <v>155.7943568</v>
      </c>
      <c r="T710" s="25">
        <f>IFERROR('E grade euro'!S710*'E grade sterling'!$C710,"na")</f>
        <v>156.34897310414286</v>
      </c>
      <c r="U710" s="25">
        <f>IFERROR('E grade euro'!T710*'E grade sterling'!$C710,"na")</f>
        <v>189.20446344285713</v>
      </c>
      <c r="V710" s="25">
        <f>IFERROR('E grade euro'!U710*'E grade sterling'!$C710,"na")</f>
        <v>135.52641215714286</v>
      </c>
      <c r="W710" s="25">
        <f>IFERROR('E grade euro'!V710*'E grade sterling'!$C710,"na")</f>
        <v>171.68442539999998</v>
      </c>
      <c r="X710" s="25">
        <f>IFERROR('E grade euro'!W710*'E grade sterling'!$C710,"na")</f>
        <v>154.00941225199998</v>
      </c>
      <c r="Y710" s="25">
        <f>IFERROR('E grade euro'!X710*'E grade sterling'!$C710,"na")</f>
        <v>184.51083415714285</v>
      </c>
      <c r="Z710" s="25">
        <f>IFERROR('E grade euro'!Y710*'E grade sterling'!$C710,"na")</f>
        <v>147.50498078785714</v>
      </c>
      <c r="AA710" s="25">
        <f>IFERROR('E grade euro'!Z710*'E grade sterling'!$C710,"na")</f>
        <v>173.22905612857141</v>
      </c>
      <c r="AB710" s="25">
        <f>IFERROR('E grade euro'!AA710*'E grade sterling'!$C710,"na")</f>
        <v>153.53288087142855</v>
      </c>
      <c r="AC710" s="25">
        <f>IFERROR('E grade euro'!AB710*'E grade sterling'!$C710,"na")</f>
        <v>169.0218575142857</v>
      </c>
      <c r="AD710" s="25">
        <f>IFERROR('E grade euro'!AC710*'E grade sterling'!$C710,"na")</f>
        <v>187.48437631771426</v>
      </c>
      <c r="AE710" s="25">
        <f>IFERROR('E grade euro'!AD710*'E grade sterling'!$C710,"na")</f>
        <v>173.97</v>
      </c>
      <c r="AF710" s="25" t="str">
        <f>IFERROR('E grade euro'!AE710*'E grade sterling'!$C710,"na")</f>
        <v>na</v>
      </c>
      <c r="AG710" s="25">
        <f>IFERROR('E grade euro'!AF710*'E grade sterling'!$C710,"na")</f>
        <v>157.41308330183287</v>
      </c>
    </row>
    <row r="711" spans="2:33">
      <c r="B711" s="22">
        <f t="shared" si="27"/>
        <v>44703</v>
      </c>
      <c r="C711" s="26">
        <v>0.847997142857143</v>
      </c>
      <c r="D711" s="23">
        <f>IFERROR('E grade euro'!C711*'E grade sterling'!$C711,"na")</f>
        <v>141.49680325714289</v>
      </c>
      <c r="E711" s="23">
        <f>IFERROR('E grade euro'!D711*'E grade sterling'!$C711,"na")</f>
        <v>169.00973135828576</v>
      </c>
      <c r="F711" s="23">
        <f>IFERROR('E grade euro'!E711*'E grade sterling'!$C711,"na")</f>
        <v>155.70660658028575</v>
      </c>
      <c r="G711" s="23">
        <f>IFERROR('E grade euro'!F711*'E grade sterling'!$C711,"na")</f>
        <v>151.43795856257145</v>
      </c>
      <c r="H711" s="23">
        <f>IFERROR('E grade euro'!G711*'E grade sterling'!$C711,"na")</f>
        <v>159.26234340000002</v>
      </c>
      <c r="I711" s="23">
        <f>IFERROR('E grade euro'!H711*'E grade sterling'!$C711,"na")</f>
        <v>149.51037625714289</v>
      </c>
      <c r="J711" s="23">
        <f>IFERROR('E grade euro'!I711*'E grade sterling'!$C711,"na")</f>
        <v>178.03700014285718</v>
      </c>
      <c r="K711" s="23">
        <f>IFERROR('E grade euro'!J711*'E grade sterling'!$C711,"na")</f>
        <v>177.80804091428575</v>
      </c>
      <c r="L711" s="23">
        <f>IFERROR('E grade euro'!K711*'E grade sterling'!$C711,"na")</f>
        <v>161.11945714285716</v>
      </c>
      <c r="M711" s="23">
        <f>IFERROR('E grade euro'!L711*'E grade sterling'!$C711,"na")</f>
        <v>148.43189349085719</v>
      </c>
      <c r="N711" s="23">
        <f>IFERROR('E grade euro'!M711*'E grade sterling'!$C711,"na")</f>
        <v>141.76816234285718</v>
      </c>
      <c r="O711" s="23" t="str">
        <f>IFERROR('E grade euro'!N711*'E grade sterling'!$C711,"na")</f>
        <v>na</v>
      </c>
      <c r="P711" s="23">
        <f>IFERROR('E grade euro'!O711*'E grade sterling'!$C711,"na")</f>
        <v>192.80063040000005</v>
      </c>
      <c r="Q711" s="23">
        <f>IFERROR('E grade euro'!P711*'E grade sterling'!$C711,"na")</f>
        <v>151.46076968571433</v>
      </c>
      <c r="R711" s="23">
        <f>IFERROR('E grade euro'!Q711*'E grade sterling'!$C711,"na")</f>
        <v>148.4079799714286</v>
      </c>
      <c r="S711" s="23">
        <f>IFERROR('E grade euro'!R711*'E grade sterling'!$C711,"na")</f>
        <v>154.6153190571429</v>
      </c>
      <c r="T711" s="23">
        <f>IFERROR('E grade euro'!S711*'E grade sterling'!$C711,"na")</f>
        <v>154.99929216342861</v>
      </c>
      <c r="U711" s="23">
        <f>IFERROR('E grade euro'!T711*'E grade sterling'!$C711,"na")</f>
        <v>189.17968260000004</v>
      </c>
      <c r="V711" s="23">
        <f>IFERROR('E grade euro'!U711*'E grade sterling'!$C711,"na")</f>
        <v>134.47538691428574</v>
      </c>
      <c r="W711" s="23">
        <f>IFERROR('E grade euro'!V711*'E grade sterling'!$C711,"na")</f>
        <v>169.78598794285716</v>
      </c>
      <c r="X711" s="23">
        <f>IFERROR('E grade euro'!W711*'E grade sterling'!$C711,"na")</f>
        <v>154.66916687571432</v>
      </c>
      <c r="Y711" s="23">
        <f>IFERROR('E grade euro'!X711*'E grade sterling'!$C711,"na")</f>
        <v>183.34546225714288</v>
      </c>
      <c r="Z711" s="23">
        <f>IFERROR('E grade euro'!Y711*'E grade sterling'!$C711,"na")</f>
        <v>144.04783306200002</v>
      </c>
      <c r="AA711" s="23">
        <f>IFERROR('E grade euro'!Z711*'E grade sterling'!$C711,"na")</f>
        <v>170.84598437142861</v>
      </c>
      <c r="AB711" s="23">
        <f>IFERROR('E grade euro'!AA711*'E grade sterling'!$C711,"na")</f>
        <v>152.8006051714286</v>
      </c>
      <c r="AC711" s="23">
        <f>IFERROR('E grade euro'!AB711*'E grade sterling'!$C711,"na")</f>
        <v>170.04038708571431</v>
      </c>
      <c r="AD711" s="23">
        <f>IFERROR('E grade euro'!AC711*'E grade sterling'!$C711,"na")</f>
        <v>188.78561832771433</v>
      </c>
      <c r="AE711" s="23">
        <f>IFERROR('E grade euro'!AD711*'E grade sterling'!$C711,"na")</f>
        <v>177.87</v>
      </c>
      <c r="AF711" s="23" t="str">
        <f>IFERROR('E grade euro'!AE711*'E grade sterling'!$C711,"na")</f>
        <v>na</v>
      </c>
      <c r="AG711" s="23">
        <f>IFERROR('E grade euro'!AF711*'E grade sterling'!$C711,"na")</f>
        <v>157.64598733136884</v>
      </c>
    </row>
    <row r="712" spans="2:33">
      <c r="B712" s="24">
        <f t="shared" si="28"/>
        <v>44710</v>
      </c>
      <c r="C712" s="27">
        <v>0.85067285714285712</v>
      </c>
      <c r="D712" s="25">
        <f>IFERROR('E grade euro'!C712*'E grade sterling'!$C712,"na")</f>
        <v>142.17295461428571</v>
      </c>
      <c r="E712" s="25">
        <f>IFERROR('E grade euro'!D712*'E grade sterling'!$C712,"na")</f>
        <v>168.72534677342856</v>
      </c>
      <c r="F712" s="25">
        <f>IFERROR('E grade euro'!E712*'E grade sterling'!$C712,"na")</f>
        <v>154.9974434067143</v>
      </c>
      <c r="G712" s="25">
        <f>IFERROR('E grade euro'!F712*'E grade sterling'!$C712,"na")</f>
        <v>143.36687396928571</v>
      </c>
      <c r="H712" s="25">
        <f>IFERROR('E grade euro'!G712*'E grade sterling'!$C712,"na")</f>
        <v>159.84142985714286</v>
      </c>
      <c r="I712" s="25">
        <f>IFERROR('E grade euro'!H712*'E grade sterling'!$C712,"na")</f>
        <v>148.77417598571429</v>
      </c>
      <c r="J712" s="25">
        <f>IFERROR('E grade euro'!I712*'E grade sterling'!$C712,"na")</f>
        <v>175.83407957142859</v>
      </c>
      <c r="K712" s="25">
        <f>IFERROR('E grade euro'!J712*'E grade sterling'!$C712,"na")</f>
        <v>179.28781137142855</v>
      </c>
      <c r="L712" s="25">
        <f>IFERROR('E grade euro'!K712*'E grade sterling'!$C712,"na")</f>
        <v>154.82246000000001</v>
      </c>
      <c r="M712" s="25">
        <f>IFERROR('E grade euro'!L712*'E grade sterling'!$C712,"na")</f>
        <v>146.67633165271428</v>
      </c>
      <c r="N712" s="25">
        <f>IFERROR('E grade euro'!M712*'E grade sterling'!$C712,"na")</f>
        <v>145.5926595</v>
      </c>
      <c r="O712" s="25" t="str">
        <f>IFERROR('E grade euro'!N712*'E grade sterling'!$C712,"na")</f>
        <v>na</v>
      </c>
      <c r="P712" s="25">
        <f>IFERROR('E grade euro'!O712*'E grade sterling'!$C712,"na")</f>
        <v>213.0935507142857</v>
      </c>
      <c r="Q712" s="25">
        <f>IFERROR('E grade euro'!P712*'E grade sterling'!$C712,"na")</f>
        <v>154.23549572857144</v>
      </c>
      <c r="R712" s="25">
        <f>IFERROR('E grade euro'!Q712*'E grade sterling'!$C712,"na")</f>
        <v>148.77417598571429</v>
      </c>
      <c r="S712" s="25">
        <f>IFERROR('E grade euro'!R712*'E grade sterling'!$C712,"na")</f>
        <v>155.2733166142857</v>
      </c>
      <c r="T712" s="25">
        <f>IFERROR('E grade euro'!S712*'E grade sterling'!$C712,"na")</f>
        <v>153.22540677800001</v>
      </c>
      <c r="U712" s="25">
        <f>IFERROR('E grade euro'!T712*'E grade sterling'!$C712,"na")</f>
        <v>190.3125316</v>
      </c>
      <c r="V712" s="25">
        <f>IFERROR('E grade euro'!U712*'E grade sterling'!$C712,"na")</f>
        <v>134.83164785714285</v>
      </c>
      <c r="W712" s="25">
        <f>IFERROR('E grade euro'!V712*'E grade sterling'!$C712,"na")</f>
        <v>171.2319394142857</v>
      </c>
      <c r="X712" s="25">
        <f>IFERROR('E grade euro'!W712*'E grade sterling'!$C712,"na")</f>
        <v>158.52203625571428</v>
      </c>
      <c r="Y712" s="25">
        <f>IFERROR('E grade euro'!X712*'E grade sterling'!$C712,"na")</f>
        <v>183.59221602857141</v>
      </c>
      <c r="Z712" s="25">
        <f>IFERROR('E grade euro'!Y712*'E grade sterling'!$C712,"na")</f>
        <v>144.96460772957141</v>
      </c>
      <c r="AA712" s="25">
        <f>IFERROR('E grade euro'!Z712*'E grade sterling'!$C712,"na")</f>
        <v>172.79717747142857</v>
      </c>
      <c r="AB712" s="25">
        <f>IFERROR('E grade euro'!AA712*'E grade sterling'!$C712,"na")</f>
        <v>152.63623075714287</v>
      </c>
      <c r="AC712" s="25">
        <f>IFERROR('E grade euro'!AB712*'E grade sterling'!$C712,"na")</f>
        <v>173.27355427142857</v>
      </c>
      <c r="AD712" s="25">
        <f>IFERROR('E grade euro'!AC712*'E grade sterling'!$C712,"na")</f>
        <v>188.70254815057143</v>
      </c>
      <c r="AE712" s="25">
        <f>IFERROR('E grade euro'!AD712*'E grade sterling'!$C712,"na")</f>
        <v>179.86</v>
      </c>
      <c r="AF712" s="25" t="str">
        <f>IFERROR('E grade euro'!AE712*'E grade sterling'!$C712,"na")</f>
        <v>na</v>
      </c>
      <c r="AG712" s="25">
        <f>IFERROR('E grade euro'!AF712*'E grade sterling'!$C712,"na")</f>
        <v>157.83546840292124</v>
      </c>
    </row>
    <row r="713" spans="2:33">
      <c r="B713" s="22">
        <f t="shared" si="27"/>
        <v>44717</v>
      </c>
      <c r="C713" s="26">
        <v>0.85193714285714273</v>
      </c>
      <c r="D713" s="23">
        <f>IFERROR('E grade euro'!C713*'E grade sterling'!$C713,"na")</f>
        <v>137.68156165714285</v>
      </c>
      <c r="E713" s="23">
        <f>IFERROR('E grade euro'!D713*'E grade sterling'!$C713,"na")</f>
        <v>168.62758201542854</v>
      </c>
      <c r="F713" s="23">
        <f>IFERROR('E grade euro'!E713*'E grade sterling'!$C713,"na")</f>
        <v>155.33548832514282</v>
      </c>
      <c r="G713" s="23">
        <f>IFERROR('E grade euro'!F713*'E grade sterling'!$C713,"na")</f>
        <v>142.57934829142854</v>
      </c>
      <c r="H713" s="23">
        <f>IFERROR('E grade euro'!G713*'E grade sterling'!$C713,"na")</f>
        <v>160.02787291428569</v>
      </c>
      <c r="I713" s="23">
        <f>IFERROR('E grade euro'!H713*'E grade sterling'!$C713,"na")</f>
        <v>151.58517582857141</v>
      </c>
      <c r="J713" s="23">
        <f>IFERROR('E grade euro'!I713*'E grade sterling'!$C713,"na")</f>
        <v>177.97818851428568</v>
      </c>
      <c r="K713" s="23">
        <f>IFERROR('E grade euro'!J713*'E grade sterling'!$C713,"na")</f>
        <v>179.60538845714282</v>
      </c>
      <c r="L713" s="23">
        <f>IFERROR('E grade euro'!K713*'E grade sterling'!$C713,"na")</f>
        <v>155.05255999999997</v>
      </c>
      <c r="M713" s="23">
        <f>IFERROR('E grade euro'!L713*'E grade sterling'!$C713,"na")</f>
        <v>147.27803721542855</v>
      </c>
      <c r="N713" s="23">
        <f>IFERROR('E grade euro'!M713*'E grade sterling'!$C713,"na")</f>
        <v>149.48941045714284</v>
      </c>
      <c r="O713" s="23" t="str">
        <f>IFERROR('E grade euro'!N713*'E grade sterling'!$C713,"na")</f>
        <v>na</v>
      </c>
      <c r="P713" s="23">
        <f>IFERROR('E grade euro'!O713*'E grade sterling'!$C713,"na")</f>
        <v>191.54954719999998</v>
      </c>
      <c r="Q713" s="23">
        <f>IFERROR('E grade euro'!P713*'E grade sterling'!$C713,"na")</f>
        <v>152.39451611428569</v>
      </c>
      <c r="R713" s="23">
        <f>IFERROR('E grade euro'!Q713*'E grade sterling'!$C713,"na")</f>
        <v>147.81109428571426</v>
      </c>
      <c r="S713" s="23">
        <f>IFERROR('E grade euro'!R713*'E grade sterling'!$C713,"na")</f>
        <v>155.87041965714283</v>
      </c>
      <c r="T713" s="23">
        <f>IFERROR('E grade euro'!S713*'E grade sterling'!$C713,"na")</f>
        <v>154.07359902914283</v>
      </c>
      <c r="U713" s="23">
        <f>IFERROR('E grade euro'!T713*'E grade sterling'!$C713,"na")</f>
        <v>191.14061737142856</v>
      </c>
      <c r="V713" s="23">
        <f>IFERROR('E grade euro'!U713*'E grade sterling'!$C713,"na")</f>
        <v>134.98944028571427</v>
      </c>
      <c r="W713" s="23">
        <f>IFERROR('E grade euro'!V713*'E grade sterling'!$C713,"na")</f>
        <v>171.04342017142855</v>
      </c>
      <c r="X713" s="23">
        <f>IFERROR('E grade euro'!W713*'E grade sterling'!$C713,"na")</f>
        <v>161.39761745257141</v>
      </c>
      <c r="Y713" s="23">
        <f>IFERROR('E grade euro'!X713*'E grade sterling'!$C713,"na")</f>
        <v>183.39650874285712</v>
      </c>
      <c r="Z713" s="23">
        <f>IFERROR('E grade euro'!Y713*'E grade sterling'!$C713,"na")</f>
        <v>154.22848120171426</v>
      </c>
      <c r="AA713" s="23">
        <f>IFERROR('E grade euro'!Z713*'E grade sterling'!$C713,"na")</f>
        <v>173.76961902857141</v>
      </c>
      <c r="AB713" s="23">
        <f>IFERROR('E grade euro'!AA713*'E grade sterling'!$C713,"na")</f>
        <v>150.36690571428568</v>
      </c>
      <c r="AC713" s="23">
        <f>IFERROR('E grade euro'!AB713*'E grade sterling'!$C713,"na")</f>
        <v>173.12214679999997</v>
      </c>
      <c r="AD713" s="23">
        <f>IFERROR('E grade euro'!AC713*'E grade sterling'!$C713,"na")</f>
        <v>188.28867259199998</v>
      </c>
      <c r="AE713" s="23">
        <f>IFERROR('E grade euro'!AD713*'E grade sterling'!$C713,"na")</f>
        <v>183.6</v>
      </c>
      <c r="AF713" s="23" t="str">
        <f>IFERROR('E grade euro'!AE713*'E grade sterling'!$C713,"na")</f>
        <v>na</v>
      </c>
      <c r="AG713" s="23">
        <f>IFERROR('E grade euro'!AF713*'E grade sterling'!$C713,"na")</f>
        <v>158.56228431720794</v>
      </c>
    </row>
    <row r="714" spans="2:33">
      <c r="B714" s="24">
        <f t="shared" si="28"/>
        <v>44724</v>
      </c>
      <c r="C714" s="27">
        <v>0.8536057142857143</v>
      </c>
      <c r="D714" s="25">
        <f>IFERROR('E grade euro'!C714*'E grade sterling'!$C714,"na")</f>
        <v>144.48983925714288</v>
      </c>
      <c r="E714" s="25">
        <f>IFERROR('E grade euro'!D714*'E grade sterling'!$C714,"na")</f>
        <v>165.44014038457144</v>
      </c>
      <c r="F714" s="25">
        <f>IFERROR('E grade euro'!E714*'E grade sterling'!$C714,"na")</f>
        <v>154.83929637942859</v>
      </c>
      <c r="G714" s="25">
        <f>IFERROR('E grade euro'!F714*'E grade sterling'!$C714,"na")</f>
        <v>144.92645858</v>
      </c>
      <c r="H714" s="25">
        <f>IFERROR('E grade euro'!G714*'E grade sterling'!$C714,"na")</f>
        <v>160.43519400000002</v>
      </c>
      <c r="I714" s="25">
        <f>IFERROR('E grade euro'!H714*'E grade sterling'!$C714,"na")</f>
        <v>151.40404554285715</v>
      </c>
      <c r="J714" s="25">
        <f>IFERROR('E grade euro'!I714*'E grade sterling'!$C714,"na")</f>
        <v>178.65967600000002</v>
      </c>
      <c r="K714" s="25">
        <f>IFERROR('E grade euro'!J714*'E grade sterling'!$C714,"na")</f>
        <v>180.70832971428572</v>
      </c>
      <c r="L714" s="25">
        <f>IFERROR('E grade euro'!K714*'E grade sterling'!$C714,"na")</f>
        <v>155.35624000000001</v>
      </c>
      <c r="M714" s="25">
        <f>IFERROR('E grade euro'!L714*'E grade sterling'!$C714,"na")</f>
        <v>148.31040771314287</v>
      </c>
      <c r="N714" s="25">
        <f>IFERROR('E grade euro'!M714*'E grade sterling'!$C714,"na")</f>
        <v>153.0856488</v>
      </c>
      <c r="O714" s="25" t="str">
        <f>IFERROR('E grade euro'!N714*'E grade sterling'!$C714,"na")</f>
        <v>na</v>
      </c>
      <c r="P714" s="25">
        <f>IFERROR('E grade euro'!O714*'E grade sterling'!$C714,"na")</f>
        <v>193.98189857142859</v>
      </c>
      <c r="Q714" s="25">
        <f>IFERROR('E grade euro'!P714*'E grade sterling'!$C714,"na")</f>
        <v>152.65884594285714</v>
      </c>
      <c r="R714" s="25">
        <f>IFERROR('E grade euro'!Q714*'E grade sterling'!$C714,"na")</f>
        <v>149.20174280000001</v>
      </c>
      <c r="S714" s="25">
        <f>IFERROR('E grade euro'!R714*'E grade sterling'!$C714,"na")</f>
        <v>156.65372068571429</v>
      </c>
      <c r="T714" s="25">
        <f>IFERROR('E grade euro'!S714*'E grade sterling'!$C714,"na")</f>
        <v>155.50425523085715</v>
      </c>
      <c r="U714" s="25">
        <f>IFERROR('E grade euro'!T714*'E grade sterling'!$C714,"na")</f>
        <v>190.60161994285713</v>
      </c>
      <c r="V714" s="25">
        <f>IFERROR('E grade euro'!U714*'E grade sterling'!$C714,"na")</f>
        <v>135.2794336</v>
      </c>
      <c r="W714" s="25">
        <f>IFERROR('E grade euro'!V714*'E grade sterling'!$C714,"na")</f>
        <v>171.48938800000002</v>
      </c>
      <c r="X714" s="25">
        <f>IFERROR('E grade euro'!W714*'E grade sterling'!$C714,"na")</f>
        <v>162.62887532514287</v>
      </c>
      <c r="Y714" s="25">
        <f>IFERROR('E grade euro'!X714*'E grade sterling'!$C714,"na")</f>
        <v>182.09970702857143</v>
      </c>
      <c r="Z714" s="25">
        <f>IFERROR('E grade euro'!Y714*'E grade sterling'!$C714,"na")</f>
        <v>156.47873151428573</v>
      </c>
      <c r="AA714" s="25">
        <f>IFERROR('E grade euro'!Z714*'E grade sterling'!$C714,"na")</f>
        <v>173.17099125714287</v>
      </c>
      <c r="AB714" s="25">
        <f>IFERROR('E grade euro'!AA714*'E grade sterling'!$C714,"na")</f>
        <v>154.92090108571429</v>
      </c>
      <c r="AC714" s="25">
        <f>IFERROR('E grade euro'!AB714*'E grade sterling'!$C714,"na")</f>
        <v>174.73308971428574</v>
      </c>
      <c r="AD714" s="25">
        <f>IFERROR('E grade euro'!AC714*'E grade sterling'!$C714,"na")</f>
        <v>194.47323402057143</v>
      </c>
      <c r="AE714" s="25">
        <f>IFERROR('E grade euro'!AD714*'E grade sterling'!$C714,"na")</f>
        <v>184.07</v>
      </c>
      <c r="AF714" s="25" t="str">
        <f>IFERROR('E grade euro'!AE714*'E grade sterling'!$C714,"na")</f>
        <v>na</v>
      </c>
      <c r="AG714" s="25">
        <f>IFERROR('E grade euro'!AF714*'E grade sterling'!$C714,"na")</f>
        <v>159.60304025421922</v>
      </c>
    </row>
    <row r="715" spans="2:33">
      <c r="B715" s="22">
        <f t="shared" si="27"/>
        <v>44731</v>
      </c>
      <c r="C715" s="26">
        <v>0.85764857142857154</v>
      </c>
      <c r="D715" s="23">
        <f>IFERROR('E grade euro'!C715*'E grade sterling'!$C715,"na")</f>
        <v>145.70591580000004</v>
      </c>
      <c r="E715" s="23">
        <f>IFERROR('E grade euro'!D715*'E grade sterling'!$C715,"na")</f>
        <v>169.47744701914289</v>
      </c>
      <c r="F715" s="23">
        <f>IFERROR('E grade euro'!E715*'E grade sterling'!$C715,"na")</f>
        <v>155.23259036657146</v>
      </c>
      <c r="G715" s="23">
        <f>IFERROR('E grade euro'!F715*'E grade sterling'!$C715,"na")</f>
        <v>144.22741542771431</v>
      </c>
      <c r="H715" s="23">
        <f>IFERROR('E grade euro'!G715*'E grade sterling'!$C715,"na")</f>
        <v>161.25508440000002</v>
      </c>
      <c r="I715" s="23">
        <f>IFERROR('E grade euro'!H715*'E grade sterling'!$C715,"na")</f>
        <v>153.37329402857145</v>
      </c>
      <c r="J715" s="23">
        <f>IFERROR('E grade euro'!I715*'E grade sterling'!$C715,"na")</f>
        <v>184.41159582857145</v>
      </c>
      <c r="K715" s="23">
        <f>IFERROR('E grade euro'!J715*'E grade sterling'!$C715,"na")</f>
        <v>182.04448577142858</v>
      </c>
      <c r="L715" s="23">
        <f>IFERROR('E grade euro'!K715*'E grade sterling'!$C715,"na")</f>
        <v>156.09204000000003</v>
      </c>
      <c r="M715" s="23">
        <f>IFERROR('E grade euro'!L715*'E grade sterling'!$C715,"na")</f>
        <v>152.46092747828573</v>
      </c>
      <c r="N715" s="23">
        <f>IFERROR('E grade euro'!M715*'E grade sterling'!$C715,"na")</f>
        <v>153.90503614285717</v>
      </c>
      <c r="O715" s="23" t="str">
        <f>IFERROR('E grade euro'!N715*'E grade sterling'!$C715,"na")</f>
        <v>na</v>
      </c>
      <c r="P715" s="23">
        <f>IFERROR('E grade euro'!O715*'E grade sterling'!$C715,"na")</f>
        <v>188.11663765714289</v>
      </c>
      <c r="Q715" s="23">
        <f>IFERROR('E grade euro'!P715*'E grade sterling'!$C715,"na")</f>
        <v>156.83819425714287</v>
      </c>
      <c r="R715" s="23">
        <f>IFERROR('E grade euro'!Q715*'E grade sterling'!$C715,"na")</f>
        <v>151.75233822857143</v>
      </c>
      <c r="S715" s="23">
        <f>IFERROR('E grade euro'!R715*'E grade sterling'!$C715,"na")</f>
        <v>156.60662914285714</v>
      </c>
      <c r="T715" s="23">
        <f>IFERROR('E grade euro'!S715*'E grade sterling'!$C715,"na")</f>
        <v>156.48038327314288</v>
      </c>
      <c r="U715" s="23">
        <f>IFERROR('E grade euro'!T715*'E grade sterling'!$C715,"na")</f>
        <v>190.87826605714289</v>
      </c>
      <c r="V715" s="23">
        <f>IFERROR('E grade euro'!U715*'E grade sterling'!$C715,"na")</f>
        <v>138.27867917142859</v>
      </c>
      <c r="W715" s="23">
        <f>IFERROR('E grade euro'!V715*'E grade sterling'!$C715,"na")</f>
        <v>172.21583314285718</v>
      </c>
      <c r="X715" s="23">
        <f>IFERROR('E grade euro'!W715*'E grade sterling'!$C715,"na")</f>
        <v>161.26486159371433</v>
      </c>
      <c r="Y715" s="23">
        <f>IFERROR('E grade euro'!X715*'E grade sterling'!$C715,"na")</f>
        <v>183.87127722857147</v>
      </c>
      <c r="Z715" s="23">
        <f>IFERROR('E grade euro'!Y715*'E grade sterling'!$C715,"na")</f>
        <v>173.25616086000002</v>
      </c>
      <c r="AA715" s="23">
        <f>IFERROR('E grade euro'!Z715*'E grade sterling'!$C715,"na")</f>
        <v>172.53316311428574</v>
      </c>
      <c r="AB715" s="23">
        <f>IFERROR('E grade euro'!AA715*'E grade sterling'!$C715,"na")</f>
        <v>156.04915757142859</v>
      </c>
      <c r="AC715" s="23">
        <f>IFERROR('E grade euro'!AB715*'E grade sterling'!$C715,"na")</f>
        <v>175.86941605714287</v>
      </c>
      <c r="AD715" s="23">
        <f>IFERROR('E grade euro'!AC715*'E grade sterling'!$C715,"na")</f>
        <v>196.39414707942859</v>
      </c>
      <c r="AE715" s="23">
        <f>IFERROR('E grade euro'!AD715*'E grade sterling'!$C715,"na")</f>
        <v>186.15</v>
      </c>
      <c r="AF715" s="23" t="str">
        <f>IFERROR('E grade euro'!AE715*'E grade sterling'!$C715,"na")</f>
        <v>na</v>
      </c>
      <c r="AG715" s="23">
        <f>IFERROR('E grade euro'!AF715*'E grade sterling'!$C715,"na")</f>
        <v>160.70375082579238</v>
      </c>
    </row>
    <row r="716" spans="2:33">
      <c r="B716" s="24">
        <f t="shared" si="28"/>
        <v>44738</v>
      </c>
      <c r="C716" s="27">
        <v>0.85786714285714283</v>
      </c>
      <c r="D716" s="25">
        <f>IFERROR('E grade euro'!C716*'E grade sterling'!$C716,"na")</f>
        <v>147.63035661428572</v>
      </c>
      <c r="E716" s="25">
        <f>IFERROR('E grade euro'!D716*'E grade sterling'!$C716,"na")</f>
        <v>170.819020206</v>
      </c>
      <c r="F716" s="25">
        <f>IFERROR('E grade euro'!E716*'E grade sterling'!$C716,"na")</f>
        <v>155.08462157871429</v>
      </c>
      <c r="G716" s="25">
        <f>IFERROR('E grade euro'!F716*'E grade sterling'!$C716,"na")</f>
        <v>144.37955486314286</v>
      </c>
      <c r="H716" s="25">
        <f>IFERROR('E grade euro'!G716*'E grade sterling'!$C716,"na")</f>
        <v>163.98130435714285</v>
      </c>
      <c r="I716" s="25">
        <f>IFERROR('E grade euro'!H716*'E grade sterling'!$C716,"na")</f>
        <v>152.06552974285714</v>
      </c>
      <c r="J716" s="25">
        <f>IFERROR('E grade euro'!I716*'E grade sterling'!$C716,"na")</f>
        <v>189.47711584285713</v>
      </c>
      <c r="K716" s="25">
        <f>IFERROR('E grade euro'!J716*'E grade sterling'!$C716,"na")</f>
        <v>184.27844095714286</v>
      </c>
      <c r="L716" s="25">
        <f>IFERROR('E grade euro'!K716*'E grade sterling'!$C716,"na")</f>
        <v>156.98968714285715</v>
      </c>
      <c r="M716" s="25">
        <f>IFERROR('E grade euro'!L716*'E grade sterling'!$C716,"na")</f>
        <v>153.93550854085714</v>
      </c>
      <c r="N716" s="25">
        <f>IFERROR('E grade euro'!M716*'E grade sterling'!$C716,"na")</f>
        <v>157.28136197142857</v>
      </c>
      <c r="O716" s="25" t="str">
        <f>IFERROR('E grade euro'!N716*'E grade sterling'!$C716,"na")</f>
        <v>na</v>
      </c>
      <c r="P716" s="25">
        <f>IFERROR('E grade euro'!O716*'E grade sterling'!$C716,"na")</f>
        <v>186.20864202857143</v>
      </c>
      <c r="Q716" s="25">
        <f>IFERROR('E grade euro'!P716*'E grade sterling'!$C716,"na")</f>
        <v>155.47984097142859</v>
      </c>
      <c r="R716" s="25">
        <f>IFERROR('E grade euro'!Q716*'E grade sterling'!$C716,"na")</f>
        <v>154.90506998571428</v>
      </c>
      <c r="S716" s="25">
        <f>IFERROR('E grade euro'!R716*'E grade sterling'!$C716,"na")</f>
        <v>156.92105777142859</v>
      </c>
      <c r="T716" s="25">
        <f>IFERROR('E grade euro'!S716*'E grade sterling'!$C716,"na")</f>
        <v>159.79045179085713</v>
      </c>
      <c r="U716" s="25" t="str">
        <f>IFERROR('E grade euro'!T716*'E grade sterling'!$C716,"na")</f>
        <v>na</v>
      </c>
      <c r="V716" s="25">
        <f>IFERROR('E grade euro'!U716*'E grade sterling'!$C716,"na")</f>
        <v>142.40594571428571</v>
      </c>
      <c r="W716" s="25">
        <f>IFERROR('E grade euro'!V716*'E grade sterling'!$C716,"na")</f>
        <v>173.53794432857143</v>
      </c>
      <c r="X716" s="25">
        <f>IFERROR('E grade euro'!W716*'E grade sterling'!$C716,"na")</f>
        <v>163.07359513328572</v>
      </c>
      <c r="Y716" s="25">
        <f>IFERROR('E grade euro'!X716*'E grade sterling'!$C716,"na")</f>
        <v>185.68534307142858</v>
      </c>
      <c r="Z716" s="25">
        <f>IFERROR('E grade euro'!Y716*'E grade sterling'!$C716,"na")</f>
        <v>184.30675057285714</v>
      </c>
      <c r="AA716" s="25">
        <f>IFERROR('E grade euro'!Z716*'E grade sterling'!$C716,"na")</f>
        <v>174.98773980000001</v>
      </c>
      <c r="AB716" s="25">
        <f>IFERROR('E grade euro'!AA716*'E grade sterling'!$C716,"na")</f>
        <v>159.97506479999998</v>
      </c>
      <c r="AC716" s="25">
        <f>IFERROR('E grade euro'!AB716*'E grade sterling'!$C716,"na")</f>
        <v>177.28682374285714</v>
      </c>
      <c r="AD716" s="25">
        <f>IFERROR('E grade euro'!AC716*'E grade sterling'!$C716,"na")</f>
        <v>194.48946198514287</v>
      </c>
      <c r="AE716" s="25">
        <f>IFERROR('E grade euro'!AD716*'E grade sterling'!$C716,"na")</f>
        <v>186.61</v>
      </c>
      <c r="AF716" s="25" t="str">
        <f>IFERROR('E grade euro'!AE716*'E grade sterling'!$C716,"na")</f>
        <v>na</v>
      </c>
      <c r="AG716" s="25">
        <f>IFERROR('E grade euro'!AF716*'E grade sterling'!$C716,"na")</f>
        <v>163.02973701837763</v>
      </c>
    </row>
    <row r="717" spans="2:33">
      <c r="B717" s="22">
        <f t="shared" si="27"/>
        <v>44745</v>
      </c>
      <c r="C717" s="26">
        <v>0.86271428571428566</v>
      </c>
      <c r="D717" s="23">
        <f>IFERROR('E grade euro'!C717*'E grade sterling'!$C717,"na")</f>
        <v>147.87785571428572</v>
      </c>
      <c r="E717" s="23">
        <f>IFERROR('E grade euro'!D717*'E grade sterling'!$C717,"na")</f>
        <v>172.52077165714286</v>
      </c>
      <c r="F717" s="23">
        <f>IFERROR('E grade euro'!E717*'E grade sterling'!$C717,"na")</f>
        <v>157.35261535714287</v>
      </c>
      <c r="G717" s="23">
        <f>IFERROR('E grade euro'!F717*'E grade sterling'!$C717,"na")</f>
        <v>145.30265357142858</v>
      </c>
      <c r="H717" s="23">
        <f>IFERROR('E grade euro'!G717*'E grade sterling'!$C717,"na")</f>
        <v>166.70228142857144</v>
      </c>
      <c r="I717" s="23">
        <f>IFERROR('E grade euro'!H717*'E grade sterling'!$C717,"na")</f>
        <v>153.52863428571428</v>
      </c>
      <c r="J717" s="23">
        <f>IFERROR('E grade euro'!I717*'E grade sterling'!$C717,"na")</f>
        <v>196.60395857142856</v>
      </c>
      <c r="K717" s="23">
        <f>IFERROR('E grade euro'!J717*'E grade sterling'!$C717,"na")</f>
        <v>186.12198000000001</v>
      </c>
      <c r="L717" s="23">
        <f>IFERROR('E grade euro'!K717*'E grade sterling'!$C717,"na")</f>
        <v>161.32757142857142</v>
      </c>
      <c r="M717" s="23">
        <f>IFERROR('E grade euro'!L717*'E grade sterling'!$C717,"na")</f>
        <v>156.5997246</v>
      </c>
      <c r="N717" s="23">
        <f>IFERROR('E grade euro'!M717*'E grade sterling'!$C717,"na")</f>
        <v>161.78480999999999</v>
      </c>
      <c r="O717" s="23" t="str">
        <f>IFERROR('E grade euro'!N717*'E grade sterling'!$C717,"na")</f>
        <v>na</v>
      </c>
      <c r="P717" s="23">
        <f>IFERROR('E grade euro'!O717*'E grade sterling'!$C717,"na")</f>
        <v>188.22700285714285</v>
      </c>
      <c r="Q717" s="23">
        <f>IFERROR('E grade euro'!P717*'E grade sterling'!$C717,"na")</f>
        <v>159.86958428571427</v>
      </c>
      <c r="R717" s="23">
        <f>IFERROR('E grade euro'!Q717*'E grade sterling'!$C717,"na")</f>
        <v>160.26643285714286</v>
      </c>
      <c r="S717" s="23">
        <f>IFERROR('E grade euro'!R717*'E grade sterling'!$C717,"na")</f>
        <v>161.74167428571425</v>
      </c>
      <c r="T717" s="23">
        <f>IFERROR('E grade euro'!S717*'E grade sterling'!$C717,"na")</f>
        <v>165.86467212857144</v>
      </c>
      <c r="U717" s="23" t="str">
        <f>IFERROR('E grade euro'!T717*'E grade sterling'!$C717,"na")</f>
        <v>na</v>
      </c>
      <c r="V717" s="23">
        <f>IFERROR('E grade euro'!U717*'E grade sterling'!$C717,"na")</f>
        <v>145.60029</v>
      </c>
      <c r="W717" s="23">
        <f>IFERROR('E grade euro'!V717*'E grade sterling'!$C717,"na")</f>
        <v>175.67451</v>
      </c>
      <c r="X717" s="23">
        <f>IFERROR('E grade euro'!W717*'E grade sterling'!$C717,"na")</f>
        <v>166.89397654285713</v>
      </c>
      <c r="Y717" s="23">
        <f>IFERROR('E grade euro'!X717*'E grade sterling'!$C717,"na")</f>
        <v>188.64973285714285</v>
      </c>
      <c r="Z717" s="23">
        <f>IFERROR('E grade euro'!Y717*'E grade sterling'!$C717,"na")</f>
        <v>188.12088900000001</v>
      </c>
      <c r="AA717" s="23">
        <f>IFERROR('E grade euro'!Z717*'E grade sterling'!$C717,"na")</f>
        <v>179.04772285714284</v>
      </c>
      <c r="AB717" s="23">
        <f>IFERROR('E grade euro'!AA717*'E grade sterling'!$C717,"na")</f>
        <v>167.46146999999999</v>
      </c>
      <c r="AC717" s="23">
        <f>IFERROR('E grade euro'!AB717*'E grade sterling'!$C717,"na")</f>
        <v>179.66024999999999</v>
      </c>
      <c r="AD717" s="23">
        <f>IFERROR('E grade euro'!AC717*'E grade sterling'!$C717,"na")</f>
        <v>196.33134085714286</v>
      </c>
      <c r="AE717" s="23">
        <f>IFERROR('E grade euro'!AD717*'E grade sterling'!$C717,"na")</f>
        <v>190.25</v>
      </c>
      <c r="AF717" s="23" t="str">
        <f>IFERROR('E grade euro'!AE717*'E grade sterling'!$C717,"na")</f>
        <v>na</v>
      </c>
      <c r="AG717" s="23">
        <f>IFERROR('E grade euro'!AF717*'E grade sterling'!$C717,"na")</f>
        <v>166.04173173162908</v>
      </c>
    </row>
    <row r="718" spans="2:33">
      <c r="B718" s="24">
        <f t="shared" si="28"/>
        <v>44752</v>
      </c>
      <c r="C718" s="27">
        <v>0.85486285714285715</v>
      </c>
      <c r="D718" s="25">
        <f>IFERROR('E grade euro'!C718*'E grade sterling'!$C718,"na")</f>
        <v>147.25012714285714</v>
      </c>
      <c r="E718" s="25">
        <f>IFERROR('E grade euro'!D718*'E grade sterling'!$C718,"na")</f>
        <v>170.98129102971427</v>
      </c>
      <c r="F718" s="25">
        <f>IFERROR('E grade euro'!E718*'E grade sterling'!$C718,"na")</f>
        <v>156.14241058285717</v>
      </c>
      <c r="G718" s="25">
        <f>IFERROR('E grade euro'!F718*'E grade sterling'!$C718,"na")</f>
        <v>144.76572470742857</v>
      </c>
      <c r="H718" s="25">
        <f>IFERROR('E grade euro'!G718*'E grade sterling'!$C718,"na")</f>
        <v>165.56128954285717</v>
      </c>
      <c r="I718" s="25">
        <f>IFERROR('E grade euro'!H718*'E grade sterling'!$C718,"na")</f>
        <v>153.30255617142859</v>
      </c>
      <c r="J718" s="25">
        <f>IFERROR('E grade euro'!I718*'E grade sterling'!$C718,"na")</f>
        <v>194.14790348571429</v>
      </c>
      <c r="K718" s="25">
        <f>IFERROR('E grade euro'!J718*'E grade sterling'!$C718,"na")</f>
        <v>185.11200308571429</v>
      </c>
      <c r="L718" s="25">
        <f>IFERROR('E grade euro'!K718*'E grade sterling'!$C718,"na")</f>
        <v>164.13366857142859</v>
      </c>
      <c r="M718" s="25">
        <f>IFERROR('E grade euro'!L718*'E grade sterling'!$C718,"na")</f>
        <v>153.39966859200001</v>
      </c>
      <c r="N718" s="25">
        <f>IFERROR('E grade euro'!M718*'E grade sterling'!$C718,"na")</f>
        <v>160.32098022857141</v>
      </c>
      <c r="O718" s="25" t="str">
        <f>IFERROR('E grade euro'!N718*'E grade sterling'!$C718,"na")</f>
        <v>na</v>
      </c>
      <c r="P718" s="25">
        <f>IFERROR('E grade euro'!O718*'E grade sterling'!$C718,"na")</f>
        <v>185.90702554285716</v>
      </c>
      <c r="Q718" s="25">
        <f>IFERROR('E grade euro'!P718*'E grade sterling'!$C718,"na")</f>
        <v>158.73948394285713</v>
      </c>
      <c r="R718" s="25">
        <f>IFERROR('E grade euro'!Q718*'E grade sterling'!$C718,"na")</f>
        <v>159.71402760000001</v>
      </c>
      <c r="S718" s="25">
        <f>IFERROR('E grade euro'!R718*'E grade sterling'!$C718,"na")</f>
        <v>160.68002262857144</v>
      </c>
      <c r="T718" s="25">
        <f>IFERROR('E grade euro'!S718*'E grade sterling'!$C718,"na")</f>
        <v>161.64037556228573</v>
      </c>
      <c r="U718" s="25" t="str">
        <f>IFERROR('E grade euro'!T718*'E grade sterling'!$C718,"na")</f>
        <v>na</v>
      </c>
      <c r="V718" s="25">
        <f>IFERROR('E grade euro'!U718*'E grade sterling'!$C718,"na")</f>
        <v>144.13842634285714</v>
      </c>
      <c r="W718" s="25">
        <f>IFERROR('E grade euro'!V718*'E grade sterling'!$C718,"na")</f>
        <v>175.23833708571431</v>
      </c>
      <c r="X718" s="25">
        <f>IFERROR('E grade euro'!W718*'E grade sterling'!$C718,"na")</f>
        <v>163.74752701885714</v>
      </c>
      <c r="Y718" s="25">
        <f>IFERROR('E grade euro'!X718*'E grade sterling'!$C718,"na")</f>
        <v>189.96762411428571</v>
      </c>
      <c r="Z718" s="25">
        <f>IFERROR('E grade euro'!Y718*'E grade sterling'!$C718,"na")</f>
        <v>181.97388702342857</v>
      </c>
      <c r="AA718" s="25">
        <f>IFERROR('E grade euro'!Z718*'E grade sterling'!$C718,"na")</f>
        <v>175.31527474285716</v>
      </c>
      <c r="AB718" s="25">
        <f>IFERROR('E grade euro'!AA718*'E grade sterling'!$C718,"na")</f>
        <v>160.98777325714286</v>
      </c>
      <c r="AC718" s="25">
        <f>IFERROR('E grade euro'!AB718*'E grade sterling'!$C718,"na")</f>
        <v>178.19616257142857</v>
      </c>
      <c r="AD718" s="25">
        <f>IFERROR('E grade euro'!AC718*'E grade sterling'!$C718,"na")</f>
        <v>194.85427666457144</v>
      </c>
      <c r="AE718" s="25">
        <f>IFERROR('E grade euro'!AD718*'E grade sterling'!$C718,"na")</f>
        <v>191.17</v>
      </c>
      <c r="AF718" s="25" t="str">
        <f>IFERROR('E grade euro'!AE718*'E grade sterling'!$C718,"na")</f>
        <v>na</v>
      </c>
      <c r="AG718" s="25">
        <f>IFERROR('E grade euro'!AF718*'E grade sterling'!$C718,"na")</f>
        <v>165.11611519874441</v>
      </c>
    </row>
    <row r="719" spans="2:33">
      <c r="B719" s="22">
        <f t="shared" si="27"/>
        <v>44759</v>
      </c>
      <c r="C719" s="26">
        <v>0.84693571428571424</v>
      </c>
      <c r="D719" s="23">
        <f>IFERROR('E grade euro'!C719*'E grade sterling'!$C719,"na")</f>
        <v>144.80059907142856</v>
      </c>
      <c r="E719" s="23">
        <f>IFERROR('E grade euro'!D719*'E grade sterling'!$C719,"na")</f>
        <v>169.61234306357144</v>
      </c>
      <c r="F719" s="23">
        <f>IFERROR('E grade euro'!E719*'E grade sterling'!$C719,"na")</f>
        <v>156.15072335285714</v>
      </c>
      <c r="G719" s="23">
        <f>IFERROR('E grade euro'!F719*'E grade sterling'!$C719,"na")</f>
        <v>144.41642903142858</v>
      </c>
      <c r="H719" s="23">
        <f>IFERROR('E grade euro'!G719*'E grade sterling'!$C719,"na")</f>
        <v>163.3146137857143</v>
      </c>
      <c r="I719" s="23">
        <f>IFERROR('E grade euro'!H719*'E grade sterling'!$C719,"na")</f>
        <v>152.35526564285715</v>
      </c>
      <c r="J719" s="23">
        <f>IFERROR('E grade euro'!I719*'E grade sterling'!$C719,"na")</f>
        <v>193.6687897857143</v>
      </c>
      <c r="K719" s="23">
        <f>IFERROR('E grade euro'!J719*'E grade sterling'!$C719,"na")</f>
        <v>184.58963892857145</v>
      </c>
      <c r="L719" s="23">
        <f>IFERROR('E grade euro'!K719*'E grade sterling'!$C719,"na")</f>
        <v>165.99939999999998</v>
      </c>
      <c r="M719" s="23">
        <f>IFERROR('E grade euro'!L719*'E grade sterling'!$C719,"na")</f>
        <v>148.73859606214285</v>
      </c>
      <c r="N719" s="23">
        <f>IFERROR('E grade euro'!M719*'E grade sterling'!$C719,"na")</f>
        <v>159.21544492857143</v>
      </c>
      <c r="O719" s="23" t="str">
        <f>IFERROR('E grade euro'!N719*'E grade sterling'!$C719,"na")</f>
        <v>na</v>
      </c>
      <c r="P719" s="23">
        <f>IFERROR('E grade euro'!O719*'E grade sterling'!$C719,"na")</f>
        <v>183.17525628571428</v>
      </c>
      <c r="Q719" s="23">
        <f>IFERROR('E grade euro'!P719*'E grade sterling'!$C719,"na")</f>
        <v>158.81738514285715</v>
      </c>
      <c r="R719" s="23">
        <f>IFERROR('E grade euro'!Q719*'E grade sterling'!$C719,"na")</f>
        <v>159.6727902142857</v>
      </c>
      <c r="S719" s="23">
        <f>IFERROR('E grade euro'!R719*'E grade sterling'!$C719,"na")</f>
        <v>158.35157049999998</v>
      </c>
      <c r="T719" s="23">
        <f>IFERROR('E grade euro'!S719*'E grade sterling'!$C719,"na")</f>
        <v>161.75887757214284</v>
      </c>
      <c r="U719" s="23" t="str">
        <f>IFERROR('E grade euro'!T719*'E grade sterling'!$C719,"na")</f>
        <v>na</v>
      </c>
      <c r="V719" s="23">
        <f>IFERROR('E grade euro'!U719*'E grade sterling'!$C719,"na")</f>
        <v>142.83570821428572</v>
      </c>
      <c r="W719" s="23">
        <f>IFERROR('E grade euro'!V719*'E grade sterling'!$C719,"na")</f>
        <v>174.16386028571429</v>
      </c>
      <c r="X719" s="23">
        <f>IFERROR('E grade euro'!W719*'E grade sterling'!$C719,"na")</f>
        <v>159.96218814785715</v>
      </c>
      <c r="Y719" s="23">
        <f>IFERROR('E grade euro'!X719*'E grade sterling'!$C719,"na")</f>
        <v>189.40023378571428</v>
      </c>
      <c r="Z719" s="23">
        <f>IFERROR('E grade euro'!Y719*'E grade sterling'!$C719,"na")</f>
        <v>173.43549557142856</v>
      </c>
      <c r="AA719" s="23">
        <f>IFERROR('E grade euro'!Z719*'E grade sterling'!$C719,"na")</f>
        <v>175.67987521428572</v>
      </c>
      <c r="AB719" s="23">
        <f>IFERROR('E grade euro'!AA719*'E grade sterling'!$C719,"na")</f>
        <v>161.14645835714285</v>
      </c>
      <c r="AC719" s="23">
        <f>IFERROR('E grade euro'!AB719*'E grade sterling'!$C719,"na")</f>
        <v>176.30660764285716</v>
      </c>
      <c r="AD719" s="23">
        <f>IFERROR('E grade euro'!AC719*'E grade sterling'!$C719,"na")</f>
        <v>196.86834352714286</v>
      </c>
      <c r="AE719" s="23">
        <f>IFERROR('E grade euro'!AD719*'E grade sterling'!$C719,"na")</f>
        <v>192.86</v>
      </c>
      <c r="AF719" s="23" t="str">
        <f>IFERROR('E grade euro'!AE719*'E grade sterling'!$C719,"na")</f>
        <v>na</v>
      </c>
      <c r="AG719" s="23">
        <f>IFERROR('E grade euro'!AF719*'E grade sterling'!$C719,"na")</f>
        <v>163.56294039453118</v>
      </c>
    </row>
    <row r="720" spans="2:33">
      <c r="B720" s="24">
        <f t="shared" si="28"/>
        <v>44766</v>
      </c>
      <c r="C720" s="27">
        <v>0.85143428571428559</v>
      </c>
      <c r="D720" s="25">
        <f>IFERROR('E grade euro'!C720*'E grade sterling'!$C720,"na")</f>
        <v>147.0001294285714</v>
      </c>
      <c r="E720" s="25">
        <f>IFERROR('E grade euro'!D720*'E grade sterling'!$C720,"na")</f>
        <v>172.65512160857142</v>
      </c>
      <c r="F720" s="25">
        <f>IFERROR('E grade euro'!E720*'E grade sterling'!$C720,"na")</f>
        <v>156.3615642565714</v>
      </c>
      <c r="G720" s="25">
        <f>IFERROR('E grade euro'!F720*'E grade sterling'!$C720,"na")</f>
        <v>145.25579600742856</v>
      </c>
      <c r="H720" s="25">
        <f>IFERROR('E grade euro'!G720*'E grade sterling'!$C720,"na")</f>
        <v>164.07138685714284</v>
      </c>
      <c r="I720" s="25">
        <f>IFERROR('E grade euro'!H720*'E grade sterling'!$C720,"na")</f>
        <v>154.02446228571426</v>
      </c>
      <c r="J720" s="25">
        <f>IFERROR('E grade euro'!I720*'E grade sterling'!$C720,"na")</f>
        <v>192.81580834285711</v>
      </c>
      <c r="K720" s="25">
        <f>IFERROR('E grade euro'!J720*'E grade sterling'!$C720,"na")</f>
        <v>175.37843417142855</v>
      </c>
      <c r="L720" s="25">
        <f>IFERROR('E grade euro'!K720*'E grade sterling'!$C720,"na")</f>
        <v>168.58398857142853</v>
      </c>
      <c r="M720" s="25">
        <f>IFERROR('E grade euro'!L720*'E grade sterling'!$C720,"na")</f>
        <v>147.36028613142855</v>
      </c>
      <c r="N720" s="25">
        <f>IFERROR('E grade euro'!M720*'E grade sterling'!$C720,"na")</f>
        <v>163.41578245714283</v>
      </c>
      <c r="O720" s="25" t="str">
        <f>IFERROR('E grade euro'!N720*'E grade sterling'!$C720,"na")</f>
        <v>na</v>
      </c>
      <c r="P720" s="25">
        <f>IFERROR('E grade euro'!O720*'E grade sterling'!$C720,"na")</f>
        <v>184.68461091428568</v>
      </c>
      <c r="Q720" s="25">
        <f>IFERROR('E grade euro'!P720*'E grade sterling'!$C720,"na")</f>
        <v>159.55027079999999</v>
      </c>
      <c r="R720" s="25">
        <f>IFERROR('E grade euro'!Q720*'E grade sterling'!$C720,"na")</f>
        <v>159.79718674285712</v>
      </c>
      <c r="S720" s="25">
        <f>IFERROR('E grade euro'!R720*'E grade sterling'!$C720,"na")</f>
        <v>160.06964571428568</v>
      </c>
      <c r="T720" s="25">
        <f>IFERROR('E grade euro'!S720*'E grade sterling'!$C720,"na")</f>
        <v>164.14341819771428</v>
      </c>
      <c r="U720" s="25">
        <f>IFERROR('E grade euro'!T720*'E grade sterling'!$C720,"na")</f>
        <v>192.50077765714283</v>
      </c>
      <c r="V720" s="25">
        <f>IFERROR('E grade euro'!U720*'E grade sterling'!$C720,"na")</f>
        <v>143.84130822857139</v>
      </c>
      <c r="W720" s="25">
        <f>IFERROR('E grade euro'!V720*'E grade sterling'!$C720,"na")</f>
        <v>175.6083214285714</v>
      </c>
      <c r="X720" s="25">
        <f>IFERROR('E grade euro'!W720*'E grade sterling'!$C720,"na")</f>
        <v>163.52042373085715</v>
      </c>
      <c r="Y720" s="25">
        <f>IFERROR('E grade euro'!X720*'E grade sterling'!$C720,"na")</f>
        <v>192.7136362285714</v>
      </c>
      <c r="Z720" s="25">
        <f>IFERROR('E grade euro'!Y720*'E grade sterling'!$C720,"na")</f>
        <v>170.46003887657142</v>
      </c>
      <c r="AA720" s="25">
        <f>IFERROR('E grade euro'!Z720*'E grade sterling'!$C720,"na")</f>
        <v>175.2081473142857</v>
      </c>
      <c r="AB720" s="25">
        <f>IFERROR('E grade euro'!AA720*'E grade sterling'!$C720,"na")</f>
        <v>162.06200194285711</v>
      </c>
      <c r="AC720" s="25">
        <f>IFERROR('E grade euro'!AB720*'E grade sterling'!$C720,"na")</f>
        <v>179.2013741142857</v>
      </c>
      <c r="AD720" s="25">
        <f>IFERROR('E grade euro'!AC720*'E grade sterling'!$C720,"na")</f>
        <v>202.10853242399997</v>
      </c>
      <c r="AE720" s="25">
        <f>IFERROR('E grade euro'!AD720*'E grade sterling'!$C720,"na")</f>
        <v>193.48</v>
      </c>
      <c r="AF720" s="25" t="str">
        <f>IFERROR('E grade euro'!AE720*'E grade sterling'!$C720,"na")</f>
        <v>na</v>
      </c>
      <c r="AG720" s="25">
        <f>IFERROR('E grade euro'!AF720*'E grade sterling'!$C720,"na")</f>
        <v>164.15792395715593</v>
      </c>
    </row>
    <row r="721" spans="2:33">
      <c r="B721" s="22">
        <f t="shared" si="27"/>
        <v>44773</v>
      </c>
      <c r="C721" s="26">
        <v>0.8431657142857143</v>
      </c>
      <c r="D721" s="23">
        <f>IFERROR('E grade euro'!C721*'E grade sterling'!$C721,"na")</f>
        <v>145.32804251428573</v>
      </c>
      <c r="E721" s="23">
        <f>IFERROR('E grade euro'!D721*'E grade sterling'!$C721,"na")</f>
        <v>170.92663791657142</v>
      </c>
      <c r="F721" s="23">
        <f>IFERROR('E grade euro'!E721*'E grade sterling'!$C721,"na")</f>
        <v>155.22073720685717</v>
      </c>
      <c r="G721" s="23">
        <f>IFERROR('E grade euro'!F721*'E grade sterling'!$C721,"na")</f>
        <v>144.06978631885715</v>
      </c>
      <c r="H721" s="23">
        <f>IFERROR('E grade euro'!G721*'E grade sterling'!$C721,"na")</f>
        <v>162.09017691428573</v>
      </c>
      <c r="I721" s="23">
        <f>IFERROR('E grade euro'!H721*'E grade sterling'!$C721,"na")</f>
        <v>150.73273474285716</v>
      </c>
      <c r="J721" s="23">
        <f>IFERROR('E grade euro'!I721*'E grade sterling'!$C721,"na")</f>
        <v>187.65496137142858</v>
      </c>
      <c r="K721" s="23">
        <f>IFERROR('E grade euro'!J721*'E grade sterling'!$C721,"na")</f>
        <v>174.05469840000001</v>
      </c>
      <c r="L721" s="23">
        <f>IFERROR('E grade euro'!K721*'E grade sterling'!$C721,"na")</f>
        <v>167.78997714285714</v>
      </c>
      <c r="M721" s="23">
        <f>IFERROR('E grade euro'!L721*'E grade sterling'!$C721,"na")</f>
        <v>158.01928852914287</v>
      </c>
      <c r="N721" s="23">
        <f>IFERROR('E grade euro'!M721*'E grade sterling'!$C721,"na")</f>
        <v>165.28577497142857</v>
      </c>
      <c r="O721" s="23" t="str">
        <f>IFERROR('E grade euro'!N721*'E grade sterling'!$C721,"na")</f>
        <v>na</v>
      </c>
      <c r="P721" s="23">
        <f>IFERROR('E grade euro'!O721*'E grade sterling'!$C721,"na")</f>
        <v>193.34632994285715</v>
      </c>
      <c r="Q721" s="23">
        <f>IFERROR('E grade euro'!P721*'E grade sterling'!$C721,"na")</f>
        <v>159.64499634285716</v>
      </c>
      <c r="R721" s="23">
        <f>IFERROR('E grade euro'!Q721*'E grade sterling'!$C721,"na")</f>
        <v>158.29593120000001</v>
      </c>
      <c r="S721" s="23">
        <f>IFERROR('E grade euro'!R721*'E grade sterling'!$C721,"na")</f>
        <v>159.2655717714286</v>
      </c>
      <c r="T721" s="23">
        <f>IFERROR('E grade euro'!S721*'E grade sterling'!$C721,"na")</f>
        <v>159.37737554514288</v>
      </c>
      <c r="U721" s="23">
        <f>IFERROR('E grade euro'!T721*'E grade sterling'!$C721,"na")</f>
        <v>190.53015645714285</v>
      </c>
      <c r="V721" s="23">
        <f>IFERROR('E grade euro'!U721*'E grade sterling'!$C721,"na")</f>
        <v>142.24205600000002</v>
      </c>
      <c r="W721" s="23">
        <f>IFERROR('E grade euro'!V721*'E grade sterling'!$C721,"na")</f>
        <v>174.53530285714285</v>
      </c>
      <c r="X721" s="23">
        <f>IFERROR('E grade euro'!W721*'E grade sterling'!$C721,"na")</f>
        <v>164.05340396342856</v>
      </c>
      <c r="Y721" s="23">
        <f>IFERROR('E grade euro'!X721*'E grade sterling'!$C721,"na")</f>
        <v>190.90114937142857</v>
      </c>
      <c r="Z721" s="23">
        <f>IFERROR('E grade euro'!Y721*'E grade sterling'!$C721,"na")</f>
        <v>167.89090407885718</v>
      </c>
      <c r="AA721" s="23">
        <f>IFERROR('E grade euro'!Z721*'E grade sterling'!$C721,"na")</f>
        <v>173.59095725714286</v>
      </c>
      <c r="AB721" s="23">
        <f>IFERROR('E grade euro'!AA721*'E grade sterling'!$C721,"na")</f>
        <v>160.23521234285712</v>
      </c>
      <c r="AC721" s="23">
        <f>IFERROR('E grade euro'!AB721*'E grade sterling'!$C721,"na")</f>
        <v>179.07153439999999</v>
      </c>
      <c r="AD721" s="23">
        <f>IFERROR('E grade euro'!AC721*'E grade sterling'!$C721,"na")</f>
        <v>204.52400918399999</v>
      </c>
      <c r="AE721" s="23">
        <f>IFERROR('E grade euro'!AD721*'E grade sterling'!$C721,"na")</f>
        <v>196.25</v>
      </c>
      <c r="AF721" s="23" t="str">
        <f>IFERROR('E grade euro'!AE721*'E grade sterling'!$C721,"na")</f>
        <v>na</v>
      </c>
      <c r="AG721" s="23">
        <f>IFERROR('E grade euro'!AF721*'E grade sterling'!$C721,"na")</f>
        <v>163.09482852704136</v>
      </c>
    </row>
    <row r="722" spans="2:33">
      <c r="B722" s="24">
        <f t="shared" si="28"/>
        <v>44780</v>
      </c>
      <c r="C722" s="27">
        <v>0.83964428571428562</v>
      </c>
      <c r="D722" s="25">
        <f>IFERROR('E grade euro'!C722*'E grade sterling'!$C722,"na")</f>
        <v>143.3188831285714</v>
      </c>
      <c r="E722" s="25">
        <f>IFERROR('E grade euro'!D722*'E grade sterling'!$C722,"na")</f>
        <v>170.42260067142854</v>
      </c>
      <c r="F722" s="25">
        <f>IFERROR('E grade euro'!E722*'E grade sterling'!$C722,"na")</f>
        <v>154.20906951428569</v>
      </c>
      <c r="G722" s="25">
        <f>IFERROR('E grade euro'!F722*'E grade sterling'!$C722,"na")</f>
        <v>144.17532029999998</v>
      </c>
      <c r="H722" s="25">
        <f>IFERROR('E grade euro'!G722*'E grade sterling'!$C722,"na")</f>
        <v>162.32003331428569</v>
      </c>
      <c r="I722" s="25">
        <f>IFERROR('E grade euro'!H722*'E grade sterling'!$C722,"na")</f>
        <v>152.52138449999998</v>
      </c>
      <c r="J722" s="25">
        <f>IFERROR('E grade euro'!I722*'E grade sterling'!$C722,"na")</f>
        <v>190.47330621428569</v>
      </c>
      <c r="K722" s="25">
        <f>IFERROR('E grade euro'!J722*'E grade sterling'!$C722,"na")</f>
        <v>173.81476358571425</v>
      </c>
      <c r="L722" s="25">
        <f>IFERROR('E grade euro'!K722*'E grade sterling'!$C722,"na")</f>
        <v>168.7685014285714</v>
      </c>
      <c r="M722" s="25">
        <f>IFERROR('E grade euro'!L722*'E grade sterling'!$C722,"na")</f>
        <v>157.71038618571427</v>
      </c>
      <c r="N722" s="25">
        <f>IFERROR('E grade euro'!M722*'E grade sterling'!$C722,"na")</f>
        <v>164.7466053</v>
      </c>
      <c r="O722" s="25" t="str">
        <f>IFERROR('E grade euro'!N722*'E grade sterling'!$C722,"na")</f>
        <v>na</v>
      </c>
      <c r="P722" s="25">
        <f>IFERROR('E grade euro'!O722*'E grade sterling'!$C722,"na")</f>
        <v>193.0426177285714</v>
      </c>
      <c r="Q722" s="25">
        <f>IFERROR('E grade euro'!P722*'E grade sterling'!$C722,"na")</f>
        <v>161.7154894285714</v>
      </c>
      <c r="R722" s="25">
        <f>IFERROR('E grade euro'!Q722*'E grade sterling'!$C722,"na")</f>
        <v>158.18058698571426</v>
      </c>
      <c r="S722" s="25">
        <f>IFERROR('E grade euro'!R722*'E grade sterling'!$C722,"na")</f>
        <v>157.9119008142857</v>
      </c>
      <c r="T722" s="25">
        <f>IFERROR('E grade euro'!S722*'E grade sterling'!$C722,"na")</f>
        <v>162.38720485714285</v>
      </c>
      <c r="U722" s="25">
        <f>IFERROR('E grade euro'!T722*'E grade sterling'!$C722,"na")</f>
        <v>190.59925285714283</v>
      </c>
      <c r="V722" s="25">
        <f>IFERROR('E grade euro'!U722*'E grade sterling'!$C722,"na")</f>
        <v>142.3784815285714</v>
      </c>
      <c r="W722" s="25">
        <f>IFERROR('E grade euro'!V722*'E grade sterling'!$C722,"na")</f>
        <v>175.05743712857142</v>
      </c>
      <c r="X722" s="25">
        <f>IFERROR('E grade euro'!W722*'E grade sterling'!$C722,"na")</f>
        <v>165.3595456285714</v>
      </c>
      <c r="Y722" s="25">
        <f>IFERROR('E grade euro'!X722*'E grade sterling'!$C722,"na")</f>
        <v>190.10386272857141</v>
      </c>
      <c r="Z722" s="25">
        <f>IFERROR('E grade euro'!Y722*'E grade sterling'!$C722,"na")</f>
        <v>170.38901489999998</v>
      </c>
      <c r="AA722" s="25">
        <f>IFERROR('E grade euro'!Z722*'E grade sterling'!$C722,"na")</f>
        <v>172.55529715714283</v>
      </c>
      <c r="AB722" s="25">
        <f>IFERROR('E grade euro'!AA722*'E grade sterling'!$C722,"na")</f>
        <v>160.63234829999999</v>
      </c>
      <c r="AC722" s="25">
        <f>IFERROR('E grade euro'!AB722*'E grade sterling'!$C722,"na")</f>
        <v>180.38078189999999</v>
      </c>
      <c r="AD722" s="25">
        <f>IFERROR('E grade euro'!AC722*'E grade sterling'!$C722,"na")</f>
        <v>202.37946218571426</v>
      </c>
      <c r="AE722" s="25">
        <f>IFERROR('E grade euro'!AD722*'E grade sterling'!$C722,"na")</f>
        <v>195.75</v>
      </c>
      <c r="AF722" s="25" t="str">
        <f>IFERROR('E grade euro'!AE722*'E grade sterling'!$C722,"na")</f>
        <v>na</v>
      </c>
      <c r="AG722" s="25">
        <f>IFERROR('E grade euro'!AF722*'E grade sterling'!$C722,"na")</f>
        <v>163.46194954285713</v>
      </c>
    </row>
    <row r="723" spans="2:33">
      <c r="B723" s="22">
        <f t="shared" si="27"/>
        <v>44787</v>
      </c>
      <c r="C723" s="26">
        <v>0.8450942857142858</v>
      </c>
      <c r="D723" s="23">
        <f>IFERROR('E grade euro'!C723*'E grade sterling'!$C723,"na")</f>
        <v>144.29984928571429</v>
      </c>
      <c r="E723" s="23">
        <f>IFERROR('E grade euro'!D723*'E grade sterling'!$C723,"na")</f>
        <v>172.57932387800003</v>
      </c>
      <c r="F723" s="23">
        <f>IFERROR('E grade euro'!E723*'E grade sterling'!$C723,"na")</f>
        <v>156.69687540057143</v>
      </c>
      <c r="G723" s="23">
        <f>IFERROR('E grade euro'!F723*'E grade sterling'!$C723,"na")</f>
        <v>146.29875079971433</v>
      </c>
      <c r="H723" s="23">
        <f>IFERROR('E grade euro'!G723*'E grade sterling'!$C723,"na")</f>
        <v>167.78501948571429</v>
      </c>
      <c r="I723" s="23">
        <f>IFERROR('E grade euro'!H723*'E grade sterling'!$C723,"na")</f>
        <v>153.54518077142859</v>
      </c>
      <c r="J723" s="23">
        <f>IFERROR('E grade euro'!I723*'E grade sterling'!$C723,"na")</f>
        <v>197.75206285714287</v>
      </c>
      <c r="K723" s="23">
        <f>IFERROR('E grade euro'!J723*'E grade sterling'!$C723,"na")</f>
        <v>176.35427554285715</v>
      </c>
      <c r="L723" s="23">
        <f>IFERROR('E grade euro'!K723*'E grade sterling'!$C723,"na")</f>
        <v>171.55414000000002</v>
      </c>
      <c r="M723" s="23">
        <f>IFERROR('E grade euro'!L723*'E grade sterling'!$C723,"na")</f>
        <v>159.36441551342861</v>
      </c>
      <c r="N723" s="23">
        <f>IFERROR('E grade euro'!M723*'E grade sterling'!$C723,"na")</f>
        <v>165.94271394285718</v>
      </c>
      <c r="O723" s="23" t="str">
        <f>IFERROR('E grade euro'!N723*'E grade sterling'!$C723,"na")</f>
        <v>na</v>
      </c>
      <c r="P723" s="23">
        <f>IFERROR('E grade euro'!O723*'E grade sterling'!$C723,"na")</f>
        <v>193.37447445714287</v>
      </c>
      <c r="Q723" s="23">
        <f>IFERROR('E grade euro'!P723*'E grade sterling'!$C723,"na")</f>
        <v>163.12854997142858</v>
      </c>
      <c r="R723" s="23">
        <f>IFERROR('E grade euro'!Q723*'E grade sterling'!$C723,"na")</f>
        <v>158.97913702857144</v>
      </c>
      <c r="S723" s="23">
        <f>IFERROR('E grade euro'!R723*'E grade sterling'!$C723,"na")</f>
        <v>159.44393888571432</v>
      </c>
      <c r="T723" s="23">
        <f>IFERROR('E grade euro'!S723*'E grade sterling'!$C723,"na")</f>
        <v>161.49532075485718</v>
      </c>
      <c r="U723" s="23">
        <f>IFERROR('E grade euro'!T723*'E grade sterling'!$C723,"na")</f>
        <v>190.33213502857146</v>
      </c>
      <c r="V723" s="23">
        <f>IFERROR('E grade euro'!U723*'E grade sterling'!$C723,"na")</f>
        <v>146.72526988571431</v>
      </c>
      <c r="W723" s="23">
        <f>IFERROR('E grade euro'!V723*'E grade sterling'!$C723,"na")</f>
        <v>178.42475654285715</v>
      </c>
      <c r="X723" s="23">
        <f>IFERROR('E grade euro'!W723*'E grade sterling'!$C723,"na")</f>
        <v>170.09888764000004</v>
      </c>
      <c r="Y723" s="23">
        <f>IFERROR('E grade euro'!X723*'E grade sterling'!$C723,"na")</f>
        <v>191.33779722857145</v>
      </c>
      <c r="Z723" s="23">
        <f>IFERROR('E grade euro'!Y723*'E grade sterling'!$C723,"na")</f>
        <v>178.10446580857146</v>
      </c>
      <c r="AA723" s="23">
        <f>IFERROR('E grade euro'!Z723*'E grade sterling'!$C723,"na")</f>
        <v>178.17122825714287</v>
      </c>
      <c r="AB723" s="23">
        <f>IFERROR('E grade euro'!AA723*'E grade sterling'!$C723,"na")</f>
        <v>162.38486700000001</v>
      </c>
      <c r="AC723" s="23">
        <f>IFERROR('E grade euro'!AB723*'E grade sterling'!$C723,"na")</f>
        <v>182.33754308571429</v>
      </c>
      <c r="AD723" s="23">
        <f>IFERROR('E grade euro'!AC723*'E grade sterling'!$C723,"na")</f>
        <v>203.85617888285717</v>
      </c>
      <c r="AE723" s="23">
        <f>IFERROR('E grade euro'!AD723*'E grade sterling'!$C723,"na")</f>
        <v>197.88</v>
      </c>
      <c r="AF723" s="23" t="str">
        <f>IFERROR('E grade euro'!AE723*'E grade sterling'!$C723,"na")</f>
        <v>na</v>
      </c>
      <c r="AG723" s="23">
        <f>IFERROR('E grade euro'!AF723*'E grade sterling'!$C723,"na")</f>
        <v>167.13737260896971</v>
      </c>
    </row>
    <row r="724" spans="2:33">
      <c r="B724" s="24">
        <f t="shared" si="28"/>
        <v>44794</v>
      </c>
      <c r="C724" s="27">
        <v>0.84540428571428572</v>
      </c>
      <c r="D724" s="25">
        <f>IFERROR('E grade euro'!C724*'E grade sterling'!$C724,"na")</f>
        <v>153.24643487142859</v>
      </c>
      <c r="E724" s="25">
        <f>IFERROR('E grade euro'!D724*'E grade sterling'!$C724,"na")</f>
        <v>173.64976006457144</v>
      </c>
      <c r="F724" s="25">
        <f>IFERROR('E grade euro'!E724*'E grade sterling'!$C724,"na")</f>
        <v>159.75427252242858</v>
      </c>
      <c r="G724" s="25">
        <f>IFERROR('E grade euro'!F724*'E grade sterling'!$C724,"na")</f>
        <v>148.8982670087143</v>
      </c>
      <c r="H724" s="25">
        <f>IFERROR('E grade euro'!G724*'E grade sterling'!$C724,"na")</f>
        <v>173.89120752857141</v>
      </c>
      <c r="I724" s="25">
        <f>IFERROR('E grade euro'!H724*'E grade sterling'!$C724,"na")</f>
        <v>154.32855235714285</v>
      </c>
      <c r="J724" s="25">
        <f>IFERROR('E grade euro'!I724*'E grade sterling'!$C724,"na")</f>
        <v>220.90413985714287</v>
      </c>
      <c r="K724" s="25">
        <f>IFERROR('E grade euro'!J724*'E grade sterling'!$C724,"na")</f>
        <v>176.68949571428573</v>
      </c>
      <c r="L724" s="25">
        <f>IFERROR('E grade euro'!K724*'E grade sterling'!$C724,"na")</f>
        <v>174.99868714285714</v>
      </c>
      <c r="M724" s="25">
        <f>IFERROR('E grade euro'!L724*'E grade sterling'!$C724,"na")</f>
        <v>165.99031269557145</v>
      </c>
      <c r="N724" s="25">
        <f>IFERROR('E grade euro'!M724*'E grade sterling'!$C724,"na")</f>
        <v>165.92749915714288</v>
      </c>
      <c r="O724" s="25" t="str">
        <f>IFERROR('E grade euro'!N724*'E grade sterling'!$C724,"na")</f>
        <v>na</v>
      </c>
      <c r="P724" s="25">
        <f>IFERROR('E grade euro'!O724*'E grade sterling'!$C724,"na")</f>
        <v>192.43937755714285</v>
      </c>
      <c r="Q724" s="25">
        <f>IFERROR('E grade euro'!P724*'E grade sterling'!$C724,"na")</f>
        <v>176.95157104285715</v>
      </c>
      <c r="R724" s="25">
        <f>IFERROR('E grade euro'!Q724*'E grade sterling'!$C724,"na")</f>
        <v>168.84414394285713</v>
      </c>
      <c r="S724" s="25">
        <f>IFERROR('E grade euro'!R724*'E grade sterling'!$C724,"na")</f>
        <v>166.65454684285714</v>
      </c>
      <c r="T724" s="25">
        <f>IFERROR('E grade euro'!S724*'E grade sterling'!$C724,"na")</f>
        <v>166.69842332528572</v>
      </c>
      <c r="U724" s="25">
        <f>IFERROR('E grade euro'!T724*'E grade sterling'!$C724,"na")</f>
        <v>190.6893906857143</v>
      </c>
      <c r="V724" s="25">
        <f>IFERROR('E grade euro'!U724*'E grade sterling'!$C724,"na")</f>
        <v>151.11601607142856</v>
      </c>
      <c r="W724" s="25">
        <f>IFERROR('E grade euro'!V724*'E grade sterling'!$C724,"na")</f>
        <v>183.08075211428573</v>
      </c>
      <c r="X724" s="25">
        <f>IFERROR('E grade euro'!W724*'E grade sterling'!$C724,"na")</f>
        <v>175.36584622414287</v>
      </c>
      <c r="Y724" s="25">
        <f>IFERROR('E grade euro'!X724*'E grade sterling'!$C724,"na")</f>
        <v>192.38865329999999</v>
      </c>
      <c r="Z724" s="25">
        <f>IFERROR('E grade euro'!Y724*'E grade sterling'!$C724,"na")</f>
        <v>184.64365101728572</v>
      </c>
      <c r="AA724" s="25">
        <f>IFERROR('E grade euro'!Z724*'E grade sterling'!$C724,"na")</f>
        <v>183.18220062857142</v>
      </c>
      <c r="AB724" s="25">
        <f>IFERROR('E grade euro'!AA724*'E grade sterling'!$C724,"na")</f>
        <v>167.21251367142855</v>
      </c>
      <c r="AC724" s="25">
        <f>IFERROR('E grade euro'!AB724*'E grade sterling'!$C724,"na")</f>
        <v>185.98894285714286</v>
      </c>
      <c r="AD724" s="25">
        <f>IFERROR('E grade euro'!AC724*'E grade sterling'!$C724,"na")</f>
        <v>201.11500087757142</v>
      </c>
      <c r="AE724" s="25">
        <f>IFERROR('E grade euro'!AD724*'E grade sterling'!$C724,"na")</f>
        <v>198.59</v>
      </c>
      <c r="AF724" s="25" t="str">
        <f>IFERROR('E grade euro'!AE724*'E grade sterling'!$C724,"na")</f>
        <v>na</v>
      </c>
      <c r="AG724" s="25">
        <f>IFERROR('E grade euro'!AF724*'E grade sterling'!$C724,"na")</f>
        <v>171.2689141225911</v>
      </c>
    </row>
    <row r="725" spans="2:33">
      <c r="B725" s="22">
        <f t="shared" si="27"/>
        <v>44801</v>
      </c>
      <c r="C725" s="26">
        <v>0.84527857142857155</v>
      </c>
      <c r="D725" s="23">
        <f>IFERROR('E grade euro'!C725*'E grade sterling'!$C725,"na")</f>
        <v>157.99947057142862</v>
      </c>
      <c r="E725" s="23">
        <f>IFERROR('E grade euro'!D725*'E grade sterling'!$C725,"na")</f>
        <v>174.72609652642859</v>
      </c>
      <c r="F725" s="23">
        <f>IFERROR('E grade euro'!E725*'E grade sterling'!$C725,"na")</f>
        <v>165.34975944500002</v>
      </c>
      <c r="G725" s="23">
        <f>IFERROR('E grade euro'!F725*'E grade sterling'!$C725,"na")</f>
        <v>152.17710724357147</v>
      </c>
      <c r="H725" s="23">
        <f>IFERROR('E grade euro'!G725*'E grade sterling'!$C725,"na")</f>
        <v>179.15679321428576</v>
      </c>
      <c r="I725" s="23">
        <f>IFERROR('E grade euro'!H725*'E grade sterling'!$C725,"na")</f>
        <v>157.44158671428573</v>
      </c>
      <c r="J725" s="23">
        <f>IFERROR('E grade euro'!I725*'E grade sterling'!$C725,"na")</f>
        <v>217.57470428571429</v>
      </c>
      <c r="K725" s="23">
        <f>IFERROR('E grade euro'!J725*'E grade sterling'!$C725,"na")</f>
        <v>178.44675921428575</v>
      </c>
      <c r="L725" s="23">
        <f>IFERROR('E grade euro'!K725*'E grade sterling'!$C725,"na")</f>
        <v>178.35377857142859</v>
      </c>
      <c r="M725" s="23">
        <f>IFERROR('E grade euro'!L725*'E grade sterling'!$C725,"na")</f>
        <v>174.04412577500003</v>
      </c>
      <c r="N725" s="23">
        <f>IFERROR('E grade euro'!M725*'E grade sterling'!$C725,"na")</f>
        <v>169.42763685714289</v>
      </c>
      <c r="O725" s="23" t="str">
        <f>IFERROR('E grade euro'!N725*'E grade sterling'!$C725,"na")</f>
        <v>na</v>
      </c>
      <c r="P725" s="23">
        <f>IFERROR('E grade euro'!O725*'E grade sterling'!$C725,"na")</f>
        <v>198.37842792857145</v>
      </c>
      <c r="Q725" s="23">
        <f>IFERROR('E grade euro'!P725*'E grade sterling'!$C725,"na")</f>
        <v>190.55114835714289</v>
      </c>
      <c r="R725" s="23">
        <f>IFERROR('E grade euro'!Q725*'E grade sterling'!$C725,"na")</f>
        <v>175.12481442857145</v>
      </c>
      <c r="S725" s="23">
        <f>IFERROR('E grade euro'!R725*'E grade sterling'!$C725,"na")</f>
        <v>172.14943385714287</v>
      </c>
      <c r="T725" s="23">
        <f>IFERROR('E grade euro'!S725*'E grade sterling'!$C725,"na")</f>
        <v>173.20070681642861</v>
      </c>
      <c r="U725" s="23">
        <f>IFERROR('E grade euro'!T725*'E grade sterling'!$C725,"na")</f>
        <v>191.49786035714288</v>
      </c>
      <c r="V725" s="23">
        <f>IFERROR('E grade euro'!U725*'E grade sterling'!$C725,"na")</f>
        <v>154.60990350000003</v>
      </c>
      <c r="W725" s="23">
        <f>IFERROR('E grade euro'!V725*'E grade sterling'!$C725,"na")</f>
        <v>187.42361764285718</v>
      </c>
      <c r="X725" s="23">
        <f>IFERROR('E grade euro'!W725*'E grade sterling'!$C725,"na")</f>
        <v>177.01798484500003</v>
      </c>
      <c r="Y725" s="23">
        <f>IFERROR('E grade euro'!X725*'E grade sterling'!$C725,"na")</f>
        <v>192.36004450000001</v>
      </c>
      <c r="Z725" s="23">
        <f>IFERROR('E grade euro'!Y725*'E grade sterling'!$C725,"na")</f>
        <v>188.59728693928574</v>
      </c>
      <c r="AA725" s="23">
        <f>IFERROR('E grade euro'!Z725*'E grade sterling'!$C725,"na")</f>
        <v>188.09984050000003</v>
      </c>
      <c r="AB725" s="23">
        <f>IFERROR('E grade euro'!AA725*'E grade sterling'!$C725,"na")</f>
        <v>175.0402865714286</v>
      </c>
      <c r="AC725" s="23">
        <f>IFERROR('E grade euro'!AB725*'E grade sterling'!$C725,"na")</f>
        <v>186.7558475714286</v>
      </c>
      <c r="AD725" s="23">
        <f>IFERROR('E grade euro'!AC725*'E grade sterling'!$C725,"na")</f>
        <v>200.22451632857147</v>
      </c>
      <c r="AE725" s="23">
        <f>IFERROR('E grade euro'!AD725*'E grade sterling'!$C725,"na")</f>
        <v>198.33</v>
      </c>
      <c r="AF725" s="23" t="str">
        <f>IFERROR('E grade euro'!AE725*'E grade sterling'!$C725,"na")</f>
        <v>na</v>
      </c>
      <c r="AG725" s="23">
        <f>IFERROR('E grade euro'!AF725*'E grade sterling'!$C725,"na")</f>
        <v>174.73260483610568</v>
      </c>
    </row>
    <row r="726" spans="2:33">
      <c r="B726" s="24">
        <f t="shared" si="28"/>
        <v>44808</v>
      </c>
      <c r="C726" s="27">
        <v>0.85874142857142843</v>
      </c>
      <c r="D726" s="25">
        <f>IFERROR('E grade euro'!C726*'E grade sterling'!$C726,"na")</f>
        <v>163.6932911142857</v>
      </c>
      <c r="E726" s="25">
        <f>IFERROR('E grade euro'!D726*'E grade sterling'!$C726,"na")</f>
        <v>181.53089632028571</v>
      </c>
      <c r="F726" s="25">
        <f>IFERROR('E grade euro'!E726*'E grade sterling'!$C726,"na")</f>
        <v>175.22318290499999</v>
      </c>
      <c r="G726" s="25">
        <f>IFERROR('E grade euro'!F726*'E grade sterling'!$C726,"na")</f>
        <v>158.06862063128568</v>
      </c>
      <c r="H726" s="25">
        <f>IFERROR('E grade euro'!G726*'E grade sterling'!$C726,"na")</f>
        <v>183.24683344285714</v>
      </c>
      <c r="I726" s="25">
        <f>IFERROR('E grade euro'!H726*'E grade sterling'!$C726,"na")</f>
        <v>161.53785012857142</v>
      </c>
      <c r="J726" s="25">
        <f>IFERROR('E grade euro'!I726*'E grade sterling'!$C726,"na")</f>
        <v>210.09967791428568</v>
      </c>
      <c r="K726" s="25">
        <f>IFERROR('E grade euro'!J726*'E grade sterling'!$C726,"na")</f>
        <v>182.56842771428569</v>
      </c>
      <c r="L726" s="25">
        <f>IFERROR('E grade euro'!K726*'E grade sterling'!$C726,"na")</f>
        <v>183.77066571428568</v>
      </c>
      <c r="M726" s="25">
        <f>IFERROR('E grade euro'!L726*'E grade sterling'!$C726,"na")</f>
        <v>180.9646422222857</v>
      </c>
      <c r="N726" s="25">
        <f>IFERROR('E grade euro'!M726*'E grade sterling'!$C726,"na")</f>
        <v>173.88655187142854</v>
      </c>
      <c r="O726" s="25" t="str">
        <f>IFERROR('E grade euro'!N726*'E grade sterling'!$C726,"na")</f>
        <v>na</v>
      </c>
      <c r="P726" s="25">
        <f>IFERROR('E grade euro'!O726*'E grade sterling'!$C726,"na")</f>
        <v>200.88538238571425</v>
      </c>
      <c r="Q726" s="25">
        <f>IFERROR('E grade euro'!P726*'E grade sterling'!$C726,"na")</f>
        <v>193.9982761285714</v>
      </c>
      <c r="R726" s="25">
        <f>IFERROR('E grade euro'!Q726*'E grade sterling'!$C726,"na")</f>
        <v>183.48728104285712</v>
      </c>
      <c r="S726" s="25">
        <f>IFERROR('E grade euro'!R726*'E grade sterling'!$C726,"na")</f>
        <v>178.74702835714282</v>
      </c>
      <c r="T726" s="25">
        <f>IFERROR('E grade euro'!S726*'E grade sterling'!$C726,"na")</f>
        <v>184.51519453285712</v>
      </c>
      <c r="U726" s="25">
        <f>IFERROR('E grade euro'!T726*'E grade sterling'!$C726,"na")</f>
        <v>194.55645805714283</v>
      </c>
      <c r="V726" s="25">
        <f>IFERROR('E grade euro'!U726*'E grade sterling'!$C726,"na")</f>
        <v>157.74221301428568</v>
      </c>
      <c r="W726" s="25">
        <f>IFERROR('E grade euro'!V726*'E grade sterling'!$C726,"na")</f>
        <v>192.10045757142856</v>
      </c>
      <c r="X726" s="25">
        <f>IFERROR('E grade euro'!W726*'E grade sterling'!$C726,"na")</f>
        <v>183.40947906942856</v>
      </c>
      <c r="Y726" s="25">
        <f>IFERROR('E grade euro'!X726*'E grade sterling'!$C726,"na")</f>
        <v>197.61357754285712</v>
      </c>
      <c r="Z726" s="25">
        <f>IFERROR('E grade euro'!Y726*'E grade sterling'!$C726,"na")</f>
        <v>195.5918425975714</v>
      </c>
      <c r="AA726" s="25">
        <f>IFERROR('E grade euro'!Z726*'E grade sterling'!$C726,"na")</f>
        <v>191.98882118571424</v>
      </c>
      <c r="AB726" s="25">
        <f>IFERROR('E grade euro'!AA726*'E grade sterling'!$C726,"na")</f>
        <v>184.6208197285714</v>
      </c>
      <c r="AC726" s="25">
        <f>IFERROR('E grade euro'!AB726*'E grade sterling'!$C726,"na")</f>
        <v>192.57276535714283</v>
      </c>
      <c r="AD726" s="25">
        <f>IFERROR('E grade euro'!AC726*'E grade sterling'!$C726,"na")</f>
        <v>201.95898091971426</v>
      </c>
      <c r="AE726" s="25">
        <f>IFERROR('E grade euro'!AD726*'E grade sterling'!$C726,"na")</f>
        <v>200.62</v>
      </c>
      <c r="AF726" s="25" t="str">
        <f>IFERROR('E grade euro'!AE726*'E grade sterling'!$C726,"na")</f>
        <v>na</v>
      </c>
      <c r="AG726" s="25">
        <f>IFERROR('E grade euro'!AF726*'E grade sterling'!$C726,"na")</f>
        <v>179.76371177915303</v>
      </c>
    </row>
    <row r="727" spans="2:33">
      <c r="B727" s="22">
        <f t="shared" si="27"/>
        <v>44815</v>
      </c>
      <c r="C727" s="26">
        <v>0.86495</v>
      </c>
      <c r="D727" s="23">
        <f>IFERROR('E grade euro'!C727*'E grade sterling'!$C727,"na")</f>
        <v>167.7224545</v>
      </c>
      <c r="E727" s="23">
        <f>IFERROR('E grade euro'!D727*'E grade sterling'!$C727,"na")</f>
        <v>184.36461147</v>
      </c>
      <c r="F727" s="23">
        <f>IFERROR('E grade euro'!E727*'E grade sterling'!$C727,"na")</f>
        <v>177.48436669500001</v>
      </c>
      <c r="G727" s="23">
        <f>IFERROR('E grade euro'!F727*'E grade sterling'!$C727,"na")</f>
        <v>158.99649292000001</v>
      </c>
      <c r="H727" s="23">
        <f>IFERROR('E grade euro'!G727*'E grade sterling'!$C727,"na")</f>
        <v>187.01948899999999</v>
      </c>
      <c r="I727" s="23">
        <f>IFERROR('E grade euro'!H727*'E grade sterling'!$C727,"na")</f>
        <v>164.28860299999999</v>
      </c>
      <c r="J727" s="23">
        <f>IFERROR('E grade euro'!I727*'E grade sterling'!$C727,"na")</f>
        <v>212.06844100000001</v>
      </c>
      <c r="K727" s="23">
        <f>IFERROR('E grade euro'!J727*'E grade sterling'!$C727,"na")</f>
        <v>182.87637850000002</v>
      </c>
      <c r="L727" s="23">
        <f>IFERROR('E grade euro'!K727*'E grade sterling'!$C727,"na")</f>
        <v>185.0993</v>
      </c>
      <c r="M727" s="23">
        <f>IFERROR('E grade euro'!L727*'E grade sterling'!$C727,"na")</f>
        <v>182.22135186500003</v>
      </c>
      <c r="N727" s="23">
        <f>IFERROR('E grade euro'!M727*'E grade sterling'!$C727,"na")</f>
        <v>175.19562250000001</v>
      </c>
      <c r="O727" s="23" t="str">
        <f>IFERROR('E grade euro'!N727*'E grade sterling'!$C727,"na")</f>
        <v>na</v>
      </c>
      <c r="P727" s="23">
        <f>IFERROR('E grade euro'!O727*'E grade sterling'!$C727,"na")</f>
        <v>202.60588799999999</v>
      </c>
      <c r="Q727" s="23">
        <f>IFERROR('E grade euro'!P727*'E grade sterling'!$C727,"na")</f>
        <v>195.6084425</v>
      </c>
      <c r="R727" s="23">
        <f>IFERROR('E grade euro'!Q727*'E grade sterling'!$C727,"na")</f>
        <v>185.13389799999999</v>
      </c>
      <c r="S727" s="23">
        <f>IFERROR('E grade euro'!R727*'E grade sterling'!$C727,"na")</f>
        <v>181.45786049999998</v>
      </c>
      <c r="T727" s="23">
        <f>IFERROR('E grade euro'!S727*'E grade sterling'!$C727,"na")</f>
        <v>184.4626968</v>
      </c>
      <c r="U727" s="23">
        <f>IFERROR('E grade euro'!T727*'E grade sterling'!$C727,"na")</f>
        <v>195.8506285</v>
      </c>
      <c r="V727" s="23">
        <f>IFERROR('E grade euro'!U727*'E grade sterling'!$C727,"na")</f>
        <v>158.89131500000002</v>
      </c>
      <c r="W727" s="23">
        <f>IFERROR('E grade euro'!V727*'E grade sterling'!$C727,"na")</f>
        <v>193.4460675</v>
      </c>
      <c r="X727" s="23">
        <f>IFERROR('E grade euro'!W727*'E grade sterling'!$C727,"na")</f>
        <v>187.21695708500002</v>
      </c>
      <c r="Y727" s="23">
        <f>IFERROR('E grade euro'!X727*'E grade sterling'!$C727,"na")</f>
        <v>199.042294</v>
      </c>
      <c r="Z727" s="23">
        <f>IFERROR('E grade euro'!Y727*'E grade sterling'!$C727,"na")</f>
        <v>195.45932512000002</v>
      </c>
      <c r="AA727" s="23">
        <f>IFERROR('E grade euro'!Z727*'E grade sterling'!$C727,"na")</f>
        <v>192.122694</v>
      </c>
      <c r="AB727" s="23">
        <f>IFERROR('E grade euro'!AA727*'E grade sterling'!$C727,"na")</f>
        <v>183.74132850000001</v>
      </c>
      <c r="AC727" s="23">
        <f>IFERROR('E grade euro'!AB727*'E grade sterling'!$C727,"na")</f>
        <v>193.58445950000001</v>
      </c>
      <c r="AD727" s="23">
        <f>IFERROR('E grade euro'!AC727*'E grade sterling'!$C727,"na")</f>
        <v>204.06877793500001</v>
      </c>
      <c r="AE727" s="23">
        <f>IFERROR('E grade euro'!AD727*'E grade sterling'!$C727,"na")</f>
        <v>200.4</v>
      </c>
      <c r="AF727" s="23" t="str">
        <f>IFERROR('E grade euro'!AE727*'E grade sterling'!$C727,"na")</f>
        <v>na</v>
      </c>
      <c r="AG727" s="23">
        <f>IFERROR('E grade euro'!AF727*'E grade sterling'!$C727,"na")</f>
        <v>181.98283278707018</v>
      </c>
    </row>
    <row r="728" spans="2:33">
      <c r="B728" s="24">
        <f t="shared" si="28"/>
        <v>44822</v>
      </c>
      <c r="C728" s="27">
        <v>0.86951857142857136</v>
      </c>
      <c r="D728" s="25">
        <f>IFERROR('E grade euro'!C728*'E grade sterling'!$C728,"na")</f>
        <v>169.39960808571428</v>
      </c>
      <c r="E728" s="25">
        <f>IFERROR('E grade euro'!D728*'E grade sterling'!$C728,"na")</f>
        <v>188.93960332657142</v>
      </c>
      <c r="F728" s="25">
        <f>IFERROR('E grade euro'!E728*'E grade sterling'!$C728,"na")</f>
        <v>178.30313044971427</v>
      </c>
      <c r="G728" s="25">
        <f>IFERROR('E grade euro'!F728*'E grade sterling'!$C728,"na")</f>
        <v>159.95289747014286</v>
      </c>
      <c r="H728" s="25">
        <f>IFERROR('E grade euro'!G728*'E grade sterling'!$C728,"na")</f>
        <v>189.7724282142857</v>
      </c>
      <c r="I728" s="25">
        <f>IFERROR('E grade euro'!H728*'E grade sterling'!$C728,"na")</f>
        <v>165.88675305714284</v>
      </c>
      <c r="J728" s="25">
        <f>IFERROR('E grade euro'!I728*'E grade sterling'!$C728,"na")</f>
        <v>212.39730144285713</v>
      </c>
      <c r="K728" s="25">
        <f>IFERROR('E grade euro'!J728*'E grade sterling'!$C728,"na")</f>
        <v>183.84231155714284</v>
      </c>
      <c r="L728" s="25">
        <f>IFERROR('E grade euro'!K728*'E grade sterling'!$C728,"na")</f>
        <v>186.07697428571427</v>
      </c>
      <c r="M728" s="25">
        <f>IFERROR('E grade euro'!L728*'E grade sterling'!$C728,"na")</f>
        <v>185.85202983128573</v>
      </c>
      <c r="N728" s="25">
        <f>IFERROR('E grade euro'!M728*'E grade sterling'!$C728,"na")</f>
        <v>176.08620589999998</v>
      </c>
      <c r="O728" s="25" t="str">
        <f>IFERROR('E grade euro'!N728*'E grade sterling'!$C728,"na")</f>
        <v>na</v>
      </c>
      <c r="P728" s="25">
        <f>IFERROR('E grade euro'!O728*'E grade sterling'!$C728,"na")</f>
        <v>209.29312014285713</v>
      </c>
      <c r="Q728" s="25">
        <f>IFERROR('E grade euro'!P728*'E grade sterling'!$C728,"na")</f>
        <v>200.45881145714284</v>
      </c>
      <c r="R728" s="25">
        <f>IFERROR('E grade euro'!Q728*'E grade sterling'!$C728,"na")</f>
        <v>188.67683481428571</v>
      </c>
      <c r="S728" s="25">
        <f>IFERROR('E grade euro'!R728*'E grade sterling'!$C728,"na")</f>
        <v>185.65091018571425</v>
      </c>
      <c r="T728" s="25">
        <f>IFERROR('E grade euro'!S728*'E grade sterling'!$C728,"na")</f>
        <v>186.03158541628571</v>
      </c>
      <c r="U728" s="25">
        <f>IFERROR('E grade euro'!T728*'E grade sterling'!$C728,"na")</f>
        <v>196.50250195714284</v>
      </c>
      <c r="V728" s="25">
        <f>IFERROR('E grade euro'!U728*'E grade sterling'!$C728,"na")</f>
        <v>160.52182347142858</v>
      </c>
      <c r="W728" s="25">
        <f>IFERROR('E grade euro'!V728*'E grade sterling'!$C728,"na")</f>
        <v>195.43299411428569</v>
      </c>
      <c r="X728" s="25">
        <f>IFERROR('E grade euro'!W728*'E grade sterling'!$C728,"na")</f>
        <v>190.48673772071427</v>
      </c>
      <c r="Y728" s="25">
        <f>IFERROR('E grade euro'!X728*'E grade sterling'!$C728,"na")</f>
        <v>200.09361365714284</v>
      </c>
      <c r="Z728" s="25">
        <f>IFERROR('E grade euro'!Y728*'E grade sterling'!$C728,"na")</f>
        <v>197.52227333771427</v>
      </c>
      <c r="AA728" s="25">
        <f>IFERROR('E grade euro'!Z728*'E grade sterling'!$C728,"na")</f>
        <v>198.19806317142854</v>
      </c>
      <c r="AB728" s="25">
        <f>IFERROR('E grade euro'!AA728*'E grade sterling'!$C728,"na")</f>
        <v>188.1203429285714</v>
      </c>
      <c r="AC728" s="25">
        <f>IFERROR('E grade euro'!AB728*'E grade sterling'!$C728,"na")</f>
        <v>193.84177512857141</v>
      </c>
      <c r="AD728" s="25">
        <f>IFERROR('E grade euro'!AC728*'E grade sterling'!$C728,"na")</f>
        <v>205.01708866414285</v>
      </c>
      <c r="AE728" s="25">
        <f>IFERROR('E grade euro'!AD728*'E grade sterling'!$C728,"na")</f>
        <v>200.33</v>
      </c>
      <c r="AF728" s="25" t="str">
        <f>IFERROR('E grade euro'!AE728*'E grade sterling'!$C728,"na")</f>
        <v>na</v>
      </c>
      <c r="AG728" s="25">
        <f>IFERROR('E grade euro'!AF728*'E grade sterling'!$C728,"na")</f>
        <v>183.9980440489033</v>
      </c>
    </row>
    <row r="729" spans="2:33">
      <c r="B729" s="22">
        <f t="shared" si="27"/>
        <v>44829</v>
      </c>
      <c r="C729" s="26">
        <v>0.87653285714285722</v>
      </c>
      <c r="D729" s="23">
        <f>IFERROR('E grade euro'!C729*'E grade sterling'!$C729,"na")</f>
        <v>170.24021151428573</v>
      </c>
      <c r="E729" s="23">
        <f>IFERROR('E grade euro'!D729*'E grade sterling'!$C729,"na")</f>
        <v>191.49446788757146</v>
      </c>
      <c r="F729" s="23">
        <f>IFERROR('E grade euro'!E729*'E grade sterling'!$C729,"na")</f>
        <v>182.54971304028575</v>
      </c>
      <c r="G729" s="23">
        <f>IFERROR('E grade euro'!F729*'E grade sterling'!$C729,"na")</f>
        <v>160.53418788057147</v>
      </c>
      <c r="H729" s="23">
        <f>IFERROR('E grade euro'!G729*'E grade sterling'!$C729,"na")</f>
        <v>191.39094935714286</v>
      </c>
      <c r="I729" s="23">
        <f>IFERROR('E grade euro'!H729*'E grade sterling'!$C729,"na")</f>
        <v>166.6376614714286</v>
      </c>
      <c r="J729" s="23">
        <f>IFERROR('E grade euro'!I729*'E grade sterling'!$C729,"na")</f>
        <v>214.22463028571431</v>
      </c>
      <c r="K729" s="23">
        <f>IFERROR('E grade euro'!J729*'E grade sterling'!$C729,"na")</f>
        <v>185.77237374285716</v>
      </c>
      <c r="L729" s="23">
        <f>IFERROR('E grade euro'!K729*'E grade sterling'!$C729,"na")</f>
        <v>188.4545642857143</v>
      </c>
      <c r="M729" s="23">
        <f>IFERROR('E grade euro'!L729*'E grade sterling'!$C729,"na")</f>
        <v>187.1444982774286</v>
      </c>
      <c r="N729" s="23">
        <f>IFERROR('E grade euro'!M729*'E grade sterling'!$C729,"na")</f>
        <v>177.60308751428573</v>
      </c>
      <c r="O729" s="23" t="str">
        <f>IFERROR('E grade euro'!N729*'E grade sterling'!$C729,"na")</f>
        <v>na</v>
      </c>
      <c r="P729" s="23">
        <f>IFERROR('E grade euro'!O729*'E grade sterling'!$C729,"na")</f>
        <v>210.16628315714289</v>
      </c>
      <c r="Q729" s="23">
        <f>IFERROR('E grade euro'!P729*'E grade sterling'!$C729,"na")</f>
        <v>199.10443850000001</v>
      </c>
      <c r="R729" s="23">
        <f>IFERROR('E grade euro'!Q729*'E grade sterling'!$C729,"na")</f>
        <v>187.08717302857144</v>
      </c>
      <c r="S729" s="23">
        <f>IFERROR('E grade euro'!R729*'E grade sterling'!$C729,"na")</f>
        <v>187.61309274285716</v>
      </c>
      <c r="T729" s="23">
        <f>IFERROR('E grade euro'!S729*'E grade sterling'!$C729,"na")</f>
        <v>189.25869552885717</v>
      </c>
      <c r="U729" s="23">
        <f>IFERROR('E grade euro'!T729*'E grade sterling'!$C729,"na")</f>
        <v>198.16654834285717</v>
      </c>
      <c r="V729" s="23">
        <f>IFERROR('E grade euro'!U729*'E grade sterling'!$C729,"na")</f>
        <v>161.87808805714289</v>
      </c>
      <c r="W729" s="23">
        <f>IFERROR('E grade euro'!V729*'E grade sterling'!$C729,"na")</f>
        <v>199.62159288571431</v>
      </c>
      <c r="X729" s="23">
        <f>IFERROR('E grade euro'!W729*'E grade sterling'!$C729,"na")</f>
        <v>190.79324160185718</v>
      </c>
      <c r="Y729" s="23">
        <f>IFERROR('E grade euro'!X729*'E grade sterling'!$C729,"na")</f>
        <v>201.7077410857143</v>
      </c>
      <c r="Z729" s="23">
        <f>IFERROR('E grade euro'!Y729*'E grade sterling'!$C729,"na")</f>
        <v>198.75373770385715</v>
      </c>
      <c r="AA729" s="23">
        <f>IFERROR('E grade euro'!Z729*'E grade sterling'!$C729,"na")</f>
        <v>198.52592681428575</v>
      </c>
      <c r="AB729" s="23">
        <f>IFERROR('E grade euro'!AA729*'E grade sterling'!$C729,"na")</f>
        <v>190.09368072857146</v>
      </c>
      <c r="AC729" s="23">
        <f>IFERROR('E grade euro'!AB729*'E grade sterling'!$C729,"na")</f>
        <v>195.77361364285716</v>
      </c>
      <c r="AD729" s="23">
        <f>IFERROR('E grade euro'!AC729*'E grade sterling'!$C729,"na")</f>
        <v>202.27433192457144</v>
      </c>
      <c r="AE729" s="23">
        <f>IFERROR('E grade euro'!AD729*'E grade sterling'!$C729,"na")</f>
        <v>199.83</v>
      </c>
      <c r="AF729" s="23" t="str">
        <f>IFERROR('E grade euro'!AE729*'E grade sterling'!$C729,"na")</f>
        <v>na</v>
      </c>
      <c r="AG729" s="23">
        <f>IFERROR('E grade euro'!AF729*'E grade sterling'!$C729,"na")</f>
        <v>185.46404119958117</v>
      </c>
    </row>
    <row r="730" spans="2:33">
      <c r="B730" s="24">
        <f t="shared" si="28"/>
        <v>44836</v>
      </c>
      <c r="C730" s="27">
        <v>0.89033285714285715</v>
      </c>
      <c r="D730" s="25">
        <f>IFERROR('E grade euro'!C730*'E grade sterling'!$C730,"na")</f>
        <v>170.83706862857142</v>
      </c>
      <c r="E730" s="25">
        <f>IFERROR('E grade euro'!D730*'E grade sterling'!$C730,"na")</f>
        <v>195.30145681057144</v>
      </c>
      <c r="F730" s="25">
        <f>IFERROR('E grade euro'!E730*'E grade sterling'!$C730,"na")</f>
        <v>185.16884566328571</v>
      </c>
      <c r="G730" s="25">
        <f>IFERROR('E grade euro'!F730*'E grade sterling'!$C730,"na")</f>
        <v>163.1835002887143</v>
      </c>
      <c r="H730" s="25">
        <f>IFERROR('E grade euro'!G730*'E grade sterling'!$C730,"na")</f>
        <v>189.23134545714285</v>
      </c>
      <c r="I730" s="25">
        <f>IFERROR('E grade euro'!H730*'E grade sterling'!$C730,"na")</f>
        <v>171.12197514285717</v>
      </c>
      <c r="J730" s="25">
        <f>IFERROR('E grade euro'!I730*'E grade sterling'!$C730,"na")</f>
        <v>217.9445801</v>
      </c>
      <c r="K730" s="25">
        <f>IFERROR('E grade euro'!J730*'E grade sterling'!$C730,"na")</f>
        <v>188.22526932857141</v>
      </c>
      <c r="L730" s="25">
        <f>IFERROR('E grade euro'!K730*'E grade sterling'!$C730,"na")</f>
        <v>191.42156428571428</v>
      </c>
      <c r="M730" s="25">
        <f>IFERROR('E grade euro'!L730*'E grade sterling'!$C730,"na")</f>
        <v>186.78337526642858</v>
      </c>
      <c r="N730" s="25">
        <f>IFERROR('E grade euro'!M730*'E grade sterling'!$C730,"na")</f>
        <v>180.4615668142857</v>
      </c>
      <c r="O730" s="25" t="str">
        <f>IFERROR('E grade euro'!N730*'E grade sterling'!$C730,"na")</f>
        <v>na</v>
      </c>
      <c r="P730" s="25">
        <f>IFERROR('E grade euro'!O730*'E grade sterling'!$C730,"na")</f>
        <v>213.35936588571431</v>
      </c>
      <c r="Q730" s="25">
        <f>IFERROR('E grade euro'!P730*'E grade sterling'!$C730,"na")</f>
        <v>199.02500688571428</v>
      </c>
      <c r="R730" s="25">
        <f>IFERROR('E grade euro'!Q730*'E grade sterling'!$C730,"na")</f>
        <v>189.1779254857143</v>
      </c>
      <c r="S730" s="25">
        <f>IFERROR('E grade euro'!R730*'E grade sterling'!$C730,"na")</f>
        <v>187.92255615714285</v>
      </c>
      <c r="T730" s="25">
        <f>IFERROR('E grade euro'!S730*'E grade sterling'!$C730,"na")</f>
        <v>189.25761027642858</v>
      </c>
      <c r="U730" s="25">
        <f>IFERROR('E grade euro'!T730*'E grade sterling'!$C730,"na")</f>
        <v>202.21239851428572</v>
      </c>
      <c r="V730" s="25">
        <f>IFERROR('E grade euro'!U730*'E grade sterling'!$C730,"na")</f>
        <v>164.48899535714287</v>
      </c>
      <c r="W730" s="25">
        <f>IFERROR('E grade euro'!V730*'E grade sterling'!$C730,"na")</f>
        <v>198.89145695714288</v>
      </c>
      <c r="X730" s="25">
        <f>IFERROR('E grade euro'!W730*'E grade sterling'!$C730,"na")</f>
        <v>186.26395507757144</v>
      </c>
      <c r="Y730" s="25">
        <f>IFERROR('E grade euro'!X730*'E grade sterling'!$C730,"na")</f>
        <v>204.53616727142858</v>
      </c>
      <c r="Z730" s="25">
        <f>IFERROR('E grade euro'!Y730*'E grade sterling'!$C730,"na")</f>
        <v>199.38755042514288</v>
      </c>
      <c r="AA730" s="25">
        <f>IFERROR('E grade euro'!Z730*'E grade sterling'!$C730,"na")</f>
        <v>201.11728910000002</v>
      </c>
      <c r="AB730" s="25">
        <f>IFERROR('E grade euro'!AA730*'E grade sterling'!$C730,"na")</f>
        <v>190.09496832857141</v>
      </c>
      <c r="AC730" s="25">
        <f>IFERROR('E grade euro'!AB730*'E grade sterling'!$C730,"na")</f>
        <v>199.10513684285715</v>
      </c>
      <c r="AD730" s="25">
        <f>IFERROR('E grade euro'!AC730*'E grade sterling'!$C730,"na")</f>
        <v>207.31026638771428</v>
      </c>
      <c r="AE730" s="25">
        <f>IFERROR('E grade euro'!AD730*'E grade sterling'!$C730,"na")</f>
        <v>200.68</v>
      </c>
      <c r="AF730" s="25" t="str">
        <f>IFERROR('E grade euro'!AE730*'E grade sterling'!$C730,"na")</f>
        <v>na</v>
      </c>
      <c r="AG730" s="25">
        <f>IFERROR('E grade euro'!AF730*'E grade sterling'!$C730,"na")</f>
        <v>185.58765627811826</v>
      </c>
    </row>
    <row r="731" spans="2:33">
      <c r="B731" s="22">
        <f t="shared" si="27"/>
        <v>44843</v>
      </c>
      <c r="C731" s="26">
        <v>0.87475999999999998</v>
      </c>
      <c r="D731" s="23">
        <f>IFERROR('E grade euro'!C731*'E grade sterling'!$C731,"na")</f>
        <v>162.20674679999999</v>
      </c>
      <c r="E731" s="23">
        <f>IFERROR('E grade euro'!D731*'E grade sterling'!$C731,"na")</f>
        <v>206.45735616000002</v>
      </c>
      <c r="F731" s="23">
        <f>IFERROR('E grade euro'!E731*'E grade sterling'!$C731,"na")</f>
        <v>179.46497431600002</v>
      </c>
      <c r="G731" s="23">
        <f>IFERROR('E grade euro'!F731*'E grade sterling'!$C731,"na")</f>
        <v>160.77327758800001</v>
      </c>
      <c r="H731" s="23">
        <f>IFERROR('E grade euro'!G731*'E grade sterling'!$C731,"na")</f>
        <v>182.83358759999999</v>
      </c>
      <c r="I731" s="23">
        <f>IFERROR('E grade euro'!H731*'E grade sterling'!$C731,"na")</f>
        <v>167.08790759999999</v>
      </c>
      <c r="J731" s="23">
        <f>IFERROR('E grade euro'!I731*'E grade sterling'!$C731,"na")</f>
        <v>214.5873756</v>
      </c>
      <c r="K731" s="23">
        <f>IFERROR('E grade euro'!J731*'E grade sterling'!$C731,"na")</f>
        <v>184.0669992</v>
      </c>
      <c r="L731" s="23">
        <f>IFERROR('E grade euro'!K731*'E grade sterling'!$C731,"na")</f>
        <v>188.94816</v>
      </c>
      <c r="M731" s="23">
        <f>IFERROR('E grade euro'!L731*'E grade sterling'!$C731,"na")</f>
        <v>176.437080052</v>
      </c>
      <c r="N731" s="23">
        <f>IFERROR('E grade euro'!M731*'E grade sterling'!$C731,"na")</f>
        <v>177.32259959999999</v>
      </c>
      <c r="O731" s="23" t="str">
        <f>IFERROR('E grade euro'!N731*'E grade sterling'!$C731,"na")</f>
        <v>na</v>
      </c>
      <c r="P731" s="23">
        <f>IFERROR('E grade euro'!O731*'E grade sterling'!$C731,"na")</f>
        <v>209.75870039999998</v>
      </c>
      <c r="Q731" s="23">
        <f>IFERROR('E grade euro'!P731*'E grade sterling'!$C731,"na")</f>
        <v>186.9537072</v>
      </c>
      <c r="R731" s="23">
        <f>IFERROR('E grade euro'!Q731*'E grade sterling'!$C731,"na")</f>
        <v>176.60529640000001</v>
      </c>
      <c r="S731" s="23">
        <f>IFERROR('E grade euro'!R731*'E grade sterling'!$C731,"na")</f>
        <v>177.65500839999999</v>
      </c>
      <c r="T731" s="23">
        <f>IFERROR('E grade euro'!S731*'E grade sterling'!$C731,"na")</f>
        <v>179.913726196</v>
      </c>
      <c r="U731" s="23" t="str">
        <f>IFERROR('E grade euro'!T731*'E grade sterling'!$C731,"na")</f>
        <v>na</v>
      </c>
      <c r="V731" s="23">
        <f>IFERROR('E grade euro'!U731*'E grade sterling'!$C731,"na")</f>
        <v>157.68423759999999</v>
      </c>
      <c r="W731" s="23">
        <f>IFERROR('E grade euro'!V731*'E grade sterling'!$C731,"na")</f>
        <v>189.4380256</v>
      </c>
      <c r="X731" s="23">
        <f>IFERROR('E grade euro'!W731*'E grade sterling'!$C731,"na")</f>
        <v>174.72928610400001</v>
      </c>
      <c r="Y731" s="23">
        <f>IFERROR('E grade euro'!X731*'E grade sterling'!$C731,"na")</f>
        <v>200.95861480000002</v>
      </c>
      <c r="Z731" s="23">
        <f>IFERROR('E grade euro'!Y731*'E grade sterling'!$C731,"na")</f>
        <v>192.82387165599999</v>
      </c>
      <c r="AA731" s="23">
        <f>IFERROR('E grade euro'!Z731*'E grade sterling'!$C731,"na")</f>
        <v>190.00661959999999</v>
      </c>
      <c r="AB731" s="23">
        <f>IFERROR('E grade euro'!AA731*'E grade sterling'!$C731,"na")</f>
        <v>183.75208559999999</v>
      </c>
      <c r="AC731" s="23">
        <f>IFERROR('E grade euro'!AB731*'E grade sterling'!$C731,"na")</f>
        <v>195.85001640000002</v>
      </c>
      <c r="AD731" s="23">
        <f>IFERROR('E grade euro'!AC731*'E grade sterling'!$C731,"na")</f>
        <v>203.16650904000002</v>
      </c>
      <c r="AE731" s="23">
        <f>IFERROR('E grade euro'!AD731*'E grade sterling'!$C731,"na")</f>
        <v>201.34</v>
      </c>
      <c r="AF731" s="23" t="str">
        <f>IFERROR('E grade euro'!AE731*'E grade sterling'!$C731,"na")</f>
        <v>na</v>
      </c>
      <c r="AG731" s="23">
        <f>IFERROR('E grade euro'!AF731*'E grade sterling'!$C731,"na")</f>
        <v>179.32129548369727</v>
      </c>
    </row>
    <row r="732" spans="2:33">
      <c r="B732" s="24">
        <f t="shared" si="28"/>
        <v>44850</v>
      </c>
      <c r="C732" s="27">
        <v>0.87259285714285706</v>
      </c>
      <c r="D732" s="25">
        <f>IFERROR('E grade euro'!C732*'E grade sterling'!$C732,"na")</f>
        <v>160.66179685714283</v>
      </c>
      <c r="E732" s="25">
        <f>IFERROR('E grade euro'!D732*'E grade sterling'!$C732,"na")</f>
        <v>212.74686449999999</v>
      </c>
      <c r="F732" s="25">
        <f>IFERROR('E grade euro'!E732*'E grade sterling'!$C732,"na")</f>
        <v>178.21836514285712</v>
      </c>
      <c r="G732" s="25">
        <f>IFERROR('E grade euro'!F732*'E grade sterling'!$C732,"na")</f>
        <v>160.24295228571427</v>
      </c>
      <c r="H732" s="25">
        <f>IFERROR('E grade euro'!G732*'E grade sterling'!$C732,"na")</f>
        <v>182.2410182142857</v>
      </c>
      <c r="I732" s="25">
        <f>IFERROR('E grade euro'!H732*'E grade sterling'!$C732,"na")</f>
        <v>170.60935542857143</v>
      </c>
      <c r="J732" s="25">
        <f>IFERROR('E grade euro'!I732*'E grade sterling'!$C732,"na")</f>
        <v>213.4885684285714</v>
      </c>
      <c r="K732" s="25">
        <f>IFERROR('E grade euro'!J732*'E grade sterling'!$C732,"na")</f>
        <v>183.96002614285712</v>
      </c>
      <c r="L732" s="25">
        <f>IFERROR('E grade euro'!K732*'E grade sterling'!$C732,"na")</f>
        <v>188.48005714285713</v>
      </c>
      <c r="M732" s="25">
        <f>IFERROR('E grade euro'!L732*'E grade sterling'!$C732,"na")</f>
        <v>179.30910621428569</v>
      </c>
      <c r="N732" s="25">
        <f>IFERROR('E grade euro'!M732*'E grade sterling'!$C732,"na")</f>
        <v>176.76986099999999</v>
      </c>
      <c r="O732" s="25" t="str">
        <f>IFERROR('E grade euro'!N732*'E grade sterling'!$C732,"na")</f>
        <v>na</v>
      </c>
      <c r="P732" s="25">
        <f>IFERROR('E grade euro'!O732*'E grade sterling'!$C732,"na")</f>
        <v>209.1866856428571</v>
      </c>
      <c r="Q732" s="25">
        <f>IFERROR('E grade euro'!P732*'E grade sterling'!$C732,"na")</f>
        <v>186.59525657142856</v>
      </c>
      <c r="R732" s="25">
        <f>IFERROR('E grade euro'!Q732*'E grade sterling'!$C732,"na")</f>
        <v>171.69137057142854</v>
      </c>
      <c r="S732" s="25">
        <f>IFERROR('E grade euro'!R732*'E grade sterling'!$C732,"na")</f>
        <v>177.72098721428569</v>
      </c>
      <c r="T732" s="25">
        <f>IFERROR('E grade euro'!S732*'E grade sterling'!$C732,"na")</f>
        <v>179.58833592857141</v>
      </c>
      <c r="U732" s="25">
        <f>IFERROR('E grade euro'!T732*'E grade sterling'!$C732,"na")</f>
        <v>197.77317107142855</v>
      </c>
      <c r="V732" s="25">
        <f>IFERROR('E grade euro'!U732*'E grade sterling'!$C732,"na")</f>
        <v>154.88523214285712</v>
      </c>
      <c r="W732" s="25">
        <f>IFERROR('E grade euro'!V732*'E grade sterling'!$C732,"na")</f>
        <v>189.57952414285711</v>
      </c>
      <c r="X732" s="25">
        <f>IFERROR('E grade euro'!W732*'E grade sterling'!$C732,"na")</f>
        <v>172.09276328571426</v>
      </c>
      <c r="Y732" s="25">
        <f>IFERROR('E grade euro'!X732*'E grade sterling'!$C732,"na")</f>
        <v>200.46075707142853</v>
      </c>
      <c r="Z732" s="25">
        <f>IFERROR('E grade euro'!Y732*'E grade sterling'!$C732,"na")</f>
        <v>191.09783571428571</v>
      </c>
      <c r="AA732" s="25">
        <f>IFERROR('E grade euro'!Z732*'E grade sterling'!$C732,"na")</f>
        <v>189.7540427142857</v>
      </c>
      <c r="AB732" s="25">
        <f>IFERROR('E grade euro'!AA732*'E grade sterling'!$C732,"na")</f>
        <v>183.61971492857143</v>
      </c>
      <c r="AC732" s="25">
        <f>IFERROR('E grade euro'!AB732*'E grade sterling'!$C732,"na")</f>
        <v>194.28279964285713</v>
      </c>
      <c r="AD732" s="25">
        <f>IFERROR('E grade euro'!AC732*'E grade sterling'!$C732,"na")</f>
        <v>201.82200192857141</v>
      </c>
      <c r="AE732" s="25">
        <f>IFERROR('E grade euro'!AD732*'E grade sterling'!$C732,"na")</f>
        <v>200.3</v>
      </c>
      <c r="AF732" s="25" t="str">
        <f>IFERROR('E grade euro'!AE732*'E grade sterling'!$C732,"na")</f>
        <v>na</v>
      </c>
      <c r="AG732" s="25">
        <f>IFERROR('E grade euro'!AF732*'E grade sterling'!$C732,"na")</f>
        <v>178.2781109445018</v>
      </c>
    </row>
    <row r="733" spans="2:33">
      <c r="B733" s="22">
        <f t="shared" si="27"/>
        <v>44857</v>
      </c>
      <c r="C733" s="26">
        <v>0.87101142857142855</v>
      </c>
      <c r="D733" s="23">
        <f>IFERROR('E grade euro'!C733*'E grade sterling'!$C733,"na")</f>
        <v>160.10061068571429</v>
      </c>
      <c r="E733" s="23">
        <f>IFERROR('E grade euro'!D733*'E grade sterling'!$C733,"na")</f>
        <v>216.189652932</v>
      </c>
      <c r="F733" s="23">
        <f>IFERROR('E grade euro'!E733*'E grade sterling'!$C733,"na")</f>
        <v>176.79023487085715</v>
      </c>
      <c r="G733" s="23">
        <f>IFERROR('E grade euro'!F733*'E grade sterling'!$C733,"na")</f>
        <v>159.9524516417143</v>
      </c>
      <c r="H733" s="23">
        <f>IFERROR('E grade euro'!G733*'E grade sterling'!$C733,"na")</f>
        <v>176.94597171428572</v>
      </c>
      <c r="I733" s="23">
        <f>IFERROR('E grade euro'!H733*'E grade sterling'!$C733,"na")</f>
        <v>168.07036525714287</v>
      </c>
      <c r="J733" s="23">
        <f>IFERROR('E grade euro'!I733*'E grade sterling'!$C733,"na")</f>
        <v>213.32811908571429</v>
      </c>
      <c r="K733" s="23">
        <f>IFERROR('E grade euro'!J733*'E grade sterling'!$C733,"na")</f>
        <v>182.23301108571428</v>
      </c>
      <c r="L733" s="23">
        <f>IFERROR('E grade euro'!K733*'E grade sterling'!$C733,"na")</f>
        <v>186.3964457142857</v>
      </c>
      <c r="M733" s="23">
        <f>IFERROR('E grade euro'!L733*'E grade sterling'!$C733,"na")</f>
        <v>178.46283811714287</v>
      </c>
      <c r="N733" s="23">
        <f>IFERROR('E grade euro'!M733*'E grade sterling'!$C733,"na")</f>
        <v>176.5627266857143</v>
      </c>
      <c r="O733" s="23" t="str">
        <f>IFERROR('E grade euro'!N733*'E grade sterling'!$C733,"na")</f>
        <v>na</v>
      </c>
      <c r="P733" s="23">
        <f>IFERROR('E grade euro'!O733*'E grade sterling'!$C733,"na")</f>
        <v>206.56907039999999</v>
      </c>
      <c r="Q733" s="23">
        <f>IFERROR('E grade euro'!P733*'E grade sterling'!$C733,"na")</f>
        <v>178.94058788571428</v>
      </c>
      <c r="R733" s="23">
        <f>IFERROR('E grade euro'!Q733*'E grade sterling'!$C733,"na")</f>
        <v>166.71158742857142</v>
      </c>
      <c r="S733" s="23">
        <f>IFERROR('E grade euro'!R733*'E grade sterling'!$C733,"na")</f>
        <v>174.76844314285714</v>
      </c>
      <c r="T733" s="23">
        <f>IFERROR('E grade euro'!S733*'E grade sterling'!$C733,"na")</f>
        <v>182.3671468457143</v>
      </c>
      <c r="U733" s="23">
        <f>IFERROR('E grade euro'!T733*'E grade sterling'!$C733,"na")</f>
        <v>197.74572462857142</v>
      </c>
      <c r="V733" s="23">
        <f>IFERROR('E grade euro'!U733*'E grade sterling'!$C733,"na")</f>
        <v>154.50871731428572</v>
      </c>
      <c r="W733" s="23">
        <f>IFERROR('E grade euro'!V733*'E grade sterling'!$C733,"na")</f>
        <v>185.37736234285714</v>
      </c>
      <c r="X733" s="23">
        <f>IFERROR('E grade euro'!W733*'E grade sterling'!$C733,"na")</f>
        <v>171.30207896057144</v>
      </c>
      <c r="Y733" s="23">
        <f>IFERROR('E grade euro'!X733*'E grade sterling'!$C733,"na")</f>
        <v>200.09745548571431</v>
      </c>
      <c r="Z733" s="23">
        <f>IFERROR('E grade euro'!Y733*'E grade sterling'!$C733,"na")</f>
        <v>191.52400289314284</v>
      </c>
      <c r="AA733" s="23">
        <f>IFERROR('E grade euro'!Z733*'E grade sterling'!$C733,"na")</f>
        <v>186.22224342857143</v>
      </c>
      <c r="AB733" s="23">
        <f>IFERROR('E grade euro'!AA733*'E grade sterling'!$C733,"na")</f>
        <v>182.00654811428572</v>
      </c>
      <c r="AC733" s="23">
        <f>IFERROR('E grade euro'!AB733*'E grade sterling'!$C733,"na")</f>
        <v>193.97424514285714</v>
      </c>
      <c r="AD733" s="23">
        <f>IFERROR('E grade euro'!AC733*'E grade sterling'!$C733,"na")</f>
        <v>200.57224381542858</v>
      </c>
      <c r="AE733" s="23">
        <f>IFERROR('E grade euro'!AD733*'E grade sterling'!$C733,"na")</f>
        <v>200.34</v>
      </c>
      <c r="AF733" s="23" t="str">
        <f>IFERROR('E grade euro'!AE733*'E grade sterling'!$C733,"na")</f>
        <v>na</v>
      </c>
      <c r="AG733" s="23">
        <f>IFERROR('E grade euro'!AF733*'E grade sterling'!$C733,"na")</f>
        <v>176.25813148858811</v>
      </c>
    </row>
    <row r="734" spans="2:33">
      <c r="B734" s="24">
        <f t="shared" si="28"/>
        <v>44864</v>
      </c>
      <c r="C734" s="27">
        <v>0.86789857142857152</v>
      </c>
      <c r="D734" s="25">
        <f>IFERROR('E grade euro'!C734*'E grade sterling'!$C734,"na")</f>
        <v>157.18511027142861</v>
      </c>
      <c r="E734" s="25">
        <f>IFERROR('E grade euro'!D734*'E grade sterling'!$C734,"na")</f>
        <v>216.51760746942858</v>
      </c>
      <c r="F734" s="25">
        <f>IFERROR('E grade euro'!E734*'E grade sterling'!$C734,"na")</f>
        <v>169.82891702957144</v>
      </c>
      <c r="G734" s="25">
        <f>IFERROR('E grade euro'!F734*'E grade sterling'!$C734,"na")</f>
        <v>159.00787085114288</v>
      </c>
      <c r="H734" s="25">
        <f>IFERROR('E grade euro'!G734*'E grade sterling'!$C734,"na")</f>
        <v>172.52955701428573</v>
      </c>
      <c r="I734" s="25">
        <f>IFERROR('E grade euro'!H734*'E grade sterling'!$C734,"na")</f>
        <v>165.52561554285717</v>
      </c>
      <c r="J734" s="25">
        <f>IFERROR('E grade euro'!I734*'E grade sterling'!$C734,"na")</f>
        <v>202.86261208571432</v>
      </c>
      <c r="K734" s="25">
        <f>IFERROR('E grade euro'!J734*'E grade sterling'!$C734,"na")</f>
        <v>180.71384054285716</v>
      </c>
      <c r="L734" s="25">
        <f>IFERROR('E grade euro'!K734*'E grade sterling'!$C734,"na")</f>
        <v>180.52290285714287</v>
      </c>
      <c r="M734" s="25">
        <f>IFERROR('E grade euro'!L734*'E grade sterling'!$C734,"na")</f>
        <v>170.98981815871431</v>
      </c>
      <c r="N734" s="25">
        <f>IFERROR('E grade euro'!M734*'E grade sterling'!$C734,"na")</f>
        <v>176.05322521428573</v>
      </c>
      <c r="O734" s="25" t="str">
        <f>IFERROR('E grade euro'!N734*'E grade sterling'!$C734,"na")</f>
        <v>na</v>
      </c>
      <c r="P734" s="25">
        <f>IFERROR('E grade euro'!O734*'E grade sterling'!$C734,"na")</f>
        <v>205.08443242857146</v>
      </c>
      <c r="Q734" s="25">
        <f>IFERROR('E grade euro'!P734*'E grade sterling'!$C734,"na")</f>
        <v>166.49766194285715</v>
      </c>
      <c r="R734" s="25">
        <f>IFERROR('E grade euro'!Q734*'E grade sterling'!$C734,"na")</f>
        <v>158.07036681428573</v>
      </c>
      <c r="S734" s="25">
        <f>IFERROR('E grade euro'!R734*'E grade sterling'!$C734,"na")</f>
        <v>167.75611487142859</v>
      </c>
      <c r="T734" s="25">
        <f>IFERROR('E grade euro'!S734*'E grade sterling'!$C734,"na")</f>
        <v>171.16478651071429</v>
      </c>
      <c r="U734" s="25" t="str">
        <f>IFERROR('E grade euro'!T734*'E grade sterling'!$C734,"na")</f>
        <v>na</v>
      </c>
      <c r="V734" s="25">
        <f>IFERROR('E grade euro'!U734*'E grade sterling'!$C734,"na")</f>
        <v>149.13969051428575</v>
      </c>
      <c r="W734" s="25">
        <f>IFERROR('E grade euro'!V734*'E grade sterling'!$C734,"na")</f>
        <v>180.27989125714288</v>
      </c>
      <c r="X734" s="25">
        <f>IFERROR('E grade euro'!W734*'E grade sterling'!$C734,"na")</f>
        <v>167.01093715800002</v>
      </c>
      <c r="Y734" s="25">
        <f>IFERROR('E grade euro'!X734*'E grade sterling'!$C734,"na")</f>
        <v>196.77864310000004</v>
      </c>
      <c r="Z734" s="25">
        <f>IFERROR('E grade euro'!Y734*'E grade sterling'!$C734,"na")</f>
        <v>187.88910519228574</v>
      </c>
      <c r="AA734" s="25">
        <f>IFERROR('E grade euro'!Z734*'E grade sterling'!$C734,"na")</f>
        <v>179.15162311428574</v>
      </c>
      <c r="AB734" s="25">
        <f>IFERROR('E grade euro'!AA734*'E grade sterling'!$C734,"na")</f>
        <v>175.48909114285718</v>
      </c>
      <c r="AC734" s="25">
        <f>IFERROR('E grade euro'!AB734*'E grade sterling'!$C734,"na")</f>
        <v>193.43723360000001</v>
      </c>
      <c r="AD734" s="25">
        <f>IFERROR('E grade euro'!AC734*'E grade sterling'!$C734,"na")</f>
        <v>199.00601799371432</v>
      </c>
      <c r="AE734" s="25">
        <f>IFERROR('E grade euro'!AD734*'E grade sterling'!$C734,"na")</f>
        <v>200.74</v>
      </c>
      <c r="AF734" s="25" t="str">
        <f>IFERROR('E grade euro'!AE734*'E grade sterling'!$C734,"na")</f>
        <v>na</v>
      </c>
      <c r="AG734" s="25">
        <f>IFERROR('E grade euro'!AF734*'E grade sterling'!$C734,"na")</f>
        <v>172.16309375107778</v>
      </c>
    </row>
    <row r="735" spans="2:33">
      <c r="B735" s="22">
        <f t="shared" si="27"/>
        <v>44871</v>
      </c>
      <c r="C735" s="26">
        <v>0.86653857142857149</v>
      </c>
      <c r="D735" s="23">
        <f>IFERROR('E grade euro'!C735*'E grade sterling'!$C735,"na")</f>
        <v>153.33400021428574</v>
      </c>
      <c r="E735" s="23">
        <f>IFERROR('E grade euro'!D735*'E grade sterling'!$C735,"na")</f>
        <v>216.17832364542858</v>
      </c>
      <c r="F735" s="23">
        <f>IFERROR('E grade euro'!E735*'E grade sterling'!$C735,"na")</f>
        <v>169.12891867885716</v>
      </c>
      <c r="G735" s="23">
        <f>IFERROR('E grade euro'!F735*'E grade sterling'!$C735,"na")</f>
        <v>158.56945295514288</v>
      </c>
      <c r="H735" s="23">
        <f>IFERROR('E grade euro'!G735*'E grade sterling'!$C735,"na")</f>
        <v>172.24187184285717</v>
      </c>
      <c r="I735" s="23">
        <f>IFERROR('E grade euro'!H735*'E grade sterling'!$C735,"na")</f>
        <v>166.54871342857146</v>
      </c>
      <c r="J735" s="23">
        <f>IFERROR('E grade euro'!I735*'E grade sterling'!$C735,"na")</f>
        <v>201.98147561428573</v>
      </c>
      <c r="K735" s="23">
        <f>IFERROR('E grade euro'!J735*'E grade sterling'!$C735,"na")</f>
        <v>176.1499608</v>
      </c>
      <c r="L735" s="23">
        <f>IFERROR('E grade euro'!K735*'E grade sterling'!$C735,"na")</f>
        <v>177.64040714285716</v>
      </c>
      <c r="M735" s="23">
        <f>IFERROR('E grade euro'!L735*'E grade sterling'!$C735,"na")</f>
        <v>171.487809978</v>
      </c>
      <c r="N735" s="23">
        <f>IFERROR('E grade euro'!M735*'E grade sterling'!$C735,"na")</f>
        <v>175.88133384285715</v>
      </c>
      <c r="O735" s="23" t="str">
        <f>IFERROR('E grade euro'!N735*'E grade sterling'!$C735,"na")</f>
        <v>na</v>
      </c>
      <c r="P735" s="23">
        <f>IFERROR('E grade euro'!O735*'E grade sterling'!$C735,"na")</f>
        <v>206.15819152857145</v>
      </c>
      <c r="Q735" s="23">
        <f>IFERROR('E grade euro'!P735*'E grade sterling'!$C735,"na")</f>
        <v>167.13795965714286</v>
      </c>
      <c r="R735" s="23">
        <f>IFERROR('E grade euro'!Q735*'E grade sterling'!$C735,"na")</f>
        <v>151.84355387142858</v>
      </c>
      <c r="S735" s="23">
        <f>IFERROR('E grade euro'!R735*'E grade sterling'!$C735,"na")</f>
        <v>167.57989432857144</v>
      </c>
      <c r="T735" s="23">
        <f>IFERROR('E grade euro'!S735*'E grade sterling'!$C735,"na")</f>
        <v>172.45088094628574</v>
      </c>
      <c r="U735" s="23">
        <f>IFERROR('E grade euro'!T735*'E grade sterling'!$C735,"na")</f>
        <v>196.1756671857143</v>
      </c>
      <c r="V735" s="23">
        <f>IFERROR('E grade euro'!U735*'E grade sterling'!$C735,"na")</f>
        <v>148.8626611857143</v>
      </c>
      <c r="W735" s="23">
        <f>IFERROR('E grade euro'!V735*'E grade sterling'!$C735,"na")</f>
        <v>177.88303794285716</v>
      </c>
      <c r="X735" s="23">
        <f>IFERROR('E grade euro'!W735*'E grade sterling'!$C735,"na")</f>
        <v>168.93377419257146</v>
      </c>
      <c r="Y735" s="23">
        <f>IFERROR('E grade euro'!X735*'E grade sterling'!$C735,"na")</f>
        <v>193.76668995714289</v>
      </c>
      <c r="Z735" s="23">
        <f>IFERROR('E grade euro'!Y735*'E grade sterling'!$C735,"na")</f>
        <v>188.30099791785716</v>
      </c>
      <c r="AA735" s="23">
        <f>IFERROR('E grade euro'!Z735*'E grade sterling'!$C735,"na")</f>
        <v>179.13951887142861</v>
      </c>
      <c r="AB735" s="23">
        <f>IFERROR('E grade euro'!AA735*'E grade sterling'!$C735,"na")</f>
        <v>175.34407992857143</v>
      </c>
      <c r="AC735" s="23">
        <f>IFERROR('E grade euro'!AB735*'E grade sterling'!$C735,"na")</f>
        <v>192.10293590000001</v>
      </c>
      <c r="AD735" s="23">
        <f>IFERROR('E grade euro'!AC735*'E grade sterling'!$C735,"na")</f>
        <v>203.54081177357145</v>
      </c>
      <c r="AE735" s="23">
        <f>IFERROR('E grade euro'!AD735*'E grade sterling'!$C735,"na")</f>
        <v>200.98</v>
      </c>
      <c r="AF735" s="23" t="str">
        <f>IFERROR('E grade euro'!AE735*'E grade sterling'!$C735,"na")</f>
        <v>na</v>
      </c>
      <c r="AG735" s="23">
        <f>IFERROR('E grade euro'!AF735*'E grade sterling'!$C735,"na")</f>
        <v>171.4535657559214</v>
      </c>
    </row>
    <row r="736" spans="2:33">
      <c r="B736" s="24">
        <f t="shared" si="28"/>
        <v>44878</v>
      </c>
      <c r="C736" s="27">
        <v>0.87448428571428571</v>
      </c>
      <c r="D736" s="25">
        <f>IFERROR('E grade euro'!C736*'E grade sterling'!$C736,"na")</f>
        <v>155.96427235714285</v>
      </c>
      <c r="E736" s="25">
        <f>IFERROR('E grade euro'!D736*'E grade sterling'!$C736,"na")</f>
        <v>218.4109328547143</v>
      </c>
      <c r="F736" s="25">
        <f>IFERROR('E grade euro'!E736*'E grade sterling'!$C736,"na")</f>
        <v>171.66904819585716</v>
      </c>
      <c r="G736" s="25">
        <f>IFERROR('E grade euro'!F736*'E grade sterling'!$C736,"na")</f>
        <v>160.46401869771429</v>
      </c>
      <c r="H736" s="25">
        <f>IFERROR('E grade euro'!G736*'E grade sterling'!$C736,"na")</f>
        <v>173.09541951428571</v>
      </c>
      <c r="I736" s="25">
        <f>IFERROR('E grade euro'!H736*'E grade sterling'!$C736,"na")</f>
        <v>168.50437701428572</v>
      </c>
      <c r="J736" s="25">
        <f>IFERROR('E grade euro'!I736*'E grade sterling'!$C736,"na")</f>
        <v>203.03776145714286</v>
      </c>
      <c r="K736" s="25">
        <f>IFERROR('E grade euro'!J736*'E grade sterling'!$C736,"na")</f>
        <v>178.71835347142857</v>
      </c>
      <c r="L736" s="25">
        <f>IFERROR('E grade euro'!K736*'E grade sterling'!$C736,"na")</f>
        <v>174.02237285714287</v>
      </c>
      <c r="M736" s="25">
        <f>IFERROR('E grade euro'!L736*'E grade sterling'!$C736,"na")</f>
        <v>172.20974182971429</v>
      </c>
      <c r="N736" s="25">
        <f>IFERROR('E grade euro'!M736*'E grade sterling'!$C736,"na")</f>
        <v>177.65148264285716</v>
      </c>
      <c r="O736" s="25" t="str">
        <f>IFERROR('E grade euro'!N736*'E grade sterling'!$C736,"na")</f>
        <v>na</v>
      </c>
      <c r="P736" s="25">
        <f>IFERROR('E grade euro'!O736*'E grade sterling'!$C736,"na")</f>
        <v>209.4739658</v>
      </c>
      <c r="Q736" s="25">
        <f>IFERROR('E grade euro'!P736*'E grade sterling'!$C736,"na")</f>
        <v>167.113947</v>
      </c>
      <c r="R736" s="25">
        <f>IFERROR('E grade euro'!Q736*'E grade sterling'!$C736,"na")</f>
        <v>154.47764907142857</v>
      </c>
      <c r="S736" s="25">
        <f>IFERROR('E grade euro'!R736*'E grade sterling'!$C736,"na")</f>
        <v>169.32639224285714</v>
      </c>
      <c r="T736" s="25">
        <f>IFERROR('E grade euro'!S736*'E grade sterling'!$C736,"na")</f>
        <v>173.18619098314286</v>
      </c>
      <c r="U736" s="25">
        <f>IFERROR('E grade euro'!T736*'E grade sterling'!$C736,"na")</f>
        <v>197.5809795142857</v>
      </c>
      <c r="V736" s="25">
        <f>IFERROR('E grade euro'!U736*'E grade sterling'!$C736,"na")</f>
        <v>150.33259355714284</v>
      </c>
      <c r="W736" s="25">
        <f>IFERROR('E grade euro'!V736*'E grade sterling'!$C736,"na")</f>
        <v>180.02133505714286</v>
      </c>
      <c r="X736" s="25">
        <f>IFERROR('E grade euro'!W736*'E grade sterling'!$C736,"na")</f>
        <v>172.18551861500001</v>
      </c>
      <c r="Y736" s="25">
        <f>IFERROR('E grade euro'!X736*'E grade sterling'!$C736,"na")</f>
        <v>192.97244732857143</v>
      </c>
      <c r="Z736" s="25">
        <f>IFERROR('E grade euro'!Y736*'E grade sterling'!$C736,"na")</f>
        <v>189.93851154771428</v>
      </c>
      <c r="AA736" s="25">
        <f>IFERROR('E grade euro'!Z736*'E grade sterling'!$C736,"na")</f>
        <v>182.64478791428573</v>
      </c>
      <c r="AB736" s="25">
        <f>IFERROR('E grade euro'!AA736*'E grade sterling'!$C736,"na")</f>
        <v>175.5002513</v>
      </c>
      <c r="AC736" s="25">
        <f>IFERROR('E grade euro'!AB736*'E grade sterling'!$C736,"na")</f>
        <v>193.60207601428573</v>
      </c>
      <c r="AD736" s="25">
        <f>IFERROR('E grade euro'!AC736*'E grade sterling'!$C736,"na")</f>
        <v>206.63267890728574</v>
      </c>
      <c r="AE736" s="25">
        <f>IFERROR('E grade euro'!AD736*'E grade sterling'!$C736,"na")</f>
        <v>201.29</v>
      </c>
      <c r="AF736" s="25" t="str">
        <f>IFERROR('E grade euro'!AE736*'E grade sterling'!$C736,"na")</f>
        <v>na</v>
      </c>
      <c r="AG736" s="25">
        <f>IFERROR('E grade euro'!AF736*'E grade sterling'!$C736,"na")</f>
        <v>172.7890817076445</v>
      </c>
    </row>
    <row r="737" spans="2:33">
      <c r="B737" s="22">
        <f t="shared" si="27"/>
        <v>44885</v>
      </c>
      <c r="C737" s="26">
        <v>0.87370000000000003</v>
      </c>
      <c r="D737" s="23">
        <f>IFERROR('E grade euro'!C737*'E grade sterling'!$C737,"na")</f>
        <v>154.70605900000001</v>
      </c>
      <c r="E737" s="23">
        <f>IFERROR('E grade euro'!D737*'E grade sterling'!$C737,"na")</f>
        <v>218.38480980000003</v>
      </c>
      <c r="F737" s="23">
        <f>IFERROR('E grade euro'!E737*'E grade sterling'!$C737,"na")</f>
        <v>171.50468889999999</v>
      </c>
      <c r="G737" s="23">
        <f>IFERROR('E grade euro'!F737*'E grade sterling'!$C737,"na")</f>
        <v>160.68111856000002</v>
      </c>
      <c r="H737" s="23">
        <f>IFERROR('E grade euro'!G737*'E grade sterling'!$C737,"na")</f>
        <v>173.438187</v>
      </c>
      <c r="I737" s="23">
        <f>IFERROR('E grade euro'!H737*'E grade sterling'!$C737,"na")</f>
        <v>167.87271800000002</v>
      </c>
      <c r="J737" s="23">
        <f>IFERROR('E grade euro'!I737*'E grade sterling'!$C737,"na")</f>
        <v>203.30999000000003</v>
      </c>
      <c r="K737" s="23">
        <f>IFERROR('E grade euro'!J737*'E grade sterling'!$C737,"na")</f>
        <v>176.41750400000001</v>
      </c>
      <c r="L737" s="23">
        <f>IFERROR('E grade euro'!K737*'E grade sterling'!$C737,"na")</f>
        <v>169.49780000000001</v>
      </c>
      <c r="M737" s="23">
        <f>IFERROR('E grade euro'!L737*'E grade sterling'!$C737,"na")</f>
        <v>173.61423755000001</v>
      </c>
      <c r="N737" s="23">
        <f>IFERROR('E grade euro'!M737*'E grade sterling'!$C737,"na")</f>
        <v>177.404785</v>
      </c>
      <c r="O737" s="23" t="str">
        <f>IFERROR('E grade euro'!N737*'E grade sterling'!$C737,"na")</f>
        <v>na</v>
      </c>
      <c r="P737" s="23">
        <f>IFERROR('E grade euro'!O737*'E grade sterling'!$C737,"na")</f>
        <v>207.25911400000001</v>
      </c>
      <c r="Q737" s="23">
        <f>IFERROR('E grade euro'!P737*'E grade sterling'!$C737,"na")</f>
        <v>171.11414500000001</v>
      </c>
      <c r="R737" s="23">
        <f>IFERROR('E grade euro'!Q737*'E grade sterling'!$C737,"na")</f>
        <v>156.960205</v>
      </c>
      <c r="S737" s="23">
        <f>IFERROR('E grade euro'!R737*'E grade sterling'!$C737,"na")</f>
        <v>168.66778500000001</v>
      </c>
      <c r="T737" s="23">
        <f>IFERROR('E grade euro'!S737*'E grade sterling'!$C737,"na")</f>
        <v>170.49373063000002</v>
      </c>
      <c r="U737" s="23">
        <f>IFERROR('E grade euro'!T737*'E grade sterling'!$C737,"na")</f>
        <v>197.159142</v>
      </c>
      <c r="V737" s="23">
        <f>IFERROR('E grade euro'!U737*'E grade sterling'!$C737,"na")</f>
        <v>150.24145200000001</v>
      </c>
      <c r="W737" s="23">
        <f>IFERROR('E grade euro'!V737*'E grade sterling'!$C737,"na")</f>
        <v>179.54535000000001</v>
      </c>
      <c r="X737" s="23">
        <f>IFERROR('E grade euro'!W737*'E grade sterling'!$C737,"na")</f>
        <v>173.74424411000004</v>
      </c>
      <c r="Y737" s="23">
        <f>IFERROR('E grade euro'!X737*'E grade sterling'!$C737,"na")</f>
        <v>190.71123600000001</v>
      </c>
      <c r="Z737" s="23">
        <f>IFERROR('E grade euro'!Y737*'E grade sterling'!$C737,"na")</f>
        <v>195.59303475000002</v>
      </c>
      <c r="AA737" s="23">
        <f>IFERROR('E grade euro'!Z737*'E grade sterling'!$C737,"na")</f>
        <v>179.68514200000001</v>
      </c>
      <c r="AB737" s="23">
        <f>IFERROR('E grade euro'!AA737*'E grade sterling'!$C737,"na")</f>
        <v>177.78921300000002</v>
      </c>
      <c r="AC737" s="23">
        <f>IFERROR('E grade euro'!AB737*'E grade sterling'!$C737,"na")</f>
        <v>194.35456500000001</v>
      </c>
      <c r="AD737" s="23">
        <f>IFERROR('E grade euro'!AC737*'E grade sterling'!$C737,"na")</f>
        <v>204.21951170000003</v>
      </c>
      <c r="AE737" s="23">
        <f>IFERROR('E grade euro'!AD737*'E grade sterling'!$C737,"na")</f>
        <v>201.61</v>
      </c>
      <c r="AF737" s="23" t="str">
        <f>IFERROR('E grade euro'!AE737*'E grade sterling'!$C737,"na")</f>
        <v>na</v>
      </c>
      <c r="AG737" s="23">
        <f>IFERROR('E grade euro'!AF737*'E grade sterling'!$C737,"na")</f>
        <v>172.38825797951353</v>
      </c>
    </row>
    <row r="738" spans="2:33">
      <c r="B738" s="24">
        <f t="shared" si="28"/>
        <v>44892</v>
      </c>
      <c r="C738" s="27">
        <v>0.86326571428571441</v>
      </c>
      <c r="D738" s="25">
        <f>IFERROR('E grade euro'!C738*'E grade sterling'!$C738,"na")</f>
        <v>154.70584865714289</v>
      </c>
      <c r="E738" s="25">
        <f>IFERROR('E grade euro'!D738*'E grade sterling'!$C738,"na")</f>
        <v>215.90025167228575</v>
      </c>
      <c r="F738" s="25">
        <f>IFERROR('E grade euro'!E738*'E grade sterling'!$C738,"na")</f>
        <v>169.16036977714288</v>
      </c>
      <c r="G738" s="25">
        <f>IFERROR('E grade euro'!F738*'E grade sterling'!$C738,"na")</f>
        <v>158.43981817771433</v>
      </c>
      <c r="H738" s="25">
        <f>IFERROR('E grade euro'!G738*'E grade sterling'!$C738,"na")</f>
        <v>174.27608240000004</v>
      </c>
      <c r="I738" s="25">
        <f>IFERROR('E grade euro'!H738*'E grade sterling'!$C738,"na")</f>
        <v>164.93554737142861</v>
      </c>
      <c r="J738" s="25">
        <f>IFERROR('E grade euro'!I738*'E grade sterling'!$C738,"na")</f>
        <v>204.24866800000004</v>
      </c>
      <c r="K738" s="25">
        <f>IFERROR('E grade euro'!J738*'E grade sterling'!$C738,"na")</f>
        <v>173.8962454857143</v>
      </c>
      <c r="L738" s="25">
        <f>IFERROR('E grade euro'!K738*'E grade sterling'!$C738,"na")</f>
        <v>166.61028285714289</v>
      </c>
      <c r="M738" s="25">
        <f>IFERROR('E grade euro'!L738*'E grade sterling'!$C738,"na")</f>
        <v>171.17255583057147</v>
      </c>
      <c r="N738" s="25">
        <f>IFERROR('E grade euro'!M738*'E grade sterling'!$C738,"na")</f>
        <v>175.39832782857147</v>
      </c>
      <c r="O738" s="25" t="str">
        <f>IFERROR('E grade euro'!N738*'E grade sterling'!$C738,"na")</f>
        <v>na</v>
      </c>
      <c r="P738" s="25">
        <f>IFERROR('E grade euro'!O738*'E grade sterling'!$C738,"na")</f>
        <v>202.8847081714286</v>
      </c>
      <c r="Q738" s="25">
        <f>IFERROR('E grade euro'!P738*'E grade sterling'!$C738,"na")</f>
        <v>174.84583777142859</v>
      </c>
      <c r="R738" s="25">
        <f>IFERROR('E grade euro'!Q738*'E grade sterling'!$C738,"na")</f>
        <v>160.50699425714288</v>
      </c>
      <c r="S738" s="25" t="str">
        <f>IFERROR('E grade euro'!R738*'E grade sterling'!$C738,"na")</f>
        <v>na</v>
      </c>
      <c r="T738" s="25">
        <f>IFERROR('E grade euro'!S738*'E grade sterling'!$C738,"na")</f>
        <v>170.41512649285715</v>
      </c>
      <c r="U738" s="25">
        <f>IFERROR('E grade euro'!T738*'E grade sterling'!$C738,"na")</f>
        <v>194.4851327714286</v>
      </c>
      <c r="V738" s="25">
        <f>IFERROR('E grade euro'!U738*'E grade sterling'!$C738,"na")</f>
        <v>150.28592820000003</v>
      </c>
      <c r="W738" s="25">
        <f>IFERROR('E grade euro'!V738*'E grade sterling'!$C738,"na")</f>
        <v>178.96361522857146</v>
      </c>
      <c r="X738" s="25">
        <f>IFERROR('E grade euro'!W738*'E grade sterling'!$C738,"na")</f>
        <v>176.14220389457148</v>
      </c>
      <c r="Y738" s="25">
        <f>IFERROR('E grade euro'!X738*'E grade sterling'!$C738,"na")</f>
        <v>188.43364011428574</v>
      </c>
      <c r="Z738" s="25">
        <f>IFERROR('E grade euro'!Y738*'E grade sterling'!$C738,"na")</f>
        <v>199.37337487857147</v>
      </c>
      <c r="AA738" s="25">
        <f>IFERROR('E grade euro'!Z738*'E grade sterling'!$C738,"na")</f>
        <v>177.28887974285718</v>
      </c>
      <c r="AB738" s="25">
        <f>IFERROR('E grade euro'!AA738*'E grade sterling'!$C738,"na")</f>
        <v>176.12347102857146</v>
      </c>
      <c r="AC738" s="25">
        <f>IFERROR('E grade euro'!AB738*'E grade sterling'!$C738,"na")</f>
        <v>192.06798877142862</v>
      </c>
      <c r="AD738" s="25">
        <f>IFERROR('E grade euro'!AC738*'E grade sterling'!$C738,"na")</f>
        <v>201.03196729542861</v>
      </c>
      <c r="AE738" s="25">
        <f>IFERROR('E grade euro'!AD738*'E grade sterling'!$C738,"na")</f>
        <v>202.13</v>
      </c>
      <c r="AF738" s="25" t="str">
        <f>IFERROR('E grade euro'!AE738*'E grade sterling'!$C738,"na")</f>
        <v>na</v>
      </c>
      <c r="AG738" s="25">
        <f>IFERROR('E grade euro'!AF738*'E grade sterling'!$C738,"na")</f>
        <v>172.10714706532801</v>
      </c>
    </row>
    <row r="739" spans="2:33">
      <c r="B739" s="22">
        <f t="shared" si="27"/>
        <v>44899</v>
      </c>
      <c r="C739" s="26">
        <v>0.86088857142857145</v>
      </c>
      <c r="D739" s="23">
        <f>IFERROR('E grade euro'!C739*'E grade sterling'!$C739,"na")</f>
        <v>160.94311842857144</v>
      </c>
      <c r="E739" s="23">
        <f>IFERROR('E grade euro'!D739*'E grade sterling'!$C739,"na")</f>
        <v>215.54342647200002</v>
      </c>
      <c r="F739" s="23">
        <f>IFERROR('E grade euro'!E739*'E grade sterling'!$C739,"na")</f>
        <v>169.89851179285716</v>
      </c>
      <c r="G739" s="23">
        <f>IFERROR('E grade euro'!F739*'E grade sterling'!$C739,"na")</f>
        <v>159.39988957542857</v>
      </c>
      <c r="H739" s="23">
        <f>IFERROR('E grade euro'!G739*'E grade sterling'!$C739,"na")</f>
        <v>177.82514331428573</v>
      </c>
      <c r="I739" s="23">
        <f>IFERROR('E grade euro'!H739*'E grade sterling'!$C739,"na")</f>
        <v>168.2606712857143</v>
      </c>
      <c r="J739" s="23">
        <f>IFERROR('E grade euro'!I739*'E grade sterling'!$C739,"na")</f>
        <v>201.00026365714288</v>
      </c>
      <c r="K739" s="23">
        <f>IFERROR('E grade euro'!J739*'E grade sterling'!$C739,"na")</f>
        <v>173.50348268571429</v>
      </c>
      <c r="L739" s="23">
        <f>IFERROR('E grade euro'!K739*'E grade sterling'!$C739,"na")</f>
        <v>166.15149428571428</v>
      </c>
      <c r="M739" s="23">
        <f>IFERROR('E grade euro'!L739*'E grade sterling'!$C739,"na")</f>
        <v>174.92851153800001</v>
      </c>
      <c r="N739" s="23">
        <f>IFERROR('E grade euro'!M739*'E grade sterling'!$C739,"na")</f>
        <v>174.88951328571429</v>
      </c>
      <c r="O739" s="23" t="str">
        <f>IFERROR('E grade euro'!N739*'E grade sterling'!$C739,"na")</f>
        <v>na</v>
      </c>
      <c r="P739" s="23">
        <f>IFERROR('E grade euro'!O739*'E grade sterling'!$C739,"na")</f>
        <v>201.13800582857144</v>
      </c>
      <c r="Q739" s="23">
        <f>IFERROR('E grade euro'!P739*'E grade sterling'!$C739,"na")</f>
        <v>181.28591537142859</v>
      </c>
      <c r="R739" s="23">
        <f>IFERROR('E grade euro'!Q739*'E grade sterling'!$C739,"na")</f>
        <v>171.22212797142859</v>
      </c>
      <c r="S739" s="23">
        <f>IFERROR('E grade euro'!R739*'E grade sterling'!$C739,"na")</f>
        <v>171.6956166857143</v>
      </c>
      <c r="T739" s="23">
        <f>IFERROR('E grade euro'!S739*'E grade sterling'!$C739,"na")</f>
        <v>175.63452625542857</v>
      </c>
      <c r="U739" s="23">
        <f>IFERROR('E grade euro'!T739*'E grade sterling'!$C739,"na")</f>
        <v>193.05426214285714</v>
      </c>
      <c r="V739" s="23">
        <f>IFERROR('E grade euro'!U739*'E grade sterling'!$C739,"na")</f>
        <v>153.50504117142859</v>
      </c>
      <c r="W739" s="23">
        <f>IFERROR('E grade euro'!V739*'E grade sterling'!$C739,"na")</f>
        <v>182.68916374285715</v>
      </c>
      <c r="X739" s="23">
        <f>IFERROR('E grade euro'!W739*'E grade sterling'!$C739,"na")</f>
        <v>183.96129878485715</v>
      </c>
      <c r="Y739" s="23">
        <f>IFERROR('E grade euro'!X739*'E grade sterling'!$C739,"na")</f>
        <v>187.91475737142858</v>
      </c>
      <c r="Z739" s="23">
        <f>IFERROR('E grade euro'!Y739*'E grade sterling'!$C739,"na")</f>
        <v>205.23592151742858</v>
      </c>
      <c r="AA739" s="23">
        <f>IFERROR('E grade euro'!Z739*'E grade sterling'!$C739,"na")</f>
        <v>181.52696417142857</v>
      </c>
      <c r="AB739" s="23">
        <f>IFERROR('E grade euro'!AA739*'E grade sterling'!$C739,"na")</f>
        <v>177.4205256857143</v>
      </c>
      <c r="AC739" s="23">
        <f>IFERROR('E grade euro'!AB739*'E grade sterling'!$C739,"na")</f>
        <v>192.43442237142858</v>
      </c>
      <c r="AD739" s="23">
        <f>IFERROR('E grade euro'!AC739*'E grade sterling'!$C739,"na")</f>
        <v>201.36528041142859</v>
      </c>
      <c r="AE739" s="23">
        <f>IFERROR('E grade euro'!AD739*'E grade sterling'!$C739,"na")</f>
        <v>202.94</v>
      </c>
      <c r="AF739" s="23" t="str">
        <f>IFERROR('E grade euro'!AE739*'E grade sterling'!$C739,"na")</f>
        <v>na</v>
      </c>
      <c r="AG739" s="23">
        <f>IFERROR('E grade euro'!AF739*'E grade sterling'!$C739,"na")</f>
        <v>175.11129747733762</v>
      </c>
    </row>
    <row r="740" spans="2:33">
      <c r="B740" s="24">
        <f t="shared" si="28"/>
        <v>44906</v>
      </c>
      <c r="C740" s="27">
        <v>0.86096571428571422</v>
      </c>
      <c r="D740" s="25">
        <f>IFERROR('E grade euro'!C740*'E grade sterling'!$C740,"na")</f>
        <v>163.91926234285714</v>
      </c>
      <c r="E740" s="25">
        <f>IFERROR('E grade euro'!D740*'E grade sterling'!$C740,"na")</f>
        <v>215.663990544</v>
      </c>
      <c r="F740" s="25">
        <f>IFERROR('E grade euro'!E740*'E grade sterling'!$C740,"na")</f>
        <v>174.84672528514284</v>
      </c>
      <c r="G740" s="25">
        <f>IFERROR('E grade euro'!F740*'E grade sterling'!$C740,"na")</f>
        <v>159.97457572971427</v>
      </c>
      <c r="H740" s="25">
        <f>IFERROR('E grade euro'!G740*'E grade sterling'!$C740,"na")</f>
        <v>179.56300937142856</v>
      </c>
      <c r="I740" s="25">
        <f>IFERROR('E grade euro'!H740*'E grade sterling'!$C740,"na")</f>
        <v>165.71868068571428</v>
      </c>
      <c r="J740" s="25">
        <f>IFERROR('E grade euro'!I740*'E grade sterling'!$C740,"na")</f>
        <v>202.36138148571428</v>
      </c>
      <c r="K740" s="25">
        <f>IFERROR('E grade euro'!J740*'E grade sterling'!$C740,"na")</f>
        <v>170.78115908571428</v>
      </c>
      <c r="L740" s="25">
        <f>IFERROR('E grade euro'!K740*'E grade sterling'!$C740,"na")</f>
        <v>166.16638285714285</v>
      </c>
      <c r="M740" s="25">
        <f>IFERROR('E grade euro'!L740*'E grade sterling'!$C740,"na")</f>
        <v>178.37935370742858</v>
      </c>
      <c r="N740" s="25">
        <f>IFERROR('E grade euro'!M740*'E grade sterling'!$C740,"na")</f>
        <v>174.86213657142855</v>
      </c>
      <c r="O740" s="25" t="str">
        <f>IFERROR('E grade euro'!N740*'E grade sterling'!$C740,"na")</f>
        <v>na</v>
      </c>
      <c r="P740" s="25">
        <f>IFERROR('E grade euro'!O740*'E grade sterling'!$C740,"na")</f>
        <v>200.27784445714283</v>
      </c>
      <c r="Q740" s="25">
        <f>IFERROR('E grade euro'!P740*'E grade sterling'!$C740,"na")</f>
        <v>191.79733217142856</v>
      </c>
      <c r="R740" s="25">
        <f>IFERROR('E grade euro'!Q740*'E grade sterling'!$C740,"na")</f>
        <v>181.68098502857143</v>
      </c>
      <c r="S740" s="25">
        <f>IFERROR('E grade euro'!R740*'E grade sterling'!$C740,"na")</f>
        <v>175.39593531428571</v>
      </c>
      <c r="T740" s="25">
        <f>IFERROR('E grade euro'!S740*'E grade sterling'!$C740,"na")</f>
        <v>177.41782719771427</v>
      </c>
      <c r="U740" s="25">
        <f>IFERROR('E grade euro'!T740*'E grade sterling'!$C740,"na")</f>
        <v>193.89808851428572</v>
      </c>
      <c r="V740" s="25">
        <f>IFERROR('E grade euro'!U740*'E grade sterling'!$C740,"na")</f>
        <v>155.51623697142855</v>
      </c>
      <c r="W740" s="25">
        <f>IFERROR('E grade euro'!V740*'E grade sterling'!$C740,"na")</f>
        <v>186.64875719999998</v>
      </c>
      <c r="X740" s="25">
        <f>IFERROR('E grade euro'!W740*'E grade sterling'!$C740,"na")</f>
        <v>186.86021037942857</v>
      </c>
      <c r="Y740" s="25">
        <f>IFERROR('E grade euro'!X740*'E grade sterling'!$C740,"na")</f>
        <v>187.9315961142857</v>
      </c>
      <c r="Z740" s="25">
        <f>IFERROR('E grade euro'!Y740*'E grade sterling'!$C740,"na")</f>
        <v>205.02417624685714</v>
      </c>
      <c r="AA740" s="25">
        <f>IFERROR('E grade euro'!Z740*'E grade sterling'!$C740,"na")</f>
        <v>186.75207308571427</v>
      </c>
      <c r="AB740" s="25">
        <f>IFERROR('E grade euro'!AA740*'E grade sterling'!$C740,"na")</f>
        <v>177.29866954285714</v>
      </c>
      <c r="AC740" s="25">
        <f>IFERROR('E grade euro'!AB740*'E grade sterling'!$C740,"na")</f>
        <v>193.23514491428571</v>
      </c>
      <c r="AD740" s="25">
        <f>IFERROR('E grade euro'!AC740*'E grade sterling'!$C740,"na")</f>
        <v>202.32160486971429</v>
      </c>
      <c r="AE740" s="25">
        <f>IFERROR('E grade euro'!AD740*'E grade sterling'!$C740,"na")</f>
        <v>202.58</v>
      </c>
      <c r="AF740" s="25" t="str">
        <f>IFERROR('E grade euro'!AE740*'E grade sterling'!$C740,"na")</f>
        <v>na</v>
      </c>
      <c r="AG740" s="25">
        <f>IFERROR('E grade euro'!AF740*'E grade sterling'!$C740,"na")</f>
        <v>176.35204244974045</v>
      </c>
    </row>
    <row r="741" spans="2:33">
      <c r="B741" s="22">
        <f t="shared" si="27"/>
        <v>44913</v>
      </c>
      <c r="C741" s="26">
        <v>0.86355285714285712</v>
      </c>
      <c r="D741" s="23">
        <f>IFERROR('E grade euro'!C741*'E grade sterling'!$C741,"na")</f>
        <v>163.79870594285714</v>
      </c>
      <c r="E741" s="23">
        <f>IFERROR('E grade euro'!D741*'E grade sterling'!$C741,"na")</f>
        <v>217.75590640514287</v>
      </c>
      <c r="F741" s="23">
        <f>IFERROR('E grade euro'!E741*'E grade sterling'!$C741,"na")</f>
        <v>176.87496872685716</v>
      </c>
      <c r="G741" s="23">
        <f>IFERROR('E grade euro'!F741*'E grade sterling'!$C741,"na")</f>
        <v>161.25502464685715</v>
      </c>
      <c r="H741" s="23">
        <f>IFERROR('E grade euro'!G741*'E grade sterling'!$C741,"na")</f>
        <v>180.24938787142858</v>
      </c>
      <c r="I741" s="23">
        <f>IFERROR('E grade euro'!H741*'E grade sterling'!$C741,"na")</f>
        <v>165.5085406</v>
      </c>
      <c r="J741" s="23">
        <f>IFERROR('E grade euro'!I741*'E grade sterling'!$C741,"na")</f>
        <v>203.86755851428572</v>
      </c>
      <c r="K741" s="23">
        <f>IFERROR('E grade euro'!J741*'E grade sterling'!$C741,"na")</f>
        <v>173.60866639999998</v>
      </c>
      <c r="L741" s="23">
        <f>IFERROR('E grade euro'!K741*'E grade sterling'!$C741,"na")</f>
        <v>166.66570142857142</v>
      </c>
      <c r="M741" s="23">
        <f>IFERROR('E grade euro'!L741*'E grade sterling'!$C741,"na")</f>
        <v>179.927973498</v>
      </c>
      <c r="N741" s="23">
        <f>IFERROR('E grade euro'!M741*'E grade sterling'!$C741,"na")</f>
        <v>175.50848268571428</v>
      </c>
      <c r="O741" s="23" t="str">
        <f>IFERROR('E grade euro'!N741*'E grade sterling'!$C741,"na")</f>
        <v>na</v>
      </c>
      <c r="P741" s="23">
        <f>IFERROR('E grade euro'!O741*'E grade sterling'!$C741,"na")</f>
        <v>200.14564570000002</v>
      </c>
      <c r="Q741" s="23">
        <f>IFERROR('E grade euro'!P741*'E grade sterling'!$C741,"na")</f>
        <v>198.03857672857143</v>
      </c>
      <c r="R741" s="23">
        <f>IFERROR('E grade euro'!Q741*'E grade sterling'!$C741,"na")</f>
        <v>185.1543681</v>
      </c>
      <c r="S741" s="23">
        <f>IFERROR('E grade euro'!R741*'E grade sterling'!$C741,"na")</f>
        <v>175.7243709</v>
      </c>
      <c r="T741" s="23">
        <f>IFERROR('E grade euro'!S741*'E grade sterling'!$C741,"na")</f>
        <v>183.80843461685714</v>
      </c>
      <c r="U741" s="23">
        <f>IFERROR('E grade euro'!T741*'E grade sterling'!$C741,"na")</f>
        <v>193.54810187142857</v>
      </c>
      <c r="V741" s="23">
        <f>IFERROR('E grade euro'!U741*'E grade sterling'!$C741,"na")</f>
        <v>155.61222485714288</v>
      </c>
      <c r="W741" s="23">
        <f>IFERROR('E grade euro'!V741*'E grade sterling'!$C741,"na")</f>
        <v>186.25971575714286</v>
      </c>
      <c r="X741" s="23">
        <f>IFERROR('E grade euro'!W741*'E grade sterling'!$C741,"na")</f>
        <v>185.1282888037143</v>
      </c>
      <c r="Y741" s="23">
        <f>IFERROR('E grade euro'!X741*'E grade sterling'!$C741,"na")</f>
        <v>188.49631765714287</v>
      </c>
      <c r="Z741" s="23">
        <f>IFERROR('E grade euro'!Y741*'E grade sterling'!$C741,"na")</f>
        <v>202.42266187371428</v>
      </c>
      <c r="AA741" s="23">
        <f>IFERROR('E grade euro'!Z741*'E grade sterling'!$C741,"na")</f>
        <v>187.8745596</v>
      </c>
      <c r="AB741" s="23">
        <f>IFERROR('E grade euro'!AA741*'E grade sterling'!$C741,"na")</f>
        <v>186.57059478571429</v>
      </c>
      <c r="AC741" s="23">
        <f>IFERROR('E grade euro'!AB741*'E grade sterling'!$C741,"na")</f>
        <v>194.08350464285715</v>
      </c>
      <c r="AD741" s="23">
        <f>IFERROR('E grade euro'!AC741*'E grade sterling'!$C741,"na")</f>
        <v>202.64070897014287</v>
      </c>
      <c r="AE741" s="23">
        <f>IFERROR('E grade euro'!AD741*'E grade sterling'!$C741,"na")</f>
        <v>202.59</v>
      </c>
      <c r="AF741" s="23" t="str">
        <f>IFERROR('E grade euro'!AE741*'E grade sterling'!$C741,"na")</f>
        <v>na</v>
      </c>
      <c r="AG741" s="23">
        <f>IFERROR('E grade euro'!AF741*'E grade sterling'!$C741,"na")</f>
        <v>176.99575640452883</v>
      </c>
    </row>
    <row r="742" spans="2:33">
      <c r="B742" s="24">
        <f t="shared" si="28"/>
        <v>44920</v>
      </c>
      <c r="C742" s="27">
        <v>0.87690714285714289</v>
      </c>
      <c r="D742" s="25">
        <f>IFERROR('E grade euro'!C742*'E grade sterling'!$C742,"na")</f>
        <v>165.06900057142857</v>
      </c>
      <c r="E742" s="25">
        <f>IFERROR('E grade euro'!D742*'E grade sterling'!$C742,"na")</f>
        <v>223.53108442500002</v>
      </c>
      <c r="F742" s="25">
        <f>IFERROR('E grade euro'!E742*'E grade sterling'!$C742,"na")</f>
        <v>179.65942006785716</v>
      </c>
      <c r="G742" s="25">
        <f>IFERROR('E grade euro'!F742*'E grade sterling'!$C742,"na")</f>
        <v>163.53248387571432</v>
      </c>
      <c r="H742" s="25">
        <f>IFERROR('E grade euro'!G742*'E grade sterling'!$C742,"na")</f>
        <v>182.53699085714285</v>
      </c>
      <c r="I742" s="25">
        <f>IFERROR('E grade euro'!H742*'E grade sterling'!$C742,"na")</f>
        <v>168.74324150000001</v>
      </c>
      <c r="J742" s="25">
        <f>IFERROR('E grade euro'!I742*'E grade sterling'!$C742,"na")</f>
        <v>206.67824450000001</v>
      </c>
      <c r="K742" s="25">
        <f>IFERROR('E grade euro'!J742*'E grade sterling'!$C742,"na")</f>
        <v>178.31029842857143</v>
      </c>
      <c r="L742" s="25">
        <f>IFERROR('E grade euro'!K742*'E grade sterling'!$C742,"na")</f>
        <v>169.24307857142858</v>
      </c>
      <c r="M742" s="25">
        <f>IFERROR('E grade euro'!L742*'E grade sterling'!$C742,"na")</f>
        <v>180.15320648000002</v>
      </c>
      <c r="N742" s="25">
        <f>IFERROR('E grade euro'!M742*'E grade sterling'!$C742,"na")</f>
        <v>178.37168192857143</v>
      </c>
      <c r="O742" s="25" t="str">
        <f>IFERROR('E grade euro'!N742*'E grade sterling'!$C742,"na")</f>
        <v>na</v>
      </c>
      <c r="P742" s="25">
        <f>IFERROR('E grade euro'!O742*'E grade sterling'!$C742,"na")</f>
        <v>203.5827622857143</v>
      </c>
      <c r="Q742" s="25">
        <f>IFERROR('E grade euro'!P742*'E grade sterling'!$C742,"na")</f>
        <v>202.82862214285717</v>
      </c>
      <c r="R742" s="25">
        <f>IFERROR('E grade euro'!Q742*'E grade sterling'!$C742,"na")</f>
        <v>187.00921728571427</v>
      </c>
      <c r="S742" s="25">
        <f>IFERROR('E grade euro'!R742*'E grade sterling'!$C742,"na")</f>
        <v>178.60844685714287</v>
      </c>
      <c r="T742" s="25">
        <f>IFERROR('E grade euro'!S742*'E grade sterling'!$C742,"na")</f>
        <v>186.50140035928573</v>
      </c>
      <c r="U742" s="25">
        <f>IFERROR('E grade euro'!T742*'E grade sterling'!$C742,"na")</f>
        <v>198.69838950000002</v>
      </c>
      <c r="V742" s="25">
        <f>IFERROR('E grade euro'!U742*'E grade sterling'!$C742,"na")</f>
        <v>158.29050835714284</v>
      </c>
      <c r="W742" s="25">
        <f>IFERROR('E grade euro'!V742*'E grade sterling'!$C742,"na")</f>
        <v>189.83285828571431</v>
      </c>
      <c r="X742" s="25">
        <f>IFERROR('E grade euro'!W742*'E grade sterling'!$C742,"na")</f>
        <v>185.35624732142858</v>
      </c>
      <c r="Y742" s="25">
        <f>IFERROR('E grade euro'!X742*'E grade sterling'!$C742,"na")</f>
        <v>191.41129114285715</v>
      </c>
      <c r="Z742" s="25">
        <f>IFERROR('E grade euro'!Y742*'E grade sterling'!$C742,"na")</f>
        <v>201.60638896714286</v>
      </c>
      <c r="AA742" s="25">
        <f>IFERROR('E grade euro'!Z742*'E grade sterling'!$C742,"na")</f>
        <v>192.08650964285715</v>
      </c>
      <c r="AB742" s="25">
        <f>IFERROR('E grade euro'!AA742*'E grade sterling'!$C742,"na")</f>
        <v>188.11412028571431</v>
      </c>
      <c r="AC742" s="25">
        <f>IFERROR('E grade euro'!AB742*'E grade sterling'!$C742,"na")</f>
        <v>196.97965149999999</v>
      </c>
      <c r="AD742" s="25">
        <f>IFERROR('E grade euro'!AC742*'E grade sterling'!$C742,"na")</f>
        <v>204.28279725785717</v>
      </c>
      <c r="AE742" s="25">
        <f>IFERROR('E grade euro'!AD742*'E grade sterling'!$C742,"na")</f>
        <v>201.76</v>
      </c>
      <c r="AF742" s="25" t="str">
        <f>IFERROR('E grade euro'!AE742*'E grade sterling'!$C742,"na")</f>
        <v>na</v>
      </c>
      <c r="AG742" s="25">
        <f>IFERROR('E grade euro'!AF742*'E grade sterling'!$C742,"na")</f>
        <v>179.33845852325763</v>
      </c>
    </row>
    <row r="743" spans="2:33">
      <c r="B743" s="22">
        <f t="shared" si="27"/>
        <v>44927</v>
      </c>
      <c r="C743" s="26">
        <v>0.88340857142857132</v>
      </c>
      <c r="D743" s="23">
        <f>IFERROR('E grade euro'!C743*'E grade sterling'!$C743,"na")</f>
        <v>167.85646265714283</v>
      </c>
      <c r="E743" s="23">
        <f>IFERROR('E grade euro'!D743*'E grade sterling'!$C743,"na")</f>
        <v>225.8974658902857</v>
      </c>
      <c r="F743" s="23">
        <f>IFERROR('E grade euro'!E743*'E grade sterling'!$C743,"na")</f>
        <v>180.37427377342854</v>
      </c>
      <c r="G743" s="23">
        <f>IFERROR('E grade euro'!F743*'E grade sterling'!$C743,"na")</f>
        <v>162.50998564199998</v>
      </c>
      <c r="H743" s="23">
        <f>IFERROR('E grade euro'!G743*'E grade sterling'!$C743,"na")</f>
        <v>184.57055282857141</v>
      </c>
      <c r="I743" s="23">
        <f>IFERROR('E grade euro'!H743*'E grade sterling'!$C743,"na")</f>
        <v>169.33175497142855</v>
      </c>
      <c r="J743" s="23">
        <f>IFERROR('E grade euro'!I743*'E grade sterling'!$C743,"na")</f>
        <v>207.63635062857139</v>
      </c>
      <c r="K743" s="23">
        <f>IFERROR('E grade euro'!J743*'E grade sterling'!$C743,"na")</f>
        <v>177.16758899999999</v>
      </c>
      <c r="L743" s="23">
        <f>IFERROR('E grade euro'!K743*'E grade sterling'!$C743,"na")</f>
        <v>171.38126285714284</v>
      </c>
      <c r="M743" s="23" t="str">
        <f>IFERROR('E grade euro'!L743*'E grade sterling'!$C743,"na")</f>
        <v>na</v>
      </c>
      <c r="N743" s="23">
        <f>IFERROR('E grade euro'!M743*'E grade sterling'!$C743,"na")</f>
        <v>179.43794902857141</v>
      </c>
      <c r="O743" s="23" t="str">
        <f>IFERROR('E grade euro'!N743*'E grade sterling'!$C743,"na")</f>
        <v>na</v>
      </c>
      <c r="P743" s="23">
        <f>IFERROR('E grade euro'!O743*'E grade sterling'!$C743,"na")</f>
        <v>206.69993754285713</v>
      </c>
      <c r="Q743" s="23">
        <f>IFERROR('E grade euro'!P743*'E grade sterling'!$C743,"na")</f>
        <v>200.66625699999997</v>
      </c>
      <c r="R743" s="23">
        <f>IFERROR('E grade euro'!Q743*'E grade sterling'!$C743,"na")</f>
        <v>189.98584737142855</v>
      </c>
      <c r="S743" s="23">
        <f>IFERROR('E grade euro'!R743*'E grade sterling'!$C743,"na")</f>
        <v>179.31427182857144</v>
      </c>
      <c r="T743" s="23">
        <f>IFERROR('E grade euro'!S743*'E grade sterling'!$C743,"na")</f>
        <v>186.06634022171426</v>
      </c>
      <c r="U743" s="23">
        <f>IFERROR('E grade euro'!T743*'E grade sterling'!$C743,"na")</f>
        <v>200.30405948571428</v>
      </c>
      <c r="V743" s="23">
        <f>IFERROR('E grade euro'!U743*'E grade sterling'!$C743,"na")</f>
        <v>155.84210608571428</v>
      </c>
      <c r="W743" s="23">
        <f>IFERROR('E grade euro'!V743*'E grade sterling'!$C743,"na")</f>
        <v>192.89226157142855</v>
      </c>
      <c r="X743" s="23">
        <f>IFERROR('E grade euro'!W743*'E grade sterling'!$C743,"na")</f>
        <v>186.05017384485714</v>
      </c>
      <c r="Y743" s="23">
        <f>IFERROR('E grade euro'!X743*'E grade sterling'!$C743,"na")</f>
        <v>192.83042297142856</v>
      </c>
      <c r="Z743" s="23">
        <f>IFERROR('E grade euro'!Y743*'E grade sterling'!$C743,"na")</f>
        <v>199.7315223905714</v>
      </c>
      <c r="AA743" s="23">
        <f>IFERROR('E grade euro'!Z743*'E grade sterling'!$C743,"na")</f>
        <v>190.55122885714286</v>
      </c>
      <c r="AB743" s="23">
        <f>IFERROR('E grade euro'!AA743*'E grade sterling'!$C743,"na")</f>
        <v>149.75542102857142</v>
      </c>
      <c r="AC743" s="23">
        <f>IFERROR('E grade euro'!AB743*'E grade sterling'!$C743,"na")</f>
        <v>199.57083037142854</v>
      </c>
      <c r="AD743" s="23">
        <f>IFERROR('E grade euro'!AC743*'E grade sterling'!$C743,"na")</f>
        <v>204.79698713914286</v>
      </c>
      <c r="AE743" s="23">
        <f>IFERROR('E grade euro'!AD743*'E grade sterling'!$C743,"na")</f>
        <v>204.64</v>
      </c>
      <c r="AF743" s="23" t="str">
        <f>IFERROR('E grade euro'!AE743*'E grade sterling'!$C743,"na")</f>
        <v>na</v>
      </c>
      <c r="AG743" s="23">
        <f>IFERROR('E grade euro'!AF743*'E grade sterling'!$C743,"na")</f>
        <v>179.88462905611632</v>
      </c>
    </row>
    <row r="744" spans="2:33">
      <c r="B744" s="24">
        <f t="shared" si="28"/>
        <v>44934</v>
      </c>
      <c r="C744" s="27">
        <v>0.8838571428571429</v>
      </c>
      <c r="D744" s="25">
        <f>IFERROR('E grade euro'!C744*'E grade sterling'!$C744,"na")</f>
        <v>164.61839285714285</v>
      </c>
      <c r="E744" s="25">
        <f>IFERROR('E grade euro'!D744*'E grade sterling'!$C744,"na")</f>
        <v>226.1839040714286</v>
      </c>
      <c r="F744" s="25">
        <f>IFERROR('E grade euro'!E744*'E grade sterling'!$C744,"na")</f>
        <v>182.8427316714286</v>
      </c>
      <c r="G744" s="25">
        <f>IFERROR('E grade euro'!F744*'E grade sterling'!$C744,"na")</f>
        <v>160.5590137714286</v>
      </c>
      <c r="H744" s="25">
        <f>IFERROR('E grade euro'!G744*'E grade sterling'!$C744,"na")</f>
        <v>184.58472571428572</v>
      </c>
      <c r="I744" s="25">
        <f>IFERROR('E grade euro'!H744*'E grade sterling'!$C744,"na")</f>
        <v>172.40517428571428</v>
      </c>
      <c r="J744" s="25">
        <f>IFERROR('E grade euro'!I744*'E grade sterling'!$C744,"na")</f>
        <v>206.59276857142859</v>
      </c>
      <c r="K744" s="25">
        <f>IFERROR('E grade euro'!J744*'E grade sterling'!$C744,"na")</f>
        <v>177.01890857142857</v>
      </c>
      <c r="L744" s="25">
        <f>IFERROR('E grade euro'!K744*'E grade sterling'!$C744,"na")</f>
        <v>172.35214285714287</v>
      </c>
      <c r="M744" s="25">
        <f>IFERROR('E grade euro'!L744*'E grade sterling'!$C744,"na")</f>
        <v>182.95842857142858</v>
      </c>
      <c r="N744" s="25">
        <f>IFERROR('E grade euro'!M744*'E grade sterling'!$C744,"na")</f>
        <v>179.90912142857144</v>
      </c>
      <c r="O744" s="25" t="str">
        <f>IFERROR('E grade euro'!N744*'E grade sterling'!$C744,"na")</f>
        <v>na</v>
      </c>
      <c r="P744" s="25">
        <f>IFERROR('E grade euro'!O744*'E grade sterling'!$C744,"na")</f>
        <v>205.90336000000002</v>
      </c>
      <c r="Q744" s="25">
        <f>IFERROR('E grade euro'!P744*'E grade sterling'!$C744,"na")</f>
        <v>200.03454857142859</v>
      </c>
      <c r="R744" s="25">
        <f>IFERROR('E grade euro'!Q744*'E grade sterling'!$C744,"na")</f>
        <v>185.56580714285715</v>
      </c>
      <c r="S744" s="25">
        <f>IFERROR('E grade euro'!R744*'E grade sterling'!$C744,"na")</f>
        <v>180.11240857142857</v>
      </c>
      <c r="T744" s="25">
        <f>IFERROR('E grade euro'!S744*'E grade sterling'!$C744,"na")</f>
        <v>188.02902861428575</v>
      </c>
      <c r="U744" s="25">
        <f>IFERROR('E grade euro'!T744*'E grade sterling'!$C744,"na")</f>
        <v>200.90956714285716</v>
      </c>
      <c r="V744" s="25">
        <f>IFERROR('E grade euro'!U744*'E grade sterling'!$C744,"na")</f>
        <v>155.62072714285713</v>
      </c>
      <c r="W744" s="25">
        <f>IFERROR('E grade euro'!V744*'E grade sterling'!$C744,"na")</f>
        <v>191.36391</v>
      </c>
      <c r="X744" s="25">
        <f>IFERROR('E grade euro'!W744*'E grade sterling'!$C744,"na")</f>
        <v>185.95152240000002</v>
      </c>
      <c r="Y744" s="25">
        <f>IFERROR('E grade euro'!X744*'E grade sterling'!$C744,"na")</f>
        <v>192.92833714285715</v>
      </c>
      <c r="Z744" s="25">
        <f>IFERROR('E grade euro'!Y744*'E grade sterling'!$C744,"na")</f>
        <v>198.83206092857145</v>
      </c>
      <c r="AA744" s="25">
        <f>IFERROR('E grade euro'!Z744*'E grade sterling'!$C744,"na")</f>
        <v>191.43461857142859</v>
      </c>
      <c r="AB744" s="25">
        <f>IFERROR('E grade euro'!AA744*'E grade sterling'!$C744,"na")</f>
        <v>187.58100142857145</v>
      </c>
      <c r="AC744" s="25">
        <f>IFERROR('E grade euro'!AB744*'E grade sterling'!$C744,"na")</f>
        <v>197.81606714285715</v>
      </c>
      <c r="AD744" s="25">
        <f>IFERROR('E grade euro'!AC744*'E grade sterling'!$C744,"na")</f>
        <v>203.94915185714288</v>
      </c>
      <c r="AE744" s="25">
        <f>IFERROR('E grade euro'!AD744*'E grade sterling'!$C744,"na")</f>
        <v>203.62</v>
      </c>
      <c r="AF744" s="25" t="str">
        <f>IFERROR('E grade euro'!AE744*'E grade sterling'!$C744,"na")</f>
        <v>na</v>
      </c>
      <c r="AG744" s="25">
        <f>IFERROR('E grade euro'!AF744*'E grade sterling'!$C744,"na")</f>
        <v>179.85462130605492</v>
      </c>
    </row>
    <row r="745" spans="2:33">
      <c r="B745" s="22">
        <f t="shared" si="27"/>
        <v>44941</v>
      </c>
      <c r="C745" s="26">
        <v>0.88545142857142856</v>
      </c>
      <c r="D745" s="23">
        <f>IFERROR('E grade euro'!C745*'E grade sterling'!$C745,"na")</f>
        <v>165.29607268571428</v>
      </c>
      <c r="E745" s="23">
        <f>IFERROR('E grade euro'!D745*'E grade sterling'!$C745,"na")</f>
        <v>226.59189055428573</v>
      </c>
      <c r="F745" s="23">
        <f>IFERROR('E grade euro'!E745*'E grade sterling'!$C745,"na")</f>
        <v>182.64906123771431</v>
      </c>
      <c r="G745" s="23">
        <f>IFERROR('E grade euro'!F745*'E grade sterling'!$C745,"na")</f>
        <v>158.56912109257144</v>
      </c>
      <c r="H745" s="23">
        <f>IFERROR('E grade euro'!G745*'E grade sterling'!$C745,"na")</f>
        <v>184.87340377142857</v>
      </c>
      <c r="I745" s="23">
        <f>IFERROR('E grade euro'!H745*'E grade sterling'!$C745,"na")</f>
        <v>172.52135634285713</v>
      </c>
      <c r="J745" s="23">
        <f>IFERROR('E grade euro'!I745*'E grade sterling'!$C745,"na")</f>
        <v>208.34672114285715</v>
      </c>
      <c r="K745" s="23">
        <f>IFERROR('E grade euro'!J745*'E grade sterling'!$C745,"na")</f>
        <v>176.12514365714284</v>
      </c>
      <c r="L745" s="23">
        <f>IFERROR('E grade euro'!K745*'E grade sterling'!$C745,"na")</f>
        <v>182.40299428571427</v>
      </c>
      <c r="M745" s="23">
        <f>IFERROR('E grade euro'!L745*'E grade sterling'!$C745,"na")</f>
        <v>182.40299428571427</v>
      </c>
      <c r="N745" s="23">
        <f>IFERROR('E grade euro'!M745*'E grade sterling'!$C745,"na")</f>
        <v>178.2590816</v>
      </c>
      <c r="O745" s="23" t="str">
        <f>IFERROR('E grade euro'!N745*'E grade sterling'!$C745,"na")</f>
        <v>na</v>
      </c>
      <c r="P745" s="23">
        <f>IFERROR('E grade euro'!O745*'E grade sterling'!$C745,"na")</f>
        <v>208.53266594285714</v>
      </c>
      <c r="Q745" s="23">
        <f>IFERROR('E grade euro'!P745*'E grade sterling'!$C745,"na")</f>
        <v>189.4688966857143</v>
      </c>
      <c r="R745" s="23">
        <f>IFERROR('E grade euro'!Q745*'E grade sterling'!$C745,"na")</f>
        <v>184.81142217142857</v>
      </c>
      <c r="S745" s="23">
        <f>IFERROR('E grade euro'!R745*'E grade sterling'!$C745,"na")</f>
        <v>180.19822022857142</v>
      </c>
      <c r="T745" s="23">
        <f>IFERROR('E grade euro'!S745*'E grade sterling'!$C745,"na")</f>
        <v>185.21138058171431</v>
      </c>
      <c r="U745" s="23">
        <f>IFERROR('E grade euro'!T745*'E grade sterling'!$C745,"na")</f>
        <v>201.10372845714286</v>
      </c>
      <c r="V745" s="23">
        <f>IFERROR('E grade euro'!U745*'E grade sterling'!$C745,"na")</f>
        <v>153.05913394285716</v>
      </c>
      <c r="W745" s="23">
        <f>IFERROR('E grade euro'!V745*'E grade sterling'!$C745,"na")</f>
        <v>192.78933954285716</v>
      </c>
      <c r="X745" s="23">
        <f>IFERROR('E grade euro'!W745*'E grade sterling'!$C745,"na")</f>
        <v>182.67110897828573</v>
      </c>
      <c r="Y745" s="23">
        <f>IFERROR('E grade euro'!X745*'E grade sterling'!$C745,"na")</f>
        <v>193.22321074285713</v>
      </c>
      <c r="Z745" s="23">
        <f>IFERROR('E grade euro'!Y745*'E grade sterling'!$C745,"na")</f>
        <v>194.12442320685716</v>
      </c>
      <c r="AA745" s="23">
        <f>IFERROR('E grade euro'!Z745*'E grade sterling'!$C745,"na")</f>
        <v>191.78877942857142</v>
      </c>
      <c r="AB745" s="23">
        <f>IFERROR('E grade euro'!AA745*'E grade sterling'!$C745,"na")</f>
        <v>183.35928182857143</v>
      </c>
      <c r="AC745" s="23">
        <f>IFERROR('E grade euro'!AB745*'E grade sterling'!$C745,"na")</f>
        <v>198.14632068571427</v>
      </c>
      <c r="AD745" s="23">
        <f>IFERROR('E grade euro'!AC745*'E grade sterling'!$C745,"na")</f>
        <v>203.9614343977143</v>
      </c>
      <c r="AE745" s="23">
        <f>IFERROR('E grade euro'!AD745*'E grade sterling'!$C745,"na")</f>
        <v>203.65</v>
      </c>
      <c r="AF745" s="23" t="str">
        <f>IFERROR('E grade euro'!AE745*'E grade sterling'!$C745,"na")</f>
        <v>na</v>
      </c>
      <c r="AG745" s="23">
        <f>IFERROR('E grade euro'!AF745*'E grade sterling'!$C745,"na")</f>
        <v>181.50067411541414</v>
      </c>
    </row>
    <row r="746" spans="2:33">
      <c r="B746" s="24">
        <f t="shared" si="28"/>
        <v>44948</v>
      </c>
      <c r="C746" s="27">
        <v>0.8807585714285715</v>
      </c>
      <c r="D746" s="25">
        <f>IFERROR('E grade euro'!C746*'E grade sterling'!$C746,"na")</f>
        <v>164.64019975714288</v>
      </c>
      <c r="E746" s="25">
        <f>IFERROR('E grade euro'!D746*'E grade sterling'!$C746,"na")</f>
        <v>225.71516983085715</v>
      </c>
      <c r="F746" s="25">
        <f>IFERROR('E grade euro'!E746*'E grade sterling'!$C746,"na")</f>
        <v>182.42694295542861</v>
      </c>
      <c r="G746" s="25">
        <f>IFERROR('E grade euro'!F746*'E grade sterling'!$C746,"na")</f>
        <v>155.33322393285715</v>
      </c>
      <c r="H746" s="25">
        <f>IFERROR('E grade euro'!G746*'E grade sterling'!$C746,"na")</f>
        <v>183.54127870000002</v>
      </c>
      <c r="I746" s="25">
        <f>IFERROR('E grade euro'!H746*'E grade sterling'!$C746,"na")</f>
        <v>171.50130902857146</v>
      </c>
      <c r="J746" s="25">
        <f>IFERROR('E grade euro'!I746*'E grade sterling'!$C746,"na")</f>
        <v>202.89154451428575</v>
      </c>
      <c r="K746" s="25">
        <f>IFERROR('E grade euro'!J746*'E grade sterling'!$C746,"na")</f>
        <v>176.86512872857145</v>
      </c>
      <c r="L746" s="25">
        <f>IFERROR('E grade euro'!K746*'E grade sterling'!$C746,"na")</f>
        <v>177.03247285714286</v>
      </c>
      <c r="M746" s="25">
        <f>IFERROR('E grade euro'!L746*'E grade sterling'!$C746,"na")</f>
        <v>181.43626571428572</v>
      </c>
      <c r="N746" s="25">
        <f>IFERROR('E grade euro'!M746*'E grade sterling'!$C746,"na")</f>
        <v>175.77298810000002</v>
      </c>
      <c r="O746" s="25" t="str">
        <f>IFERROR('E grade euro'!N746*'E grade sterling'!$C746,"na")</f>
        <v>na</v>
      </c>
      <c r="P746" s="25">
        <f>IFERROR('E grade euro'!O746*'E grade sterling'!$C746,"na")</f>
        <v>209.33869725714288</v>
      </c>
      <c r="Q746" s="25">
        <f>IFERROR('E grade euro'!P746*'E grade sterling'!$C746,"na")</f>
        <v>181.26892158571431</v>
      </c>
      <c r="R746" s="25">
        <f>IFERROR('E grade euro'!Q746*'E grade sterling'!$C746,"na")</f>
        <v>181.75333880000002</v>
      </c>
      <c r="S746" s="25">
        <f>IFERROR('E grade euro'!R746*'E grade sterling'!$C746,"na")</f>
        <v>178.67068380000003</v>
      </c>
      <c r="T746" s="25">
        <f>IFERROR('E grade euro'!S746*'E grade sterling'!$C746,"na")</f>
        <v>182.61269493814288</v>
      </c>
      <c r="U746" s="25">
        <f>IFERROR('E grade euro'!T746*'E grade sterling'!$C746,"na")</f>
        <v>198.94574611428573</v>
      </c>
      <c r="V746" s="25">
        <f>IFERROR('E grade euro'!U746*'E grade sterling'!$C746,"na")</f>
        <v>151.90443081428572</v>
      </c>
      <c r="W746" s="25">
        <f>IFERROR('E grade euro'!V746*'E grade sterling'!$C746,"na")</f>
        <v>190.49927141428572</v>
      </c>
      <c r="X746" s="25">
        <f>IFERROR('E grade euro'!W746*'E grade sterling'!$C746,"na")</f>
        <v>179.38453862214288</v>
      </c>
      <c r="Y746" s="25">
        <f>IFERROR('E grade euro'!X746*'E grade sterling'!$C746,"na")</f>
        <v>194.31295602857145</v>
      </c>
      <c r="Z746" s="25">
        <f>IFERROR('E grade euro'!Y746*'E grade sterling'!$C746,"na")</f>
        <v>186.69263286857145</v>
      </c>
      <c r="AA746" s="25">
        <f>IFERROR('E grade euro'!Z746*'E grade sterling'!$C746,"na")</f>
        <v>189.94439351428574</v>
      </c>
      <c r="AB746" s="25">
        <f>IFERROR('E grade euro'!AA746*'E grade sterling'!$C746,"na")</f>
        <v>182.91594011428575</v>
      </c>
      <c r="AC746" s="25">
        <f>IFERROR('E grade euro'!AB746*'E grade sterling'!$C746,"na")</f>
        <v>196.89357864285716</v>
      </c>
      <c r="AD746" s="25">
        <f>IFERROR('E grade euro'!AC746*'E grade sterling'!$C746,"na")</f>
        <v>200.90578623914288</v>
      </c>
      <c r="AE746" s="25">
        <f>IFERROR('E grade euro'!AD746*'E grade sterling'!$C746,"na")</f>
        <v>205.27</v>
      </c>
      <c r="AF746" s="25" t="str">
        <f>IFERROR('E grade euro'!AE746*'E grade sterling'!$C746,"na")</f>
        <v>na</v>
      </c>
      <c r="AG746" s="25">
        <f>IFERROR('E grade euro'!AF746*'E grade sterling'!$C746,"na")</f>
        <v>177.60287745773786</v>
      </c>
    </row>
    <row r="747" spans="2:33">
      <c r="B747" s="22">
        <f t="shared" si="27"/>
        <v>44955</v>
      </c>
      <c r="C747" s="26">
        <v>0.87985857142857149</v>
      </c>
      <c r="D747" s="23">
        <f>IFERROR('E grade euro'!C747*'E grade sterling'!$C747,"na")</f>
        <v>165.19344678571429</v>
      </c>
      <c r="E747" s="23">
        <f>IFERROR('E grade euro'!D747*'E grade sterling'!$C747,"na")</f>
        <v>225.94345782171433</v>
      </c>
      <c r="F747" s="23">
        <f>IFERROR('E grade euro'!E747*'E grade sterling'!$C747,"na")</f>
        <v>182.7911461294286</v>
      </c>
      <c r="G747" s="23">
        <f>IFERROR('E grade euro'!F747*'E grade sterling'!$C747,"na")</f>
        <v>150.45546377085716</v>
      </c>
      <c r="H747" s="23">
        <f>IFERROR('E grade euro'!G747*'E grade sterling'!$C747,"na")</f>
        <v>183.58249092857145</v>
      </c>
      <c r="I747" s="23">
        <f>IFERROR('E grade euro'!H747*'E grade sterling'!$C747,"na")</f>
        <v>171.80118465714287</v>
      </c>
      <c r="J747" s="23">
        <f>IFERROR('E grade euro'!I747*'E grade sterling'!$C747,"na")</f>
        <v>205.31499764285715</v>
      </c>
      <c r="K747" s="23">
        <f>IFERROR('E grade euro'!J747*'E grade sterling'!$C747,"na")</f>
        <v>180.95171380000002</v>
      </c>
      <c r="L747" s="23">
        <f>IFERROR('E grade euro'!K747*'E grade sterling'!$C747,"na")</f>
        <v>181.25086571428574</v>
      </c>
      <c r="M747" s="23">
        <f>IFERROR('E grade euro'!L747*'E grade sterling'!$C747,"na")</f>
        <v>181.25086571428574</v>
      </c>
      <c r="N747" s="23">
        <f>IFERROR('E grade euro'!M747*'E grade sterling'!$C747,"na")</f>
        <v>175.57577792857145</v>
      </c>
      <c r="O747" s="23" t="str">
        <f>IFERROR('E grade euro'!N747*'E grade sterling'!$C747,"na")</f>
        <v>na</v>
      </c>
      <c r="P747" s="23">
        <f>IFERROR('E grade euro'!O747*'E grade sterling'!$C747,"na")</f>
        <v>209.47672868571431</v>
      </c>
      <c r="Q747" s="23">
        <f>IFERROR('E grade euro'!P747*'E grade sterling'!$C747,"na")</f>
        <v>182.39468185714287</v>
      </c>
      <c r="R747" s="23">
        <f>IFERROR('E grade euro'!Q747*'E grade sterling'!$C747,"na")</f>
        <v>179.83429341428575</v>
      </c>
      <c r="S747" s="23">
        <f>IFERROR('E grade euro'!R747*'E grade sterling'!$C747,"na")</f>
        <v>178.59369282857145</v>
      </c>
      <c r="T747" s="23">
        <f>IFERROR('E grade euro'!S747*'E grade sterling'!$C747,"na")</f>
        <v>180.35534566028574</v>
      </c>
      <c r="U747" s="23">
        <f>IFERROR('E grade euro'!T747*'E grade sterling'!$C747,"na")</f>
        <v>199.84227732857144</v>
      </c>
      <c r="V747" s="23">
        <f>IFERROR('E grade euro'!U747*'E grade sterling'!$C747,"na")</f>
        <v>156.91397762857144</v>
      </c>
      <c r="W747" s="23">
        <f>IFERROR('E grade euro'!V747*'E grade sterling'!$C747,"na")</f>
        <v>192.05552897142857</v>
      </c>
      <c r="X747" s="23">
        <f>IFERROR('E grade euro'!W747*'E grade sterling'!$C747,"na")</f>
        <v>175.42760974514289</v>
      </c>
      <c r="Y747" s="23">
        <f>IFERROR('E grade euro'!X747*'E grade sterling'!$C747,"na")</f>
        <v>196.19086425714289</v>
      </c>
      <c r="Z747" s="23">
        <f>IFERROR('E grade euro'!Y747*'E grade sterling'!$C747,"na")</f>
        <v>181.00186573857144</v>
      </c>
      <c r="AA747" s="23">
        <f>IFERROR('E grade euro'!Z747*'E grade sterling'!$C747,"na")</f>
        <v>188.89683670000002</v>
      </c>
      <c r="AB747" s="23">
        <f>IFERROR('E grade euro'!AA747*'E grade sterling'!$C747,"na")</f>
        <v>181.44443460000002</v>
      </c>
      <c r="AC747" s="23">
        <f>IFERROR('E grade euro'!AB747*'E grade sterling'!$C747,"na")</f>
        <v>196.57800202857146</v>
      </c>
      <c r="AD747" s="23">
        <f>IFERROR('E grade euro'!AC747*'E grade sterling'!$C747,"na")</f>
        <v>201.76617608085718</v>
      </c>
      <c r="AE747" s="23">
        <f>IFERROR('E grade euro'!AD747*'E grade sterling'!$C747,"na")</f>
        <v>207.23</v>
      </c>
      <c r="AF747" s="23" t="str">
        <f>IFERROR('E grade euro'!AE747*'E grade sterling'!$C747,"na")</f>
        <v>na</v>
      </c>
      <c r="AG747" s="23">
        <f>IFERROR('E grade euro'!AF747*'E grade sterling'!$C747,"na")</f>
        <v>178.06102207723237</v>
      </c>
    </row>
    <row r="748" spans="2:33">
      <c r="B748" s="24">
        <f t="shared" si="28"/>
        <v>44962</v>
      </c>
      <c r="C748" s="27">
        <v>0.88591142857142857</v>
      </c>
      <c r="D748" s="25">
        <f>IFERROR('E grade euro'!C748*'E grade sterling'!$C748,"na")</f>
        <v>165.90463322857144</v>
      </c>
      <c r="E748" s="25">
        <f>IFERROR('E grade euro'!D748*'E grade sterling'!$C748,"na")</f>
        <v>227.87830144085714</v>
      </c>
      <c r="F748" s="25">
        <f>IFERROR('E grade euro'!E748*'E grade sterling'!$C748,"na")</f>
        <v>184.38820068314286</v>
      </c>
      <c r="G748" s="25">
        <f>IFERROR('E grade euro'!F748*'E grade sterling'!$C748,"na")</f>
        <v>147.88324576628574</v>
      </c>
      <c r="H748" s="25">
        <f>IFERROR('E grade euro'!G748*'E grade sterling'!$C748,"na")</f>
        <v>189.55846837142857</v>
      </c>
      <c r="I748" s="25">
        <f>IFERROR('E grade euro'!H748*'E grade sterling'!$C748,"na")</f>
        <v>172.49581425714285</v>
      </c>
      <c r="J748" s="25">
        <f>IFERROR('E grade euro'!I748*'E grade sterling'!$C748,"na")</f>
        <v>209.14597005714288</v>
      </c>
      <c r="K748" s="25">
        <f>IFERROR('E grade euro'!J748*'E grade sterling'!$C748,"na")</f>
        <v>184.41132297142858</v>
      </c>
      <c r="L748" s="25">
        <f>IFERROR('E grade euro'!K748*'E grade sterling'!$C748,"na")</f>
        <v>182.49775428571428</v>
      </c>
      <c r="M748" s="25">
        <f>IFERROR('E grade euro'!L748*'E grade sterling'!$C748,"na")</f>
        <v>182.49775428571428</v>
      </c>
      <c r="N748" s="25">
        <f>IFERROR('E grade euro'!M748*'E grade sterling'!$C748,"na")</f>
        <v>173.55890797142857</v>
      </c>
      <c r="O748" s="25" t="str">
        <f>IFERROR('E grade euro'!N748*'E grade sterling'!$C748,"na")</f>
        <v>na</v>
      </c>
      <c r="P748" s="25">
        <f>IFERROR('E grade euro'!O748*'E grade sterling'!$C748,"na")</f>
        <v>212.36182854285715</v>
      </c>
      <c r="Q748" s="25">
        <f>IFERROR('E grade euro'!P748*'E grade sterling'!$C748,"na")</f>
        <v>180.73479054285713</v>
      </c>
      <c r="R748" s="25">
        <f>IFERROR('E grade euro'!Q748*'E grade sterling'!$C748,"na")</f>
        <v>179.75142885714286</v>
      </c>
      <c r="S748" s="25">
        <f>IFERROR('E grade euro'!R748*'E grade sterling'!$C748,"na")</f>
        <v>182.24083997142858</v>
      </c>
      <c r="T748" s="25">
        <f>IFERROR('E grade euro'!S748*'E grade sterling'!$C748,"na")</f>
        <v>181.68448759428574</v>
      </c>
      <c r="U748" s="25">
        <f>IFERROR('E grade euro'!T748*'E grade sterling'!$C748,"na")</f>
        <v>200.05651879999999</v>
      </c>
      <c r="V748" s="25">
        <f>IFERROR('E grade euro'!U748*'E grade sterling'!$C748,"na")</f>
        <v>160.7309104857143</v>
      </c>
      <c r="W748" s="25">
        <f>IFERROR('E grade euro'!V748*'E grade sterling'!$C748,"na")</f>
        <v>193.89943437142858</v>
      </c>
      <c r="X748" s="25">
        <f>IFERROR('E grade euro'!W748*'E grade sterling'!$C748,"na")</f>
        <v>182.52938132371429</v>
      </c>
      <c r="Y748" s="25">
        <f>IFERROR('E grade euro'!X748*'E grade sterling'!$C748,"na")</f>
        <v>200.59692477142858</v>
      </c>
      <c r="Z748" s="25">
        <f>IFERROR('E grade euro'!Y748*'E grade sterling'!$C748,"na")</f>
        <v>175.64965894285714</v>
      </c>
      <c r="AA748" s="25">
        <f>IFERROR('E grade euro'!Z748*'E grade sterling'!$C748,"na")</f>
        <v>190.0102832</v>
      </c>
      <c r="AB748" s="25">
        <f>IFERROR('E grade euro'!AA748*'E grade sterling'!$C748,"na")</f>
        <v>183.66715737142857</v>
      </c>
      <c r="AC748" s="25">
        <f>IFERROR('E grade euro'!AB748*'E grade sterling'!$C748,"na")</f>
        <v>199.00228419999999</v>
      </c>
      <c r="AD748" s="25">
        <f>IFERROR('E grade euro'!AC748*'E grade sterling'!$C748,"na")</f>
        <v>200.4749347677143</v>
      </c>
      <c r="AE748" s="25">
        <f>IFERROR('E grade euro'!AD748*'E grade sterling'!$C748,"na")</f>
        <v>207.12</v>
      </c>
      <c r="AF748" s="25" t="str">
        <f>IFERROR('E grade euro'!AE748*'E grade sterling'!$C748,"na")</f>
        <v>na</v>
      </c>
      <c r="AG748" s="25">
        <f>IFERROR('E grade euro'!AF748*'E grade sterling'!$C748,"na")</f>
        <v>181.59496535195075</v>
      </c>
    </row>
    <row r="749" spans="2:33">
      <c r="B749" s="22">
        <f t="shared" si="27"/>
        <v>44969</v>
      </c>
      <c r="C749" s="26">
        <v>0.8883957142857144</v>
      </c>
      <c r="D749" s="23">
        <f>IFERROR('E grade euro'!C749*'E grade sterling'!$C749,"na")</f>
        <v>173.85904128571431</v>
      </c>
      <c r="E749" s="23">
        <f>IFERROR('E grade euro'!D749*'E grade sterling'!$C749,"na")</f>
        <v>228.51732108842859</v>
      </c>
      <c r="F749" s="23">
        <f>IFERROR('E grade euro'!E749*'E grade sterling'!$C749,"na")</f>
        <v>186.45391616671432</v>
      </c>
      <c r="G749" s="23">
        <f>IFERROR('E grade euro'!F749*'E grade sterling'!$C749,"na")</f>
        <v>147.7647270074286</v>
      </c>
      <c r="H749" s="23">
        <f>IFERROR('E grade euro'!G749*'E grade sterling'!$C749,"na")</f>
        <v>199.13389935714289</v>
      </c>
      <c r="I749" s="23">
        <f>IFERROR('E grade euro'!H749*'E grade sterling'!$C749,"na")</f>
        <v>178.99396851428574</v>
      </c>
      <c r="J749" s="23">
        <f>IFERROR('E grade euro'!I749*'E grade sterling'!$C749,"na")</f>
        <v>214.58310082857145</v>
      </c>
      <c r="K749" s="23">
        <f>IFERROR('E grade euro'!J749*'E grade sterling'!$C749,"na")</f>
        <v>185.07059520000001</v>
      </c>
      <c r="L749" s="23">
        <f>IFERROR('E grade euro'!K749*'E grade sterling'!$C749,"na")</f>
        <v>192.78187000000003</v>
      </c>
      <c r="M749" s="23">
        <f>IFERROR('E grade euro'!L749*'E grade sterling'!$C749,"na")</f>
        <v>188.33989142857146</v>
      </c>
      <c r="N749" s="23">
        <f>IFERROR('E grade euro'!M749*'E grade sterling'!$C749,"na")</f>
        <v>172.43760814285716</v>
      </c>
      <c r="O749" s="23" t="str">
        <f>IFERROR('E grade euro'!N749*'E grade sterling'!$C749,"na")</f>
        <v>na</v>
      </c>
      <c r="P749" s="23">
        <f>IFERROR('E grade euro'!O749*'E grade sterling'!$C749,"na")</f>
        <v>214.18332275714289</v>
      </c>
      <c r="Q749" s="23">
        <f>IFERROR('E grade euro'!P749*'E grade sterling'!$C749,"na")</f>
        <v>196.31768494285717</v>
      </c>
      <c r="R749" s="23">
        <f>IFERROR('E grade euro'!Q749*'E grade sterling'!$C749,"na")</f>
        <v>186.47426042857145</v>
      </c>
      <c r="S749" s="23">
        <f>IFERROR('E grade euro'!R749*'E grade sterling'!$C749,"na")</f>
        <v>190.20552242857144</v>
      </c>
      <c r="T749" s="23">
        <f>IFERROR('E grade euro'!S749*'E grade sterling'!$C749,"na")</f>
        <v>187.02257826342858</v>
      </c>
      <c r="U749" s="23">
        <f>IFERROR('E grade euro'!T749*'E grade sterling'!$C749,"na")</f>
        <v>201.27493302857147</v>
      </c>
      <c r="V749" s="23">
        <f>IFERROR('E grade euro'!U749*'E grade sterling'!$C749,"na")</f>
        <v>172.14443755714288</v>
      </c>
      <c r="W749" s="23">
        <f>IFERROR('E grade euro'!V749*'E grade sterling'!$C749,"na")</f>
        <v>200.66193998571433</v>
      </c>
      <c r="X749" s="23">
        <f>IFERROR('E grade euro'!W749*'E grade sterling'!$C749,"na")</f>
        <v>194.54418057842861</v>
      </c>
      <c r="Y749" s="23">
        <f>IFERROR('E grade euro'!X749*'E grade sterling'!$C749,"na")</f>
        <v>204.71302444285718</v>
      </c>
      <c r="Z749" s="23">
        <f>IFERROR('E grade euro'!Y749*'E grade sterling'!$C749,"na")</f>
        <v>173.11110093385716</v>
      </c>
      <c r="AA749" s="23">
        <f>IFERROR('E grade euro'!Z749*'E grade sterling'!$C749,"na")</f>
        <v>198.0767084571429</v>
      </c>
      <c r="AB749" s="23">
        <f>IFERROR('E grade euro'!AA749*'E grade sterling'!$C749,"na")</f>
        <v>189.41485024285717</v>
      </c>
      <c r="AC749" s="23">
        <f>IFERROR('E grade euro'!AB749*'E grade sterling'!$C749,"na")</f>
        <v>199.56032930000003</v>
      </c>
      <c r="AD749" s="23">
        <f>IFERROR('E grade euro'!AC749*'E grade sterling'!$C749,"na")</f>
        <v>201.57618801528574</v>
      </c>
      <c r="AE749" s="23">
        <f>IFERROR('E grade euro'!AD749*'E grade sterling'!$C749,"na")</f>
        <v>207.33</v>
      </c>
      <c r="AF749" s="23" t="str">
        <f>IFERROR('E grade euro'!AE749*'E grade sterling'!$C749,"na")</f>
        <v>na</v>
      </c>
      <c r="AG749" s="23">
        <f>IFERROR('E grade euro'!AF749*'E grade sterling'!$C749,"na")</f>
        <v>188.80200676840678</v>
      </c>
    </row>
    <row r="750" spans="2:33">
      <c r="B750" s="24">
        <f t="shared" si="28"/>
        <v>44976</v>
      </c>
      <c r="C750" s="27">
        <v>0.88605657142857142</v>
      </c>
      <c r="D750" s="25">
        <f>IFERROR('E grade euro'!C750*'E grade sterling'!$C750,"na")</f>
        <v>185.67315454285716</v>
      </c>
      <c r="E750" s="25">
        <f>IFERROR('E grade euro'!D750*'E grade sterling'!$C750,"na")</f>
        <v>228.83979277274284</v>
      </c>
      <c r="F750" s="25">
        <f>IFERROR('E grade euro'!E750*'E grade sterling'!$C750,"na")</f>
        <v>192.16998714154286</v>
      </c>
      <c r="G750" s="25">
        <f>IFERROR('E grade euro'!F750*'E grade sterling'!$C750,"na")</f>
        <v>151.5574069788</v>
      </c>
      <c r="H750" s="25">
        <f>IFERROR('E grade euro'!G750*'E grade sterling'!$C750,"na")</f>
        <v>207.00939678285712</v>
      </c>
      <c r="I750" s="25">
        <f>IFERROR('E grade euro'!H750*'E grade sterling'!$C750,"na")</f>
        <v>183.23649897142857</v>
      </c>
      <c r="J750" s="25">
        <f>IFERROR('E grade euro'!I750*'E grade sterling'!$C750,"na")</f>
        <v>214.47885367999999</v>
      </c>
      <c r="K750" s="25">
        <f>IFERROR('E grade euro'!J750*'E grade sterling'!$C750,"na")</f>
        <v>191.98187733142859</v>
      </c>
      <c r="L750" s="25">
        <f>IFERROR('E grade euro'!K750*'E grade sterling'!$C750,"na")</f>
        <v>196.70455885714284</v>
      </c>
      <c r="M750" s="25">
        <f>IFERROR('E grade euro'!L750*'E grade sterling'!$C750,"na")</f>
        <v>197.59061542857143</v>
      </c>
      <c r="N750" s="25">
        <f>IFERROR('E grade euro'!M750*'E grade sterling'!$C750,"na")</f>
        <v>172.0721861714286</v>
      </c>
      <c r="O750" s="25" t="str">
        <f>IFERROR('E grade euro'!N750*'E grade sterling'!$C750,"na")</f>
        <v>na</v>
      </c>
      <c r="P750" s="25">
        <f>IFERROR('E grade euro'!O750*'E grade sterling'!$C750,"na")</f>
        <v>214.34594519428572</v>
      </c>
      <c r="Q750" s="25">
        <f>IFERROR('E grade euro'!P750*'E grade sterling'!$C750,"na")</f>
        <v>205.21956250857144</v>
      </c>
      <c r="R750" s="25">
        <f>IFERROR('E grade euro'!Q750*'E grade sterling'!$C750,"na")</f>
        <v>198.21971559428573</v>
      </c>
      <c r="S750" s="25">
        <f>IFERROR('E grade euro'!R750*'E grade sterling'!$C750,"na")</f>
        <v>199.34500744000002</v>
      </c>
      <c r="T750" s="25">
        <f>IFERROR('E grade euro'!S750*'E grade sterling'!$C750,"na")</f>
        <v>199.66425362268572</v>
      </c>
      <c r="U750" s="25">
        <f>IFERROR('E grade euro'!T750*'E grade sterling'!$C750,"na")</f>
        <v>199.96524704000001</v>
      </c>
      <c r="V750" s="25">
        <f>IFERROR('E grade euro'!U750*'E grade sterling'!$C750,"na")</f>
        <v>180.72895887428572</v>
      </c>
      <c r="W750" s="25">
        <f>IFERROR('E grade euro'!V750*'E grade sterling'!$C750,"na")</f>
        <v>208.63974087428571</v>
      </c>
      <c r="X750" s="25">
        <f>IFERROR('E grade euro'!W750*'E grade sterling'!$C750,"na")</f>
        <v>201.49404904834287</v>
      </c>
      <c r="Y750" s="25">
        <f>IFERROR('E grade euro'!X750*'E grade sterling'!$C750,"na")</f>
        <v>210.37641175428573</v>
      </c>
      <c r="Z750" s="25">
        <f>IFERROR('E grade euro'!Y750*'E grade sterling'!$C750,"na")</f>
        <v>181.53234636759998</v>
      </c>
      <c r="AA750" s="25">
        <f>IFERROR('E grade euro'!Z750*'E grade sterling'!$C750,"na")</f>
        <v>206.31827265714284</v>
      </c>
      <c r="AB750" s="25">
        <f>IFERROR('E grade euro'!AA750*'E grade sterling'!$C750,"na")</f>
        <v>193.24893822857143</v>
      </c>
      <c r="AC750" s="25">
        <f>IFERROR('E grade euro'!AB750*'E grade sterling'!$C750,"na")</f>
        <v>198.69818614285714</v>
      </c>
      <c r="AD750" s="25">
        <f>IFERROR('E grade euro'!AC750*'E grade sterling'!$C750,"na")</f>
        <v>202.04074595291428</v>
      </c>
      <c r="AE750" s="25">
        <f>IFERROR('E grade euro'!AD750*'E grade sterling'!$C750,"na")</f>
        <v>206.51</v>
      </c>
      <c r="AF750" s="25" t="str">
        <f>IFERROR('E grade euro'!AE750*'E grade sterling'!$C750,"na")</f>
        <v>na</v>
      </c>
      <c r="AG750" s="25">
        <f>IFERROR('E grade euro'!AF750*'E grade sterling'!$C750,"na")</f>
        <v>195.50578088894071</v>
      </c>
    </row>
    <row r="751" spans="2:33">
      <c r="B751" s="22">
        <f t="shared" si="27"/>
        <v>44983</v>
      </c>
      <c r="C751" s="26">
        <v>0.88303828571428566</v>
      </c>
      <c r="D751" s="23">
        <f>IFERROR('E grade euro'!C751*'E grade sterling'!$C751,"na")</f>
        <v>192.97035657714284</v>
      </c>
      <c r="E751" s="23">
        <f>IFERROR('E grade euro'!D751*'E grade sterling'!$C751,"na")</f>
        <v>230.17328937725711</v>
      </c>
      <c r="F751" s="23">
        <f>IFERROR('E grade euro'!E751*'E grade sterling'!$C751,"na")</f>
        <v>202.8741607744</v>
      </c>
      <c r="G751" s="23">
        <f>IFERROR('E grade euro'!F751*'E grade sterling'!$C751,"na")</f>
        <v>154.78522029182858</v>
      </c>
      <c r="H751" s="23">
        <f>IFERROR('E grade euro'!G751*'E grade sterling'!$C751,"na")</f>
        <v>208.39703542857143</v>
      </c>
      <c r="I751" s="23">
        <f>IFERROR('E grade euro'!H751*'E grade sterling'!$C751,"na")</f>
        <v>186.5771593885714</v>
      </c>
      <c r="J751" s="23">
        <f>IFERROR('E grade euro'!I751*'E grade sterling'!$C751,"na")</f>
        <v>217.42168670857143</v>
      </c>
      <c r="K751" s="23">
        <f>IFERROR('E grade euro'!J751*'E grade sterling'!$C751,"na")</f>
        <v>197.37671762285714</v>
      </c>
      <c r="L751" s="23">
        <f>IFERROR('E grade euro'!K751*'E grade sterling'!$C751,"na")</f>
        <v>200.44969085714285</v>
      </c>
      <c r="M751" s="23">
        <f>IFERROR('E grade euro'!L751*'E grade sterling'!$C751,"na")</f>
        <v>209.28007371428569</v>
      </c>
      <c r="N751" s="23">
        <f>IFERROR('E grade euro'!M751*'E grade sterling'!$C751,"na")</f>
        <v>174.70029444571429</v>
      </c>
      <c r="O751" s="23" t="str">
        <f>IFERROR('E grade euro'!N751*'E grade sterling'!$C751,"na")</f>
        <v>na</v>
      </c>
      <c r="P751" s="23">
        <f>IFERROR('E grade euro'!O751*'E grade sterling'!$C751,"na")</f>
        <v>214.33105270857141</v>
      </c>
      <c r="Q751" s="23">
        <f>IFERROR('E grade euro'!P751*'E grade sterling'!$C751,"na")</f>
        <v>215.50549362857143</v>
      </c>
      <c r="R751" s="23">
        <f>IFERROR('E grade euro'!Q751*'E grade sterling'!$C751,"na")</f>
        <v>202.68377771999999</v>
      </c>
      <c r="S751" s="23">
        <f>IFERROR('E grade euro'!R751*'E grade sterling'!$C751,"na")</f>
        <v>202.92219805714285</v>
      </c>
      <c r="T751" s="23">
        <f>IFERROR('E grade euro'!S751*'E grade sterling'!$C751,"na")</f>
        <v>206.8607254190857</v>
      </c>
      <c r="U751" s="23">
        <f>IFERROR('E grade euro'!T751*'E grade sterling'!$C751,"na")</f>
        <v>199.61080448571428</v>
      </c>
      <c r="V751" s="23">
        <f>IFERROR('E grade euro'!U751*'E grade sterling'!$C751,"na")</f>
        <v>184.50201941714283</v>
      </c>
      <c r="W751" s="23">
        <f>IFERROR('E grade euro'!V751*'E grade sterling'!$C751,"na")</f>
        <v>214.07497160571427</v>
      </c>
      <c r="X751" s="23">
        <f>IFERROR('E grade euro'!W751*'E grade sterling'!$C751,"na")</f>
        <v>203.79119603411431</v>
      </c>
      <c r="Y751" s="23">
        <f>IFERROR('E grade euro'!X751*'E grade sterling'!$C751,"na")</f>
        <v>215.46134171428571</v>
      </c>
      <c r="Z751" s="23">
        <f>IFERROR('E grade euro'!Y751*'E grade sterling'!$C751,"na")</f>
        <v>193.64764694228569</v>
      </c>
      <c r="AA751" s="23">
        <f>IFERROR('E grade euro'!Z751*'E grade sterling'!$C751,"na")</f>
        <v>211.02848951999999</v>
      </c>
      <c r="AB751" s="23">
        <f>IFERROR('E grade euro'!AA751*'E grade sterling'!$C751,"na")</f>
        <v>202.85155499428569</v>
      </c>
      <c r="AC751" s="23">
        <f>IFERROR('E grade euro'!AB751*'E grade sterling'!$C751,"na")</f>
        <v>198.28624705714284</v>
      </c>
      <c r="AD751" s="23">
        <f>IFERROR('E grade euro'!AC751*'E grade sterling'!$C751,"na")</f>
        <v>202.65852282502857</v>
      </c>
      <c r="AE751" s="23">
        <f>IFERROR('E grade euro'!AD751*'E grade sterling'!$C751,"na")</f>
        <v>207.62</v>
      </c>
      <c r="AF751" s="23" t="str">
        <f>IFERROR('E grade euro'!AE751*'E grade sterling'!$C751,"na")</f>
        <v>na</v>
      </c>
      <c r="AG751" s="23">
        <f>IFERROR('E grade euro'!AF751*'E grade sterling'!$C751,"na")</f>
        <v>199.00726197701525</v>
      </c>
    </row>
    <row r="752" spans="2:33">
      <c r="B752" s="24">
        <f t="shared" si="28"/>
        <v>44990</v>
      </c>
      <c r="C752" s="27">
        <v>0.88348285714285713</v>
      </c>
      <c r="D752" s="25">
        <f>IFERROR('E grade euro'!C752*'E grade sterling'!$C752,"na")</f>
        <v>192.77595942857141</v>
      </c>
      <c r="E752" s="25">
        <f>IFERROR('E grade euro'!D752*'E grade sterling'!$C752,"na")</f>
        <v>231.5696916857143</v>
      </c>
      <c r="F752" s="25">
        <f>IFERROR('E grade euro'!E752*'E grade sterling'!$C752,"na")</f>
        <v>200.7184703142857</v>
      </c>
      <c r="G752" s="25">
        <f>IFERROR('E grade euro'!F752*'E grade sterling'!$C752,"na")</f>
        <v>157.04791268571427</v>
      </c>
      <c r="H752" s="25">
        <f>IFERROR('E grade euro'!G752*'E grade sterling'!$C752,"na")</f>
        <v>209.27058437142858</v>
      </c>
      <c r="I752" s="25">
        <f>IFERROR('E grade euro'!H752*'E grade sterling'!$C752,"na")</f>
        <v>187.93447337142857</v>
      </c>
      <c r="J752" s="25">
        <f>IFERROR('E grade euro'!I752*'E grade sterling'!$C752,"na")</f>
        <v>220.51732114285713</v>
      </c>
      <c r="K752" s="25">
        <f>IFERROR('E grade euro'!J752*'E grade sterling'!$C752,"na")</f>
        <v>201.98185079999999</v>
      </c>
      <c r="L752" s="25">
        <f>IFERROR('E grade euro'!K752*'E grade sterling'!$C752,"na")</f>
        <v>204.08454</v>
      </c>
      <c r="M752" s="25">
        <f>IFERROR('E grade euro'!L752*'E grade sterling'!$C752,"na")</f>
        <v>205.85150571428571</v>
      </c>
      <c r="N752" s="25">
        <f>IFERROR('E grade euro'!M752*'E grade sterling'!$C752,"na")</f>
        <v>183.87928705714285</v>
      </c>
      <c r="O752" s="25" t="str">
        <f>IFERROR('E grade euro'!N752*'E grade sterling'!$C752,"na")</f>
        <v>na</v>
      </c>
      <c r="P752" s="25">
        <f>IFERROR('E grade euro'!O752*'E grade sterling'!$C752,"na")</f>
        <v>214.38595011428572</v>
      </c>
      <c r="Q752" s="25">
        <f>IFERROR('E grade euro'!P752*'E grade sterling'!$C752,"na")</f>
        <v>214.74817808571427</v>
      </c>
      <c r="R752" s="25">
        <f>IFERROR('E grade euro'!Q752*'E grade sterling'!$C752,"na")</f>
        <v>203.76648617142857</v>
      </c>
      <c r="S752" s="25">
        <f>IFERROR('E grade euro'!R752*'E grade sterling'!$C752,"na")</f>
        <v>205.02986665714286</v>
      </c>
      <c r="T752" s="25">
        <f>IFERROR('E grade euro'!S752*'E grade sterling'!$C752,"na")</f>
        <v>208.68748568571428</v>
      </c>
      <c r="U752" s="25">
        <f>IFERROR('E grade euro'!T752*'E grade sterling'!$C752,"na")</f>
        <v>198.71296422857142</v>
      </c>
      <c r="V752" s="25">
        <f>IFERROR('E grade euro'!U752*'E grade sterling'!$C752,"na")</f>
        <v>185.01014511428571</v>
      </c>
      <c r="W752" s="25">
        <f>IFERROR('E grade euro'!V752*'E grade sterling'!$C752,"na")</f>
        <v>214.88070051428571</v>
      </c>
      <c r="X752" s="25">
        <f>IFERROR('E grade euro'!W752*'E grade sterling'!$C752,"na")</f>
        <v>203.12154368571427</v>
      </c>
      <c r="Y752" s="25">
        <f>IFERROR('E grade euro'!X752*'E grade sterling'!$C752,"na")</f>
        <v>220.92372325714285</v>
      </c>
      <c r="Z752" s="25">
        <f>IFERROR('E grade euro'!Y752*'E grade sterling'!$C752,"na")</f>
        <v>203.54561545714284</v>
      </c>
      <c r="AA752" s="25">
        <f>IFERROR('E grade euro'!Z752*'E grade sterling'!$C752,"na")</f>
        <v>211.77084085714284</v>
      </c>
      <c r="AB752" s="25">
        <f>IFERROR('E grade euro'!AA752*'E grade sterling'!$C752,"na")</f>
        <v>206.79683237142856</v>
      </c>
      <c r="AC752" s="25">
        <f>IFERROR('E grade euro'!AB752*'E grade sterling'!$C752,"na")</f>
        <v>198.58927662857141</v>
      </c>
      <c r="AD752" s="25">
        <f>IFERROR('E grade euro'!AC752*'E grade sterling'!$C752,"na")</f>
        <v>202.58261914285714</v>
      </c>
      <c r="AE752" s="25">
        <f>IFERROR('E grade euro'!AD752*'E grade sterling'!$C752,"na")</f>
        <v>208.45</v>
      </c>
      <c r="AF752" s="25" t="str">
        <f>IFERROR('E grade euro'!AE752*'E grade sterling'!$C752,"na")</f>
        <v>na</v>
      </c>
      <c r="AG752" s="25">
        <f>IFERROR('E grade euro'!AF752*'E grade sterling'!$C752,"na")</f>
        <v>200.81954075314289</v>
      </c>
    </row>
    <row r="753" spans="2:33">
      <c r="B753" s="22">
        <f t="shared" si="27"/>
        <v>44997</v>
      </c>
      <c r="C753" s="26">
        <v>0.88647428571428566</v>
      </c>
      <c r="D753" s="23">
        <f>IFERROR('E grade euro'!C753*'E grade sterling'!$C753,"na")</f>
        <v>193.96057371428572</v>
      </c>
      <c r="E753" s="23">
        <f>IFERROR('E grade euro'!D753*'E grade sterling'!$C753,"na")</f>
        <v>233.43491906742858</v>
      </c>
      <c r="F753" s="23">
        <f>IFERROR('E grade euro'!E753*'E grade sterling'!$C753,"na")</f>
        <v>202.14503620457143</v>
      </c>
      <c r="G753" s="23">
        <f>IFERROR('E grade euro'!F753*'E grade sterling'!$C753,"na")</f>
        <v>157.82983207199999</v>
      </c>
      <c r="H753" s="23">
        <f>IFERROR('E grade euro'!G753*'E grade sterling'!$C753,"na")</f>
        <v>210.59083131428571</v>
      </c>
      <c r="I753" s="23">
        <f>IFERROR('E grade euro'!H753*'E grade sterling'!$C753,"na")</f>
        <v>188.42010942857144</v>
      </c>
      <c r="J753" s="23">
        <f>IFERROR('E grade euro'!I753*'E grade sterling'!$C753,"na")</f>
        <v>224.83647308571426</v>
      </c>
      <c r="K753" s="23">
        <f>IFERROR('E grade euro'!J753*'E grade sterling'!$C753,"na")</f>
        <v>207.19563479999999</v>
      </c>
      <c r="L753" s="23">
        <f>IFERROR('E grade euro'!K753*'E grade sterling'!$C753,"na")</f>
        <v>210.98087999999998</v>
      </c>
      <c r="M753" s="23">
        <f>IFERROR('E grade euro'!L753*'E grade sterling'!$C753,"na")</f>
        <v>204.77555999999998</v>
      </c>
      <c r="N753" s="23">
        <f>IFERROR('E grade euro'!M753*'E grade sterling'!$C753,"na")</f>
        <v>184.68805268571427</v>
      </c>
      <c r="O753" s="23" t="str">
        <f>IFERROR('E grade euro'!N753*'E grade sterling'!$C753,"na")</f>
        <v>na</v>
      </c>
      <c r="P753" s="23">
        <f>IFERROR('E grade euro'!O753*'E grade sterling'!$C753,"na")</f>
        <v>213.80873297142855</v>
      </c>
      <c r="Q753" s="23">
        <f>IFERROR('E grade euro'!P753*'E grade sterling'!$C753,"na")</f>
        <v>212.31059142857143</v>
      </c>
      <c r="R753" s="23">
        <f>IFERROR('E grade euro'!Q753*'E grade sterling'!$C753,"na")</f>
        <v>202.13386662857141</v>
      </c>
      <c r="S753" s="23">
        <f>IFERROR('E grade euro'!R753*'E grade sterling'!$C753,"na")</f>
        <v>205.00604331428571</v>
      </c>
      <c r="T753" s="23">
        <f>IFERROR('E grade euro'!S753*'E grade sterling'!$C753,"na")</f>
        <v>207.58373324228569</v>
      </c>
      <c r="U753" s="23">
        <f>IFERROR('E grade euro'!T753*'E grade sterling'!$C753,"na")</f>
        <v>200.09497577142855</v>
      </c>
      <c r="V753" s="23">
        <f>IFERROR('E grade euro'!U753*'E grade sterling'!$C753,"na")</f>
        <v>185.42382634285715</v>
      </c>
      <c r="W753" s="23">
        <f>IFERROR('E grade euro'!V753*'E grade sterling'!$C753,"na")</f>
        <v>215.27141554285714</v>
      </c>
      <c r="X753" s="23">
        <f>IFERROR('E grade euro'!W753*'E grade sterling'!$C753,"na")</f>
        <v>203.55639191485716</v>
      </c>
      <c r="Y753" s="23">
        <f>IFERROR('E grade euro'!X753*'E grade sterling'!$C753,"na")</f>
        <v>226.50304474285716</v>
      </c>
      <c r="Z753" s="23">
        <f>IFERROR('E grade euro'!Y753*'E grade sterling'!$C753,"na")</f>
        <v>207.31034457257144</v>
      </c>
      <c r="AA753" s="23">
        <f>IFERROR('E grade euro'!Z753*'E grade sterling'!$C753,"na")</f>
        <v>211.8762190285714</v>
      </c>
      <c r="AB753" s="23">
        <f>IFERROR('E grade euro'!AA753*'E grade sterling'!$C753,"na")</f>
        <v>204.63372411428571</v>
      </c>
      <c r="AC753" s="23">
        <f>IFERROR('E grade euro'!AB753*'E grade sterling'!$C753,"na")</f>
        <v>198.78299382857142</v>
      </c>
      <c r="AD753" s="23">
        <f>IFERROR('E grade euro'!AC753*'E grade sterling'!$C753,"na")</f>
        <v>199.75953390171426</v>
      </c>
      <c r="AE753" s="23">
        <f>IFERROR('E grade euro'!AD753*'E grade sterling'!$C753,"na")</f>
        <v>209.67</v>
      </c>
      <c r="AF753" s="23" t="str">
        <f>IFERROR('E grade euro'!AE753*'E grade sterling'!$C753,"na")</f>
        <v>na</v>
      </c>
      <c r="AG753" s="23">
        <f>IFERROR('E grade euro'!AF753*'E grade sterling'!$C753,"na")</f>
        <v>202.67572620585966</v>
      </c>
    </row>
    <row r="754" spans="2:33">
      <c r="B754" s="24">
        <f t="shared" si="28"/>
        <v>45004</v>
      </c>
      <c r="C754" s="27">
        <v>0.8781728571428572</v>
      </c>
      <c r="D754" s="25">
        <f>IFERROR('E grade euro'!C754*'E grade sterling'!$C754,"na")</f>
        <v>191.79295200000001</v>
      </c>
      <c r="E754" s="25">
        <f>IFERROR('E grade euro'!D754*'E grade sterling'!$C754,"na")</f>
        <v>231.60930934285716</v>
      </c>
      <c r="F754" s="25">
        <f>IFERROR('E grade euro'!E754*'E grade sterling'!$C754,"na")</f>
        <v>198.59879164285715</v>
      </c>
      <c r="G754" s="25">
        <f>IFERROR('E grade euro'!F754*'E grade sterling'!$C754,"na")</f>
        <v>157.23685007142859</v>
      </c>
      <c r="H754" s="25">
        <f>IFERROR('E grade euro'!G754*'E grade sterling'!$C754,"na")</f>
        <v>208.75046987142858</v>
      </c>
      <c r="I754" s="25">
        <f>IFERROR('E grade euro'!H754*'E grade sterling'!$C754,"na")</f>
        <v>188.12218945714287</v>
      </c>
      <c r="J754" s="25">
        <f>IFERROR('E grade euro'!I754*'E grade sterling'!$C754,"na")</f>
        <v>224.78590624285715</v>
      </c>
      <c r="K754" s="25">
        <f>IFERROR('E grade euro'!J754*'E grade sterling'!$C754,"na")</f>
        <v>210.19945508571431</v>
      </c>
      <c r="L754" s="25">
        <f>IFERROR('E grade euro'!K754*'E grade sterling'!$C754,"na")</f>
        <v>219.5432142857143</v>
      </c>
      <c r="M754" s="25">
        <f>IFERROR('E grade euro'!L754*'E grade sterling'!$C754,"na")</f>
        <v>202.85793000000001</v>
      </c>
      <c r="N754" s="25">
        <f>IFERROR('E grade euro'!M754*'E grade sterling'!$C754,"na")</f>
        <v>187.0596003</v>
      </c>
      <c r="O754" s="25" t="str">
        <f>IFERROR('E grade euro'!N754*'E grade sterling'!$C754,"na")</f>
        <v>na</v>
      </c>
      <c r="P754" s="25">
        <f>IFERROR('E grade euro'!O754*'E grade sterling'!$C754,"na")</f>
        <v>212.4387958714286</v>
      </c>
      <c r="Q754" s="25">
        <f>IFERROR('E grade euro'!P754*'E grade sterling'!$C754,"na")</f>
        <v>212.24559784285717</v>
      </c>
      <c r="R754" s="25">
        <f>IFERROR('E grade euro'!Q754*'E grade sterling'!$C754,"na")</f>
        <v>199.36280202857145</v>
      </c>
      <c r="S754" s="25">
        <f>IFERROR('E grade euro'!R754*'E grade sterling'!$C754,"na")</f>
        <v>203.99955471428575</v>
      </c>
      <c r="T754" s="25">
        <f>IFERROR('E grade euro'!S754*'E grade sterling'!$C754,"na")</f>
        <v>201.52310725714287</v>
      </c>
      <c r="U754" s="25">
        <f>IFERROR('E grade euro'!T754*'E grade sterling'!$C754,"na")</f>
        <v>198.30899460000001</v>
      </c>
      <c r="V754" s="25">
        <f>IFERROR('E grade euro'!U754*'E grade sterling'!$C754,"na")</f>
        <v>183.48543677142857</v>
      </c>
      <c r="W754" s="25">
        <f>IFERROR('E grade euro'!V754*'E grade sterling'!$C754,"na")</f>
        <v>212.64955735714287</v>
      </c>
      <c r="X754" s="25">
        <f>IFERROR('E grade euro'!W754*'E grade sterling'!$C754,"na")</f>
        <v>204.29813348571429</v>
      </c>
      <c r="Y754" s="25">
        <f>IFERROR('E grade euro'!X754*'E grade sterling'!$C754,"na")</f>
        <v>228.77281101428571</v>
      </c>
      <c r="Z754" s="25">
        <f>IFERROR('E grade euro'!Y754*'E grade sterling'!$C754,"na")</f>
        <v>204.29813348571429</v>
      </c>
      <c r="AA754" s="25">
        <f>IFERROR('E grade euro'!Z754*'E grade sterling'!$C754,"na")</f>
        <v>208.89097752857145</v>
      </c>
      <c r="AB754" s="25">
        <f>IFERROR('E grade euro'!AA754*'E grade sterling'!$C754,"na")</f>
        <v>203.88539224285714</v>
      </c>
      <c r="AC754" s="25">
        <f>IFERROR('E grade euro'!AB754*'E grade sterling'!$C754,"na")</f>
        <v>196.28919702857144</v>
      </c>
      <c r="AD754" s="25">
        <f>IFERROR('E grade euro'!AC754*'E grade sterling'!$C754,"na")</f>
        <v>198.05432447142857</v>
      </c>
      <c r="AE754" s="25">
        <f>IFERROR('E grade euro'!AD754*'E grade sterling'!$C754,"na")</f>
        <v>211.06</v>
      </c>
      <c r="AF754" s="25" t="str">
        <f>IFERROR('E grade euro'!AE754*'E grade sterling'!$C754,"na")</f>
        <v>na</v>
      </c>
      <c r="AG754" s="25">
        <f>IFERROR('E grade euro'!AF754*'E grade sterling'!$C754,"na")</f>
        <v>202.70821773632997</v>
      </c>
    </row>
    <row r="755" spans="2:33">
      <c r="B755" s="22">
        <f t="shared" si="27"/>
        <v>45011</v>
      </c>
      <c r="C755" s="26">
        <v>0.87915571428571426</v>
      </c>
      <c r="D755" s="23">
        <f>IFERROR('E grade euro'!C755*'E grade sterling'!$C755,"na")</f>
        <v>191.84935997142856</v>
      </c>
      <c r="E755" s="23">
        <f>IFERROR('E grade euro'!D755*'E grade sterling'!$C755,"na")</f>
        <v>232.46969476314288</v>
      </c>
      <c r="F755" s="23">
        <f>IFERROR('E grade euro'!E755*'E grade sterling'!$C755,"na")</f>
        <v>200.37400543942857</v>
      </c>
      <c r="G755" s="23">
        <f>IFERROR('E grade euro'!F755*'E grade sterling'!$C755,"na")</f>
        <v>160.77023840014286</v>
      </c>
      <c r="H755" s="23">
        <f>IFERROR('E grade euro'!G755*'E grade sterling'!$C755,"na")</f>
        <v>211.85015247142857</v>
      </c>
      <c r="I755" s="23">
        <f>IFERROR('E grade euro'!H755*'E grade sterling'!$C755,"na")</f>
        <v>187.11950222857143</v>
      </c>
      <c r="J755" s="23">
        <f>IFERROR('E grade euro'!I755*'E grade sterling'!$C755,"na")</f>
        <v>228.92335644285711</v>
      </c>
      <c r="K755" s="23">
        <f>IFERROR('E grade euro'!J755*'E grade sterling'!$C755,"na")</f>
        <v>214.38212092857142</v>
      </c>
      <c r="L755" s="23">
        <f>IFERROR('E grade euro'!K755*'E grade sterling'!$C755,"na")</f>
        <v>213.63483857142856</v>
      </c>
      <c r="M755" s="23">
        <f>IFERROR('E grade euro'!L755*'E grade sterling'!$C755,"na")</f>
        <v>204.84328142857143</v>
      </c>
      <c r="N755" s="23">
        <f>IFERROR('E grade euro'!M755*'E grade sterling'!$C755,"na")</f>
        <v>187.56787164285714</v>
      </c>
      <c r="O755" s="23" t="str">
        <f>IFERROR('E grade euro'!N755*'E grade sterling'!$C755,"na")</f>
        <v>na</v>
      </c>
      <c r="P755" s="23">
        <f>IFERROR('E grade euro'!O755*'E grade sterling'!$C755,"na")</f>
        <v>212.37764589999998</v>
      </c>
      <c r="Q755" s="23">
        <f>IFERROR('E grade euro'!P755*'E grade sterling'!$C755,"na")</f>
        <v>211.67432132857144</v>
      </c>
      <c r="R755" s="23">
        <f>IFERROR('E grade euro'!Q755*'E grade sterling'!$C755,"na")</f>
        <v>202.65418369999998</v>
      </c>
      <c r="S755" s="23">
        <f>IFERROR('E grade euro'!R755*'E grade sterling'!$C755,"na")</f>
        <v>204.41249512857141</v>
      </c>
      <c r="T755" s="23">
        <f>IFERROR('E grade euro'!S755*'E grade sterling'!$C755,"na")</f>
        <v>207.81517940514286</v>
      </c>
      <c r="U755" s="23">
        <f>IFERROR('E grade euro'!T755*'E grade sterling'!$C755,"na")</f>
        <v>198.26719668571428</v>
      </c>
      <c r="V755" s="23">
        <f>IFERROR('E grade euro'!U755*'E grade sterling'!$C755,"na")</f>
        <v>185.01832007142858</v>
      </c>
      <c r="W755" s="23">
        <f>IFERROR('E grade euro'!V755*'E grade sterling'!$C755,"na")</f>
        <v>214.07441642857142</v>
      </c>
      <c r="X755" s="23">
        <f>IFERROR('E grade euro'!W755*'E grade sterling'!$C755,"na")</f>
        <v>208.89038684371431</v>
      </c>
      <c r="Y755" s="23">
        <f>IFERROR('E grade euro'!X755*'E grade sterling'!$C755,"na")</f>
        <v>232.06194234285712</v>
      </c>
      <c r="Z755" s="23">
        <f>IFERROR('E grade euro'!Y755*'E grade sterling'!$C755,"na")</f>
        <v>202.99705442857143</v>
      </c>
      <c r="AA755" s="23">
        <f>IFERROR('E grade euro'!Z755*'E grade sterling'!$C755,"na")</f>
        <v>209.63468007142859</v>
      </c>
      <c r="AB755" s="23">
        <f>IFERROR('E grade euro'!AA755*'E grade sterling'!$C755,"na")</f>
        <v>207.23458497142857</v>
      </c>
      <c r="AC755" s="23">
        <f>IFERROR('E grade euro'!AB755*'E grade sterling'!$C755,"na")</f>
        <v>196.91329688571429</v>
      </c>
      <c r="AD755" s="23">
        <f>IFERROR('E grade euro'!AC755*'E grade sterling'!$C755,"na")</f>
        <v>200.00730959099999</v>
      </c>
      <c r="AE755" s="23">
        <f>IFERROR('E grade euro'!AD755*'E grade sterling'!$C755,"na")</f>
        <v>212.69</v>
      </c>
      <c r="AF755" s="23" t="str">
        <f>IFERROR('E grade euro'!AE755*'E grade sterling'!$C755,"na")</f>
        <v>na</v>
      </c>
      <c r="AG755" s="23">
        <f>IFERROR('E grade euro'!AF755*'E grade sterling'!$C755,"na")</f>
        <v>204.96066188678512</v>
      </c>
    </row>
    <row r="756" spans="2:33">
      <c r="B756" s="24">
        <f t="shared" si="28"/>
        <v>45018</v>
      </c>
      <c r="C756" s="27">
        <v>0.87955428571428573</v>
      </c>
      <c r="D756" s="25">
        <f>IFERROR('E grade euro'!C756*'E grade sterling'!$C756,"na")</f>
        <v>196.88822685714285</v>
      </c>
      <c r="E756" s="25">
        <f>IFERROR('E grade euro'!D756*'E grade sterling'!$C756,"na")</f>
        <v>236.19075829257145</v>
      </c>
      <c r="F756" s="25">
        <f>IFERROR('E grade euro'!E756*'E grade sterling'!$C756,"na")</f>
        <v>202.76523268342859</v>
      </c>
      <c r="G756" s="25">
        <f>IFERROR('E grade euro'!F756*'E grade sterling'!$C756,"na")</f>
        <v>166.11693221600001</v>
      </c>
      <c r="H756" s="25">
        <f>IFERROR('E grade euro'!G756*'E grade sterling'!$C756,"na")</f>
        <v>213.6261449142857</v>
      </c>
      <c r="I756" s="25">
        <f>IFERROR('E grade euro'!H756*'E grade sterling'!$C756,"na")</f>
        <v>189.57033520000002</v>
      </c>
      <c r="J756" s="25">
        <f>IFERROR('E grade euro'!I756*'E grade sterling'!$C756,"na")</f>
        <v>227.19766754285715</v>
      </c>
      <c r="K756" s="25">
        <f>IFERROR('E grade euro'!J756*'E grade sterling'!$C756,"na")</f>
        <v>215.78105291428574</v>
      </c>
      <c r="L756" s="25">
        <f>IFERROR('E grade euro'!K756*'E grade sterling'!$C756,"na")</f>
        <v>216.37035428571428</v>
      </c>
      <c r="M756" s="25">
        <f>IFERROR('E grade euro'!L756*'E grade sterling'!$C756,"na")</f>
        <v>211.09302857142859</v>
      </c>
      <c r="N756" s="25">
        <f>IFERROR('E grade euro'!M756*'E grade sterling'!$C756,"na")</f>
        <v>192.78950388571428</v>
      </c>
      <c r="O756" s="25" t="str">
        <f>IFERROR('E grade euro'!N756*'E grade sterling'!$C756,"na")</f>
        <v>na</v>
      </c>
      <c r="P756" s="25">
        <f>IFERROR('E grade euro'!O756*'E grade sterling'!$C756,"na")</f>
        <v>212.32440457142857</v>
      </c>
      <c r="Q756" s="25">
        <f>IFERROR('E grade euro'!P756*'E grade sterling'!$C756,"na")</f>
        <v>223.16051337142858</v>
      </c>
      <c r="R756" s="25">
        <f>IFERROR('E grade euro'!Q756*'E grade sterling'!$C756,"na")</f>
        <v>207.18780754285714</v>
      </c>
      <c r="S756" s="25">
        <f>IFERROR('E grade euro'!R756*'E grade sterling'!$C756,"na")</f>
        <v>207.82988217142858</v>
      </c>
      <c r="T756" s="25">
        <f>IFERROR('E grade euro'!S756*'E grade sterling'!$C756,"na")</f>
        <v>212.84035111542858</v>
      </c>
      <c r="U756" s="25">
        <f>IFERROR('E grade euro'!T756*'E grade sterling'!$C756,"na")</f>
        <v>198.1459894857143</v>
      </c>
      <c r="V756" s="25">
        <f>IFERROR('E grade euro'!U756*'E grade sterling'!$C756,"na")</f>
        <v>188.0135241142857</v>
      </c>
      <c r="W756" s="25">
        <f>IFERROR('E grade euro'!V756*'E grade sterling'!$C756,"na")</f>
        <v>217.70727680000002</v>
      </c>
      <c r="X756" s="25">
        <f>IFERROR('E grade euro'!W756*'E grade sterling'!$C756,"na")</f>
        <v>212.59425182628573</v>
      </c>
      <c r="Y756" s="25">
        <f>IFERROR('E grade euro'!X756*'E grade sterling'!$C756,"na")</f>
        <v>234.42760377142861</v>
      </c>
      <c r="Z756" s="25">
        <f>IFERROR('E grade euro'!Y756*'E grade sterling'!$C756,"na")</f>
        <v>203.82491968685716</v>
      </c>
      <c r="AA756" s="25">
        <f>IFERROR('E grade euro'!Z756*'E grade sterling'!$C756,"na")</f>
        <v>215.24452479999999</v>
      </c>
      <c r="AB756" s="25">
        <f>IFERROR('E grade euro'!AA756*'E grade sterling'!$C756,"na")</f>
        <v>210.6884336</v>
      </c>
      <c r="AC756" s="25">
        <f>IFERROR('E grade euro'!AB756*'E grade sterling'!$C756,"na")</f>
        <v>198.25153600000002</v>
      </c>
      <c r="AD756" s="25">
        <f>IFERROR('E grade euro'!AC756*'E grade sterling'!$C756,"na")</f>
        <v>197.83348384800001</v>
      </c>
      <c r="AE756" s="25">
        <f>IFERROR('E grade euro'!AD756*'E grade sterling'!$C756,"na")</f>
        <v>213.309628</v>
      </c>
      <c r="AF756" s="25" t="str">
        <f>IFERROR('E grade euro'!AE756*'E grade sterling'!$C756,"na")</f>
        <v>na</v>
      </c>
      <c r="AG756" s="25">
        <f>IFERROR('E grade euro'!AF756*'E grade sterling'!$C756,"na")</f>
        <v>207.70259067683293</v>
      </c>
    </row>
    <row r="757" spans="2:33">
      <c r="B757" s="22">
        <f t="shared" si="27"/>
        <v>45025</v>
      </c>
      <c r="C757" s="26">
        <v>0.87601857142857142</v>
      </c>
      <c r="D757" s="23">
        <f>IFERROR('E grade euro'!C757*'E grade sterling'!$C757,"na")</f>
        <v>195.43974328571429</v>
      </c>
      <c r="E757" s="23">
        <f>IFERROR('E grade euro'!D757*'E grade sterling'!$C757,"na")</f>
        <v>241.92409194514286</v>
      </c>
      <c r="F757" s="23">
        <f>IFERROR('E grade euro'!E757*'E grade sterling'!$C757,"na")</f>
        <v>203.66152798600001</v>
      </c>
      <c r="G757" s="23">
        <f>IFERROR('E grade euro'!F757*'E grade sterling'!$C757,"na")</f>
        <v>167.90367632628573</v>
      </c>
      <c r="H757" s="23">
        <f>IFERROR('E grade euro'!G757*'E grade sterling'!$C757,"na")</f>
        <v>212.89879341428571</v>
      </c>
      <c r="I757" s="23">
        <f>IFERROR('E grade euro'!H757*'E grade sterling'!$C757,"na")</f>
        <v>187.37161224285717</v>
      </c>
      <c r="J757" s="23">
        <f>IFERROR('E grade euro'!I757*'E grade sterling'!$C757,"na")</f>
        <v>226.17047477142859</v>
      </c>
      <c r="K757" s="23">
        <f>IFERROR('E grade euro'!J757*'E grade sterling'!$C757,"na")</f>
        <v>218.85571970000001</v>
      </c>
      <c r="L757" s="23">
        <f>IFERROR('E grade euro'!K757*'E grade sterling'!$C757,"na")</f>
        <v>216.37658714285715</v>
      </c>
      <c r="M757" s="23">
        <f>IFERROR('E grade euro'!L757*'E grade sterling'!$C757,"na")</f>
        <v>206.74038285714286</v>
      </c>
      <c r="N757" s="23">
        <f>IFERROR('E grade euro'!M757*'E grade sterling'!$C757,"na")</f>
        <v>192.37367828571428</v>
      </c>
      <c r="O757" s="23" t="str">
        <f>IFERROR('E grade euro'!N757*'E grade sterling'!$C757,"na")</f>
        <v>na</v>
      </c>
      <c r="P757" s="23">
        <f>IFERROR('E grade euro'!O757*'E grade sterling'!$C757,"na")</f>
        <v>211.65484704285714</v>
      </c>
      <c r="Q757" s="23">
        <f>IFERROR('E grade euro'!P757*'E grade sterling'!$C757,"na")</f>
        <v>220.96692445714285</v>
      </c>
      <c r="R757" s="23">
        <f>IFERROR('E grade euro'!Q757*'E grade sterling'!$C757,"na")</f>
        <v>210.66494605714288</v>
      </c>
      <c r="S757" s="23">
        <f>IFERROR('E grade euro'!R757*'E grade sterling'!$C757,"na")</f>
        <v>207.41491715714287</v>
      </c>
      <c r="T757" s="23">
        <f>IFERROR('E grade euro'!S757*'E grade sterling'!$C757,"na")</f>
        <v>212.1730996297143</v>
      </c>
      <c r="U757" s="23" t="str">
        <f>IFERROR('E grade euro'!T757*'E grade sterling'!$C757,"na")</f>
        <v>na</v>
      </c>
      <c r="V757" s="23">
        <f>IFERROR('E grade euro'!U757*'E grade sterling'!$C757,"na")</f>
        <v>187.23144927142857</v>
      </c>
      <c r="W757" s="23">
        <f>IFERROR('E grade euro'!V757*'E grade sterling'!$C757,"na")</f>
        <v>216.78831587142858</v>
      </c>
      <c r="X757" s="23">
        <f>IFERROR('E grade euro'!W757*'E grade sterling'!$C757,"na")</f>
        <v>211.46764187414288</v>
      </c>
      <c r="Y757" s="23">
        <f>IFERROR('E grade euro'!X757*'E grade sterling'!$C757,"na")</f>
        <v>234.21232525714288</v>
      </c>
      <c r="Z757" s="23">
        <f>IFERROR('E grade euro'!Y757*'E grade sterling'!$C757,"na")</f>
        <v>204.58415074542856</v>
      </c>
      <c r="AA757" s="23">
        <f>IFERROR('E grade euro'!Z757*'E grade sterling'!$C757,"na")</f>
        <v>210.62990531428571</v>
      </c>
      <c r="AB757" s="23">
        <f>IFERROR('E grade euro'!AA757*'E grade sterling'!$C757,"na")</f>
        <v>206.88930601428572</v>
      </c>
      <c r="AC757" s="23">
        <f>IFERROR('E grade euro'!AB757*'E grade sterling'!$C757,"na")</f>
        <v>196.70997021428573</v>
      </c>
      <c r="AD757" s="23">
        <f>IFERROR('E grade euro'!AC757*'E grade sterling'!$C757,"na")</f>
        <v>196.47747488542859</v>
      </c>
      <c r="AE757" s="23">
        <f>IFERROR('E grade euro'!AD757*'E grade sterling'!$C757,"na")</f>
        <v>214.322249</v>
      </c>
      <c r="AF757" s="23" t="str">
        <f>IFERROR('E grade euro'!AE757*'E grade sterling'!$C757,"na")</f>
        <v>na</v>
      </c>
      <c r="AG757" s="23">
        <f>IFERROR('E grade euro'!AF757*'E grade sterling'!$C757,"na")</f>
        <v>207.58864251349829</v>
      </c>
    </row>
    <row r="758" spans="2:33">
      <c r="B758" s="24">
        <f t="shared" si="28"/>
        <v>45032</v>
      </c>
      <c r="C758" s="27">
        <v>0.87957714285714295</v>
      </c>
      <c r="D758" s="25">
        <f>IFERROR('E grade euro'!C758*'E grade sterling'!$C758,"na")</f>
        <v>197.3771108571429</v>
      </c>
      <c r="E758" s="25">
        <f>IFERROR('E grade euro'!D758*'E grade sterling'!$C758,"na")</f>
        <v>244.22338948571434</v>
      </c>
      <c r="F758" s="25">
        <f>IFERROR('E grade euro'!E758*'E grade sterling'!$C758,"na")</f>
        <v>204.8447208</v>
      </c>
      <c r="G758" s="25">
        <f>IFERROR('E grade euro'!F758*'E grade sterling'!$C758,"na")</f>
        <v>173.29428868571432</v>
      </c>
      <c r="H758" s="25">
        <f>IFERROR('E grade euro'!G758*'E grade sterling'!$C758,"na")</f>
        <v>213.90436537142858</v>
      </c>
      <c r="I758" s="25">
        <f>IFERROR('E grade euro'!H758*'E grade sterling'!$C758,"na")</f>
        <v>189.44332502857145</v>
      </c>
      <c r="J758" s="25">
        <f>IFERROR('E grade euro'!I758*'E grade sterling'!$C758,"na")</f>
        <v>229.26178228571428</v>
      </c>
      <c r="K758" s="25">
        <f>IFERROR('E grade euro'!J758*'E grade sterling'!$C758,"na")</f>
        <v>217.29953314285717</v>
      </c>
      <c r="L758" s="25">
        <f>IFERROR('E grade euro'!K758*'E grade sterling'!$C758,"na")</f>
        <v>216.37597714285715</v>
      </c>
      <c r="M758" s="25">
        <f>IFERROR('E grade euro'!L758*'E grade sterling'!$C758,"na")</f>
        <v>205.82105142857145</v>
      </c>
      <c r="N758" s="25">
        <f>IFERROR('E grade euro'!M758*'E grade sterling'!$C758,"na")</f>
        <v>193.33105600000002</v>
      </c>
      <c r="O758" s="25" t="str">
        <f>IFERROR('E grade euro'!N758*'E grade sterling'!$C758,"na")</f>
        <v>na</v>
      </c>
      <c r="P758" s="25">
        <f>IFERROR('E grade euro'!O758*'E grade sterling'!$C758,"na")</f>
        <v>211.69662674285718</v>
      </c>
      <c r="Q758" s="25">
        <f>IFERROR('E grade euro'!P758*'E grade sterling'!$C758,"na")</f>
        <v>228.53173325714286</v>
      </c>
      <c r="R758" s="25">
        <f>IFERROR('E grade euro'!Q758*'E grade sterling'!$C758,"na")</f>
        <v>214.75755520000001</v>
      </c>
      <c r="S758" s="25">
        <f>IFERROR('E grade euro'!R758*'E grade sterling'!$C758,"na")</f>
        <v>208.47737440000003</v>
      </c>
      <c r="T758" s="25">
        <f>IFERROR('E grade euro'!S758*'E grade sterling'!$C758,"na")</f>
        <v>211.38877474285718</v>
      </c>
      <c r="U758" s="25" t="str">
        <f>IFERROR('E grade euro'!T758*'E grade sterling'!$C758,"na")</f>
        <v>na</v>
      </c>
      <c r="V758" s="25">
        <f>IFERROR('E grade euro'!U758*'E grade sterling'!$C758,"na")</f>
        <v>188.15034662857144</v>
      </c>
      <c r="W758" s="25">
        <f>IFERROR('E grade euro'!V758*'E grade sterling'!$C758,"na")</f>
        <v>218.45177920000003</v>
      </c>
      <c r="X758" s="25">
        <f>IFERROR('E grade euro'!W758*'E grade sterling'!$C758,"na")</f>
        <v>216.68382914285715</v>
      </c>
      <c r="Y758" s="25">
        <f>IFERROR('E grade euro'!X758*'E grade sterling'!$C758,"na")</f>
        <v>235.16374491428576</v>
      </c>
      <c r="Z758" s="25">
        <f>IFERROR('E grade euro'!Y758*'E grade sterling'!$C758,"na")</f>
        <v>205.88262182857144</v>
      </c>
      <c r="AA758" s="25">
        <f>IFERROR('E grade euro'!Z758*'E grade sterling'!$C758,"na")</f>
        <v>215.14456914285716</v>
      </c>
      <c r="AB758" s="25">
        <f>IFERROR('E grade euro'!AA758*'E grade sterling'!$C758,"na")</f>
        <v>210.79066228571432</v>
      </c>
      <c r="AC758" s="25">
        <f>IFERROR('E grade euro'!AB758*'E grade sterling'!$C758,"na")</f>
        <v>197.22758274285715</v>
      </c>
      <c r="AD758" s="25">
        <f>IFERROR('E grade euro'!AC758*'E grade sterling'!$C758,"na")</f>
        <v>198.33584994285718</v>
      </c>
      <c r="AE758" s="25">
        <f>IFERROR('E grade euro'!AD758*'E grade sterling'!$C758,"na")</f>
        <v>215.38924</v>
      </c>
      <c r="AF758" s="25" t="str">
        <f>IFERROR('E grade euro'!AE758*'E grade sterling'!$C758,"na")</f>
        <v>na</v>
      </c>
      <c r="AG758" s="25">
        <f>IFERROR('E grade euro'!AF758*'E grade sterling'!$C758,"na")</f>
        <v>209.09707941543886</v>
      </c>
    </row>
    <row r="759" spans="2:33">
      <c r="B759" s="22">
        <f t="shared" si="27"/>
        <v>45039</v>
      </c>
      <c r="C759" s="26">
        <v>0.88375285714285712</v>
      </c>
      <c r="D759" s="23">
        <f>IFERROR('E grade euro'!C759*'E grade sterling'!$C759,"na")</f>
        <v>198.36716631428573</v>
      </c>
      <c r="E759" s="23">
        <f>IFERROR('E grade euro'!D759*'E grade sterling'!$C759,"na")</f>
        <v>244.12329374228571</v>
      </c>
      <c r="F759" s="23">
        <f>IFERROR('E grade euro'!E759*'E grade sterling'!$C759,"na")</f>
        <v>204.65648189742859</v>
      </c>
      <c r="G759" s="23">
        <f>IFERROR('E grade euro'!F759*'E grade sterling'!$C759,"na")</f>
        <v>175.51888507157142</v>
      </c>
      <c r="H759" s="23">
        <f>IFERROR('E grade euro'!G759*'E grade sterling'!$C759,"na")</f>
        <v>214.85799462857142</v>
      </c>
      <c r="I759" s="23">
        <f>IFERROR('E grade euro'!H759*'E grade sterling'!$C759,"na")</f>
        <v>191.56226931428571</v>
      </c>
      <c r="J759" s="23">
        <f>IFERROR('E grade euro'!I759*'E grade sterling'!$C759,"na")</f>
        <v>232.4181639</v>
      </c>
      <c r="K759" s="23">
        <f>IFERROR('E grade euro'!J759*'E grade sterling'!$C759,"na")</f>
        <v>220.2665621142857</v>
      </c>
      <c r="L759" s="23">
        <f>IFERROR('E grade euro'!K759*'E grade sterling'!$C759,"na")</f>
        <v>218.28695571428571</v>
      </c>
      <c r="M759" s="23">
        <f>IFERROR('E grade euro'!L759*'E grade sterling'!$C759,"na")</f>
        <v>207.68192142857143</v>
      </c>
      <c r="N759" s="23">
        <f>IFERROR('E grade euro'!M759*'E grade sterling'!$C759,"na")</f>
        <v>194.35492834285716</v>
      </c>
      <c r="O759" s="23" t="str">
        <f>IFERROR('E grade euro'!N759*'E grade sterling'!$C759,"na")</f>
        <v>na</v>
      </c>
      <c r="P759" s="23">
        <f>IFERROR('E grade euro'!O759*'E grade sterling'!$C759,"na")</f>
        <v>212.86071317142859</v>
      </c>
      <c r="Q759" s="23">
        <f>IFERROR('E grade euro'!P759*'E grade sterling'!$C759,"na")</f>
        <v>233.69076801428571</v>
      </c>
      <c r="R759" s="23">
        <f>IFERROR('E grade euro'!Q759*'E grade sterling'!$C759,"na")</f>
        <v>215.95384817142858</v>
      </c>
      <c r="S759" s="23">
        <f>IFERROR('E grade euro'!R759*'E grade sterling'!$C759,"na")</f>
        <v>209.4671022</v>
      </c>
      <c r="T759" s="23">
        <f>IFERROR('E grade euro'!S759*'E grade sterling'!$C759,"na")</f>
        <v>211.87267747714287</v>
      </c>
      <c r="U759" s="23">
        <f>IFERROR('E grade euro'!T759*'E grade sterling'!$C759,"na")</f>
        <v>199.42766974285715</v>
      </c>
      <c r="V759" s="23">
        <f>IFERROR('E grade euro'!U759*'E grade sterling'!$C759,"na")</f>
        <v>189.12311142857143</v>
      </c>
      <c r="W759" s="23">
        <f>IFERROR('E grade euro'!V759*'E grade sterling'!$C759,"na")</f>
        <v>219.75398545714285</v>
      </c>
      <c r="X759" s="23">
        <f>IFERROR('E grade euro'!W759*'E grade sterling'!$C759,"na")</f>
        <v>226.18240374000001</v>
      </c>
      <c r="Y759" s="23">
        <f>IFERROR('E grade euro'!X759*'E grade sterling'!$C759,"na")</f>
        <v>236.2801638857143</v>
      </c>
      <c r="Z759" s="23">
        <f>IFERROR('E grade euro'!Y759*'E grade sterling'!$C759,"na")</f>
        <v>207.81616348757143</v>
      </c>
      <c r="AA759" s="23">
        <f>IFERROR('E grade euro'!Z759*'E grade sterling'!$C759,"na")</f>
        <v>213.91237907142857</v>
      </c>
      <c r="AB759" s="23">
        <f>IFERROR('E grade euro'!AA759*'E grade sterling'!$C759,"na")</f>
        <v>210.0592166142857</v>
      </c>
      <c r="AC759" s="23">
        <f>IFERROR('E grade euro'!AB759*'E grade sterling'!$C759,"na")</f>
        <v>198.02250269999999</v>
      </c>
      <c r="AD759" s="23">
        <f>IFERROR('E grade euro'!AC759*'E grade sterling'!$C759,"na")</f>
        <v>198.41824722942857</v>
      </c>
      <c r="AE759" s="23">
        <f>IFERROR('E grade euro'!AD759*'E grade sterling'!$C759,"na")</f>
        <v>215.65781899999999</v>
      </c>
      <c r="AF759" s="23" t="str">
        <f>IFERROR('E grade euro'!AE759*'E grade sterling'!$C759,"na")</f>
        <v>na</v>
      </c>
      <c r="AG759" s="23">
        <f>IFERROR('E grade euro'!AF759*'E grade sterling'!$C759,"na")</f>
        <v>211.6931157062354</v>
      </c>
    </row>
    <row r="760" spans="2:33">
      <c r="B760" s="24">
        <f t="shared" si="28"/>
        <v>45046</v>
      </c>
      <c r="C760" s="27">
        <v>0.8839514285714285</v>
      </c>
      <c r="D760" s="25">
        <f>IFERROR('E grade euro'!C760*'E grade sterling'!$C760,"na")</f>
        <v>198.33218202857142</v>
      </c>
      <c r="E760" s="25">
        <f>IFERROR('E grade euro'!D760*'E grade sterling'!$C760,"na")</f>
        <v>244.17814608114284</v>
      </c>
      <c r="F760" s="25">
        <f>IFERROR('E grade euro'!E760*'E grade sterling'!$C760,"na")</f>
        <v>204.24510992457141</v>
      </c>
      <c r="G760" s="25">
        <f>IFERROR('E grade euro'!F760*'E grade sterling'!$C760,"na")</f>
        <v>178.9640106722857</v>
      </c>
      <c r="H760" s="25">
        <f>IFERROR('E grade euro'!G760*'E grade sterling'!$C760,"na")</f>
        <v>214.94162937142855</v>
      </c>
      <c r="I760" s="25">
        <f>IFERROR('E grade euro'!H760*'E grade sterling'!$C760,"na")</f>
        <v>191.70254631428571</v>
      </c>
      <c r="J760" s="25">
        <f>IFERROR('E grade euro'!I760*'E grade sterling'!$C760,"na")</f>
        <v>231.4361630285714</v>
      </c>
      <c r="K760" s="25">
        <f>IFERROR('E grade euro'!J760*'E grade sterling'!$C760,"na")</f>
        <v>220.24533794285713</v>
      </c>
      <c r="L760" s="25">
        <f>IFERROR('E grade euro'!K760*'E grade sterling'!$C760,"na")</f>
        <v>213.03229428571427</v>
      </c>
      <c r="M760" s="25">
        <f>IFERROR('E grade euro'!L760*'E grade sterling'!$C760,"na")</f>
        <v>207.72858571428569</v>
      </c>
      <c r="N760" s="25">
        <f>IFERROR('E grade euro'!M760*'E grade sterling'!$C760,"na")</f>
        <v>194.3632401142857</v>
      </c>
      <c r="O760" s="25" t="str">
        <f>IFERROR('E grade euro'!N760*'E grade sterling'!$C760,"na")</f>
        <v>na</v>
      </c>
      <c r="P760" s="25">
        <f>IFERROR('E grade euro'!O760*'E grade sterling'!$C760,"na")</f>
        <v>213.34167728571427</v>
      </c>
      <c r="Q760" s="25">
        <f>IFERROR('E grade euro'!P760*'E grade sterling'!$C760,"na")</f>
        <v>238.89671308571425</v>
      </c>
      <c r="R760" s="25">
        <f>IFERROR('E grade euro'!Q760*'E grade sterling'!$C760,"na")</f>
        <v>222.28726574285713</v>
      </c>
      <c r="S760" s="25">
        <f>IFERROR('E grade euro'!R760*'E grade sterling'!$C760,"na")</f>
        <v>210.15061262857142</v>
      </c>
      <c r="T760" s="25">
        <f>IFERROR('E grade euro'!S760*'E grade sterling'!$C760,"na")</f>
        <v>213.93365955742854</v>
      </c>
      <c r="U760" s="25" t="str">
        <f>IFERROR('E grade euro'!T760*'E grade sterling'!$C760,"na")</f>
        <v>na</v>
      </c>
      <c r="V760" s="25">
        <f>IFERROR('E grade euro'!U760*'E grade sterling'!$C760,"na")</f>
        <v>188.88274125714284</v>
      </c>
      <c r="W760" s="25">
        <f>IFERROR('E grade euro'!V760*'E grade sterling'!$C760,"na")</f>
        <v>218.72494148571425</v>
      </c>
      <c r="X760" s="25">
        <f>IFERROR('E grade euro'!W760*'E grade sterling'!$C760,"na")</f>
        <v>229.98886935457142</v>
      </c>
      <c r="Y760" s="25">
        <f>IFERROR('E grade euro'!X760*'E grade sterling'!$C760,"na")</f>
        <v>236.33325394285714</v>
      </c>
      <c r="Z760" s="25">
        <f>IFERROR('E grade euro'!Y760*'E grade sterling'!$C760,"na")</f>
        <v>211.03827665314284</v>
      </c>
      <c r="AA760" s="25">
        <f>IFERROR('E grade euro'!Z760*'E grade sterling'!$C760,"na")</f>
        <v>211.96271305714282</v>
      </c>
      <c r="AB760" s="25">
        <f>IFERROR('E grade euro'!AA760*'E grade sterling'!$C760,"na")</f>
        <v>211.90083645714284</v>
      </c>
      <c r="AC760" s="25">
        <f>IFERROR('E grade euro'!AB760*'E grade sterling'!$C760,"na")</f>
        <v>198.04047805714282</v>
      </c>
      <c r="AD760" s="25">
        <f>IFERROR('E grade euro'!AC760*'E grade sterling'!$C760,"na")</f>
        <v>198.60912401114285</v>
      </c>
      <c r="AE760" s="25">
        <f>IFERROR('E grade euro'!AD760*'E grade sterling'!$C760,"na")</f>
        <v>216.599413</v>
      </c>
      <c r="AF760" s="25" t="str">
        <f>IFERROR('E grade euro'!AE760*'E grade sterling'!$C760,"na")</f>
        <v>na</v>
      </c>
      <c r="AG760" s="25">
        <f>IFERROR('E grade euro'!AF760*'E grade sterling'!$C760,"na")</f>
        <v>212.1373836588912</v>
      </c>
    </row>
    <row r="761" spans="2:33">
      <c r="B761" s="22">
        <f t="shared" si="27"/>
        <v>45053</v>
      </c>
      <c r="C761" s="26">
        <v>0.87857714285714283</v>
      </c>
      <c r="D761" s="23">
        <f>IFERROR('E grade euro'!C761*'E grade sterling'!$C761,"na")</f>
        <v>197.24935434285712</v>
      </c>
      <c r="E761" s="23">
        <f>IFERROR('E grade euro'!D761*'E grade sterling'!$C761,"na")</f>
        <v>243.15175932171428</v>
      </c>
      <c r="F761" s="23">
        <f>IFERROR('E grade euro'!E761*'E grade sterling'!$C761,"na")</f>
        <v>203.49015136171428</v>
      </c>
      <c r="G761" s="23">
        <f>IFERROR('E grade euro'!F761*'E grade sterling'!$C761,"na")</f>
        <v>179.20900272228573</v>
      </c>
      <c r="H761" s="23">
        <f>IFERROR('E grade euro'!G761*'E grade sterling'!$C761,"na")</f>
        <v>213.94232005714284</v>
      </c>
      <c r="I761" s="23">
        <f>IFERROR('E grade euro'!H761*'E grade sterling'!$C761,"na")</f>
        <v>191.49467405714284</v>
      </c>
      <c r="J761" s="23">
        <f>IFERROR('E grade euro'!I761*'E grade sterling'!$C761,"na")</f>
        <v>229.57220742857143</v>
      </c>
      <c r="K761" s="23">
        <f>IFERROR('E grade euro'!J761*'E grade sterling'!$C761,"na")</f>
        <v>216.34083565714286</v>
      </c>
      <c r="L761" s="23">
        <f>IFERROR('E grade euro'!K761*'E grade sterling'!$C761,"na")</f>
        <v>207.34420571428572</v>
      </c>
      <c r="M761" s="23">
        <f>IFERROR('E grade euro'!L761*'E grade sterling'!$C761,"na")</f>
        <v>210.85851428571428</v>
      </c>
      <c r="N761" s="23">
        <f>IFERROR('E grade euro'!M761*'E grade sterling'!$C761,"na")</f>
        <v>194.78055257142859</v>
      </c>
      <c r="O761" s="23" t="str">
        <f>IFERROR('E grade euro'!N761*'E grade sterling'!$C761,"na")</f>
        <v>na</v>
      </c>
      <c r="P761" s="23">
        <f>IFERROR('E grade euro'!O761*'E grade sterling'!$C761,"na")</f>
        <v>212.44873891428571</v>
      </c>
      <c r="Q761" s="23">
        <f>IFERROR('E grade euro'!P761*'E grade sterling'!$C761,"na")</f>
        <v>232.43636891428571</v>
      </c>
      <c r="R761" s="23">
        <f>IFERROR('E grade euro'!Q761*'E grade sterling'!$C761,"na")</f>
        <v>221.09393800000001</v>
      </c>
      <c r="S761" s="23">
        <f>IFERROR('E grade euro'!R761*'E grade sterling'!$C761,"na")</f>
        <v>207.70442234285713</v>
      </c>
      <c r="T761" s="23">
        <f>IFERROR('E grade euro'!S761*'E grade sterling'!$C761,"na")</f>
        <v>211.7970103897143</v>
      </c>
      <c r="U761" s="23" t="str">
        <f>IFERROR('E grade euro'!T761*'E grade sterling'!$C761,"na")</f>
        <v>na</v>
      </c>
      <c r="V761" s="23">
        <f>IFERROR('E grade euro'!U761*'E grade sterling'!$C761,"na")</f>
        <v>187.90129354285713</v>
      </c>
      <c r="W761" s="23">
        <f>IFERROR('E grade euro'!V761*'E grade sterling'!$C761,"na")</f>
        <v>215.44468697142855</v>
      </c>
      <c r="X761" s="23">
        <f>IFERROR('E grade euro'!W761*'E grade sterling'!$C761,"na")</f>
        <v>223.98480823085714</v>
      </c>
      <c r="Y761" s="23">
        <f>IFERROR('E grade euro'!X761*'E grade sterling'!$C761,"na")</f>
        <v>234.89638491428573</v>
      </c>
      <c r="Z761" s="23">
        <f>IFERROR('E grade euro'!Y761*'E grade sterling'!$C761,"na")</f>
        <v>219.46575883885714</v>
      </c>
      <c r="AA761" s="23">
        <f>IFERROR('E grade euro'!Z761*'E grade sterling'!$C761,"na")</f>
        <v>212.0270218857143</v>
      </c>
      <c r="AB761" s="23">
        <f>IFERROR('E grade euro'!AA761*'E grade sterling'!$C761,"na")</f>
        <v>210.55101228571428</v>
      </c>
      <c r="AC761" s="23">
        <f>IFERROR('E grade euro'!AB761*'E grade sterling'!$C761,"na")</f>
        <v>194.65755177142856</v>
      </c>
      <c r="AD761" s="23">
        <f>IFERROR('E grade euro'!AC761*'E grade sterling'!$C761,"na")</f>
        <v>199.41873702400002</v>
      </c>
      <c r="AE761" s="23">
        <f>IFERROR('E grade euro'!AD761*'E grade sterling'!$C761,"na")</f>
        <v>217.73258000000001</v>
      </c>
      <c r="AF761" s="23" t="str">
        <f>IFERROR('E grade euro'!AE761*'E grade sterling'!$C761,"na")</f>
        <v>na</v>
      </c>
      <c r="AG761" s="23">
        <f>IFERROR('E grade euro'!AF761*'E grade sterling'!$C761,"na")</f>
        <v>209.8932791601006</v>
      </c>
    </row>
    <row r="762" spans="2:33">
      <c r="B762" s="24">
        <f t="shared" si="28"/>
        <v>45060</v>
      </c>
      <c r="C762" s="27">
        <v>0.87034857142857125</v>
      </c>
      <c r="D762" s="25">
        <f>IFERROR('E grade euro'!C762*'E grade sterling'!$C762,"na")</f>
        <v>195.53251005714282</v>
      </c>
      <c r="E762" s="25">
        <f>IFERROR('E grade euro'!D762*'E grade sterling'!$C762,"na")</f>
        <v>240.30489423371424</v>
      </c>
      <c r="F762" s="25">
        <f>IFERROR('E grade euro'!E762*'E grade sterling'!$C762,"na")</f>
        <v>201.98988721314282</v>
      </c>
      <c r="G762" s="25">
        <f>IFERROR('E grade euro'!F762*'E grade sterling'!$C762,"na")</f>
        <v>178.9096356565714</v>
      </c>
      <c r="H762" s="25">
        <f>IFERROR('E grade euro'!G762*'E grade sterling'!$C762,"na")</f>
        <v>211.56433074285712</v>
      </c>
      <c r="I762" s="25">
        <f>IFERROR('E grade euro'!H762*'E grade sterling'!$C762,"na")</f>
        <v>188.2302855428571</v>
      </c>
      <c r="J762" s="25">
        <f>IFERROR('E grade euro'!I762*'E grade sterling'!$C762,"na")</f>
        <v>227.08264577142856</v>
      </c>
      <c r="K762" s="25">
        <f>IFERROR('E grade euro'!J762*'E grade sterling'!$C762,"na")</f>
        <v>215.07183548571425</v>
      </c>
      <c r="L762" s="25">
        <f>IFERROR('E grade euro'!K762*'E grade sterling'!$C762,"na")</f>
        <v>201.05051999999995</v>
      </c>
      <c r="M762" s="25">
        <f>IFERROR('E grade euro'!L762*'E grade sterling'!$C762,"na")</f>
        <v>208.01330857142852</v>
      </c>
      <c r="N762" s="25">
        <f>IFERROR('E grade euro'!M762*'E grade sterling'!$C762,"na")</f>
        <v>192.91276085714281</v>
      </c>
      <c r="O762" s="25" t="str">
        <f>IFERROR('E grade euro'!N762*'E grade sterling'!$C762,"na")</f>
        <v>na</v>
      </c>
      <c r="P762" s="25">
        <f>IFERROR('E grade euro'!O762*'E grade sterling'!$C762,"na")</f>
        <v>211.63395862857138</v>
      </c>
      <c r="Q762" s="25">
        <f>IFERROR('E grade euro'!P762*'E grade sterling'!$C762,"na")</f>
        <v>227.72670371428563</v>
      </c>
      <c r="R762" s="25">
        <f>IFERROR('E grade euro'!Q762*'E grade sterling'!$C762,"na")</f>
        <v>218.85785177142853</v>
      </c>
      <c r="S762" s="25">
        <f>IFERROR('E grade euro'!R762*'E grade sterling'!$C762,"na")</f>
        <v>205.97669291428568</v>
      </c>
      <c r="T762" s="25">
        <f>IFERROR('E grade euro'!S762*'E grade sterling'!$C762,"na")</f>
        <v>212.82642320628568</v>
      </c>
      <c r="U762" s="25">
        <f>IFERROR('E grade euro'!T762*'E grade sterling'!$C762,"na")</f>
        <v>194.63605102857139</v>
      </c>
      <c r="V762" s="25">
        <f>IFERROR('E grade euro'!U762*'E grade sterling'!$C762,"na")</f>
        <v>186.21978034285712</v>
      </c>
      <c r="W762" s="25">
        <f>IFERROR('E grade euro'!V762*'E grade sterling'!$C762,"na")</f>
        <v>215.68107948571424</v>
      </c>
      <c r="X762" s="25">
        <f>IFERROR('E grade euro'!W762*'E grade sterling'!$C762,"na")</f>
        <v>218.27515340285711</v>
      </c>
      <c r="Y762" s="25">
        <f>IFERROR('E grade euro'!X762*'E grade sterling'!$C762,"na")</f>
        <v>232.69639405714281</v>
      </c>
      <c r="Z762" s="25">
        <f>IFERROR('E grade euro'!Y762*'E grade sterling'!$C762,"na")</f>
        <v>223.53884749314281</v>
      </c>
      <c r="AA762" s="25">
        <f>IFERROR('E grade euro'!Z762*'E grade sterling'!$C762,"na")</f>
        <v>209.85844754285711</v>
      </c>
      <c r="AB762" s="25">
        <f>IFERROR('E grade euro'!AA762*'E grade sterling'!$C762,"na")</f>
        <v>210.82453445714282</v>
      </c>
      <c r="AC762" s="25">
        <f>IFERROR('E grade euro'!AB762*'E grade sterling'!$C762,"na")</f>
        <v>192.91276085714281</v>
      </c>
      <c r="AD762" s="25">
        <f>IFERROR('E grade euro'!AC762*'E grade sterling'!$C762,"na")</f>
        <v>198.46897910228569</v>
      </c>
      <c r="AE762" s="25">
        <f>IFERROR('E grade euro'!AD762*'E grade sterling'!$C762,"na")</f>
        <v>217.80676500000001</v>
      </c>
      <c r="AF762" s="25" t="str">
        <f>IFERROR('E grade euro'!AE762*'E grade sterling'!$C762,"na")</f>
        <v>na</v>
      </c>
      <c r="AG762" s="25">
        <f>IFERROR('E grade euro'!AF762*'E grade sterling'!$C762,"na")</f>
        <v>207.36977778958786</v>
      </c>
    </row>
    <row r="763" spans="2:33">
      <c r="B763" s="22">
        <f t="shared" si="27"/>
        <v>45067</v>
      </c>
      <c r="C763" s="26">
        <v>0.86909428571428571</v>
      </c>
      <c r="D763" s="23">
        <f>IFERROR('E grade euro'!C763*'E grade sterling'!$C763,"na")</f>
        <v>195.05083054285714</v>
      </c>
      <c r="E763" s="23">
        <f>IFERROR('E grade euro'!D763*'E grade sterling'!$C763,"na")</f>
        <v>239.95858356485715</v>
      </c>
      <c r="F763" s="23">
        <f>IFERROR('E grade euro'!E763*'E grade sterling'!$C763,"na")</f>
        <v>199.95182703885718</v>
      </c>
      <c r="G763" s="23">
        <f>IFERROR('E grade euro'!F763*'E grade sterling'!$C763,"na")</f>
        <v>180.52435410428572</v>
      </c>
      <c r="H763" s="23">
        <f>IFERROR('E grade euro'!G763*'E grade sterling'!$C763,"na")</f>
        <v>211.4854034857143</v>
      </c>
      <c r="I763" s="23">
        <f>IFERROR('E grade euro'!H763*'E grade sterling'!$C763,"na")</f>
        <v>187.35934611428573</v>
      </c>
      <c r="J763" s="23">
        <f>IFERROR('E grade euro'!I763*'E grade sterling'!$C763,"na")</f>
        <v>229.80591102857144</v>
      </c>
      <c r="K763" s="23">
        <f>IFERROR('E grade euro'!J763*'E grade sterling'!$C763,"na")</f>
        <v>214.71843422857143</v>
      </c>
      <c r="L763" s="23">
        <f>IFERROR('E grade euro'!K763*'E grade sterling'!$C763,"na")</f>
        <v>199.02259142857142</v>
      </c>
      <c r="M763" s="23">
        <f>IFERROR('E grade euro'!L763*'E grade sterling'!$C763,"na")</f>
        <v>208.58262857142856</v>
      </c>
      <c r="N763" s="23">
        <f>IFERROR('E grade euro'!M763*'E grade sterling'!$C763,"na")</f>
        <v>192.99976802857142</v>
      </c>
      <c r="O763" s="23" t="str">
        <f>IFERROR('E grade euro'!N763*'E grade sterling'!$C763,"na")</f>
        <v>na</v>
      </c>
      <c r="P763" s="23">
        <f>IFERROR('E grade euro'!O763*'E grade sterling'!$C763,"na")</f>
        <v>211.25074802857142</v>
      </c>
      <c r="Q763" s="23">
        <f>IFERROR('E grade euro'!P763*'E grade sterling'!$C763,"na")</f>
        <v>224.40014457142857</v>
      </c>
      <c r="R763" s="23">
        <f>IFERROR('E grade euro'!Q763*'E grade sterling'!$C763,"na")</f>
        <v>215.88302057142857</v>
      </c>
      <c r="S763" s="23">
        <f>IFERROR('E grade euro'!R763*'E grade sterling'!$C763,"na")</f>
        <v>205.50603480000001</v>
      </c>
      <c r="T763" s="23">
        <f>IFERROR('E grade euro'!S763*'E grade sterling'!$C763,"na")</f>
        <v>213.91443510485715</v>
      </c>
      <c r="U763" s="23">
        <f>IFERROR('E grade euro'!T763*'E grade sterling'!$C763,"na")</f>
        <v>196.74556440000001</v>
      </c>
      <c r="V763" s="23">
        <f>IFERROR('E grade euro'!U763*'E grade sterling'!$C763,"na")</f>
        <v>185.8731948857143</v>
      </c>
      <c r="W763" s="23">
        <f>IFERROR('E grade euro'!V763*'E grade sterling'!$C763,"na")</f>
        <v>215.81349302857143</v>
      </c>
      <c r="X763" s="23">
        <f>IFERROR('E grade euro'!W763*'E grade sterling'!$C763,"na")</f>
        <v>217.94286093800002</v>
      </c>
      <c r="Y763" s="23">
        <f>IFERROR('E grade euro'!X763*'E grade sterling'!$C763,"na")</f>
        <v>232.36104822857143</v>
      </c>
      <c r="Z763" s="23">
        <f>IFERROR('E grade euro'!Y763*'E grade sterling'!$C763,"na")</f>
        <v>225.84484000257143</v>
      </c>
      <c r="AA763" s="23">
        <f>IFERROR('E grade euro'!Z763*'E grade sterling'!$C763,"na")</f>
        <v>211.74613177142859</v>
      </c>
      <c r="AB763" s="23">
        <f>IFERROR('E grade euro'!AA763*'E grade sterling'!$C763,"na")</f>
        <v>213.70159391428572</v>
      </c>
      <c r="AC763" s="23">
        <f>IFERROR('E grade euro'!AB763*'E grade sterling'!$C763,"na")</f>
        <v>193.67766157142856</v>
      </c>
      <c r="AD763" s="23">
        <f>IFERROR('E grade euro'!AC763*'E grade sterling'!$C763,"na")</f>
        <v>196.78849765771429</v>
      </c>
      <c r="AE763" s="23">
        <f>IFERROR('E grade euro'!AD763*'E grade sterling'!$C763,"na")</f>
        <v>218.44</v>
      </c>
      <c r="AF763" s="23" t="str">
        <f>IFERROR('E grade euro'!AE763*'E grade sterling'!$C763,"na")</f>
        <v>na</v>
      </c>
      <c r="AG763" s="23">
        <f>IFERROR('E grade euro'!AF763*'E grade sterling'!$C763,"na")</f>
        <v>207.13005123810663</v>
      </c>
    </row>
    <row r="764" spans="2:33">
      <c r="B764" s="24">
        <f t="shared" si="28"/>
        <v>45074</v>
      </c>
      <c r="C764" s="27">
        <v>0.86870142857142862</v>
      </c>
      <c r="D764" s="25">
        <f>IFERROR('E grade euro'!C764*'E grade sterling'!$C764,"na")</f>
        <v>195.22327204285716</v>
      </c>
      <c r="E764" s="25">
        <f>IFERROR('E grade euro'!D764*'E grade sterling'!$C764,"na")</f>
        <v>239.54806747457147</v>
      </c>
      <c r="F764" s="25">
        <f>IFERROR('E grade euro'!E764*'E grade sterling'!$C764,"na")</f>
        <v>200.91995540100001</v>
      </c>
      <c r="G764" s="25">
        <f>IFERROR('E grade euro'!F764*'E grade sterling'!$C764,"na")</f>
        <v>179.72468298557143</v>
      </c>
      <c r="H764" s="25">
        <f>IFERROR('E grade euro'!G764*'E grade sterling'!$C764,"na")</f>
        <v>213.94378782857143</v>
      </c>
      <c r="I764" s="25">
        <f>IFERROR('E grade euro'!H764*'E grade sterling'!$C764,"na")</f>
        <v>185.60674722857144</v>
      </c>
      <c r="J764" s="25">
        <f>IFERROR('E grade euro'!I764*'E grade sterling'!$C764,"na")</f>
        <v>233.08996731428573</v>
      </c>
      <c r="K764" s="25">
        <f>IFERROR('E grade euro'!J764*'E grade sterling'!$C764,"na")</f>
        <v>216.23715960000004</v>
      </c>
      <c r="L764" s="25">
        <f>IFERROR('E grade euro'!K764*'E grade sterling'!$C764,"na")</f>
        <v>197.19522428571429</v>
      </c>
      <c r="M764" s="25">
        <f>IFERROR('E grade euro'!L764*'E grade sterling'!$C764,"na")</f>
        <v>207.61964142857144</v>
      </c>
      <c r="N764" s="25">
        <f>IFERROR('E grade euro'!M764*'E grade sterling'!$C764,"na")</f>
        <v>192.98202235714288</v>
      </c>
      <c r="O764" s="25" t="str">
        <f>IFERROR('E grade euro'!N764*'E grade sterling'!$C764,"na")</f>
        <v>na</v>
      </c>
      <c r="P764" s="25">
        <f>IFERROR('E grade euro'!O764*'E grade sterling'!$C764,"na")</f>
        <v>211.9023394714286</v>
      </c>
      <c r="Q764" s="25">
        <f>IFERROR('E grade euro'!P764*'E grade sterling'!$C764,"na")</f>
        <v>223.89041918571431</v>
      </c>
      <c r="R764" s="25">
        <f>IFERROR('E grade euro'!Q764*'E grade sterling'!$C764,"na")</f>
        <v>214.57793987142861</v>
      </c>
      <c r="S764" s="25">
        <f>IFERROR('E grade euro'!R764*'E grade sterling'!$C764,"na")</f>
        <v>206.30790227142859</v>
      </c>
      <c r="T764" s="25">
        <f>IFERROR('E grade euro'!S764*'E grade sterling'!$C764,"na")</f>
        <v>219.43380711685717</v>
      </c>
      <c r="U764" s="25" t="str">
        <f>IFERROR('E grade euro'!T764*'E grade sterling'!$C764,"na")</f>
        <v>na</v>
      </c>
      <c r="V764" s="25">
        <f>IFERROR('E grade euro'!U764*'E grade sterling'!$C764,"na")</f>
        <v>185.84998362857144</v>
      </c>
      <c r="W764" s="25">
        <f>IFERROR('E grade euro'!V764*'E grade sterling'!$C764,"na")</f>
        <v>216.81050254285717</v>
      </c>
      <c r="X764" s="25">
        <f>IFERROR('E grade euro'!W764*'E grade sterling'!$C764,"na")</f>
        <v>219.09040944214289</v>
      </c>
      <c r="Y764" s="25">
        <f>IFERROR('E grade euro'!X764*'E grade sterling'!$C764,"na")</f>
        <v>232.25601394285718</v>
      </c>
      <c r="Z764" s="25">
        <f>IFERROR('E grade euro'!Y764*'E grade sterling'!$C764,"na")</f>
        <v>234.02616684385714</v>
      </c>
      <c r="AA764" s="25">
        <f>IFERROR('E grade euro'!Z764*'E grade sterling'!$C764,"na")</f>
        <v>212.50174345714288</v>
      </c>
      <c r="AB764" s="25">
        <f>IFERROR('E grade euro'!AA764*'E grade sterling'!$C764,"na")</f>
        <v>214.98622954285716</v>
      </c>
      <c r="AC764" s="25">
        <f>IFERROR('E grade euro'!AB764*'E grade sterling'!$C764,"na")</f>
        <v>193.71173155714288</v>
      </c>
      <c r="AD764" s="25">
        <f>IFERROR('E grade euro'!AC764*'E grade sterling'!$C764,"na")</f>
        <v>193.91205410657145</v>
      </c>
      <c r="AE764" s="25">
        <f>IFERROR('E grade euro'!AD764*'E grade sterling'!$C764,"na")</f>
        <v>218.6</v>
      </c>
      <c r="AF764" s="25" t="str">
        <f>IFERROR('E grade euro'!AE764*'E grade sterling'!$C764,"na")</f>
        <v>na</v>
      </c>
      <c r="AG764" s="25">
        <f>IFERROR('E grade euro'!AF764*'E grade sterling'!$C764,"na")</f>
        <v>208.22643591504149</v>
      </c>
    </row>
    <row r="765" spans="2:33">
      <c r="B765" s="22">
        <f t="shared" si="27"/>
        <v>45081</v>
      </c>
      <c r="C765" s="26">
        <v>0.86295857142857135</v>
      </c>
      <c r="D765" s="23">
        <f>IFERROR('E grade euro'!C765*'E grade sterling'!$C765,"na")</f>
        <v>200.07694478571426</v>
      </c>
      <c r="E765" s="23">
        <f>IFERROR('E grade euro'!D765*'E grade sterling'!$C765,"na")</f>
        <v>238.77632192142855</v>
      </c>
      <c r="F765" s="23">
        <f>IFERROR('E grade euro'!E765*'E grade sterling'!$C765,"na")</f>
        <v>201.92540204571426</v>
      </c>
      <c r="G765" s="23">
        <f>IFERROR('E grade euro'!F765*'E grade sterling'!$C765,"na")</f>
        <v>179.11274702657141</v>
      </c>
      <c r="H765" s="23">
        <f>IFERROR('E grade euro'!G765*'E grade sterling'!$C765,"na")</f>
        <v>213.87565234285714</v>
      </c>
      <c r="I765" s="23">
        <f>IFERROR('E grade euro'!H765*'E grade sterling'!$C765,"na")</f>
        <v>185.8640171142857</v>
      </c>
      <c r="J765" s="23">
        <f>IFERROR('E grade euro'!I765*'E grade sterling'!$C765,"na")</f>
        <v>233.11962848571426</v>
      </c>
      <c r="K765" s="23">
        <f>IFERROR('E grade euro'!J765*'E grade sterling'!$C765,"na")</f>
        <v>213.39239554285712</v>
      </c>
      <c r="L765" s="23">
        <f>IFERROR('E grade euro'!K765*'E grade sterling'!$C765,"na")</f>
        <v>195.8915957142857</v>
      </c>
      <c r="M765" s="23">
        <f>IFERROR('E grade euro'!L765*'E grade sterling'!$C765,"na")</f>
        <v>210.56189142857141</v>
      </c>
      <c r="N765" s="23">
        <f>IFERROR('E grade euro'!M765*'E grade sterling'!$C765,"na")</f>
        <v>191.74076498571426</v>
      </c>
      <c r="O765" s="23" t="str">
        <f>IFERROR('E grade euro'!N765*'E grade sterling'!$C765,"na")</f>
        <v>na</v>
      </c>
      <c r="P765" s="23">
        <f>IFERROR('E grade euro'!O765*'E grade sterling'!$C765,"na")</f>
        <v>210.72585355714284</v>
      </c>
      <c r="Q765" s="23">
        <f>IFERROR('E grade euro'!P765*'E grade sterling'!$C765,"na")</f>
        <v>225.02507708571426</v>
      </c>
      <c r="R765" s="23">
        <f>IFERROR('E grade euro'!Q765*'E grade sterling'!$C765,"na")</f>
        <v>215.54979197142856</v>
      </c>
      <c r="S765" s="23">
        <f>IFERROR('E grade euro'!R765*'E grade sterling'!$C765,"na")</f>
        <v>208.91364055714286</v>
      </c>
      <c r="T765" s="23">
        <f>IFERROR('E grade euro'!S765*'E grade sterling'!$C765,"na")</f>
        <v>221.00230940914287</v>
      </c>
      <c r="U765" s="23" t="str">
        <f>IFERROR('E grade euro'!T765*'E grade sterling'!$C765,"na")</f>
        <v>na</v>
      </c>
      <c r="V765" s="23">
        <f>IFERROR('E grade euro'!U765*'E grade sterling'!$C765,"na")</f>
        <v>186.98586325714285</v>
      </c>
      <c r="W765" s="23">
        <f>IFERROR('E grade euro'!V765*'E grade sterling'!$C765,"na")</f>
        <v>218.83766412857142</v>
      </c>
      <c r="X765" s="23">
        <f>IFERROR('E grade euro'!W765*'E grade sterling'!$C765,"na")</f>
        <v>220.95217151614284</v>
      </c>
      <c r="Y765" s="23">
        <f>IFERROR('E grade euro'!X765*'E grade sterling'!$C765,"na")</f>
        <v>230.72060365714285</v>
      </c>
      <c r="Z765" s="23">
        <f>IFERROR('E grade euro'!Y765*'E grade sterling'!$C765,"na")</f>
        <v>240.02441890328569</v>
      </c>
      <c r="AA765" s="23">
        <f>IFERROR('E grade euro'!Z765*'E grade sterling'!$C765,"na")</f>
        <v>212.52943697142857</v>
      </c>
      <c r="AB765" s="23">
        <f>IFERROR('E grade euro'!AA765*'E grade sterling'!$C765,"na")</f>
        <v>220.15799074285712</v>
      </c>
      <c r="AC765" s="23">
        <f>IFERROR('E grade euro'!AB765*'E grade sterling'!$C765,"na")</f>
        <v>190.97273185714286</v>
      </c>
      <c r="AD765" s="23">
        <f>IFERROR('E grade euro'!AC765*'E grade sterling'!$C765,"na")</f>
        <v>191.79720247628572</v>
      </c>
      <c r="AE765" s="23">
        <f>IFERROR('E grade euro'!AD765*'E grade sterling'!$C765,"na")</f>
        <v>218.400327</v>
      </c>
      <c r="AF765" s="23" t="str">
        <f>IFERROR('E grade euro'!AE765*'E grade sterling'!$C765,"na")</f>
        <v>na</v>
      </c>
      <c r="AG765" s="23">
        <f>IFERROR('E grade euro'!AF765*'E grade sterling'!$C765,"na")</f>
        <v>208.36474666334288</v>
      </c>
    </row>
    <row r="766" spans="2:33">
      <c r="B766" s="24">
        <f t="shared" si="28"/>
        <v>45088</v>
      </c>
      <c r="C766" s="27">
        <v>0.86004142857142851</v>
      </c>
      <c r="D766" s="25">
        <f>IFERROR('E grade euro'!C766*'E grade sterling'!$C766,"na")</f>
        <v>200.20044374285712</v>
      </c>
      <c r="E766" s="25">
        <f>IFERROR('E grade euro'!D766*'E grade sterling'!$C766,"na")</f>
        <v>237.89881168971428</v>
      </c>
      <c r="F766" s="25">
        <f>IFERROR('E grade euro'!E766*'E grade sterling'!$C766,"na")</f>
        <v>201.87554643328571</v>
      </c>
      <c r="G766" s="25">
        <f>IFERROR('E grade euro'!F766*'E grade sterling'!$C766,"na")</f>
        <v>178.48396765071428</v>
      </c>
      <c r="H766" s="25">
        <f>IFERROR('E grade euro'!G766*'E grade sterling'!$C766,"na")</f>
        <v>216.29181887142857</v>
      </c>
      <c r="I766" s="25">
        <f>IFERROR('E grade euro'!H766*'E grade sterling'!$C766,"na")</f>
        <v>184.04886571428571</v>
      </c>
      <c r="J766" s="25" t="str">
        <f>IFERROR('E grade euro'!I766*'E grade sterling'!$C766,"na")</f>
        <v>na</v>
      </c>
      <c r="K766" s="25">
        <f>IFERROR('E grade euro'!J766*'E grade sterling'!$C766,"na")</f>
        <v>211.87120592857141</v>
      </c>
      <c r="L766" s="25">
        <f>IFERROR('E grade euro'!K766*'E grade sterling'!$C766,"na")</f>
        <v>196.08944571428569</v>
      </c>
      <c r="M766" s="25">
        <f>IFERROR('E grade euro'!L766*'E grade sterling'!$C766,"na")</f>
        <v>209.85010857142856</v>
      </c>
      <c r="N766" s="25">
        <f>IFERROR('E grade euro'!M766*'E grade sterling'!$C766,"na")</f>
        <v>190.99800045714287</v>
      </c>
      <c r="O766" s="25" t="str">
        <f>IFERROR('E grade euro'!N766*'E grade sterling'!$C766,"na")</f>
        <v>na</v>
      </c>
      <c r="P766" s="25">
        <f>IFERROR('E grade euro'!O766*'E grade sterling'!$C766,"na")</f>
        <v>209.18787667142857</v>
      </c>
      <c r="Q766" s="25">
        <f>IFERROR('E grade euro'!P766*'E grade sterling'!$C766,"na")</f>
        <v>227.11114004285713</v>
      </c>
      <c r="R766" s="25">
        <f>IFERROR('E grade euro'!Q766*'E grade sterling'!$C766,"na")</f>
        <v>214.96735507142859</v>
      </c>
      <c r="S766" s="25">
        <f>IFERROR('E grade euro'!R766*'E grade sterling'!$C766,"na")</f>
        <v>208.95566548571429</v>
      </c>
      <c r="T766" s="25">
        <f>IFERROR('E grade euro'!S766*'E grade sterling'!$C766,"na")</f>
        <v>221.68574069900001</v>
      </c>
      <c r="U766" s="25">
        <f>IFERROR('E grade euro'!T766*'E grade sterling'!$C766,"na")</f>
        <v>193.7931351</v>
      </c>
      <c r="V766" s="25">
        <f>IFERROR('E grade euro'!U766*'E grade sterling'!$C766,"na")</f>
        <v>186.55158627142856</v>
      </c>
      <c r="W766" s="25">
        <f>IFERROR('E grade euro'!V766*'E grade sterling'!$C766,"na")</f>
        <v>218.48492451428569</v>
      </c>
      <c r="X766" s="25">
        <f>IFERROR('E grade euro'!W766*'E grade sterling'!$C766,"na")</f>
        <v>225.8007809222857</v>
      </c>
      <c r="Y766" s="25">
        <f>IFERROR('E grade euro'!X766*'E grade sterling'!$C766,"na")</f>
        <v>229.94067634285713</v>
      </c>
      <c r="Z766" s="25">
        <f>IFERROR('E grade euro'!Y766*'E grade sterling'!$C766,"na")</f>
        <v>242.96918593185717</v>
      </c>
      <c r="AA766" s="25">
        <f>IFERROR('E grade euro'!Z766*'E grade sterling'!$C766,"na")</f>
        <v>214.02130949999997</v>
      </c>
      <c r="AB766" s="25">
        <f>IFERROR('E grade euro'!AA766*'E grade sterling'!$C766,"na")</f>
        <v>218.31291622857142</v>
      </c>
      <c r="AC766" s="25">
        <f>IFERROR('E grade euro'!AB766*'E grade sterling'!$C766,"na")</f>
        <v>189.61333375714284</v>
      </c>
      <c r="AD766" s="25">
        <f>IFERROR('E grade euro'!AC766*'E grade sterling'!$C766,"na")</f>
        <v>190.81051142571428</v>
      </c>
      <c r="AE766" s="25">
        <f>IFERROR('E grade euro'!AD766*'E grade sterling'!$C766,"na")</f>
        <v>218.98066900000001</v>
      </c>
      <c r="AF766" s="25" t="str">
        <f>IFERROR('E grade euro'!AE766*'E grade sterling'!$C766,"na")</f>
        <v>na</v>
      </c>
      <c r="AG766" s="25">
        <f>IFERROR('E grade euro'!AF766*'E grade sterling'!$C766,"na")</f>
        <v>209.4613811136127</v>
      </c>
    </row>
    <row r="767" spans="2:33">
      <c r="B767" s="22">
        <f t="shared" si="27"/>
        <v>45095</v>
      </c>
      <c r="C767" s="26">
        <v>0.85598428571428564</v>
      </c>
      <c r="D767" s="23">
        <f>IFERROR('E grade euro'!C767*'E grade sterling'!$C767,"na")</f>
        <v>203.50170408571427</v>
      </c>
      <c r="E767" s="23">
        <f>IFERROR('E grade euro'!D767*'E grade sterling'!$C767,"na")</f>
        <v>236.9516012075714</v>
      </c>
      <c r="F767" s="23">
        <f>IFERROR('E grade euro'!E767*'E grade sterling'!$C767,"na")</f>
        <v>204.29152078614285</v>
      </c>
      <c r="G767" s="23">
        <f>IFERROR('E grade euro'!F767*'E grade sterling'!$C767,"na")</f>
        <v>177.47841222514285</v>
      </c>
      <c r="H767" s="23">
        <f>IFERROR('E grade euro'!G767*'E grade sterling'!$C767,"na")</f>
        <v>217.0519353285714</v>
      </c>
      <c r="I767" s="23">
        <f>IFERROR('E grade euro'!H767*'E grade sterling'!$C767,"na")</f>
        <v>184.46461357142854</v>
      </c>
      <c r="J767" s="23">
        <f>IFERROR('E grade euro'!I767*'E grade sterling'!$C767,"na")</f>
        <v>231.68070677142856</v>
      </c>
      <c r="K767" s="23">
        <f>IFERROR('E grade euro'!J767*'E grade sterling'!$C767,"na")</f>
        <v>211.13708391428568</v>
      </c>
      <c r="L767" s="23">
        <f>IFERROR('E grade euro'!K767*'E grade sterling'!$C767,"na")</f>
        <v>197.73236999999997</v>
      </c>
      <c r="M767" s="23">
        <f>IFERROR('E grade euro'!L767*'E grade sterling'!$C767,"na")</f>
        <v>212.28410285714284</v>
      </c>
      <c r="N767" s="23">
        <f>IFERROR('E grade euro'!M767*'E grade sterling'!$C767,"na")</f>
        <v>190.46506341428568</v>
      </c>
      <c r="O767" s="23" t="str">
        <f>IFERROR('E grade euro'!N767*'E grade sterling'!$C767,"na")</f>
        <v>na</v>
      </c>
      <c r="P767" s="23">
        <f>IFERROR('E grade euro'!O767*'E grade sterling'!$C767,"na")</f>
        <v>209.30527754285714</v>
      </c>
      <c r="Q767" s="23">
        <f>IFERROR('E grade euro'!P767*'E grade sterling'!$C767,"na")</f>
        <v>232.32269498571429</v>
      </c>
      <c r="R767" s="23">
        <f>IFERROR('E grade euro'!Q767*'E grade sterling'!$C767,"na")</f>
        <v>219.54284960000001</v>
      </c>
      <c r="S767" s="23">
        <f>IFERROR('E grade euro'!R767*'E grade sterling'!$C767,"na")</f>
        <v>211.19700281428572</v>
      </c>
      <c r="T767" s="23">
        <f>IFERROR('E grade euro'!S767*'E grade sterling'!$C767,"na")</f>
        <v>219.75402092328568</v>
      </c>
      <c r="U767" s="23">
        <f>IFERROR('E grade euro'!T767*'E grade sterling'!$C767,"na")</f>
        <v>193.75204307142855</v>
      </c>
      <c r="V767" s="23">
        <f>IFERROR('E grade euro'!U767*'E grade sterling'!$C767,"na")</f>
        <v>186.66449318571426</v>
      </c>
      <c r="W767" s="23">
        <f>IFERROR('E grade euro'!V767*'E grade sterling'!$C767,"na")</f>
        <v>219.91092284285713</v>
      </c>
      <c r="X767" s="23">
        <f>IFERROR('E grade euro'!W767*'E grade sterling'!$C767,"na")</f>
        <v>229.38367294071426</v>
      </c>
      <c r="Y767" s="23">
        <f>IFERROR('E grade euro'!X767*'E grade sterling'!$C767,"na")</f>
        <v>228.85595862857141</v>
      </c>
      <c r="Z767" s="23">
        <f>IFERROR('E grade euro'!Y767*'E grade sterling'!$C767,"na")</f>
        <v>242.7005628672857</v>
      </c>
      <c r="AA767" s="23">
        <f>IFERROR('E grade euro'!Z767*'E grade sterling'!$C767,"na")</f>
        <v>215.92203607142855</v>
      </c>
      <c r="AB767" s="23">
        <f>IFERROR('E grade euro'!AA767*'E grade sterling'!$C767,"na")</f>
        <v>221.22057879999997</v>
      </c>
      <c r="AC767" s="23">
        <f>IFERROR('E grade euro'!AB767*'E grade sterling'!$C767,"na")</f>
        <v>190.07987048571428</v>
      </c>
      <c r="AD767" s="23">
        <f>IFERROR('E grade euro'!AC767*'E grade sterling'!$C767,"na")</f>
        <v>189.56456794571426</v>
      </c>
      <c r="AE767" s="23">
        <f>IFERROR('E grade euro'!AD767*'E grade sterling'!$C767,"na")</f>
        <v>219.79999999999998</v>
      </c>
      <c r="AF767" s="23" t="str">
        <f>IFERROR('E grade euro'!AE767*'E grade sterling'!$C767,"na")</f>
        <v>na</v>
      </c>
      <c r="AG767" s="23">
        <f>IFERROR('E grade euro'!AF767*'E grade sterling'!$C767,"na")</f>
        <v>210.27002563681765</v>
      </c>
    </row>
    <row r="768" spans="2:33">
      <c r="B768" s="24">
        <f t="shared" si="28"/>
        <v>45102</v>
      </c>
      <c r="C768" s="27">
        <v>0.85614571428571451</v>
      </c>
      <c r="D768" s="25">
        <f>IFERROR('E grade euro'!C768*'E grade sterling'!$C768,"na")</f>
        <v>202.75242805714291</v>
      </c>
      <c r="E768" s="25">
        <f>IFERROR('E grade euro'!D768*'E grade sterling'!$C768,"na")</f>
        <v>237.03130385314293</v>
      </c>
      <c r="F768" s="25">
        <f>IFERROR('E grade euro'!E768*'E grade sterling'!$C768,"na")</f>
        <v>205.97907002514293</v>
      </c>
      <c r="G768" s="25">
        <f>IFERROR('E grade euro'!F768*'E grade sterling'!$C768,"na")</f>
        <v>177.45888714714289</v>
      </c>
      <c r="H768" s="25">
        <f>IFERROR('E grade euro'!G768*'E grade sterling'!$C768,"na")</f>
        <v>217.02437711428578</v>
      </c>
      <c r="I768" s="25">
        <f>IFERROR('E grade euro'!H768*'E grade sterling'!$C768,"na")</f>
        <v>186.68257300000005</v>
      </c>
      <c r="J768" s="25">
        <f>IFERROR('E grade euro'!I768*'E grade sterling'!$C768,"na")</f>
        <v>234.50687260000009</v>
      </c>
      <c r="K768" s="25">
        <f>IFERROR('E grade euro'!J768*'E grade sterling'!$C768,"na")</f>
        <v>213.18028285714291</v>
      </c>
      <c r="L768" s="25">
        <f>IFERROR('E grade euro'!K768*'E grade sterling'!$C768,"na")</f>
        <v>201.19424285714291</v>
      </c>
      <c r="M768" s="25">
        <f>IFERROR('E grade euro'!L768*'E grade sterling'!$C768,"na")</f>
        <v>212.32413714285721</v>
      </c>
      <c r="N768" s="25">
        <f>IFERROR('E grade euro'!M768*'E grade sterling'!$C768,"na")</f>
        <v>190.56091308571433</v>
      </c>
      <c r="O768" s="25" t="str">
        <f>IFERROR('E grade euro'!N768*'E grade sterling'!$C768,"na")</f>
        <v>na</v>
      </c>
      <c r="P768" s="25">
        <f>IFERROR('E grade euro'!O768*'E grade sterling'!$C768,"na")</f>
        <v>219.70411320000005</v>
      </c>
      <c r="Q768" s="25">
        <f>IFERROR('E grade euro'!P768*'E grade sterling'!$C768,"na")</f>
        <v>232.91444157142865</v>
      </c>
      <c r="R768" s="25">
        <f>IFERROR('E grade euro'!Q768*'E grade sterling'!$C768,"na")</f>
        <v>220.79141825714291</v>
      </c>
      <c r="S768" s="25">
        <f>IFERROR('E grade euro'!R768*'E grade sterling'!$C768,"na")</f>
        <v>211.46799142857148</v>
      </c>
      <c r="T768" s="25">
        <f>IFERROR('E grade euro'!S768*'E grade sterling'!$C768,"na")</f>
        <v>221.79790315885722</v>
      </c>
      <c r="U768" s="25">
        <f>IFERROR('E grade euro'!T768*'E grade sterling'!$C768,"na")</f>
        <v>193.76289805714291</v>
      </c>
      <c r="V768" s="25">
        <f>IFERROR('E grade euro'!U768*'E grade sterling'!$C768,"na")</f>
        <v>191.27151402857149</v>
      </c>
      <c r="W768" s="25">
        <f>IFERROR('E grade euro'!V768*'E grade sterling'!$C768,"na")</f>
        <v>220.10650168571436</v>
      </c>
      <c r="X768" s="25">
        <f>IFERROR('E grade euro'!W768*'E grade sterling'!$C768,"na")</f>
        <v>232.15820806200006</v>
      </c>
      <c r="Y768" s="25">
        <f>IFERROR('E grade euro'!X768*'E grade sterling'!$C768,"na")</f>
        <v>228.89911817142865</v>
      </c>
      <c r="Z768" s="25">
        <f>IFERROR('E grade euro'!Y768*'E grade sterling'!$C768,"na")</f>
        <v>237.85363181171434</v>
      </c>
      <c r="AA768" s="25">
        <f>IFERROR('E grade euro'!Z768*'E grade sterling'!$C768,"na")</f>
        <v>217.99182177142862</v>
      </c>
      <c r="AB768" s="25">
        <f>IFERROR('E grade euro'!AA768*'E grade sterling'!$C768,"na")</f>
        <v>219.06200391428578</v>
      </c>
      <c r="AC768" s="25">
        <f>IFERROR('E grade euro'!AB768*'E grade sterling'!$C768,"na")</f>
        <v>190.16708605714291</v>
      </c>
      <c r="AD768" s="25">
        <f>IFERROR('E grade euro'!AC768*'E grade sterling'!$C768,"na")</f>
        <v>188.19341334200007</v>
      </c>
      <c r="AE768" s="25">
        <f>IFERROR('E grade euro'!AD768*'E grade sterling'!$C768,"na")</f>
        <v>219.78999000000002</v>
      </c>
      <c r="AF768" s="25" t="str">
        <f>IFERROR('E grade euro'!AE768*'E grade sterling'!$C768,"na")</f>
        <v>na</v>
      </c>
      <c r="AG768" s="25">
        <f>IFERROR('E grade euro'!AF768*'E grade sterling'!$C768,"na")</f>
        <v>211.6944442223095</v>
      </c>
    </row>
    <row r="769" spans="2:33">
      <c r="B769" s="22">
        <f t="shared" si="27"/>
        <v>45109</v>
      </c>
      <c r="C769" s="26">
        <v>0.85974714285714271</v>
      </c>
      <c r="D769" s="23">
        <f>IFERROR('E grade euro'!C769*'E grade sterling'!$C769,"na")</f>
        <v>205.97822048571427</v>
      </c>
      <c r="E769" s="23">
        <f>IFERROR('E grade euro'!D769*'E grade sterling'!$C769,"na")</f>
        <v>236.03265928271426</v>
      </c>
      <c r="F769" s="23">
        <f>IFERROR('E grade euro'!E769*'E grade sterling'!$C769,"na")</f>
        <v>208.79466615099997</v>
      </c>
      <c r="G769" s="23">
        <f>IFERROR('E grade euro'!F769*'E grade sterling'!$C769,"na")</f>
        <v>178.01520258842856</v>
      </c>
      <c r="H769" s="23">
        <f>IFERROR('E grade euro'!G769*'E grade sterling'!$C769,"na")</f>
        <v>221.23873227142852</v>
      </c>
      <c r="I769" s="23">
        <f>IFERROR('E grade euro'!H769*'E grade sterling'!$C769,"na")</f>
        <v>186.89183391428568</v>
      </c>
      <c r="J769" s="23">
        <f>IFERROR('E grade euro'!I769*'E grade sterling'!$C769,"na")</f>
        <v>237.05807969999998</v>
      </c>
      <c r="K769" s="23">
        <f>IFERROR('E grade euro'!J769*'E grade sterling'!$C769,"na")</f>
        <v>213.02814705714283</v>
      </c>
      <c r="L769" s="23">
        <f>IFERROR('E grade euro'!K769*'E grade sterling'!$C769,"na")</f>
        <v>205.47956714285712</v>
      </c>
      <c r="M769" s="23">
        <f>IFERROR('E grade euro'!L769*'E grade sterling'!$C769,"na")</f>
        <v>214.07703857142855</v>
      </c>
      <c r="N769" s="23">
        <f>IFERROR('E grade euro'!M769*'E grade sterling'!$C769,"na")</f>
        <v>191.41410388571427</v>
      </c>
      <c r="O769" s="23" t="str">
        <f>IFERROR('E grade euro'!N769*'E grade sterling'!$C769,"na")</f>
        <v>na</v>
      </c>
      <c r="P769" s="23">
        <f>IFERROR('E grade euro'!O769*'E grade sterling'!$C769,"na")</f>
        <v>221.36769434285711</v>
      </c>
      <c r="Q769" s="23">
        <f>IFERROR('E grade euro'!P769*'E grade sterling'!$C769,"na")</f>
        <v>235.27840311428571</v>
      </c>
      <c r="R769" s="23">
        <f>IFERROR('E grade euro'!Q769*'E grade sterling'!$C769,"na")</f>
        <v>222.8034720714285</v>
      </c>
      <c r="S769" s="23">
        <f>IFERROR('E grade euro'!R769*'E grade sterling'!$C769,"na")</f>
        <v>213.75893212857139</v>
      </c>
      <c r="T769" s="23">
        <f>IFERROR('E grade euro'!S769*'E grade sterling'!$C769,"na")</f>
        <v>220.74222829642852</v>
      </c>
      <c r="U769" s="23">
        <f>IFERROR('E grade euro'!T769*'E grade sterling'!$C769,"na")</f>
        <v>194.62955819999996</v>
      </c>
      <c r="V769" s="23">
        <f>IFERROR('E grade euro'!U769*'E grade sterling'!$C769,"na")</f>
        <v>192.0675117142857</v>
      </c>
      <c r="W769" s="23">
        <f>IFERROR('E grade euro'!V769*'E grade sterling'!$C769,"na")</f>
        <v>222.78627712857138</v>
      </c>
      <c r="X769" s="23">
        <f>IFERROR('E grade euro'!W769*'E grade sterling'!$C769,"na")</f>
        <v>234.6507017252857</v>
      </c>
      <c r="Y769" s="23">
        <f>IFERROR('E grade euro'!X769*'E grade sterling'!$C769,"na")</f>
        <v>229.86199611428569</v>
      </c>
      <c r="Z769" s="23">
        <f>IFERROR('E grade euro'!Y769*'E grade sterling'!$C769,"na")</f>
        <v>236.75587857928571</v>
      </c>
      <c r="AA769" s="23">
        <f>IFERROR('E grade euro'!Z769*'E grade sterling'!$C769,"na")</f>
        <v>219.3472885571428</v>
      </c>
      <c r="AB769" s="23">
        <f>IFERROR('E grade euro'!AA769*'E grade sterling'!$C769,"na")</f>
        <v>219.61381017142853</v>
      </c>
      <c r="AC769" s="23">
        <f>IFERROR('E grade euro'!AB769*'E grade sterling'!$C769,"na")</f>
        <v>191.27654434285714</v>
      </c>
      <c r="AD769" s="23">
        <f>IFERROR('E grade euro'!AC769*'E grade sterling'!$C769,"na")</f>
        <v>187.88346626885712</v>
      </c>
      <c r="AE769" s="23">
        <f>IFERROR('E grade euro'!AD769*'E grade sterling'!$C769,"na")</f>
        <v>220.51023099999998</v>
      </c>
      <c r="AF769" s="23" t="str">
        <f>IFERROR('E grade euro'!AE769*'E grade sterling'!$C769,"na")</f>
        <v>na</v>
      </c>
      <c r="AG769" s="23">
        <f>IFERROR('E grade euro'!AF769*'E grade sterling'!$C769,"na")</f>
        <v>213.82109255605127</v>
      </c>
    </row>
    <row r="770" spans="2:33">
      <c r="B770" s="24">
        <f t="shared" si="28"/>
        <v>45116</v>
      </c>
      <c r="C770" s="27">
        <v>0.85581714285714283</v>
      </c>
      <c r="D770" s="25">
        <f>IFERROR('E grade euro'!C770*'E grade sterling'!$C770,"na")</f>
        <v>207.74105325714285</v>
      </c>
      <c r="E770" s="25">
        <f>IFERROR('E grade euro'!D770*'E grade sterling'!$C770,"na")</f>
        <v>234.58615423085715</v>
      </c>
      <c r="F770" s="25">
        <f>IFERROR('E grade euro'!E770*'E grade sterling'!$C770,"na")</f>
        <v>212.80911679542857</v>
      </c>
      <c r="G770" s="25">
        <f>IFERROR('E grade euro'!F770*'E grade sterling'!$C770,"na")</f>
        <v>177.39180899199999</v>
      </c>
      <c r="H770" s="25">
        <f>IFERROR('E grade euro'!G770*'E grade sterling'!$C770,"na")</f>
        <v>222.34985188571429</v>
      </c>
      <c r="I770" s="25">
        <f>IFERROR('E grade euro'!H770*'E grade sterling'!$C770,"na")</f>
        <v>195.74249691428571</v>
      </c>
      <c r="J770" s="25">
        <f>IFERROR('E grade euro'!I770*'E grade sterling'!$C770,"na")</f>
        <v>235.19566719999997</v>
      </c>
      <c r="K770" s="25">
        <f>IFERROR('E grade euro'!J770*'E grade sterling'!$C770,"na")</f>
        <v>213.03000320000001</v>
      </c>
      <c r="L770" s="25">
        <f>IFERROR('E grade euro'!K770*'E grade sterling'!$C770,"na")</f>
        <v>207.10774857142857</v>
      </c>
      <c r="M770" s="25">
        <f>IFERROR('E grade euro'!L770*'E grade sterling'!$C770,"na")</f>
        <v>219.08918857142856</v>
      </c>
      <c r="N770" s="25">
        <f>IFERROR('E grade euro'!M770*'E grade sterling'!$C770,"na")</f>
        <v>190.65894308571427</v>
      </c>
      <c r="O770" s="25" t="str">
        <f>IFERROR('E grade euro'!N770*'E grade sterling'!$C770,"na")</f>
        <v>na</v>
      </c>
      <c r="P770" s="25">
        <f>IFERROR('E grade euro'!O770*'E grade sterling'!$C770,"na")</f>
        <v>219.81663314285714</v>
      </c>
      <c r="Q770" s="25">
        <f>IFERROR('E grade euro'!P770*'E grade sterling'!$C770,"na")</f>
        <v>238.3621906285714</v>
      </c>
      <c r="R770" s="25">
        <f>IFERROR('E grade euro'!Q770*'E grade sterling'!$C770,"na")</f>
        <v>226.8771245714286</v>
      </c>
      <c r="S770" s="25">
        <f>IFERROR('E grade euro'!R770*'E grade sterling'!$C770,"na")</f>
        <v>217.47169417142857</v>
      </c>
      <c r="T770" s="25">
        <f>IFERROR('E grade euro'!S770*'E grade sterling'!$C770,"na")</f>
        <v>217.73579934171431</v>
      </c>
      <c r="U770" s="25">
        <f>IFERROR('E grade euro'!T770*'E grade sterling'!$C770,"na")</f>
        <v>194.43309668571428</v>
      </c>
      <c r="V770" s="25">
        <f>IFERROR('E grade euro'!U770*'E grade sterling'!$C770,"na")</f>
        <v>193.40611611428571</v>
      </c>
      <c r="W770" s="25">
        <f>IFERROR('E grade euro'!V770*'E grade sterling'!$C770,"na")</f>
        <v>226.5091232</v>
      </c>
      <c r="X770" s="25">
        <f>IFERROR('E grade euro'!W770*'E grade sterling'!$C770,"na")</f>
        <v>234.3154592685714</v>
      </c>
      <c r="Y770" s="25">
        <f>IFERROR('E grade euro'!X770*'E grade sterling'!$C770,"na")</f>
        <v>228.81127131428573</v>
      </c>
      <c r="Z770" s="25">
        <f>IFERROR('E grade euro'!Y770*'E grade sterling'!$C770,"na")</f>
        <v>233.92289594514287</v>
      </c>
      <c r="AA770" s="25">
        <f>IFERROR('E grade euro'!Z770*'E grade sterling'!$C770,"na")</f>
        <v>223.3597161142857</v>
      </c>
      <c r="AB770" s="25">
        <f>IFERROR('E grade euro'!AA770*'E grade sterling'!$C770,"na")</f>
        <v>219.98779657142856</v>
      </c>
      <c r="AC770" s="25">
        <f>IFERROR('E grade euro'!AB770*'E grade sterling'!$C770,"na")</f>
        <v>190.27382537142859</v>
      </c>
      <c r="AD770" s="25">
        <f>IFERROR('E grade euro'!AC770*'E grade sterling'!$C770,"na")</f>
        <v>185.49691082514286</v>
      </c>
      <c r="AE770" s="25">
        <f>IFERROR('E grade euro'!AD770*'E grade sterling'!$C770,"na")</f>
        <v>220.84221299999999</v>
      </c>
      <c r="AF770" s="25" t="str">
        <f>IFERROR('E grade euro'!AE770*'E grade sterling'!$C770,"na")</f>
        <v>na</v>
      </c>
      <c r="AG770" s="25">
        <f>IFERROR('E grade euro'!AF770*'E grade sterling'!$C770,"na")</f>
        <v>214.38458832226647</v>
      </c>
    </row>
    <row r="771" spans="2:33">
      <c r="B771" s="22">
        <f t="shared" si="27"/>
        <v>45123</v>
      </c>
      <c r="C771" s="26">
        <v>0.85464571428571434</v>
      </c>
      <c r="D771" s="23">
        <f>IFERROR('E grade euro'!C771*'E grade sterling'!$C771,"na")</f>
        <v>206.00380297142857</v>
      </c>
      <c r="E771" s="23">
        <f>IFERROR('E grade euro'!D771*'E grade sterling'!$C771,"na")</f>
        <v>234.03780622685716</v>
      </c>
      <c r="F771" s="23">
        <f>IFERROR('E grade euro'!E771*'E grade sterling'!$C771,"na")</f>
        <v>212.71721598628574</v>
      </c>
      <c r="G771" s="23">
        <f>IFERROR('E grade euro'!F771*'E grade sterling'!$C771,"na")</f>
        <v>177.09977037885716</v>
      </c>
      <c r="H771" s="23">
        <f>IFERROR('E grade euro'!G771*'E grade sterling'!$C771,"na")</f>
        <v>222.90869520000001</v>
      </c>
      <c r="I771" s="23">
        <f>IFERROR('E grade euro'!H771*'E grade sterling'!$C771,"na")</f>
        <v>194.04730942857145</v>
      </c>
      <c r="J771" s="23">
        <f>IFERROR('E grade euro'!I771*'E grade sterling'!$C771,"na")</f>
        <v>234.98483914285714</v>
      </c>
      <c r="K771" s="23">
        <f>IFERROR('E grade euro'!J771*'E grade sterling'!$C771,"na")</f>
        <v>212.67003954285715</v>
      </c>
      <c r="L771" s="23">
        <f>IFERROR('E grade euro'!K771*'E grade sterling'!$C771,"na")</f>
        <v>207.67890857142859</v>
      </c>
      <c r="M771" s="23">
        <f>IFERROR('E grade euro'!L771*'E grade sterling'!$C771,"na")</f>
        <v>218.78930285714287</v>
      </c>
      <c r="N771" s="23">
        <f>IFERROR('E grade euro'!M771*'E grade sterling'!$C771,"na")</f>
        <v>190.74837697142857</v>
      </c>
      <c r="O771" s="23" t="str">
        <f>IFERROR('E grade euro'!N771*'E grade sterling'!$C771,"na")</f>
        <v>na</v>
      </c>
      <c r="P771" s="23">
        <f>IFERROR('E grade euro'!O771*'E grade sterling'!$C771,"na")</f>
        <v>219.50720525714289</v>
      </c>
      <c r="Q771" s="23">
        <f>IFERROR('E grade euro'!P771*'E grade sterling'!$C771,"na")</f>
        <v>235.4719872</v>
      </c>
      <c r="R771" s="23">
        <f>IFERROR('E grade euro'!Q771*'E grade sterling'!$C771,"na")</f>
        <v>226.96826234285714</v>
      </c>
      <c r="S771" s="23">
        <f>IFERROR('E grade euro'!R771*'E grade sterling'!$C771,"na")</f>
        <v>217.29367285714287</v>
      </c>
      <c r="T771" s="23">
        <f>IFERROR('E grade euro'!S771*'E grade sterling'!$C771,"na")</f>
        <v>220.38885777600001</v>
      </c>
      <c r="U771" s="23">
        <f>IFERROR('E grade euro'!T771*'E grade sterling'!$C771,"na")</f>
        <v>194.14986691428575</v>
      </c>
      <c r="V771" s="23">
        <f>IFERROR('E grade euro'!U771*'E grade sterling'!$C771,"na")</f>
        <v>197.25223085714288</v>
      </c>
      <c r="W771" s="23">
        <f>IFERROR('E grade euro'!V771*'E grade sterling'!$C771,"na")</f>
        <v>225.32734257142857</v>
      </c>
      <c r="X771" s="23">
        <f>IFERROR('E grade euro'!W771*'E grade sterling'!$C771,"na")</f>
        <v>228.58858515257148</v>
      </c>
      <c r="Y771" s="23">
        <f>IFERROR('E grade euro'!X771*'E grade sterling'!$C771,"na")</f>
        <v>228.60063565714287</v>
      </c>
      <c r="Z771" s="23">
        <f>IFERROR('E grade euro'!Y771*'E grade sterling'!$C771,"na")</f>
        <v>229.62219367942859</v>
      </c>
      <c r="AA771" s="23">
        <f>IFERROR('E grade euro'!Z771*'E grade sterling'!$C771,"na")</f>
        <v>225.60082920000005</v>
      </c>
      <c r="AB771" s="23">
        <f>IFERROR('E grade euro'!AA771*'E grade sterling'!$C771,"na")</f>
        <v>223.72915508571432</v>
      </c>
      <c r="AC771" s="23">
        <f>IFERROR('E grade euro'!AB771*'E grade sterling'!$C771,"na")</f>
        <v>189.11600365714287</v>
      </c>
      <c r="AD771" s="23">
        <f>IFERROR('E grade euro'!AC771*'E grade sterling'!$C771,"na")</f>
        <v>188.22118959428573</v>
      </c>
      <c r="AE771" s="23">
        <f>IFERROR('E grade euro'!AD771*'E grade sterling'!$C771,"na")</f>
        <v>221.73634300000003</v>
      </c>
      <c r="AF771" s="23" t="str">
        <f>IFERROR('E grade euro'!AE771*'E grade sterling'!$C771,"na")</f>
        <v>na</v>
      </c>
      <c r="AG771" s="23">
        <f>IFERROR('E grade euro'!AF771*'E grade sterling'!$C771,"na")</f>
        <v>214.09583200435236</v>
      </c>
    </row>
    <row r="772" spans="2:33">
      <c r="B772" s="24">
        <f t="shared" si="28"/>
        <v>45130</v>
      </c>
      <c r="C772" s="27">
        <v>0.86364428571428586</v>
      </c>
      <c r="D772" s="25">
        <f>IFERROR('E grade euro'!C772*'E grade sterling'!$C772,"na")</f>
        <v>209.51146727142861</v>
      </c>
      <c r="E772" s="25">
        <f>IFERROR('E grade euro'!D772*'E grade sterling'!$C772,"na")</f>
        <v>236.18408466257151</v>
      </c>
      <c r="F772" s="25">
        <f>IFERROR('E grade euro'!E772*'E grade sterling'!$C772,"na")</f>
        <v>214.38363014485719</v>
      </c>
      <c r="G772" s="25">
        <f>IFERROR('E grade euro'!F772*'E grade sterling'!$C772,"na")</f>
        <v>178.97922356742859</v>
      </c>
      <c r="H772" s="25">
        <f>IFERROR('E grade euro'!G772*'E grade sterling'!$C772,"na")</f>
        <v>225.41979501428574</v>
      </c>
      <c r="I772" s="25">
        <f>IFERROR('E grade euro'!H772*'E grade sterling'!$C772,"na")</f>
        <v>195.88316044285719</v>
      </c>
      <c r="J772" s="25">
        <f>IFERROR('E grade euro'!I772*'E grade sterling'!$C772,"na")</f>
        <v>228.3648220285715</v>
      </c>
      <c r="K772" s="25">
        <f>IFERROR('E grade euro'!J772*'E grade sterling'!$C772,"na")</f>
        <v>215.53106794285719</v>
      </c>
      <c r="L772" s="25">
        <f>IFERROR('E grade euro'!K772*'E grade sterling'!$C772,"na")</f>
        <v>210.72920571428574</v>
      </c>
      <c r="M772" s="25">
        <f>IFERROR('E grade euro'!L772*'E grade sterling'!$C772,"na")</f>
        <v>222.82022571428575</v>
      </c>
      <c r="N772" s="25">
        <f>IFERROR('E grade euro'!M772*'E grade sterling'!$C772,"na")</f>
        <v>192.75676812857145</v>
      </c>
      <c r="O772" s="25" t="str">
        <f>IFERROR('E grade euro'!N772*'E grade sterling'!$C772,"na")</f>
        <v>na</v>
      </c>
      <c r="P772" s="25">
        <f>IFERROR('E grade euro'!O772*'E grade sterling'!$C772,"na")</f>
        <v>222.06021874285719</v>
      </c>
      <c r="Q772" s="25">
        <f>IFERROR('E grade euro'!P772*'E grade sterling'!$C772,"na")</f>
        <v>238.91855520000004</v>
      </c>
      <c r="R772" s="25">
        <f>IFERROR('E grade euro'!Q772*'E grade sterling'!$C772,"na")</f>
        <v>230.33393100000004</v>
      </c>
      <c r="S772" s="25">
        <f>IFERROR('E grade euro'!R772*'E grade sterling'!$C772,"na")</f>
        <v>219.05473662857148</v>
      </c>
      <c r="T772" s="25">
        <f>IFERROR('E grade euro'!S772*'E grade sterling'!$C772,"na")</f>
        <v>221.39503991400005</v>
      </c>
      <c r="U772" s="25">
        <f>IFERROR('E grade euro'!T772*'E grade sterling'!$C772,"na")</f>
        <v>195.90043332857147</v>
      </c>
      <c r="V772" s="25">
        <f>IFERROR('E grade euro'!U772*'E grade sterling'!$C772,"na")</f>
        <v>199.26000960000005</v>
      </c>
      <c r="W772" s="25">
        <f>IFERROR('E grade euro'!V772*'E grade sterling'!$C772,"na")</f>
        <v>228.05391008571434</v>
      </c>
      <c r="X772" s="25">
        <f>IFERROR('E grade euro'!W772*'E grade sterling'!$C772,"na")</f>
        <v>223.41631300028575</v>
      </c>
      <c r="Y772" s="25">
        <f>IFERROR('E grade euro'!X772*'E grade sterling'!$C772,"na")</f>
        <v>231.00757354285719</v>
      </c>
      <c r="Z772" s="25">
        <f>IFERROR('E grade euro'!Y772*'E grade sterling'!$C772,"na")</f>
        <v>232.26961693757147</v>
      </c>
      <c r="AA772" s="25">
        <f>IFERROR('E grade euro'!Z772*'E grade sterling'!$C772,"na")</f>
        <v>227.14708358571431</v>
      </c>
      <c r="AB772" s="25">
        <f>IFERROR('E grade euro'!AA772*'E grade sterling'!$C772,"na")</f>
        <v>224.43524052857148</v>
      </c>
      <c r="AC772" s="25">
        <f>IFERROR('E grade euro'!AB772*'E grade sterling'!$C772,"na")</f>
        <v>189.75992245714289</v>
      </c>
      <c r="AD772" s="25">
        <f>IFERROR('E grade euro'!AC772*'E grade sterling'!$C772,"na")</f>
        <v>192.45181533128576</v>
      </c>
      <c r="AE772" s="25">
        <f>IFERROR('E grade euro'!AD772*'E grade sterling'!$C772,"na")</f>
        <v>221.27043200000003</v>
      </c>
      <c r="AF772" s="25" t="str">
        <f>IFERROR('E grade euro'!AE772*'E grade sterling'!$C772,"na")</f>
        <v>na</v>
      </c>
      <c r="AG772" s="25">
        <f>IFERROR('E grade euro'!AF772*'E grade sterling'!$C772,"na")</f>
        <v>215.44786628257529</v>
      </c>
    </row>
    <row r="773" spans="2:33">
      <c r="B773" s="22">
        <f t="shared" si="27"/>
        <v>45137</v>
      </c>
      <c r="C773" s="26">
        <v>0.85986285714285704</v>
      </c>
      <c r="D773" s="23">
        <f>IFERROR('E grade euro'!C773*'E grade sterling'!$C773,"na")</f>
        <v>207.02058148571425</v>
      </c>
      <c r="E773" s="23">
        <f>IFERROR('E grade euro'!D773*'E grade sterling'!$C773,"na")</f>
        <v>235.12356523199998</v>
      </c>
      <c r="F773" s="23">
        <f>IFERROR('E grade euro'!E773*'E grade sterling'!$C773,"na")</f>
        <v>212.25671635428569</v>
      </c>
      <c r="G773" s="23">
        <f>IFERROR('E grade euro'!F773*'E grade sterling'!$C773,"na")</f>
        <v>178.16212223314284</v>
      </c>
      <c r="H773" s="23">
        <f>IFERROR('E grade euro'!G773*'E grade sterling'!$C773,"na")</f>
        <v>224.31242354285712</v>
      </c>
      <c r="I773" s="23">
        <f>IFERROR('E grade euro'!H773*'E grade sterling'!$C773,"na")</f>
        <v>197.46750514285714</v>
      </c>
      <c r="J773" s="23">
        <f>IFERROR('E grade euro'!I773*'E grade sterling'!$C773,"na")</f>
        <v>233.28939177142854</v>
      </c>
      <c r="K773" s="23">
        <f>IFERROR('E grade euro'!J773*'E grade sterling'!$C773,"na")</f>
        <v>213.10841051428568</v>
      </c>
      <c r="L773" s="23">
        <f>IFERROR('E grade euro'!K773*'E grade sterling'!$C773,"na")</f>
        <v>209.80653714285711</v>
      </c>
      <c r="M773" s="23">
        <f>IFERROR('E grade euro'!L773*'E grade sterling'!$C773,"na")</f>
        <v>219.26502857142856</v>
      </c>
      <c r="N773" s="23">
        <f>IFERROR('E grade euro'!M773*'E grade sterling'!$C773,"na")</f>
        <v>192.47170194285712</v>
      </c>
      <c r="O773" s="23" t="str">
        <f>IFERROR('E grade euro'!N773*'E grade sterling'!$C773,"na")</f>
        <v>na</v>
      </c>
      <c r="P773" s="23">
        <f>IFERROR('E grade euro'!O773*'E grade sterling'!$C773,"na")</f>
        <v>221.00195154285711</v>
      </c>
      <c r="Q773" s="23">
        <f>IFERROR('E grade euro'!P773*'E grade sterling'!$C773,"na")</f>
        <v>237.54571291428567</v>
      </c>
      <c r="R773" s="23">
        <f>IFERROR('E grade euro'!Q773*'E grade sterling'!$C773,"na")</f>
        <v>226.81462445714286</v>
      </c>
      <c r="S773" s="23">
        <f>IFERROR('E grade euro'!R773*'E grade sterling'!$C773,"na")</f>
        <v>218.27618628571426</v>
      </c>
      <c r="T773" s="23">
        <f>IFERROR('E grade euro'!S773*'E grade sterling'!$C773,"na")</f>
        <v>219.38781698742855</v>
      </c>
      <c r="U773" s="23">
        <f>IFERROR('E grade euro'!T773*'E grade sterling'!$C773,"na")</f>
        <v>195.61020137142856</v>
      </c>
      <c r="V773" s="23">
        <f>IFERROR('E grade euro'!U773*'E grade sterling'!$C773,"na")</f>
        <v>195.48122194285713</v>
      </c>
      <c r="W773" s="23">
        <f>IFERROR('E grade euro'!V773*'E grade sterling'!$C773,"na")</f>
        <v>227.27895039999996</v>
      </c>
      <c r="X773" s="23">
        <f>IFERROR('E grade euro'!W773*'E grade sterling'!$C773,"na")</f>
        <v>223.52212359085712</v>
      </c>
      <c r="Y773" s="23">
        <f>IFERROR('E grade euro'!X773*'E grade sterling'!$C773,"na")</f>
        <v>229.9961170285714</v>
      </c>
      <c r="Z773" s="23">
        <f>IFERROR('E grade euro'!Y773*'E grade sterling'!$C773,"na")</f>
        <v>228.24741393599999</v>
      </c>
      <c r="AA773" s="23">
        <f>IFERROR('E grade euro'!Z773*'E grade sterling'!$C773,"na")</f>
        <v>226.29870674285712</v>
      </c>
      <c r="AB773" s="23">
        <f>IFERROR('E grade euro'!AA773*'E grade sterling'!$C773,"na")</f>
        <v>220.33125851428571</v>
      </c>
      <c r="AC773" s="23">
        <f>IFERROR('E grade euro'!AB773*'E grade sterling'!$C773,"na")</f>
        <v>189.53097097142856</v>
      </c>
      <c r="AD773" s="23">
        <f>IFERROR('E grade euro'!AC773*'E grade sterling'!$C773,"na")</f>
        <v>191.37769842971426</v>
      </c>
      <c r="AE773" s="23">
        <f>IFERROR('E grade euro'!AD773*'E grade sterling'!$C773,"na")</f>
        <v>222.06914399999997</v>
      </c>
      <c r="AF773" s="23" t="str">
        <f>IFERROR('E grade euro'!AE773*'E grade sterling'!$C773,"na")</f>
        <v>na</v>
      </c>
      <c r="AG773" s="23">
        <f>IFERROR('E grade euro'!AF773*'E grade sterling'!$C773,"na")</f>
        <v>213.98006736017339</v>
      </c>
    </row>
    <row r="774" spans="2:33">
      <c r="B774" s="24">
        <f t="shared" si="28"/>
        <v>45144</v>
      </c>
      <c r="C774" s="27">
        <v>0.86011714285714291</v>
      </c>
      <c r="D774" s="25">
        <f>IFERROR('E grade euro'!C774*'E grade sterling'!$C774,"na")</f>
        <v>207.46025485714287</v>
      </c>
      <c r="E774" s="25">
        <f>IFERROR('E grade euro'!D774*'E grade sterling'!$C774,"na")</f>
        <v>234.80604519171433</v>
      </c>
      <c r="F774" s="25">
        <f>IFERROR('E grade euro'!E774*'E grade sterling'!$C774,"na")</f>
        <v>212.27820103285717</v>
      </c>
      <c r="G774" s="25">
        <f>IFERROR('E grade euro'!F774*'E grade sterling'!$C774,"na")</f>
        <v>178.44188072657144</v>
      </c>
      <c r="H774" s="25">
        <f>IFERROR('E grade euro'!G774*'E grade sterling'!$C774,"na")</f>
        <v>219.20945502857145</v>
      </c>
      <c r="I774" s="25">
        <f>IFERROR('E grade euro'!H774*'E grade sterling'!$C774,"na")</f>
        <v>198.08497800000004</v>
      </c>
      <c r="J774" s="25">
        <f>IFERROR('E grade euro'!I774*'E grade sterling'!$C774,"na")</f>
        <v>235.93013228571431</v>
      </c>
      <c r="K774" s="25">
        <f>IFERROR('E grade euro'!J774*'E grade sterling'!$C774,"na")</f>
        <v>213.43806900000001</v>
      </c>
      <c r="L774" s="25">
        <f>IFERROR('E grade euro'!K774*'E grade sterling'!$C774,"na")</f>
        <v>209.00846571428573</v>
      </c>
      <c r="M774" s="25">
        <f>IFERROR('E grade euro'!L774*'E grade sterling'!$C774,"na")</f>
        <v>219.32987142857144</v>
      </c>
      <c r="N774" s="25">
        <f>IFERROR('E grade euro'!M774*'E grade sterling'!$C774,"na")</f>
        <v>193.25111965714288</v>
      </c>
      <c r="O774" s="25" t="str">
        <f>IFERROR('E grade euro'!N774*'E grade sterling'!$C774,"na")</f>
        <v>na</v>
      </c>
      <c r="P774" s="25">
        <f>IFERROR('E grade euro'!O774*'E grade sterling'!$C774,"na")</f>
        <v>220.6716541714286</v>
      </c>
      <c r="Q774" s="25">
        <f>IFERROR('E grade euro'!P774*'E grade sterling'!$C774,"na")</f>
        <v>228.46431548571431</v>
      </c>
      <c r="R774" s="25">
        <f>IFERROR('E grade euro'!Q774*'E grade sterling'!$C774,"na")</f>
        <v>218.54716482857145</v>
      </c>
      <c r="S774" s="25">
        <f>IFERROR('E grade euro'!R774*'E grade sterling'!$C774,"na")</f>
        <v>215.77758762857144</v>
      </c>
      <c r="T774" s="25">
        <f>IFERROR('E grade euro'!S774*'E grade sterling'!$C774,"na")</f>
        <v>216.16231802657146</v>
      </c>
      <c r="U774" s="25">
        <f>IFERROR('E grade euro'!T774*'E grade sterling'!$C774,"na")</f>
        <v>195.18638322857146</v>
      </c>
      <c r="V774" s="25">
        <f>IFERROR('E grade euro'!U774*'E grade sterling'!$C774,"na")</f>
        <v>192.34799665714286</v>
      </c>
      <c r="W774" s="25">
        <f>IFERROR('E grade euro'!V774*'E grade sterling'!$C774,"na")</f>
        <v>224.27554500000002</v>
      </c>
      <c r="X774" s="25">
        <f>IFERROR('E grade euro'!W774*'E grade sterling'!$C774,"na")</f>
        <v>221.17129621971429</v>
      </c>
      <c r="Y774" s="25">
        <f>IFERROR('E grade euro'!X774*'E grade sterling'!$C774,"na")</f>
        <v>230.0641333714286</v>
      </c>
      <c r="Z774" s="25">
        <f>IFERROR('E grade euro'!Y774*'E grade sterling'!$C774,"na")</f>
        <v>229.84385737114289</v>
      </c>
      <c r="AA774" s="25">
        <f>IFERROR('E grade euro'!Z774*'E grade sterling'!$C774,"na")</f>
        <v>225.8151546857143</v>
      </c>
      <c r="AB774" s="25">
        <f>IFERROR('E grade euro'!AA774*'E grade sterling'!$C774,"na")</f>
        <v>221.66078888571428</v>
      </c>
      <c r="AC774" s="25">
        <f>IFERROR('E grade euro'!AB774*'E grade sterling'!$C774,"na")</f>
        <v>189.51821125714287</v>
      </c>
      <c r="AD774" s="25">
        <f>IFERROR('E grade euro'!AC774*'E grade sterling'!$C774,"na")</f>
        <v>191.58068615400003</v>
      </c>
      <c r="AE774" s="25">
        <f>IFERROR('E grade euro'!AD774*'E grade sterling'!$C774,"na")</f>
        <v>222.97931700000001</v>
      </c>
      <c r="AF774" s="25" t="str">
        <f>IFERROR('E grade euro'!AE774*'E grade sterling'!$C774,"na")</f>
        <v>na</v>
      </c>
      <c r="AG774" s="25">
        <f>IFERROR('E grade euro'!AF774*'E grade sterling'!$C774,"na")</f>
        <v>211.76719518878747</v>
      </c>
    </row>
    <row r="775" spans="2:33">
      <c r="B775" s="22">
        <f t="shared" si="27"/>
        <v>45151</v>
      </c>
      <c r="C775" s="26">
        <v>0.86262428571428573</v>
      </c>
      <c r="D775" s="23">
        <f>IFERROR('E grade euro'!C775*'E grade sterling'!$C775,"na")</f>
        <v>200.38762157142858</v>
      </c>
      <c r="E775" s="23">
        <f>IFERROR('E grade euro'!D775*'E grade sterling'!$C775,"na")</f>
        <v>235.60520692242858</v>
      </c>
      <c r="F775" s="23">
        <f>IFERROR('E grade euro'!E775*'E grade sterling'!$C775,"na")</f>
        <v>205.19183500585714</v>
      </c>
      <c r="G775" s="23">
        <f>IFERROR('E grade euro'!F775*'E grade sterling'!$C775,"na")</f>
        <v>178.63180577357141</v>
      </c>
      <c r="H775" s="23">
        <f>IFERROR('E grade euro'!G775*'E grade sterling'!$C775,"na")</f>
        <v>216.51869571428571</v>
      </c>
      <c r="I775" s="23">
        <f>IFERROR('E grade euro'!H775*'E grade sterling'!$C775,"na")</f>
        <v>188.94922354285714</v>
      </c>
      <c r="J775" s="23">
        <f>IFERROR('E grade euro'!I775*'E grade sterling'!$C775,"na")</f>
        <v>227.64654899999999</v>
      </c>
      <c r="K775" s="23">
        <f>IFERROR('E grade euro'!J775*'E grade sterling'!$C775,"na")</f>
        <v>212.09343312857143</v>
      </c>
      <c r="L775" s="23">
        <f>IFERROR('E grade euro'!K775*'E grade sterling'!$C775,"na")</f>
        <v>206.16720428571429</v>
      </c>
      <c r="M775" s="23">
        <f>IFERROR('E grade euro'!L775*'E grade sterling'!$C775,"na")</f>
        <v>216.51869571428571</v>
      </c>
      <c r="N775" s="23">
        <f>IFERROR('E grade euro'!M775*'E grade sterling'!$C775,"na")</f>
        <v>193.82305075714285</v>
      </c>
      <c r="O775" s="23" t="str">
        <f>IFERROR('E grade euro'!N775*'E grade sterling'!$C775,"na")</f>
        <v>na</v>
      </c>
      <c r="P775" s="23">
        <f>IFERROR('E grade euro'!O775*'E grade sterling'!$C775,"na")</f>
        <v>221.05609945714286</v>
      </c>
      <c r="Q775" s="23">
        <f>IFERROR('E grade euro'!P775*'E grade sterling'!$C775,"na")</f>
        <v>218.22669180000003</v>
      </c>
      <c r="R775" s="23">
        <f>IFERROR('E grade euro'!Q775*'E grade sterling'!$C775,"na")</f>
        <v>215.43178911428572</v>
      </c>
      <c r="S775" s="23">
        <f>IFERROR('E grade euro'!R775*'E grade sterling'!$C775,"na")</f>
        <v>216.40655455714287</v>
      </c>
      <c r="T775" s="23">
        <f>IFERROR('E grade euro'!S775*'E grade sterling'!$C775,"na")</f>
        <v>213.4283442107143</v>
      </c>
      <c r="U775" s="23">
        <f>IFERROR('E grade euro'!T775*'E grade sterling'!$C775,"na")</f>
        <v>195.50516811428574</v>
      </c>
      <c r="V775" s="23">
        <f>IFERROR('E grade euro'!U775*'E grade sterling'!$C775,"na")</f>
        <v>189.75146412857143</v>
      </c>
      <c r="W775" s="23">
        <f>IFERROR('E grade euro'!V775*'E grade sterling'!$C775,"na")</f>
        <v>219.67590060000001</v>
      </c>
      <c r="X775" s="23">
        <f>IFERROR('E grade euro'!W775*'E grade sterling'!$C775,"na")</f>
        <v>211.08295504028573</v>
      </c>
      <c r="Y775" s="23">
        <f>IFERROR('E grade euro'!X775*'E grade sterling'!$C775,"na")</f>
        <v>229.34591884285715</v>
      </c>
      <c r="Z775" s="23">
        <f>IFERROR('E grade euro'!Y775*'E grade sterling'!$C775,"na")</f>
        <v>227.58202470342857</v>
      </c>
      <c r="AA775" s="23">
        <f>IFERROR('E grade euro'!Z775*'E grade sterling'!$C775,"na")</f>
        <v>217.70911722857142</v>
      </c>
      <c r="AB775" s="23">
        <f>IFERROR('E grade euro'!AA775*'E grade sterling'!$C775,"na")</f>
        <v>217.53659237142858</v>
      </c>
      <c r="AC775" s="23">
        <f>IFERROR('E grade euro'!AB775*'E grade sterling'!$C775,"na")</f>
        <v>190.36392737142859</v>
      </c>
      <c r="AD775" s="23">
        <f>IFERROR('E grade euro'!AC775*'E grade sterling'!$C775,"na")</f>
        <v>189.96953554800001</v>
      </c>
      <c r="AE775" s="23">
        <f>IFERROR('E grade euro'!AD775*'E grade sterling'!$C775,"na")</f>
        <v>222.068579</v>
      </c>
      <c r="AF775" s="23" t="str">
        <f>IFERROR('E grade euro'!AE775*'E grade sterling'!$C775,"na")</f>
        <v>na</v>
      </c>
      <c r="AG775" s="23">
        <f>IFERROR('E grade euro'!AF775*'E grade sterling'!$C775,"na")</f>
        <v>208.29545655383188</v>
      </c>
    </row>
    <row r="776" spans="2:33">
      <c r="B776" s="24">
        <f t="shared" si="28"/>
        <v>45158</v>
      </c>
      <c r="C776" s="27">
        <v>0.85801571428571421</v>
      </c>
      <c r="D776" s="25">
        <f>IFERROR('E grade euro'!C776*'E grade sterling'!$C776,"na")</f>
        <v>198.99100445714282</v>
      </c>
      <c r="E776" s="25">
        <f>IFERROR('E grade euro'!D776*'E grade sterling'!$C776,"na")</f>
        <v>233.86934324285713</v>
      </c>
      <c r="F776" s="25">
        <f>IFERROR('E grade euro'!E776*'E grade sterling'!$C776,"na")</f>
        <v>205.07433587142856</v>
      </c>
      <c r="G776" s="25">
        <f>IFERROR('E grade euro'!F776*'E grade sterling'!$C776,"na")</f>
        <v>177.66931395714283</v>
      </c>
      <c r="H776" s="25">
        <f>IFERROR('E grade euro'!G776*'E grade sterling'!$C776,"na")</f>
        <v>210.40261345714285</v>
      </c>
      <c r="I776" s="25">
        <f>IFERROR('E grade euro'!H776*'E grade sterling'!$C776,"na")</f>
        <v>189.02944201428571</v>
      </c>
      <c r="J776" s="25">
        <f>IFERROR('E grade euro'!I776*'E grade sterling'!$C776,"na")</f>
        <v>225.87263678571426</v>
      </c>
      <c r="K776" s="25">
        <f>IFERROR('E grade euro'!J776*'E grade sterling'!$C776,"na")</f>
        <v>207.55400128571426</v>
      </c>
      <c r="L776" s="25">
        <f>IFERROR('E grade euro'!K776*'E grade sterling'!$C776,"na")</f>
        <v>199.91766142857142</v>
      </c>
      <c r="M776" s="25">
        <f>IFERROR('E grade euro'!L776*'E grade sterling'!$C776,"na")</f>
        <v>190.47948857142856</v>
      </c>
      <c r="N776" s="25">
        <f>IFERROR('E grade euro'!M776*'E grade sterling'!$C776,"na")</f>
        <v>192.83903178571427</v>
      </c>
      <c r="O776" s="25" t="str">
        <f>IFERROR('E grade euro'!N776*'E grade sterling'!$C776,"na")</f>
        <v>na</v>
      </c>
      <c r="P776" s="25">
        <f>IFERROR('E grade euro'!O776*'E grade sterling'!$C776,"na")</f>
        <v>218.77684682857139</v>
      </c>
      <c r="Q776" s="25">
        <f>IFERROR('E grade euro'!P776*'E grade sterling'!$C776,"na")</f>
        <v>211.20056807142856</v>
      </c>
      <c r="R776" s="25">
        <f>IFERROR('E grade euro'!Q776*'E grade sterling'!$C776,"na")</f>
        <v>210.6943388</v>
      </c>
      <c r="S776" s="25">
        <f>IFERROR('E grade euro'!R776*'E grade sterling'!$C776,"na")</f>
        <v>207.15931405714284</v>
      </c>
      <c r="T776" s="25">
        <f>IFERROR('E grade euro'!S776*'E grade sterling'!$C776,"na")</f>
        <v>213.00240107142855</v>
      </c>
      <c r="U776" s="25">
        <f>IFERROR('E grade euro'!T776*'E grade sterling'!$C776,"na")</f>
        <v>194.22043708571428</v>
      </c>
      <c r="V776" s="25">
        <f>IFERROR('E grade euro'!U776*'E grade sterling'!$C776,"na")</f>
        <v>184.99676815714287</v>
      </c>
      <c r="W776" s="25">
        <f>IFERROR('E grade euro'!V776*'E grade sterling'!$C776,"na")</f>
        <v>216.09125764285713</v>
      </c>
      <c r="X776" s="25">
        <f>IFERROR('E grade euro'!W776*'E grade sterling'!$C776,"na")</f>
        <v>202.7405331285714</v>
      </c>
      <c r="Y776" s="25">
        <f>IFERROR('E grade euro'!X776*'E grade sterling'!$C776,"na")</f>
        <v>226.21584307142854</v>
      </c>
      <c r="Z776" s="25">
        <f>IFERROR('E grade euro'!Y776*'E grade sterling'!$C776,"na")</f>
        <v>225.78683521428567</v>
      </c>
      <c r="AA776" s="25">
        <f>IFERROR('E grade euro'!Z776*'E grade sterling'!$C776,"na")</f>
        <v>216.20279968571427</v>
      </c>
      <c r="AB776" s="25">
        <f>IFERROR('E grade euro'!AA776*'E grade sterling'!$C776,"na")</f>
        <v>212.97666059999997</v>
      </c>
      <c r="AC776" s="25">
        <f>IFERROR('E grade euro'!AB776*'E grade sterling'!$C776,"na")</f>
        <v>189.98183945714283</v>
      </c>
      <c r="AD776" s="25">
        <f>IFERROR('E grade euro'!AC776*'E grade sterling'!$C776,"na")</f>
        <v>185.19411177142857</v>
      </c>
      <c r="AE776" s="25">
        <f>IFERROR('E grade euro'!AD776*'E grade sterling'!$C776,"na")</f>
        <v>222.77731699999998</v>
      </c>
      <c r="AF776" s="25" t="str">
        <f>IFERROR('E grade euro'!AE776*'E grade sterling'!$C776,"na")</f>
        <v>na</v>
      </c>
      <c r="AG776" s="25">
        <f>IFERROR('E grade euro'!AF776*'E grade sterling'!$C776,"na")</f>
        <v>203.2329990767218</v>
      </c>
    </row>
    <row r="777" spans="2:33">
      <c r="B777" s="22">
        <f t="shared" si="27"/>
        <v>45165</v>
      </c>
      <c r="C777" s="26">
        <v>0.85549285714285694</v>
      </c>
      <c r="D777" s="23">
        <f>IFERROR('E grade euro'!C777*'E grade sterling'!$C777,"na")</f>
        <v>194.1541039285714</v>
      </c>
      <c r="E777" s="23">
        <f>IFERROR('E grade euro'!D777*'E grade sterling'!$C777,"na")</f>
        <v>232.97508654642854</v>
      </c>
      <c r="F777" s="23">
        <f>IFERROR('E grade euro'!E777*'E grade sterling'!$C777,"na")</f>
        <v>197.14815782999997</v>
      </c>
      <c r="G777" s="23">
        <f>IFERROR('E grade euro'!F777*'E grade sterling'!$C777,"na")</f>
        <v>174.81526014642853</v>
      </c>
      <c r="H777" s="23">
        <f>IFERROR('E grade euro'!G777*'E grade sterling'!$C777,"na")</f>
        <v>206.62718978571425</v>
      </c>
      <c r="I777" s="23">
        <f>IFERROR('E grade euro'!H777*'E grade sterling'!$C777,"na")</f>
        <v>181.74945749999998</v>
      </c>
      <c r="J777" s="23">
        <f>IFERROR('E grade euro'!I777*'E grade sterling'!$C777,"na")</f>
        <v>223.20664135714281</v>
      </c>
      <c r="K777" s="23">
        <f>IFERROR('E grade euro'!J777*'E grade sterling'!$C777,"na")</f>
        <v>205.4808293571428</v>
      </c>
      <c r="L777" s="23">
        <f>IFERROR('E grade euro'!K777*'E grade sterling'!$C777,"na")</f>
        <v>195.05237142857138</v>
      </c>
      <c r="M777" s="23">
        <f>IFERROR('E grade euro'!L777*'E grade sterling'!$C777,"na")</f>
        <v>175.37603571428568</v>
      </c>
      <c r="N777" s="23">
        <f>IFERROR('E grade euro'!M777*'E grade sterling'!$C777,"na")</f>
        <v>192.23779992857138</v>
      </c>
      <c r="O777" s="23" t="str">
        <f>IFERROR('E grade euro'!N777*'E grade sterling'!$C777,"na")</f>
        <v>na</v>
      </c>
      <c r="P777" s="23">
        <f>IFERROR('E grade euro'!O777*'E grade sterling'!$C777,"na")</f>
        <v>218.39021657142851</v>
      </c>
      <c r="Q777" s="23">
        <f>IFERROR('E grade euro'!P777*'E grade sterling'!$C777,"na")</f>
        <v>208.33817549999995</v>
      </c>
      <c r="R777" s="23">
        <f>IFERROR('E grade euro'!Q777*'E grade sterling'!$C777,"na")</f>
        <v>200.15110885714282</v>
      </c>
      <c r="S777" s="23">
        <f>IFERROR('E grade euro'!R777*'E grade sterling'!$C777,"na")</f>
        <v>201.65677628571424</v>
      </c>
      <c r="T777" s="23">
        <f>IFERROR('E grade euro'!S777*'E grade sterling'!$C777,"na")</f>
        <v>208.78251848999997</v>
      </c>
      <c r="U777" s="23" t="str">
        <f>IFERROR('E grade euro'!T777*'E grade sterling'!$C777,"na")</f>
        <v>na</v>
      </c>
      <c r="V777" s="23">
        <f>IFERROR('E grade euro'!U777*'E grade sterling'!$C777,"na")</f>
        <v>180.49188299999997</v>
      </c>
      <c r="W777" s="23">
        <f>IFERROR('E grade euro'!V777*'E grade sterling'!$C777,"na")</f>
        <v>210.09193585714283</v>
      </c>
      <c r="X777" s="23">
        <f>IFERROR('E grade euro'!W777*'E grade sterling'!$C777,"na")</f>
        <v>195.55377579214283</v>
      </c>
      <c r="Y777" s="23">
        <f>IFERROR('E grade euro'!X777*'E grade sterling'!$C777,"na")</f>
        <v>222.31692878571423</v>
      </c>
      <c r="Z777" s="23">
        <f>IFERROR('E grade euro'!Y777*'E grade sterling'!$C777,"na")</f>
        <v>225.74805398785708</v>
      </c>
      <c r="AA777" s="23">
        <f>IFERROR('E grade euro'!Z777*'E grade sterling'!$C777,"na")</f>
        <v>209.40754157142851</v>
      </c>
      <c r="AB777" s="23">
        <f>IFERROR('E grade euro'!AA777*'E grade sterling'!$C777,"na")</f>
        <v>207.70511078571423</v>
      </c>
      <c r="AC777" s="23">
        <f>IFERROR('E grade euro'!AB777*'E grade sterling'!$C777,"na")</f>
        <v>188.50785107142852</v>
      </c>
      <c r="AD777" s="23">
        <f>IFERROR('E grade euro'!AC777*'E grade sterling'!$C777,"na")</f>
        <v>185.78165198357141</v>
      </c>
      <c r="AE777" s="23">
        <f>IFERROR('E grade euro'!AD777*'E grade sterling'!$C777,"na")</f>
        <v>223.06390200000001</v>
      </c>
      <c r="AF777" s="23" t="str">
        <f>IFERROR('E grade euro'!AE777*'E grade sterling'!$C777,"na")</f>
        <v>na</v>
      </c>
      <c r="AG777" s="23">
        <f>IFERROR('E grade euro'!AF777*'E grade sterling'!$C777,"na")</f>
        <v>199.07336274525315</v>
      </c>
    </row>
    <row r="778" spans="2:33">
      <c r="B778" s="24">
        <f t="shared" si="28"/>
        <v>45172</v>
      </c>
      <c r="C778" s="27">
        <v>0.85718857142857152</v>
      </c>
      <c r="D778" s="25">
        <f>IFERROR('E grade euro'!C778*'E grade sterling'!$C778,"na")</f>
        <v>189.3786710857143</v>
      </c>
      <c r="E778" s="25">
        <f>IFERROR('E grade euro'!D778*'E grade sterling'!$C778,"na")</f>
        <v>231.66181178057144</v>
      </c>
      <c r="F778" s="25">
        <f>IFERROR('E grade euro'!E778*'E grade sterling'!$C778,"na")</f>
        <v>196.89141460114288</v>
      </c>
      <c r="G778" s="25">
        <f>IFERROR('E grade euro'!F778*'E grade sterling'!$C778,"na")</f>
        <v>172.5201720137143</v>
      </c>
      <c r="H778" s="25">
        <f>IFERROR('E grade euro'!G778*'E grade sterling'!$C778,"na")</f>
        <v>206.23099840000003</v>
      </c>
      <c r="I778" s="25">
        <f>IFERROR('E grade euro'!H778*'E grade sterling'!$C778,"na")</f>
        <v>182.76974720000001</v>
      </c>
      <c r="J778" s="25">
        <f>IFERROR('E grade euro'!I778*'E grade sterling'!$C778,"na")</f>
        <v>210.72266651428575</v>
      </c>
      <c r="K778" s="25">
        <f>IFERROR('E grade euro'!J778*'E grade sterling'!$C778,"na")</f>
        <v>204.23374902857145</v>
      </c>
      <c r="L778" s="25">
        <f>IFERROR('E grade euro'!K778*'E grade sterling'!$C778,"na")</f>
        <v>190.29586285714288</v>
      </c>
      <c r="M778" s="25">
        <f>IFERROR('E grade euro'!L778*'E grade sterling'!$C778,"na")</f>
        <v>174.00928000000002</v>
      </c>
      <c r="N778" s="25">
        <f>IFERROR('E grade euro'!M778*'E grade sterling'!$C778,"na")</f>
        <v>192.65313142857144</v>
      </c>
      <c r="O778" s="25" t="str">
        <f>IFERROR('E grade euro'!N778*'E grade sterling'!$C778,"na")</f>
        <v>na</v>
      </c>
      <c r="P778" s="25">
        <f>IFERROR('E grade euro'!O778*'E grade sterling'!$C778,"na")</f>
        <v>218.98596434285716</v>
      </c>
      <c r="Q778" s="25">
        <f>IFERROR('E grade euro'!P778*'E grade sterling'!$C778,"na")</f>
        <v>207.0881869714286</v>
      </c>
      <c r="R778" s="25">
        <f>IFERROR('E grade euro'!Q778*'E grade sterling'!$C778,"na")</f>
        <v>201.26787657142862</v>
      </c>
      <c r="S778" s="25">
        <f>IFERROR('E grade euro'!R778*'E grade sterling'!$C778,"na")</f>
        <v>201.74790217142859</v>
      </c>
      <c r="T778" s="25">
        <f>IFERROR('E grade euro'!S778*'E grade sterling'!$C778,"na")</f>
        <v>209.20364264685719</v>
      </c>
      <c r="U778" s="25" t="str">
        <f>IFERROR('E grade euro'!T778*'E grade sterling'!$C778,"na")</f>
        <v>na</v>
      </c>
      <c r="V778" s="25">
        <f>IFERROR('E grade euro'!U778*'E grade sterling'!$C778,"na")</f>
        <v>179.09240822857146</v>
      </c>
      <c r="W778" s="25">
        <f>IFERROR('E grade euro'!V778*'E grade sterling'!$C778,"na")</f>
        <v>211.78558034285717</v>
      </c>
      <c r="X778" s="25">
        <f>IFERROR('E grade euro'!W778*'E grade sterling'!$C778,"na")</f>
        <v>195.69743664000003</v>
      </c>
      <c r="Y778" s="25">
        <f>IFERROR('E grade euro'!X778*'E grade sterling'!$C778,"na")</f>
        <v>219.66314331428572</v>
      </c>
      <c r="Z778" s="25">
        <f>IFERROR('E grade euro'!Y778*'E grade sterling'!$C778,"na")</f>
        <v>227.91521197257148</v>
      </c>
      <c r="AA778" s="25">
        <f>IFERROR('E grade euro'!Z778*'E grade sterling'!$C778,"na")</f>
        <v>209.71975588571431</v>
      </c>
      <c r="AB778" s="25">
        <f>IFERROR('E grade euro'!AA778*'E grade sterling'!$C778,"na")</f>
        <v>206.58244571428574</v>
      </c>
      <c r="AC778" s="25">
        <f>IFERROR('E grade euro'!AB778*'E grade sterling'!$C778,"na")</f>
        <v>189.75583405714289</v>
      </c>
      <c r="AD778" s="25">
        <f>IFERROR('E grade euro'!AC778*'E grade sterling'!$C778,"na")</f>
        <v>185.01823854171431</v>
      </c>
      <c r="AE778" s="25">
        <f>IFERROR('E grade euro'!AD778*'E grade sterling'!$C778,"na")</f>
        <v>222.33181400000004</v>
      </c>
      <c r="AF778" s="25" t="str">
        <f>IFERROR('E grade euro'!AE778*'E grade sterling'!$C778,"na")</f>
        <v>na</v>
      </c>
      <c r="AG778" s="25">
        <f>IFERROR('E grade euro'!AF778*'E grade sterling'!$C778,"na")</f>
        <v>198.10341915683216</v>
      </c>
    </row>
    <row r="779" spans="2:33">
      <c r="B779" s="22">
        <f t="shared" ref="B779:B810" si="29">B778+7</f>
        <v>45179</v>
      </c>
      <c r="C779" s="26">
        <v>0.85642285714285726</v>
      </c>
      <c r="D779" s="23">
        <f>IFERROR('E grade euro'!C779*'E grade sterling'!$C779,"na")</f>
        <v>185.90370960000001</v>
      </c>
      <c r="E779" s="23">
        <f>IFERROR('E grade euro'!D779*'E grade sterling'!$C779,"na")</f>
        <v>231.21404549142861</v>
      </c>
      <c r="F779" s="23">
        <f>IFERROR('E grade euro'!E779*'E grade sterling'!$C779,"na")</f>
        <v>195.64663294971433</v>
      </c>
      <c r="G779" s="23">
        <f>IFERROR('E grade euro'!F779*'E grade sterling'!$C779,"na")</f>
        <v>171.71706497142858</v>
      </c>
      <c r="H779" s="23">
        <f>IFERROR('E grade euro'!G779*'E grade sterling'!$C779,"na")</f>
        <v>205.96969714285717</v>
      </c>
      <c r="I779" s="23">
        <f>IFERROR('E grade euro'!H779*'E grade sterling'!$C779,"na")</f>
        <v>183.90824434285719</v>
      </c>
      <c r="J779" s="23">
        <f>IFERROR('E grade euro'!I779*'E grade sterling'!$C779,"na")</f>
        <v>208.3077315428572</v>
      </c>
      <c r="K779" s="23">
        <f>IFERROR('E grade euro'!J779*'E grade sterling'!$C779,"na")</f>
        <v>200.47146240000004</v>
      </c>
      <c r="L779" s="23">
        <f>IFERROR('E grade euro'!K779*'E grade sterling'!$C779,"na")</f>
        <v>185.84376000000003</v>
      </c>
      <c r="M779" s="23">
        <f>IFERROR('E grade euro'!L779*'E grade sterling'!$C779,"na")</f>
        <v>167.97877920000005</v>
      </c>
      <c r="N779" s="23">
        <f>IFERROR('E grade euro'!M779*'E grade sterling'!$C779,"na")</f>
        <v>192.60950057142861</v>
      </c>
      <c r="O779" s="23" t="str">
        <f>IFERROR('E grade euro'!N779*'E grade sterling'!$C779,"na")</f>
        <v>na</v>
      </c>
      <c r="P779" s="23">
        <f>IFERROR('E grade euro'!O779*'E grade sterling'!$C779,"na")</f>
        <v>217.98530982857147</v>
      </c>
      <c r="Q779" s="23">
        <f>IFERROR('E grade euro'!P779*'E grade sterling'!$C779,"na")</f>
        <v>210.18329760000003</v>
      </c>
      <c r="R779" s="23">
        <f>IFERROR('E grade euro'!Q779*'E grade sterling'!$C779,"na")</f>
        <v>200.73695348571434</v>
      </c>
      <c r="S779" s="23" t="str">
        <f>IFERROR('E grade euro'!R779*'E grade sterling'!$C779,"na")</f>
        <v>na</v>
      </c>
      <c r="T779" s="23">
        <f>IFERROR('E grade euro'!S779*'E grade sterling'!$C779,"na")</f>
        <v>203.95521929828575</v>
      </c>
      <c r="U779" s="23">
        <f>IFERROR('E grade euro'!T779*'E grade sterling'!$C779,"na")</f>
        <v>193.50018034285716</v>
      </c>
      <c r="V779" s="23">
        <f>IFERROR('E grade euro'!U779*'E grade sterling'!$C779,"na")</f>
        <v>177.87902742857148</v>
      </c>
      <c r="W779" s="23">
        <f>IFERROR('E grade euro'!V779*'E grade sterling'!$C779,"na")</f>
        <v>209.52385200000003</v>
      </c>
      <c r="X779" s="23">
        <f>IFERROR('E grade euro'!W779*'E grade sterling'!$C779,"na")</f>
        <v>194.48309685600003</v>
      </c>
      <c r="Y779" s="23">
        <f>IFERROR('E grade euro'!X779*'E grade sterling'!$C779,"na")</f>
        <v>216.89765280000006</v>
      </c>
      <c r="Z779" s="23">
        <f>IFERROR('E grade euro'!Y779*'E grade sterling'!$C779,"na")</f>
        <v>225.01619891657145</v>
      </c>
      <c r="AA779" s="23">
        <f>IFERROR('E grade euro'!Z779*'E grade sterling'!$C779,"na")</f>
        <v>211.46793188571434</v>
      </c>
      <c r="AB779" s="23">
        <f>IFERROR('E grade euro'!AA779*'E grade sterling'!$C779,"na")</f>
        <v>208.47901611428574</v>
      </c>
      <c r="AC779" s="23">
        <f>IFERROR('E grade euro'!AB779*'E grade sterling'!$C779,"na")</f>
        <v>188.70421234285718</v>
      </c>
      <c r="AD779" s="23">
        <f>IFERROR('E grade euro'!AC779*'E grade sterling'!$C779,"na")</f>
        <v>182.35315171885719</v>
      </c>
      <c r="AE779" s="23">
        <f>IFERROR('E grade euro'!AD779*'E grade sterling'!$C779,"na")</f>
        <v>223.23665399999996</v>
      </c>
      <c r="AF779" s="23" t="str">
        <f>IFERROR('E grade euro'!AE779*'E grade sterling'!$C779,"na")</f>
        <v>na</v>
      </c>
      <c r="AG779" s="23">
        <f>IFERROR('E grade euro'!AF779*'E grade sterling'!$C779,"na")</f>
        <v>196.32630603401154</v>
      </c>
    </row>
    <row r="780" spans="2:33">
      <c r="B780" s="24">
        <f t="shared" si="29"/>
        <v>45186</v>
      </c>
      <c r="C780" s="27">
        <v>0.85878714285714286</v>
      </c>
      <c r="D780" s="25">
        <f>IFERROR('E grade euro'!C780*'E grade sterling'!$C780,"na")</f>
        <v>185.6697802857143</v>
      </c>
      <c r="E780" s="25">
        <f>IFERROR('E grade euro'!D780*'E grade sterling'!$C780,"na")</f>
        <v>230.80728899942861</v>
      </c>
      <c r="F780" s="25">
        <f>IFERROR('E grade euro'!E780*'E grade sterling'!$C780,"na")</f>
        <v>194.28264242014288</v>
      </c>
      <c r="G780" s="25">
        <f>IFERROR('E grade euro'!F780*'E grade sterling'!$C780,"na")</f>
        <v>169.13237391185717</v>
      </c>
      <c r="H780" s="25">
        <f>IFERROR('E grade euro'!G780*'E grade sterling'!$C780,"na")</f>
        <v>206.63277444285717</v>
      </c>
      <c r="I780" s="25">
        <f>IFERROR('E grade euro'!H780*'E grade sterling'!$C780,"na")</f>
        <v>184.11537555714287</v>
      </c>
      <c r="J780" s="25">
        <f>IFERROR('E grade euro'!I780*'E grade sterling'!$C780,"na")</f>
        <v>219.93538728571431</v>
      </c>
      <c r="K780" s="25">
        <f>IFERROR('E grade euro'!J780*'E grade sterling'!$C780,"na")</f>
        <v>199.65083497142859</v>
      </c>
      <c r="L780" s="25">
        <f>IFERROR('E grade euro'!K780*'E grade sterling'!$C780,"na")</f>
        <v>184.63923571428572</v>
      </c>
      <c r="M780" s="25">
        <f>IFERROR('E grade euro'!L780*'E grade sterling'!$C780,"na")</f>
        <v>166.46729977142857</v>
      </c>
      <c r="N780" s="25">
        <f>IFERROR('E grade euro'!M780*'E grade sterling'!$C780,"na")</f>
        <v>193.15840417142857</v>
      </c>
      <c r="O780" s="25" t="str">
        <f>IFERROR('E grade euro'!N780*'E grade sterling'!$C780,"na")</f>
        <v>na</v>
      </c>
      <c r="P780" s="25">
        <f>IFERROR('E grade euro'!O780*'E grade sterling'!$C780,"na")</f>
        <v>218.63861869999999</v>
      </c>
      <c r="Q780" s="25">
        <f>IFERROR('E grade euro'!P780*'E grade sterling'!$C780,"na")</f>
        <v>207.9724823857143</v>
      </c>
      <c r="R780" s="25">
        <f>IFERROR('E grade euro'!Q780*'E grade sterling'!$C780,"na")</f>
        <v>200.14034364285715</v>
      </c>
      <c r="S780" s="25" t="str">
        <f>IFERROR('E grade euro'!R780*'E grade sterling'!$C780,"na")</f>
        <v>na</v>
      </c>
      <c r="T780" s="25">
        <f>IFERROR('E grade euro'!S780*'E grade sterling'!$C780,"na")</f>
        <v>205.22110013742858</v>
      </c>
      <c r="U780" s="25">
        <f>IFERROR('E grade euro'!T780*'E grade sterling'!$C780,"na")</f>
        <v>193.88837324285714</v>
      </c>
      <c r="V780" s="25">
        <f>IFERROR('E grade euro'!U780*'E grade sterling'!$C780,"na")</f>
        <v>178.21550788571429</v>
      </c>
      <c r="W780" s="25">
        <f>IFERROR('E grade euro'!V780*'E grade sterling'!$C780,"na")</f>
        <v>210.57460742857145</v>
      </c>
      <c r="X780" s="25">
        <f>IFERROR('E grade euro'!W780*'E grade sterling'!$C780,"na")</f>
        <v>195.63703562314288</v>
      </c>
      <c r="Y780" s="25">
        <f>IFERROR('E grade euro'!X780*'E grade sterling'!$C780,"na")</f>
        <v>214.92007037142858</v>
      </c>
      <c r="Z780" s="25">
        <f>IFERROR('E grade euro'!Y780*'E grade sterling'!$C780,"na")</f>
        <v>221.185695487</v>
      </c>
      <c r="AA780" s="25">
        <f>IFERROR('E grade euro'!Z780*'E grade sterling'!$C780,"na")</f>
        <v>212.30935745714285</v>
      </c>
      <c r="AB780" s="25">
        <f>IFERROR('E grade euro'!AA780*'E grade sterling'!$C780,"na")</f>
        <v>209.33795394285713</v>
      </c>
      <c r="AC780" s="25">
        <f>IFERROR('E grade euro'!AB780*'E grade sterling'!$C780,"na")</f>
        <v>189.75760708571428</v>
      </c>
      <c r="AD780" s="25">
        <f>IFERROR('E grade euro'!AC780*'E grade sterling'!$C780,"na")</f>
        <v>186.15843017</v>
      </c>
      <c r="AE780" s="25">
        <f>IFERROR('E grade euro'!AD780*'E grade sterling'!$C780,"na")</f>
        <v>221.32047400000002</v>
      </c>
      <c r="AF780" s="25" t="str">
        <f>IFERROR('E grade euro'!AE780*'E grade sterling'!$C780,"na")</f>
        <v>na</v>
      </c>
      <c r="AG780" s="25">
        <f>IFERROR('E grade euro'!AF780*'E grade sterling'!$C780,"na")</f>
        <v>196.42728195237245</v>
      </c>
    </row>
    <row r="781" spans="2:33">
      <c r="B781" s="22">
        <f t="shared" si="29"/>
        <v>45193</v>
      </c>
      <c r="C781" s="26">
        <v>0.86444999999999994</v>
      </c>
      <c r="D781" s="23">
        <f>IFERROR('E grade euro'!C781*'E grade sterling'!$C781,"na")</f>
        <v>187.7153175</v>
      </c>
      <c r="E781" s="23">
        <f>IFERROR('E grade euro'!D781*'E grade sterling'!$C781,"na")</f>
        <v>232.32923622000001</v>
      </c>
      <c r="F781" s="23">
        <f>IFERROR('E grade euro'!E781*'E grade sterling'!$C781,"na")</f>
        <v>196.50063640499999</v>
      </c>
      <c r="G781" s="23">
        <f>IFERROR('E grade euro'!F781*'E grade sterling'!$C781,"na")</f>
        <v>166.97180241000001</v>
      </c>
      <c r="H781" s="23">
        <f>IFERROR('E grade euro'!G781*'E grade sterling'!$C781,"na")</f>
        <v>205.68723299999999</v>
      </c>
      <c r="I781" s="23">
        <f>IFERROR('E grade euro'!H781*'E grade sterling'!$C781,"na")</f>
        <v>187.12749149999999</v>
      </c>
      <c r="J781" s="23">
        <f>IFERROR('E grade euro'!I781*'E grade sterling'!$C781,"na")</f>
        <v>220.486617</v>
      </c>
      <c r="K781" s="23">
        <f>IFERROR('E grade euro'!J781*'E grade sterling'!$C781,"na")</f>
        <v>198.43449749999999</v>
      </c>
      <c r="L781" s="23">
        <f>IFERROR('E grade euro'!K781*'E grade sterling'!$C781,"na")</f>
        <v>186.72119999999998</v>
      </c>
      <c r="M781" s="23">
        <f>IFERROR('E grade euro'!L781*'E grade sterling'!$C781,"na")</f>
        <v>173.55562649999999</v>
      </c>
      <c r="N781" s="23">
        <f>IFERROR('E grade euro'!M781*'E grade sterling'!$C781,"na")</f>
        <v>191.41516350000001</v>
      </c>
      <c r="O781" s="23" t="str">
        <f>IFERROR('E grade euro'!N781*'E grade sterling'!$C781,"na")</f>
        <v>na</v>
      </c>
      <c r="P781" s="23">
        <f>IFERROR('E grade euro'!O781*'E grade sterling'!$C781,"na")</f>
        <v>220.03710299999997</v>
      </c>
      <c r="Q781" s="23">
        <f>IFERROR('E grade euro'!P781*'E grade sterling'!$C781,"na")</f>
        <v>210.17372849999998</v>
      </c>
      <c r="R781" s="23">
        <f>IFERROR('E grade euro'!Q781*'E grade sterling'!$C781,"na")</f>
        <v>200.34493199999997</v>
      </c>
      <c r="S781" s="23" t="str">
        <f>IFERROR('E grade euro'!R781*'E grade sterling'!$C781,"na")</f>
        <v>na</v>
      </c>
      <c r="T781" s="23">
        <f>IFERROR('E grade euro'!S781*'E grade sterling'!$C781,"na")</f>
        <v>205.80151329</v>
      </c>
      <c r="U781" s="23">
        <f>IFERROR('E grade euro'!T781*'E grade sterling'!$C781,"na")</f>
        <v>195.31383299999999</v>
      </c>
      <c r="V781" s="23">
        <f>IFERROR('E grade euro'!U781*'E grade sterling'!$C781,"na")</f>
        <v>179.39066399999999</v>
      </c>
      <c r="W781" s="23">
        <f>IFERROR('E grade euro'!V781*'E grade sterling'!$C781,"na")</f>
        <v>211.61735999999999</v>
      </c>
      <c r="X781" s="23">
        <f>IFERROR('E grade euro'!W781*'E grade sterling'!$C781,"na")</f>
        <v>200.26834173</v>
      </c>
      <c r="Y781" s="23">
        <f>IFERROR('E grade euro'!X781*'E grade sterling'!$C781,"na")</f>
        <v>213.536439</v>
      </c>
      <c r="Z781" s="23">
        <f>IFERROR('E grade euro'!Y781*'E grade sterling'!$C781,"na")</f>
        <v>219.09632206500001</v>
      </c>
      <c r="AA781" s="23">
        <f>IFERROR('E grade euro'!Z781*'E grade sterling'!$C781,"na")</f>
        <v>213.22523699999999</v>
      </c>
      <c r="AB781" s="23">
        <f>IFERROR('E grade euro'!AA781*'E grade sterling'!$C781,"na")</f>
        <v>210.84799949999999</v>
      </c>
      <c r="AC781" s="23">
        <f>IFERROR('E grade euro'!AB781*'E grade sterling'!$C781,"na")</f>
        <v>191.00022749999999</v>
      </c>
      <c r="AD781" s="23">
        <f>IFERROR('E grade euro'!AC781*'E grade sterling'!$C781,"na")</f>
        <v>186.889854195</v>
      </c>
      <c r="AE781" s="23">
        <f>IFERROR('E grade euro'!AD781*'E grade sterling'!$C781,"na")</f>
        <v>220.05911900000001</v>
      </c>
      <c r="AF781" s="23" t="str">
        <f>IFERROR('E grade euro'!AE781*'E grade sterling'!$C781,"na")</f>
        <v>na</v>
      </c>
      <c r="AG781" s="23">
        <f>IFERROR('E grade euro'!AF781*'E grade sterling'!$C781,"na")</f>
        <v>197.02395580128004</v>
      </c>
    </row>
    <row r="782" spans="2:33">
      <c r="B782" s="24">
        <f t="shared" si="29"/>
        <v>45200</v>
      </c>
      <c r="C782" s="27">
        <v>0.86691285714285726</v>
      </c>
      <c r="D782" s="25">
        <f>IFERROR('E grade euro'!C782*'E grade sterling'!$C782,"na")</f>
        <v>188.46685514285718</v>
      </c>
      <c r="E782" s="25">
        <f>IFERROR('E grade euro'!D782*'E grade sterling'!$C782,"na")</f>
        <v>232.42800612857147</v>
      </c>
      <c r="F782" s="25">
        <f>IFERROR('E grade euro'!E782*'E grade sterling'!$C782,"na")</f>
        <v>195.48018015714288</v>
      </c>
      <c r="G782" s="25">
        <f>IFERROR('E grade euro'!F782*'E grade sterling'!$C782,"na")</f>
        <v>165.2075831857143</v>
      </c>
      <c r="H782" s="25">
        <f>IFERROR('E grade euro'!G782*'E grade sterling'!$C782,"na")</f>
        <v>204.05394831428575</v>
      </c>
      <c r="I782" s="25">
        <f>IFERROR('E grade euro'!H782*'E grade sterling'!$C782,"na")</f>
        <v>183.23937061428575</v>
      </c>
      <c r="J782" s="25">
        <f>IFERROR('E grade euro'!I782*'E grade sterling'!$C782,"na")</f>
        <v>222.9179720857143</v>
      </c>
      <c r="K782" s="25">
        <f>IFERROR('E grade euro'!J782*'E grade sterling'!$C782,"na")</f>
        <v>196.26040172857145</v>
      </c>
      <c r="L782" s="25">
        <f>IFERROR('E grade euro'!K782*'E grade sterling'!$C782,"na")</f>
        <v>183.78552571428574</v>
      </c>
      <c r="M782" s="25">
        <f>IFERROR('E grade euro'!L782*'E grade sterling'!$C782,"na")</f>
        <v>170.07096431428573</v>
      </c>
      <c r="N782" s="25">
        <f>IFERROR('E grade euro'!M782*'E grade sterling'!$C782,"na")</f>
        <v>191.76112400000002</v>
      </c>
      <c r="O782" s="25" t="str">
        <f>IFERROR('E grade euro'!N782*'E grade sterling'!$C782,"na")</f>
        <v>na</v>
      </c>
      <c r="P782" s="25">
        <f>IFERROR('E grade euro'!O782*'E grade sterling'!$C782,"na")</f>
        <v>220.65532952857146</v>
      </c>
      <c r="Q782" s="25">
        <f>IFERROR('E grade euro'!P782*'E grade sterling'!$C782,"na")</f>
        <v>207.53026887142858</v>
      </c>
      <c r="R782" s="25">
        <f>IFERROR('E grade euro'!Q782*'E grade sterling'!$C782,"na")</f>
        <v>199.98812701428574</v>
      </c>
      <c r="S782" s="25">
        <f>IFERROR('E grade euro'!R782*'E grade sterling'!$C782,"na")</f>
        <v>200.17884784285718</v>
      </c>
      <c r="T782" s="25">
        <f>IFERROR('E grade euro'!S782*'E grade sterling'!$C782,"na")</f>
        <v>202.06871787142859</v>
      </c>
      <c r="U782" s="25">
        <f>IFERROR('E grade euro'!T782*'E grade sterling'!$C782,"na")</f>
        <v>196.20838695714289</v>
      </c>
      <c r="V782" s="25">
        <f>IFERROR('E grade euro'!U782*'E grade sterling'!$C782,"na")</f>
        <v>178.02922434285719</v>
      </c>
      <c r="W782" s="25">
        <f>IFERROR('E grade euro'!V782*'E grade sterling'!$C782,"na")</f>
        <v>209.97496312857146</v>
      </c>
      <c r="X782" s="25">
        <f>IFERROR('E grade euro'!W782*'E grade sterling'!$C782,"na")</f>
        <v>201.34051107142861</v>
      </c>
      <c r="Y782" s="25">
        <f>IFERROR('E grade euro'!X782*'E grade sterling'!$C782,"na")</f>
        <v>210.6251477714286</v>
      </c>
      <c r="Z782" s="25">
        <f>IFERROR('E grade euro'!Y782*'E grade sterling'!$C782,"na")</f>
        <v>214.72564558571432</v>
      </c>
      <c r="AA782" s="25">
        <f>IFERROR('E grade euro'!Z782*'E grade sterling'!$C782,"na")</f>
        <v>209.23808720000005</v>
      </c>
      <c r="AB782" s="25">
        <f>IFERROR('E grade euro'!AA782*'E grade sterling'!$C782,"na")</f>
        <v>211.00658942857146</v>
      </c>
      <c r="AC782" s="25">
        <f>IFERROR('E grade euro'!AB782*'E grade sterling'!$C782,"na")</f>
        <v>191.83047702857147</v>
      </c>
      <c r="AD782" s="25">
        <f>IFERROR('E grade euro'!AC782*'E grade sterling'!$C782,"na")</f>
        <v>191.6657635857143</v>
      </c>
      <c r="AE782" s="25">
        <f>IFERROR('E grade euro'!AD782*'E grade sterling'!$C782,"na")</f>
        <v>219.68308500000001</v>
      </c>
      <c r="AF782" s="25" t="str">
        <f>IFERROR('E grade euro'!AE782*'E grade sterling'!$C782,"na")</f>
        <v>na</v>
      </c>
      <c r="AG782" s="25">
        <f>IFERROR('E grade euro'!AF782*'E grade sterling'!$C782,"na")</f>
        <v>195.80093791428575</v>
      </c>
    </row>
    <row r="783" spans="2:33">
      <c r="B783" s="22">
        <f t="shared" si="29"/>
        <v>45207</v>
      </c>
      <c r="C783" s="26">
        <v>0.86581999999999992</v>
      </c>
      <c r="D783" s="23">
        <f>IFERROR('E grade euro'!C783*'E grade sterling'!$C783,"na")</f>
        <v>186.04740159999997</v>
      </c>
      <c r="E783" s="23">
        <f>IFERROR('E grade euro'!D783*'E grade sterling'!$C783,"na")</f>
        <v>231.79430002999999</v>
      </c>
      <c r="F783" s="23">
        <f>IFERROR('E grade euro'!E783*'E grade sterling'!$C783,"na")</f>
        <v>194.246543836</v>
      </c>
      <c r="G783" s="23">
        <f>IFERROR('E grade euro'!F783*'E grade sterling'!$C783,"na")</f>
        <v>163.92396896</v>
      </c>
      <c r="H783" s="23">
        <f>IFERROR('E grade euro'!G783*'E grade sterling'!$C783,"na")</f>
        <v>201.06937859999999</v>
      </c>
      <c r="I783" s="23">
        <f>IFERROR('E grade euro'!H783*'E grade sterling'!$C783,"na")</f>
        <v>179.43253679999998</v>
      </c>
      <c r="J783" s="23">
        <f>IFERROR('E grade euro'!I783*'E grade sterling'!$C783,"na")</f>
        <v>215.20821919999997</v>
      </c>
      <c r="K783" s="23">
        <f>IFERROR('E grade euro'!J783*'E grade sterling'!$C783,"na")</f>
        <v>192.22069819999999</v>
      </c>
      <c r="L783" s="23">
        <f>IFERROR('E grade euro'!K783*'E grade sterling'!$C783,"na")</f>
        <v>181.82219999999998</v>
      </c>
      <c r="M783" s="23">
        <f>IFERROR('E grade euro'!L783*'E grade sterling'!$C783,"na")</f>
        <v>195.67531999999997</v>
      </c>
      <c r="N783" s="23">
        <f>IFERROR('E grade euro'!M783*'E grade sterling'!$C783,"na")</f>
        <v>188.55827959999999</v>
      </c>
      <c r="O783" s="23" t="str">
        <f>IFERROR('E grade euro'!N783*'E grade sterling'!$C783,"na")</f>
        <v>na</v>
      </c>
      <c r="P783" s="23">
        <f>IFERROR('E grade euro'!O783*'E grade sterling'!$C783,"na")</f>
        <v>221.06982059999999</v>
      </c>
      <c r="Q783" s="23">
        <f>IFERROR('E grade euro'!P783*'E grade sterling'!$C783,"na")</f>
        <v>208.12581159999999</v>
      </c>
      <c r="R783" s="23">
        <f>IFERROR('E grade euro'!Q783*'E grade sterling'!$C783,"na")</f>
        <v>199.87454699999998</v>
      </c>
      <c r="S783" s="23">
        <f>IFERROR('E grade euro'!R783*'E grade sterling'!$C783,"na")</f>
        <v>197.76194619999998</v>
      </c>
      <c r="T783" s="23">
        <f>IFERROR('E grade euro'!S783*'E grade sterling'!$C783,"na")</f>
        <v>203.11011633999999</v>
      </c>
      <c r="U783" s="23">
        <f>IFERROR('E grade euro'!T783*'E grade sterling'!$C783,"na")</f>
        <v>195.891775</v>
      </c>
      <c r="V783" s="23">
        <f>IFERROR('E grade euro'!U783*'E grade sterling'!$C783,"na")</f>
        <v>176.20302819999998</v>
      </c>
      <c r="W783" s="23">
        <f>IFERROR('E grade euro'!V783*'E grade sterling'!$C783,"na")</f>
        <v>209.28601039999998</v>
      </c>
      <c r="X783" s="23">
        <f>IFERROR('E grade euro'!W783*'E grade sterling'!$C783,"na")</f>
        <v>199.966064174</v>
      </c>
      <c r="Y783" s="23">
        <f>IFERROR('E grade euro'!X783*'E grade sterling'!$C783,"na")</f>
        <v>207.710218</v>
      </c>
      <c r="Z783" s="23">
        <f>IFERROR('E grade euro'!Y783*'E grade sterling'!$C783,"na")</f>
        <v>214.47590864399999</v>
      </c>
      <c r="AA783" s="23">
        <f>IFERROR('E grade euro'!Z783*'E grade sterling'!$C783,"na")</f>
        <v>208.09117879999999</v>
      </c>
      <c r="AB783" s="23">
        <f>IFERROR('E grade euro'!AA783*'E grade sterling'!$C783,"na")</f>
        <v>208.87041679999999</v>
      </c>
      <c r="AC783" s="23">
        <f>IFERROR('E grade euro'!AB783*'E grade sterling'!$C783,"na")</f>
        <v>190.3851598</v>
      </c>
      <c r="AD783" s="23">
        <f>IFERROR('E grade euro'!AC783*'E grade sterling'!$C783,"na")</f>
        <v>191.80380586999999</v>
      </c>
      <c r="AE783" s="23">
        <f>IFERROR('E grade euro'!AD783*'E grade sterling'!$C783,"na")</f>
        <v>219.082233</v>
      </c>
      <c r="AF783" s="23" t="str">
        <f>IFERROR('E grade euro'!AE783*'E grade sterling'!$C783,"na")</f>
        <v>na</v>
      </c>
      <c r="AG783" s="23">
        <f>IFERROR('E grade euro'!AF783*'E grade sterling'!$C783,"na")</f>
        <v>193.77371198947299</v>
      </c>
    </row>
    <row r="784" spans="2:33">
      <c r="B784" s="24">
        <f t="shared" si="29"/>
        <v>45214</v>
      </c>
      <c r="C784" s="27">
        <v>0.86396428571428585</v>
      </c>
      <c r="D784" s="25">
        <f>IFERROR('E grade euro'!C784*'E grade sterling'!$C784,"na")</f>
        <v>183.45417642857146</v>
      </c>
      <c r="E784" s="25">
        <f>IFERROR('E grade euro'!D784*'E grade sterling'!$C784,"na")</f>
        <v>231.47426178928578</v>
      </c>
      <c r="F784" s="25">
        <f>IFERROR('E grade euro'!E784*'E grade sterling'!$C784,"na")</f>
        <v>190.62905423571431</v>
      </c>
      <c r="G784" s="25">
        <f>IFERROR('E grade euro'!F784*'E grade sterling'!$C784,"na")</f>
        <v>163.35784876428576</v>
      </c>
      <c r="H784" s="25">
        <f>IFERROR('E grade euro'!G784*'E grade sterling'!$C784,"na")</f>
        <v>194.07229750000002</v>
      </c>
      <c r="I784" s="25">
        <f>IFERROR('E grade euro'!H784*'E grade sterling'!$C784,"na")</f>
        <v>176.32647107142861</v>
      </c>
      <c r="J784" s="25">
        <f>IFERROR('E grade euro'!I784*'E grade sterling'!$C784,"na")</f>
        <v>214.29770142857146</v>
      </c>
      <c r="K784" s="25">
        <f>IFERROR('E grade euro'!J784*'E grade sterling'!$C784,"na")</f>
        <v>188.79347571428576</v>
      </c>
      <c r="L784" s="25">
        <f>IFERROR('E grade euro'!K784*'E grade sterling'!$C784,"na")</f>
        <v>179.70457142857146</v>
      </c>
      <c r="M784" s="25">
        <f>IFERROR('E grade euro'!L784*'E grade sterling'!$C784,"na")</f>
        <v>179.79960750000004</v>
      </c>
      <c r="N784" s="25">
        <f>IFERROR('E grade euro'!M784*'E grade sterling'!$C784,"na")</f>
        <v>184.92291571428575</v>
      </c>
      <c r="O784" s="25" t="str">
        <f>IFERROR('E grade euro'!N784*'E grade sterling'!$C784,"na")</f>
        <v>na</v>
      </c>
      <c r="P784" s="25">
        <f>IFERROR('E grade euro'!O784*'E grade sterling'!$C784,"na")</f>
        <v>219.90482964285718</v>
      </c>
      <c r="Q784" s="25">
        <f>IFERROR('E grade euro'!P784*'E grade sterling'!$C784,"na")</f>
        <v>205.63213964285717</v>
      </c>
      <c r="R784" s="25">
        <f>IFERROR('E grade euro'!Q784*'E grade sterling'!$C784,"na")</f>
        <v>195.87798285714288</v>
      </c>
      <c r="S784" s="25">
        <f>IFERROR('E grade euro'!R784*'E grade sterling'!$C784,"na")</f>
        <v>191.92966607142861</v>
      </c>
      <c r="T784" s="25">
        <f>IFERROR('E grade euro'!S784*'E grade sterling'!$C784,"na")</f>
        <v>197.06074996428575</v>
      </c>
      <c r="U784" s="25">
        <f>IFERROR('E grade euro'!T784*'E grade sterling'!$C784,"na")</f>
        <v>195.89526214285718</v>
      </c>
      <c r="V784" s="25">
        <f>IFERROR('E grade euro'!U784*'E grade sterling'!$C784,"na")</f>
        <v>173.44947000000002</v>
      </c>
      <c r="W784" s="25">
        <f>IFERROR('E grade euro'!V784*'E grade sterling'!$C784,"na")</f>
        <v>204.37939142857147</v>
      </c>
      <c r="X784" s="25">
        <f>IFERROR('E grade euro'!W784*'E grade sterling'!$C784,"na")</f>
        <v>196.89201773928576</v>
      </c>
      <c r="Y784" s="25">
        <f>IFERROR('E grade euro'!X784*'E grade sterling'!$C784,"na")</f>
        <v>203.80917500000004</v>
      </c>
      <c r="Z784" s="25">
        <f>IFERROR('E grade euro'!Y784*'E grade sterling'!$C784,"na")</f>
        <v>212.15057738571431</v>
      </c>
      <c r="AA784" s="25">
        <f>IFERROR('E grade euro'!Z784*'E grade sterling'!$C784,"na")</f>
        <v>206.09004071428575</v>
      </c>
      <c r="AB784" s="25">
        <f>IFERROR('E grade euro'!AA784*'E grade sterling'!$C784,"na")</f>
        <v>204.3448328571429</v>
      </c>
      <c r="AC784" s="25">
        <f>IFERROR('E grade euro'!AB784*'E grade sterling'!$C784,"na")</f>
        <v>190.22765642857146</v>
      </c>
      <c r="AD784" s="25">
        <f>IFERROR('E grade euro'!AC784*'E grade sterling'!$C784,"na")</f>
        <v>193.32496839285719</v>
      </c>
      <c r="AE784" s="25">
        <f>IFERROR('E grade euro'!AD784*'E grade sterling'!$C784,"na")</f>
        <v>217.63009</v>
      </c>
      <c r="AF784" s="25" t="str">
        <f>IFERROR('E grade euro'!AE784*'E grade sterling'!$C784,"na")</f>
        <v>na</v>
      </c>
      <c r="AG784" s="25">
        <f>IFERROR('E grade euro'!AF784*'E grade sterling'!$C784,"na")</f>
        <v>189.78307432292405</v>
      </c>
    </row>
    <row r="785" spans="2:33">
      <c r="B785" s="22">
        <f t="shared" si="29"/>
        <v>45221</v>
      </c>
      <c r="C785" s="26">
        <v>0.86844857142857157</v>
      </c>
      <c r="D785" s="23">
        <f>IFERROR('E grade euro'!C785*'E grade sterling'!$C785,"na")</f>
        <v>176.33848242857147</v>
      </c>
      <c r="E785" s="23">
        <f>IFERROR('E grade euro'!D785*'E grade sterling'!$C785,"na")</f>
        <v>233.03089201628578</v>
      </c>
      <c r="F785" s="23">
        <f>IFERROR('E grade euro'!E785*'E grade sterling'!$C785,"na")</f>
        <v>184.48730906400002</v>
      </c>
      <c r="G785" s="23">
        <f>IFERROR('E grade euro'!F785*'E grade sterling'!$C785,"na")</f>
        <v>163.19399223085716</v>
      </c>
      <c r="H785" s="23">
        <f>IFERROR('E grade euro'!G785*'E grade sterling'!$C785,"na")</f>
        <v>191.68396868571432</v>
      </c>
      <c r="I785" s="23">
        <f>IFERROR('E grade euro'!H785*'E grade sterling'!$C785,"na")</f>
        <v>171.45780145714289</v>
      </c>
      <c r="J785" s="23">
        <f>IFERROR('E grade euro'!I785*'E grade sterling'!$C785,"na")</f>
        <v>213.37781400000006</v>
      </c>
      <c r="K785" s="23">
        <f>IFERROR('E grade euro'!J785*'E grade sterling'!$C785,"na")</f>
        <v>186.89881705714291</v>
      </c>
      <c r="L785" s="23">
        <f>IFERROR('E grade euro'!K785*'E grade sterling'!$C785,"na")</f>
        <v>177.16350857142859</v>
      </c>
      <c r="M785" s="23">
        <f>IFERROR('E grade euro'!L785*'E grade sterling'!$C785,"na")</f>
        <v>204.7020127714286</v>
      </c>
      <c r="N785" s="23">
        <f>IFERROR('E grade euro'!M785*'E grade sterling'!$C785,"na")</f>
        <v>185.76114942857146</v>
      </c>
      <c r="O785" s="23" t="str">
        <f>IFERROR('E grade euro'!N785*'E grade sterling'!$C785,"na")</f>
        <v>na</v>
      </c>
      <c r="P785" s="23">
        <f>IFERROR('E grade euro'!O785*'E grade sterling'!$C785,"na")</f>
        <v>221.21122011428574</v>
      </c>
      <c r="Q785" s="23">
        <f>IFERROR('E grade euro'!P785*'E grade sterling'!$C785,"na")</f>
        <v>199.25684022857146</v>
      </c>
      <c r="R785" s="23">
        <f>IFERROR('E grade euro'!Q785*'E grade sterling'!$C785,"na")</f>
        <v>188.59229177142859</v>
      </c>
      <c r="S785" s="23">
        <f>IFERROR('E grade euro'!R785*'E grade sterling'!$C785,"na")</f>
        <v>186.64696697142861</v>
      </c>
      <c r="T785" s="23">
        <f>IFERROR('E grade euro'!S785*'E grade sterling'!$C785,"na")</f>
        <v>191.45773783285719</v>
      </c>
      <c r="U785" s="23" t="str">
        <f>IFERROR('E grade euro'!T785*'E grade sterling'!$C785,"na")</f>
        <v>na</v>
      </c>
      <c r="V785" s="23">
        <f>IFERROR('E grade euro'!U785*'E grade sterling'!$C785,"na")</f>
        <v>169.63405945714288</v>
      </c>
      <c r="W785" s="23">
        <f>IFERROR('E grade euro'!V785*'E grade sterling'!$C785,"na")</f>
        <v>199.61290414285716</v>
      </c>
      <c r="X785" s="23">
        <f>IFERROR('E grade euro'!W785*'E grade sterling'!$C785,"na")</f>
        <v>192.45523786200005</v>
      </c>
      <c r="Y785" s="23">
        <f>IFERROR('E grade euro'!X785*'E grade sterling'!$C785,"na")</f>
        <v>200.85478560000004</v>
      </c>
      <c r="Z785" s="23">
        <f>IFERROR('E grade euro'!Y785*'E grade sterling'!$C785,"na")</f>
        <v>208.59674407971434</v>
      </c>
      <c r="AA785" s="23">
        <f>IFERROR('E grade euro'!Z785*'E grade sterling'!$C785,"na")</f>
        <v>198.9963056571429</v>
      </c>
      <c r="AB785" s="23">
        <f>IFERROR('E grade euro'!AA785*'E grade sterling'!$C785,"na")</f>
        <v>197.51125860000005</v>
      </c>
      <c r="AC785" s="23">
        <f>IFERROR('E grade euro'!AB785*'E grade sterling'!$C785,"na")</f>
        <v>190.4247182571429</v>
      </c>
      <c r="AD785" s="23">
        <f>IFERROR('E grade euro'!AC785*'E grade sterling'!$C785,"na")</f>
        <v>190.55125121400005</v>
      </c>
      <c r="AE785" s="23">
        <f>IFERROR('E grade euro'!AD785*'E grade sterling'!$C785,"na")</f>
        <v>217.531791</v>
      </c>
      <c r="AF785" s="23" t="str">
        <f>IFERROR('E grade euro'!AE785*'E grade sterling'!$C785,"na")</f>
        <v>na</v>
      </c>
      <c r="AG785" s="23">
        <f>IFERROR('E grade euro'!AF785*'E grade sterling'!$C785,"na")</f>
        <v>186.98073599488271</v>
      </c>
    </row>
    <row r="786" spans="2:33">
      <c r="B786" s="24">
        <f t="shared" si="29"/>
        <v>45228</v>
      </c>
      <c r="C786" s="27">
        <v>0.87120999999999993</v>
      </c>
      <c r="D786" s="25">
        <f>IFERROR('E grade euro'!C786*'E grade sterling'!$C786,"na")</f>
        <v>176.93403889999999</v>
      </c>
      <c r="E786" s="25">
        <f>IFERROR('E grade euro'!D786*'E grade sterling'!$C786,"na")</f>
        <v>233.80749891000002</v>
      </c>
      <c r="F786" s="25">
        <f>IFERROR('E grade euro'!E786*'E grade sterling'!$C786,"na")</f>
        <v>184.43942592899998</v>
      </c>
      <c r="G786" s="25">
        <f>IFERROR('E grade euro'!F786*'E grade sterling'!$C786,"na")</f>
        <v>166.10402739</v>
      </c>
      <c r="H786" s="25">
        <f>IFERROR('E grade euro'!G786*'E grade sterling'!$C786,"na")</f>
        <v>192.0669566</v>
      </c>
      <c r="I786" s="25">
        <f>IFERROR('E grade euro'!H786*'E grade sterling'!$C786,"na")</f>
        <v>173.29238109999997</v>
      </c>
      <c r="J786" s="25">
        <f>IFERROR('E grade euro'!I786*'E grade sterling'!$C786,"na")</f>
        <v>212.81046669999998</v>
      </c>
      <c r="K786" s="25">
        <f>IFERROR('E grade euro'!J786*'E grade sterling'!$C786,"na")</f>
        <v>183.40712919999999</v>
      </c>
      <c r="L786" s="25">
        <f>IFERROR('E grade euro'!K786*'E grade sterling'!$C786,"na")</f>
        <v>173.37079</v>
      </c>
      <c r="M786" s="25">
        <f>IFERROR('E grade euro'!L786*'E grade sterling'!$C786,"na")</f>
        <v>169.55489019999999</v>
      </c>
      <c r="N786" s="25">
        <f>IFERROR('E grade euro'!M786*'E grade sterling'!$C786,"na")</f>
        <v>183.07606939999999</v>
      </c>
      <c r="O786" s="25" t="str">
        <f>IFERROR('E grade euro'!N786*'E grade sterling'!$C786,"na")</f>
        <v>na</v>
      </c>
      <c r="P786" s="25">
        <f>IFERROR('E grade euro'!O786*'E grade sterling'!$C786,"na")</f>
        <v>221.33961259999998</v>
      </c>
      <c r="Q786" s="25">
        <f>IFERROR('E grade euro'!P786*'E grade sterling'!$C786,"na")</f>
        <v>198.11315399999998</v>
      </c>
      <c r="R786" s="25">
        <f>IFERROR('E grade euro'!Q786*'E grade sterling'!$C786,"na")</f>
        <v>191.17832239999998</v>
      </c>
      <c r="S786" s="25">
        <f>IFERROR('E grade euro'!R786*'E grade sterling'!$C786,"na")</f>
        <v>187.48439199999999</v>
      </c>
      <c r="T786" s="25">
        <f>IFERROR('E grade euro'!S786*'E grade sterling'!$C786,"na")</f>
        <v>190.23497621199999</v>
      </c>
      <c r="U786" s="25" t="str">
        <f>IFERROR('E grade euro'!T786*'E grade sterling'!$C786,"na")</f>
        <v>na</v>
      </c>
      <c r="V786" s="25">
        <f>IFERROR('E grade euro'!U786*'E grade sterling'!$C786,"na")</f>
        <v>170.01663149999999</v>
      </c>
      <c r="W786" s="25">
        <f>IFERROR('E grade euro'!V786*'E grade sterling'!$C786,"na")</f>
        <v>198.30482019999999</v>
      </c>
      <c r="X786" s="25">
        <f>IFERROR('E grade euro'!W786*'E grade sterling'!$C786,"na")</f>
        <v>190.99188346</v>
      </c>
      <c r="Y786" s="25">
        <f>IFERROR('E grade euro'!X786*'E grade sterling'!$C786,"na")</f>
        <v>198.34838070000001</v>
      </c>
      <c r="Z786" s="25">
        <f>IFERROR('E grade euro'!Y786*'E grade sterling'!$C786,"na")</f>
        <v>207.825751564</v>
      </c>
      <c r="AA786" s="25">
        <f>IFERROR('E grade euro'!Z786*'E grade sterling'!$C786,"na")</f>
        <v>196.54497599999999</v>
      </c>
      <c r="AB786" s="25">
        <f>IFERROR('E grade euro'!AA786*'E grade sterling'!$C786,"na")</f>
        <v>198.33095649999998</v>
      </c>
      <c r="AC786" s="25">
        <f>IFERROR('E grade euro'!AB786*'E grade sterling'!$C786,"na")</f>
        <v>190.81241420000001</v>
      </c>
      <c r="AD786" s="25">
        <f>IFERROR('E grade euro'!AC786*'E grade sterling'!$C786,"na")</f>
        <v>190.05454862099998</v>
      </c>
      <c r="AE786" s="25">
        <f>IFERROR('E grade euro'!AD786*'E grade sterling'!$C786,"na")</f>
        <v>216.215632</v>
      </c>
      <c r="AF786" s="25" t="str">
        <f>IFERROR('E grade euro'!AE786*'E grade sterling'!$C786,"na")</f>
        <v>na</v>
      </c>
      <c r="AG786" s="25">
        <f>IFERROR('E grade euro'!AF786*'E grade sterling'!$C786,"na")</f>
        <v>185.89031443141019</v>
      </c>
    </row>
    <row r="787" spans="2:33">
      <c r="B787" s="22">
        <f t="shared" si="29"/>
        <v>45235</v>
      </c>
      <c r="C787" s="26">
        <v>0.87135714285714294</v>
      </c>
      <c r="D787" s="23">
        <f>IFERROR('E grade euro'!C787*'E grade sterling'!$C787,"na")</f>
        <v>176.86807285714289</v>
      </c>
      <c r="E787" s="23">
        <f>IFERROR('E grade euro'!D787*'E grade sterling'!$C787,"na")</f>
        <v>231.11589309285716</v>
      </c>
      <c r="F787" s="23">
        <f>IFERROR('E grade euro'!E787*'E grade sterling'!$C787,"na")</f>
        <v>185.17201929285719</v>
      </c>
      <c r="G787" s="23">
        <f>IFERROR('E grade euro'!F787*'E grade sterling'!$C787,"na")</f>
        <v>166.48140857857143</v>
      </c>
      <c r="H787" s="23">
        <f>IFERROR('E grade euro'!G787*'E grade sterling'!$C787,"na")</f>
        <v>191.91641071428575</v>
      </c>
      <c r="I787" s="23">
        <f>IFERROR('E grade euro'!H787*'E grade sterling'!$C787,"na")</f>
        <v>175.03822285714287</v>
      </c>
      <c r="J787" s="23">
        <f>IFERROR('E grade euro'!I787*'E grade sterling'!$C787,"na")</f>
        <v>207.86224642857147</v>
      </c>
      <c r="K787" s="23">
        <f>IFERROR('E grade euro'!J787*'E grade sterling'!$C787,"na")</f>
        <v>178.83734000000001</v>
      </c>
      <c r="L787" s="23">
        <f>IFERROR('E grade euro'!K787*'E grade sterling'!$C787,"na")</f>
        <v>169.91464285714287</v>
      </c>
      <c r="M787" s="23">
        <f>IFERROR('E grade euro'!L787*'E grade sterling'!$C787,"na")</f>
        <v>167.03045071428573</v>
      </c>
      <c r="N787" s="23">
        <f>IFERROR('E grade euro'!M787*'E grade sterling'!$C787,"na")</f>
        <v>179.79583285714287</v>
      </c>
      <c r="O787" s="23" t="str">
        <f>IFERROR('E grade euro'!N787*'E grade sterling'!$C787,"na")</f>
        <v>na</v>
      </c>
      <c r="P787" s="23">
        <f>IFERROR('E grade euro'!O787*'E grade sterling'!$C787,"na")</f>
        <v>220.35750785714288</v>
      </c>
      <c r="Q787" s="23">
        <f>IFERROR('E grade euro'!P787*'E grade sterling'!$C787,"na")</f>
        <v>198.33831285714288</v>
      </c>
      <c r="R787" s="23">
        <f>IFERROR('E grade euro'!Q787*'E grade sterling'!$C787,"na")</f>
        <v>192.26495357142861</v>
      </c>
      <c r="S787" s="23">
        <f>IFERROR('E grade euro'!R787*'E grade sterling'!$C787,"na")</f>
        <v>187.49863000000002</v>
      </c>
      <c r="T787" s="23">
        <f>IFERROR('E grade euro'!S787*'E grade sterling'!$C787,"na")</f>
        <v>190.73188781428573</v>
      </c>
      <c r="U787" s="23">
        <f>IFERROR('E grade euro'!T787*'E grade sterling'!$C787,"na")</f>
        <v>196.46489500000001</v>
      </c>
      <c r="V787" s="23">
        <f>IFERROR('E grade euro'!U787*'E grade sterling'!$C787,"na")</f>
        <v>170.01049214285717</v>
      </c>
      <c r="W787" s="23">
        <f>IFERROR('E grade euro'!V787*'E grade sterling'!$C787,"na")</f>
        <v>197.48438285714289</v>
      </c>
      <c r="X787" s="23">
        <f>IFERROR('E grade euro'!W787*'E grade sterling'!$C787,"na")</f>
        <v>191.42426820000003</v>
      </c>
      <c r="Y787" s="23">
        <f>IFERROR('E grade euro'!X787*'E grade sterling'!$C787,"na")</f>
        <v>194.89645214285719</v>
      </c>
      <c r="Z787" s="23">
        <f>IFERROR('E grade euro'!Y787*'E grade sterling'!$C787,"na")</f>
        <v>204.85275312857146</v>
      </c>
      <c r="AA787" s="23">
        <f>IFERROR('E grade euro'!Z787*'E grade sterling'!$C787,"na")</f>
        <v>197.37110642857144</v>
      </c>
      <c r="AB787" s="23">
        <f>IFERROR('E grade euro'!AA787*'E grade sterling'!$C787,"na")</f>
        <v>196.83086500000005</v>
      </c>
      <c r="AC787" s="23">
        <f>IFERROR('E grade euro'!AB787*'E grade sterling'!$C787,"na")</f>
        <v>190.31311357142857</v>
      </c>
      <c r="AD787" s="23">
        <f>IFERROR('E grade euro'!AC787*'E grade sterling'!$C787,"na")</f>
        <v>189.64434696428575</v>
      </c>
      <c r="AE787" s="23">
        <f>IFERROR('E grade euro'!AD787*'E grade sterling'!$C787,"na")</f>
        <v>216.57710499999999</v>
      </c>
      <c r="AF787" s="23" t="str">
        <f>IFERROR('E grade euro'!AE787*'E grade sterling'!$C787,"na")</f>
        <v>na</v>
      </c>
      <c r="AG787" s="23">
        <f>IFERROR('E grade euro'!AF787*'E grade sterling'!$C787,"na")</f>
        <v>184.79035798729635</v>
      </c>
    </row>
    <row r="788" spans="2:33">
      <c r="B788" s="24">
        <f t="shared" si="29"/>
        <v>45242</v>
      </c>
      <c r="C788" s="27">
        <v>0.87081142857142846</v>
      </c>
      <c r="D788" s="25">
        <f>IFERROR('E grade euro'!C788*'E grade sterling'!$C788,"na")</f>
        <v>177.0272553142857</v>
      </c>
      <c r="E788" s="25">
        <f>IFERROR('E grade euro'!D788*'E grade sterling'!$C788,"na")</f>
        <v>228.41105111771427</v>
      </c>
      <c r="F788" s="25">
        <f>IFERROR('E grade euro'!E788*'E grade sterling'!$C788,"na")</f>
        <v>185.44356069028569</v>
      </c>
      <c r="G788" s="25">
        <f>IFERROR('E grade euro'!F788*'E grade sterling'!$C788,"na")</f>
        <v>166.60442624457141</v>
      </c>
      <c r="H788" s="25">
        <f>IFERROR('E grade euro'!G788*'E grade sterling'!$C788,"na")</f>
        <v>191.86588205714284</v>
      </c>
      <c r="I788" s="25">
        <f>IFERROR('E grade euro'!H788*'E grade sterling'!$C788,"na")</f>
        <v>174.79797805714284</v>
      </c>
      <c r="J788" s="25">
        <f>IFERROR('E grade euro'!I788*'E grade sterling'!$C788,"na")</f>
        <v>210.90181988571425</v>
      </c>
      <c r="K788" s="25">
        <f>IFERROR('E grade euro'!J788*'E grade sterling'!$C788,"na")</f>
        <v>178.00256411428569</v>
      </c>
      <c r="L788" s="25">
        <f>IFERROR('E grade euro'!K788*'E grade sterling'!$C788,"na")</f>
        <v>167.19579428571427</v>
      </c>
      <c r="M788" s="25">
        <f>IFERROR('E grade euro'!L788*'E grade sterling'!$C788,"na")</f>
        <v>165.29742537142855</v>
      </c>
      <c r="N788" s="25">
        <f>IFERROR('E grade euro'!M788*'E grade sterling'!$C788,"na")</f>
        <v>179.51777599999997</v>
      </c>
      <c r="O788" s="25" t="str">
        <f>IFERROR('E grade euro'!N788*'E grade sterling'!$C788,"na")</f>
        <v>na</v>
      </c>
      <c r="P788" s="25">
        <f>IFERROR('E grade euro'!O788*'E grade sterling'!$C788,"na")</f>
        <v>220.92485942857141</v>
      </c>
      <c r="Q788" s="25">
        <f>IFERROR('E grade euro'!P788*'E grade sterling'!$C788,"na")</f>
        <v>197.81352411428568</v>
      </c>
      <c r="R788" s="25">
        <f>IFERROR('E grade euro'!Q788*'E grade sterling'!$C788,"na")</f>
        <v>191.09085988571425</v>
      </c>
      <c r="S788" s="25">
        <f>IFERROR('E grade euro'!R788*'E grade sterling'!$C788,"na")</f>
        <v>186.8413001142857</v>
      </c>
      <c r="T788" s="25">
        <f>IFERROR('E grade euro'!S788*'E grade sterling'!$C788,"na")</f>
        <v>192.09995616914284</v>
      </c>
      <c r="U788" s="25">
        <f>IFERROR('E grade euro'!T788*'E grade sterling'!$C788,"na")</f>
        <v>196.49859885714284</v>
      </c>
      <c r="V788" s="25">
        <f>IFERROR('E grade euro'!U788*'E grade sterling'!$C788,"na")</f>
        <v>170.11301257142856</v>
      </c>
      <c r="W788" s="25">
        <f>IFERROR('E grade euro'!V788*'E grade sterling'!$C788,"na")</f>
        <v>197.06462628571427</v>
      </c>
      <c r="X788" s="25">
        <f>IFERROR('E grade euro'!W788*'E grade sterling'!$C788,"na")</f>
        <v>193.21772971885713</v>
      </c>
      <c r="Y788" s="25">
        <f>IFERROR('E grade euro'!X788*'E grade sterling'!$C788,"na")</f>
        <v>192.21420662857142</v>
      </c>
      <c r="Z788" s="25">
        <f>IFERROR('E grade euro'!Y788*'E grade sterling'!$C788,"na")</f>
        <v>204.3232749485714</v>
      </c>
      <c r="AA788" s="25">
        <f>IFERROR('E grade euro'!Z788*'E grade sterling'!$C788,"na")</f>
        <v>196.65534491428571</v>
      </c>
      <c r="AB788" s="25">
        <f>IFERROR('E grade euro'!AA788*'E grade sterling'!$C788,"na")</f>
        <v>193.7294185142857</v>
      </c>
      <c r="AC788" s="25">
        <f>IFERROR('E grade euro'!AB788*'E grade sterling'!$C788,"na")</f>
        <v>190.10684297142856</v>
      </c>
      <c r="AD788" s="25">
        <f>IFERROR('E grade euro'!AC788*'E grade sterling'!$C788,"na")</f>
        <v>191.20302039771428</v>
      </c>
      <c r="AE788" s="25">
        <f>IFERROR('E grade euro'!AD788*'E grade sterling'!$C788,"na")</f>
        <v>214.46982499999999</v>
      </c>
      <c r="AF788" s="25" t="str">
        <f>IFERROR('E grade euro'!AE788*'E grade sterling'!$C788,"na")</f>
        <v>na</v>
      </c>
      <c r="AG788" s="25">
        <f>IFERROR('E grade euro'!AF788*'E grade sterling'!$C788,"na")</f>
        <v>184.66052966153052</v>
      </c>
    </row>
    <row r="789" spans="2:33">
      <c r="B789" s="22">
        <f t="shared" si="29"/>
        <v>45249</v>
      </c>
      <c r="C789" s="26">
        <v>0.87331142857142852</v>
      </c>
      <c r="D789" s="23">
        <f>IFERROR('E grade euro'!C789*'E grade sterling'!$C789,"na")</f>
        <v>177.7800075142857</v>
      </c>
      <c r="E789" s="23">
        <f>IFERROR('E grade euro'!D789*'E grade sterling'!$C789,"na")</f>
        <v>227.64678873485713</v>
      </c>
      <c r="F789" s="23">
        <f>IFERROR('E grade euro'!E789*'E grade sterling'!$C789,"na")</f>
        <v>186.03515845514286</v>
      </c>
      <c r="G789" s="23">
        <f>IFERROR('E grade euro'!F789*'E grade sterling'!$C789,"na")</f>
        <v>167.31406869200001</v>
      </c>
      <c r="H789" s="23">
        <f>IFERROR('E grade euro'!G789*'E grade sterling'!$C789,"na")</f>
        <v>192.47783885714284</v>
      </c>
      <c r="I789" s="23">
        <f>IFERROR('E grade euro'!H789*'E grade sterling'!$C789,"na")</f>
        <v>176.1818476</v>
      </c>
      <c r="J789" s="23">
        <f>IFERROR('E grade euro'!I789*'E grade sterling'!$C789,"na")</f>
        <v>212.18847779999999</v>
      </c>
      <c r="K789" s="23">
        <f>IFERROR('E grade euro'!J789*'E grade sterling'!$C789,"na")</f>
        <v>173.53571397142858</v>
      </c>
      <c r="L789" s="23">
        <f>IFERROR('E grade euro'!K789*'E grade sterling'!$C789,"na")</f>
        <v>165.92917142857141</v>
      </c>
      <c r="M789" s="23">
        <f>IFERROR('E grade euro'!L789*'E grade sterling'!$C789,"na")</f>
        <v>168.64516997142857</v>
      </c>
      <c r="N789" s="23">
        <f>IFERROR('E grade euro'!M789*'E grade sterling'!$C789,"na")</f>
        <v>176.64470265714286</v>
      </c>
      <c r="O789" s="23" t="str">
        <f>IFERROR('E grade euro'!N789*'E grade sterling'!$C789,"na")</f>
        <v>na</v>
      </c>
      <c r="P789" s="23">
        <f>IFERROR('E grade euro'!O789*'E grade sterling'!$C789,"na")</f>
        <v>220.55480128571429</v>
      </c>
      <c r="Q789" s="23">
        <f>IFERROR('E grade euro'!P789*'E grade sterling'!$C789,"na")</f>
        <v>199.55166142857141</v>
      </c>
      <c r="R789" s="23">
        <f>IFERROR('E grade euro'!Q789*'E grade sterling'!$C789,"na")</f>
        <v>189.40378262857141</v>
      </c>
      <c r="S789" s="23" t="str">
        <f>IFERROR('E grade euro'!R789*'E grade sterling'!$C789,"na")</f>
        <v>na</v>
      </c>
      <c r="T789" s="23">
        <f>IFERROR('E grade euro'!S789*'E grade sterling'!$C789,"na")</f>
        <v>193.62309946457142</v>
      </c>
      <c r="U789" s="23">
        <f>IFERROR('E grade euro'!T789*'E grade sterling'!$C789,"na")</f>
        <v>197.56051137142856</v>
      </c>
      <c r="V789" s="23">
        <f>IFERROR('E grade euro'!U789*'E grade sterling'!$C789,"na")</f>
        <v>170.54025577142855</v>
      </c>
      <c r="W789" s="23">
        <f>IFERROR('E grade euro'!V789*'E grade sterling'!$C789,"na")</f>
        <v>194.45152268571428</v>
      </c>
      <c r="X789" s="23">
        <f>IFERROR('E grade euro'!W789*'E grade sterling'!$C789,"na")</f>
        <v>198.09366799857142</v>
      </c>
      <c r="Y789" s="23">
        <f>IFERROR('E grade euro'!X789*'E grade sterling'!$C789,"na")</f>
        <v>190.6875504285714</v>
      </c>
      <c r="Z789" s="23">
        <f>IFERROR('E grade euro'!Y789*'E grade sterling'!$C789,"na")</f>
        <v>203.80250480714284</v>
      </c>
      <c r="AA789" s="23">
        <f>IFERROR('E grade euro'!Z789*'E grade sterling'!$C789,"na")</f>
        <v>196.00601702857142</v>
      </c>
      <c r="AB789" s="23">
        <f>IFERROR('E grade euro'!AA789*'E grade sterling'!$C789,"na")</f>
        <v>195.98855080000001</v>
      </c>
      <c r="AC789" s="23">
        <f>IFERROR('E grade euro'!AB789*'E grade sterling'!$C789,"na")</f>
        <v>192.48657197142856</v>
      </c>
      <c r="AD789" s="23">
        <f>IFERROR('E grade euro'!AC789*'E grade sterling'!$C789,"na")</f>
        <v>194.83062717685712</v>
      </c>
      <c r="AE789" s="23">
        <f>IFERROR('E grade euro'!AD789*'E grade sterling'!$C789,"na")</f>
        <v>213.69222300000001</v>
      </c>
      <c r="AF789" s="23" t="str">
        <f>IFERROR('E grade euro'!AE789*'E grade sterling'!$C789,"na")</f>
        <v>na</v>
      </c>
      <c r="AG789" s="23">
        <f>IFERROR('E grade euro'!AF789*'E grade sterling'!$C789,"na")</f>
        <v>184.94743968119278</v>
      </c>
    </row>
    <row r="790" spans="2:33">
      <c r="B790" s="24">
        <f t="shared" si="29"/>
        <v>45256</v>
      </c>
      <c r="C790" s="27">
        <v>0.87136714285714267</v>
      </c>
      <c r="D790" s="25">
        <f>IFERROR('E grade euro'!C790*'E grade sterling'!$C790,"na")</f>
        <v>178.95267012857138</v>
      </c>
      <c r="E790" s="25">
        <f>IFERROR('E grade euro'!D790*'E grade sterling'!$C790,"na")</f>
        <v>225.42024002914283</v>
      </c>
      <c r="F790" s="25">
        <f>IFERROR('E grade euro'!E790*'E grade sterling'!$C790,"na")</f>
        <v>185.79865322314282</v>
      </c>
      <c r="G790" s="25">
        <f>IFERROR('E grade euro'!F790*'E grade sterling'!$C790,"na")</f>
        <v>168.63812298514284</v>
      </c>
      <c r="H790" s="25">
        <f>IFERROR('E grade euro'!G790*'E grade sterling'!$C790,"na")</f>
        <v>191.55263901428569</v>
      </c>
      <c r="I790" s="25">
        <f>IFERROR('E grade euro'!H790*'E grade sterling'!$C790,"na")</f>
        <v>177.13151279999997</v>
      </c>
      <c r="J790" s="25">
        <f>IFERROR('E grade euro'!I790*'E grade sterling'!$C790,"na")</f>
        <v>212.28246334285711</v>
      </c>
      <c r="K790" s="25">
        <f>IFERROR('E grade euro'!J790*'E grade sterling'!$C790,"na")</f>
        <v>175.45848788571425</v>
      </c>
      <c r="L790" s="25">
        <f>IFERROR('E grade euro'!K790*'E grade sterling'!$C790,"na")</f>
        <v>164.68838999999997</v>
      </c>
      <c r="M790" s="25">
        <f>IFERROR('E grade euro'!L790*'E grade sterling'!$C790,"na")</f>
        <v>183.62319801428569</v>
      </c>
      <c r="N790" s="25">
        <f>IFERROR('E grade euro'!M790*'E grade sterling'!$C790,"na")</f>
        <v>176.15558159999995</v>
      </c>
      <c r="O790" s="25" t="str">
        <f>IFERROR('E grade euro'!N790*'E grade sterling'!$C790,"na")</f>
        <v>na</v>
      </c>
      <c r="P790" s="25">
        <f>IFERROR('E grade euro'!O790*'E grade sterling'!$C790,"na")</f>
        <v>220.16833598571426</v>
      </c>
      <c r="Q790" s="25">
        <f>IFERROR('E grade euro'!P790*'E grade sterling'!$C790,"na")</f>
        <v>200.59742995714282</v>
      </c>
      <c r="R790" s="25">
        <f>IFERROR('E grade euro'!Q790*'E grade sterling'!$C790,"na")</f>
        <v>191.58749369999995</v>
      </c>
      <c r="S790" s="25">
        <f>IFERROR('E grade euro'!R790*'E grade sterling'!$C790,"na")</f>
        <v>187.04767088571424</v>
      </c>
      <c r="T790" s="25">
        <f>IFERROR('E grade euro'!S790*'E grade sterling'!$C790,"na")</f>
        <v>193.20274697271427</v>
      </c>
      <c r="U790" s="25">
        <f>IFERROR('E grade euro'!T790*'E grade sterling'!$C790,"na")</f>
        <v>196.5455727428571</v>
      </c>
      <c r="V790" s="25">
        <f>IFERROR('E grade euro'!U790*'E grade sterling'!$C790,"na")</f>
        <v>170.09957995714282</v>
      </c>
      <c r="W790" s="25">
        <f>IFERROR('E grade euro'!V790*'E grade sterling'!$C790,"na")</f>
        <v>197.06839302857139</v>
      </c>
      <c r="X790" s="25">
        <f>IFERROR('E grade euro'!W790*'E grade sterling'!$C790,"na")</f>
        <v>199.38492257785711</v>
      </c>
      <c r="Y790" s="25">
        <f>IFERROR('E grade euro'!X790*'E grade sterling'!$C790,"na")</f>
        <v>190.26301564285708</v>
      </c>
      <c r="Z790" s="25">
        <f>IFERROR('E grade euro'!Y790*'E grade sterling'!$C790,"na")</f>
        <v>204.86747750399996</v>
      </c>
      <c r="AA790" s="25">
        <f>IFERROR('E grade euro'!Z790*'E grade sterling'!$C790,"na")</f>
        <v>195.46507748571423</v>
      </c>
      <c r="AB790" s="25">
        <f>IFERROR('E grade euro'!AA790*'E grade sterling'!$C790,"na")</f>
        <v>199.09867847142854</v>
      </c>
      <c r="AC790" s="25">
        <f>IFERROR('E grade euro'!AB790*'E grade sterling'!$C790,"na")</f>
        <v>191.43064761428568</v>
      </c>
      <c r="AD790" s="25">
        <f>IFERROR('E grade euro'!AC790*'E grade sterling'!$C790,"na")</f>
        <v>196.43700039685712</v>
      </c>
      <c r="AE790" s="25">
        <f>IFERROR('E grade euro'!AD790*'E grade sterling'!$C790,"na")</f>
        <v>213.561318</v>
      </c>
      <c r="AF790" s="25" t="str">
        <f>IFERROR('E grade euro'!AE790*'E grade sterling'!$C790,"na")</f>
        <v>na</v>
      </c>
      <c r="AG790" s="25">
        <f>IFERROR('E grade euro'!AF790*'E grade sterling'!$C790,"na")</f>
        <v>185.19896422074262</v>
      </c>
    </row>
    <row r="791" spans="2:33">
      <c r="B791" s="22">
        <f t="shared" si="29"/>
        <v>45263</v>
      </c>
      <c r="C791" s="26">
        <v>0.86470285714285722</v>
      </c>
      <c r="D791" s="23">
        <f>IFERROR('E grade euro'!C791*'E grade sterling'!$C791,"na")</f>
        <v>177.5926728</v>
      </c>
      <c r="E791" s="23">
        <f>IFERROR('E grade euro'!D791*'E grade sterling'!$C791,"na")</f>
        <v>222.31683397714289</v>
      </c>
      <c r="F791" s="23">
        <f>IFERROR('E grade euro'!E791*'E grade sterling'!$C791,"na")</f>
        <v>185.47945461942859</v>
      </c>
      <c r="G791" s="23">
        <f>IFERROR('E grade euro'!F791*'E grade sterling'!$C791,"na")</f>
        <v>168.29391768514287</v>
      </c>
      <c r="H791" s="23">
        <f>IFERROR('E grade euro'!G791*'E grade sterling'!$C791,"na")</f>
        <v>190.51998051428575</v>
      </c>
      <c r="I791" s="23">
        <f>IFERROR('E grade euro'!H791*'E grade sterling'!$C791,"na")</f>
        <v>173.65827480000002</v>
      </c>
      <c r="J791" s="23">
        <f>IFERROR('E grade euro'!I791*'E grade sterling'!$C791,"na")</f>
        <v>210.65891005714289</v>
      </c>
      <c r="K791" s="23">
        <f>IFERROR('E grade euro'!J791*'E grade sterling'!$C791,"na")</f>
        <v>173.37292285714287</v>
      </c>
      <c r="L791" s="23">
        <f>IFERROR('E grade euro'!K791*'E grade sterling'!$C791,"na")</f>
        <v>163.42884000000001</v>
      </c>
      <c r="M791" s="23">
        <f>IFERROR('E grade euro'!L791*'E grade sterling'!$C791,"na")</f>
        <v>172.85410114285716</v>
      </c>
      <c r="N791" s="23">
        <f>IFERROR('E grade euro'!M791*'E grade sterling'!$C791,"na")</f>
        <v>171.7472814857143</v>
      </c>
      <c r="O791" s="23" t="str">
        <f>IFERROR('E grade euro'!N791*'E grade sterling'!$C791,"na")</f>
        <v>na</v>
      </c>
      <c r="P791" s="23">
        <f>IFERROR('E grade euro'!O791*'E grade sterling'!$C791,"na")</f>
        <v>219.84205440000002</v>
      </c>
      <c r="Q791" s="23">
        <f>IFERROR('E grade euro'!P791*'E grade sterling'!$C791,"na")</f>
        <v>200.37759308571432</v>
      </c>
      <c r="R791" s="23">
        <f>IFERROR('E grade euro'!Q791*'E grade sterling'!$C791,"na")</f>
        <v>191.56627097142859</v>
      </c>
      <c r="S791" s="23">
        <f>IFERROR('E grade euro'!R791*'E grade sterling'!$C791,"na")</f>
        <v>186.28293651428572</v>
      </c>
      <c r="T791" s="23">
        <f>IFERROR('E grade euro'!S791*'E grade sterling'!$C791,"na")</f>
        <v>196.01957715600003</v>
      </c>
      <c r="U791" s="23">
        <f>IFERROR('E grade euro'!T791*'E grade sterling'!$C791,"na")</f>
        <v>195.20667000000003</v>
      </c>
      <c r="V791" s="23">
        <f>IFERROR('E grade euro'!U791*'E grade sterling'!$C791,"na")</f>
        <v>168.73811554285717</v>
      </c>
      <c r="W791" s="23">
        <f>IFERROR('E grade euro'!V791*'E grade sterling'!$C791,"na")</f>
        <v>195.78602091428576</v>
      </c>
      <c r="X791" s="23">
        <f>IFERROR('E grade euro'!W791*'E grade sterling'!$C791,"na")</f>
        <v>198.5652623674286</v>
      </c>
      <c r="Y791" s="23">
        <f>IFERROR('E grade euro'!X791*'E grade sterling'!$C791,"na")</f>
        <v>188.80786885714286</v>
      </c>
      <c r="Z791" s="23">
        <f>IFERROR('E grade euro'!Y791*'E grade sterling'!$C791,"na")</f>
        <v>207.43244428628574</v>
      </c>
      <c r="AA791" s="23">
        <f>IFERROR('E grade euro'!Z791*'E grade sterling'!$C791,"na")</f>
        <v>194.45437851428574</v>
      </c>
      <c r="AB791" s="23">
        <f>IFERROR('E grade euro'!AA791*'E grade sterling'!$C791,"na")</f>
        <v>195.25855217142859</v>
      </c>
      <c r="AC791" s="23">
        <f>IFERROR('E grade euro'!AB791*'E grade sterling'!$C791,"na")</f>
        <v>190.05304097142857</v>
      </c>
      <c r="AD791" s="23">
        <f>IFERROR('E grade euro'!AC791*'E grade sterling'!$C791,"na")</f>
        <v>196.82989020342859</v>
      </c>
      <c r="AE791" s="23">
        <f>IFERROR('E grade euro'!AD791*'E grade sterling'!$C791,"na")</f>
        <v>213.039636</v>
      </c>
      <c r="AF791" s="23" t="str">
        <f>IFERROR('E grade euro'!AE791*'E grade sterling'!$C791,"na")</f>
        <v>na</v>
      </c>
      <c r="AG791" s="23">
        <f>IFERROR('E grade euro'!AF791*'E grade sterling'!$C791,"na")</f>
        <v>184.0511861393725</v>
      </c>
    </row>
    <row r="792" spans="2:33">
      <c r="B792" s="24">
        <f t="shared" si="29"/>
        <v>45270</v>
      </c>
      <c r="C792" s="27">
        <v>0.85756857142857135</v>
      </c>
      <c r="D792" s="25">
        <f>IFERROR('E grade euro'!C792*'E grade sterling'!$C792,"na")</f>
        <v>176.10170614285713</v>
      </c>
      <c r="E792" s="25">
        <f>IFERROR('E grade euro'!D792*'E grade sterling'!$C792,"na")</f>
        <v>220.60531291400002</v>
      </c>
      <c r="F792" s="25">
        <f>IFERROR('E grade euro'!E792*'E grade sterling'!$C792,"na")</f>
        <v>184.21627723628572</v>
      </c>
      <c r="G792" s="25">
        <f>IFERROR('E grade euro'!F792*'E grade sterling'!$C792,"na")</f>
        <v>166.55456675085713</v>
      </c>
      <c r="H792" s="25">
        <f>IFERROR('E grade euro'!G792*'E grade sterling'!$C792,"na")</f>
        <v>189.17105117142856</v>
      </c>
      <c r="I792" s="25">
        <f>IFERROR('E grade euro'!H792*'E grade sterling'!$C792,"na")</f>
        <v>174.12072274285711</v>
      </c>
      <c r="J792" s="25">
        <f>IFERROR('E grade euro'!I792*'E grade sterling'!$C792,"na")</f>
        <v>208.47491971428568</v>
      </c>
      <c r="K792" s="25">
        <f>IFERROR('E grade euro'!J792*'E grade sterling'!$C792,"na")</f>
        <v>170.14160457142856</v>
      </c>
      <c r="L792" s="25">
        <f>IFERROR('E grade euro'!K792*'E grade sterling'!$C792,"na")</f>
        <v>162.93802857142856</v>
      </c>
      <c r="M792" s="25">
        <f>IFERROR('E grade euro'!L792*'E grade sterling'!$C792,"na")</f>
        <v>170.63899434285713</v>
      </c>
      <c r="N792" s="25">
        <f>IFERROR('E grade euro'!M792*'E grade sterling'!$C792,"na")</f>
        <v>170.15018025714284</v>
      </c>
      <c r="O792" s="25" t="str">
        <f>IFERROR('E grade euro'!N792*'E grade sterling'!$C792,"na")</f>
        <v>na</v>
      </c>
      <c r="P792" s="25">
        <f>IFERROR('E grade euro'!O792*'E grade sterling'!$C792,"na")</f>
        <v>217.88244694285711</v>
      </c>
      <c r="Q792" s="25">
        <f>IFERROR('E grade euro'!P792*'E grade sterling'!$C792,"na")</f>
        <v>202.00885268571426</v>
      </c>
      <c r="R792" s="25">
        <f>IFERROR('E grade euro'!Q792*'E grade sterling'!$C792,"na")</f>
        <v>191.95814902857143</v>
      </c>
      <c r="S792" s="25">
        <f>IFERROR('E grade euro'!R792*'E grade sterling'!$C792,"na")</f>
        <v>184.30006168571427</v>
      </c>
      <c r="T792" s="25">
        <f>IFERROR('E grade euro'!S792*'E grade sterling'!$C792,"na")</f>
        <v>197.24883257314283</v>
      </c>
      <c r="U792" s="25">
        <f>IFERROR('E grade euro'!T792*'E grade sterling'!$C792,"na")</f>
        <v>193.37313717142857</v>
      </c>
      <c r="V792" s="25">
        <f>IFERROR('E grade euro'!U792*'E grade sterling'!$C792,"na")</f>
        <v>167.24302280000001</v>
      </c>
      <c r="W792" s="25">
        <f>IFERROR('E grade euro'!V792*'E grade sterling'!$C792,"na")</f>
        <v>195.45702879999999</v>
      </c>
      <c r="X792" s="25">
        <f>IFERROR('E grade euro'!W792*'E grade sterling'!$C792,"na")</f>
        <v>195.70032100371427</v>
      </c>
      <c r="Y792" s="25">
        <f>IFERROR('E grade euro'!X792*'E grade sterling'!$C792,"na")</f>
        <v>187.25009757142854</v>
      </c>
      <c r="Z792" s="25">
        <f>IFERROR('E grade euro'!Y792*'E grade sterling'!$C792,"na")</f>
        <v>210.32838266771427</v>
      </c>
      <c r="AA792" s="25">
        <f>IFERROR('E grade euro'!Z792*'E grade sterling'!$C792,"na")</f>
        <v>192.18111685714283</v>
      </c>
      <c r="AB792" s="25">
        <f>IFERROR('E grade euro'!AA792*'E grade sterling'!$C792,"na")</f>
        <v>193.45031834285714</v>
      </c>
      <c r="AC792" s="25">
        <f>IFERROR('E grade euro'!AB792*'E grade sterling'!$C792,"na")</f>
        <v>190.33734442857141</v>
      </c>
      <c r="AD792" s="25">
        <f>IFERROR('E grade euro'!AC792*'E grade sterling'!$C792,"na")</f>
        <v>195.41535096742857</v>
      </c>
      <c r="AE792" s="25">
        <f>IFERROR('E grade euro'!AD792*'E grade sterling'!$C792,"na")</f>
        <v>212.31310099999999</v>
      </c>
      <c r="AF792" s="25" t="str">
        <f>IFERROR('E grade euro'!AE792*'E grade sterling'!$C792,"na")</f>
        <v>na</v>
      </c>
      <c r="AG792" s="25">
        <f>IFERROR('E grade euro'!AF792*'E grade sterling'!$C792,"na")</f>
        <v>182.48814826396699</v>
      </c>
    </row>
    <row r="793" spans="2:33">
      <c r="B793" s="22">
        <f t="shared" si="29"/>
        <v>45277</v>
      </c>
      <c r="C793" s="26">
        <v>0.85848428571428592</v>
      </c>
      <c r="D793" s="23">
        <f>IFERROR('E grade euro'!C793*'E grade sterling'!$C793,"na")</f>
        <v>176.43569040000006</v>
      </c>
      <c r="E793" s="23">
        <f>IFERROR('E grade euro'!D793*'E grade sterling'!$C793,"na")</f>
        <v>220.86723139457149</v>
      </c>
      <c r="F793" s="23">
        <f>IFERROR('E grade euro'!E793*'E grade sterling'!$C793,"na")</f>
        <v>183.78337155300005</v>
      </c>
      <c r="G793" s="23">
        <f>IFERROR('E grade euro'!F793*'E grade sterling'!$C793,"na")</f>
        <v>167.52428012057146</v>
      </c>
      <c r="H793" s="23">
        <f>IFERROR('E grade euro'!G793*'E grade sterling'!$C793,"na")</f>
        <v>189.47606670000005</v>
      </c>
      <c r="I793" s="23">
        <f>IFERROR('E grade euro'!H793*'E grade sterling'!$C793,"na")</f>
        <v>170.52931851428576</v>
      </c>
      <c r="J793" s="23">
        <f>IFERROR('E grade euro'!I793*'E grade sterling'!$C793,"na")</f>
        <v>209.36714760000004</v>
      </c>
      <c r="K793" s="23">
        <f>IFERROR('E grade euro'!J793*'E grade sterling'!$C793,"na")</f>
        <v>172.41798394285718</v>
      </c>
      <c r="L793" s="23">
        <f>IFERROR('E grade euro'!K793*'E grade sterling'!$C793,"na")</f>
        <v>163.11201428571434</v>
      </c>
      <c r="M793" s="23">
        <f>IFERROR('E grade euro'!L793*'E grade sterling'!$C793,"na")</f>
        <v>170.82120317142864</v>
      </c>
      <c r="N793" s="23">
        <f>IFERROR('E grade euro'!M793*'E grade sterling'!$C793,"na")</f>
        <v>170.30611260000003</v>
      </c>
      <c r="O793" s="23" t="str">
        <f>IFERROR('E grade euro'!N793*'E grade sterling'!$C793,"na")</f>
        <v>na</v>
      </c>
      <c r="P793" s="23" t="str">
        <f>IFERROR('E grade euro'!O793*'E grade sterling'!$C793,"na")</f>
        <v>na</v>
      </c>
      <c r="Q793" s="23">
        <f>IFERROR('E grade euro'!P793*'E grade sterling'!$C793,"na")</f>
        <v>208.07083632857149</v>
      </c>
      <c r="R793" s="23">
        <f>IFERROR('E grade euro'!Q793*'E grade sterling'!$C793,"na")</f>
        <v>193.33924598571434</v>
      </c>
      <c r="S793" s="23" t="str">
        <f>IFERROR('E grade euro'!R793*'E grade sterling'!$C793,"na")</f>
        <v>na</v>
      </c>
      <c r="T793" s="23">
        <f>IFERROR('E grade euro'!S793*'E grade sterling'!$C793,"na")</f>
        <v>202.17742755557148</v>
      </c>
      <c r="U793" s="23">
        <f>IFERROR('E grade euro'!T793*'E grade sterling'!$C793,"na")</f>
        <v>193.54528221428578</v>
      </c>
      <c r="V793" s="23">
        <f>IFERROR('E grade euro'!U793*'E grade sterling'!$C793,"na")</f>
        <v>167.6104719428572</v>
      </c>
      <c r="W793" s="23">
        <f>IFERROR('E grade euro'!V793*'E grade sterling'!$C793,"na")</f>
        <v>193.17613397142864</v>
      </c>
      <c r="X793" s="23">
        <f>IFERROR('E grade euro'!W793*'E grade sterling'!$C793,"na")</f>
        <v>186.07088878071434</v>
      </c>
      <c r="Y793" s="23">
        <f>IFERROR('E grade euro'!X793*'E grade sterling'!$C793,"na")</f>
        <v>187.45004378571431</v>
      </c>
      <c r="Z793" s="23">
        <f>IFERROR('E grade euro'!Y793*'E grade sterling'!$C793,"na")</f>
        <v>218.73303946028577</v>
      </c>
      <c r="AA793" s="23">
        <f>IFERROR('E grade euro'!Z793*'E grade sterling'!$C793,"na")</f>
        <v>193.65688517142863</v>
      </c>
      <c r="AB793" s="23">
        <f>IFERROR('E grade euro'!AA793*'E grade sterling'!$C793,"na")</f>
        <v>197.78619458571436</v>
      </c>
      <c r="AC793" s="23">
        <f>IFERROR('E grade euro'!AB793*'E grade sterling'!$C793,"na")</f>
        <v>190.84105671428577</v>
      </c>
      <c r="AD793" s="23">
        <f>IFERROR('E grade euro'!AC793*'E grade sterling'!$C793,"na")</f>
        <v>197.00789273228577</v>
      </c>
      <c r="AE793" s="23">
        <f>IFERROR('E grade euro'!AD793*'E grade sterling'!$C793,"na")</f>
        <v>211.857596</v>
      </c>
      <c r="AF793" s="23" t="str">
        <f>IFERROR('E grade euro'!AE793*'E grade sterling'!$C793,"na")</f>
        <v>na</v>
      </c>
      <c r="AG793" s="23">
        <f>IFERROR('E grade euro'!AF793*'E grade sterling'!$C793,"na")</f>
        <v>181.85752038260532</v>
      </c>
    </row>
    <row r="794" spans="2:33">
      <c r="B794" s="24">
        <f t="shared" si="29"/>
        <v>45284</v>
      </c>
      <c r="C794" s="27">
        <v>0.86410142857142869</v>
      </c>
      <c r="D794" s="25">
        <f>IFERROR('E grade euro'!C794*'E grade sterling'!$C794,"na")</f>
        <v>177.83207400000003</v>
      </c>
      <c r="E794" s="25">
        <f>IFERROR('E grade euro'!D794*'E grade sterling'!$C794,"na")</f>
        <v>226.60679759657148</v>
      </c>
      <c r="F794" s="25">
        <f>IFERROR('E grade euro'!E794*'E grade sterling'!$C794,"na")</f>
        <v>184.16403644828574</v>
      </c>
      <c r="G794" s="25">
        <f>IFERROR('E grade euro'!F794*'E grade sterling'!$C794,"na")</f>
        <v>168.04802634457147</v>
      </c>
      <c r="H794" s="25">
        <f>IFERROR('E grade euro'!G794*'E grade sterling'!$C794,"na")</f>
        <v>190.67262122857144</v>
      </c>
      <c r="I794" s="25">
        <f>IFERROR('E grade euro'!H794*'E grade sterling'!$C794,"na")</f>
        <v>172.54377325714287</v>
      </c>
      <c r="J794" s="25">
        <f>IFERROR('E grade euro'!I794*'E grade sterling'!$C794,"na")</f>
        <v>208.93972542857148</v>
      </c>
      <c r="K794" s="25">
        <f>IFERROR('E grade euro'!J794*'E grade sterling'!$C794,"na")</f>
        <v>173.37331062857146</v>
      </c>
      <c r="L794" s="25">
        <f>IFERROR('E grade euro'!K794*'E grade sterling'!$C794,"na")</f>
        <v>164.17927142857144</v>
      </c>
      <c r="M794" s="25">
        <f>IFERROR('E grade euro'!L794*'E grade sterling'!$C794,"na")</f>
        <v>175.30889782857145</v>
      </c>
      <c r="N794" s="25">
        <f>IFERROR('E grade euro'!M794*'E grade sterling'!$C794,"na")</f>
        <v>171.57597965714288</v>
      </c>
      <c r="O794" s="25" t="str">
        <f>IFERROR('E grade euro'!N794*'E grade sterling'!$C794,"na")</f>
        <v>na</v>
      </c>
      <c r="P794" s="25">
        <f>IFERROR('E grade euro'!O794*'E grade sterling'!$C794,"na")</f>
        <v>219.81012140000001</v>
      </c>
      <c r="Q794" s="25">
        <f>IFERROR('E grade euro'!P794*'E grade sterling'!$C794,"na")</f>
        <v>210.52103104285717</v>
      </c>
      <c r="R794" s="25">
        <f>IFERROR('E grade euro'!Q794*'E grade sterling'!$C794,"na")</f>
        <v>196.98920267142859</v>
      </c>
      <c r="S794" s="25" t="str">
        <f>IFERROR('E grade euro'!R794*'E grade sterling'!$C794,"na")</f>
        <v>na</v>
      </c>
      <c r="T794" s="25">
        <f>IFERROR('E grade euro'!S794*'E grade sterling'!$C794,"na")</f>
        <v>202.47149418500004</v>
      </c>
      <c r="U794" s="25">
        <f>IFERROR('E grade euro'!T794*'E grade sterling'!$C794,"na")</f>
        <v>195.76217864285718</v>
      </c>
      <c r="V794" s="25">
        <f>IFERROR('E grade euro'!U794*'E grade sterling'!$C794,"na")</f>
        <v>169.04416247142859</v>
      </c>
      <c r="W794" s="25">
        <f>IFERROR('E grade euro'!V794*'E grade sterling'!$C794,"na")</f>
        <v>196.38433167142861</v>
      </c>
      <c r="X794" s="25">
        <f>IFERROR('E grade euro'!W794*'E grade sterling'!$C794,"na")</f>
        <v>185.73186208028577</v>
      </c>
      <c r="Y794" s="25">
        <f>IFERROR('E grade euro'!X794*'E grade sterling'!$C794,"na")</f>
        <v>188.33954737142861</v>
      </c>
      <c r="Z794" s="25">
        <f>IFERROR('E grade euro'!Y794*'E grade sterling'!$C794,"na")</f>
        <v>228.66180361400004</v>
      </c>
      <c r="AA794" s="25">
        <f>IFERROR('E grade euro'!Z794*'E grade sterling'!$C794,"na")</f>
        <v>193.61920710000001</v>
      </c>
      <c r="AB794" s="25">
        <f>IFERROR('E grade euro'!AA794*'E grade sterling'!$C794,"na")</f>
        <v>200.7912489571429</v>
      </c>
      <c r="AC794" s="25">
        <f>IFERROR('E grade euro'!AB794*'E grade sterling'!$C794,"na")</f>
        <v>185.80773018571432</v>
      </c>
      <c r="AD794" s="25">
        <f>IFERROR('E grade euro'!AC794*'E grade sterling'!$C794,"na")</f>
        <v>200.32463418571433</v>
      </c>
      <c r="AE794" s="25">
        <f>IFERROR('E grade euro'!AD794*'E grade sterling'!$C794,"na")</f>
        <v>211.351157</v>
      </c>
      <c r="AF794" s="25" t="str">
        <f>IFERROR('E grade euro'!AE794*'E grade sterling'!$C794,"na")</f>
        <v>na</v>
      </c>
      <c r="AG794" s="25">
        <f>IFERROR('E grade euro'!AF794*'E grade sterling'!$C794,"na")</f>
        <v>183.00967318765777</v>
      </c>
    </row>
    <row r="795" spans="2:33">
      <c r="B795" s="22">
        <f t="shared" si="29"/>
        <v>45291</v>
      </c>
      <c r="C795" s="26">
        <v>0.86811428571428562</v>
      </c>
      <c r="D795" s="23">
        <f>IFERROR('E grade euro'!C795*'E grade sterling'!$C795,"na")</f>
        <v>178.2759497142857</v>
      </c>
      <c r="E795" s="23">
        <f>IFERROR('E grade euro'!D795*'E grade sterling'!$C795,"na")</f>
        <v>226.84242980571426</v>
      </c>
      <c r="F795" s="23">
        <f>IFERROR('E grade euro'!E795*'E grade sterling'!$C795,"na")</f>
        <v>183.99178779428573</v>
      </c>
      <c r="G795" s="23">
        <f>IFERROR('E grade euro'!F795*'E grade sterling'!$C795,"na")</f>
        <v>168.62147711999998</v>
      </c>
      <c r="H795" s="23">
        <f>IFERROR('E grade euro'!G795*'E grade sterling'!$C795,"na")</f>
        <v>191.41051885714285</v>
      </c>
      <c r="I795" s="23">
        <f>IFERROR('E grade euro'!H795*'E grade sterling'!$C795,"na")</f>
        <v>173.50132114285714</v>
      </c>
      <c r="J795" s="23">
        <f>IFERROR('E grade euro'!I795*'E grade sterling'!$C795,"na")</f>
        <v>211.15143771428572</v>
      </c>
      <c r="K795" s="23">
        <f>IFERROR('E grade euro'!J795*'E grade sterling'!$C795,"na")</f>
        <v>173.36242285714286</v>
      </c>
      <c r="L795" s="23">
        <f>IFERROR('E grade euro'!K795*'E grade sterling'!$C795,"na")</f>
        <v>164.94171428571426</v>
      </c>
      <c r="M795" s="23">
        <f>IFERROR('E grade euro'!L795*'E grade sterling'!$C795,"na")</f>
        <v>142.72666971428569</v>
      </c>
      <c r="N795" s="23">
        <f>IFERROR('E grade euro'!M795*'E grade sterling'!$C795,"na")</f>
        <v>171.77377371428571</v>
      </c>
      <c r="O795" s="23" t="str">
        <f>IFERROR('E grade euro'!N795*'E grade sterling'!$C795,"na")</f>
        <v>na</v>
      </c>
      <c r="P795" s="23">
        <f>IFERROR('E grade euro'!O795*'E grade sterling'!$C795,"na")</f>
        <v>220.60520228571426</v>
      </c>
      <c r="Q795" s="23">
        <f>IFERROR('E grade euro'!P795*'E grade sterling'!$C795,"na")</f>
        <v>211.71571199999997</v>
      </c>
      <c r="R795" s="23">
        <f>IFERROR('E grade euro'!Q795*'E grade sterling'!$C795,"na")</f>
        <v>196.78414628571426</v>
      </c>
      <c r="S795" s="23" t="str">
        <f>IFERROR('E grade euro'!R795*'E grade sterling'!$C795,"na")</f>
        <v>na</v>
      </c>
      <c r="T795" s="23">
        <f>IFERROR('E grade euro'!S795*'E grade sterling'!$C795,"na")</f>
        <v>196.89726157714284</v>
      </c>
      <c r="U795" s="23">
        <f>IFERROR('E grade euro'!T795*'E grade sterling'!$C795,"na")</f>
        <v>196.0809737142857</v>
      </c>
      <c r="V795" s="23">
        <f>IFERROR('E grade euro'!U795*'E grade sterling'!$C795,"na")</f>
        <v>169.48195200000001</v>
      </c>
      <c r="W795" s="23">
        <f>IFERROR('E grade euro'!V795*'E grade sterling'!$C795,"na")</f>
        <v>196.341408</v>
      </c>
      <c r="X795" s="23">
        <f>IFERROR('E grade euro'!W795*'E grade sterling'!$C795,"na")</f>
        <v>185.59554212571427</v>
      </c>
      <c r="Y795" s="23">
        <f>IFERROR('E grade euro'!X795*'E grade sterling'!$C795,"na")</f>
        <v>189.21418971428571</v>
      </c>
      <c r="Z795" s="23">
        <f>IFERROR('E grade euro'!Y795*'E grade sterling'!$C795,"na")</f>
        <v>228.28167648000002</v>
      </c>
      <c r="AA795" s="23">
        <f>IFERROR('E grade euro'!Z795*'E grade sterling'!$C795,"na")</f>
        <v>196.44558171428568</v>
      </c>
      <c r="AB795" s="23">
        <f>IFERROR('E grade euro'!AA795*'E grade sterling'!$C795,"na")</f>
        <v>203.77246628571427</v>
      </c>
      <c r="AC795" s="23">
        <f>IFERROR('E grade euro'!AB795*'E grade sterling'!$C795,"na")</f>
        <v>190.27328914285712</v>
      </c>
      <c r="AD795" s="23">
        <f>IFERROR('E grade euro'!AC795*'E grade sterling'!$C795,"na")</f>
        <v>203.49354116571428</v>
      </c>
      <c r="AE795" s="23">
        <f>IFERROR('E grade euro'!AD795*'E grade sterling'!$C795,"na")</f>
        <v>211.748627</v>
      </c>
      <c r="AF795" s="23" t="str">
        <f>IFERROR('E grade euro'!AE795*'E grade sterling'!$C795,"na")</f>
        <v>na</v>
      </c>
      <c r="AG795" s="23">
        <f>IFERROR('E grade euro'!AF795*'E grade sterling'!$C795,"na")</f>
        <v>183.12805979208005</v>
      </c>
    </row>
    <row r="796" spans="2:33">
      <c r="B796" s="24">
        <f t="shared" si="29"/>
        <v>45298</v>
      </c>
      <c r="C796" s="27">
        <v>0.86517571428571427</v>
      </c>
      <c r="D796" s="25">
        <f>IFERROR('E grade euro'!C796*'E grade sterling'!$C796,"na")</f>
        <v>177.17068277142857</v>
      </c>
      <c r="E796" s="25">
        <f>IFERROR('E grade euro'!D796*'E grade sterling'!$C796,"na")</f>
        <v>225.10141734285713</v>
      </c>
      <c r="F796" s="25">
        <f>IFERROR('E grade euro'!E796*'E grade sterling'!$C796,"na")</f>
        <v>183.51683315328572</v>
      </c>
      <c r="G796" s="25">
        <f>IFERROR('E grade euro'!F796*'E grade sterling'!$C796,"na")</f>
        <v>169.63777086228572</v>
      </c>
      <c r="H796" s="25">
        <f>IFERROR('E grade euro'!G796*'E grade sterling'!$C796,"na")</f>
        <v>190.62416512857143</v>
      </c>
      <c r="I796" s="25" t="str">
        <f>IFERROR('E grade euro'!H796*'E grade sterling'!$C796,"na")</f>
        <v>na</v>
      </c>
      <c r="J796" s="25">
        <f>IFERROR('E grade euro'!I796*'E grade sterling'!$C796,"na")</f>
        <v>208.41217781428571</v>
      </c>
      <c r="K796" s="25">
        <f>IFERROR('E grade euro'!J796*'E grade sterling'!$C796,"na")</f>
        <v>173.69267639999998</v>
      </c>
      <c r="L796" s="25">
        <f>IFERROR('E grade euro'!K796*'E grade sterling'!$C796,"na")</f>
        <v>165.24856142857143</v>
      </c>
      <c r="M796" s="25">
        <f>IFERROR('E grade euro'!L796*'E grade sterling'!$C796,"na")</f>
        <v>168.22476588571428</v>
      </c>
      <c r="N796" s="25" t="str">
        <f>IFERROR('E grade euro'!M796*'E grade sterling'!$C796,"na")</f>
        <v>na</v>
      </c>
      <c r="O796" s="25" t="str">
        <f>IFERROR('E grade euro'!N796*'E grade sterling'!$C796,"na")</f>
        <v>na</v>
      </c>
      <c r="P796" s="25">
        <f>IFERROR('E grade euro'!O796*'E grade sterling'!$C796,"na")</f>
        <v>219.0538391</v>
      </c>
      <c r="Q796" s="25">
        <f>IFERROR('E grade euro'!P796*'E grade sterling'!$C796,"na")</f>
        <v>205.35810754285714</v>
      </c>
      <c r="R796" s="25">
        <f>IFERROR('E grade euro'!Q796*'E grade sterling'!$C796,"na")</f>
        <v>202.00122577142858</v>
      </c>
      <c r="S796" s="25">
        <f>IFERROR('E grade euro'!R796*'E grade sterling'!$C796,"na")</f>
        <v>185.02647825714286</v>
      </c>
      <c r="T796" s="25">
        <f>IFERROR('E grade euro'!S796*'E grade sterling'!$C796,"na")</f>
        <v>196.74614848285714</v>
      </c>
      <c r="U796" s="25">
        <f>IFERROR('E grade euro'!T796*'E grade sterling'!$C796,"na")</f>
        <v>195.52105967142859</v>
      </c>
      <c r="V796" s="25">
        <f>IFERROR('E grade euro'!U796*'E grade sterling'!$C796,"na")</f>
        <v>158.49153909999998</v>
      </c>
      <c r="W796" s="25">
        <f>IFERROR('E grade euro'!V796*'E grade sterling'!$C796,"na")</f>
        <v>194.23194785714284</v>
      </c>
      <c r="X796" s="25">
        <f>IFERROR('E grade euro'!W796*'E grade sterling'!$C796,"na")</f>
        <v>183.95729410942857</v>
      </c>
      <c r="Y796" s="25">
        <f>IFERROR('E grade euro'!X796*'E grade sterling'!$C796,"na")</f>
        <v>188.57369868571428</v>
      </c>
      <c r="Z796" s="25">
        <f>IFERROR('E grade euro'!Y796*'E grade sterling'!$C796,"na")</f>
        <v>218.87206568242857</v>
      </c>
      <c r="AA796" s="25">
        <f>IFERROR('E grade euro'!Z796*'E grade sterling'!$C796,"na")</f>
        <v>194.01565392857142</v>
      </c>
      <c r="AB796" s="25">
        <f>IFERROR('E grade euro'!AA796*'E grade sterling'!$C796,"na")</f>
        <v>196.2391555142857</v>
      </c>
      <c r="AC796" s="25">
        <f>IFERROR('E grade euro'!AB796*'E grade sterling'!$C796,"na")</f>
        <v>191.22113637142857</v>
      </c>
      <c r="AD796" s="25">
        <f>IFERROR('E grade euro'!AC796*'E grade sterling'!$C796,"na")</f>
        <v>200.12275626057144</v>
      </c>
      <c r="AE796" s="25">
        <f>IFERROR('E grade euro'!AD796*'E grade sterling'!$C796,"na")</f>
        <v>211.63150999999999</v>
      </c>
      <c r="AF796" s="25" t="str">
        <f>IFERROR('E grade euro'!AE796*'E grade sterling'!$C796,"na")</f>
        <v>na</v>
      </c>
      <c r="AG796" s="25">
        <f>IFERROR('E grade euro'!AF796*'E grade sterling'!$C796,"na")</f>
        <v>181.33458152089386</v>
      </c>
    </row>
    <row r="797" spans="2:33">
      <c r="B797" s="22">
        <f t="shared" si="29"/>
        <v>45305</v>
      </c>
      <c r="C797" s="26">
        <v>0.86052285714285703</v>
      </c>
      <c r="D797" s="23">
        <f>IFERROR('E grade euro'!C797*'E grade sterling'!$C797,"na")</f>
        <v>173.74817008571426</v>
      </c>
      <c r="E797" s="23">
        <f>IFERROR('E grade euro'!D797*'E grade sterling'!$C797,"na")</f>
        <v>220.96049848599998</v>
      </c>
      <c r="F797" s="23">
        <f>IFERROR('E grade euro'!E797*'E grade sterling'!$C797,"na")</f>
        <v>183.09026437971426</v>
      </c>
      <c r="G797" s="23">
        <f>IFERROR('E grade euro'!F797*'E grade sterling'!$C797,"na")</f>
        <v>166.38286889914284</v>
      </c>
      <c r="H797" s="23">
        <f>IFERROR('E grade euro'!G797*'E grade sterling'!$C797,"na")</f>
        <v>189.89157888571427</v>
      </c>
      <c r="I797" s="23" t="str">
        <f>IFERROR('E grade euro'!H797*'E grade sterling'!$C797,"na")</f>
        <v>na</v>
      </c>
      <c r="J797" s="23">
        <f>IFERROR('E grade euro'!I797*'E grade sterling'!$C797,"na")</f>
        <v>203.59970799999996</v>
      </c>
      <c r="K797" s="23">
        <f>IFERROR('E grade euro'!J797*'E grade sterling'!$C797,"na")</f>
        <v>171.08915445714283</v>
      </c>
      <c r="L797" s="23">
        <f>IFERROR('E grade euro'!K797*'E grade sterling'!$C797,"na")</f>
        <v>164.35986571428569</v>
      </c>
      <c r="M797" s="23">
        <f>IFERROR('E grade euro'!L797*'E grade sterling'!$C797,"na")</f>
        <v>187.48211488571425</v>
      </c>
      <c r="N797" s="23">
        <f>IFERROR('E grade euro'!M797*'E grade sterling'!$C797,"na")</f>
        <v>167.65566825714285</v>
      </c>
      <c r="O797" s="23" t="str">
        <f>IFERROR('E grade euro'!N797*'E grade sterling'!$C797,"na")</f>
        <v>na</v>
      </c>
      <c r="P797" s="23">
        <f>IFERROR('E grade euro'!O797*'E grade sterling'!$C797,"na")</f>
        <v>218.40930637142856</v>
      </c>
      <c r="Q797" s="23">
        <f>IFERROR('E grade euro'!P797*'E grade sterling'!$C797,"na")</f>
        <v>205.42401645714284</v>
      </c>
      <c r="R797" s="23">
        <f>IFERROR('E grade euro'!Q797*'E grade sterling'!$C797,"na")</f>
        <v>193.00667162857141</v>
      </c>
      <c r="S797" s="23" t="str">
        <f>IFERROR('E grade euro'!R797*'E grade sterling'!$C797,"na")</f>
        <v>na</v>
      </c>
      <c r="T797" s="23">
        <f>IFERROR('E grade euro'!S797*'E grade sterling'!$C797,"na")</f>
        <v>192.12584043199999</v>
      </c>
      <c r="U797" s="23">
        <f>IFERROR('E grade euro'!T797*'E grade sterling'!$C797,"na")</f>
        <v>194.40071865714282</v>
      </c>
      <c r="V797" s="23">
        <f>IFERROR('E grade euro'!U797*'E grade sterling'!$C797,"na")</f>
        <v>152.8546751142857</v>
      </c>
      <c r="W797" s="23">
        <f>IFERROR('E grade euro'!V797*'E grade sterling'!$C797,"na")</f>
        <v>192.89480365714283</v>
      </c>
      <c r="X797" s="23">
        <f>IFERROR('E grade euro'!W797*'E grade sterling'!$C797,"na")</f>
        <v>182.11348488457142</v>
      </c>
      <c r="Y797" s="23">
        <f>IFERROR('E grade euro'!X797*'E grade sterling'!$C797,"na")</f>
        <v>187.55956194285713</v>
      </c>
      <c r="Z797" s="23">
        <f>IFERROR('E grade euro'!Y797*'E grade sterling'!$C797,"na")</f>
        <v>212.95212856828567</v>
      </c>
      <c r="AA797" s="23">
        <f>IFERROR('E grade euro'!Z797*'E grade sterling'!$C797,"na")</f>
        <v>190.96723245714284</v>
      </c>
      <c r="AB797" s="23">
        <f>IFERROR('E grade euro'!AA797*'E grade sterling'!$C797,"na")</f>
        <v>195.2010049142857</v>
      </c>
      <c r="AC797" s="23">
        <f>IFERROR('E grade euro'!AB797*'E grade sterling'!$C797,"na")</f>
        <v>188.34263774285714</v>
      </c>
      <c r="AD797" s="23">
        <f>IFERROR('E grade euro'!AC797*'E grade sterling'!$C797,"na")</f>
        <v>198.33537336914284</v>
      </c>
      <c r="AE797" s="23">
        <f>IFERROR('E grade euro'!AD797*'E grade sterling'!$C797,"na")</f>
        <v>210.04912300000001</v>
      </c>
      <c r="AF797" s="23" t="str">
        <f>IFERROR('E grade euro'!AE797*'E grade sterling'!$C797,"na")</f>
        <v>na</v>
      </c>
      <c r="AG797" s="23">
        <f>IFERROR('E grade euro'!AF797*'E grade sterling'!$C797,"na")</f>
        <v>179.1303037905659</v>
      </c>
    </row>
    <row r="798" spans="2:33">
      <c r="B798" s="24">
        <f t="shared" si="29"/>
        <v>45312</v>
      </c>
      <c r="C798" s="27">
        <v>0.85906285714285713</v>
      </c>
      <c r="D798" s="25">
        <f>IFERROR('E grade euro'!C798*'E grade sterling'!$C798,"na")</f>
        <v>174.40694125714288</v>
      </c>
      <c r="E798" s="25">
        <f>IFERROR('E grade euro'!D798*'E grade sterling'!$C798,"na")</f>
        <v>220.05857236114286</v>
      </c>
      <c r="F798" s="25">
        <f>IFERROR('E grade euro'!E798*'E grade sterling'!$C798,"na")</f>
        <v>181.34602148571429</v>
      </c>
      <c r="G798" s="25">
        <f>IFERROR('E grade euro'!F798*'E grade sterling'!$C798,"na")</f>
        <v>163.68540726857142</v>
      </c>
      <c r="H798" s="25">
        <f>IFERROR('E grade euro'!G798*'E grade sterling'!$C798,"na")</f>
        <v>183.72777325714287</v>
      </c>
      <c r="I798" s="25" t="str">
        <f>IFERROR('E grade euro'!H798*'E grade sterling'!$C798,"na")</f>
        <v>na</v>
      </c>
      <c r="J798" s="25">
        <f>IFERROR('E grade euro'!I798*'E grade sterling'!$C798,"na")</f>
        <v>201.35574308571429</v>
      </c>
      <c r="K798" s="25">
        <f>IFERROR('E grade euro'!J798*'E grade sterling'!$C798,"na")</f>
        <v>171.05659611428572</v>
      </c>
      <c r="L798" s="25">
        <f>IFERROR('E grade euro'!K798*'E grade sterling'!$C798,"na")</f>
        <v>164.08100571428571</v>
      </c>
      <c r="M798" s="25">
        <f>IFERROR('E grade euro'!L798*'E grade sterling'!$C798,"na")</f>
        <v>183.75354514285715</v>
      </c>
      <c r="N798" s="25">
        <f>IFERROR('E grade euro'!M798*'E grade sterling'!$C798,"na")</f>
        <v>167.13926948571429</v>
      </c>
      <c r="O798" s="25" t="str">
        <f>IFERROR('E grade euro'!N798*'E grade sterling'!$C798,"na")</f>
        <v>na</v>
      </c>
      <c r="P798" s="25">
        <f>IFERROR('E grade euro'!O798*'E grade sterling'!$C798,"na")</f>
        <v>218.33082514285715</v>
      </c>
      <c r="Q798" s="25">
        <f>IFERROR('E grade euro'!P798*'E grade sterling'!$C798,"na")</f>
        <v>203.64944091428572</v>
      </c>
      <c r="R798" s="25">
        <f>IFERROR('E grade euro'!Q798*'E grade sterling'!$C798,"na")</f>
        <v>195.11035611428571</v>
      </c>
      <c r="S798" s="25">
        <f>IFERROR('E grade euro'!R798*'E grade sterling'!$C798,"na")</f>
        <v>180.73823451428572</v>
      </c>
      <c r="T798" s="25">
        <f>IFERROR('E grade euro'!S798*'E grade sterling'!$C798,"na")</f>
        <v>185.98487500799999</v>
      </c>
      <c r="U798" s="25">
        <f>IFERROR('E grade euro'!T798*'E grade sterling'!$C798,"na")</f>
        <v>193.8131712</v>
      </c>
      <c r="V798" s="25">
        <f>IFERROR('E grade euro'!U798*'E grade sterling'!$C798,"na")</f>
        <v>149.78619977142858</v>
      </c>
      <c r="W798" s="25">
        <f>IFERROR('E grade euro'!V798*'E grade sterling'!$C798,"na")</f>
        <v>190.55732297142856</v>
      </c>
      <c r="X798" s="25">
        <f>IFERROR('E grade euro'!W798*'E grade sterling'!$C798,"na")</f>
        <v>177.40257934628571</v>
      </c>
      <c r="Y798" s="25">
        <f>IFERROR('E grade euro'!X798*'E grade sterling'!$C798,"na")</f>
        <v>187.24134034285714</v>
      </c>
      <c r="Z798" s="25">
        <f>IFERROR('E grade euro'!Y798*'E grade sterling'!$C798,"na")</f>
        <v>207.52750837028572</v>
      </c>
      <c r="AA798" s="25">
        <f>IFERROR('E grade euro'!Z798*'E grade sterling'!$C798,"na")</f>
        <v>189.45772251428571</v>
      </c>
      <c r="AB798" s="25">
        <f>IFERROR('E grade euro'!AA798*'E grade sterling'!$C798,"na")</f>
        <v>193.29773348571428</v>
      </c>
      <c r="AC798" s="25">
        <f>IFERROR('E grade euro'!AB798*'E grade sterling'!$C798,"na")</f>
        <v>186.43382125714285</v>
      </c>
      <c r="AD798" s="25">
        <f>IFERROR('E grade euro'!AC798*'E grade sterling'!$C798,"na")</f>
        <v>195.07925803885715</v>
      </c>
      <c r="AE798" s="25">
        <f>IFERROR('E grade euro'!AD798*'E grade sterling'!$C798,"na")</f>
        <v>209.31233499999999</v>
      </c>
      <c r="AF798" s="25" t="str">
        <f>IFERROR('E grade euro'!AE798*'E grade sterling'!$C798,"na")</f>
        <v>na</v>
      </c>
      <c r="AG798" s="25">
        <f>IFERROR('E grade euro'!AF798*'E grade sterling'!$C798,"na")</f>
        <v>175.85918417652738</v>
      </c>
    </row>
    <row r="799" spans="2:33">
      <c r="B799" s="22">
        <f t="shared" si="29"/>
        <v>45319</v>
      </c>
      <c r="C799" s="26">
        <v>0.85529999999999995</v>
      </c>
      <c r="D799" s="23">
        <f>IFERROR('E grade euro'!C799*'E grade sterling'!$C799,"na")</f>
        <v>168.77634900000001</v>
      </c>
      <c r="E799" s="23">
        <f>IFERROR('E grade euro'!D799*'E grade sterling'!$C799,"na")</f>
        <v>218.13254738999998</v>
      </c>
      <c r="F799" s="23">
        <f>IFERROR('E grade euro'!E799*'E grade sterling'!$C799,"na")</f>
        <v>180.3382944</v>
      </c>
      <c r="G799" s="23">
        <f>IFERROR('E grade euro'!F799*'E grade sterling'!$C799,"na")</f>
        <v>159.43886784</v>
      </c>
      <c r="H799" s="23">
        <f>IFERROR('E grade euro'!G799*'E grade sterling'!$C799,"na")</f>
        <v>179.997885</v>
      </c>
      <c r="I799" s="23" t="str">
        <f>IFERROR('E grade euro'!H799*'E grade sterling'!$C799,"na")</f>
        <v>na</v>
      </c>
      <c r="J799" s="23">
        <f>IFERROR('E grade euro'!I799*'E grade sterling'!$C799,"na")</f>
        <v>196.137396</v>
      </c>
      <c r="K799" s="23">
        <f>IFERROR('E grade euro'!J799*'E grade sterling'!$C799,"na")</f>
        <v>170.11917</v>
      </c>
      <c r="L799" s="23">
        <f>IFERROR('E grade euro'!K799*'E grade sterling'!$C799,"na")</f>
        <v>163.36229999999998</v>
      </c>
      <c r="M799" s="23">
        <f>IFERROR('E grade euro'!L799*'E grade sterling'!$C799,"na")</f>
        <v>173.814066</v>
      </c>
      <c r="N799" s="23">
        <f>IFERROR('E grade euro'!M799*'E grade sterling'!$C799,"na")</f>
        <v>166.40716799999998</v>
      </c>
      <c r="O799" s="23" t="str">
        <f>IFERROR('E grade euro'!N799*'E grade sterling'!$C799,"na")</f>
        <v>na</v>
      </c>
      <c r="P799" s="23">
        <f>IFERROR('E grade euro'!O799*'E grade sterling'!$C799,"na")</f>
        <v>219.170625</v>
      </c>
      <c r="Q799" s="23">
        <f>IFERROR('E grade euro'!P799*'E grade sterling'!$C799,"na")</f>
        <v>195.53013300000001</v>
      </c>
      <c r="R799" s="23">
        <f>IFERROR('E grade euro'!Q799*'E grade sterling'!$C799,"na")</f>
        <v>183.78686399999998</v>
      </c>
      <c r="S799" s="23" t="str">
        <f>IFERROR('E grade euro'!R799*'E grade sterling'!$C799,"na")</f>
        <v>na</v>
      </c>
      <c r="T799" s="23">
        <f>IFERROR('E grade euro'!S799*'E grade sterling'!$C799,"na")</f>
        <v>175.31486090999999</v>
      </c>
      <c r="U799" s="23">
        <f>IFERROR('E grade euro'!T799*'E grade sterling'!$C799,"na")</f>
        <v>192.74185499999999</v>
      </c>
      <c r="V799" s="23">
        <f>IFERROR('E grade euro'!U799*'E grade sterling'!$C799,"na")</f>
        <v>145.897074</v>
      </c>
      <c r="W799" s="23">
        <f>IFERROR('E grade euro'!V799*'E grade sterling'!$C799,"na")</f>
        <v>186.01919699999999</v>
      </c>
      <c r="X799" s="23">
        <f>IFERROR('E grade euro'!W799*'E grade sterling'!$C799,"na")</f>
        <v>171.07539539999999</v>
      </c>
      <c r="Y799" s="23">
        <f>IFERROR('E grade euro'!X799*'E grade sterling'!$C799,"na")</f>
        <v>186.421188</v>
      </c>
      <c r="Z799" s="23">
        <f>IFERROR('E grade euro'!Y799*'E grade sterling'!$C799,"na")</f>
        <v>192.91308606000001</v>
      </c>
      <c r="AA799" s="23">
        <f>IFERROR('E grade euro'!Z799*'E grade sterling'!$C799,"na")</f>
        <v>185.249427</v>
      </c>
      <c r="AB799" s="23">
        <f>IFERROR('E grade euro'!AA799*'E grade sterling'!$C799,"na")</f>
        <v>191.518776</v>
      </c>
      <c r="AC799" s="23">
        <f>IFERROR('E grade euro'!AB799*'E grade sterling'!$C799,"na")</f>
        <v>184.548081</v>
      </c>
      <c r="AD799" s="23">
        <f>IFERROR('E grade euro'!AC799*'E grade sterling'!$C799,"na")</f>
        <v>194.24196566999998</v>
      </c>
      <c r="AE799" s="23">
        <f>IFERROR('E grade euro'!AD799*'E grade sterling'!$C799,"na")</f>
        <v>208.25944200000001</v>
      </c>
      <c r="AF799" s="23" t="str">
        <f>IFERROR('E grade euro'!AE799*'E grade sterling'!$C799,"na")</f>
        <v>na</v>
      </c>
      <c r="AG799" s="23">
        <f>IFERROR('E grade euro'!AF799*'E grade sterling'!$C799,"na")</f>
        <v>172.06324675593737</v>
      </c>
    </row>
    <row r="800" spans="2:33">
      <c r="B800" s="24">
        <f t="shared" si="29"/>
        <v>45326</v>
      </c>
      <c r="C800" s="27">
        <v>0.85365714285714289</v>
      </c>
      <c r="D800" s="25">
        <f>IFERROR('E grade euro'!C800*'E grade sterling'!$C800,"na")</f>
        <v>165.95948514285715</v>
      </c>
      <c r="E800" s="25">
        <f>IFERROR('E grade euro'!D800*'E grade sterling'!$C800,"na")</f>
        <v>217.39932798857146</v>
      </c>
      <c r="F800" s="25">
        <f>IFERROR('E grade euro'!E800*'E grade sterling'!$C800,"na")</f>
        <v>172.44838918285714</v>
      </c>
      <c r="G800" s="25">
        <f>IFERROR('E grade euro'!F800*'E grade sterling'!$C800,"na")</f>
        <v>156.31776917714288</v>
      </c>
      <c r="H800" s="25">
        <f>IFERROR('E grade euro'!G800*'E grade sterling'!$C800,"na")</f>
        <v>179.65214571428572</v>
      </c>
      <c r="I800" s="25" t="str">
        <f>IFERROR('E grade euro'!H800*'E grade sterling'!$C800,"na")</f>
        <v>na</v>
      </c>
      <c r="J800" s="25">
        <f>IFERROR('E grade euro'!I800*'E grade sterling'!$C800,"na")</f>
        <v>198.64601714285718</v>
      </c>
      <c r="K800" s="25">
        <f>IFERROR('E grade euro'!J800*'E grade sterling'!$C800,"na")</f>
        <v>169.34850399999999</v>
      </c>
      <c r="L800" s="25">
        <f>IFERROR('E grade euro'!K800*'E grade sterling'!$C800,"na")</f>
        <v>164.75582857142857</v>
      </c>
      <c r="M800" s="25">
        <f>IFERROR('E grade euro'!L800*'E grade sterling'!$C800,"na")</f>
        <v>165.583876</v>
      </c>
      <c r="N800" s="25">
        <f>IFERROR('E grade euro'!M800*'E grade sterling'!$C800,"na")</f>
        <v>163.03144114285715</v>
      </c>
      <c r="O800" s="25" t="str">
        <f>IFERROR('E grade euro'!N800*'E grade sterling'!$C800,"na")</f>
        <v>na</v>
      </c>
      <c r="P800" s="25">
        <f>IFERROR('E grade euro'!O800*'E grade sterling'!$C800,"na")</f>
        <v>217.62281542857144</v>
      </c>
      <c r="Q800" s="25">
        <f>IFERROR('E grade euro'!P800*'E grade sterling'!$C800,"na")</f>
        <v>189.06798400000002</v>
      </c>
      <c r="R800" s="25">
        <f>IFERROR('E grade euro'!Q800*'E grade sterling'!$C800,"na")</f>
        <v>179.0972685714286</v>
      </c>
      <c r="S800" s="25" t="str">
        <f>IFERROR('E grade euro'!R800*'E grade sterling'!$C800,"na")</f>
        <v>na</v>
      </c>
      <c r="T800" s="25">
        <f>IFERROR('E grade euro'!S800*'E grade sterling'!$C800,"na")</f>
        <v>174.41111768571432</v>
      </c>
      <c r="U800" s="25" t="str">
        <f>IFERROR('E grade euro'!T800*'E grade sterling'!$C800,"na")</f>
        <v>na</v>
      </c>
      <c r="V800" s="25">
        <f>IFERROR('E grade euro'!U800*'E grade sterling'!$C800,"na")</f>
        <v>145.625372</v>
      </c>
      <c r="W800" s="25">
        <f>IFERROR('E grade euro'!V800*'E grade sterling'!$C800,"na")</f>
        <v>186.72896342857143</v>
      </c>
      <c r="X800" s="25">
        <f>IFERROR('E grade euro'!W800*'E grade sterling'!$C800,"na")</f>
        <v>172.53051100000002</v>
      </c>
      <c r="Y800" s="25">
        <f>IFERROR('E grade euro'!X800*'E grade sterling'!$C800,"na")</f>
        <v>186.06311085714287</v>
      </c>
      <c r="Z800" s="25">
        <f>IFERROR('E grade euro'!Y800*'E grade sterling'!$C800,"na")</f>
        <v>184.63451562857145</v>
      </c>
      <c r="AA800" s="25">
        <f>IFERROR('E grade euro'!Z800*'E grade sterling'!$C800,"na")</f>
        <v>183.05823771428572</v>
      </c>
      <c r="AB800" s="25">
        <f>IFERROR('E grade euro'!AA800*'E grade sterling'!$C800,"na")</f>
        <v>187.45457200000001</v>
      </c>
      <c r="AC800" s="25">
        <f>IFERROR('E grade euro'!AB800*'E grade sterling'!$C800,"na")</f>
        <v>183.09238400000001</v>
      </c>
      <c r="AD800" s="25">
        <f>IFERROR('E grade euro'!AC800*'E grade sterling'!$C800,"na")</f>
        <v>194.57117013714287</v>
      </c>
      <c r="AE800" s="25">
        <f>IFERROR('E grade euro'!AD800*'E grade sterling'!$C800,"na")</f>
        <v>208.30867799999999</v>
      </c>
      <c r="AF800" s="25" t="str">
        <f>IFERROR('E grade euro'!AE800*'E grade sterling'!$C800,"na")</f>
        <v>na</v>
      </c>
      <c r="AG800" s="25">
        <f>IFERROR('E grade euro'!AF800*'E grade sterling'!$C800,"na")</f>
        <v>171.46083136791455</v>
      </c>
    </row>
    <row r="801" spans="2:33">
      <c r="B801" s="22">
        <f t="shared" si="29"/>
        <v>45333</v>
      </c>
      <c r="C801" s="26">
        <v>0.85411571428571431</v>
      </c>
      <c r="D801" s="23">
        <f>IFERROR('E grade euro'!C801*'E grade sterling'!$C801,"na")</f>
        <v>166.46715271428573</v>
      </c>
      <c r="E801" s="23">
        <f>IFERROR('E grade euro'!D801*'E grade sterling'!$C801,"na")</f>
        <v>215.95265273385715</v>
      </c>
      <c r="F801" s="23">
        <f>IFERROR('E grade euro'!E801*'E grade sterling'!$C801,"na")</f>
        <v>171.72756598700002</v>
      </c>
      <c r="G801" s="23">
        <f>IFERROR('E grade euro'!F801*'E grade sterling'!$C801,"na")</f>
        <v>154.76115520371431</v>
      </c>
      <c r="H801" s="23">
        <f>IFERROR('E grade euro'!G801*'E grade sterling'!$C801,"na")</f>
        <v>185.36019231428574</v>
      </c>
      <c r="I801" s="23" t="str">
        <f>IFERROR('E grade euro'!H801*'E grade sterling'!$C801,"na")</f>
        <v>na</v>
      </c>
      <c r="J801" s="23">
        <f>IFERROR('E grade euro'!I801*'E grade sterling'!$C801,"na")</f>
        <v>199.97411218571429</v>
      </c>
      <c r="K801" s="23">
        <f>IFERROR('E grade euro'!J801*'E grade sterling'!$C801,"na")</f>
        <v>170.14839144285716</v>
      </c>
      <c r="L801" s="23">
        <f>IFERROR('E grade euro'!K801*'E grade sterling'!$C801,"na")</f>
        <v>164.84433285714286</v>
      </c>
      <c r="M801" s="23">
        <f>IFERROR('E grade euro'!L801*'E grade sterling'!$C801,"na")</f>
        <v>169.07220564285717</v>
      </c>
      <c r="N801" s="23">
        <f>IFERROR('E grade euro'!M801*'E grade sterling'!$C801,"na")</f>
        <v>162.80299630000002</v>
      </c>
      <c r="O801" s="23" t="str">
        <f>IFERROR('E grade euro'!N801*'E grade sterling'!$C801,"na")</f>
        <v>na</v>
      </c>
      <c r="P801" s="23">
        <f>IFERROR('E grade euro'!O801*'E grade sterling'!$C801,"na")</f>
        <v>217.23579077142858</v>
      </c>
      <c r="Q801" s="23">
        <f>IFERROR('E grade euro'!P801*'E grade sterling'!$C801,"na")</f>
        <v>187.70901052857144</v>
      </c>
      <c r="R801" s="23">
        <f>IFERROR('E grade euro'!Q801*'E grade sterling'!$C801,"na")</f>
        <v>179.03973602857144</v>
      </c>
      <c r="S801" s="23" t="str">
        <f>IFERROR('E grade euro'!R801*'E grade sterling'!$C801,"na")</f>
        <v>na</v>
      </c>
      <c r="T801" s="23">
        <f>IFERROR('E grade euro'!S801*'E grade sterling'!$C801,"na")</f>
        <v>170.54359078385716</v>
      </c>
      <c r="U801" s="23" t="str">
        <f>IFERROR('E grade euro'!T801*'E grade sterling'!$C801,"na")</f>
        <v>na</v>
      </c>
      <c r="V801" s="23">
        <f>IFERROR('E grade euro'!U801*'E grade sterling'!$C801,"na")</f>
        <v>145.78047011428572</v>
      </c>
      <c r="W801" s="23">
        <f>IFERROR('E grade euro'!V801*'E grade sterling'!$C801,"na")</f>
        <v>188.13606838571431</v>
      </c>
      <c r="X801" s="23">
        <f>IFERROR('E grade euro'!W801*'E grade sterling'!$C801,"na")</f>
        <v>177.4136705317143</v>
      </c>
      <c r="Y801" s="23">
        <f>IFERROR('E grade euro'!X801*'E grade sterling'!$C801,"na")</f>
        <v>186.1630610857143</v>
      </c>
      <c r="Z801" s="23">
        <f>IFERROR('E grade euro'!Y801*'E grade sterling'!$C801,"na")</f>
        <v>182.26547484671431</v>
      </c>
      <c r="AA801" s="23">
        <f>IFERROR('E grade euro'!Z801*'E grade sterling'!$C801,"na")</f>
        <v>183.28469112857144</v>
      </c>
      <c r="AB801" s="23">
        <f>IFERROR('E grade euro'!AA801*'E grade sterling'!$C801,"na")</f>
        <v>185.17228685714286</v>
      </c>
      <c r="AC801" s="23">
        <f>IFERROR('E grade euro'!AB801*'E grade sterling'!$C801,"na")</f>
        <v>182.64410434285716</v>
      </c>
      <c r="AD801" s="23">
        <f>IFERROR('E grade euro'!AC801*'E grade sterling'!$C801,"na")</f>
        <v>197.428676534</v>
      </c>
      <c r="AE801" s="23">
        <f>IFERROR('E grade euro'!AD801*'E grade sterling'!$C801,"na")</f>
        <v>207.644689</v>
      </c>
      <c r="AF801" s="23" t="str">
        <f>IFERROR('E grade euro'!AE801*'E grade sterling'!$C801,"na")</f>
        <v>na</v>
      </c>
      <c r="AG801" s="23">
        <f>IFERROR('E grade euro'!AF801*'E grade sterling'!$C801,"na")</f>
        <v>173.63179801040019</v>
      </c>
    </row>
    <row r="802" spans="2:33">
      <c r="B802" s="24">
        <f t="shared" si="29"/>
        <v>45340</v>
      </c>
      <c r="C802" s="27">
        <v>0.85433142857142841</v>
      </c>
      <c r="D802" s="25">
        <f>IFERROR('E grade euro'!C802*'E grade sterling'!$C802,"na")</f>
        <v>174.47156434285711</v>
      </c>
      <c r="E802" s="25">
        <f>IFERROR('E grade euro'!D802*'E grade sterling'!$C802,"na")</f>
        <v>215.85435354514283</v>
      </c>
      <c r="F802" s="25">
        <f>IFERROR('E grade euro'!E802*'E grade sterling'!$C802,"na")</f>
        <v>175.84413321599999</v>
      </c>
      <c r="G802" s="25">
        <f>IFERROR('E grade euro'!F802*'E grade sterling'!$C802,"na")</f>
        <v>155.29336156799999</v>
      </c>
      <c r="H802" s="25">
        <f>IFERROR('E grade euro'!G802*'E grade sterling'!$C802,"na")</f>
        <v>191.28480685714283</v>
      </c>
      <c r="I802" s="25" t="str">
        <f>IFERROR('E grade euro'!H802*'E grade sterling'!$C802,"na")</f>
        <v>na</v>
      </c>
      <c r="J802" s="25">
        <f>IFERROR('E grade euro'!I802*'E grade sterling'!$C802,"na")</f>
        <v>201.46843748571425</v>
      </c>
      <c r="K802" s="25">
        <f>IFERROR('E grade euro'!J802*'E grade sterling'!$C802,"na")</f>
        <v>170.81502582857141</v>
      </c>
      <c r="L802" s="25">
        <f>IFERROR('E grade euro'!K802*'E grade sterling'!$C802,"na")</f>
        <v>166.59462857142853</v>
      </c>
      <c r="M802" s="25">
        <f>IFERROR('E grade euro'!L802*'E grade sterling'!$C802,"na")</f>
        <v>174.4032178285714</v>
      </c>
      <c r="N802" s="25">
        <f>IFERROR('E grade euro'!M802*'E grade sterling'!$C802,"na")</f>
        <v>166.21872274285712</v>
      </c>
      <c r="O802" s="25" t="str">
        <f>IFERROR('E grade euro'!N802*'E grade sterling'!$C802,"na")</f>
        <v>na</v>
      </c>
      <c r="P802" s="25">
        <f>IFERROR('E grade euro'!O802*'E grade sterling'!$C802,"na")</f>
        <v>217.95703405714281</v>
      </c>
      <c r="Q802" s="25">
        <f>IFERROR('E grade euro'!P802*'E grade sterling'!$C802,"na")</f>
        <v>195.89819657142854</v>
      </c>
      <c r="R802" s="25">
        <f>IFERROR('E grade euro'!Q802*'E grade sterling'!$C802,"na")</f>
        <v>185.34720342857142</v>
      </c>
      <c r="S802" s="25" t="str">
        <f>IFERROR('E grade euro'!R802*'E grade sterling'!$C802,"na")</f>
        <v>na</v>
      </c>
      <c r="T802" s="25">
        <f>IFERROR('E grade euro'!S802*'E grade sterling'!$C802,"na")</f>
        <v>179.67290494628568</v>
      </c>
      <c r="U802" s="25">
        <f>IFERROR('E grade euro'!T802*'E grade sterling'!$C802,"na")</f>
        <v>191.49838971428568</v>
      </c>
      <c r="V802" s="25">
        <f>IFERROR('E grade euro'!U802*'E grade sterling'!$C802,"na")</f>
        <v>151.09705645714283</v>
      </c>
      <c r="W802" s="25">
        <f>IFERROR('E grade euro'!V802*'E grade sterling'!$C802,"na")</f>
        <v>194.24933691428569</v>
      </c>
      <c r="X802" s="25">
        <f>IFERROR('E grade euro'!W802*'E grade sterling'!$C802,"na")</f>
        <v>184.19752962514283</v>
      </c>
      <c r="Y802" s="25">
        <f>IFERROR('E grade euro'!X802*'E grade sterling'!$C802,"na")</f>
        <v>187.97000091428569</v>
      </c>
      <c r="Z802" s="25">
        <f>IFERROR('E grade euro'!Y802*'E grade sterling'!$C802,"na")</f>
        <v>179.83087082742853</v>
      </c>
      <c r="AA802" s="25">
        <f>IFERROR('E grade euro'!Z802*'E grade sterling'!$C802,"na")</f>
        <v>189.86661668571426</v>
      </c>
      <c r="AB802" s="25">
        <f>IFERROR('E grade euro'!AA802*'E grade sterling'!$C802,"na")</f>
        <v>192.81406011428567</v>
      </c>
      <c r="AC802" s="25">
        <f>IFERROR('E grade euro'!AB802*'E grade sterling'!$C802,"na")</f>
        <v>182.76712251428569</v>
      </c>
      <c r="AD802" s="25">
        <f>IFERROR('E grade euro'!AC802*'E grade sterling'!$C802,"na")</f>
        <v>195.63924871542855</v>
      </c>
      <c r="AE802" s="25">
        <f>IFERROR('E grade euro'!AD802*'E grade sterling'!$C802,"na")</f>
        <v>208.03168600000001</v>
      </c>
      <c r="AF802" s="25" t="str">
        <f>IFERROR('E grade euro'!AE802*'E grade sterling'!$C802,"na")</f>
        <v>na</v>
      </c>
      <c r="AG802" s="25">
        <f>IFERROR('E grade euro'!AF802*'E grade sterling'!$C802,"na")</f>
        <v>177.87908152926948</v>
      </c>
    </row>
    <row r="803" spans="2:33">
      <c r="B803" s="22">
        <f t="shared" si="29"/>
        <v>45347</v>
      </c>
      <c r="C803" s="26">
        <v>0.85519571428571417</v>
      </c>
      <c r="D803" s="23">
        <f>IFERROR('E grade euro'!C803*'E grade sterling'!$C803,"na")</f>
        <v>177.44455875714283</v>
      </c>
      <c r="E803" s="23">
        <f>IFERROR('E grade euro'!D803*'E grade sterling'!$C803,"na")</f>
        <v>218.04471873414283</v>
      </c>
      <c r="F803" s="23">
        <f>IFERROR('E grade euro'!E803*'E grade sterling'!$C803,"na")</f>
        <v>178.64029340485712</v>
      </c>
      <c r="G803" s="23">
        <f>IFERROR('E grade euro'!F803*'E grade sterling'!$C803,"na")</f>
        <v>157.17137467385712</v>
      </c>
      <c r="H803" s="23">
        <f>IFERROR('E grade euro'!G803*'E grade sterling'!$C803,"na")</f>
        <v>193.01767271428571</v>
      </c>
      <c r="I803" s="23" t="str">
        <f>IFERROR('E grade euro'!H803*'E grade sterling'!$C803,"na")</f>
        <v>na</v>
      </c>
      <c r="J803" s="23">
        <f>IFERROR('E grade euro'!I803*'E grade sterling'!$C803,"na")</f>
        <v>202.67283232857142</v>
      </c>
      <c r="K803" s="23">
        <f>IFERROR('E grade euro'!J803*'E grade sterling'!$C803,"na")</f>
        <v>174.86186769999998</v>
      </c>
      <c r="L803" s="23">
        <f>IFERROR('E grade euro'!K803*'E grade sterling'!$C803,"na")</f>
        <v>170.18394714285711</v>
      </c>
      <c r="M803" s="23">
        <f>IFERROR('E grade euro'!L803*'E grade sterling'!$C803,"na")</f>
        <v>177.77808508571425</v>
      </c>
      <c r="N803" s="23">
        <f>IFERROR('E grade euro'!M803*'E grade sterling'!$C803,"na")</f>
        <v>169.20047207142855</v>
      </c>
      <c r="O803" s="23" t="str">
        <f>IFERROR('E grade euro'!N803*'E grade sterling'!$C803,"na")</f>
        <v>na</v>
      </c>
      <c r="P803" s="23">
        <f>IFERROR('E grade euro'!O803*'E grade sterling'!$C803,"na")</f>
        <v>218.64788827142854</v>
      </c>
      <c r="Q803" s="23">
        <f>IFERROR('E grade euro'!P803*'E grade sterling'!$C803,"na")</f>
        <v>198.15739895714285</v>
      </c>
      <c r="R803" s="23">
        <f>IFERROR('E grade euro'!Q803*'E grade sterling'!$C803,"na")</f>
        <v>190.74285211428568</v>
      </c>
      <c r="S803" s="23" t="str">
        <f>IFERROR('E grade euro'!R803*'E grade sterling'!$C803,"na")</f>
        <v>na</v>
      </c>
      <c r="T803" s="23">
        <f>IFERROR('E grade euro'!S803*'E grade sterling'!$C803,"na")</f>
        <v>187.43888899171426</v>
      </c>
      <c r="U803" s="23">
        <f>IFERROR('E grade euro'!T803*'E grade sterling'!$C803,"na")</f>
        <v>192.91504922857141</v>
      </c>
      <c r="V803" s="23">
        <f>IFERROR('E grade euro'!U803*'E grade sterling'!$C803,"na")</f>
        <v>155.32919758571427</v>
      </c>
      <c r="W803" s="23">
        <f>IFERROR('E grade euro'!V803*'E grade sterling'!$C803,"na")</f>
        <v>196.42990361428568</v>
      </c>
      <c r="X803" s="23">
        <f>IFERROR('E grade euro'!W803*'E grade sterling'!$C803,"na")</f>
        <v>187.45898609099999</v>
      </c>
      <c r="Y803" s="23">
        <f>IFERROR('E grade euro'!X803*'E grade sterling'!$C803,"na")</f>
        <v>191.47832042857141</v>
      </c>
      <c r="Z803" s="23">
        <f>IFERROR('E grade euro'!Y803*'E grade sterling'!$C803,"na")</f>
        <v>180.64718118757142</v>
      </c>
      <c r="AA803" s="23">
        <f>IFERROR('E grade euro'!Z803*'E grade sterling'!$C803,"na")</f>
        <v>193.80445277142854</v>
      </c>
      <c r="AB803" s="23">
        <f>IFERROR('E grade euro'!AA803*'E grade sterling'!$C803,"na")</f>
        <v>195.4891883285714</v>
      </c>
      <c r="AC803" s="23">
        <f>IFERROR('E grade euro'!AB803*'E grade sterling'!$C803,"na")</f>
        <v>182.4217978142857</v>
      </c>
      <c r="AD803" s="23">
        <f>IFERROR('E grade euro'!AC803*'E grade sterling'!$C803,"na")</f>
        <v>197.4296274042857</v>
      </c>
      <c r="AE803" s="23">
        <f>IFERROR('E grade euro'!AD803*'E grade sterling'!$C803,"na")</f>
        <v>207.771953</v>
      </c>
      <c r="AF803" s="23" t="str">
        <f>IFERROR('E grade euro'!AE803*'E grade sterling'!$C803,"na")</f>
        <v>na</v>
      </c>
      <c r="AG803" s="23">
        <f>IFERROR('E grade euro'!AF803*'E grade sterling'!$C803,"na")</f>
        <v>180.89228407640087</v>
      </c>
    </row>
    <row r="804" spans="2:33">
      <c r="B804" s="24">
        <f t="shared" si="29"/>
        <v>45354</v>
      </c>
      <c r="C804" s="27">
        <v>0.85547714285714282</v>
      </c>
      <c r="D804" s="25">
        <f>IFERROR('E grade euro'!C804*'E grade sterling'!$C804,"na")</f>
        <v>177.56283577142855</v>
      </c>
      <c r="E804" s="25">
        <f>IFERROR('E grade euro'!D804*'E grade sterling'!$C804,"na")</f>
        <v>218.17772524885714</v>
      </c>
      <c r="F804" s="25">
        <f>IFERROR('E grade euro'!E804*'E grade sterling'!$C804,"na")</f>
        <v>180.18949279085714</v>
      </c>
      <c r="G804" s="25">
        <f>IFERROR('E grade euro'!F804*'E grade sterling'!$C804,"na")</f>
        <v>158.37217366885716</v>
      </c>
      <c r="H804" s="25">
        <f>IFERROR('E grade euro'!G804*'E grade sterling'!$C804,"na")</f>
        <v>196.16946362857144</v>
      </c>
      <c r="I804" s="25" t="str">
        <f>IFERROR('E grade euro'!H804*'E grade sterling'!$C804,"na")</f>
        <v>na</v>
      </c>
      <c r="J804" s="25" t="str">
        <f>IFERROR('E grade euro'!I804*'E grade sterling'!$C804,"na")</f>
        <v>na</v>
      </c>
      <c r="K804" s="25">
        <f>IFERROR('E grade euro'!J804*'E grade sterling'!$C804,"na")</f>
        <v>177.51150714285714</v>
      </c>
      <c r="L804" s="25">
        <f>IFERROR('E grade euro'!K804*'E grade sterling'!$C804,"na")</f>
        <v>175.37281428571427</v>
      </c>
      <c r="M804" s="25">
        <f>IFERROR('E grade euro'!L804*'E grade sterling'!$C804,"na")</f>
        <v>178.11034114285715</v>
      </c>
      <c r="N804" s="25">
        <f>IFERROR('E grade euro'!M804*'E grade sterling'!$C804,"na")</f>
        <v>169.41869337142856</v>
      </c>
      <c r="O804" s="25" t="str">
        <f>IFERROR('E grade euro'!N804*'E grade sterling'!$C804,"na")</f>
        <v>na</v>
      </c>
      <c r="P804" s="25">
        <f>IFERROR('E grade euro'!O804*'E grade sterling'!$C804,"na")</f>
        <v>218.99359380000001</v>
      </c>
      <c r="Q804" s="25">
        <f>IFERROR('E grade euro'!P804*'E grade sterling'!$C804,"na")</f>
        <v>198.41081374285713</v>
      </c>
      <c r="R804" s="25">
        <f>IFERROR('E grade euro'!Q804*'E grade sterling'!$C804,"na")</f>
        <v>189.30853694285713</v>
      </c>
      <c r="S804" s="25" t="str">
        <f>IFERROR('E grade euro'!R804*'E grade sterling'!$C804,"na")</f>
        <v>na</v>
      </c>
      <c r="T804" s="25">
        <f>IFERROR('E grade euro'!S804*'E grade sterling'!$C804,"na")</f>
        <v>188.80748398028572</v>
      </c>
      <c r="U804" s="25">
        <f>IFERROR('E grade euro'!T804*'E grade sterling'!$C804,"na")</f>
        <v>192.81599322857144</v>
      </c>
      <c r="V804" s="25">
        <f>IFERROR('E grade euro'!U804*'E grade sterling'!$C804,"na")</f>
        <v>155.3717586857143</v>
      </c>
      <c r="W804" s="25">
        <f>IFERROR('E grade euro'!V804*'E grade sterling'!$C804,"na")</f>
        <v>199.29195519999999</v>
      </c>
      <c r="X804" s="25">
        <f>IFERROR('E grade euro'!W804*'E grade sterling'!$C804,"na")</f>
        <v>187.77184335114288</v>
      </c>
      <c r="Y804" s="25">
        <f>IFERROR('E grade euro'!X804*'E grade sterling'!$C804,"na")</f>
        <v>194.96324085714286</v>
      </c>
      <c r="Z804" s="25">
        <f>IFERROR('E grade euro'!Y804*'E grade sterling'!$C804,"na")</f>
        <v>186.49735350371429</v>
      </c>
      <c r="AA804" s="25">
        <f>IFERROR('E grade euro'!Z804*'E grade sterling'!$C804,"na")</f>
        <v>194.94613131428571</v>
      </c>
      <c r="AB804" s="25">
        <f>IFERROR('E grade euro'!AA804*'E grade sterling'!$C804,"na")</f>
        <v>194.92902177142858</v>
      </c>
      <c r="AC804" s="25">
        <f>IFERROR('E grade euro'!AB804*'E grade sterling'!$C804,"na")</f>
        <v>183.24320400000002</v>
      </c>
      <c r="AD804" s="25">
        <f>IFERROR('E grade euro'!AC804*'E grade sterling'!$C804,"na")</f>
        <v>197.93106216114285</v>
      </c>
      <c r="AE804" s="25">
        <f>IFERROR('E grade euro'!AD804*'E grade sterling'!$C804,"na")</f>
        <v>207.75959599999999</v>
      </c>
      <c r="AF804" s="25" t="str">
        <f>IFERROR('E grade euro'!AE804*'E grade sterling'!$C804,"na")</f>
        <v>na</v>
      </c>
      <c r="AG804" s="25">
        <f>IFERROR('E grade euro'!AF804*'E grade sterling'!$C804,"na")</f>
        <v>182.8859294360565</v>
      </c>
    </row>
    <row r="805" spans="2:33">
      <c r="B805" s="22">
        <f t="shared" si="29"/>
        <v>45361</v>
      </c>
      <c r="C805" s="26">
        <v>0.85427571428571436</v>
      </c>
      <c r="D805" s="23">
        <f>IFERROR('E grade euro'!C805*'E grade sterling'!$C805,"na")</f>
        <v>182.18283882857145</v>
      </c>
      <c r="E805" s="23">
        <f>IFERROR('E grade euro'!D805*'E grade sterling'!$C805,"na")</f>
        <v>218.22071611842858</v>
      </c>
      <c r="F805" s="23">
        <f>IFERROR('E grade euro'!E805*'E grade sterling'!$C805,"na")</f>
        <v>182.92836524442859</v>
      </c>
      <c r="G805" s="23">
        <f>IFERROR('E grade euro'!F805*'E grade sterling'!$C805,"na")</f>
        <v>159.52163781085716</v>
      </c>
      <c r="H805" s="23">
        <f>IFERROR('E grade euro'!G805*'E grade sterling'!$C805,"na")</f>
        <v>197.2608051857143</v>
      </c>
      <c r="I805" s="23" t="str">
        <f>IFERROR('E grade euro'!H805*'E grade sterling'!$C805,"na")</f>
        <v>na</v>
      </c>
      <c r="J805" s="23">
        <f>IFERROR('E grade euro'!I805*'E grade sterling'!$C805,"na")</f>
        <v>207.00809108571428</v>
      </c>
      <c r="K805" s="23">
        <f>IFERROR('E grade euro'!J805*'E grade sterling'!$C805,"na")</f>
        <v>180.4144881</v>
      </c>
      <c r="L805" s="23">
        <f>IFERROR('E grade euro'!K805*'E grade sterling'!$C805,"na")</f>
        <v>178.54362428571429</v>
      </c>
      <c r="M805" s="23">
        <f>IFERROR('E grade euro'!L805*'E grade sterling'!$C805,"na")</f>
        <v>181.10645142857143</v>
      </c>
      <c r="N805" s="23">
        <f>IFERROR('E grade euro'!M805*'E grade sterling'!$C805,"na")</f>
        <v>169.59081480000003</v>
      </c>
      <c r="O805" s="23" t="str">
        <f>IFERROR('E grade euro'!N805*'E grade sterling'!$C805,"na")</f>
        <v>na</v>
      </c>
      <c r="P805" s="23">
        <f>IFERROR('E grade euro'!O805*'E grade sterling'!$C805,"na")</f>
        <v>218.14784640000002</v>
      </c>
      <c r="Q805" s="23">
        <f>IFERROR('E grade euro'!P805*'E grade sterling'!$C805,"na")</f>
        <v>203.06133728571433</v>
      </c>
      <c r="R805" s="23">
        <f>IFERROR('E grade euro'!Q805*'E grade sterling'!$C805,"na")</f>
        <v>192.54520324285718</v>
      </c>
      <c r="S805" s="23" t="str">
        <f>IFERROR('E grade euro'!R805*'E grade sterling'!$C805,"na")</f>
        <v>na</v>
      </c>
      <c r="T805" s="23">
        <f>IFERROR('E grade euro'!S805*'E grade sterling'!$C805,"na")</f>
        <v>192.06347716757145</v>
      </c>
      <c r="U805" s="23">
        <f>IFERROR('E grade euro'!T805*'E grade sterling'!$C805,"na")</f>
        <v>192.27183501428573</v>
      </c>
      <c r="V805" s="23">
        <f>IFERROR('E grade euro'!U805*'E grade sterling'!$C805,"na")</f>
        <v>157.58824101428573</v>
      </c>
      <c r="W805" s="23">
        <f>IFERROR('E grade euro'!V805*'E grade sterling'!$C805,"na")</f>
        <v>201.79700922857145</v>
      </c>
      <c r="X805" s="23">
        <f>IFERROR('E grade euro'!W805*'E grade sterling'!$C805,"na")</f>
        <v>188.40136803557144</v>
      </c>
      <c r="Y805" s="23">
        <f>IFERROR('E grade euro'!X805*'E grade sterling'!$C805,"na")</f>
        <v>198.10653814285718</v>
      </c>
      <c r="Z805" s="23">
        <f>IFERROR('E grade euro'!Y805*'E grade sterling'!$C805,"na")</f>
        <v>191.82111914742859</v>
      </c>
      <c r="AA805" s="23">
        <f>IFERROR('E grade euro'!Z805*'E grade sterling'!$C805,"na")</f>
        <v>197.44874584285716</v>
      </c>
      <c r="AB805" s="23">
        <f>IFERROR('E grade euro'!AA805*'E grade sterling'!$C805,"na")</f>
        <v>198.42262015714289</v>
      </c>
      <c r="AC805" s="23">
        <f>IFERROR('E grade euro'!AB805*'E grade sterling'!$C805,"na")</f>
        <v>181.04665212857145</v>
      </c>
      <c r="AD805" s="23">
        <f>IFERROR('E grade euro'!AC805*'E grade sterling'!$C805,"na")</f>
        <v>198.37768525457145</v>
      </c>
      <c r="AE805" s="23">
        <f>IFERROR('E grade euro'!AD805*'E grade sterling'!$C805,"na")</f>
        <v>208.585252</v>
      </c>
      <c r="AF805" s="23" t="str">
        <f>IFERROR('E grade euro'!AE805*'E grade sterling'!$C805,"na")</f>
        <v>na</v>
      </c>
      <c r="AG805" s="23">
        <f>IFERROR('E grade euro'!AF805*'E grade sterling'!$C805,"na")</f>
        <v>184.69735533401493</v>
      </c>
    </row>
    <row r="806" spans="2:33">
      <c r="B806" s="24">
        <f t="shared" si="29"/>
        <v>45368</v>
      </c>
      <c r="C806" s="27">
        <v>0.85360714285714268</v>
      </c>
      <c r="D806" s="25">
        <f>IFERROR('E grade euro'!C806*'E grade sterling'!$C806,"na")</f>
        <v>181.46834249999998</v>
      </c>
      <c r="E806" s="25">
        <f>IFERROR('E grade euro'!D806*'E grade sterling'!$C806,"na")</f>
        <v>218.17216923214281</v>
      </c>
      <c r="F806" s="25">
        <f>IFERROR('E grade euro'!E806*'E grade sterling'!$C806,"na")</f>
        <v>184.18938598928568</v>
      </c>
      <c r="G806" s="25">
        <f>IFERROR('E grade euro'!F806*'E grade sterling'!$C806,"na")</f>
        <v>160.04118136071426</v>
      </c>
      <c r="H806" s="25">
        <f>IFERROR('E grade euro'!G806*'E grade sterling'!$C806,"na")</f>
        <v>197.26861071428567</v>
      </c>
      <c r="I806" s="25" t="str">
        <f>IFERROR('E grade euro'!H806*'E grade sterling'!$C806,"na")</f>
        <v>na</v>
      </c>
      <c r="J806" s="25">
        <f>IFERROR('E grade euro'!I806*'E grade sterling'!$C806,"na")</f>
        <v>207.51189642857139</v>
      </c>
      <c r="K806" s="25">
        <f>IFERROR('E grade euro'!J806*'E grade sterling'!$C806,"na")</f>
        <v>183.27798964285711</v>
      </c>
      <c r="L806" s="25">
        <f>IFERROR('E grade euro'!K806*'E grade sterling'!$C806,"na")</f>
        <v>181.81832142857138</v>
      </c>
      <c r="M806" s="25">
        <f>IFERROR('E grade euro'!L806*'E grade sterling'!$C806,"na")</f>
        <v>182.67192857142854</v>
      </c>
      <c r="N806" s="25">
        <f>IFERROR('E grade euro'!M806*'E grade sterling'!$C806,"na")</f>
        <v>169.79099678571424</v>
      </c>
      <c r="O806" s="25" t="str">
        <f>IFERROR('E grade euro'!N806*'E grade sterling'!$C806,"na")</f>
        <v>na</v>
      </c>
      <c r="P806" s="25">
        <f>IFERROR('E grade euro'!O806*'E grade sterling'!$C806,"na")</f>
        <v>218.29295464285713</v>
      </c>
      <c r="Q806" s="25">
        <f>IFERROR('E grade euro'!P806*'E grade sterling'!$C806,"na")</f>
        <v>202.22806821428566</v>
      </c>
      <c r="R806" s="25">
        <f>IFERROR('E grade euro'!Q806*'E grade sterling'!$C806,"na")</f>
        <v>194.14440857142853</v>
      </c>
      <c r="S806" s="25" t="str">
        <f>IFERROR('E grade euro'!R806*'E grade sterling'!$C806,"na")</f>
        <v>na</v>
      </c>
      <c r="T806" s="25">
        <f>IFERROR('E grade euro'!S806*'E grade sterling'!$C806,"na")</f>
        <v>191.75046733928568</v>
      </c>
      <c r="U806" s="25">
        <f>IFERROR('E grade euro'!T806*'E grade sterling'!$C806,"na")</f>
        <v>192.6079157142857</v>
      </c>
      <c r="V806" s="25">
        <f>IFERROR('E grade euro'!U806*'E grade sterling'!$C806,"na")</f>
        <v>157.45637357142854</v>
      </c>
      <c r="W806" s="25">
        <f>IFERROR('E grade euro'!V806*'E grade sterling'!$C806,"na")</f>
        <v>202.50975857142853</v>
      </c>
      <c r="X806" s="25">
        <f>IFERROR('E grade euro'!W806*'E grade sterling'!$C806,"na")</f>
        <v>188.95558683214281</v>
      </c>
      <c r="Y806" s="25">
        <f>IFERROR('E grade euro'!X806*'E grade sterling'!$C806,"na")</f>
        <v>201.36592499999998</v>
      </c>
      <c r="Z806" s="25">
        <f>IFERROR('E grade euro'!Y806*'E grade sterling'!$C806,"na")</f>
        <v>195.53647109999997</v>
      </c>
      <c r="AA806" s="25">
        <f>IFERROR('E grade euro'!Z806*'E grade sterling'!$C806,"na")</f>
        <v>197.6185896428571</v>
      </c>
      <c r="AB806" s="25">
        <f>IFERROR('E grade euro'!AA806*'E grade sterling'!$C806,"na")</f>
        <v>198.28440321428567</v>
      </c>
      <c r="AC806" s="25">
        <f>IFERROR('E grade euro'!AB806*'E grade sterling'!$C806,"na")</f>
        <v>182.27073321428568</v>
      </c>
      <c r="AD806" s="25">
        <f>IFERROR('E grade euro'!AC806*'E grade sterling'!$C806,"na")</f>
        <v>196.97753067857141</v>
      </c>
      <c r="AE806" s="25">
        <f>IFERROR('E grade euro'!AD806*'E grade sterling'!$C806,"na")</f>
        <v>208.68663699999999</v>
      </c>
      <c r="AF806" s="25" t="str">
        <f>IFERROR('E grade euro'!AE806*'E grade sterling'!$C806,"na")</f>
        <v>na</v>
      </c>
      <c r="AG806" s="25">
        <f>IFERROR('E grade euro'!AF806*'E grade sterling'!$C806,"na")</f>
        <v>185.58392839883084</v>
      </c>
    </row>
    <row r="807" spans="2:33">
      <c r="B807" s="22">
        <f t="shared" si="29"/>
        <v>45375</v>
      </c>
      <c r="C807" s="26">
        <v>0.85583714285714285</v>
      </c>
      <c r="D807" s="23">
        <f>IFERROR('E grade euro'!C807*'E grade sterling'!$C807,"na")</f>
        <v>183.01221462857143</v>
      </c>
      <c r="E807" s="23">
        <f>IFERROR('E grade euro'!D807*'E grade sterling'!$C807,"na")</f>
        <v>218.8121390654286</v>
      </c>
      <c r="F807" s="23">
        <f>IFERROR('E grade euro'!E807*'E grade sterling'!$C807,"na")</f>
        <v>183.67976759999999</v>
      </c>
      <c r="G807" s="23">
        <f>IFERROR('E grade euro'!F807*'E grade sterling'!$C807,"na")</f>
        <v>160.55102556542857</v>
      </c>
      <c r="H807" s="23">
        <f>IFERROR('E grade euro'!G807*'E grade sterling'!$C807,"na")</f>
        <v>197.52721257142858</v>
      </c>
      <c r="I807" s="23" t="str">
        <f>IFERROR('E grade euro'!H807*'E grade sterling'!$C807,"na")</f>
        <v>na</v>
      </c>
      <c r="J807" s="23" t="str">
        <f>IFERROR('E grade euro'!I807*'E grade sterling'!$C807,"na")</f>
        <v>na</v>
      </c>
      <c r="K807" s="23">
        <f>IFERROR('E grade euro'!J807*'E grade sterling'!$C807,"na")</f>
        <v>188.43822211428571</v>
      </c>
      <c r="L807" s="23">
        <f>IFERROR('E grade euro'!K807*'E grade sterling'!$C807,"na")</f>
        <v>184.86082285714286</v>
      </c>
      <c r="M807" s="23">
        <f>IFERROR('E grade euro'!L807*'E grade sterling'!$C807,"na")</f>
        <v>179.72579999999999</v>
      </c>
      <c r="N807" s="23">
        <f>IFERROR('E grade euro'!M807*'E grade sterling'!$C807,"na")</f>
        <v>170.27735794285715</v>
      </c>
      <c r="O807" s="23" t="str">
        <f>IFERROR('E grade euro'!N807*'E grade sterling'!$C807,"na")</f>
        <v>na</v>
      </c>
      <c r="P807" s="23">
        <f>IFERROR('E grade euro'!O807*'E grade sterling'!$C807,"na")</f>
        <v>218.94025788571429</v>
      </c>
      <c r="Q807" s="23">
        <f>IFERROR('E grade euro'!P807*'E grade sterling'!$C807,"na")</f>
        <v>205.85450797142857</v>
      </c>
      <c r="R807" s="23">
        <f>IFERROR('E grade euro'!Q807*'E grade sterling'!$C807,"na")</f>
        <v>194.3178232857143</v>
      </c>
      <c r="S807" s="23" t="str">
        <f>IFERROR('E grade euro'!R807*'E grade sterling'!$C807,"na")</f>
        <v>na</v>
      </c>
      <c r="T807" s="23">
        <f>IFERROR('E grade euro'!S807*'E grade sterling'!$C807,"na")</f>
        <v>191.65659769000001</v>
      </c>
      <c r="U807" s="23">
        <f>IFERROR('E grade euro'!T807*'E grade sterling'!$C807,"na")</f>
        <v>193.00839245714286</v>
      </c>
      <c r="V807" s="23">
        <f>IFERROR('E grade euro'!U807*'E grade sterling'!$C807,"na")</f>
        <v>157.86771937142856</v>
      </c>
      <c r="W807" s="23">
        <f>IFERROR('E grade euro'!V807*'E grade sterling'!$C807,"na")</f>
        <v>202.71358565714286</v>
      </c>
      <c r="X807" s="23">
        <f>IFERROR('E grade euro'!W807*'E grade sterling'!$C807,"na")</f>
        <v>188.07714442371429</v>
      </c>
      <c r="Y807" s="23">
        <f>IFERROR('E grade euro'!X807*'E grade sterling'!$C807,"na")</f>
        <v>204.45949342857142</v>
      </c>
      <c r="Z807" s="23">
        <f>IFERROR('E grade euro'!Y807*'E grade sterling'!$C807,"na")</f>
        <v>197.2995598914286</v>
      </c>
      <c r="AA807" s="23">
        <f>IFERROR('E grade euro'!Z807*'E grade sterling'!$C807,"na")</f>
        <v>199.51275474285714</v>
      </c>
      <c r="AB807" s="23">
        <f>IFERROR('E grade euro'!AA807*'E grade sterling'!$C807,"na")</f>
        <v>200.45417559999999</v>
      </c>
      <c r="AC807" s="23">
        <f>IFERROR('E grade euro'!AB807*'E grade sterling'!$C807,"na")</f>
        <v>183.41445808571427</v>
      </c>
      <c r="AD807" s="23">
        <f>IFERROR('E grade euro'!AC807*'E grade sterling'!$C807,"na")</f>
        <v>195.72285112314285</v>
      </c>
      <c r="AE807" s="23">
        <f>IFERROR('E grade euro'!AD807*'E grade sterling'!$C807,"na")</f>
        <v>208.61068599999999</v>
      </c>
      <c r="AF807" s="23" t="str">
        <f>IFERROR('E grade euro'!AE807*'E grade sterling'!$C807,"na")</f>
        <v>na</v>
      </c>
      <c r="AG807" s="23">
        <f>IFERROR('E grade euro'!AF807*'E grade sterling'!$C807,"na")</f>
        <v>186.61792079933039</v>
      </c>
    </row>
    <row r="808" spans="2:33">
      <c r="B808" s="24">
        <f t="shared" si="29"/>
        <v>45382</v>
      </c>
      <c r="C808" s="27">
        <v>0.85662428571428584</v>
      </c>
      <c r="D808" s="25">
        <f>IFERROR('E grade euro'!C808*'E grade sterling'!$C808,"na")</f>
        <v>183.48892200000003</v>
      </c>
      <c r="E808" s="25">
        <f>IFERROR('E grade euro'!D808*'E grade sterling'!$C808,"na")</f>
        <v>218.97835218257146</v>
      </c>
      <c r="F808" s="25">
        <f>IFERROR('E grade euro'!E808*'E grade sterling'!$C808,"na")</f>
        <v>183.93813577542861</v>
      </c>
      <c r="G808" s="25">
        <f>IFERROR('E grade euro'!F808*'E grade sterling'!$C808,"na")</f>
        <v>161.94670578771431</v>
      </c>
      <c r="H808" s="25">
        <f>IFERROR('E grade euro'!G808*'E grade sterling'!$C808,"na")</f>
        <v>197.99157115714289</v>
      </c>
      <c r="I808" s="25" t="str">
        <f>IFERROR('E grade euro'!H808*'E grade sterling'!$C808,"na")</f>
        <v>na</v>
      </c>
      <c r="J808" s="25" t="str">
        <f>IFERROR('E grade euro'!I808*'E grade sterling'!$C808,"na")</f>
        <v>na</v>
      </c>
      <c r="K808" s="25">
        <f>IFERROR('E grade euro'!J808*'E grade sterling'!$C808,"na")</f>
        <v>195.49879448571431</v>
      </c>
      <c r="L808" s="25">
        <f>IFERROR('E grade euro'!K808*'E grade sterling'!$C808,"na")</f>
        <v>186.74409428571431</v>
      </c>
      <c r="M808" s="25">
        <f>IFERROR('E grade euro'!L808*'E grade sterling'!$C808,"na")</f>
        <v>179.19723432857145</v>
      </c>
      <c r="N808" s="25">
        <f>IFERROR('E grade euro'!M808*'E grade sterling'!$C808,"na")</f>
        <v>173.62061022857145</v>
      </c>
      <c r="O808" s="25" t="str">
        <f>IFERROR('E grade euro'!N808*'E grade sterling'!$C808,"na")</f>
        <v>na</v>
      </c>
      <c r="P808" s="25">
        <f>IFERROR('E grade euro'!O808*'E grade sterling'!$C808,"na")</f>
        <v>219.20158847142861</v>
      </c>
      <c r="Q808" s="25">
        <f>IFERROR('E grade euro'!P808*'E grade sterling'!$C808,"na")</f>
        <v>205.05015527142859</v>
      </c>
      <c r="R808" s="25">
        <f>IFERROR('E grade euro'!Q808*'E grade sterling'!$C808,"na")</f>
        <v>194.8563262714286</v>
      </c>
      <c r="S808" s="25" t="str">
        <f>IFERROR('E grade euro'!R808*'E grade sterling'!$C808,"na")</f>
        <v>na</v>
      </c>
      <c r="T808" s="25">
        <f>IFERROR('E grade euro'!S808*'E grade sterling'!$C808,"na")</f>
        <v>190.20451375028574</v>
      </c>
      <c r="U808" s="25">
        <f>IFERROR('E grade euro'!T808*'E grade sterling'!$C808,"na")</f>
        <v>192.95462035714289</v>
      </c>
      <c r="V808" s="25">
        <f>IFERROR('E grade euro'!U808*'E grade sterling'!$C808,"na")</f>
        <v>158.0214819857143</v>
      </c>
      <c r="W808" s="25">
        <f>IFERROR('E grade euro'!V808*'E grade sterling'!$C808,"na")</f>
        <v>203.51679780000003</v>
      </c>
      <c r="X808" s="25">
        <f>IFERROR('E grade euro'!W808*'E grade sterling'!$C808,"na")</f>
        <v>188.7103040087143</v>
      </c>
      <c r="Y808" s="25">
        <f>IFERROR('E grade euro'!X808*'E grade sterling'!$C808,"na")</f>
        <v>206.36079042857148</v>
      </c>
      <c r="Z808" s="25">
        <f>IFERROR('E grade euro'!Y808*'E grade sterling'!$C808,"na")</f>
        <v>196.84121040385719</v>
      </c>
      <c r="AA808" s="25">
        <f>IFERROR('E grade euro'!Z808*'E grade sterling'!$C808,"na")</f>
        <v>198.76253301428574</v>
      </c>
      <c r="AB808" s="25">
        <f>IFERROR('E grade euro'!AA808*'E grade sterling'!$C808,"na")</f>
        <v>200.7756000857143</v>
      </c>
      <c r="AC808" s="25">
        <f>IFERROR('E grade euro'!AB808*'E grade sterling'!$C808,"na")</f>
        <v>182.82932130000003</v>
      </c>
      <c r="AD808" s="25">
        <f>IFERROR('E grade euro'!AC808*'E grade sterling'!$C808,"na")</f>
        <v>193.55519964385718</v>
      </c>
      <c r="AE808" s="25">
        <f>IFERROR('E grade euro'!AD808*'E grade sterling'!$C808,"na")</f>
        <v>208.72093899999999</v>
      </c>
      <c r="AF808" s="25" t="str">
        <f>IFERROR('E grade euro'!AE808*'E grade sterling'!$C808,"na")</f>
        <v>na</v>
      </c>
      <c r="AG808" s="25">
        <f>IFERROR('E grade euro'!AF808*'E grade sterling'!$C808,"na")</f>
        <v>188.00583182862309</v>
      </c>
    </row>
    <row r="809" spans="2:33">
      <c r="B809" s="22">
        <f t="shared" si="29"/>
        <v>45389</v>
      </c>
      <c r="C809" s="26">
        <v>0.85653857142857137</v>
      </c>
      <c r="D809" s="23">
        <f>IFERROR('E grade euro'!C809*'E grade sterling'!$C809,"na")</f>
        <v>183.12794657142857</v>
      </c>
      <c r="E809" s="23">
        <f>IFERROR('E grade euro'!D809*'E grade sterling'!$C809,"na")</f>
        <v>218.46598710514286</v>
      </c>
      <c r="F809" s="23">
        <f>IFERROR('E grade euro'!E809*'E grade sterling'!$C809,"na")</f>
        <v>184.5586229472857</v>
      </c>
      <c r="G809" s="23">
        <f>IFERROR('E grade euro'!F809*'E grade sterling'!$C809,"na")</f>
        <v>162.26823447214286</v>
      </c>
      <c r="H809" s="23">
        <f>IFERROR('E grade euro'!G809*'E grade sterling'!$C809,"na")</f>
        <v>197.77475614285714</v>
      </c>
      <c r="I809" s="23" t="str">
        <f>IFERROR('E grade euro'!H809*'E grade sterling'!$C809,"na")</f>
        <v>na</v>
      </c>
      <c r="J809" s="23" t="str">
        <f>IFERROR('E grade euro'!I809*'E grade sterling'!$C809,"na")</f>
        <v>na</v>
      </c>
      <c r="K809" s="23">
        <f>IFERROR('E grade euro'!J809*'E grade sterling'!$C809,"na")</f>
        <v>187.41920481428571</v>
      </c>
      <c r="L809" s="23">
        <f>IFERROR('E grade euro'!K809*'E grade sterling'!$C809,"na")</f>
        <v>187.58194714285713</v>
      </c>
      <c r="M809" s="23">
        <f>IFERROR('E grade euro'!L809*'E grade sterling'!$C809,"na")</f>
        <v>185.01233142857143</v>
      </c>
      <c r="N809" s="23">
        <f>IFERROR('E grade euro'!M809*'E grade sterling'!$C809,"na")</f>
        <v>173.78311075714285</v>
      </c>
      <c r="O809" s="23" t="str">
        <f>IFERROR('E grade euro'!N809*'E grade sterling'!$C809,"na")</f>
        <v>na</v>
      </c>
      <c r="P809" s="23">
        <f>IFERROR('E grade euro'!O809*'E grade sterling'!$C809,"na")</f>
        <v>219.24817812857142</v>
      </c>
      <c r="Q809" s="23">
        <f>IFERROR('E grade euro'!P809*'E grade sterling'!$C809,"na")</f>
        <v>203.61634919999997</v>
      </c>
      <c r="R809" s="23">
        <f>IFERROR('E grade euro'!Q809*'E grade sterling'!$C809,"na")</f>
        <v>195.25653274285713</v>
      </c>
      <c r="S809" s="23" t="str">
        <f>IFERROR('E grade euro'!R809*'E grade sterling'!$C809,"na")</f>
        <v>na</v>
      </c>
      <c r="T809" s="23">
        <f>IFERROR('E grade euro'!S809*'E grade sterling'!$C809,"na")</f>
        <v>189.56654701285714</v>
      </c>
      <c r="U809" s="23">
        <f>IFERROR('E grade euro'!T809*'E grade sterling'!$C809,"na")</f>
        <v>193.54345559999999</v>
      </c>
      <c r="V809" s="23">
        <f>IFERROR('E grade euro'!U809*'E grade sterling'!$C809,"na")</f>
        <v>156.28402774285715</v>
      </c>
      <c r="W809" s="23">
        <f>IFERROR('E grade euro'!V809*'E grade sterling'!$C809,"na")</f>
        <v>203.64204535714285</v>
      </c>
      <c r="X809" s="23">
        <f>IFERROR('E grade euro'!W809*'E grade sterling'!$C809,"na")</f>
        <v>191.97102209057141</v>
      </c>
      <c r="Y809" s="23">
        <f>IFERROR('E grade euro'!X809*'E grade sterling'!$C809,"na")</f>
        <v>206.34014185714284</v>
      </c>
      <c r="Z809" s="23">
        <f>IFERROR('E grade euro'!Y809*'E grade sterling'!$C809,"na")</f>
        <v>193.9671852312857</v>
      </c>
      <c r="AA809" s="23">
        <f>IFERROR('E grade euro'!Z809*'E grade sterling'!$C809,"na")</f>
        <v>202.90542218571429</v>
      </c>
      <c r="AB809" s="23">
        <f>IFERROR('E grade euro'!AA809*'E grade sterling'!$C809,"na")</f>
        <v>199.84757948571428</v>
      </c>
      <c r="AC809" s="23">
        <f>IFERROR('E grade euro'!AB809*'E grade sterling'!$C809,"na")</f>
        <v>183.85600435714284</v>
      </c>
      <c r="AD809" s="23">
        <f>IFERROR('E grade euro'!AC809*'E grade sterling'!$C809,"na")</f>
        <v>193.28735056714285</v>
      </c>
      <c r="AE809" s="23">
        <f>IFERROR('E grade euro'!AD809*'E grade sterling'!$C809,"na")</f>
        <v>208.601551</v>
      </c>
      <c r="AF809" s="23" t="str">
        <f>IFERROR('E grade euro'!AE809*'E grade sterling'!$C809,"na")</f>
        <v>na</v>
      </c>
      <c r="AG809" s="23">
        <f>IFERROR('E grade euro'!AF809*'E grade sterling'!$C809,"na")</f>
        <v>187.30582045632067</v>
      </c>
    </row>
    <row r="810" spans="2:33">
      <c r="B810" s="24">
        <f t="shared" si="29"/>
        <v>45396</v>
      </c>
      <c r="C810" s="27">
        <v>0.85588428571428565</v>
      </c>
      <c r="D810" s="25">
        <f>IFERROR('E grade euro'!C810*'E grade sterling'!$C810,"na")</f>
        <v>183.40744358571428</v>
      </c>
      <c r="E810" s="25" t="str">
        <f>IFERROR('E grade euro'!D810*'E grade sterling'!$C810,"na")</f>
        <v>na</v>
      </c>
      <c r="F810" s="25">
        <f>IFERROR('E grade euro'!E810*'E grade sterling'!$C810,"na")</f>
        <v>184.20512773999999</v>
      </c>
      <c r="G810" s="25">
        <f>IFERROR('E grade euro'!F810*'E grade sterling'!$C810,"na")</f>
        <v>161.43347043428571</v>
      </c>
      <c r="H810" s="25">
        <f>IFERROR('E grade euro'!G810*'E grade sterling'!$C810,"na")</f>
        <v>197.68359347142857</v>
      </c>
      <c r="I810" s="25" t="str">
        <f>IFERROR('E grade euro'!H810*'E grade sterling'!$C810,"na")</f>
        <v>na</v>
      </c>
      <c r="J810" s="25" t="str">
        <f>IFERROR('E grade euro'!I810*'E grade sterling'!$C810,"na")</f>
        <v>na</v>
      </c>
      <c r="K810" s="25">
        <f>IFERROR('E grade euro'!J810*'E grade sterling'!$C810,"na")</f>
        <v>187.78101228571427</v>
      </c>
      <c r="L810" s="25">
        <f>IFERROR('E grade euro'!K810*'E grade sterling'!$C810,"na")</f>
        <v>186.58277428571427</v>
      </c>
      <c r="M810" s="25">
        <f>IFERROR('E grade euro'!L810*'E grade sterling'!$C810,"na")</f>
        <v>197.57232851428572</v>
      </c>
      <c r="N810" s="25" t="str">
        <f>IFERROR('E grade euro'!M810*'E grade sterling'!$C810,"na")</f>
        <v>na</v>
      </c>
      <c r="O810" s="25" t="str">
        <f>IFERROR('E grade euro'!N810*'E grade sterling'!$C810,"na")</f>
        <v>na</v>
      </c>
      <c r="P810" s="25">
        <f>IFERROR('E grade euro'!O810*'E grade sterling'!$C810,"na")</f>
        <v>219.45728970000002</v>
      </c>
      <c r="Q810" s="25">
        <f>IFERROR('E grade euro'!P810*'E grade sterling'!$C810,"na")</f>
        <v>204.0428137142857</v>
      </c>
      <c r="R810" s="25">
        <f>IFERROR('E grade euro'!Q810*'E grade sterling'!$C810,"na")</f>
        <v>193.46408394285712</v>
      </c>
      <c r="S810" s="25" t="str">
        <f>IFERROR('E grade euro'!R810*'E grade sterling'!$C810,"na")</f>
        <v>na</v>
      </c>
      <c r="T810" s="25">
        <f>IFERROR('E grade euro'!S810*'E grade sterling'!$C810,"na")</f>
        <v>187.01653644171427</v>
      </c>
      <c r="U810" s="25" t="str">
        <f>IFERROR('E grade euro'!T810*'E grade sterling'!$C810,"na")</f>
        <v>na</v>
      </c>
      <c r="V810" s="25" t="str">
        <f>IFERROR('E grade euro'!U810*'E grade sterling'!$C810,"na")</f>
        <v>na</v>
      </c>
      <c r="W810" s="25">
        <f>IFERROR('E grade euro'!V810*'E grade sterling'!$C810,"na")</f>
        <v>204.12840214285714</v>
      </c>
      <c r="X810" s="25">
        <f>IFERROR('E grade euro'!W810*'E grade sterling'!$C810,"na")</f>
        <v>197.58294147942857</v>
      </c>
      <c r="Y810" s="25">
        <f>IFERROR('E grade euro'!X810*'E grade sterling'!$C810,"na")</f>
        <v>206.18252442857141</v>
      </c>
      <c r="Z810" s="25">
        <f>IFERROR('E grade euro'!Y810*'E grade sterling'!$C810,"na")</f>
        <v>191.66184840242857</v>
      </c>
      <c r="AA810" s="25">
        <f>IFERROR('E grade euro'!Z810*'E grade sterling'!$C810,"na")</f>
        <v>197.74350537142854</v>
      </c>
      <c r="AB810" s="25">
        <f>IFERROR('E grade euro'!AA810*'E grade sterling'!$C810,"na")</f>
        <v>199.69492154285712</v>
      </c>
      <c r="AC810" s="25">
        <f>IFERROR('E grade euro'!AB810*'E grade sterling'!$C810,"na")</f>
        <v>184.63991695714287</v>
      </c>
      <c r="AD810" s="25">
        <f>IFERROR('E grade euro'!AC810*'E grade sterling'!$C810,"na")</f>
        <v>193.74566987285712</v>
      </c>
      <c r="AE810" s="25">
        <f>IFERROR('E grade euro'!AD810*'E grade sterling'!$C810,"na")</f>
        <v>208.844291</v>
      </c>
      <c r="AF810" s="25" t="str">
        <f>IFERROR('E grade euro'!AE810*'E grade sterling'!$C810,"na")</f>
        <v>na</v>
      </c>
      <c r="AG810" s="25">
        <f>IFERROR('E grade euro'!AF810*'E grade sterling'!$C810,"na")</f>
        <v>187.97153673775961</v>
      </c>
    </row>
  </sheetData>
  <mergeCells count="3">
    <mergeCell ref="J4:T4"/>
    <mergeCell ref="J5:T5"/>
    <mergeCell ref="B11:AG11"/>
  </mergeCells>
  <pageMargins left="0.75" right="0.75" top="1" bottom="1" header="0.5" footer="0.5"/>
  <pageSetup paperSize="9" scale="48" orientation="landscape" verticalDpi="196"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UJ244"/>
  <sheetViews>
    <sheetView showGridLines="0" zoomScaleNormal="100" workbookViewId="0">
      <selection activeCell="E7" sqref="E7"/>
    </sheetView>
  </sheetViews>
  <sheetFormatPr defaultColWidth="9.140625" defaultRowHeight="15"/>
  <cols>
    <col min="1" max="1" width="8.85546875" style="54" customWidth="1"/>
    <col min="2" max="2" width="33.5703125" style="55" customWidth="1"/>
    <col min="3" max="3" width="9.140625" style="56" hidden="1" customWidth="1"/>
    <col min="4" max="5" width="15.5703125" style="54" customWidth="1"/>
    <col min="6" max="7" width="15.5703125" style="57" customWidth="1"/>
    <col min="8" max="8" width="3.5703125" style="54" customWidth="1"/>
    <col min="9" max="9" width="15.5703125" style="54" customWidth="1"/>
    <col min="10" max="12" width="15.5703125" style="54" hidden="1" customWidth="1"/>
    <col min="13" max="18" width="17.5703125" style="54" hidden="1" customWidth="1"/>
    <col min="19" max="25" width="9.140625" style="54" hidden="1" customWidth="1"/>
    <col min="26" max="26" width="16.140625" style="58" hidden="1" customWidth="1"/>
    <col min="27" max="33" width="9.140625" style="54" hidden="1" customWidth="1"/>
    <col min="34" max="81" width="9.140625" style="54" customWidth="1"/>
    <col min="82" max="16384" width="9.140625" style="54"/>
  </cols>
  <sheetData>
    <row r="1" spans="1:15428" ht="26.1" customHeight="1">
      <c r="M1" s="54" t="s">
        <v>59</v>
      </c>
    </row>
    <row r="2" spans="1:15428" s="62" customFormat="1" ht="21" customHeight="1">
      <c r="A2" s="59" t="s">
        <v>60</v>
      </c>
      <c r="B2" s="60"/>
      <c r="C2" s="61"/>
      <c r="D2" s="60"/>
      <c r="E2" s="60"/>
      <c r="F2" s="60"/>
      <c r="G2" s="60"/>
      <c r="Z2" s="63"/>
      <c r="AF2" s="64"/>
      <c r="BC2" s="65"/>
      <c r="BD2" s="65"/>
      <c r="BU2" s="66"/>
      <c r="BV2" s="66"/>
      <c r="BW2" s="66"/>
      <c r="BX2" s="66"/>
      <c r="DL2" s="67"/>
      <c r="DM2" s="67"/>
      <c r="EC2" s="67"/>
      <c r="HN2" s="66"/>
      <c r="HO2" s="66"/>
    </row>
    <row r="3" spans="1:15428" ht="15" customHeight="1">
      <c r="A3" s="68" t="s">
        <v>77</v>
      </c>
      <c r="B3" s="68"/>
      <c r="C3" s="68"/>
      <c r="D3" s="68"/>
      <c r="E3" s="68"/>
      <c r="F3" s="68"/>
      <c r="G3" s="68"/>
      <c r="M3" s="68"/>
      <c r="N3" s="68"/>
      <c r="O3" s="69">
        <v>0</v>
      </c>
      <c r="P3" s="68"/>
      <c r="Q3" s="68"/>
      <c r="R3" s="68"/>
      <c r="S3" s="70"/>
      <c r="T3" s="160"/>
      <c r="U3" s="160"/>
      <c r="V3" s="160"/>
      <c r="W3" s="160"/>
      <c r="X3" s="160"/>
      <c r="Y3" s="160"/>
      <c r="Z3" s="160"/>
      <c r="AA3" s="160"/>
      <c r="AB3" s="160"/>
      <c r="AC3" s="160"/>
      <c r="AD3" s="160"/>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c r="RG3" s="154"/>
      <c r="RH3" s="154"/>
      <c r="RI3" s="154"/>
      <c r="RJ3" s="154"/>
      <c r="RK3" s="154"/>
      <c r="RL3" s="154"/>
      <c r="RM3" s="154"/>
      <c r="RN3" s="154"/>
      <c r="RO3" s="154"/>
      <c r="RP3" s="154"/>
      <c r="RQ3" s="154"/>
      <c r="RR3" s="154"/>
      <c r="RS3" s="154"/>
      <c r="RT3" s="154"/>
      <c r="RU3" s="154"/>
      <c r="RV3" s="154"/>
      <c r="RW3" s="154"/>
      <c r="RX3" s="154"/>
      <c r="RY3" s="154"/>
      <c r="RZ3" s="154"/>
      <c r="SA3" s="154"/>
      <c r="SB3" s="154"/>
      <c r="SC3" s="154"/>
      <c r="SD3" s="154"/>
      <c r="SE3" s="154"/>
      <c r="SF3" s="154"/>
      <c r="SG3" s="154"/>
      <c r="SH3" s="154"/>
      <c r="SI3" s="154"/>
      <c r="SJ3" s="154"/>
      <c r="SK3" s="154"/>
      <c r="SL3" s="154"/>
      <c r="SM3" s="154"/>
      <c r="SN3" s="154"/>
      <c r="SO3" s="154"/>
      <c r="SP3" s="154"/>
      <c r="SQ3" s="154"/>
      <c r="SR3" s="154"/>
      <c r="SS3" s="154"/>
      <c r="ST3" s="154"/>
      <c r="SU3" s="154"/>
      <c r="SV3" s="154"/>
      <c r="SW3" s="154"/>
      <c r="SX3" s="154"/>
      <c r="SY3" s="154"/>
      <c r="SZ3" s="154"/>
      <c r="TA3" s="154"/>
      <c r="TB3" s="154"/>
      <c r="TC3" s="154"/>
      <c r="TD3" s="154"/>
      <c r="TE3" s="154"/>
      <c r="TF3" s="154"/>
      <c r="TG3" s="154"/>
      <c r="TH3" s="154"/>
      <c r="TI3" s="154"/>
      <c r="TJ3" s="154"/>
      <c r="TK3" s="154"/>
      <c r="TL3" s="154"/>
      <c r="TM3" s="154"/>
      <c r="TN3" s="154"/>
      <c r="TO3" s="154"/>
      <c r="TP3" s="154"/>
      <c r="TQ3" s="154"/>
      <c r="TR3" s="154"/>
      <c r="TS3" s="154"/>
      <c r="TT3" s="154"/>
      <c r="TU3" s="154"/>
      <c r="TV3" s="154"/>
      <c r="TW3" s="154"/>
      <c r="TX3" s="154"/>
      <c r="TY3" s="154"/>
      <c r="TZ3" s="154"/>
      <c r="UA3" s="154"/>
      <c r="UB3" s="154"/>
      <c r="UC3" s="154"/>
      <c r="UD3" s="154"/>
      <c r="UE3" s="154"/>
      <c r="UF3" s="154"/>
      <c r="UG3" s="154"/>
      <c r="UH3" s="154"/>
      <c r="UI3" s="154"/>
      <c r="UJ3" s="154"/>
      <c r="UK3" s="154"/>
      <c r="UL3" s="154"/>
      <c r="UM3" s="154"/>
      <c r="UN3" s="154"/>
      <c r="UO3" s="154"/>
      <c r="UP3" s="154"/>
      <c r="UQ3" s="154"/>
      <c r="UR3" s="154"/>
      <c r="US3" s="154"/>
      <c r="UT3" s="154"/>
      <c r="UU3" s="154"/>
      <c r="UV3" s="154"/>
      <c r="UW3" s="154"/>
      <c r="UX3" s="154"/>
      <c r="UY3" s="154"/>
      <c r="UZ3" s="154"/>
      <c r="VA3" s="154"/>
      <c r="VB3" s="154"/>
      <c r="VC3" s="154"/>
      <c r="VD3" s="154"/>
      <c r="VE3" s="154"/>
      <c r="VF3" s="154"/>
      <c r="VG3" s="154"/>
      <c r="VH3" s="154"/>
      <c r="VI3" s="154"/>
      <c r="VJ3" s="154"/>
      <c r="VK3" s="154"/>
      <c r="VL3" s="154"/>
      <c r="VM3" s="154"/>
      <c r="VN3" s="154"/>
      <c r="VO3" s="154"/>
      <c r="VP3" s="154"/>
      <c r="VQ3" s="154"/>
      <c r="VR3" s="154"/>
      <c r="VS3" s="154"/>
      <c r="VT3" s="154"/>
      <c r="VU3" s="154"/>
      <c r="VV3" s="154"/>
      <c r="VW3" s="154"/>
      <c r="VX3" s="154"/>
      <c r="VY3" s="154"/>
      <c r="VZ3" s="154"/>
      <c r="WA3" s="154"/>
      <c r="WB3" s="154"/>
      <c r="WC3" s="154"/>
      <c r="WD3" s="154"/>
      <c r="WE3" s="154"/>
      <c r="WF3" s="154"/>
      <c r="WG3" s="154"/>
      <c r="WH3" s="154"/>
      <c r="WI3" s="154"/>
      <c r="WJ3" s="154"/>
      <c r="WK3" s="154"/>
      <c r="WL3" s="154"/>
      <c r="WM3" s="154"/>
      <c r="WN3" s="154"/>
      <c r="WO3" s="154"/>
      <c r="WP3" s="154"/>
      <c r="WQ3" s="154"/>
      <c r="WR3" s="154"/>
      <c r="WS3" s="154"/>
      <c r="WT3" s="154"/>
      <c r="WU3" s="154"/>
      <c r="WV3" s="154"/>
      <c r="WW3" s="154"/>
      <c r="WX3" s="154"/>
      <c r="WY3" s="154"/>
      <c r="WZ3" s="154"/>
      <c r="XA3" s="154"/>
      <c r="XB3" s="154"/>
      <c r="XC3" s="154"/>
      <c r="XD3" s="154"/>
      <c r="XE3" s="154"/>
      <c r="XF3" s="154"/>
      <c r="XG3" s="154"/>
      <c r="XH3" s="154"/>
      <c r="XI3" s="154"/>
      <c r="XJ3" s="154"/>
      <c r="XK3" s="154"/>
      <c r="XL3" s="154"/>
      <c r="XM3" s="154"/>
      <c r="XN3" s="154"/>
      <c r="XO3" s="154"/>
      <c r="XP3" s="154"/>
      <c r="XQ3" s="154"/>
      <c r="XR3" s="154"/>
      <c r="XS3" s="154"/>
      <c r="XT3" s="154"/>
      <c r="XU3" s="154"/>
      <c r="XV3" s="154"/>
      <c r="XW3" s="154"/>
      <c r="XX3" s="154"/>
      <c r="XY3" s="154"/>
      <c r="XZ3" s="154"/>
      <c r="YA3" s="154"/>
      <c r="YB3" s="154"/>
      <c r="YC3" s="154"/>
      <c r="YD3" s="154"/>
      <c r="YE3" s="154"/>
      <c r="YF3" s="154"/>
      <c r="YG3" s="154"/>
      <c r="YH3" s="154"/>
      <c r="YI3" s="154"/>
      <c r="YJ3" s="154"/>
      <c r="YK3" s="154"/>
      <c r="YL3" s="154"/>
      <c r="YM3" s="154"/>
      <c r="YN3" s="154"/>
      <c r="YO3" s="154"/>
      <c r="YP3" s="154"/>
      <c r="YQ3" s="154"/>
      <c r="YR3" s="154"/>
      <c r="YS3" s="154"/>
      <c r="YT3" s="154"/>
      <c r="YU3" s="154"/>
      <c r="YV3" s="154"/>
      <c r="YW3" s="154"/>
      <c r="YX3" s="154"/>
      <c r="YY3" s="154"/>
      <c r="YZ3" s="154"/>
      <c r="ZA3" s="154"/>
      <c r="ZB3" s="154"/>
      <c r="ZC3" s="154"/>
      <c r="ZD3" s="154"/>
      <c r="ZE3" s="154"/>
      <c r="ZF3" s="154"/>
      <c r="ZG3" s="154"/>
      <c r="ZH3" s="154"/>
      <c r="ZI3" s="154"/>
      <c r="ZJ3" s="154"/>
      <c r="ZK3" s="154"/>
      <c r="ZL3" s="154"/>
      <c r="ZM3" s="154"/>
      <c r="ZN3" s="154"/>
      <c r="ZO3" s="154"/>
      <c r="ZP3" s="154"/>
      <c r="ZQ3" s="154"/>
      <c r="ZR3" s="154"/>
      <c r="ZS3" s="154"/>
      <c r="ZT3" s="154"/>
      <c r="ZU3" s="154"/>
      <c r="ZV3" s="154"/>
      <c r="ZW3" s="154"/>
      <c r="ZX3" s="154"/>
      <c r="ZY3" s="154"/>
      <c r="ZZ3" s="154"/>
      <c r="AAA3" s="154"/>
      <c r="AAB3" s="154"/>
      <c r="AAC3" s="154"/>
      <c r="AAD3" s="154"/>
      <c r="AAE3" s="154"/>
      <c r="AAF3" s="154"/>
      <c r="AAG3" s="154"/>
      <c r="AAH3" s="154"/>
      <c r="AAI3" s="154"/>
      <c r="AAJ3" s="154"/>
      <c r="AAK3" s="154"/>
      <c r="AAL3" s="154"/>
      <c r="AAM3" s="154"/>
      <c r="AAN3" s="154"/>
      <c r="AAO3" s="154"/>
      <c r="AAP3" s="154"/>
      <c r="AAQ3" s="154"/>
      <c r="AAR3" s="154"/>
      <c r="AAS3" s="154"/>
      <c r="AAT3" s="154"/>
      <c r="AAU3" s="154"/>
      <c r="AAV3" s="154"/>
      <c r="AAW3" s="154"/>
      <c r="AAX3" s="154"/>
      <c r="AAY3" s="154"/>
      <c r="AAZ3" s="154"/>
      <c r="ABA3" s="154"/>
      <c r="ABB3" s="154"/>
      <c r="ABC3" s="154"/>
      <c r="ABD3" s="154"/>
      <c r="ABE3" s="154"/>
      <c r="ABF3" s="154"/>
      <c r="ABG3" s="154"/>
      <c r="ABH3" s="154"/>
      <c r="ABI3" s="154"/>
      <c r="ABJ3" s="154"/>
      <c r="ABK3" s="154"/>
      <c r="ABL3" s="154"/>
      <c r="ABM3" s="154"/>
      <c r="ABN3" s="154"/>
      <c r="ABO3" s="154"/>
      <c r="ABP3" s="154"/>
      <c r="ABQ3" s="154"/>
      <c r="ABR3" s="154"/>
      <c r="ABS3" s="154"/>
      <c r="ABT3" s="154"/>
      <c r="ABU3" s="154"/>
      <c r="ABV3" s="154"/>
      <c r="ABW3" s="154"/>
      <c r="ABX3" s="154"/>
      <c r="ABY3" s="154"/>
      <c r="ABZ3" s="154"/>
      <c r="ACA3" s="154"/>
      <c r="ACB3" s="154"/>
      <c r="ACC3" s="154"/>
      <c r="ACD3" s="154"/>
      <c r="ACE3" s="154"/>
      <c r="ACF3" s="154"/>
      <c r="ACG3" s="154"/>
      <c r="ACH3" s="154"/>
      <c r="ACI3" s="154"/>
      <c r="ACJ3" s="154"/>
      <c r="ACK3" s="154"/>
      <c r="ACL3" s="154"/>
      <c r="ACM3" s="154"/>
      <c r="ACN3" s="154"/>
      <c r="ACO3" s="154"/>
      <c r="ACP3" s="154"/>
      <c r="ACQ3" s="154"/>
      <c r="ACR3" s="154"/>
      <c r="ACS3" s="154"/>
      <c r="ACT3" s="154"/>
      <c r="ACU3" s="154"/>
      <c r="ACV3" s="154"/>
      <c r="ACW3" s="154"/>
      <c r="ACX3" s="154"/>
      <c r="ACY3" s="154"/>
      <c r="ACZ3" s="154"/>
      <c r="ADA3" s="154"/>
      <c r="ADB3" s="154"/>
      <c r="ADC3" s="154"/>
      <c r="ADD3" s="154"/>
      <c r="ADE3" s="154"/>
      <c r="ADF3" s="154"/>
      <c r="ADG3" s="154"/>
      <c r="ADH3" s="154"/>
      <c r="ADI3" s="154"/>
      <c r="ADJ3" s="154"/>
      <c r="ADK3" s="154"/>
      <c r="ADL3" s="154"/>
      <c r="ADM3" s="154"/>
      <c r="ADN3" s="154"/>
      <c r="ADO3" s="154"/>
      <c r="ADP3" s="154"/>
      <c r="ADQ3" s="154"/>
      <c r="ADR3" s="154"/>
      <c r="ADS3" s="154"/>
      <c r="ADT3" s="154"/>
      <c r="ADU3" s="154"/>
      <c r="ADV3" s="154"/>
      <c r="ADW3" s="154"/>
      <c r="ADX3" s="154"/>
      <c r="ADY3" s="154"/>
      <c r="ADZ3" s="154"/>
      <c r="AEA3" s="154"/>
      <c r="AEB3" s="154"/>
      <c r="AEC3" s="154"/>
      <c r="AED3" s="154"/>
      <c r="AEE3" s="154"/>
      <c r="AEF3" s="154"/>
      <c r="AEG3" s="154"/>
      <c r="AEH3" s="154"/>
      <c r="AEI3" s="154"/>
      <c r="AEJ3" s="154"/>
      <c r="AEK3" s="154"/>
      <c r="AEL3" s="154"/>
      <c r="AEM3" s="154"/>
      <c r="AEN3" s="154"/>
      <c r="AEO3" s="154"/>
      <c r="AEP3" s="154"/>
      <c r="AEQ3" s="154"/>
      <c r="AER3" s="154"/>
      <c r="AES3" s="154"/>
      <c r="AET3" s="154"/>
      <c r="AEU3" s="154"/>
      <c r="AEV3" s="154"/>
      <c r="AEW3" s="154"/>
      <c r="AEX3" s="154"/>
      <c r="AEY3" s="154"/>
      <c r="AEZ3" s="154"/>
      <c r="AFA3" s="154"/>
      <c r="AFB3" s="154"/>
      <c r="AFC3" s="154"/>
      <c r="AFD3" s="154"/>
      <c r="AFE3" s="154"/>
      <c r="AFF3" s="154"/>
      <c r="AFG3" s="154"/>
      <c r="AFH3" s="154"/>
      <c r="AFI3" s="154"/>
      <c r="AFJ3" s="154"/>
      <c r="AFK3" s="154"/>
      <c r="AFL3" s="154"/>
      <c r="AFM3" s="154"/>
      <c r="AFN3" s="154"/>
      <c r="AFO3" s="154"/>
      <c r="AFP3" s="154"/>
      <c r="AFQ3" s="154"/>
      <c r="AFR3" s="154"/>
      <c r="AFS3" s="154"/>
      <c r="AFT3" s="154"/>
      <c r="AFU3" s="154"/>
      <c r="AFV3" s="154"/>
      <c r="AFW3" s="154"/>
      <c r="AFX3" s="154"/>
      <c r="AFY3" s="154"/>
      <c r="AFZ3" s="154"/>
      <c r="AGA3" s="154"/>
      <c r="AGB3" s="154"/>
      <c r="AGC3" s="154"/>
      <c r="AGD3" s="154"/>
      <c r="AGE3" s="154"/>
      <c r="AGF3" s="154"/>
      <c r="AGG3" s="154"/>
      <c r="AGH3" s="154"/>
      <c r="AGI3" s="154"/>
      <c r="AGJ3" s="154"/>
      <c r="AGK3" s="154"/>
      <c r="AGL3" s="154"/>
      <c r="AGM3" s="154"/>
      <c r="AGN3" s="154"/>
      <c r="AGO3" s="154"/>
      <c r="AGP3" s="154"/>
      <c r="AGQ3" s="154"/>
      <c r="AGR3" s="154"/>
      <c r="AGS3" s="154"/>
      <c r="AGT3" s="154"/>
      <c r="AGU3" s="154"/>
      <c r="AGV3" s="154"/>
      <c r="AGW3" s="154"/>
      <c r="AGX3" s="154"/>
      <c r="AGY3" s="154"/>
      <c r="AGZ3" s="154"/>
      <c r="AHA3" s="154"/>
      <c r="AHB3" s="154"/>
      <c r="AHC3" s="154"/>
      <c r="AHD3" s="154"/>
      <c r="AHE3" s="154"/>
      <c r="AHF3" s="154"/>
      <c r="AHG3" s="154"/>
      <c r="AHH3" s="154"/>
      <c r="AHI3" s="154"/>
      <c r="AHJ3" s="154"/>
      <c r="AHK3" s="154"/>
      <c r="AHL3" s="154"/>
      <c r="AHM3" s="154"/>
      <c r="AHN3" s="154"/>
      <c r="AHO3" s="154"/>
      <c r="AHP3" s="154"/>
      <c r="AHQ3" s="154"/>
      <c r="AHR3" s="154"/>
      <c r="AHS3" s="154"/>
      <c r="AHT3" s="154"/>
      <c r="AHU3" s="154"/>
      <c r="AHV3" s="154"/>
      <c r="AHW3" s="154"/>
      <c r="AHX3" s="154"/>
      <c r="AHY3" s="154"/>
      <c r="AHZ3" s="154"/>
      <c r="AIA3" s="154"/>
      <c r="AIB3" s="154"/>
      <c r="AIC3" s="154"/>
      <c r="AID3" s="154"/>
      <c r="AIE3" s="154"/>
      <c r="AIF3" s="154"/>
      <c r="AIG3" s="154"/>
      <c r="AIH3" s="154"/>
      <c r="AII3" s="154"/>
      <c r="AIJ3" s="154"/>
      <c r="AIK3" s="154"/>
      <c r="AIL3" s="154"/>
      <c r="AIM3" s="154"/>
      <c r="AIN3" s="154"/>
      <c r="AIO3" s="154"/>
      <c r="AIP3" s="154"/>
      <c r="AIQ3" s="154"/>
      <c r="AIR3" s="154"/>
      <c r="AIS3" s="154"/>
      <c r="AIT3" s="154"/>
      <c r="AIU3" s="154"/>
      <c r="AIV3" s="154"/>
      <c r="AIW3" s="154"/>
      <c r="AIX3" s="154"/>
      <c r="AIY3" s="154"/>
      <c r="AIZ3" s="154"/>
      <c r="AJA3" s="154"/>
      <c r="AJB3" s="154"/>
      <c r="AJC3" s="154"/>
      <c r="AJD3" s="154"/>
      <c r="AJE3" s="154"/>
      <c r="AJF3" s="154"/>
      <c r="AJG3" s="154"/>
      <c r="AJH3" s="154"/>
      <c r="AJI3" s="154"/>
      <c r="AJJ3" s="154"/>
      <c r="AJK3" s="154"/>
      <c r="AJL3" s="154"/>
      <c r="AJM3" s="154"/>
      <c r="AJN3" s="154"/>
      <c r="AJO3" s="154"/>
      <c r="AJP3" s="154"/>
      <c r="AJQ3" s="154"/>
      <c r="AJR3" s="154"/>
      <c r="AJS3" s="154"/>
      <c r="AJT3" s="154"/>
      <c r="AJU3" s="154"/>
      <c r="AJV3" s="154"/>
      <c r="AJW3" s="154"/>
      <c r="AJX3" s="154"/>
      <c r="AJY3" s="154"/>
      <c r="AJZ3" s="154"/>
      <c r="AKA3" s="154"/>
      <c r="AKB3" s="154"/>
      <c r="AKC3" s="154"/>
      <c r="AKD3" s="154"/>
      <c r="AKE3" s="154"/>
      <c r="AKF3" s="154"/>
      <c r="AKG3" s="154"/>
      <c r="AKH3" s="154"/>
      <c r="AKI3" s="154"/>
      <c r="AKJ3" s="154"/>
      <c r="AKK3" s="154"/>
      <c r="AKL3" s="154"/>
      <c r="AKM3" s="154"/>
      <c r="AKN3" s="154"/>
      <c r="AKO3" s="154"/>
      <c r="AKP3" s="154"/>
      <c r="AKQ3" s="154"/>
      <c r="AKR3" s="154"/>
      <c r="AKS3" s="154"/>
      <c r="AKT3" s="154"/>
      <c r="AKU3" s="154"/>
      <c r="AKV3" s="154"/>
      <c r="AKW3" s="154"/>
      <c r="AKX3" s="154"/>
      <c r="AKY3" s="154"/>
      <c r="AKZ3" s="154"/>
      <c r="ALA3" s="154"/>
      <c r="ALB3" s="154"/>
      <c r="ALC3" s="154"/>
      <c r="ALD3" s="154"/>
      <c r="ALE3" s="154"/>
      <c r="ALF3" s="154"/>
      <c r="ALG3" s="154"/>
      <c r="ALH3" s="154"/>
      <c r="ALI3" s="154"/>
      <c r="ALJ3" s="154"/>
      <c r="ALK3" s="154"/>
      <c r="ALL3" s="154"/>
      <c r="ALM3" s="154"/>
      <c r="ALN3" s="154"/>
      <c r="ALO3" s="154"/>
      <c r="ALP3" s="154"/>
      <c r="ALQ3" s="154"/>
      <c r="ALR3" s="154"/>
      <c r="ALS3" s="154"/>
      <c r="ALT3" s="154"/>
      <c r="ALU3" s="154"/>
      <c r="ALV3" s="154"/>
      <c r="ALW3" s="154"/>
      <c r="ALX3" s="154"/>
      <c r="ALY3" s="154"/>
      <c r="ALZ3" s="154"/>
      <c r="AMA3" s="154"/>
      <c r="AMB3" s="154"/>
      <c r="AMC3" s="154"/>
      <c r="AMD3" s="154"/>
      <c r="AME3" s="154"/>
      <c r="AMF3" s="154"/>
      <c r="AMG3" s="154"/>
      <c r="AMH3" s="154"/>
      <c r="AMI3" s="154"/>
      <c r="AMJ3" s="154"/>
      <c r="AMK3" s="154"/>
      <c r="AML3" s="154"/>
      <c r="AMM3" s="154"/>
      <c r="AMN3" s="154"/>
      <c r="AMO3" s="154"/>
      <c r="AMP3" s="154"/>
      <c r="AMQ3" s="154"/>
      <c r="AMR3" s="154"/>
      <c r="AMS3" s="154"/>
      <c r="AMT3" s="154"/>
      <c r="AMU3" s="154"/>
      <c r="AMV3" s="154"/>
      <c r="AMW3" s="154"/>
      <c r="AMX3" s="154"/>
      <c r="AMY3" s="154"/>
      <c r="AMZ3" s="154"/>
      <c r="ANA3" s="154"/>
      <c r="ANB3" s="154"/>
      <c r="ANC3" s="154"/>
      <c r="AND3" s="154"/>
      <c r="ANE3" s="154"/>
      <c r="ANF3" s="154"/>
      <c r="ANG3" s="154"/>
      <c r="ANH3" s="154"/>
      <c r="ANI3" s="154"/>
      <c r="ANJ3" s="154"/>
      <c r="ANK3" s="154"/>
      <c r="ANL3" s="154"/>
      <c r="ANM3" s="154"/>
      <c r="ANN3" s="154"/>
      <c r="ANO3" s="154"/>
      <c r="ANP3" s="154"/>
      <c r="ANQ3" s="154"/>
      <c r="ANR3" s="154"/>
      <c r="ANS3" s="154"/>
      <c r="ANT3" s="154"/>
      <c r="ANU3" s="154"/>
      <c r="ANV3" s="154"/>
      <c r="ANW3" s="154"/>
      <c r="ANX3" s="154"/>
      <c r="ANY3" s="154"/>
      <c r="ANZ3" s="154"/>
      <c r="AOA3" s="154"/>
      <c r="AOB3" s="154"/>
      <c r="AOC3" s="154"/>
      <c r="AOD3" s="154"/>
      <c r="AOE3" s="154"/>
      <c r="AOF3" s="154"/>
      <c r="AOG3" s="154"/>
      <c r="AOH3" s="154"/>
      <c r="AOI3" s="154"/>
      <c r="AOJ3" s="154"/>
      <c r="AOK3" s="154"/>
      <c r="AOL3" s="154"/>
      <c r="AOM3" s="154"/>
      <c r="AON3" s="154"/>
      <c r="AOO3" s="154"/>
      <c r="AOP3" s="154"/>
      <c r="AOQ3" s="154"/>
      <c r="AOR3" s="154"/>
      <c r="AOS3" s="154"/>
      <c r="AOT3" s="154"/>
      <c r="AOU3" s="154"/>
      <c r="AOV3" s="154"/>
      <c r="AOW3" s="154"/>
      <c r="AOX3" s="154"/>
      <c r="AOY3" s="154"/>
      <c r="AOZ3" s="154"/>
      <c r="APA3" s="154"/>
      <c r="APB3" s="154"/>
      <c r="APC3" s="154"/>
      <c r="APD3" s="154"/>
      <c r="APE3" s="154"/>
      <c r="APF3" s="154"/>
      <c r="APG3" s="154"/>
      <c r="APH3" s="154"/>
      <c r="API3" s="154"/>
      <c r="APJ3" s="154"/>
      <c r="APK3" s="154"/>
      <c r="APL3" s="154"/>
      <c r="APM3" s="154"/>
      <c r="APN3" s="154"/>
      <c r="APO3" s="154"/>
      <c r="APP3" s="154"/>
      <c r="APQ3" s="154"/>
      <c r="APR3" s="154"/>
      <c r="APS3" s="154"/>
      <c r="APT3" s="154"/>
      <c r="APU3" s="154"/>
      <c r="APV3" s="154"/>
      <c r="APW3" s="154"/>
      <c r="APX3" s="154"/>
      <c r="APY3" s="154"/>
      <c r="APZ3" s="154"/>
      <c r="AQA3" s="154"/>
      <c r="AQB3" s="154"/>
      <c r="AQC3" s="154"/>
      <c r="AQD3" s="154"/>
      <c r="AQE3" s="154"/>
      <c r="AQF3" s="154"/>
      <c r="AQG3" s="154"/>
      <c r="AQH3" s="154"/>
      <c r="AQI3" s="154"/>
      <c r="AQJ3" s="154"/>
      <c r="AQK3" s="154"/>
      <c r="AQL3" s="154"/>
      <c r="AQM3" s="154"/>
      <c r="AQN3" s="154"/>
      <c r="AQO3" s="154"/>
      <c r="AQP3" s="154"/>
      <c r="AQQ3" s="154"/>
      <c r="AQR3" s="154"/>
      <c r="AQS3" s="154"/>
      <c r="AQT3" s="154"/>
      <c r="AQU3" s="154"/>
      <c r="AQV3" s="154"/>
      <c r="AQW3" s="154"/>
      <c r="AQX3" s="154"/>
      <c r="AQY3" s="154"/>
      <c r="AQZ3" s="154"/>
      <c r="ARA3" s="154"/>
      <c r="ARB3" s="154"/>
      <c r="ARC3" s="154"/>
      <c r="ARD3" s="154"/>
      <c r="ARE3" s="154"/>
      <c r="ARF3" s="154"/>
      <c r="ARG3" s="154"/>
      <c r="ARH3" s="154"/>
      <c r="ARI3" s="154"/>
      <c r="ARJ3" s="154"/>
      <c r="ARK3" s="154"/>
      <c r="ARL3" s="154"/>
      <c r="ARM3" s="154"/>
      <c r="ARN3" s="154"/>
      <c r="ARO3" s="154"/>
      <c r="ARP3" s="154"/>
      <c r="ARQ3" s="154"/>
      <c r="ARR3" s="154"/>
      <c r="ARS3" s="154"/>
      <c r="ART3" s="154"/>
      <c r="ARU3" s="154"/>
      <c r="ARV3" s="154"/>
      <c r="ARW3" s="154"/>
      <c r="ARX3" s="154"/>
      <c r="ARY3" s="154"/>
      <c r="ARZ3" s="154"/>
      <c r="ASA3" s="154"/>
      <c r="ASB3" s="154"/>
      <c r="ASC3" s="154"/>
      <c r="ASD3" s="154"/>
      <c r="ASE3" s="154"/>
      <c r="ASF3" s="154"/>
      <c r="ASG3" s="154"/>
      <c r="ASH3" s="154"/>
      <c r="ASI3" s="154"/>
      <c r="ASJ3" s="154"/>
      <c r="ASK3" s="154"/>
      <c r="ASL3" s="154"/>
      <c r="ASM3" s="154"/>
      <c r="ASN3" s="154"/>
      <c r="ASO3" s="154"/>
      <c r="ASP3" s="154"/>
      <c r="ASQ3" s="154"/>
      <c r="ASR3" s="154"/>
      <c r="ASS3" s="154"/>
      <c r="AST3" s="154"/>
      <c r="ASU3" s="154"/>
      <c r="ASV3" s="154"/>
      <c r="ASW3" s="154"/>
      <c r="ASX3" s="154"/>
      <c r="ASY3" s="154"/>
      <c r="ASZ3" s="154"/>
      <c r="ATA3" s="154"/>
      <c r="ATB3" s="154"/>
      <c r="ATC3" s="154"/>
      <c r="ATD3" s="154"/>
      <c r="ATE3" s="154"/>
      <c r="ATF3" s="154"/>
      <c r="ATG3" s="154"/>
      <c r="ATH3" s="154"/>
      <c r="ATI3" s="154"/>
      <c r="ATJ3" s="154"/>
      <c r="ATK3" s="154"/>
      <c r="ATL3" s="154"/>
      <c r="ATM3" s="154"/>
      <c r="ATN3" s="154"/>
      <c r="ATO3" s="154"/>
      <c r="ATP3" s="154"/>
      <c r="ATQ3" s="154"/>
      <c r="ATR3" s="154"/>
      <c r="ATS3" s="154"/>
      <c r="ATT3" s="154"/>
      <c r="ATU3" s="154"/>
      <c r="ATV3" s="154"/>
      <c r="ATW3" s="154"/>
      <c r="ATX3" s="154"/>
      <c r="ATY3" s="154"/>
      <c r="ATZ3" s="154"/>
      <c r="AUA3" s="154"/>
      <c r="AUB3" s="154"/>
      <c r="AUC3" s="154"/>
      <c r="AUD3" s="154"/>
      <c r="AUE3" s="154"/>
      <c r="AUF3" s="154"/>
      <c r="AUG3" s="154"/>
      <c r="AUH3" s="154"/>
      <c r="AUI3" s="154"/>
      <c r="AUJ3" s="154"/>
      <c r="AUK3" s="154"/>
      <c r="AUL3" s="154"/>
      <c r="AUM3" s="154"/>
      <c r="AUN3" s="154"/>
      <c r="AUO3" s="154"/>
      <c r="AUP3" s="154"/>
      <c r="AUQ3" s="154"/>
      <c r="AUR3" s="154"/>
      <c r="AUS3" s="154"/>
      <c r="AUT3" s="154"/>
      <c r="AUU3" s="154"/>
      <c r="AUV3" s="154"/>
      <c r="AUW3" s="154"/>
      <c r="AUX3" s="154"/>
      <c r="AUY3" s="154"/>
      <c r="AUZ3" s="154"/>
      <c r="AVA3" s="154"/>
      <c r="AVB3" s="154"/>
      <c r="AVC3" s="154"/>
      <c r="AVD3" s="154"/>
      <c r="AVE3" s="154"/>
      <c r="AVF3" s="154"/>
      <c r="AVG3" s="154"/>
      <c r="AVH3" s="154"/>
      <c r="AVI3" s="154"/>
      <c r="AVJ3" s="154"/>
      <c r="AVK3" s="154"/>
      <c r="AVL3" s="154"/>
      <c r="AVM3" s="154"/>
      <c r="AVN3" s="154"/>
      <c r="AVO3" s="154"/>
      <c r="AVP3" s="154"/>
      <c r="AVQ3" s="154"/>
      <c r="AVR3" s="154"/>
      <c r="AVS3" s="154"/>
      <c r="AVT3" s="154"/>
      <c r="AVU3" s="154"/>
      <c r="AVV3" s="154"/>
      <c r="AVW3" s="154"/>
      <c r="AVX3" s="154"/>
      <c r="AVY3" s="154"/>
      <c r="AVZ3" s="154"/>
      <c r="AWA3" s="154"/>
      <c r="AWB3" s="154"/>
      <c r="AWC3" s="154"/>
      <c r="AWD3" s="154"/>
      <c r="AWE3" s="154"/>
      <c r="AWF3" s="154"/>
      <c r="AWG3" s="154"/>
      <c r="AWH3" s="154"/>
      <c r="AWI3" s="154"/>
      <c r="AWJ3" s="154"/>
      <c r="AWK3" s="154"/>
      <c r="AWL3" s="154"/>
      <c r="AWM3" s="154"/>
      <c r="AWN3" s="154"/>
      <c r="AWO3" s="154"/>
      <c r="AWP3" s="154"/>
      <c r="AWQ3" s="154"/>
      <c r="AWR3" s="154"/>
      <c r="AWS3" s="154"/>
      <c r="AWT3" s="154"/>
      <c r="AWU3" s="154"/>
      <c r="AWV3" s="154"/>
      <c r="AWW3" s="154"/>
      <c r="AWX3" s="154"/>
      <c r="AWY3" s="154"/>
      <c r="AWZ3" s="154"/>
      <c r="AXA3" s="154"/>
      <c r="AXB3" s="154"/>
      <c r="AXC3" s="154"/>
      <c r="AXD3" s="154"/>
      <c r="AXE3" s="154"/>
      <c r="AXF3" s="154"/>
      <c r="AXG3" s="154"/>
      <c r="AXH3" s="154"/>
      <c r="AXI3" s="154"/>
      <c r="AXJ3" s="154"/>
      <c r="AXK3" s="154"/>
      <c r="AXL3" s="154"/>
      <c r="AXM3" s="154"/>
      <c r="AXN3" s="154"/>
      <c r="AXO3" s="154"/>
      <c r="AXP3" s="154"/>
      <c r="AXQ3" s="154"/>
      <c r="AXR3" s="154"/>
      <c r="AXS3" s="154"/>
      <c r="AXT3" s="154"/>
      <c r="AXU3" s="154"/>
      <c r="AXV3" s="154"/>
      <c r="AXW3" s="154"/>
      <c r="AXX3" s="154"/>
      <c r="AXY3" s="154"/>
      <c r="AXZ3" s="154"/>
      <c r="AYA3" s="154"/>
      <c r="AYB3" s="154"/>
      <c r="AYC3" s="154"/>
      <c r="AYD3" s="154"/>
      <c r="AYE3" s="154"/>
      <c r="AYF3" s="154"/>
      <c r="AYG3" s="154"/>
      <c r="AYH3" s="154"/>
      <c r="AYI3" s="154"/>
      <c r="AYJ3" s="154"/>
      <c r="AYK3" s="154"/>
      <c r="AYL3" s="154"/>
      <c r="AYM3" s="154"/>
      <c r="AYN3" s="154"/>
      <c r="AYO3" s="154"/>
      <c r="AYP3" s="154"/>
      <c r="AYQ3" s="154"/>
      <c r="AYR3" s="154"/>
      <c r="AYS3" s="154"/>
      <c r="AYT3" s="154"/>
      <c r="AYU3" s="154"/>
      <c r="AYV3" s="154"/>
      <c r="AYW3" s="154"/>
      <c r="AYX3" s="154"/>
      <c r="AYY3" s="154"/>
      <c r="AYZ3" s="154"/>
      <c r="AZA3" s="154"/>
      <c r="AZB3" s="154"/>
      <c r="AZC3" s="154"/>
      <c r="AZD3" s="154"/>
      <c r="AZE3" s="154"/>
      <c r="AZF3" s="154"/>
      <c r="AZG3" s="154"/>
      <c r="AZH3" s="154"/>
      <c r="AZI3" s="154"/>
      <c r="AZJ3" s="154"/>
      <c r="AZK3" s="154"/>
      <c r="AZL3" s="154"/>
      <c r="AZM3" s="154"/>
      <c r="AZN3" s="154"/>
      <c r="AZO3" s="154"/>
      <c r="AZP3" s="154"/>
      <c r="AZQ3" s="154"/>
      <c r="AZR3" s="154"/>
      <c r="AZS3" s="154"/>
      <c r="AZT3" s="154"/>
      <c r="AZU3" s="154"/>
      <c r="AZV3" s="154"/>
      <c r="AZW3" s="154"/>
      <c r="AZX3" s="154"/>
      <c r="AZY3" s="154"/>
      <c r="AZZ3" s="154"/>
      <c r="BAA3" s="154"/>
      <c r="BAB3" s="154"/>
      <c r="BAC3" s="154"/>
      <c r="BAD3" s="154"/>
      <c r="BAE3" s="154"/>
      <c r="BAF3" s="154"/>
      <c r="BAG3" s="154"/>
      <c r="BAH3" s="154"/>
      <c r="BAI3" s="154"/>
      <c r="BAJ3" s="154"/>
      <c r="BAK3" s="154"/>
      <c r="BAL3" s="154"/>
      <c r="BAM3" s="154"/>
      <c r="BAN3" s="154"/>
      <c r="BAO3" s="154"/>
      <c r="BAP3" s="154"/>
      <c r="BAQ3" s="154"/>
      <c r="BAR3" s="154"/>
      <c r="BAS3" s="154"/>
      <c r="BAT3" s="154"/>
      <c r="BAU3" s="154"/>
      <c r="BAV3" s="154"/>
      <c r="BAW3" s="154"/>
      <c r="BAX3" s="154"/>
      <c r="BAY3" s="154"/>
      <c r="BAZ3" s="154"/>
      <c r="BBA3" s="154"/>
      <c r="BBB3" s="154"/>
      <c r="BBC3" s="154"/>
      <c r="BBD3" s="154"/>
      <c r="BBE3" s="154"/>
      <c r="BBF3" s="154"/>
      <c r="BBG3" s="154"/>
      <c r="BBH3" s="154"/>
      <c r="BBI3" s="154"/>
      <c r="BBJ3" s="154"/>
      <c r="BBK3" s="154"/>
      <c r="BBL3" s="154"/>
      <c r="BBM3" s="154"/>
      <c r="BBN3" s="154"/>
      <c r="BBO3" s="154"/>
      <c r="BBP3" s="154"/>
      <c r="BBQ3" s="154"/>
      <c r="BBR3" s="154"/>
      <c r="BBS3" s="154"/>
      <c r="BBT3" s="154"/>
      <c r="BBU3" s="154"/>
      <c r="BBV3" s="154"/>
      <c r="BBW3" s="154"/>
      <c r="BBX3" s="154"/>
      <c r="BBY3" s="154"/>
      <c r="BBZ3" s="154"/>
      <c r="BCA3" s="154"/>
      <c r="BCB3" s="154"/>
      <c r="BCC3" s="154"/>
      <c r="BCD3" s="154"/>
      <c r="BCE3" s="154"/>
      <c r="BCF3" s="154"/>
      <c r="BCG3" s="154"/>
      <c r="BCH3" s="154"/>
      <c r="BCI3" s="154"/>
      <c r="BCJ3" s="154"/>
      <c r="BCK3" s="154"/>
      <c r="BCL3" s="154"/>
      <c r="BCM3" s="154"/>
      <c r="BCN3" s="154"/>
      <c r="BCO3" s="154"/>
      <c r="BCP3" s="154"/>
      <c r="BCQ3" s="154"/>
      <c r="BCR3" s="154"/>
      <c r="BCS3" s="154"/>
      <c r="BCT3" s="154"/>
      <c r="BCU3" s="154"/>
      <c r="BCV3" s="154"/>
      <c r="BCW3" s="154"/>
      <c r="BCX3" s="154"/>
      <c r="BCY3" s="154"/>
      <c r="BCZ3" s="154"/>
      <c r="BDA3" s="154"/>
      <c r="BDB3" s="154"/>
      <c r="BDC3" s="154"/>
      <c r="BDD3" s="154"/>
      <c r="BDE3" s="154"/>
      <c r="BDF3" s="154"/>
      <c r="BDG3" s="154"/>
      <c r="BDH3" s="154"/>
      <c r="BDI3" s="154"/>
      <c r="BDJ3" s="154"/>
      <c r="BDK3" s="154"/>
      <c r="BDL3" s="154"/>
      <c r="BDM3" s="154"/>
      <c r="BDN3" s="154"/>
      <c r="BDO3" s="154"/>
      <c r="BDP3" s="154"/>
      <c r="BDQ3" s="154"/>
      <c r="BDR3" s="154"/>
      <c r="BDS3" s="154"/>
      <c r="BDT3" s="154"/>
      <c r="BDU3" s="154"/>
      <c r="BDV3" s="154"/>
      <c r="BDW3" s="154"/>
      <c r="BDX3" s="154"/>
      <c r="BDY3" s="154"/>
      <c r="BDZ3" s="154"/>
      <c r="BEA3" s="154"/>
      <c r="BEB3" s="154"/>
      <c r="BEC3" s="154"/>
      <c r="BED3" s="154"/>
      <c r="BEE3" s="154"/>
      <c r="BEF3" s="154"/>
      <c r="BEG3" s="154"/>
      <c r="BEH3" s="154"/>
      <c r="BEI3" s="154"/>
      <c r="BEJ3" s="154"/>
      <c r="BEK3" s="154"/>
      <c r="BEL3" s="154"/>
      <c r="BEM3" s="154"/>
      <c r="BEN3" s="154"/>
      <c r="BEO3" s="154"/>
      <c r="BEP3" s="154"/>
      <c r="BEQ3" s="154"/>
      <c r="BER3" s="154"/>
      <c r="BES3" s="154"/>
      <c r="BET3" s="154"/>
      <c r="BEU3" s="154"/>
      <c r="BEV3" s="154"/>
      <c r="BEW3" s="154"/>
      <c r="BEX3" s="154"/>
      <c r="BEY3" s="154"/>
      <c r="BEZ3" s="154"/>
      <c r="BFA3" s="154"/>
      <c r="BFB3" s="154"/>
      <c r="BFC3" s="154"/>
      <c r="BFD3" s="154"/>
      <c r="BFE3" s="154"/>
      <c r="BFF3" s="154"/>
      <c r="BFG3" s="154"/>
      <c r="BFH3" s="154"/>
      <c r="BFI3" s="154"/>
      <c r="BFJ3" s="154"/>
      <c r="BFK3" s="154"/>
      <c r="BFL3" s="154"/>
      <c r="BFM3" s="154"/>
      <c r="BFN3" s="154"/>
      <c r="BFO3" s="154"/>
      <c r="BFP3" s="154"/>
      <c r="BFQ3" s="154"/>
      <c r="BFR3" s="154"/>
      <c r="BFS3" s="154"/>
      <c r="BFT3" s="154"/>
      <c r="BFU3" s="154"/>
      <c r="BFV3" s="154"/>
      <c r="BFW3" s="154"/>
      <c r="BFX3" s="154"/>
      <c r="BFY3" s="154"/>
      <c r="BFZ3" s="154"/>
      <c r="BGA3" s="154"/>
      <c r="BGB3" s="154"/>
      <c r="BGC3" s="154"/>
      <c r="BGD3" s="154"/>
      <c r="BGE3" s="154"/>
      <c r="BGF3" s="154"/>
      <c r="BGG3" s="154"/>
      <c r="BGH3" s="154"/>
      <c r="BGI3" s="154"/>
      <c r="BGJ3" s="154"/>
      <c r="BGK3" s="154"/>
      <c r="BGL3" s="154"/>
      <c r="BGM3" s="154"/>
      <c r="BGN3" s="154"/>
      <c r="BGO3" s="154"/>
      <c r="BGP3" s="154"/>
      <c r="BGQ3" s="154"/>
      <c r="BGR3" s="154"/>
      <c r="BGS3" s="154"/>
      <c r="BGT3" s="154"/>
      <c r="BGU3" s="154"/>
      <c r="BGV3" s="154"/>
      <c r="BGW3" s="154"/>
      <c r="BGX3" s="154"/>
      <c r="BGY3" s="154"/>
      <c r="BGZ3" s="154"/>
      <c r="BHA3" s="154"/>
      <c r="BHB3" s="154"/>
      <c r="BHC3" s="154"/>
      <c r="BHD3" s="154"/>
      <c r="BHE3" s="154"/>
      <c r="BHF3" s="154"/>
      <c r="BHG3" s="154"/>
      <c r="BHH3" s="154"/>
      <c r="BHI3" s="154"/>
      <c r="BHJ3" s="154"/>
      <c r="BHK3" s="154"/>
      <c r="BHL3" s="154"/>
      <c r="BHM3" s="154"/>
      <c r="BHN3" s="154"/>
      <c r="BHO3" s="154"/>
      <c r="BHP3" s="154"/>
      <c r="BHQ3" s="154"/>
      <c r="BHR3" s="154"/>
      <c r="BHS3" s="154"/>
      <c r="BHT3" s="154"/>
      <c r="BHU3" s="154"/>
      <c r="BHV3" s="154"/>
      <c r="BHW3" s="154"/>
      <c r="BHX3" s="154"/>
      <c r="BHY3" s="154"/>
      <c r="BHZ3" s="154"/>
      <c r="BIA3" s="154"/>
      <c r="BIB3" s="154"/>
      <c r="BIC3" s="154"/>
      <c r="BID3" s="154"/>
      <c r="BIE3" s="154"/>
      <c r="BIF3" s="154"/>
      <c r="BIG3" s="154"/>
      <c r="BIH3" s="154"/>
      <c r="BII3" s="154"/>
      <c r="BIJ3" s="154"/>
      <c r="BIK3" s="154"/>
      <c r="BIL3" s="154"/>
      <c r="BIM3" s="154"/>
      <c r="BIN3" s="154"/>
      <c r="BIO3" s="154"/>
      <c r="BIP3" s="154"/>
      <c r="BIQ3" s="154"/>
      <c r="BIR3" s="154"/>
      <c r="BIS3" s="154"/>
      <c r="BIT3" s="154"/>
      <c r="BIU3" s="154"/>
      <c r="BIV3" s="154"/>
      <c r="BIW3" s="154"/>
      <c r="BIX3" s="154"/>
      <c r="BIY3" s="154"/>
      <c r="BIZ3" s="154"/>
      <c r="BJA3" s="154"/>
      <c r="BJB3" s="154"/>
      <c r="BJC3" s="154"/>
      <c r="BJD3" s="154"/>
      <c r="BJE3" s="154"/>
      <c r="BJF3" s="154"/>
      <c r="BJG3" s="154"/>
      <c r="BJH3" s="154"/>
      <c r="BJI3" s="154"/>
      <c r="BJJ3" s="154"/>
      <c r="BJK3" s="154"/>
      <c r="BJL3" s="154"/>
      <c r="BJM3" s="154"/>
      <c r="BJN3" s="154"/>
      <c r="BJO3" s="154"/>
      <c r="BJP3" s="154"/>
      <c r="BJQ3" s="154"/>
      <c r="BJR3" s="154"/>
      <c r="BJS3" s="154"/>
      <c r="BJT3" s="154"/>
      <c r="BJU3" s="154"/>
      <c r="BJV3" s="154"/>
      <c r="BJW3" s="154"/>
      <c r="BJX3" s="154"/>
      <c r="BJY3" s="154"/>
      <c r="BJZ3" s="154"/>
      <c r="BKA3" s="154"/>
      <c r="BKB3" s="154"/>
      <c r="BKC3" s="154"/>
      <c r="BKD3" s="154"/>
      <c r="BKE3" s="154"/>
      <c r="BKF3" s="154"/>
      <c r="BKG3" s="154"/>
      <c r="BKH3" s="154"/>
      <c r="BKI3" s="154"/>
      <c r="BKJ3" s="154"/>
      <c r="BKK3" s="154"/>
      <c r="BKL3" s="154"/>
      <c r="BKM3" s="154"/>
      <c r="BKN3" s="154"/>
      <c r="BKO3" s="154"/>
      <c r="BKP3" s="154"/>
      <c r="BKQ3" s="154"/>
      <c r="BKR3" s="154"/>
      <c r="BKS3" s="154"/>
      <c r="BKT3" s="154"/>
      <c r="BKU3" s="154"/>
      <c r="BKV3" s="154"/>
      <c r="BKW3" s="154"/>
      <c r="BKX3" s="154"/>
      <c r="BKY3" s="154"/>
      <c r="BKZ3" s="154"/>
      <c r="BLA3" s="154"/>
      <c r="BLB3" s="154"/>
      <c r="BLC3" s="154"/>
      <c r="BLD3" s="154"/>
      <c r="BLE3" s="154"/>
      <c r="BLF3" s="154"/>
      <c r="BLG3" s="154"/>
      <c r="BLH3" s="154"/>
      <c r="BLI3" s="154"/>
      <c r="BLJ3" s="154"/>
      <c r="BLK3" s="154"/>
      <c r="BLL3" s="154"/>
      <c r="BLM3" s="154"/>
      <c r="BLN3" s="154"/>
      <c r="BLO3" s="154"/>
      <c r="BLP3" s="154"/>
      <c r="BLQ3" s="154"/>
      <c r="BLR3" s="154"/>
      <c r="BLS3" s="154"/>
      <c r="BLT3" s="154"/>
      <c r="BLU3" s="154"/>
      <c r="BLV3" s="154"/>
      <c r="BLW3" s="154"/>
      <c r="BLX3" s="154"/>
      <c r="BLY3" s="154"/>
      <c r="BLZ3" s="154"/>
      <c r="BMA3" s="154"/>
      <c r="BMB3" s="154"/>
      <c r="BMC3" s="154"/>
      <c r="BMD3" s="154"/>
      <c r="BME3" s="154"/>
      <c r="BMF3" s="154"/>
      <c r="BMG3" s="154"/>
      <c r="BMH3" s="154"/>
      <c r="BMI3" s="154"/>
      <c r="BMJ3" s="154"/>
      <c r="BMK3" s="154"/>
      <c r="BML3" s="154"/>
      <c r="BMM3" s="154"/>
      <c r="BMN3" s="154"/>
      <c r="BMO3" s="154"/>
      <c r="BMP3" s="154"/>
      <c r="BMQ3" s="154"/>
      <c r="BMR3" s="154"/>
      <c r="BMS3" s="154"/>
      <c r="BMT3" s="154"/>
      <c r="BMU3" s="154"/>
      <c r="BMV3" s="154"/>
      <c r="BMW3" s="154"/>
      <c r="BMX3" s="154"/>
      <c r="BMY3" s="154"/>
      <c r="BMZ3" s="154"/>
      <c r="BNA3" s="154"/>
      <c r="BNB3" s="154"/>
      <c r="BNC3" s="154"/>
      <c r="BND3" s="154"/>
      <c r="BNE3" s="154"/>
      <c r="BNF3" s="154"/>
      <c r="BNG3" s="154"/>
      <c r="BNH3" s="154"/>
      <c r="BNI3" s="154"/>
      <c r="BNJ3" s="154"/>
      <c r="BNK3" s="154"/>
      <c r="BNL3" s="154"/>
      <c r="BNM3" s="154"/>
      <c r="BNN3" s="154"/>
      <c r="BNO3" s="154"/>
      <c r="BNP3" s="154"/>
      <c r="BNQ3" s="154"/>
      <c r="BNR3" s="154"/>
      <c r="BNS3" s="154"/>
      <c r="BNT3" s="154"/>
      <c r="BNU3" s="154"/>
      <c r="BNV3" s="154"/>
      <c r="BNW3" s="154"/>
      <c r="BNX3" s="154"/>
      <c r="BNY3" s="154"/>
      <c r="BNZ3" s="154"/>
      <c r="BOA3" s="154"/>
      <c r="BOB3" s="154"/>
      <c r="BOC3" s="154"/>
      <c r="BOD3" s="154"/>
      <c r="BOE3" s="154"/>
      <c r="BOF3" s="154"/>
      <c r="BOG3" s="154"/>
      <c r="BOH3" s="154"/>
      <c r="BOI3" s="154"/>
      <c r="BOJ3" s="154"/>
      <c r="BOK3" s="154"/>
      <c r="BOL3" s="154"/>
      <c r="BOM3" s="154"/>
      <c r="BON3" s="154"/>
      <c r="BOO3" s="154"/>
      <c r="BOP3" s="154"/>
      <c r="BOQ3" s="154"/>
      <c r="BOR3" s="154"/>
      <c r="BOS3" s="154"/>
      <c r="BOT3" s="154"/>
      <c r="BOU3" s="154"/>
      <c r="BOV3" s="154"/>
      <c r="BOW3" s="154"/>
      <c r="BOX3" s="154"/>
      <c r="BOY3" s="154"/>
      <c r="BOZ3" s="154"/>
      <c r="BPA3" s="154"/>
      <c r="BPB3" s="154"/>
      <c r="BPC3" s="154"/>
      <c r="BPD3" s="154"/>
      <c r="BPE3" s="154"/>
      <c r="BPF3" s="154"/>
      <c r="BPG3" s="154"/>
      <c r="BPH3" s="154"/>
      <c r="BPI3" s="154"/>
      <c r="BPJ3" s="154"/>
      <c r="BPK3" s="154"/>
      <c r="BPL3" s="154"/>
      <c r="BPM3" s="154"/>
      <c r="BPN3" s="154"/>
      <c r="BPO3" s="154"/>
      <c r="BPP3" s="154"/>
      <c r="BPQ3" s="154"/>
      <c r="BPR3" s="154"/>
      <c r="BPS3" s="154"/>
      <c r="BPT3" s="154"/>
      <c r="BPU3" s="154"/>
      <c r="BPV3" s="154"/>
      <c r="BPW3" s="154"/>
      <c r="BPX3" s="154"/>
      <c r="BPY3" s="154"/>
      <c r="BPZ3" s="154"/>
      <c r="BQA3" s="154"/>
      <c r="BQB3" s="154"/>
      <c r="BQC3" s="154"/>
      <c r="BQD3" s="154"/>
      <c r="BQE3" s="154"/>
      <c r="BQF3" s="154"/>
      <c r="BQG3" s="154"/>
      <c r="BQH3" s="154"/>
      <c r="BQI3" s="154"/>
      <c r="BQJ3" s="154"/>
      <c r="BQK3" s="154"/>
      <c r="BQL3" s="154"/>
      <c r="BQM3" s="154"/>
      <c r="BQN3" s="154"/>
      <c r="BQO3" s="154"/>
      <c r="BQP3" s="154"/>
      <c r="BQQ3" s="154"/>
      <c r="BQR3" s="154"/>
      <c r="BQS3" s="154"/>
      <c r="BQT3" s="154"/>
      <c r="BQU3" s="154"/>
      <c r="BQV3" s="154"/>
      <c r="BQW3" s="154"/>
      <c r="BQX3" s="154"/>
      <c r="BQY3" s="154"/>
      <c r="BQZ3" s="154"/>
      <c r="BRA3" s="154"/>
      <c r="BRB3" s="154"/>
      <c r="BRC3" s="154"/>
      <c r="BRD3" s="154"/>
      <c r="BRE3" s="154"/>
      <c r="BRF3" s="154"/>
      <c r="BRG3" s="154"/>
      <c r="BRH3" s="154"/>
      <c r="BRI3" s="154"/>
      <c r="BRJ3" s="154"/>
      <c r="BRK3" s="154"/>
      <c r="BRL3" s="154"/>
      <c r="BRM3" s="154"/>
      <c r="BRN3" s="154"/>
      <c r="BRO3" s="154"/>
      <c r="BRP3" s="154"/>
      <c r="BRQ3" s="154"/>
      <c r="BRR3" s="154"/>
      <c r="BRS3" s="154"/>
      <c r="BRT3" s="154"/>
      <c r="BRU3" s="154"/>
      <c r="BRV3" s="154"/>
      <c r="BRW3" s="154"/>
      <c r="BRX3" s="154"/>
      <c r="BRY3" s="154"/>
      <c r="BRZ3" s="154"/>
      <c r="BSA3" s="154"/>
      <c r="BSB3" s="154"/>
      <c r="BSC3" s="154"/>
      <c r="BSD3" s="154"/>
      <c r="BSE3" s="154"/>
      <c r="BSF3" s="154"/>
      <c r="BSG3" s="154"/>
      <c r="BSH3" s="154"/>
      <c r="BSI3" s="154"/>
      <c r="BSJ3" s="154"/>
      <c r="BSK3" s="154"/>
      <c r="BSL3" s="154"/>
      <c r="BSM3" s="154"/>
      <c r="BSN3" s="154"/>
      <c r="BSO3" s="154"/>
      <c r="BSP3" s="154"/>
      <c r="BSQ3" s="154"/>
      <c r="BSR3" s="154"/>
      <c r="BSS3" s="154"/>
      <c r="BST3" s="154"/>
      <c r="BSU3" s="154"/>
      <c r="BSV3" s="154"/>
      <c r="BSW3" s="154"/>
      <c r="BSX3" s="154"/>
      <c r="BSY3" s="154"/>
      <c r="BSZ3" s="154"/>
      <c r="BTA3" s="154"/>
      <c r="BTB3" s="154"/>
      <c r="BTC3" s="154"/>
      <c r="BTD3" s="154"/>
      <c r="BTE3" s="154"/>
      <c r="BTF3" s="154"/>
      <c r="BTG3" s="154"/>
      <c r="BTH3" s="154"/>
      <c r="BTI3" s="154"/>
      <c r="BTJ3" s="154"/>
      <c r="BTK3" s="154"/>
      <c r="BTL3" s="154"/>
      <c r="BTM3" s="154"/>
      <c r="BTN3" s="154"/>
      <c r="BTO3" s="154"/>
      <c r="BTP3" s="154"/>
      <c r="BTQ3" s="154"/>
      <c r="BTR3" s="154"/>
      <c r="BTS3" s="154"/>
      <c r="BTT3" s="154"/>
      <c r="BTU3" s="154"/>
      <c r="BTV3" s="154"/>
      <c r="BTW3" s="154"/>
      <c r="BTX3" s="154"/>
      <c r="BTY3" s="154"/>
      <c r="BTZ3" s="154"/>
      <c r="BUA3" s="154"/>
      <c r="BUB3" s="154"/>
      <c r="BUC3" s="154"/>
      <c r="BUD3" s="154"/>
      <c r="BUE3" s="154"/>
      <c r="BUF3" s="154"/>
      <c r="BUG3" s="154"/>
      <c r="BUH3" s="154"/>
      <c r="BUI3" s="154"/>
      <c r="BUJ3" s="154"/>
      <c r="BUK3" s="154"/>
      <c r="BUL3" s="154"/>
      <c r="BUM3" s="154"/>
      <c r="BUN3" s="154"/>
      <c r="BUO3" s="154"/>
      <c r="BUP3" s="154"/>
      <c r="BUQ3" s="154"/>
      <c r="BUR3" s="154"/>
      <c r="BUS3" s="154"/>
      <c r="BUT3" s="154"/>
      <c r="BUU3" s="154"/>
      <c r="BUV3" s="154"/>
      <c r="BUW3" s="154"/>
      <c r="BUX3" s="154"/>
      <c r="BUY3" s="154"/>
      <c r="BUZ3" s="154"/>
      <c r="BVA3" s="154"/>
      <c r="BVB3" s="154"/>
      <c r="BVC3" s="154"/>
      <c r="BVD3" s="154"/>
      <c r="BVE3" s="154"/>
      <c r="BVF3" s="154"/>
      <c r="BVG3" s="154"/>
      <c r="BVH3" s="154"/>
      <c r="BVI3" s="154"/>
      <c r="BVJ3" s="154"/>
      <c r="BVK3" s="154"/>
      <c r="BVL3" s="154"/>
      <c r="BVM3" s="154"/>
      <c r="BVN3" s="154"/>
      <c r="BVO3" s="154"/>
      <c r="BVP3" s="154"/>
      <c r="BVQ3" s="154"/>
      <c r="BVR3" s="154"/>
      <c r="BVS3" s="154"/>
      <c r="BVT3" s="154"/>
      <c r="BVU3" s="154"/>
      <c r="BVV3" s="154"/>
      <c r="BVW3" s="154"/>
      <c r="BVX3" s="154"/>
      <c r="BVY3" s="154"/>
      <c r="BVZ3" s="154"/>
      <c r="BWA3" s="154"/>
      <c r="BWB3" s="154"/>
      <c r="BWC3" s="154"/>
      <c r="BWD3" s="154"/>
      <c r="BWE3" s="154"/>
      <c r="BWF3" s="154"/>
      <c r="BWG3" s="154"/>
      <c r="BWH3" s="154"/>
      <c r="BWI3" s="154"/>
      <c r="BWJ3" s="154"/>
      <c r="BWK3" s="154"/>
      <c r="BWL3" s="154"/>
      <c r="BWM3" s="154"/>
      <c r="BWN3" s="154"/>
      <c r="BWO3" s="154"/>
      <c r="BWP3" s="154"/>
      <c r="BWQ3" s="154"/>
      <c r="BWR3" s="154"/>
      <c r="BWS3" s="154"/>
      <c r="BWT3" s="154"/>
      <c r="BWU3" s="154"/>
      <c r="BWV3" s="154"/>
      <c r="BWW3" s="154"/>
      <c r="BWX3" s="154"/>
      <c r="BWY3" s="154"/>
      <c r="BWZ3" s="154"/>
      <c r="BXA3" s="154"/>
      <c r="BXB3" s="154"/>
      <c r="BXC3" s="154"/>
      <c r="BXD3" s="154"/>
      <c r="BXE3" s="154"/>
      <c r="BXF3" s="154"/>
      <c r="BXG3" s="154"/>
      <c r="BXH3" s="154"/>
      <c r="BXI3" s="154"/>
      <c r="BXJ3" s="154"/>
      <c r="BXK3" s="154"/>
      <c r="BXL3" s="154"/>
      <c r="BXM3" s="154"/>
      <c r="BXN3" s="154"/>
      <c r="BXO3" s="154"/>
      <c r="BXP3" s="154"/>
      <c r="BXQ3" s="154"/>
      <c r="BXR3" s="154"/>
      <c r="BXS3" s="154"/>
      <c r="BXT3" s="154"/>
      <c r="BXU3" s="154"/>
      <c r="BXV3" s="154"/>
      <c r="BXW3" s="154"/>
      <c r="BXX3" s="154"/>
      <c r="BXY3" s="154"/>
      <c r="BXZ3" s="154"/>
      <c r="BYA3" s="154"/>
      <c r="BYB3" s="154"/>
      <c r="BYC3" s="154"/>
      <c r="BYD3" s="154"/>
      <c r="BYE3" s="154"/>
      <c r="BYF3" s="154"/>
      <c r="BYG3" s="154"/>
      <c r="BYH3" s="154"/>
      <c r="BYI3" s="154"/>
      <c r="BYJ3" s="154"/>
      <c r="BYK3" s="154"/>
      <c r="BYL3" s="154"/>
      <c r="BYM3" s="154"/>
      <c r="BYN3" s="154"/>
      <c r="BYO3" s="154"/>
      <c r="BYP3" s="154"/>
      <c r="BYQ3" s="154"/>
      <c r="BYR3" s="154"/>
      <c r="BYS3" s="154"/>
      <c r="BYT3" s="154"/>
      <c r="BYU3" s="154"/>
      <c r="BYV3" s="154"/>
      <c r="BYW3" s="154"/>
      <c r="BYX3" s="154"/>
      <c r="BYY3" s="154"/>
      <c r="BYZ3" s="154"/>
      <c r="BZA3" s="154"/>
      <c r="BZB3" s="154"/>
      <c r="BZC3" s="154"/>
      <c r="BZD3" s="154"/>
      <c r="BZE3" s="154"/>
      <c r="BZF3" s="154"/>
      <c r="BZG3" s="154"/>
      <c r="BZH3" s="154"/>
      <c r="BZI3" s="154"/>
      <c r="BZJ3" s="154"/>
      <c r="BZK3" s="154"/>
      <c r="BZL3" s="154"/>
      <c r="BZM3" s="154"/>
      <c r="BZN3" s="154"/>
      <c r="BZO3" s="154"/>
      <c r="BZP3" s="154"/>
      <c r="BZQ3" s="154"/>
      <c r="BZR3" s="154"/>
      <c r="BZS3" s="154"/>
      <c r="BZT3" s="154"/>
      <c r="BZU3" s="154"/>
      <c r="BZV3" s="154"/>
      <c r="BZW3" s="154"/>
      <c r="BZX3" s="154"/>
      <c r="BZY3" s="154"/>
      <c r="BZZ3" s="154"/>
      <c r="CAA3" s="154"/>
      <c r="CAB3" s="154"/>
      <c r="CAC3" s="154"/>
      <c r="CAD3" s="154"/>
      <c r="CAE3" s="154"/>
      <c r="CAF3" s="154"/>
      <c r="CAG3" s="154"/>
      <c r="CAH3" s="154"/>
      <c r="CAI3" s="154"/>
      <c r="CAJ3" s="154"/>
      <c r="CAK3" s="154"/>
      <c r="CAL3" s="154"/>
      <c r="CAM3" s="154"/>
      <c r="CAN3" s="154"/>
      <c r="CAO3" s="154"/>
      <c r="CAP3" s="154"/>
      <c r="CAQ3" s="154"/>
      <c r="CAR3" s="154"/>
      <c r="CAS3" s="154"/>
      <c r="CAT3" s="154"/>
      <c r="CAU3" s="154"/>
      <c r="CAV3" s="154"/>
      <c r="CAW3" s="154"/>
      <c r="CAX3" s="154"/>
      <c r="CAY3" s="154"/>
      <c r="CAZ3" s="154"/>
      <c r="CBA3" s="154"/>
      <c r="CBB3" s="154"/>
      <c r="CBC3" s="154"/>
      <c r="CBD3" s="154"/>
      <c r="CBE3" s="154"/>
      <c r="CBF3" s="154"/>
      <c r="CBG3" s="154"/>
      <c r="CBH3" s="154"/>
      <c r="CBI3" s="154"/>
      <c r="CBJ3" s="154"/>
      <c r="CBK3" s="154"/>
      <c r="CBL3" s="154"/>
      <c r="CBM3" s="154"/>
      <c r="CBN3" s="154"/>
      <c r="CBO3" s="154"/>
      <c r="CBP3" s="154"/>
      <c r="CBQ3" s="154"/>
      <c r="CBR3" s="154"/>
      <c r="CBS3" s="154"/>
      <c r="CBT3" s="154"/>
      <c r="CBU3" s="154"/>
      <c r="CBV3" s="154"/>
      <c r="CBW3" s="154"/>
      <c r="CBX3" s="154"/>
      <c r="CBY3" s="154"/>
      <c r="CBZ3" s="154"/>
      <c r="CCA3" s="154"/>
      <c r="CCB3" s="154"/>
      <c r="CCC3" s="154"/>
      <c r="CCD3" s="154"/>
      <c r="CCE3" s="154"/>
      <c r="CCF3" s="154"/>
      <c r="CCG3" s="154"/>
      <c r="CCH3" s="154"/>
      <c r="CCI3" s="154"/>
      <c r="CCJ3" s="154"/>
      <c r="CCK3" s="154"/>
      <c r="CCL3" s="154"/>
      <c r="CCM3" s="154"/>
      <c r="CCN3" s="154"/>
      <c r="CCO3" s="154"/>
      <c r="CCP3" s="154"/>
      <c r="CCQ3" s="154"/>
      <c r="CCR3" s="154"/>
      <c r="CCS3" s="154"/>
      <c r="CCT3" s="154"/>
      <c r="CCU3" s="154"/>
      <c r="CCV3" s="154"/>
      <c r="CCW3" s="154"/>
      <c r="CCX3" s="154"/>
      <c r="CCY3" s="154"/>
      <c r="CCZ3" s="154"/>
      <c r="CDA3" s="154"/>
      <c r="CDB3" s="154"/>
      <c r="CDC3" s="154"/>
      <c r="CDD3" s="154"/>
      <c r="CDE3" s="154"/>
      <c r="CDF3" s="154"/>
      <c r="CDG3" s="154"/>
      <c r="CDH3" s="154"/>
      <c r="CDI3" s="154"/>
      <c r="CDJ3" s="154"/>
      <c r="CDK3" s="154"/>
      <c r="CDL3" s="154"/>
      <c r="CDM3" s="154"/>
      <c r="CDN3" s="154"/>
      <c r="CDO3" s="154"/>
      <c r="CDP3" s="154"/>
      <c r="CDQ3" s="154"/>
      <c r="CDR3" s="154"/>
      <c r="CDS3" s="154"/>
      <c r="CDT3" s="154"/>
      <c r="CDU3" s="154"/>
      <c r="CDV3" s="154"/>
      <c r="CDW3" s="154"/>
      <c r="CDX3" s="154"/>
      <c r="CDY3" s="154"/>
      <c r="CDZ3" s="154"/>
      <c r="CEA3" s="154"/>
      <c r="CEB3" s="154"/>
      <c r="CEC3" s="154"/>
      <c r="CED3" s="154"/>
      <c r="CEE3" s="154"/>
      <c r="CEF3" s="154"/>
      <c r="CEG3" s="154"/>
      <c r="CEH3" s="154"/>
      <c r="CEI3" s="154"/>
      <c r="CEJ3" s="154"/>
      <c r="CEK3" s="154"/>
      <c r="CEL3" s="154"/>
      <c r="CEM3" s="154"/>
      <c r="CEN3" s="154"/>
      <c r="CEO3" s="154"/>
      <c r="CEP3" s="154"/>
      <c r="CEQ3" s="154"/>
      <c r="CER3" s="154"/>
      <c r="CES3" s="154"/>
      <c r="CET3" s="154"/>
      <c r="CEU3" s="154"/>
      <c r="CEV3" s="154"/>
      <c r="CEW3" s="154"/>
      <c r="CEX3" s="154"/>
      <c r="CEY3" s="154"/>
      <c r="CEZ3" s="154"/>
      <c r="CFA3" s="154"/>
      <c r="CFB3" s="154"/>
      <c r="CFC3" s="154"/>
      <c r="CFD3" s="154"/>
      <c r="CFE3" s="154"/>
      <c r="CFF3" s="154"/>
      <c r="CFG3" s="154"/>
      <c r="CFH3" s="154"/>
      <c r="CFI3" s="154"/>
      <c r="CFJ3" s="154"/>
      <c r="CFK3" s="154"/>
      <c r="CFL3" s="154"/>
      <c r="CFM3" s="154"/>
      <c r="CFN3" s="154"/>
      <c r="CFO3" s="154"/>
      <c r="CFP3" s="154"/>
      <c r="CFQ3" s="154"/>
      <c r="CFR3" s="154"/>
      <c r="CFS3" s="154"/>
      <c r="CFT3" s="154"/>
      <c r="CFU3" s="154"/>
      <c r="CFV3" s="154"/>
      <c r="CFW3" s="154"/>
      <c r="CFX3" s="154"/>
      <c r="CFY3" s="154"/>
      <c r="CFZ3" s="154"/>
      <c r="CGA3" s="154"/>
      <c r="CGB3" s="154"/>
      <c r="CGC3" s="154"/>
      <c r="CGD3" s="154"/>
      <c r="CGE3" s="154"/>
      <c r="CGF3" s="154"/>
      <c r="CGG3" s="154"/>
      <c r="CGH3" s="154"/>
      <c r="CGI3" s="154"/>
      <c r="CGJ3" s="154"/>
      <c r="CGK3" s="154"/>
      <c r="CGL3" s="154"/>
      <c r="CGM3" s="154"/>
      <c r="CGN3" s="154"/>
      <c r="CGO3" s="154"/>
      <c r="CGP3" s="154"/>
      <c r="CGQ3" s="154"/>
      <c r="CGR3" s="154"/>
      <c r="CGS3" s="154"/>
      <c r="CGT3" s="154"/>
      <c r="CGU3" s="154"/>
      <c r="CGV3" s="154"/>
      <c r="CGW3" s="154"/>
      <c r="CGX3" s="154"/>
      <c r="CGY3" s="154"/>
      <c r="CGZ3" s="154"/>
      <c r="CHA3" s="154"/>
      <c r="CHB3" s="154"/>
      <c r="CHC3" s="154"/>
      <c r="CHD3" s="154"/>
      <c r="CHE3" s="154"/>
      <c r="CHF3" s="154"/>
      <c r="CHG3" s="154"/>
      <c r="CHH3" s="154"/>
      <c r="CHI3" s="154"/>
      <c r="CHJ3" s="154"/>
      <c r="CHK3" s="154"/>
      <c r="CHL3" s="154"/>
      <c r="CHM3" s="154"/>
      <c r="CHN3" s="154"/>
      <c r="CHO3" s="154"/>
      <c r="CHP3" s="154"/>
      <c r="CHQ3" s="154"/>
      <c r="CHR3" s="154"/>
      <c r="CHS3" s="154"/>
      <c r="CHT3" s="154"/>
      <c r="CHU3" s="154"/>
      <c r="CHV3" s="154"/>
      <c r="CHW3" s="154"/>
      <c r="CHX3" s="154"/>
      <c r="CHY3" s="154"/>
      <c r="CHZ3" s="154"/>
      <c r="CIA3" s="154"/>
      <c r="CIB3" s="154"/>
      <c r="CIC3" s="154"/>
      <c r="CID3" s="154"/>
      <c r="CIE3" s="154"/>
      <c r="CIF3" s="154"/>
      <c r="CIG3" s="154"/>
      <c r="CIH3" s="154"/>
      <c r="CII3" s="154"/>
      <c r="CIJ3" s="154"/>
      <c r="CIK3" s="154"/>
      <c r="CIL3" s="154"/>
      <c r="CIM3" s="154"/>
      <c r="CIN3" s="154"/>
      <c r="CIO3" s="154"/>
      <c r="CIP3" s="154"/>
      <c r="CIQ3" s="154"/>
      <c r="CIR3" s="154"/>
      <c r="CIS3" s="154"/>
      <c r="CIT3" s="154"/>
      <c r="CIU3" s="154"/>
      <c r="CIV3" s="154"/>
      <c r="CIW3" s="154"/>
      <c r="CIX3" s="154"/>
      <c r="CIY3" s="154"/>
      <c r="CIZ3" s="154"/>
      <c r="CJA3" s="154"/>
      <c r="CJB3" s="154"/>
      <c r="CJC3" s="154"/>
      <c r="CJD3" s="154"/>
      <c r="CJE3" s="154"/>
      <c r="CJF3" s="154"/>
      <c r="CJG3" s="154"/>
      <c r="CJH3" s="154"/>
      <c r="CJI3" s="154"/>
      <c r="CJJ3" s="154"/>
      <c r="CJK3" s="154"/>
      <c r="CJL3" s="154"/>
      <c r="CJM3" s="154"/>
      <c r="CJN3" s="154"/>
      <c r="CJO3" s="154"/>
      <c r="CJP3" s="154"/>
      <c r="CJQ3" s="154"/>
      <c r="CJR3" s="154"/>
      <c r="CJS3" s="154"/>
      <c r="CJT3" s="154"/>
      <c r="CJU3" s="154"/>
      <c r="CJV3" s="154"/>
      <c r="CJW3" s="154"/>
      <c r="CJX3" s="154"/>
      <c r="CJY3" s="154"/>
      <c r="CJZ3" s="154"/>
      <c r="CKA3" s="154"/>
      <c r="CKB3" s="154"/>
      <c r="CKC3" s="154"/>
      <c r="CKD3" s="154"/>
      <c r="CKE3" s="154"/>
      <c r="CKF3" s="154"/>
      <c r="CKG3" s="154"/>
      <c r="CKH3" s="154"/>
      <c r="CKI3" s="154"/>
      <c r="CKJ3" s="154"/>
      <c r="CKK3" s="154"/>
      <c r="CKL3" s="154"/>
      <c r="CKM3" s="154"/>
      <c r="CKN3" s="154"/>
      <c r="CKO3" s="154"/>
      <c r="CKP3" s="154"/>
      <c r="CKQ3" s="154"/>
      <c r="CKR3" s="154"/>
      <c r="CKS3" s="154"/>
      <c r="CKT3" s="154"/>
      <c r="CKU3" s="154"/>
      <c r="CKV3" s="154"/>
      <c r="CKW3" s="154"/>
      <c r="CKX3" s="154"/>
      <c r="CKY3" s="154"/>
      <c r="CKZ3" s="154"/>
      <c r="CLA3" s="154"/>
      <c r="CLB3" s="154"/>
      <c r="CLC3" s="154"/>
      <c r="CLD3" s="154"/>
      <c r="CLE3" s="154"/>
      <c r="CLF3" s="154"/>
      <c r="CLG3" s="154"/>
      <c r="CLH3" s="154"/>
      <c r="CLI3" s="154"/>
      <c r="CLJ3" s="154"/>
      <c r="CLK3" s="154"/>
      <c r="CLL3" s="154"/>
      <c r="CLM3" s="154"/>
      <c r="CLN3" s="154"/>
      <c r="CLO3" s="154"/>
      <c r="CLP3" s="154"/>
      <c r="CLQ3" s="154"/>
      <c r="CLR3" s="154"/>
      <c r="CLS3" s="154"/>
      <c r="CLT3" s="154"/>
      <c r="CLU3" s="154"/>
      <c r="CLV3" s="154"/>
      <c r="CLW3" s="154"/>
      <c r="CLX3" s="154"/>
      <c r="CLY3" s="154"/>
      <c r="CLZ3" s="154"/>
      <c r="CMA3" s="154"/>
      <c r="CMB3" s="154"/>
      <c r="CMC3" s="154"/>
      <c r="CMD3" s="154"/>
      <c r="CME3" s="154"/>
      <c r="CMF3" s="154"/>
      <c r="CMG3" s="154"/>
      <c r="CMH3" s="154"/>
      <c r="CMI3" s="154"/>
      <c r="CMJ3" s="154"/>
      <c r="CMK3" s="154"/>
      <c r="CML3" s="154"/>
      <c r="CMM3" s="154"/>
      <c r="CMN3" s="154"/>
      <c r="CMO3" s="154"/>
      <c r="CMP3" s="154"/>
      <c r="CMQ3" s="154"/>
      <c r="CMR3" s="154"/>
      <c r="CMS3" s="154"/>
      <c r="CMT3" s="154"/>
      <c r="CMU3" s="154"/>
      <c r="CMV3" s="154"/>
      <c r="CMW3" s="154"/>
      <c r="CMX3" s="154"/>
      <c r="CMY3" s="154"/>
      <c r="CMZ3" s="154"/>
      <c r="CNA3" s="154"/>
      <c r="CNB3" s="154"/>
      <c r="CNC3" s="154"/>
      <c r="CND3" s="154"/>
      <c r="CNE3" s="154"/>
      <c r="CNF3" s="154"/>
      <c r="CNG3" s="154"/>
      <c r="CNH3" s="154"/>
      <c r="CNI3" s="154"/>
      <c r="CNJ3" s="154"/>
      <c r="CNK3" s="154"/>
      <c r="CNL3" s="154"/>
      <c r="CNM3" s="154"/>
      <c r="CNN3" s="154"/>
      <c r="CNO3" s="154"/>
      <c r="CNP3" s="154"/>
      <c r="CNQ3" s="154"/>
      <c r="CNR3" s="154"/>
      <c r="CNS3" s="154"/>
      <c r="CNT3" s="154"/>
      <c r="CNU3" s="154"/>
      <c r="CNV3" s="154"/>
      <c r="CNW3" s="154"/>
      <c r="CNX3" s="154"/>
      <c r="CNY3" s="154"/>
      <c r="CNZ3" s="154"/>
      <c r="COA3" s="154"/>
      <c r="COB3" s="154"/>
      <c r="COC3" s="154"/>
      <c r="COD3" s="154"/>
      <c r="COE3" s="154"/>
      <c r="COF3" s="154"/>
      <c r="COG3" s="154"/>
      <c r="COH3" s="154"/>
      <c r="COI3" s="154"/>
      <c r="COJ3" s="154"/>
      <c r="COK3" s="154"/>
      <c r="COL3" s="154"/>
      <c r="COM3" s="154"/>
      <c r="CON3" s="154"/>
      <c r="COO3" s="154"/>
      <c r="COP3" s="154"/>
      <c r="COQ3" s="154"/>
      <c r="COR3" s="154"/>
      <c r="COS3" s="154"/>
      <c r="COT3" s="154"/>
      <c r="COU3" s="154"/>
      <c r="COV3" s="154"/>
      <c r="COW3" s="154"/>
      <c r="COX3" s="154"/>
      <c r="COY3" s="154"/>
      <c r="COZ3" s="154"/>
      <c r="CPA3" s="154"/>
      <c r="CPB3" s="154"/>
      <c r="CPC3" s="154"/>
      <c r="CPD3" s="154"/>
      <c r="CPE3" s="154"/>
      <c r="CPF3" s="154"/>
      <c r="CPG3" s="154"/>
      <c r="CPH3" s="154"/>
      <c r="CPI3" s="154"/>
      <c r="CPJ3" s="154"/>
      <c r="CPK3" s="154"/>
      <c r="CPL3" s="154"/>
      <c r="CPM3" s="154"/>
      <c r="CPN3" s="154"/>
      <c r="CPO3" s="154"/>
      <c r="CPP3" s="154"/>
      <c r="CPQ3" s="154"/>
      <c r="CPR3" s="154"/>
      <c r="CPS3" s="154"/>
      <c r="CPT3" s="154"/>
      <c r="CPU3" s="154"/>
      <c r="CPV3" s="154"/>
      <c r="CPW3" s="154"/>
      <c r="CPX3" s="154"/>
      <c r="CPY3" s="154"/>
      <c r="CPZ3" s="154"/>
      <c r="CQA3" s="154"/>
      <c r="CQB3" s="154"/>
      <c r="CQC3" s="154"/>
      <c r="CQD3" s="154"/>
      <c r="CQE3" s="154"/>
      <c r="CQF3" s="154"/>
      <c r="CQG3" s="154"/>
      <c r="CQH3" s="154"/>
      <c r="CQI3" s="154"/>
      <c r="CQJ3" s="154"/>
      <c r="CQK3" s="154"/>
      <c r="CQL3" s="154"/>
      <c r="CQM3" s="154"/>
      <c r="CQN3" s="154"/>
      <c r="CQO3" s="154"/>
      <c r="CQP3" s="154"/>
      <c r="CQQ3" s="154"/>
      <c r="CQR3" s="154"/>
      <c r="CQS3" s="154"/>
      <c r="CQT3" s="154"/>
      <c r="CQU3" s="154"/>
      <c r="CQV3" s="154"/>
      <c r="CQW3" s="154"/>
      <c r="CQX3" s="154"/>
      <c r="CQY3" s="154"/>
      <c r="CQZ3" s="154"/>
      <c r="CRA3" s="154"/>
      <c r="CRB3" s="154"/>
      <c r="CRC3" s="154"/>
      <c r="CRD3" s="154"/>
      <c r="CRE3" s="154"/>
      <c r="CRF3" s="154"/>
      <c r="CRG3" s="154"/>
      <c r="CRH3" s="154"/>
      <c r="CRI3" s="154"/>
      <c r="CRJ3" s="154"/>
      <c r="CRK3" s="154"/>
      <c r="CRL3" s="154"/>
      <c r="CRM3" s="154"/>
      <c r="CRN3" s="154"/>
      <c r="CRO3" s="154"/>
      <c r="CRP3" s="154"/>
      <c r="CRQ3" s="154"/>
      <c r="CRR3" s="154"/>
      <c r="CRS3" s="154"/>
      <c r="CRT3" s="154"/>
      <c r="CRU3" s="154"/>
      <c r="CRV3" s="154"/>
      <c r="CRW3" s="154"/>
      <c r="CRX3" s="154"/>
      <c r="CRY3" s="154"/>
      <c r="CRZ3" s="154"/>
      <c r="CSA3" s="154"/>
      <c r="CSB3" s="154"/>
      <c r="CSC3" s="154"/>
      <c r="CSD3" s="154"/>
      <c r="CSE3" s="154"/>
      <c r="CSF3" s="154"/>
      <c r="CSG3" s="154"/>
      <c r="CSH3" s="154"/>
      <c r="CSI3" s="154"/>
      <c r="CSJ3" s="154"/>
      <c r="CSK3" s="154"/>
      <c r="CSL3" s="154"/>
      <c r="CSM3" s="154"/>
      <c r="CSN3" s="154"/>
      <c r="CSO3" s="154"/>
      <c r="CSP3" s="154"/>
      <c r="CSQ3" s="154"/>
      <c r="CSR3" s="154"/>
      <c r="CSS3" s="154"/>
      <c r="CST3" s="154"/>
      <c r="CSU3" s="154"/>
      <c r="CSV3" s="154"/>
      <c r="CSW3" s="154"/>
      <c r="CSX3" s="154"/>
      <c r="CSY3" s="154"/>
      <c r="CSZ3" s="154"/>
      <c r="CTA3" s="154"/>
      <c r="CTB3" s="154"/>
      <c r="CTC3" s="154"/>
      <c r="CTD3" s="154"/>
      <c r="CTE3" s="154"/>
      <c r="CTF3" s="154"/>
      <c r="CTG3" s="154"/>
      <c r="CTH3" s="154"/>
      <c r="CTI3" s="154"/>
      <c r="CTJ3" s="154"/>
      <c r="CTK3" s="154"/>
      <c r="CTL3" s="154"/>
      <c r="CTM3" s="154"/>
      <c r="CTN3" s="154"/>
      <c r="CTO3" s="154"/>
      <c r="CTP3" s="154"/>
      <c r="CTQ3" s="154"/>
      <c r="CTR3" s="154"/>
      <c r="CTS3" s="154"/>
      <c r="CTT3" s="154"/>
      <c r="CTU3" s="154"/>
      <c r="CTV3" s="154"/>
      <c r="CTW3" s="154"/>
      <c r="CTX3" s="154"/>
      <c r="CTY3" s="154"/>
      <c r="CTZ3" s="154"/>
      <c r="CUA3" s="154"/>
      <c r="CUB3" s="154"/>
      <c r="CUC3" s="154"/>
      <c r="CUD3" s="154"/>
      <c r="CUE3" s="154"/>
      <c r="CUF3" s="154"/>
      <c r="CUG3" s="154"/>
      <c r="CUH3" s="154"/>
      <c r="CUI3" s="154"/>
      <c r="CUJ3" s="154"/>
      <c r="CUK3" s="154"/>
      <c r="CUL3" s="154"/>
      <c r="CUM3" s="154"/>
      <c r="CUN3" s="154"/>
      <c r="CUO3" s="154"/>
      <c r="CUP3" s="154"/>
      <c r="CUQ3" s="154"/>
      <c r="CUR3" s="154"/>
      <c r="CUS3" s="154"/>
      <c r="CUT3" s="154"/>
      <c r="CUU3" s="154"/>
      <c r="CUV3" s="154"/>
      <c r="CUW3" s="154"/>
      <c r="CUX3" s="154"/>
      <c r="CUY3" s="154"/>
      <c r="CUZ3" s="154"/>
      <c r="CVA3" s="154"/>
      <c r="CVB3" s="154"/>
      <c r="CVC3" s="154"/>
      <c r="CVD3" s="154"/>
      <c r="CVE3" s="154"/>
      <c r="CVF3" s="154"/>
      <c r="CVG3" s="154"/>
      <c r="CVH3" s="154"/>
      <c r="CVI3" s="154"/>
      <c r="CVJ3" s="154"/>
      <c r="CVK3" s="154"/>
      <c r="CVL3" s="154"/>
      <c r="CVM3" s="154"/>
      <c r="CVN3" s="154"/>
      <c r="CVO3" s="154"/>
      <c r="CVP3" s="154"/>
      <c r="CVQ3" s="154"/>
      <c r="CVR3" s="154"/>
      <c r="CVS3" s="154"/>
      <c r="CVT3" s="154"/>
      <c r="CVU3" s="154"/>
      <c r="CVV3" s="154"/>
      <c r="CVW3" s="154"/>
      <c r="CVX3" s="154"/>
      <c r="CVY3" s="154"/>
      <c r="CVZ3" s="154"/>
      <c r="CWA3" s="154"/>
      <c r="CWB3" s="154"/>
      <c r="CWC3" s="154"/>
      <c r="CWD3" s="154"/>
      <c r="CWE3" s="154"/>
      <c r="CWF3" s="154"/>
      <c r="CWG3" s="154"/>
      <c r="CWH3" s="154"/>
      <c r="CWI3" s="154"/>
      <c r="CWJ3" s="154"/>
      <c r="CWK3" s="154"/>
      <c r="CWL3" s="154"/>
      <c r="CWM3" s="154"/>
      <c r="CWN3" s="154"/>
      <c r="CWO3" s="154"/>
      <c r="CWP3" s="154"/>
      <c r="CWQ3" s="154"/>
      <c r="CWR3" s="154"/>
      <c r="CWS3" s="154"/>
      <c r="CWT3" s="154"/>
      <c r="CWU3" s="154"/>
      <c r="CWV3" s="154"/>
      <c r="CWW3" s="154"/>
      <c r="CWX3" s="154"/>
      <c r="CWY3" s="154"/>
      <c r="CWZ3" s="154"/>
      <c r="CXA3" s="154"/>
      <c r="CXB3" s="154"/>
      <c r="CXC3" s="154"/>
      <c r="CXD3" s="154"/>
      <c r="CXE3" s="154"/>
      <c r="CXF3" s="154"/>
      <c r="CXG3" s="154"/>
      <c r="CXH3" s="154"/>
      <c r="CXI3" s="154"/>
      <c r="CXJ3" s="154"/>
      <c r="CXK3" s="154"/>
      <c r="CXL3" s="154"/>
      <c r="CXM3" s="154"/>
      <c r="CXN3" s="154"/>
      <c r="CXO3" s="154"/>
      <c r="CXP3" s="154"/>
      <c r="CXQ3" s="154"/>
      <c r="CXR3" s="154"/>
      <c r="CXS3" s="154"/>
      <c r="CXT3" s="154"/>
      <c r="CXU3" s="154"/>
      <c r="CXV3" s="154"/>
      <c r="CXW3" s="154"/>
      <c r="CXX3" s="154"/>
      <c r="CXY3" s="154"/>
      <c r="CXZ3" s="154"/>
      <c r="CYA3" s="154"/>
      <c r="CYB3" s="154"/>
      <c r="CYC3" s="154"/>
      <c r="CYD3" s="154"/>
      <c r="CYE3" s="154"/>
      <c r="CYF3" s="154"/>
      <c r="CYG3" s="154"/>
      <c r="CYH3" s="154"/>
      <c r="CYI3" s="154"/>
      <c r="CYJ3" s="154"/>
      <c r="CYK3" s="154"/>
      <c r="CYL3" s="154"/>
      <c r="CYM3" s="154"/>
      <c r="CYN3" s="154"/>
      <c r="CYO3" s="154"/>
      <c r="CYP3" s="154"/>
      <c r="CYQ3" s="154"/>
      <c r="CYR3" s="154"/>
      <c r="CYS3" s="154"/>
      <c r="CYT3" s="154"/>
      <c r="CYU3" s="154"/>
      <c r="CYV3" s="154"/>
      <c r="CYW3" s="154"/>
      <c r="CYX3" s="154"/>
      <c r="CYY3" s="154"/>
      <c r="CYZ3" s="154"/>
      <c r="CZA3" s="154"/>
      <c r="CZB3" s="154"/>
      <c r="CZC3" s="154"/>
      <c r="CZD3" s="154"/>
      <c r="CZE3" s="154"/>
      <c r="CZF3" s="154"/>
      <c r="CZG3" s="154"/>
      <c r="CZH3" s="154"/>
      <c r="CZI3" s="154"/>
      <c r="CZJ3" s="154"/>
      <c r="CZK3" s="154"/>
      <c r="CZL3" s="154"/>
      <c r="CZM3" s="154"/>
      <c r="CZN3" s="154"/>
      <c r="CZO3" s="154"/>
      <c r="CZP3" s="154"/>
      <c r="CZQ3" s="154"/>
      <c r="CZR3" s="154"/>
      <c r="CZS3" s="154"/>
      <c r="CZT3" s="154"/>
      <c r="CZU3" s="154"/>
      <c r="CZV3" s="154"/>
      <c r="CZW3" s="154"/>
      <c r="CZX3" s="154"/>
      <c r="CZY3" s="154"/>
      <c r="CZZ3" s="154"/>
      <c r="DAA3" s="154"/>
      <c r="DAB3" s="154"/>
      <c r="DAC3" s="154"/>
      <c r="DAD3" s="154"/>
      <c r="DAE3" s="154"/>
      <c r="DAF3" s="154"/>
      <c r="DAG3" s="154"/>
      <c r="DAH3" s="154"/>
      <c r="DAI3" s="154"/>
      <c r="DAJ3" s="154"/>
      <c r="DAK3" s="154"/>
      <c r="DAL3" s="154"/>
      <c r="DAM3" s="154"/>
      <c r="DAN3" s="154"/>
      <c r="DAO3" s="154"/>
      <c r="DAP3" s="154"/>
      <c r="DAQ3" s="154"/>
      <c r="DAR3" s="154"/>
      <c r="DAS3" s="154"/>
      <c r="DAT3" s="154"/>
      <c r="DAU3" s="154"/>
      <c r="DAV3" s="154"/>
      <c r="DAW3" s="154"/>
      <c r="DAX3" s="154"/>
      <c r="DAY3" s="154"/>
      <c r="DAZ3" s="154"/>
      <c r="DBA3" s="154"/>
      <c r="DBB3" s="154"/>
      <c r="DBC3" s="154"/>
      <c r="DBD3" s="154"/>
      <c r="DBE3" s="154"/>
      <c r="DBF3" s="154"/>
      <c r="DBG3" s="154"/>
      <c r="DBH3" s="154"/>
      <c r="DBI3" s="154"/>
      <c r="DBJ3" s="154"/>
      <c r="DBK3" s="154"/>
      <c r="DBL3" s="154"/>
      <c r="DBM3" s="154"/>
      <c r="DBN3" s="154"/>
      <c r="DBO3" s="154"/>
      <c r="DBP3" s="154"/>
      <c r="DBQ3" s="154"/>
      <c r="DBR3" s="154"/>
      <c r="DBS3" s="154"/>
      <c r="DBT3" s="154"/>
      <c r="DBU3" s="154"/>
      <c r="DBV3" s="154"/>
      <c r="DBW3" s="154"/>
      <c r="DBX3" s="154"/>
      <c r="DBY3" s="154"/>
      <c r="DBZ3" s="154"/>
      <c r="DCA3" s="154"/>
      <c r="DCB3" s="154"/>
      <c r="DCC3" s="154"/>
      <c r="DCD3" s="154"/>
      <c r="DCE3" s="154"/>
      <c r="DCF3" s="154"/>
      <c r="DCG3" s="154"/>
      <c r="DCH3" s="154"/>
      <c r="DCI3" s="154"/>
      <c r="DCJ3" s="154"/>
      <c r="DCK3" s="154"/>
      <c r="DCL3" s="154"/>
      <c r="DCM3" s="154"/>
      <c r="DCN3" s="154"/>
      <c r="DCO3" s="154"/>
      <c r="DCP3" s="154"/>
      <c r="DCQ3" s="154"/>
      <c r="DCR3" s="154"/>
      <c r="DCS3" s="154"/>
      <c r="DCT3" s="154"/>
      <c r="DCU3" s="154"/>
      <c r="DCV3" s="154"/>
      <c r="DCW3" s="154"/>
      <c r="DCX3" s="154"/>
      <c r="DCY3" s="154"/>
      <c r="DCZ3" s="154"/>
      <c r="DDA3" s="154"/>
      <c r="DDB3" s="154"/>
      <c r="DDC3" s="154"/>
      <c r="DDD3" s="154"/>
      <c r="DDE3" s="154"/>
      <c r="DDF3" s="154"/>
      <c r="DDG3" s="154"/>
      <c r="DDH3" s="154"/>
      <c r="DDI3" s="154"/>
      <c r="DDJ3" s="154"/>
      <c r="DDK3" s="154"/>
      <c r="DDL3" s="154"/>
      <c r="DDM3" s="154"/>
      <c r="DDN3" s="154"/>
      <c r="DDO3" s="154"/>
      <c r="DDP3" s="154"/>
      <c r="DDQ3" s="154"/>
      <c r="DDR3" s="154"/>
      <c r="DDS3" s="154"/>
      <c r="DDT3" s="154"/>
      <c r="DDU3" s="154"/>
      <c r="DDV3" s="154"/>
      <c r="DDW3" s="154"/>
      <c r="DDX3" s="154"/>
      <c r="DDY3" s="154"/>
      <c r="DDZ3" s="154"/>
      <c r="DEA3" s="154"/>
      <c r="DEB3" s="154"/>
      <c r="DEC3" s="154"/>
      <c r="DED3" s="154"/>
      <c r="DEE3" s="154"/>
      <c r="DEF3" s="154"/>
      <c r="DEG3" s="154"/>
      <c r="DEH3" s="154"/>
      <c r="DEI3" s="154"/>
      <c r="DEJ3" s="154"/>
      <c r="DEK3" s="154"/>
      <c r="DEL3" s="154"/>
      <c r="DEM3" s="154"/>
      <c r="DEN3" s="154"/>
      <c r="DEO3" s="154"/>
      <c r="DEP3" s="154"/>
      <c r="DEQ3" s="154"/>
      <c r="DER3" s="154"/>
      <c r="DES3" s="154"/>
      <c r="DET3" s="154"/>
      <c r="DEU3" s="154"/>
      <c r="DEV3" s="154"/>
      <c r="DEW3" s="154"/>
      <c r="DEX3" s="154"/>
      <c r="DEY3" s="154"/>
      <c r="DEZ3" s="154"/>
      <c r="DFA3" s="154"/>
      <c r="DFB3" s="154"/>
      <c r="DFC3" s="154"/>
      <c r="DFD3" s="154"/>
      <c r="DFE3" s="154"/>
      <c r="DFF3" s="154"/>
      <c r="DFG3" s="154"/>
      <c r="DFH3" s="154"/>
      <c r="DFI3" s="154"/>
      <c r="DFJ3" s="154"/>
      <c r="DFK3" s="154"/>
      <c r="DFL3" s="154"/>
      <c r="DFM3" s="154"/>
      <c r="DFN3" s="154"/>
      <c r="DFO3" s="154"/>
      <c r="DFP3" s="154"/>
      <c r="DFQ3" s="154"/>
      <c r="DFR3" s="154"/>
      <c r="DFS3" s="154"/>
      <c r="DFT3" s="154"/>
      <c r="DFU3" s="154"/>
      <c r="DFV3" s="154"/>
      <c r="DFW3" s="154"/>
      <c r="DFX3" s="154"/>
      <c r="DFY3" s="154"/>
      <c r="DFZ3" s="154"/>
      <c r="DGA3" s="154"/>
      <c r="DGB3" s="154"/>
      <c r="DGC3" s="154"/>
      <c r="DGD3" s="154"/>
      <c r="DGE3" s="154"/>
      <c r="DGF3" s="154"/>
      <c r="DGG3" s="154"/>
      <c r="DGH3" s="154"/>
      <c r="DGI3" s="154"/>
      <c r="DGJ3" s="154"/>
      <c r="DGK3" s="154"/>
      <c r="DGL3" s="154"/>
      <c r="DGM3" s="154"/>
      <c r="DGN3" s="154"/>
      <c r="DGO3" s="154"/>
      <c r="DGP3" s="154"/>
      <c r="DGQ3" s="154"/>
      <c r="DGR3" s="154"/>
      <c r="DGS3" s="154"/>
      <c r="DGT3" s="154"/>
      <c r="DGU3" s="154"/>
      <c r="DGV3" s="154"/>
      <c r="DGW3" s="154"/>
      <c r="DGX3" s="154"/>
      <c r="DGY3" s="154"/>
      <c r="DGZ3" s="154"/>
      <c r="DHA3" s="154"/>
      <c r="DHB3" s="154"/>
      <c r="DHC3" s="154"/>
      <c r="DHD3" s="154"/>
      <c r="DHE3" s="154"/>
      <c r="DHF3" s="154"/>
      <c r="DHG3" s="154"/>
      <c r="DHH3" s="154"/>
      <c r="DHI3" s="154"/>
      <c r="DHJ3" s="154"/>
      <c r="DHK3" s="154"/>
      <c r="DHL3" s="154"/>
      <c r="DHM3" s="154"/>
      <c r="DHN3" s="154"/>
      <c r="DHO3" s="154"/>
      <c r="DHP3" s="154"/>
      <c r="DHQ3" s="154"/>
      <c r="DHR3" s="154"/>
      <c r="DHS3" s="154"/>
      <c r="DHT3" s="154"/>
      <c r="DHU3" s="154"/>
      <c r="DHV3" s="154"/>
      <c r="DHW3" s="154"/>
      <c r="DHX3" s="154"/>
      <c r="DHY3" s="154"/>
      <c r="DHZ3" s="154"/>
      <c r="DIA3" s="154"/>
      <c r="DIB3" s="154"/>
      <c r="DIC3" s="154"/>
      <c r="DID3" s="154"/>
      <c r="DIE3" s="154"/>
      <c r="DIF3" s="154"/>
      <c r="DIG3" s="154"/>
      <c r="DIH3" s="154"/>
      <c r="DII3" s="154"/>
      <c r="DIJ3" s="154"/>
      <c r="DIK3" s="154"/>
      <c r="DIL3" s="154"/>
      <c r="DIM3" s="154"/>
      <c r="DIN3" s="154"/>
      <c r="DIO3" s="154"/>
      <c r="DIP3" s="154"/>
      <c r="DIQ3" s="154"/>
      <c r="DIR3" s="154"/>
      <c r="DIS3" s="154"/>
      <c r="DIT3" s="154"/>
      <c r="DIU3" s="154"/>
      <c r="DIV3" s="154"/>
      <c r="DIW3" s="154"/>
      <c r="DIX3" s="154"/>
      <c r="DIY3" s="154"/>
      <c r="DIZ3" s="154"/>
      <c r="DJA3" s="154"/>
      <c r="DJB3" s="154"/>
      <c r="DJC3" s="154"/>
      <c r="DJD3" s="154"/>
      <c r="DJE3" s="154"/>
      <c r="DJF3" s="154"/>
      <c r="DJG3" s="154"/>
      <c r="DJH3" s="154"/>
      <c r="DJI3" s="154"/>
      <c r="DJJ3" s="154"/>
      <c r="DJK3" s="154"/>
      <c r="DJL3" s="154"/>
      <c r="DJM3" s="154"/>
      <c r="DJN3" s="154"/>
      <c r="DJO3" s="154"/>
      <c r="DJP3" s="154"/>
      <c r="DJQ3" s="154"/>
      <c r="DJR3" s="154"/>
      <c r="DJS3" s="154"/>
      <c r="DJT3" s="154"/>
      <c r="DJU3" s="154"/>
      <c r="DJV3" s="154"/>
      <c r="DJW3" s="154"/>
      <c r="DJX3" s="154"/>
      <c r="DJY3" s="154"/>
      <c r="DJZ3" s="154"/>
      <c r="DKA3" s="154"/>
      <c r="DKB3" s="154"/>
      <c r="DKC3" s="154"/>
      <c r="DKD3" s="154"/>
      <c r="DKE3" s="154"/>
      <c r="DKF3" s="154"/>
      <c r="DKG3" s="154"/>
      <c r="DKH3" s="154"/>
      <c r="DKI3" s="154"/>
      <c r="DKJ3" s="154"/>
      <c r="DKK3" s="154"/>
      <c r="DKL3" s="154"/>
      <c r="DKM3" s="154"/>
      <c r="DKN3" s="154"/>
      <c r="DKO3" s="154"/>
      <c r="DKP3" s="154"/>
      <c r="DKQ3" s="154"/>
      <c r="DKR3" s="154"/>
      <c r="DKS3" s="154"/>
      <c r="DKT3" s="154"/>
      <c r="DKU3" s="154"/>
      <c r="DKV3" s="154"/>
      <c r="DKW3" s="154"/>
      <c r="DKX3" s="154"/>
      <c r="DKY3" s="154"/>
      <c r="DKZ3" s="154"/>
      <c r="DLA3" s="154"/>
      <c r="DLB3" s="154"/>
      <c r="DLC3" s="154"/>
      <c r="DLD3" s="154"/>
      <c r="DLE3" s="154"/>
      <c r="DLF3" s="154"/>
      <c r="DLG3" s="154"/>
      <c r="DLH3" s="154"/>
      <c r="DLI3" s="154"/>
      <c r="DLJ3" s="154"/>
      <c r="DLK3" s="154"/>
      <c r="DLL3" s="154"/>
      <c r="DLM3" s="154"/>
      <c r="DLN3" s="154"/>
      <c r="DLO3" s="154"/>
      <c r="DLP3" s="154"/>
      <c r="DLQ3" s="154"/>
      <c r="DLR3" s="154"/>
      <c r="DLS3" s="154"/>
      <c r="DLT3" s="154"/>
      <c r="DLU3" s="154"/>
      <c r="DLV3" s="154"/>
      <c r="DLW3" s="154"/>
      <c r="DLX3" s="154"/>
      <c r="DLY3" s="154"/>
      <c r="DLZ3" s="154"/>
      <c r="DMA3" s="154"/>
      <c r="DMB3" s="154"/>
      <c r="DMC3" s="154"/>
      <c r="DMD3" s="154"/>
      <c r="DME3" s="154"/>
      <c r="DMF3" s="154"/>
      <c r="DMG3" s="154"/>
      <c r="DMH3" s="154"/>
      <c r="DMI3" s="154"/>
      <c r="DMJ3" s="154"/>
      <c r="DMK3" s="154"/>
      <c r="DML3" s="154"/>
      <c r="DMM3" s="154"/>
      <c r="DMN3" s="154"/>
      <c r="DMO3" s="154"/>
      <c r="DMP3" s="154"/>
      <c r="DMQ3" s="154"/>
      <c r="DMR3" s="154"/>
      <c r="DMS3" s="154"/>
      <c r="DMT3" s="154"/>
      <c r="DMU3" s="154"/>
      <c r="DMV3" s="154"/>
      <c r="DMW3" s="154"/>
      <c r="DMX3" s="154"/>
      <c r="DMY3" s="154"/>
      <c r="DMZ3" s="154"/>
      <c r="DNA3" s="154"/>
      <c r="DNB3" s="154"/>
      <c r="DNC3" s="154"/>
      <c r="DND3" s="154"/>
      <c r="DNE3" s="154"/>
      <c r="DNF3" s="154"/>
      <c r="DNG3" s="154"/>
      <c r="DNH3" s="154"/>
      <c r="DNI3" s="154"/>
      <c r="DNJ3" s="154"/>
      <c r="DNK3" s="154"/>
      <c r="DNL3" s="154"/>
      <c r="DNM3" s="154"/>
      <c r="DNN3" s="154"/>
      <c r="DNO3" s="154"/>
      <c r="DNP3" s="154"/>
      <c r="DNQ3" s="154"/>
      <c r="DNR3" s="154"/>
      <c r="DNS3" s="154"/>
      <c r="DNT3" s="154"/>
      <c r="DNU3" s="154"/>
      <c r="DNV3" s="154"/>
      <c r="DNW3" s="154"/>
      <c r="DNX3" s="154"/>
      <c r="DNY3" s="154"/>
      <c r="DNZ3" s="154"/>
      <c r="DOA3" s="154"/>
      <c r="DOB3" s="154"/>
      <c r="DOC3" s="154"/>
      <c r="DOD3" s="154"/>
      <c r="DOE3" s="154"/>
      <c r="DOF3" s="154"/>
      <c r="DOG3" s="154"/>
      <c r="DOH3" s="154"/>
      <c r="DOI3" s="154"/>
      <c r="DOJ3" s="154"/>
      <c r="DOK3" s="154"/>
      <c r="DOL3" s="154"/>
      <c r="DOM3" s="154"/>
      <c r="DON3" s="154"/>
      <c r="DOO3" s="154"/>
      <c r="DOP3" s="154"/>
      <c r="DOQ3" s="154"/>
      <c r="DOR3" s="154"/>
      <c r="DOS3" s="154"/>
      <c r="DOT3" s="154"/>
      <c r="DOU3" s="154"/>
      <c r="DOV3" s="154"/>
      <c r="DOW3" s="154"/>
      <c r="DOX3" s="154"/>
      <c r="DOY3" s="154"/>
      <c r="DOZ3" s="154"/>
      <c r="DPA3" s="154"/>
      <c r="DPB3" s="154"/>
      <c r="DPC3" s="154"/>
      <c r="DPD3" s="154"/>
      <c r="DPE3" s="154"/>
      <c r="DPF3" s="154"/>
      <c r="DPG3" s="154"/>
      <c r="DPH3" s="154"/>
      <c r="DPI3" s="154"/>
      <c r="DPJ3" s="154"/>
      <c r="DPK3" s="154"/>
      <c r="DPL3" s="154"/>
      <c r="DPM3" s="154"/>
      <c r="DPN3" s="154"/>
      <c r="DPO3" s="154"/>
      <c r="DPP3" s="154"/>
      <c r="DPQ3" s="154"/>
      <c r="DPR3" s="154"/>
      <c r="DPS3" s="154"/>
      <c r="DPT3" s="154"/>
      <c r="DPU3" s="154"/>
      <c r="DPV3" s="154"/>
      <c r="DPW3" s="154"/>
      <c r="DPX3" s="154"/>
      <c r="DPY3" s="154"/>
      <c r="DPZ3" s="154"/>
      <c r="DQA3" s="154"/>
      <c r="DQB3" s="154"/>
      <c r="DQC3" s="154"/>
      <c r="DQD3" s="154"/>
      <c r="DQE3" s="154"/>
      <c r="DQF3" s="154"/>
      <c r="DQG3" s="154"/>
      <c r="DQH3" s="154"/>
      <c r="DQI3" s="154"/>
      <c r="DQJ3" s="154"/>
      <c r="DQK3" s="154"/>
      <c r="DQL3" s="154"/>
      <c r="DQM3" s="154"/>
      <c r="DQN3" s="154"/>
      <c r="DQO3" s="154"/>
      <c r="DQP3" s="154"/>
      <c r="DQQ3" s="154"/>
      <c r="DQR3" s="154"/>
      <c r="DQS3" s="154"/>
      <c r="DQT3" s="154"/>
      <c r="DQU3" s="154"/>
      <c r="DQV3" s="154"/>
      <c r="DQW3" s="154"/>
      <c r="DQX3" s="154"/>
      <c r="DQY3" s="154"/>
      <c r="DQZ3" s="154"/>
      <c r="DRA3" s="154"/>
      <c r="DRB3" s="154"/>
      <c r="DRC3" s="154"/>
      <c r="DRD3" s="154"/>
      <c r="DRE3" s="154"/>
      <c r="DRF3" s="154"/>
      <c r="DRG3" s="154"/>
      <c r="DRH3" s="154"/>
      <c r="DRI3" s="154"/>
      <c r="DRJ3" s="154"/>
      <c r="DRK3" s="154"/>
      <c r="DRL3" s="154"/>
      <c r="DRM3" s="154"/>
      <c r="DRN3" s="154"/>
      <c r="DRO3" s="154"/>
      <c r="DRP3" s="154"/>
      <c r="DRQ3" s="154"/>
      <c r="DRR3" s="154"/>
      <c r="DRS3" s="154"/>
      <c r="DRT3" s="154"/>
      <c r="DRU3" s="154"/>
      <c r="DRV3" s="154"/>
      <c r="DRW3" s="154"/>
      <c r="DRX3" s="154"/>
      <c r="DRY3" s="154"/>
      <c r="DRZ3" s="154"/>
      <c r="DSA3" s="154"/>
      <c r="DSB3" s="154"/>
      <c r="DSC3" s="154"/>
      <c r="DSD3" s="154"/>
      <c r="DSE3" s="154"/>
      <c r="DSF3" s="154"/>
      <c r="DSG3" s="154"/>
      <c r="DSH3" s="154"/>
      <c r="DSI3" s="154"/>
      <c r="DSJ3" s="154"/>
      <c r="DSK3" s="154"/>
      <c r="DSL3" s="154"/>
      <c r="DSM3" s="154"/>
      <c r="DSN3" s="154"/>
      <c r="DSO3" s="154"/>
      <c r="DSP3" s="154"/>
      <c r="DSQ3" s="154"/>
      <c r="DSR3" s="154"/>
      <c r="DSS3" s="154"/>
      <c r="DST3" s="154"/>
      <c r="DSU3" s="154"/>
      <c r="DSV3" s="154"/>
      <c r="DSW3" s="154"/>
      <c r="DSX3" s="154"/>
      <c r="DSY3" s="154"/>
      <c r="DSZ3" s="154"/>
      <c r="DTA3" s="154"/>
      <c r="DTB3" s="154"/>
      <c r="DTC3" s="154"/>
      <c r="DTD3" s="154"/>
      <c r="DTE3" s="154"/>
      <c r="DTF3" s="154"/>
      <c r="DTG3" s="154"/>
      <c r="DTH3" s="154"/>
      <c r="DTI3" s="154"/>
      <c r="DTJ3" s="154"/>
      <c r="DTK3" s="154"/>
      <c r="DTL3" s="154"/>
      <c r="DTM3" s="154"/>
      <c r="DTN3" s="154"/>
      <c r="DTO3" s="154"/>
      <c r="DTP3" s="154"/>
      <c r="DTQ3" s="154"/>
      <c r="DTR3" s="154"/>
      <c r="DTS3" s="154"/>
      <c r="DTT3" s="154"/>
      <c r="DTU3" s="154"/>
      <c r="DTV3" s="154"/>
      <c r="DTW3" s="154"/>
      <c r="DTX3" s="154"/>
      <c r="DTY3" s="154"/>
      <c r="DTZ3" s="154"/>
      <c r="DUA3" s="154"/>
      <c r="DUB3" s="154"/>
      <c r="DUC3" s="154"/>
      <c r="DUD3" s="154"/>
      <c r="DUE3" s="154"/>
      <c r="DUF3" s="154"/>
      <c r="DUG3" s="154"/>
      <c r="DUH3" s="154"/>
      <c r="DUI3" s="154"/>
      <c r="DUJ3" s="154"/>
      <c r="DUK3" s="154"/>
      <c r="DUL3" s="154"/>
      <c r="DUM3" s="154"/>
      <c r="DUN3" s="154"/>
      <c r="DUO3" s="154"/>
      <c r="DUP3" s="154"/>
      <c r="DUQ3" s="154"/>
      <c r="DUR3" s="154"/>
      <c r="DUS3" s="154"/>
      <c r="DUT3" s="154"/>
      <c r="DUU3" s="154"/>
      <c r="DUV3" s="154"/>
      <c r="DUW3" s="154"/>
      <c r="DUX3" s="154"/>
      <c r="DUY3" s="154"/>
      <c r="DUZ3" s="154"/>
      <c r="DVA3" s="154"/>
      <c r="DVB3" s="154"/>
      <c r="DVC3" s="154"/>
      <c r="DVD3" s="154"/>
      <c r="DVE3" s="154"/>
      <c r="DVF3" s="154"/>
      <c r="DVG3" s="154"/>
      <c r="DVH3" s="154"/>
      <c r="DVI3" s="154"/>
      <c r="DVJ3" s="154"/>
      <c r="DVK3" s="154"/>
      <c r="DVL3" s="154"/>
      <c r="DVM3" s="154"/>
      <c r="DVN3" s="154"/>
      <c r="DVO3" s="154"/>
      <c r="DVP3" s="154"/>
      <c r="DVQ3" s="154"/>
      <c r="DVR3" s="154"/>
      <c r="DVS3" s="154"/>
      <c r="DVT3" s="154"/>
      <c r="DVU3" s="154"/>
      <c r="DVV3" s="154"/>
      <c r="DVW3" s="154"/>
      <c r="DVX3" s="154"/>
      <c r="DVY3" s="154"/>
      <c r="DVZ3" s="154"/>
      <c r="DWA3" s="154"/>
      <c r="DWB3" s="154"/>
      <c r="DWC3" s="154"/>
      <c r="DWD3" s="154"/>
      <c r="DWE3" s="154"/>
      <c r="DWF3" s="154"/>
      <c r="DWG3" s="154"/>
      <c r="DWH3" s="154"/>
      <c r="DWI3" s="154"/>
      <c r="DWJ3" s="154"/>
      <c r="DWK3" s="154"/>
      <c r="DWL3" s="154"/>
      <c r="DWM3" s="154"/>
      <c r="DWN3" s="154"/>
      <c r="DWO3" s="154"/>
      <c r="DWP3" s="154"/>
      <c r="DWQ3" s="154"/>
      <c r="DWR3" s="154"/>
      <c r="DWS3" s="154"/>
      <c r="DWT3" s="154"/>
      <c r="DWU3" s="154"/>
      <c r="DWV3" s="154"/>
      <c r="DWW3" s="154"/>
      <c r="DWX3" s="154"/>
      <c r="DWY3" s="154"/>
      <c r="DWZ3" s="154"/>
      <c r="DXA3" s="154"/>
      <c r="DXB3" s="154"/>
      <c r="DXC3" s="154"/>
      <c r="DXD3" s="154"/>
      <c r="DXE3" s="154"/>
      <c r="DXF3" s="154"/>
      <c r="DXG3" s="154"/>
      <c r="DXH3" s="154"/>
      <c r="DXI3" s="154"/>
      <c r="DXJ3" s="154"/>
      <c r="DXK3" s="154"/>
      <c r="DXL3" s="154"/>
      <c r="DXM3" s="154"/>
      <c r="DXN3" s="154"/>
      <c r="DXO3" s="154"/>
      <c r="DXP3" s="154"/>
      <c r="DXQ3" s="154"/>
      <c r="DXR3" s="154"/>
      <c r="DXS3" s="154"/>
      <c r="DXT3" s="154"/>
      <c r="DXU3" s="154"/>
      <c r="DXV3" s="154"/>
      <c r="DXW3" s="154"/>
      <c r="DXX3" s="154"/>
      <c r="DXY3" s="154"/>
      <c r="DXZ3" s="154"/>
      <c r="DYA3" s="154"/>
      <c r="DYB3" s="154"/>
      <c r="DYC3" s="154"/>
      <c r="DYD3" s="154"/>
      <c r="DYE3" s="154"/>
      <c r="DYF3" s="154"/>
      <c r="DYG3" s="154"/>
      <c r="DYH3" s="154"/>
      <c r="DYI3" s="154"/>
      <c r="DYJ3" s="154"/>
      <c r="DYK3" s="154"/>
      <c r="DYL3" s="154"/>
      <c r="DYM3" s="154"/>
      <c r="DYN3" s="154"/>
      <c r="DYO3" s="154"/>
      <c r="DYP3" s="154"/>
      <c r="DYQ3" s="154"/>
      <c r="DYR3" s="154"/>
      <c r="DYS3" s="154"/>
      <c r="DYT3" s="154"/>
      <c r="DYU3" s="154"/>
      <c r="DYV3" s="154"/>
      <c r="DYW3" s="154"/>
      <c r="DYX3" s="154"/>
      <c r="DYY3" s="154"/>
      <c r="DYZ3" s="154"/>
      <c r="DZA3" s="154"/>
      <c r="DZB3" s="154"/>
      <c r="DZC3" s="154"/>
      <c r="DZD3" s="154"/>
      <c r="DZE3" s="154"/>
      <c r="DZF3" s="154"/>
      <c r="DZG3" s="154"/>
      <c r="DZH3" s="154"/>
      <c r="DZI3" s="154"/>
      <c r="DZJ3" s="154"/>
      <c r="DZK3" s="154"/>
      <c r="DZL3" s="154"/>
      <c r="DZM3" s="154"/>
      <c r="DZN3" s="154"/>
      <c r="DZO3" s="154"/>
      <c r="DZP3" s="154"/>
      <c r="DZQ3" s="154"/>
      <c r="DZR3" s="154"/>
      <c r="DZS3" s="154"/>
      <c r="DZT3" s="154"/>
      <c r="DZU3" s="154"/>
      <c r="DZV3" s="154"/>
      <c r="DZW3" s="154"/>
      <c r="DZX3" s="154"/>
      <c r="DZY3" s="154"/>
      <c r="DZZ3" s="154"/>
      <c r="EAA3" s="154"/>
      <c r="EAB3" s="154"/>
      <c r="EAC3" s="154"/>
      <c r="EAD3" s="154"/>
      <c r="EAE3" s="154"/>
      <c r="EAF3" s="154"/>
      <c r="EAG3" s="154"/>
      <c r="EAH3" s="154"/>
      <c r="EAI3" s="154"/>
      <c r="EAJ3" s="154"/>
      <c r="EAK3" s="154"/>
      <c r="EAL3" s="154"/>
      <c r="EAM3" s="154"/>
      <c r="EAN3" s="154"/>
      <c r="EAO3" s="154"/>
      <c r="EAP3" s="154"/>
      <c r="EAQ3" s="154"/>
      <c r="EAR3" s="154"/>
      <c r="EAS3" s="154"/>
      <c r="EAT3" s="154"/>
      <c r="EAU3" s="154"/>
      <c r="EAV3" s="154"/>
      <c r="EAW3" s="154"/>
      <c r="EAX3" s="154"/>
      <c r="EAY3" s="154"/>
      <c r="EAZ3" s="154"/>
      <c r="EBA3" s="154"/>
      <c r="EBB3" s="154"/>
      <c r="EBC3" s="154"/>
      <c r="EBD3" s="154"/>
      <c r="EBE3" s="154"/>
      <c r="EBF3" s="154"/>
      <c r="EBG3" s="154"/>
      <c r="EBH3" s="154"/>
      <c r="EBI3" s="154"/>
      <c r="EBJ3" s="154"/>
      <c r="EBK3" s="154"/>
      <c r="EBL3" s="154"/>
      <c r="EBM3" s="154"/>
      <c r="EBN3" s="154"/>
      <c r="EBO3" s="154"/>
      <c r="EBP3" s="154"/>
      <c r="EBQ3" s="154"/>
      <c r="EBR3" s="154"/>
      <c r="EBS3" s="154"/>
      <c r="EBT3" s="154"/>
      <c r="EBU3" s="154"/>
      <c r="EBV3" s="154"/>
      <c r="EBW3" s="154"/>
      <c r="EBX3" s="154"/>
      <c r="EBY3" s="154"/>
      <c r="EBZ3" s="154"/>
      <c r="ECA3" s="154"/>
      <c r="ECB3" s="154"/>
      <c r="ECC3" s="154"/>
      <c r="ECD3" s="154"/>
      <c r="ECE3" s="154"/>
      <c r="ECF3" s="154"/>
      <c r="ECG3" s="154"/>
      <c r="ECH3" s="154"/>
      <c r="ECI3" s="154"/>
      <c r="ECJ3" s="154"/>
      <c r="ECK3" s="154"/>
      <c r="ECL3" s="154"/>
      <c r="ECM3" s="154"/>
      <c r="ECN3" s="154"/>
      <c r="ECO3" s="154"/>
      <c r="ECP3" s="154"/>
      <c r="ECQ3" s="154"/>
      <c r="ECR3" s="154"/>
      <c r="ECS3" s="154"/>
      <c r="ECT3" s="154"/>
      <c r="ECU3" s="154"/>
      <c r="ECV3" s="154"/>
      <c r="ECW3" s="154"/>
      <c r="ECX3" s="154"/>
      <c r="ECY3" s="154"/>
      <c r="ECZ3" s="154"/>
      <c r="EDA3" s="154"/>
      <c r="EDB3" s="154"/>
      <c r="EDC3" s="154"/>
      <c r="EDD3" s="154"/>
      <c r="EDE3" s="154"/>
      <c r="EDF3" s="154"/>
      <c r="EDG3" s="154"/>
      <c r="EDH3" s="154"/>
      <c r="EDI3" s="154"/>
      <c r="EDJ3" s="154"/>
      <c r="EDK3" s="154"/>
      <c r="EDL3" s="154"/>
      <c r="EDM3" s="154"/>
      <c r="EDN3" s="154"/>
      <c r="EDO3" s="154"/>
      <c r="EDP3" s="154"/>
      <c r="EDQ3" s="154"/>
      <c r="EDR3" s="154"/>
      <c r="EDS3" s="154"/>
      <c r="EDT3" s="154"/>
      <c r="EDU3" s="154"/>
      <c r="EDV3" s="154"/>
      <c r="EDW3" s="154"/>
      <c r="EDX3" s="154"/>
      <c r="EDY3" s="154"/>
      <c r="EDZ3" s="154"/>
      <c r="EEA3" s="154"/>
      <c r="EEB3" s="154"/>
      <c r="EEC3" s="154"/>
      <c r="EED3" s="154"/>
      <c r="EEE3" s="154"/>
      <c r="EEF3" s="154"/>
      <c r="EEG3" s="154"/>
      <c r="EEH3" s="154"/>
      <c r="EEI3" s="154"/>
      <c r="EEJ3" s="154"/>
      <c r="EEK3" s="154"/>
      <c r="EEL3" s="154"/>
      <c r="EEM3" s="154"/>
      <c r="EEN3" s="154"/>
      <c r="EEO3" s="154"/>
      <c r="EEP3" s="154"/>
      <c r="EEQ3" s="154"/>
      <c r="EER3" s="154"/>
      <c r="EES3" s="154"/>
      <c r="EET3" s="154"/>
      <c r="EEU3" s="154"/>
      <c r="EEV3" s="154"/>
      <c r="EEW3" s="154"/>
      <c r="EEX3" s="154"/>
      <c r="EEY3" s="154"/>
      <c r="EEZ3" s="154"/>
      <c r="EFA3" s="154"/>
      <c r="EFB3" s="154"/>
      <c r="EFC3" s="154"/>
      <c r="EFD3" s="154"/>
      <c r="EFE3" s="154"/>
      <c r="EFF3" s="154"/>
      <c r="EFG3" s="154"/>
      <c r="EFH3" s="154"/>
      <c r="EFI3" s="154"/>
      <c r="EFJ3" s="154"/>
      <c r="EFK3" s="154"/>
      <c r="EFL3" s="154"/>
      <c r="EFM3" s="154"/>
      <c r="EFN3" s="154"/>
      <c r="EFO3" s="154"/>
      <c r="EFP3" s="154"/>
      <c r="EFQ3" s="154"/>
      <c r="EFR3" s="154"/>
      <c r="EFS3" s="154"/>
      <c r="EFT3" s="154"/>
      <c r="EFU3" s="154"/>
      <c r="EFV3" s="154"/>
      <c r="EFW3" s="154"/>
      <c r="EFX3" s="154"/>
      <c r="EFY3" s="154"/>
      <c r="EFZ3" s="154"/>
      <c r="EGA3" s="154"/>
      <c r="EGB3" s="154"/>
      <c r="EGC3" s="154"/>
      <c r="EGD3" s="154"/>
      <c r="EGE3" s="154"/>
      <c r="EGF3" s="154"/>
      <c r="EGG3" s="154"/>
      <c r="EGH3" s="154"/>
      <c r="EGI3" s="154"/>
      <c r="EGJ3" s="154"/>
      <c r="EGK3" s="154"/>
      <c r="EGL3" s="154"/>
      <c r="EGM3" s="154"/>
      <c r="EGN3" s="154"/>
      <c r="EGO3" s="154"/>
      <c r="EGP3" s="154"/>
      <c r="EGQ3" s="154"/>
      <c r="EGR3" s="154"/>
      <c r="EGS3" s="154"/>
      <c r="EGT3" s="154"/>
      <c r="EGU3" s="154"/>
      <c r="EGV3" s="154"/>
      <c r="EGW3" s="154"/>
      <c r="EGX3" s="154"/>
      <c r="EGY3" s="154"/>
      <c r="EGZ3" s="154"/>
      <c r="EHA3" s="154"/>
      <c r="EHB3" s="154"/>
      <c r="EHC3" s="154"/>
      <c r="EHD3" s="154"/>
      <c r="EHE3" s="154"/>
      <c r="EHF3" s="154"/>
      <c r="EHG3" s="154"/>
      <c r="EHH3" s="154"/>
      <c r="EHI3" s="154"/>
      <c r="EHJ3" s="154"/>
      <c r="EHK3" s="154"/>
      <c r="EHL3" s="154"/>
      <c r="EHM3" s="154"/>
      <c r="EHN3" s="154"/>
      <c r="EHO3" s="154"/>
      <c r="EHP3" s="154"/>
      <c r="EHQ3" s="154"/>
      <c r="EHR3" s="154"/>
      <c r="EHS3" s="154"/>
      <c r="EHT3" s="154"/>
      <c r="EHU3" s="154"/>
      <c r="EHV3" s="154"/>
      <c r="EHW3" s="154"/>
      <c r="EHX3" s="154"/>
      <c r="EHY3" s="154"/>
      <c r="EHZ3" s="154"/>
      <c r="EIA3" s="154"/>
      <c r="EIB3" s="154"/>
      <c r="EIC3" s="154"/>
      <c r="EID3" s="154"/>
      <c r="EIE3" s="154"/>
      <c r="EIF3" s="154"/>
      <c r="EIG3" s="154"/>
      <c r="EIH3" s="154"/>
      <c r="EII3" s="154"/>
      <c r="EIJ3" s="154"/>
      <c r="EIK3" s="154"/>
      <c r="EIL3" s="154"/>
      <c r="EIM3" s="154"/>
      <c r="EIN3" s="154"/>
      <c r="EIO3" s="154"/>
      <c r="EIP3" s="154"/>
      <c r="EIQ3" s="154"/>
      <c r="EIR3" s="154"/>
      <c r="EIS3" s="154"/>
      <c r="EIT3" s="154"/>
      <c r="EIU3" s="154"/>
      <c r="EIV3" s="154"/>
      <c r="EIW3" s="154"/>
      <c r="EIX3" s="154"/>
      <c r="EIY3" s="154"/>
      <c r="EIZ3" s="154"/>
      <c r="EJA3" s="154"/>
      <c r="EJB3" s="154"/>
      <c r="EJC3" s="154"/>
      <c r="EJD3" s="154"/>
      <c r="EJE3" s="154"/>
      <c r="EJF3" s="154"/>
      <c r="EJG3" s="154"/>
      <c r="EJH3" s="154"/>
      <c r="EJI3" s="154"/>
      <c r="EJJ3" s="154"/>
      <c r="EJK3" s="154"/>
      <c r="EJL3" s="154"/>
      <c r="EJM3" s="154"/>
      <c r="EJN3" s="154"/>
      <c r="EJO3" s="154"/>
      <c r="EJP3" s="154"/>
      <c r="EJQ3" s="154"/>
      <c r="EJR3" s="154"/>
      <c r="EJS3" s="154"/>
      <c r="EJT3" s="154"/>
      <c r="EJU3" s="154"/>
      <c r="EJV3" s="154"/>
      <c r="EJW3" s="154"/>
      <c r="EJX3" s="154"/>
      <c r="EJY3" s="154"/>
      <c r="EJZ3" s="154"/>
      <c r="EKA3" s="154"/>
      <c r="EKB3" s="154"/>
      <c r="EKC3" s="154"/>
      <c r="EKD3" s="154"/>
      <c r="EKE3" s="154"/>
      <c r="EKF3" s="154"/>
      <c r="EKG3" s="154"/>
      <c r="EKH3" s="154"/>
      <c r="EKI3" s="154"/>
      <c r="EKJ3" s="154"/>
      <c r="EKK3" s="154"/>
      <c r="EKL3" s="154"/>
      <c r="EKM3" s="154"/>
      <c r="EKN3" s="154"/>
      <c r="EKO3" s="154"/>
      <c r="EKP3" s="154"/>
      <c r="EKQ3" s="154"/>
      <c r="EKR3" s="154"/>
      <c r="EKS3" s="154"/>
      <c r="EKT3" s="154"/>
      <c r="EKU3" s="154"/>
      <c r="EKV3" s="154"/>
      <c r="EKW3" s="154"/>
      <c r="EKX3" s="154"/>
      <c r="EKY3" s="154"/>
      <c r="EKZ3" s="154"/>
      <c r="ELA3" s="154"/>
      <c r="ELB3" s="154"/>
      <c r="ELC3" s="154"/>
      <c r="ELD3" s="154"/>
      <c r="ELE3" s="154"/>
      <c r="ELF3" s="154"/>
      <c r="ELG3" s="154"/>
      <c r="ELH3" s="154"/>
      <c r="ELI3" s="154"/>
      <c r="ELJ3" s="154"/>
      <c r="ELK3" s="154"/>
      <c r="ELL3" s="154"/>
      <c r="ELM3" s="154"/>
      <c r="ELN3" s="154"/>
      <c r="ELO3" s="154"/>
      <c r="ELP3" s="154"/>
      <c r="ELQ3" s="154"/>
      <c r="ELR3" s="154"/>
      <c r="ELS3" s="154"/>
      <c r="ELT3" s="154"/>
      <c r="ELU3" s="154"/>
      <c r="ELV3" s="154"/>
      <c r="ELW3" s="154"/>
      <c r="ELX3" s="154"/>
      <c r="ELY3" s="154"/>
      <c r="ELZ3" s="154"/>
      <c r="EMA3" s="154"/>
      <c r="EMB3" s="154"/>
      <c r="EMC3" s="154"/>
      <c r="EMD3" s="154"/>
      <c r="EME3" s="154"/>
      <c r="EMF3" s="154"/>
      <c r="EMG3" s="154"/>
      <c r="EMH3" s="154"/>
      <c r="EMI3" s="154"/>
      <c r="EMJ3" s="154"/>
      <c r="EMK3" s="154"/>
      <c r="EML3" s="154"/>
      <c r="EMM3" s="154"/>
      <c r="EMN3" s="154"/>
      <c r="EMO3" s="154"/>
      <c r="EMP3" s="154"/>
      <c r="EMQ3" s="154"/>
      <c r="EMR3" s="154"/>
      <c r="EMS3" s="154"/>
      <c r="EMT3" s="154"/>
      <c r="EMU3" s="154"/>
      <c r="EMV3" s="154"/>
      <c r="EMW3" s="154"/>
      <c r="EMX3" s="154"/>
      <c r="EMY3" s="154"/>
      <c r="EMZ3" s="154"/>
      <c r="ENA3" s="154"/>
      <c r="ENB3" s="154"/>
      <c r="ENC3" s="154"/>
      <c r="END3" s="154"/>
      <c r="ENE3" s="154"/>
      <c r="ENF3" s="154"/>
      <c r="ENG3" s="154"/>
      <c r="ENH3" s="154"/>
      <c r="ENI3" s="154"/>
      <c r="ENJ3" s="154"/>
      <c r="ENK3" s="154"/>
      <c r="ENL3" s="154"/>
      <c r="ENM3" s="154"/>
      <c r="ENN3" s="154"/>
      <c r="ENO3" s="154"/>
      <c r="ENP3" s="154"/>
      <c r="ENQ3" s="154"/>
      <c r="ENR3" s="154"/>
      <c r="ENS3" s="154"/>
      <c r="ENT3" s="154"/>
      <c r="ENU3" s="154"/>
      <c r="ENV3" s="154"/>
      <c r="ENW3" s="154"/>
      <c r="ENX3" s="154"/>
      <c r="ENY3" s="154"/>
      <c r="ENZ3" s="154"/>
      <c r="EOA3" s="154"/>
      <c r="EOB3" s="154"/>
      <c r="EOC3" s="154"/>
      <c r="EOD3" s="154"/>
      <c r="EOE3" s="154"/>
      <c r="EOF3" s="154"/>
      <c r="EOG3" s="154"/>
      <c r="EOH3" s="154"/>
      <c r="EOI3" s="154"/>
      <c r="EOJ3" s="154"/>
      <c r="EOK3" s="154"/>
      <c r="EOL3" s="154"/>
      <c r="EOM3" s="154"/>
      <c r="EON3" s="154"/>
      <c r="EOO3" s="154"/>
      <c r="EOP3" s="154"/>
      <c r="EOQ3" s="154"/>
      <c r="EOR3" s="154"/>
      <c r="EOS3" s="154"/>
      <c r="EOT3" s="154"/>
      <c r="EOU3" s="154"/>
      <c r="EOV3" s="154"/>
      <c r="EOW3" s="154"/>
      <c r="EOX3" s="154"/>
      <c r="EOY3" s="154"/>
      <c r="EOZ3" s="154"/>
      <c r="EPA3" s="154"/>
      <c r="EPB3" s="154"/>
      <c r="EPC3" s="154"/>
      <c r="EPD3" s="154"/>
      <c r="EPE3" s="154"/>
      <c r="EPF3" s="154"/>
      <c r="EPG3" s="154"/>
      <c r="EPH3" s="154"/>
      <c r="EPI3" s="154"/>
      <c r="EPJ3" s="154"/>
      <c r="EPK3" s="154"/>
      <c r="EPL3" s="154"/>
      <c r="EPM3" s="154"/>
      <c r="EPN3" s="154"/>
      <c r="EPO3" s="154"/>
      <c r="EPP3" s="154"/>
      <c r="EPQ3" s="154"/>
      <c r="EPR3" s="154"/>
      <c r="EPS3" s="154"/>
      <c r="EPT3" s="154"/>
      <c r="EPU3" s="154"/>
      <c r="EPV3" s="154"/>
      <c r="EPW3" s="154"/>
      <c r="EPX3" s="154"/>
      <c r="EPY3" s="154"/>
      <c r="EPZ3" s="154"/>
      <c r="EQA3" s="154"/>
      <c r="EQB3" s="154"/>
      <c r="EQC3" s="154"/>
      <c r="EQD3" s="154"/>
      <c r="EQE3" s="154"/>
      <c r="EQF3" s="154"/>
      <c r="EQG3" s="154"/>
      <c r="EQH3" s="154"/>
      <c r="EQI3" s="154"/>
      <c r="EQJ3" s="154"/>
      <c r="EQK3" s="154"/>
      <c r="EQL3" s="154"/>
      <c r="EQM3" s="154"/>
      <c r="EQN3" s="154"/>
      <c r="EQO3" s="154"/>
      <c r="EQP3" s="154"/>
      <c r="EQQ3" s="154"/>
      <c r="EQR3" s="154"/>
      <c r="EQS3" s="154"/>
      <c r="EQT3" s="154"/>
      <c r="EQU3" s="154"/>
      <c r="EQV3" s="154"/>
      <c r="EQW3" s="154"/>
      <c r="EQX3" s="154"/>
      <c r="EQY3" s="154"/>
      <c r="EQZ3" s="154"/>
      <c r="ERA3" s="154"/>
      <c r="ERB3" s="154"/>
      <c r="ERC3" s="154"/>
      <c r="ERD3" s="154"/>
      <c r="ERE3" s="154"/>
      <c r="ERF3" s="154"/>
      <c r="ERG3" s="154"/>
      <c r="ERH3" s="154"/>
      <c r="ERI3" s="154"/>
      <c r="ERJ3" s="154"/>
      <c r="ERK3" s="154"/>
      <c r="ERL3" s="154"/>
      <c r="ERM3" s="154"/>
      <c r="ERN3" s="154"/>
      <c r="ERO3" s="154"/>
      <c r="ERP3" s="154"/>
      <c r="ERQ3" s="154"/>
      <c r="ERR3" s="154"/>
      <c r="ERS3" s="154"/>
      <c r="ERT3" s="154"/>
      <c r="ERU3" s="154"/>
      <c r="ERV3" s="154"/>
      <c r="ERW3" s="154"/>
      <c r="ERX3" s="154"/>
      <c r="ERY3" s="154"/>
      <c r="ERZ3" s="154"/>
      <c r="ESA3" s="154"/>
      <c r="ESB3" s="154"/>
      <c r="ESC3" s="154"/>
      <c r="ESD3" s="154"/>
      <c r="ESE3" s="154"/>
      <c r="ESF3" s="154"/>
      <c r="ESG3" s="154"/>
      <c r="ESH3" s="154"/>
      <c r="ESI3" s="154"/>
      <c r="ESJ3" s="154"/>
      <c r="ESK3" s="154"/>
      <c r="ESL3" s="154"/>
      <c r="ESM3" s="154"/>
      <c r="ESN3" s="154"/>
      <c r="ESO3" s="154"/>
      <c r="ESP3" s="154"/>
      <c r="ESQ3" s="154"/>
      <c r="ESR3" s="154"/>
      <c r="ESS3" s="154"/>
      <c r="EST3" s="154"/>
      <c r="ESU3" s="154"/>
      <c r="ESV3" s="154"/>
      <c r="ESW3" s="154"/>
      <c r="ESX3" s="154"/>
      <c r="ESY3" s="154"/>
      <c r="ESZ3" s="154"/>
      <c r="ETA3" s="154"/>
      <c r="ETB3" s="154"/>
      <c r="ETC3" s="154"/>
      <c r="ETD3" s="154"/>
      <c r="ETE3" s="154"/>
      <c r="ETF3" s="154"/>
      <c r="ETG3" s="154"/>
      <c r="ETH3" s="154"/>
      <c r="ETI3" s="154"/>
      <c r="ETJ3" s="154"/>
      <c r="ETK3" s="154"/>
      <c r="ETL3" s="154"/>
      <c r="ETM3" s="154"/>
      <c r="ETN3" s="154"/>
      <c r="ETO3" s="154"/>
      <c r="ETP3" s="154"/>
      <c r="ETQ3" s="154"/>
      <c r="ETR3" s="154"/>
      <c r="ETS3" s="154"/>
      <c r="ETT3" s="154"/>
      <c r="ETU3" s="154"/>
      <c r="ETV3" s="154"/>
      <c r="ETW3" s="154"/>
      <c r="ETX3" s="154"/>
      <c r="ETY3" s="154"/>
      <c r="ETZ3" s="154"/>
      <c r="EUA3" s="154"/>
      <c r="EUB3" s="154"/>
      <c r="EUC3" s="154"/>
      <c r="EUD3" s="154"/>
      <c r="EUE3" s="154"/>
      <c r="EUF3" s="154"/>
      <c r="EUG3" s="154"/>
      <c r="EUH3" s="154"/>
      <c r="EUI3" s="154"/>
      <c r="EUJ3" s="154"/>
      <c r="EUK3" s="154"/>
      <c r="EUL3" s="154"/>
      <c r="EUM3" s="154"/>
      <c r="EUN3" s="154"/>
      <c r="EUO3" s="154"/>
      <c r="EUP3" s="154"/>
      <c r="EUQ3" s="154"/>
      <c r="EUR3" s="154"/>
      <c r="EUS3" s="154"/>
      <c r="EUT3" s="154"/>
      <c r="EUU3" s="154"/>
      <c r="EUV3" s="154"/>
      <c r="EUW3" s="154"/>
      <c r="EUX3" s="154"/>
      <c r="EUY3" s="154"/>
      <c r="EUZ3" s="154"/>
      <c r="EVA3" s="154"/>
      <c r="EVB3" s="154"/>
      <c r="EVC3" s="154"/>
      <c r="EVD3" s="154"/>
      <c r="EVE3" s="154"/>
      <c r="EVF3" s="154"/>
      <c r="EVG3" s="154"/>
      <c r="EVH3" s="154"/>
      <c r="EVI3" s="154"/>
      <c r="EVJ3" s="154"/>
      <c r="EVK3" s="154"/>
      <c r="EVL3" s="154"/>
      <c r="EVM3" s="154"/>
      <c r="EVN3" s="154"/>
      <c r="EVO3" s="154"/>
      <c r="EVP3" s="154"/>
      <c r="EVQ3" s="154"/>
      <c r="EVR3" s="154"/>
      <c r="EVS3" s="154"/>
      <c r="EVT3" s="154"/>
      <c r="EVU3" s="154"/>
      <c r="EVV3" s="154"/>
      <c r="EVW3" s="154"/>
      <c r="EVX3" s="154"/>
      <c r="EVY3" s="154"/>
      <c r="EVZ3" s="154"/>
      <c r="EWA3" s="154"/>
      <c r="EWB3" s="154"/>
      <c r="EWC3" s="154"/>
      <c r="EWD3" s="154"/>
      <c r="EWE3" s="154"/>
      <c r="EWF3" s="154"/>
      <c r="EWG3" s="154"/>
      <c r="EWH3" s="154"/>
      <c r="EWI3" s="154"/>
      <c r="EWJ3" s="154"/>
      <c r="EWK3" s="154"/>
      <c r="EWL3" s="154"/>
      <c r="EWM3" s="154"/>
      <c r="EWN3" s="154"/>
      <c r="EWO3" s="154"/>
      <c r="EWP3" s="154"/>
      <c r="EWQ3" s="154"/>
      <c r="EWR3" s="154"/>
      <c r="EWS3" s="154"/>
      <c r="EWT3" s="154"/>
      <c r="EWU3" s="154"/>
      <c r="EWV3" s="154"/>
      <c r="EWW3" s="154"/>
      <c r="EWX3" s="154"/>
      <c r="EWY3" s="154"/>
      <c r="EWZ3" s="154"/>
      <c r="EXA3" s="154"/>
      <c r="EXB3" s="154"/>
      <c r="EXC3" s="154"/>
      <c r="EXD3" s="154"/>
      <c r="EXE3" s="154"/>
      <c r="EXF3" s="154"/>
      <c r="EXG3" s="154"/>
      <c r="EXH3" s="154"/>
      <c r="EXI3" s="154"/>
      <c r="EXJ3" s="154"/>
      <c r="EXK3" s="154"/>
      <c r="EXL3" s="154"/>
      <c r="EXM3" s="154"/>
      <c r="EXN3" s="154"/>
      <c r="EXO3" s="154"/>
      <c r="EXP3" s="154"/>
      <c r="EXQ3" s="154"/>
      <c r="EXR3" s="154"/>
      <c r="EXS3" s="154"/>
      <c r="EXT3" s="154"/>
      <c r="EXU3" s="154"/>
      <c r="EXV3" s="154"/>
      <c r="EXW3" s="154"/>
      <c r="EXX3" s="154"/>
      <c r="EXY3" s="154"/>
      <c r="EXZ3" s="154"/>
      <c r="EYA3" s="154"/>
      <c r="EYB3" s="154"/>
      <c r="EYC3" s="154"/>
      <c r="EYD3" s="154"/>
      <c r="EYE3" s="154"/>
      <c r="EYF3" s="154"/>
      <c r="EYG3" s="154"/>
      <c r="EYH3" s="154"/>
      <c r="EYI3" s="154"/>
      <c r="EYJ3" s="154"/>
      <c r="EYK3" s="154"/>
      <c r="EYL3" s="154"/>
      <c r="EYM3" s="154"/>
      <c r="EYN3" s="154"/>
      <c r="EYO3" s="154"/>
      <c r="EYP3" s="154"/>
      <c r="EYQ3" s="154"/>
      <c r="EYR3" s="154"/>
      <c r="EYS3" s="154"/>
      <c r="EYT3" s="154"/>
      <c r="EYU3" s="154"/>
      <c r="EYV3" s="154"/>
      <c r="EYW3" s="154"/>
      <c r="EYX3" s="154"/>
      <c r="EYY3" s="154"/>
      <c r="EYZ3" s="154"/>
      <c r="EZA3" s="154"/>
      <c r="EZB3" s="154"/>
      <c r="EZC3" s="154"/>
      <c r="EZD3" s="154"/>
      <c r="EZE3" s="154"/>
      <c r="EZF3" s="154"/>
      <c r="EZG3" s="154"/>
      <c r="EZH3" s="154"/>
      <c r="EZI3" s="154"/>
      <c r="EZJ3" s="154"/>
      <c r="EZK3" s="154"/>
      <c r="EZL3" s="154"/>
      <c r="EZM3" s="154"/>
      <c r="EZN3" s="154"/>
      <c r="EZO3" s="154"/>
      <c r="EZP3" s="154"/>
      <c r="EZQ3" s="154"/>
      <c r="EZR3" s="154"/>
      <c r="EZS3" s="154"/>
      <c r="EZT3" s="154"/>
      <c r="EZU3" s="154"/>
      <c r="EZV3" s="154"/>
      <c r="EZW3" s="154"/>
      <c r="EZX3" s="154"/>
      <c r="EZY3" s="154"/>
      <c r="EZZ3" s="154"/>
      <c r="FAA3" s="154"/>
      <c r="FAB3" s="154"/>
      <c r="FAC3" s="154"/>
      <c r="FAD3" s="154"/>
      <c r="FAE3" s="154"/>
      <c r="FAF3" s="154"/>
      <c r="FAG3" s="154"/>
      <c r="FAH3" s="154"/>
      <c r="FAI3" s="154"/>
      <c r="FAJ3" s="154"/>
      <c r="FAK3" s="154"/>
      <c r="FAL3" s="154"/>
      <c r="FAM3" s="154"/>
      <c r="FAN3" s="154"/>
      <c r="FAO3" s="154"/>
      <c r="FAP3" s="154"/>
      <c r="FAQ3" s="154"/>
      <c r="FAR3" s="154"/>
      <c r="FAS3" s="154"/>
      <c r="FAT3" s="154"/>
      <c r="FAU3" s="154"/>
      <c r="FAV3" s="154"/>
      <c r="FAW3" s="154"/>
      <c r="FAX3" s="154"/>
      <c r="FAY3" s="154"/>
      <c r="FAZ3" s="154"/>
      <c r="FBA3" s="154"/>
      <c r="FBB3" s="154"/>
      <c r="FBC3" s="154"/>
      <c r="FBD3" s="154"/>
      <c r="FBE3" s="154"/>
      <c r="FBF3" s="154"/>
      <c r="FBG3" s="154"/>
      <c r="FBH3" s="154"/>
      <c r="FBI3" s="154"/>
      <c r="FBJ3" s="154"/>
      <c r="FBK3" s="154"/>
      <c r="FBL3" s="154"/>
      <c r="FBM3" s="154"/>
      <c r="FBN3" s="154"/>
      <c r="FBO3" s="154"/>
      <c r="FBP3" s="154"/>
      <c r="FBQ3" s="154"/>
      <c r="FBR3" s="154"/>
      <c r="FBS3" s="154"/>
      <c r="FBT3" s="154"/>
      <c r="FBU3" s="154"/>
      <c r="FBV3" s="154"/>
      <c r="FBW3" s="154"/>
      <c r="FBX3" s="154"/>
      <c r="FBY3" s="154"/>
      <c r="FBZ3" s="154"/>
      <c r="FCA3" s="154"/>
      <c r="FCB3" s="154"/>
      <c r="FCC3" s="154"/>
      <c r="FCD3" s="154"/>
      <c r="FCE3" s="154"/>
      <c r="FCF3" s="154"/>
      <c r="FCG3" s="154"/>
      <c r="FCH3" s="154"/>
      <c r="FCI3" s="154"/>
      <c r="FCJ3" s="154"/>
      <c r="FCK3" s="154"/>
      <c r="FCL3" s="154"/>
      <c r="FCM3" s="154"/>
      <c r="FCN3" s="154"/>
      <c r="FCO3" s="154"/>
      <c r="FCP3" s="154"/>
      <c r="FCQ3" s="154"/>
      <c r="FCR3" s="154"/>
      <c r="FCS3" s="154"/>
      <c r="FCT3" s="154"/>
      <c r="FCU3" s="154"/>
      <c r="FCV3" s="154"/>
      <c r="FCW3" s="154"/>
      <c r="FCX3" s="154"/>
      <c r="FCY3" s="154"/>
      <c r="FCZ3" s="154"/>
      <c r="FDA3" s="154"/>
      <c r="FDB3" s="154"/>
      <c r="FDC3" s="154"/>
      <c r="FDD3" s="154"/>
      <c r="FDE3" s="154"/>
      <c r="FDF3" s="154"/>
      <c r="FDG3" s="154"/>
      <c r="FDH3" s="154"/>
      <c r="FDI3" s="154"/>
      <c r="FDJ3" s="154"/>
      <c r="FDK3" s="154"/>
      <c r="FDL3" s="154"/>
      <c r="FDM3" s="154"/>
      <c r="FDN3" s="154"/>
      <c r="FDO3" s="154"/>
      <c r="FDP3" s="154"/>
      <c r="FDQ3" s="154"/>
      <c r="FDR3" s="154"/>
      <c r="FDS3" s="154"/>
      <c r="FDT3" s="154"/>
      <c r="FDU3" s="154"/>
      <c r="FDV3" s="154"/>
      <c r="FDW3" s="154"/>
      <c r="FDX3" s="154"/>
      <c r="FDY3" s="154"/>
      <c r="FDZ3" s="154"/>
      <c r="FEA3" s="154"/>
      <c r="FEB3" s="154"/>
      <c r="FEC3" s="154"/>
      <c r="FED3" s="154"/>
      <c r="FEE3" s="154"/>
      <c r="FEF3" s="154"/>
      <c r="FEG3" s="154"/>
      <c r="FEH3" s="154"/>
      <c r="FEI3" s="154"/>
      <c r="FEJ3" s="154"/>
      <c r="FEK3" s="154"/>
      <c r="FEL3" s="154"/>
      <c r="FEM3" s="154"/>
      <c r="FEN3" s="154"/>
      <c r="FEO3" s="154"/>
      <c r="FEP3" s="154"/>
      <c r="FEQ3" s="154"/>
      <c r="FER3" s="154"/>
      <c r="FES3" s="154"/>
      <c r="FET3" s="154"/>
      <c r="FEU3" s="154"/>
      <c r="FEV3" s="154"/>
      <c r="FEW3" s="154"/>
      <c r="FEX3" s="154"/>
      <c r="FEY3" s="154"/>
      <c r="FEZ3" s="154"/>
      <c r="FFA3" s="154"/>
      <c r="FFB3" s="154"/>
      <c r="FFC3" s="154"/>
      <c r="FFD3" s="154"/>
      <c r="FFE3" s="154"/>
      <c r="FFF3" s="154"/>
      <c r="FFG3" s="154"/>
      <c r="FFH3" s="154"/>
      <c r="FFI3" s="154"/>
      <c r="FFJ3" s="154"/>
      <c r="FFK3" s="154"/>
      <c r="FFL3" s="154"/>
      <c r="FFM3" s="154"/>
      <c r="FFN3" s="154"/>
      <c r="FFO3" s="154"/>
      <c r="FFP3" s="154"/>
      <c r="FFQ3" s="154"/>
      <c r="FFR3" s="154"/>
      <c r="FFS3" s="154"/>
      <c r="FFT3" s="154"/>
      <c r="FFU3" s="154"/>
      <c r="FFV3" s="154"/>
      <c r="FFW3" s="154"/>
      <c r="FFX3" s="154"/>
      <c r="FFY3" s="154"/>
      <c r="FFZ3" s="154"/>
      <c r="FGA3" s="154"/>
      <c r="FGB3" s="154"/>
      <c r="FGC3" s="154"/>
      <c r="FGD3" s="154"/>
      <c r="FGE3" s="154"/>
      <c r="FGF3" s="154"/>
      <c r="FGG3" s="154"/>
      <c r="FGH3" s="154"/>
      <c r="FGI3" s="154"/>
      <c r="FGJ3" s="154"/>
      <c r="FGK3" s="154"/>
      <c r="FGL3" s="154"/>
      <c r="FGM3" s="154"/>
      <c r="FGN3" s="154"/>
      <c r="FGO3" s="154"/>
      <c r="FGP3" s="154"/>
      <c r="FGQ3" s="154"/>
      <c r="FGR3" s="154"/>
      <c r="FGS3" s="154"/>
      <c r="FGT3" s="154"/>
      <c r="FGU3" s="154"/>
      <c r="FGV3" s="154"/>
      <c r="FGW3" s="154"/>
      <c r="FGX3" s="154"/>
      <c r="FGY3" s="154"/>
      <c r="FGZ3" s="154"/>
      <c r="FHA3" s="154"/>
      <c r="FHB3" s="154"/>
      <c r="FHC3" s="154"/>
      <c r="FHD3" s="154"/>
      <c r="FHE3" s="154"/>
      <c r="FHF3" s="154"/>
      <c r="FHG3" s="154"/>
      <c r="FHH3" s="154"/>
      <c r="FHI3" s="154"/>
      <c r="FHJ3" s="154"/>
      <c r="FHK3" s="154"/>
      <c r="FHL3" s="154"/>
      <c r="FHM3" s="154"/>
      <c r="FHN3" s="154"/>
      <c r="FHO3" s="154"/>
      <c r="FHP3" s="154"/>
      <c r="FHQ3" s="154"/>
      <c r="FHR3" s="154"/>
      <c r="FHS3" s="154"/>
      <c r="FHT3" s="154"/>
      <c r="FHU3" s="154"/>
      <c r="FHV3" s="154"/>
      <c r="FHW3" s="154"/>
      <c r="FHX3" s="154"/>
      <c r="FHY3" s="154"/>
      <c r="FHZ3" s="154"/>
      <c r="FIA3" s="154"/>
      <c r="FIB3" s="154"/>
      <c r="FIC3" s="154"/>
      <c r="FID3" s="154"/>
      <c r="FIE3" s="154"/>
      <c r="FIF3" s="154"/>
      <c r="FIG3" s="154"/>
      <c r="FIH3" s="154"/>
      <c r="FII3" s="154"/>
      <c r="FIJ3" s="154"/>
      <c r="FIK3" s="154"/>
      <c r="FIL3" s="154"/>
      <c r="FIM3" s="154"/>
      <c r="FIN3" s="154"/>
      <c r="FIO3" s="154"/>
      <c r="FIP3" s="154"/>
      <c r="FIQ3" s="154"/>
      <c r="FIR3" s="154"/>
      <c r="FIS3" s="154"/>
      <c r="FIT3" s="154"/>
      <c r="FIU3" s="154"/>
      <c r="FIV3" s="154"/>
      <c r="FIW3" s="154"/>
      <c r="FIX3" s="154"/>
      <c r="FIY3" s="154"/>
      <c r="FIZ3" s="154"/>
      <c r="FJA3" s="154"/>
      <c r="FJB3" s="154"/>
      <c r="FJC3" s="154"/>
      <c r="FJD3" s="154"/>
      <c r="FJE3" s="154"/>
      <c r="FJF3" s="154"/>
      <c r="FJG3" s="154"/>
      <c r="FJH3" s="154"/>
      <c r="FJI3" s="154"/>
      <c r="FJJ3" s="154"/>
      <c r="FJK3" s="154"/>
      <c r="FJL3" s="154"/>
      <c r="FJM3" s="154"/>
      <c r="FJN3" s="154"/>
      <c r="FJO3" s="154"/>
      <c r="FJP3" s="154"/>
      <c r="FJQ3" s="154"/>
      <c r="FJR3" s="154"/>
      <c r="FJS3" s="154"/>
      <c r="FJT3" s="154"/>
      <c r="FJU3" s="154"/>
      <c r="FJV3" s="154"/>
      <c r="FJW3" s="154"/>
      <c r="FJX3" s="154"/>
      <c r="FJY3" s="154"/>
      <c r="FJZ3" s="154"/>
      <c r="FKA3" s="154"/>
      <c r="FKB3" s="154"/>
      <c r="FKC3" s="154"/>
      <c r="FKD3" s="154"/>
      <c r="FKE3" s="154"/>
      <c r="FKF3" s="154"/>
      <c r="FKG3" s="154"/>
      <c r="FKH3" s="154"/>
      <c r="FKI3" s="154"/>
      <c r="FKJ3" s="154"/>
      <c r="FKK3" s="154"/>
      <c r="FKL3" s="154"/>
      <c r="FKM3" s="154"/>
      <c r="FKN3" s="154"/>
      <c r="FKO3" s="154"/>
      <c r="FKP3" s="154"/>
      <c r="FKQ3" s="154"/>
      <c r="FKR3" s="154"/>
      <c r="FKS3" s="154"/>
      <c r="FKT3" s="154"/>
      <c r="FKU3" s="154"/>
      <c r="FKV3" s="154"/>
      <c r="FKW3" s="154"/>
      <c r="FKX3" s="154"/>
      <c r="FKY3" s="154"/>
      <c r="FKZ3" s="154"/>
      <c r="FLA3" s="154"/>
      <c r="FLB3" s="154"/>
      <c r="FLC3" s="154"/>
      <c r="FLD3" s="154"/>
      <c r="FLE3" s="154"/>
      <c r="FLF3" s="154"/>
      <c r="FLG3" s="154"/>
      <c r="FLH3" s="154"/>
      <c r="FLI3" s="154"/>
      <c r="FLJ3" s="154"/>
      <c r="FLK3" s="154"/>
      <c r="FLL3" s="154"/>
      <c r="FLM3" s="154"/>
      <c r="FLN3" s="154"/>
      <c r="FLO3" s="154"/>
      <c r="FLP3" s="154"/>
      <c r="FLQ3" s="154"/>
      <c r="FLR3" s="154"/>
      <c r="FLS3" s="154"/>
      <c r="FLT3" s="154"/>
      <c r="FLU3" s="154"/>
      <c r="FLV3" s="154"/>
      <c r="FLW3" s="154"/>
      <c r="FLX3" s="154"/>
      <c r="FLY3" s="154"/>
      <c r="FLZ3" s="154"/>
      <c r="FMA3" s="154"/>
      <c r="FMB3" s="154"/>
      <c r="FMC3" s="154"/>
      <c r="FMD3" s="154"/>
      <c r="FME3" s="154"/>
      <c r="FMF3" s="154"/>
      <c r="FMG3" s="154"/>
      <c r="FMH3" s="154"/>
      <c r="FMI3" s="154"/>
      <c r="FMJ3" s="154"/>
      <c r="FMK3" s="154"/>
      <c r="FML3" s="154"/>
      <c r="FMM3" s="154"/>
      <c r="FMN3" s="154"/>
      <c r="FMO3" s="154"/>
      <c r="FMP3" s="154"/>
      <c r="FMQ3" s="154"/>
      <c r="FMR3" s="154"/>
      <c r="FMS3" s="154"/>
      <c r="FMT3" s="154"/>
      <c r="FMU3" s="154"/>
      <c r="FMV3" s="154"/>
      <c r="FMW3" s="154"/>
      <c r="FMX3" s="154"/>
      <c r="FMY3" s="154"/>
      <c r="FMZ3" s="154"/>
      <c r="FNA3" s="154"/>
      <c r="FNB3" s="154"/>
      <c r="FNC3" s="154"/>
      <c r="FND3" s="154"/>
      <c r="FNE3" s="154"/>
      <c r="FNF3" s="154"/>
      <c r="FNG3" s="154"/>
      <c r="FNH3" s="154"/>
      <c r="FNI3" s="154"/>
      <c r="FNJ3" s="154"/>
      <c r="FNK3" s="154"/>
      <c r="FNL3" s="154"/>
      <c r="FNM3" s="154"/>
      <c r="FNN3" s="154"/>
      <c r="FNO3" s="154"/>
      <c r="FNP3" s="154"/>
      <c r="FNQ3" s="154"/>
      <c r="FNR3" s="154"/>
      <c r="FNS3" s="154"/>
      <c r="FNT3" s="154"/>
      <c r="FNU3" s="154"/>
      <c r="FNV3" s="154"/>
      <c r="FNW3" s="154"/>
      <c r="FNX3" s="154"/>
      <c r="FNY3" s="154"/>
      <c r="FNZ3" s="154"/>
      <c r="FOA3" s="154"/>
      <c r="FOB3" s="154"/>
      <c r="FOC3" s="154"/>
      <c r="FOD3" s="154"/>
      <c r="FOE3" s="154"/>
      <c r="FOF3" s="154"/>
      <c r="FOG3" s="154"/>
      <c r="FOH3" s="154"/>
      <c r="FOI3" s="154"/>
      <c r="FOJ3" s="154"/>
      <c r="FOK3" s="154"/>
      <c r="FOL3" s="154"/>
      <c r="FOM3" s="154"/>
      <c r="FON3" s="154"/>
      <c r="FOO3" s="154"/>
      <c r="FOP3" s="154"/>
      <c r="FOQ3" s="154"/>
      <c r="FOR3" s="154"/>
      <c r="FOS3" s="154"/>
      <c r="FOT3" s="154"/>
      <c r="FOU3" s="154"/>
      <c r="FOV3" s="154"/>
      <c r="FOW3" s="154"/>
      <c r="FOX3" s="154"/>
      <c r="FOY3" s="154"/>
      <c r="FOZ3" s="154"/>
      <c r="FPA3" s="154"/>
      <c r="FPB3" s="154"/>
      <c r="FPC3" s="154"/>
      <c r="FPD3" s="154"/>
      <c r="FPE3" s="154"/>
      <c r="FPF3" s="154"/>
      <c r="FPG3" s="154"/>
      <c r="FPH3" s="154"/>
      <c r="FPI3" s="154"/>
      <c r="FPJ3" s="154"/>
      <c r="FPK3" s="154"/>
      <c r="FPL3" s="154"/>
      <c r="FPM3" s="154"/>
      <c r="FPN3" s="154"/>
      <c r="FPO3" s="154"/>
      <c r="FPP3" s="154"/>
      <c r="FPQ3" s="154"/>
      <c r="FPR3" s="154"/>
      <c r="FPS3" s="154"/>
      <c r="FPT3" s="154"/>
      <c r="FPU3" s="154"/>
      <c r="FPV3" s="154"/>
      <c r="FPW3" s="154"/>
      <c r="FPX3" s="154"/>
      <c r="FPY3" s="154"/>
      <c r="FPZ3" s="154"/>
      <c r="FQA3" s="154"/>
      <c r="FQB3" s="154"/>
      <c r="FQC3" s="154"/>
      <c r="FQD3" s="154"/>
      <c r="FQE3" s="154"/>
      <c r="FQF3" s="154"/>
      <c r="FQG3" s="154"/>
      <c r="FQH3" s="154"/>
      <c r="FQI3" s="154"/>
      <c r="FQJ3" s="154"/>
      <c r="FQK3" s="154"/>
      <c r="FQL3" s="154"/>
      <c r="FQM3" s="154"/>
      <c r="FQN3" s="154"/>
      <c r="FQO3" s="154"/>
      <c r="FQP3" s="154"/>
      <c r="FQQ3" s="154"/>
      <c r="FQR3" s="154"/>
      <c r="FQS3" s="154"/>
      <c r="FQT3" s="154"/>
      <c r="FQU3" s="154"/>
      <c r="FQV3" s="154"/>
      <c r="FQW3" s="154"/>
      <c r="FQX3" s="154"/>
      <c r="FQY3" s="154"/>
      <c r="FQZ3" s="154"/>
      <c r="FRA3" s="154"/>
      <c r="FRB3" s="154"/>
      <c r="FRC3" s="154"/>
      <c r="FRD3" s="154"/>
      <c r="FRE3" s="154"/>
      <c r="FRF3" s="154"/>
      <c r="FRG3" s="154"/>
      <c r="FRH3" s="154"/>
      <c r="FRI3" s="154"/>
      <c r="FRJ3" s="154"/>
      <c r="FRK3" s="154"/>
      <c r="FRL3" s="154"/>
      <c r="FRM3" s="154"/>
      <c r="FRN3" s="154"/>
      <c r="FRO3" s="154"/>
      <c r="FRP3" s="154"/>
      <c r="FRQ3" s="154"/>
      <c r="FRR3" s="154"/>
      <c r="FRS3" s="154"/>
      <c r="FRT3" s="154"/>
      <c r="FRU3" s="154"/>
      <c r="FRV3" s="154"/>
      <c r="FRW3" s="154"/>
      <c r="FRX3" s="154"/>
      <c r="FRY3" s="154"/>
      <c r="FRZ3" s="154"/>
      <c r="FSA3" s="154"/>
      <c r="FSB3" s="154"/>
      <c r="FSC3" s="154"/>
      <c r="FSD3" s="154"/>
      <c r="FSE3" s="154"/>
      <c r="FSF3" s="154"/>
      <c r="FSG3" s="154"/>
      <c r="FSH3" s="154"/>
      <c r="FSI3" s="154"/>
      <c r="FSJ3" s="154"/>
      <c r="FSK3" s="154"/>
      <c r="FSL3" s="154"/>
      <c r="FSM3" s="154"/>
      <c r="FSN3" s="154"/>
      <c r="FSO3" s="154"/>
      <c r="FSP3" s="154"/>
      <c r="FSQ3" s="154"/>
      <c r="FSR3" s="154"/>
      <c r="FSS3" s="154"/>
      <c r="FST3" s="154"/>
      <c r="FSU3" s="154"/>
      <c r="FSV3" s="154"/>
      <c r="FSW3" s="154"/>
      <c r="FSX3" s="154"/>
      <c r="FSY3" s="154"/>
      <c r="FSZ3" s="154"/>
      <c r="FTA3" s="154"/>
      <c r="FTB3" s="154"/>
      <c r="FTC3" s="154"/>
      <c r="FTD3" s="154"/>
      <c r="FTE3" s="154"/>
      <c r="FTF3" s="154"/>
      <c r="FTG3" s="154"/>
      <c r="FTH3" s="154"/>
      <c r="FTI3" s="154"/>
      <c r="FTJ3" s="154"/>
      <c r="FTK3" s="154"/>
      <c r="FTL3" s="154"/>
      <c r="FTM3" s="154"/>
      <c r="FTN3" s="154"/>
      <c r="FTO3" s="154"/>
      <c r="FTP3" s="154"/>
      <c r="FTQ3" s="154"/>
      <c r="FTR3" s="154"/>
      <c r="FTS3" s="154"/>
      <c r="FTT3" s="154"/>
      <c r="FTU3" s="154"/>
      <c r="FTV3" s="154"/>
      <c r="FTW3" s="154"/>
      <c r="FTX3" s="154"/>
      <c r="FTY3" s="154"/>
      <c r="FTZ3" s="154"/>
      <c r="FUA3" s="154"/>
      <c r="FUB3" s="154"/>
      <c r="FUC3" s="154"/>
      <c r="FUD3" s="154"/>
      <c r="FUE3" s="154"/>
      <c r="FUF3" s="154"/>
      <c r="FUG3" s="154"/>
      <c r="FUH3" s="154"/>
      <c r="FUI3" s="154"/>
      <c r="FUJ3" s="154"/>
      <c r="FUK3" s="154"/>
      <c r="FUL3" s="154"/>
      <c r="FUM3" s="154"/>
      <c r="FUN3" s="154"/>
      <c r="FUO3" s="154"/>
      <c r="FUP3" s="154"/>
      <c r="FUQ3" s="154"/>
      <c r="FUR3" s="154"/>
      <c r="FUS3" s="154"/>
      <c r="FUT3" s="154"/>
      <c r="FUU3" s="154"/>
      <c r="FUV3" s="154"/>
      <c r="FUW3" s="154"/>
      <c r="FUX3" s="154"/>
      <c r="FUY3" s="154"/>
      <c r="FUZ3" s="154"/>
      <c r="FVA3" s="154"/>
      <c r="FVB3" s="154"/>
      <c r="FVC3" s="154"/>
      <c r="FVD3" s="154"/>
      <c r="FVE3" s="154"/>
      <c r="FVF3" s="154"/>
      <c r="FVG3" s="154"/>
      <c r="FVH3" s="154"/>
      <c r="FVI3" s="154"/>
      <c r="FVJ3" s="154"/>
      <c r="FVK3" s="154"/>
      <c r="FVL3" s="154"/>
      <c r="FVM3" s="154"/>
      <c r="FVN3" s="154"/>
      <c r="FVO3" s="154"/>
      <c r="FVP3" s="154"/>
      <c r="FVQ3" s="154"/>
      <c r="FVR3" s="154"/>
      <c r="FVS3" s="154"/>
      <c r="FVT3" s="154"/>
      <c r="FVU3" s="154"/>
      <c r="FVV3" s="154"/>
      <c r="FVW3" s="154"/>
      <c r="FVX3" s="154"/>
      <c r="FVY3" s="154"/>
      <c r="FVZ3" s="154"/>
      <c r="FWA3" s="154"/>
      <c r="FWB3" s="154"/>
      <c r="FWC3" s="154"/>
      <c r="FWD3" s="154"/>
      <c r="FWE3" s="154"/>
      <c r="FWF3" s="154"/>
      <c r="FWG3" s="154"/>
      <c r="FWH3" s="154"/>
      <c r="FWI3" s="154"/>
      <c r="FWJ3" s="154"/>
      <c r="FWK3" s="154"/>
      <c r="FWL3" s="154"/>
      <c r="FWM3" s="154"/>
      <c r="FWN3" s="154"/>
      <c r="FWO3" s="154"/>
      <c r="FWP3" s="154"/>
      <c r="FWQ3" s="154"/>
      <c r="FWR3" s="154"/>
      <c r="FWS3" s="154"/>
      <c r="FWT3" s="154"/>
      <c r="FWU3" s="154"/>
      <c r="FWV3" s="154"/>
      <c r="FWW3" s="154"/>
      <c r="FWX3" s="154"/>
      <c r="FWY3" s="154"/>
      <c r="FWZ3" s="154"/>
      <c r="FXA3" s="154"/>
      <c r="FXB3" s="154"/>
      <c r="FXC3" s="154"/>
      <c r="FXD3" s="154"/>
      <c r="FXE3" s="154"/>
      <c r="FXF3" s="154"/>
      <c r="FXG3" s="154"/>
      <c r="FXH3" s="154"/>
      <c r="FXI3" s="154"/>
      <c r="FXJ3" s="154"/>
      <c r="FXK3" s="154"/>
      <c r="FXL3" s="154"/>
      <c r="FXM3" s="154"/>
      <c r="FXN3" s="154"/>
      <c r="FXO3" s="154"/>
      <c r="FXP3" s="154"/>
      <c r="FXQ3" s="154"/>
      <c r="FXR3" s="154"/>
      <c r="FXS3" s="154"/>
      <c r="FXT3" s="154"/>
      <c r="FXU3" s="154"/>
      <c r="FXV3" s="154"/>
      <c r="FXW3" s="154"/>
      <c r="FXX3" s="154"/>
      <c r="FXY3" s="154"/>
      <c r="FXZ3" s="154"/>
      <c r="FYA3" s="154"/>
      <c r="FYB3" s="154"/>
      <c r="FYC3" s="154"/>
      <c r="FYD3" s="154"/>
      <c r="FYE3" s="154"/>
      <c r="FYF3" s="154"/>
      <c r="FYG3" s="154"/>
      <c r="FYH3" s="154"/>
      <c r="FYI3" s="154"/>
      <c r="FYJ3" s="154"/>
      <c r="FYK3" s="154"/>
      <c r="FYL3" s="154"/>
      <c r="FYM3" s="154"/>
      <c r="FYN3" s="154"/>
      <c r="FYO3" s="154"/>
      <c r="FYP3" s="154"/>
      <c r="FYQ3" s="154"/>
      <c r="FYR3" s="154"/>
      <c r="FYS3" s="154"/>
      <c r="FYT3" s="154"/>
      <c r="FYU3" s="154"/>
      <c r="FYV3" s="154"/>
      <c r="FYW3" s="154"/>
      <c r="FYX3" s="154"/>
      <c r="FYY3" s="154"/>
      <c r="FYZ3" s="154"/>
      <c r="FZA3" s="154"/>
      <c r="FZB3" s="154"/>
      <c r="FZC3" s="154"/>
      <c r="FZD3" s="154"/>
      <c r="FZE3" s="154"/>
      <c r="FZF3" s="154"/>
      <c r="FZG3" s="154"/>
      <c r="FZH3" s="154"/>
      <c r="FZI3" s="154"/>
      <c r="FZJ3" s="154"/>
      <c r="FZK3" s="154"/>
      <c r="FZL3" s="154"/>
      <c r="FZM3" s="154"/>
      <c r="FZN3" s="154"/>
      <c r="FZO3" s="154"/>
      <c r="FZP3" s="154"/>
      <c r="FZQ3" s="154"/>
      <c r="FZR3" s="154"/>
      <c r="FZS3" s="154"/>
      <c r="FZT3" s="154"/>
      <c r="FZU3" s="154"/>
      <c r="FZV3" s="154"/>
      <c r="FZW3" s="154"/>
      <c r="FZX3" s="154"/>
      <c r="FZY3" s="154"/>
      <c r="FZZ3" s="154"/>
      <c r="GAA3" s="154"/>
      <c r="GAB3" s="154"/>
      <c r="GAC3" s="154"/>
      <c r="GAD3" s="154"/>
      <c r="GAE3" s="154"/>
      <c r="GAF3" s="154"/>
      <c r="GAG3" s="154"/>
      <c r="GAH3" s="154"/>
      <c r="GAI3" s="154"/>
      <c r="GAJ3" s="154"/>
      <c r="GAK3" s="154"/>
      <c r="GAL3" s="154"/>
      <c r="GAM3" s="154"/>
      <c r="GAN3" s="154"/>
      <c r="GAO3" s="154"/>
      <c r="GAP3" s="154"/>
      <c r="GAQ3" s="154"/>
      <c r="GAR3" s="154"/>
      <c r="GAS3" s="154"/>
      <c r="GAT3" s="154"/>
      <c r="GAU3" s="154"/>
      <c r="GAV3" s="154"/>
      <c r="GAW3" s="154"/>
      <c r="GAX3" s="154"/>
      <c r="GAY3" s="154"/>
      <c r="GAZ3" s="154"/>
      <c r="GBA3" s="154"/>
      <c r="GBB3" s="154"/>
      <c r="GBC3" s="154"/>
      <c r="GBD3" s="154"/>
      <c r="GBE3" s="154"/>
      <c r="GBF3" s="154"/>
      <c r="GBG3" s="154"/>
      <c r="GBH3" s="154"/>
      <c r="GBI3" s="154"/>
      <c r="GBJ3" s="154"/>
      <c r="GBK3" s="154"/>
      <c r="GBL3" s="154"/>
      <c r="GBM3" s="154"/>
      <c r="GBN3" s="154"/>
      <c r="GBO3" s="154"/>
      <c r="GBP3" s="154"/>
      <c r="GBQ3" s="154"/>
      <c r="GBR3" s="154"/>
      <c r="GBS3" s="154"/>
      <c r="GBT3" s="154"/>
      <c r="GBU3" s="154"/>
      <c r="GBV3" s="154"/>
      <c r="GBW3" s="154"/>
      <c r="GBX3" s="154"/>
      <c r="GBY3" s="154"/>
      <c r="GBZ3" s="154"/>
      <c r="GCA3" s="154"/>
      <c r="GCB3" s="154"/>
      <c r="GCC3" s="154"/>
      <c r="GCD3" s="154"/>
      <c r="GCE3" s="154"/>
      <c r="GCF3" s="154"/>
      <c r="GCG3" s="154"/>
      <c r="GCH3" s="154"/>
      <c r="GCI3" s="154"/>
      <c r="GCJ3" s="154"/>
      <c r="GCK3" s="154"/>
      <c r="GCL3" s="154"/>
      <c r="GCM3" s="154"/>
      <c r="GCN3" s="154"/>
      <c r="GCO3" s="154"/>
      <c r="GCP3" s="154"/>
      <c r="GCQ3" s="154"/>
      <c r="GCR3" s="154"/>
      <c r="GCS3" s="154"/>
      <c r="GCT3" s="154"/>
      <c r="GCU3" s="154"/>
      <c r="GCV3" s="154"/>
      <c r="GCW3" s="154"/>
      <c r="GCX3" s="154"/>
      <c r="GCY3" s="154"/>
      <c r="GCZ3" s="154"/>
      <c r="GDA3" s="154"/>
      <c r="GDB3" s="154"/>
      <c r="GDC3" s="154"/>
      <c r="GDD3" s="154"/>
      <c r="GDE3" s="154"/>
      <c r="GDF3" s="154"/>
      <c r="GDG3" s="154"/>
      <c r="GDH3" s="154"/>
      <c r="GDI3" s="154"/>
      <c r="GDJ3" s="154"/>
      <c r="GDK3" s="154"/>
      <c r="GDL3" s="154"/>
      <c r="GDM3" s="154"/>
      <c r="GDN3" s="154"/>
      <c r="GDO3" s="154"/>
      <c r="GDP3" s="154"/>
      <c r="GDQ3" s="154"/>
      <c r="GDR3" s="154"/>
      <c r="GDS3" s="154"/>
      <c r="GDT3" s="154"/>
      <c r="GDU3" s="154"/>
      <c r="GDV3" s="154"/>
      <c r="GDW3" s="154"/>
      <c r="GDX3" s="154"/>
      <c r="GDY3" s="154"/>
      <c r="GDZ3" s="154"/>
      <c r="GEA3" s="154"/>
      <c r="GEB3" s="154"/>
      <c r="GEC3" s="154"/>
      <c r="GED3" s="154"/>
      <c r="GEE3" s="154"/>
      <c r="GEF3" s="154"/>
      <c r="GEG3" s="154"/>
      <c r="GEH3" s="154"/>
      <c r="GEI3" s="154"/>
      <c r="GEJ3" s="154"/>
      <c r="GEK3" s="154"/>
      <c r="GEL3" s="154"/>
      <c r="GEM3" s="154"/>
      <c r="GEN3" s="154"/>
      <c r="GEO3" s="154"/>
      <c r="GEP3" s="154"/>
      <c r="GEQ3" s="154"/>
      <c r="GER3" s="154"/>
      <c r="GES3" s="154"/>
      <c r="GET3" s="154"/>
      <c r="GEU3" s="154"/>
      <c r="GEV3" s="154"/>
      <c r="GEW3" s="154"/>
      <c r="GEX3" s="154"/>
      <c r="GEY3" s="154"/>
      <c r="GEZ3" s="154"/>
      <c r="GFA3" s="154"/>
      <c r="GFB3" s="154"/>
      <c r="GFC3" s="154"/>
      <c r="GFD3" s="154"/>
      <c r="GFE3" s="154"/>
      <c r="GFF3" s="154"/>
      <c r="GFG3" s="154"/>
      <c r="GFH3" s="154"/>
      <c r="GFI3" s="154"/>
      <c r="GFJ3" s="154"/>
      <c r="GFK3" s="154"/>
      <c r="GFL3" s="154"/>
      <c r="GFM3" s="154"/>
      <c r="GFN3" s="154"/>
      <c r="GFO3" s="154"/>
      <c r="GFP3" s="154"/>
      <c r="GFQ3" s="154"/>
      <c r="GFR3" s="154"/>
      <c r="GFS3" s="154"/>
      <c r="GFT3" s="154"/>
      <c r="GFU3" s="154"/>
      <c r="GFV3" s="154"/>
      <c r="GFW3" s="154"/>
      <c r="GFX3" s="154"/>
      <c r="GFY3" s="154"/>
      <c r="GFZ3" s="154"/>
      <c r="GGA3" s="154"/>
      <c r="GGB3" s="154"/>
      <c r="GGC3" s="154"/>
      <c r="GGD3" s="154"/>
      <c r="GGE3" s="154"/>
      <c r="GGF3" s="154"/>
      <c r="GGG3" s="154"/>
      <c r="GGH3" s="154"/>
      <c r="GGI3" s="154"/>
      <c r="GGJ3" s="154"/>
      <c r="GGK3" s="154"/>
      <c r="GGL3" s="154"/>
      <c r="GGM3" s="154"/>
      <c r="GGN3" s="154"/>
      <c r="GGO3" s="154"/>
      <c r="GGP3" s="154"/>
      <c r="GGQ3" s="154"/>
      <c r="GGR3" s="154"/>
      <c r="GGS3" s="154"/>
      <c r="GGT3" s="154"/>
      <c r="GGU3" s="154"/>
      <c r="GGV3" s="154"/>
      <c r="GGW3" s="154"/>
      <c r="GGX3" s="154"/>
      <c r="GGY3" s="154"/>
      <c r="GGZ3" s="154"/>
      <c r="GHA3" s="154"/>
      <c r="GHB3" s="154"/>
      <c r="GHC3" s="154"/>
      <c r="GHD3" s="154"/>
      <c r="GHE3" s="154"/>
      <c r="GHF3" s="154"/>
      <c r="GHG3" s="154"/>
      <c r="GHH3" s="154"/>
      <c r="GHI3" s="154"/>
      <c r="GHJ3" s="154"/>
      <c r="GHK3" s="154"/>
      <c r="GHL3" s="154"/>
      <c r="GHM3" s="154"/>
      <c r="GHN3" s="154"/>
      <c r="GHO3" s="154"/>
      <c r="GHP3" s="154"/>
      <c r="GHQ3" s="154"/>
      <c r="GHR3" s="154"/>
      <c r="GHS3" s="154"/>
      <c r="GHT3" s="154"/>
      <c r="GHU3" s="154"/>
      <c r="GHV3" s="154"/>
      <c r="GHW3" s="154"/>
      <c r="GHX3" s="154"/>
      <c r="GHY3" s="154"/>
      <c r="GHZ3" s="154"/>
      <c r="GIA3" s="154"/>
      <c r="GIB3" s="154"/>
      <c r="GIC3" s="154"/>
      <c r="GID3" s="154"/>
      <c r="GIE3" s="154"/>
      <c r="GIF3" s="154"/>
      <c r="GIG3" s="154"/>
      <c r="GIH3" s="154"/>
      <c r="GII3" s="154"/>
      <c r="GIJ3" s="154"/>
      <c r="GIK3" s="154"/>
      <c r="GIL3" s="154"/>
      <c r="GIM3" s="154"/>
      <c r="GIN3" s="154"/>
      <c r="GIO3" s="154"/>
      <c r="GIP3" s="154"/>
      <c r="GIQ3" s="154"/>
      <c r="GIR3" s="154"/>
      <c r="GIS3" s="154"/>
      <c r="GIT3" s="154"/>
      <c r="GIU3" s="154"/>
      <c r="GIV3" s="154"/>
      <c r="GIW3" s="154"/>
      <c r="GIX3" s="154"/>
      <c r="GIY3" s="154"/>
      <c r="GIZ3" s="154"/>
      <c r="GJA3" s="154"/>
      <c r="GJB3" s="154"/>
      <c r="GJC3" s="154"/>
      <c r="GJD3" s="154"/>
      <c r="GJE3" s="154"/>
      <c r="GJF3" s="154"/>
      <c r="GJG3" s="154"/>
      <c r="GJH3" s="154"/>
      <c r="GJI3" s="154"/>
      <c r="GJJ3" s="154"/>
      <c r="GJK3" s="154"/>
      <c r="GJL3" s="154"/>
      <c r="GJM3" s="154"/>
      <c r="GJN3" s="154"/>
      <c r="GJO3" s="154"/>
      <c r="GJP3" s="154"/>
      <c r="GJQ3" s="154"/>
      <c r="GJR3" s="154"/>
      <c r="GJS3" s="154"/>
      <c r="GJT3" s="154"/>
      <c r="GJU3" s="154"/>
      <c r="GJV3" s="154"/>
      <c r="GJW3" s="154"/>
      <c r="GJX3" s="154"/>
      <c r="GJY3" s="154"/>
      <c r="GJZ3" s="154"/>
      <c r="GKA3" s="154"/>
      <c r="GKB3" s="154"/>
      <c r="GKC3" s="154"/>
      <c r="GKD3" s="154"/>
      <c r="GKE3" s="154"/>
      <c r="GKF3" s="154"/>
      <c r="GKG3" s="154"/>
      <c r="GKH3" s="154"/>
      <c r="GKI3" s="154"/>
      <c r="GKJ3" s="154"/>
      <c r="GKK3" s="154"/>
      <c r="GKL3" s="154"/>
      <c r="GKM3" s="154"/>
      <c r="GKN3" s="154"/>
      <c r="GKO3" s="154"/>
      <c r="GKP3" s="154"/>
      <c r="GKQ3" s="154"/>
      <c r="GKR3" s="154"/>
      <c r="GKS3" s="154"/>
      <c r="GKT3" s="154"/>
      <c r="GKU3" s="154"/>
      <c r="GKV3" s="154"/>
      <c r="GKW3" s="154"/>
      <c r="GKX3" s="154"/>
      <c r="GKY3" s="154"/>
      <c r="GKZ3" s="154"/>
      <c r="GLA3" s="154"/>
      <c r="GLB3" s="154"/>
      <c r="GLC3" s="154"/>
      <c r="GLD3" s="154"/>
      <c r="GLE3" s="154"/>
      <c r="GLF3" s="154"/>
      <c r="GLG3" s="154"/>
      <c r="GLH3" s="154"/>
      <c r="GLI3" s="154"/>
      <c r="GLJ3" s="154"/>
      <c r="GLK3" s="154"/>
      <c r="GLL3" s="154"/>
      <c r="GLM3" s="154"/>
      <c r="GLN3" s="154"/>
      <c r="GLO3" s="154"/>
      <c r="GLP3" s="154"/>
      <c r="GLQ3" s="154"/>
      <c r="GLR3" s="154"/>
      <c r="GLS3" s="154"/>
      <c r="GLT3" s="154"/>
      <c r="GLU3" s="154"/>
      <c r="GLV3" s="154"/>
      <c r="GLW3" s="154"/>
      <c r="GLX3" s="154"/>
      <c r="GLY3" s="154"/>
      <c r="GLZ3" s="154"/>
      <c r="GMA3" s="154"/>
      <c r="GMB3" s="154"/>
      <c r="GMC3" s="154"/>
      <c r="GMD3" s="154"/>
      <c r="GME3" s="154"/>
      <c r="GMF3" s="154"/>
      <c r="GMG3" s="154"/>
      <c r="GMH3" s="154"/>
      <c r="GMI3" s="154"/>
      <c r="GMJ3" s="154"/>
      <c r="GMK3" s="154"/>
      <c r="GML3" s="154"/>
      <c r="GMM3" s="154"/>
      <c r="GMN3" s="154"/>
      <c r="GMO3" s="154"/>
      <c r="GMP3" s="154"/>
      <c r="GMQ3" s="154"/>
      <c r="GMR3" s="154"/>
      <c r="GMS3" s="154"/>
      <c r="GMT3" s="154"/>
      <c r="GMU3" s="154"/>
      <c r="GMV3" s="154"/>
      <c r="GMW3" s="154"/>
      <c r="GMX3" s="154"/>
      <c r="GMY3" s="154"/>
      <c r="GMZ3" s="154"/>
      <c r="GNA3" s="154"/>
      <c r="GNB3" s="154"/>
      <c r="GNC3" s="154"/>
      <c r="GND3" s="154"/>
      <c r="GNE3" s="154"/>
      <c r="GNF3" s="154"/>
      <c r="GNG3" s="154"/>
      <c r="GNH3" s="154"/>
      <c r="GNI3" s="154"/>
      <c r="GNJ3" s="154"/>
      <c r="GNK3" s="154"/>
      <c r="GNL3" s="154"/>
      <c r="GNM3" s="154"/>
      <c r="GNN3" s="154"/>
      <c r="GNO3" s="154"/>
      <c r="GNP3" s="154"/>
      <c r="GNQ3" s="154"/>
      <c r="GNR3" s="154"/>
      <c r="GNS3" s="154"/>
      <c r="GNT3" s="154"/>
      <c r="GNU3" s="154"/>
      <c r="GNV3" s="154"/>
      <c r="GNW3" s="154"/>
      <c r="GNX3" s="154"/>
      <c r="GNY3" s="154"/>
      <c r="GNZ3" s="154"/>
      <c r="GOA3" s="154"/>
      <c r="GOB3" s="154"/>
      <c r="GOC3" s="154"/>
      <c r="GOD3" s="154"/>
      <c r="GOE3" s="154"/>
      <c r="GOF3" s="154"/>
      <c r="GOG3" s="154"/>
      <c r="GOH3" s="154"/>
      <c r="GOI3" s="154"/>
      <c r="GOJ3" s="154"/>
      <c r="GOK3" s="154"/>
      <c r="GOL3" s="154"/>
      <c r="GOM3" s="154"/>
      <c r="GON3" s="154"/>
      <c r="GOO3" s="154"/>
      <c r="GOP3" s="154"/>
      <c r="GOQ3" s="154"/>
      <c r="GOR3" s="154"/>
      <c r="GOS3" s="154"/>
      <c r="GOT3" s="154"/>
      <c r="GOU3" s="154"/>
      <c r="GOV3" s="154"/>
      <c r="GOW3" s="154"/>
      <c r="GOX3" s="154"/>
      <c r="GOY3" s="154"/>
      <c r="GOZ3" s="154"/>
      <c r="GPA3" s="154"/>
      <c r="GPB3" s="154"/>
      <c r="GPC3" s="154"/>
      <c r="GPD3" s="154"/>
      <c r="GPE3" s="154"/>
      <c r="GPF3" s="154"/>
      <c r="GPG3" s="154"/>
      <c r="GPH3" s="154"/>
      <c r="GPI3" s="154"/>
      <c r="GPJ3" s="154"/>
      <c r="GPK3" s="154"/>
      <c r="GPL3" s="154"/>
      <c r="GPM3" s="154"/>
      <c r="GPN3" s="154"/>
      <c r="GPO3" s="154"/>
      <c r="GPP3" s="154"/>
      <c r="GPQ3" s="154"/>
      <c r="GPR3" s="154"/>
      <c r="GPS3" s="154"/>
      <c r="GPT3" s="154"/>
      <c r="GPU3" s="154"/>
      <c r="GPV3" s="154"/>
      <c r="GPW3" s="154"/>
      <c r="GPX3" s="154"/>
      <c r="GPY3" s="154"/>
      <c r="GPZ3" s="154"/>
      <c r="GQA3" s="154"/>
      <c r="GQB3" s="154"/>
      <c r="GQC3" s="154"/>
      <c r="GQD3" s="154"/>
      <c r="GQE3" s="154"/>
      <c r="GQF3" s="154"/>
      <c r="GQG3" s="154"/>
      <c r="GQH3" s="154"/>
      <c r="GQI3" s="154"/>
      <c r="GQJ3" s="154"/>
      <c r="GQK3" s="154"/>
      <c r="GQL3" s="154"/>
      <c r="GQM3" s="154"/>
      <c r="GQN3" s="154"/>
      <c r="GQO3" s="154"/>
      <c r="GQP3" s="154"/>
      <c r="GQQ3" s="154"/>
      <c r="GQR3" s="154"/>
      <c r="GQS3" s="154"/>
      <c r="GQT3" s="154"/>
      <c r="GQU3" s="154"/>
      <c r="GQV3" s="154"/>
      <c r="GQW3" s="154"/>
      <c r="GQX3" s="154"/>
      <c r="GQY3" s="154"/>
      <c r="GQZ3" s="154"/>
      <c r="GRA3" s="154"/>
      <c r="GRB3" s="154"/>
      <c r="GRC3" s="154"/>
      <c r="GRD3" s="154"/>
      <c r="GRE3" s="154"/>
      <c r="GRF3" s="154"/>
      <c r="GRG3" s="154"/>
      <c r="GRH3" s="154"/>
      <c r="GRI3" s="154"/>
      <c r="GRJ3" s="154"/>
      <c r="GRK3" s="154"/>
      <c r="GRL3" s="154"/>
      <c r="GRM3" s="154"/>
      <c r="GRN3" s="154"/>
      <c r="GRO3" s="154"/>
      <c r="GRP3" s="154"/>
      <c r="GRQ3" s="154"/>
      <c r="GRR3" s="154"/>
      <c r="GRS3" s="154"/>
      <c r="GRT3" s="154"/>
      <c r="GRU3" s="154"/>
      <c r="GRV3" s="154"/>
      <c r="GRW3" s="154"/>
      <c r="GRX3" s="154"/>
      <c r="GRY3" s="154"/>
      <c r="GRZ3" s="154"/>
      <c r="GSA3" s="154"/>
      <c r="GSB3" s="154"/>
      <c r="GSC3" s="154"/>
      <c r="GSD3" s="154"/>
      <c r="GSE3" s="154"/>
      <c r="GSF3" s="154"/>
      <c r="GSG3" s="154"/>
      <c r="GSH3" s="154"/>
      <c r="GSI3" s="154"/>
      <c r="GSJ3" s="154"/>
      <c r="GSK3" s="154"/>
      <c r="GSL3" s="154"/>
      <c r="GSM3" s="154"/>
      <c r="GSN3" s="154"/>
      <c r="GSO3" s="154"/>
      <c r="GSP3" s="154"/>
      <c r="GSQ3" s="154"/>
      <c r="GSR3" s="154"/>
      <c r="GSS3" s="154"/>
      <c r="GST3" s="154"/>
      <c r="GSU3" s="154"/>
      <c r="GSV3" s="154"/>
      <c r="GSW3" s="154"/>
      <c r="GSX3" s="154"/>
      <c r="GSY3" s="154"/>
      <c r="GSZ3" s="154"/>
      <c r="GTA3" s="154"/>
      <c r="GTB3" s="154"/>
      <c r="GTC3" s="154"/>
      <c r="GTD3" s="154"/>
      <c r="GTE3" s="154"/>
      <c r="GTF3" s="154"/>
      <c r="GTG3" s="154"/>
      <c r="GTH3" s="154"/>
      <c r="GTI3" s="154"/>
      <c r="GTJ3" s="154"/>
      <c r="GTK3" s="154"/>
      <c r="GTL3" s="154"/>
      <c r="GTM3" s="154"/>
      <c r="GTN3" s="154"/>
      <c r="GTO3" s="154"/>
      <c r="GTP3" s="154"/>
      <c r="GTQ3" s="154"/>
      <c r="GTR3" s="154"/>
      <c r="GTS3" s="154"/>
      <c r="GTT3" s="154"/>
      <c r="GTU3" s="154"/>
      <c r="GTV3" s="154"/>
      <c r="GTW3" s="154"/>
      <c r="GTX3" s="154"/>
      <c r="GTY3" s="154"/>
      <c r="GTZ3" s="154"/>
      <c r="GUA3" s="154"/>
      <c r="GUB3" s="154"/>
      <c r="GUC3" s="154"/>
      <c r="GUD3" s="154"/>
      <c r="GUE3" s="154"/>
      <c r="GUF3" s="154"/>
      <c r="GUG3" s="154"/>
      <c r="GUH3" s="154"/>
      <c r="GUI3" s="154"/>
      <c r="GUJ3" s="154"/>
      <c r="GUK3" s="154"/>
      <c r="GUL3" s="154"/>
      <c r="GUM3" s="154"/>
      <c r="GUN3" s="154"/>
      <c r="GUO3" s="154"/>
      <c r="GUP3" s="154"/>
      <c r="GUQ3" s="154"/>
      <c r="GUR3" s="154"/>
      <c r="GUS3" s="154"/>
      <c r="GUT3" s="154"/>
      <c r="GUU3" s="154"/>
      <c r="GUV3" s="154"/>
      <c r="GUW3" s="154"/>
      <c r="GUX3" s="154"/>
      <c r="GUY3" s="154"/>
      <c r="GUZ3" s="154"/>
      <c r="GVA3" s="154"/>
      <c r="GVB3" s="154"/>
      <c r="GVC3" s="154"/>
      <c r="GVD3" s="154"/>
      <c r="GVE3" s="154"/>
      <c r="GVF3" s="154"/>
      <c r="GVG3" s="154"/>
      <c r="GVH3" s="154"/>
      <c r="GVI3" s="154"/>
      <c r="GVJ3" s="154"/>
      <c r="GVK3" s="154"/>
      <c r="GVL3" s="154"/>
      <c r="GVM3" s="154"/>
      <c r="GVN3" s="154"/>
      <c r="GVO3" s="154"/>
      <c r="GVP3" s="154"/>
      <c r="GVQ3" s="154"/>
      <c r="GVR3" s="154"/>
      <c r="GVS3" s="154"/>
      <c r="GVT3" s="154"/>
      <c r="GVU3" s="154"/>
      <c r="GVV3" s="154"/>
      <c r="GVW3" s="154"/>
      <c r="GVX3" s="154"/>
      <c r="GVY3" s="154"/>
      <c r="GVZ3" s="154"/>
      <c r="GWA3" s="154"/>
      <c r="GWB3" s="154"/>
      <c r="GWC3" s="154"/>
      <c r="GWD3" s="154"/>
      <c r="GWE3" s="154"/>
      <c r="GWF3" s="154"/>
      <c r="GWG3" s="154"/>
      <c r="GWH3" s="154"/>
      <c r="GWI3" s="154"/>
      <c r="GWJ3" s="154"/>
      <c r="GWK3" s="154"/>
      <c r="GWL3" s="154"/>
      <c r="GWM3" s="154"/>
      <c r="GWN3" s="154"/>
      <c r="GWO3" s="154"/>
      <c r="GWP3" s="154"/>
      <c r="GWQ3" s="154"/>
      <c r="GWR3" s="154"/>
      <c r="GWS3" s="154"/>
      <c r="GWT3" s="154"/>
      <c r="GWU3" s="154"/>
      <c r="GWV3" s="154"/>
      <c r="GWW3" s="154"/>
      <c r="GWX3" s="154"/>
      <c r="GWY3" s="154"/>
      <c r="GWZ3" s="154"/>
      <c r="GXA3" s="154"/>
      <c r="GXB3" s="154"/>
      <c r="GXC3" s="154"/>
      <c r="GXD3" s="154"/>
      <c r="GXE3" s="154"/>
      <c r="GXF3" s="154"/>
      <c r="GXG3" s="154"/>
      <c r="GXH3" s="154"/>
      <c r="GXI3" s="154"/>
      <c r="GXJ3" s="154"/>
      <c r="GXK3" s="154"/>
      <c r="GXL3" s="154"/>
      <c r="GXM3" s="154"/>
      <c r="GXN3" s="154"/>
      <c r="GXO3" s="154"/>
      <c r="GXP3" s="154"/>
      <c r="GXQ3" s="154"/>
      <c r="GXR3" s="154"/>
      <c r="GXS3" s="154"/>
      <c r="GXT3" s="154"/>
      <c r="GXU3" s="154"/>
      <c r="GXV3" s="154"/>
      <c r="GXW3" s="154"/>
      <c r="GXX3" s="154"/>
      <c r="GXY3" s="154"/>
      <c r="GXZ3" s="154"/>
      <c r="GYA3" s="154"/>
      <c r="GYB3" s="154"/>
      <c r="GYC3" s="154"/>
      <c r="GYD3" s="154"/>
      <c r="GYE3" s="154"/>
      <c r="GYF3" s="154"/>
      <c r="GYG3" s="154"/>
      <c r="GYH3" s="154"/>
      <c r="GYI3" s="154"/>
      <c r="GYJ3" s="154"/>
      <c r="GYK3" s="154"/>
      <c r="GYL3" s="154"/>
      <c r="GYM3" s="154"/>
      <c r="GYN3" s="154"/>
      <c r="GYO3" s="154"/>
      <c r="GYP3" s="154"/>
      <c r="GYQ3" s="154"/>
      <c r="GYR3" s="154"/>
      <c r="GYS3" s="154"/>
      <c r="GYT3" s="154"/>
      <c r="GYU3" s="154"/>
      <c r="GYV3" s="154"/>
      <c r="GYW3" s="154"/>
      <c r="GYX3" s="154"/>
      <c r="GYY3" s="154"/>
      <c r="GYZ3" s="154"/>
      <c r="GZA3" s="154"/>
      <c r="GZB3" s="154"/>
      <c r="GZC3" s="154"/>
      <c r="GZD3" s="154"/>
      <c r="GZE3" s="154"/>
      <c r="GZF3" s="154"/>
      <c r="GZG3" s="154"/>
      <c r="GZH3" s="154"/>
      <c r="GZI3" s="154"/>
      <c r="GZJ3" s="154"/>
      <c r="GZK3" s="154"/>
      <c r="GZL3" s="154"/>
      <c r="GZM3" s="154"/>
      <c r="GZN3" s="154"/>
      <c r="GZO3" s="154"/>
      <c r="GZP3" s="154"/>
      <c r="GZQ3" s="154"/>
      <c r="GZR3" s="154"/>
      <c r="GZS3" s="154"/>
      <c r="GZT3" s="154"/>
      <c r="GZU3" s="154"/>
      <c r="GZV3" s="154"/>
      <c r="GZW3" s="154"/>
      <c r="GZX3" s="154"/>
      <c r="GZY3" s="154"/>
      <c r="GZZ3" s="154"/>
      <c r="HAA3" s="154"/>
      <c r="HAB3" s="154"/>
      <c r="HAC3" s="154"/>
      <c r="HAD3" s="154"/>
      <c r="HAE3" s="154"/>
      <c r="HAF3" s="154"/>
      <c r="HAG3" s="154"/>
      <c r="HAH3" s="154"/>
      <c r="HAI3" s="154"/>
      <c r="HAJ3" s="154"/>
      <c r="HAK3" s="154"/>
      <c r="HAL3" s="154"/>
      <c r="HAM3" s="154"/>
      <c r="HAN3" s="154"/>
      <c r="HAO3" s="154"/>
      <c r="HAP3" s="154"/>
      <c r="HAQ3" s="154"/>
      <c r="HAR3" s="154"/>
      <c r="HAS3" s="154"/>
      <c r="HAT3" s="154"/>
      <c r="HAU3" s="154"/>
      <c r="HAV3" s="154"/>
      <c r="HAW3" s="154"/>
      <c r="HAX3" s="154"/>
      <c r="HAY3" s="154"/>
      <c r="HAZ3" s="154"/>
      <c r="HBA3" s="154"/>
      <c r="HBB3" s="154"/>
      <c r="HBC3" s="154"/>
      <c r="HBD3" s="154"/>
      <c r="HBE3" s="154"/>
      <c r="HBF3" s="154"/>
      <c r="HBG3" s="154"/>
      <c r="HBH3" s="154"/>
      <c r="HBI3" s="154"/>
      <c r="HBJ3" s="154"/>
      <c r="HBK3" s="154"/>
      <c r="HBL3" s="154"/>
      <c r="HBM3" s="154"/>
      <c r="HBN3" s="154"/>
      <c r="HBO3" s="154"/>
      <c r="HBP3" s="154"/>
      <c r="HBQ3" s="154"/>
      <c r="HBR3" s="154"/>
      <c r="HBS3" s="154"/>
      <c r="HBT3" s="154"/>
      <c r="HBU3" s="154"/>
      <c r="HBV3" s="154"/>
      <c r="HBW3" s="154"/>
      <c r="HBX3" s="154"/>
      <c r="HBY3" s="154"/>
      <c r="HBZ3" s="154"/>
      <c r="HCA3" s="154"/>
      <c r="HCB3" s="154"/>
      <c r="HCC3" s="154"/>
      <c r="HCD3" s="154"/>
      <c r="HCE3" s="154"/>
      <c r="HCF3" s="154"/>
      <c r="HCG3" s="154"/>
      <c r="HCH3" s="154"/>
      <c r="HCI3" s="154"/>
      <c r="HCJ3" s="154"/>
      <c r="HCK3" s="154"/>
      <c r="HCL3" s="154"/>
      <c r="HCM3" s="154"/>
      <c r="HCN3" s="154"/>
      <c r="HCO3" s="154"/>
      <c r="HCP3" s="154"/>
      <c r="HCQ3" s="154"/>
      <c r="HCR3" s="154"/>
      <c r="HCS3" s="154"/>
      <c r="HCT3" s="154"/>
      <c r="HCU3" s="154"/>
      <c r="HCV3" s="154"/>
      <c r="HCW3" s="154"/>
      <c r="HCX3" s="154"/>
      <c r="HCY3" s="154"/>
      <c r="HCZ3" s="154"/>
      <c r="HDA3" s="154"/>
      <c r="HDB3" s="154"/>
      <c r="HDC3" s="154"/>
      <c r="HDD3" s="154"/>
      <c r="HDE3" s="154"/>
      <c r="HDF3" s="154"/>
      <c r="HDG3" s="154"/>
      <c r="HDH3" s="154"/>
      <c r="HDI3" s="154"/>
      <c r="HDJ3" s="154"/>
      <c r="HDK3" s="154"/>
      <c r="HDL3" s="154"/>
      <c r="HDM3" s="154"/>
      <c r="HDN3" s="154"/>
      <c r="HDO3" s="154"/>
      <c r="HDP3" s="154"/>
      <c r="HDQ3" s="154"/>
      <c r="HDR3" s="154"/>
      <c r="HDS3" s="154"/>
      <c r="HDT3" s="154"/>
      <c r="HDU3" s="154"/>
      <c r="HDV3" s="154"/>
      <c r="HDW3" s="154"/>
      <c r="HDX3" s="154"/>
      <c r="HDY3" s="154"/>
      <c r="HDZ3" s="154"/>
      <c r="HEA3" s="154"/>
      <c r="HEB3" s="154"/>
      <c r="HEC3" s="154"/>
      <c r="HED3" s="154"/>
      <c r="HEE3" s="154"/>
      <c r="HEF3" s="154"/>
      <c r="HEG3" s="154"/>
      <c r="HEH3" s="154"/>
      <c r="HEI3" s="154"/>
      <c r="HEJ3" s="154"/>
      <c r="HEK3" s="154"/>
      <c r="HEL3" s="154"/>
      <c r="HEM3" s="154"/>
      <c r="HEN3" s="154"/>
      <c r="HEO3" s="154"/>
      <c r="HEP3" s="154"/>
      <c r="HEQ3" s="154"/>
      <c r="HER3" s="154"/>
      <c r="HES3" s="154"/>
      <c r="HET3" s="154"/>
      <c r="HEU3" s="154"/>
      <c r="HEV3" s="154"/>
      <c r="HEW3" s="154"/>
      <c r="HEX3" s="154"/>
      <c r="HEY3" s="154"/>
      <c r="HEZ3" s="154"/>
      <c r="HFA3" s="154"/>
      <c r="HFB3" s="154"/>
      <c r="HFC3" s="154"/>
      <c r="HFD3" s="154"/>
      <c r="HFE3" s="154"/>
      <c r="HFF3" s="154"/>
      <c r="HFG3" s="154"/>
      <c r="HFH3" s="154"/>
      <c r="HFI3" s="154"/>
      <c r="HFJ3" s="154"/>
      <c r="HFK3" s="154"/>
      <c r="HFL3" s="154"/>
      <c r="HFM3" s="154"/>
      <c r="HFN3" s="154"/>
      <c r="HFO3" s="154"/>
      <c r="HFP3" s="154"/>
      <c r="HFQ3" s="154"/>
      <c r="HFR3" s="154"/>
      <c r="HFS3" s="154"/>
      <c r="HFT3" s="154"/>
      <c r="HFU3" s="154"/>
      <c r="HFV3" s="154"/>
      <c r="HFW3" s="154"/>
      <c r="HFX3" s="154"/>
      <c r="HFY3" s="154"/>
      <c r="HFZ3" s="154"/>
      <c r="HGA3" s="154"/>
      <c r="HGB3" s="154"/>
      <c r="HGC3" s="154"/>
      <c r="HGD3" s="154"/>
      <c r="HGE3" s="154"/>
      <c r="HGF3" s="154"/>
      <c r="HGG3" s="154"/>
      <c r="HGH3" s="154"/>
      <c r="HGI3" s="154"/>
      <c r="HGJ3" s="154"/>
      <c r="HGK3" s="154"/>
      <c r="HGL3" s="154"/>
      <c r="HGM3" s="154"/>
      <c r="HGN3" s="154"/>
      <c r="HGO3" s="154"/>
      <c r="HGP3" s="154"/>
      <c r="HGQ3" s="154"/>
      <c r="HGR3" s="154"/>
      <c r="HGS3" s="154"/>
      <c r="HGT3" s="154"/>
      <c r="HGU3" s="154"/>
      <c r="HGV3" s="154"/>
      <c r="HGW3" s="154"/>
      <c r="HGX3" s="154"/>
      <c r="HGY3" s="154"/>
      <c r="HGZ3" s="154"/>
      <c r="HHA3" s="154"/>
      <c r="HHB3" s="154"/>
      <c r="HHC3" s="154"/>
      <c r="HHD3" s="154"/>
      <c r="HHE3" s="154"/>
      <c r="HHF3" s="154"/>
      <c r="HHG3" s="154"/>
      <c r="HHH3" s="154"/>
      <c r="HHI3" s="154"/>
      <c r="HHJ3" s="154"/>
      <c r="HHK3" s="154"/>
      <c r="HHL3" s="154"/>
      <c r="HHM3" s="154"/>
      <c r="HHN3" s="154"/>
      <c r="HHO3" s="154"/>
      <c r="HHP3" s="154"/>
      <c r="HHQ3" s="154"/>
      <c r="HHR3" s="154"/>
      <c r="HHS3" s="154"/>
      <c r="HHT3" s="154"/>
      <c r="HHU3" s="154"/>
      <c r="HHV3" s="154"/>
      <c r="HHW3" s="154"/>
      <c r="HHX3" s="154"/>
      <c r="HHY3" s="154"/>
      <c r="HHZ3" s="154"/>
      <c r="HIA3" s="154"/>
      <c r="HIB3" s="154"/>
      <c r="HIC3" s="154"/>
      <c r="HID3" s="154"/>
      <c r="HIE3" s="154"/>
      <c r="HIF3" s="154"/>
      <c r="HIG3" s="154"/>
      <c r="HIH3" s="154"/>
      <c r="HII3" s="154"/>
      <c r="HIJ3" s="154"/>
      <c r="HIK3" s="154"/>
      <c r="HIL3" s="154"/>
      <c r="HIM3" s="154"/>
      <c r="HIN3" s="154"/>
      <c r="HIO3" s="154"/>
      <c r="HIP3" s="154"/>
      <c r="HIQ3" s="154"/>
      <c r="HIR3" s="154"/>
      <c r="HIS3" s="154"/>
      <c r="HIT3" s="154"/>
      <c r="HIU3" s="154"/>
      <c r="HIV3" s="154"/>
      <c r="HIW3" s="154"/>
      <c r="HIX3" s="154"/>
      <c r="HIY3" s="154"/>
      <c r="HIZ3" s="154"/>
      <c r="HJA3" s="154"/>
      <c r="HJB3" s="154"/>
      <c r="HJC3" s="154"/>
      <c r="HJD3" s="154"/>
      <c r="HJE3" s="154"/>
      <c r="HJF3" s="154"/>
      <c r="HJG3" s="154"/>
      <c r="HJH3" s="154"/>
      <c r="HJI3" s="154"/>
      <c r="HJJ3" s="154"/>
      <c r="HJK3" s="154"/>
      <c r="HJL3" s="154"/>
      <c r="HJM3" s="154"/>
      <c r="HJN3" s="154"/>
      <c r="HJO3" s="154"/>
      <c r="HJP3" s="154"/>
      <c r="HJQ3" s="154"/>
      <c r="HJR3" s="154"/>
      <c r="HJS3" s="154"/>
      <c r="HJT3" s="154"/>
      <c r="HJU3" s="154"/>
      <c r="HJV3" s="154"/>
      <c r="HJW3" s="154"/>
      <c r="HJX3" s="154"/>
      <c r="HJY3" s="154"/>
      <c r="HJZ3" s="154"/>
      <c r="HKA3" s="154"/>
      <c r="HKB3" s="154"/>
      <c r="HKC3" s="154"/>
      <c r="HKD3" s="154"/>
      <c r="HKE3" s="154"/>
      <c r="HKF3" s="154"/>
      <c r="HKG3" s="154"/>
      <c r="HKH3" s="154"/>
      <c r="HKI3" s="154"/>
      <c r="HKJ3" s="154"/>
      <c r="HKK3" s="154"/>
      <c r="HKL3" s="154"/>
      <c r="HKM3" s="154"/>
      <c r="HKN3" s="154"/>
      <c r="HKO3" s="154"/>
      <c r="HKP3" s="154"/>
      <c r="HKQ3" s="154"/>
      <c r="HKR3" s="154"/>
      <c r="HKS3" s="154"/>
      <c r="HKT3" s="154"/>
      <c r="HKU3" s="154"/>
      <c r="HKV3" s="154"/>
      <c r="HKW3" s="154"/>
      <c r="HKX3" s="154"/>
      <c r="HKY3" s="154"/>
      <c r="HKZ3" s="154"/>
      <c r="HLA3" s="154"/>
      <c r="HLB3" s="154"/>
      <c r="HLC3" s="154"/>
      <c r="HLD3" s="154"/>
      <c r="HLE3" s="154"/>
      <c r="HLF3" s="154"/>
      <c r="HLG3" s="154"/>
      <c r="HLH3" s="154"/>
      <c r="HLI3" s="154"/>
      <c r="HLJ3" s="154"/>
      <c r="HLK3" s="154"/>
      <c r="HLL3" s="154"/>
      <c r="HLM3" s="154"/>
      <c r="HLN3" s="154"/>
      <c r="HLO3" s="154"/>
      <c r="HLP3" s="154"/>
      <c r="HLQ3" s="154"/>
      <c r="HLR3" s="154"/>
      <c r="HLS3" s="154"/>
      <c r="HLT3" s="154"/>
      <c r="HLU3" s="154"/>
      <c r="HLV3" s="154"/>
      <c r="HLW3" s="154"/>
      <c r="HLX3" s="154"/>
      <c r="HLY3" s="154"/>
      <c r="HLZ3" s="154"/>
      <c r="HMA3" s="154"/>
      <c r="HMB3" s="154"/>
      <c r="HMC3" s="154"/>
      <c r="HMD3" s="154"/>
      <c r="HME3" s="154"/>
      <c r="HMF3" s="154"/>
      <c r="HMG3" s="154"/>
      <c r="HMH3" s="154"/>
      <c r="HMI3" s="154"/>
      <c r="HMJ3" s="154"/>
      <c r="HMK3" s="154"/>
      <c r="HML3" s="154"/>
      <c r="HMM3" s="154"/>
      <c r="HMN3" s="154"/>
      <c r="HMO3" s="154"/>
      <c r="HMP3" s="154"/>
      <c r="HMQ3" s="154"/>
      <c r="HMR3" s="154"/>
      <c r="HMS3" s="154"/>
      <c r="HMT3" s="154"/>
      <c r="HMU3" s="154"/>
      <c r="HMV3" s="154"/>
      <c r="HMW3" s="154"/>
      <c r="HMX3" s="154"/>
      <c r="HMY3" s="154"/>
      <c r="HMZ3" s="154"/>
      <c r="HNA3" s="154"/>
      <c r="HNB3" s="154"/>
      <c r="HNC3" s="154"/>
      <c r="HND3" s="154"/>
      <c r="HNE3" s="154"/>
      <c r="HNF3" s="154"/>
      <c r="HNG3" s="154"/>
      <c r="HNH3" s="154"/>
      <c r="HNI3" s="154"/>
      <c r="HNJ3" s="154"/>
      <c r="HNK3" s="154"/>
      <c r="HNL3" s="154"/>
      <c r="HNM3" s="154"/>
      <c r="HNN3" s="154"/>
      <c r="HNO3" s="154"/>
      <c r="HNP3" s="154"/>
      <c r="HNQ3" s="154"/>
      <c r="HNR3" s="154"/>
      <c r="HNS3" s="154"/>
      <c r="HNT3" s="154"/>
      <c r="HNU3" s="154"/>
      <c r="HNV3" s="154"/>
      <c r="HNW3" s="154"/>
      <c r="HNX3" s="154"/>
      <c r="HNY3" s="154"/>
      <c r="HNZ3" s="154"/>
      <c r="HOA3" s="154"/>
      <c r="HOB3" s="154"/>
      <c r="HOC3" s="154"/>
      <c r="HOD3" s="154"/>
      <c r="HOE3" s="154"/>
      <c r="HOF3" s="154"/>
      <c r="HOG3" s="154"/>
      <c r="HOH3" s="154"/>
      <c r="HOI3" s="154"/>
      <c r="HOJ3" s="154"/>
      <c r="HOK3" s="154"/>
      <c r="HOL3" s="154"/>
      <c r="HOM3" s="154"/>
      <c r="HON3" s="154"/>
      <c r="HOO3" s="154"/>
      <c r="HOP3" s="154"/>
      <c r="HOQ3" s="154"/>
      <c r="HOR3" s="154"/>
      <c r="HOS3" s="154"/>
      <c r="HOT3" s="154"/>
      <c r="HOU3" s="154"/>
      <c r="HOV3" s="154"/>
      <c r="HOW3" s="154"/>
      <c r="HOX3" s="154"/>
      <c r="HOY3" s="154"/>
      <c r="HOZ3" s="154"/>
      <c r="HPA3" s="154"/>
      <c r="HPB3" s="154"/>
      <c r="HPC3" s="154"/>
      <c r="HPD3" s="154"/>
      <c r="HPE3" s="154"/>
      <c r="HPF3" s="154"/>
      <c r="HPG3" s="154"/>
      <c r="HPH3" s="154"/>
      <c r="HPI3" s="154"/>
      <c r="HPJ3" s="154"/>
      <c r="HPK3" s="154"/>
      <c r="HPL3" s="154"/>
      <c r="HPM3" s="154"/>
      <c r="HPN3" s="154"/>
      <c r="HPO3" s="154"/>
      <c r="HPP3" s="154"/>
      <c r="HPQ3" s="154"/>
      <c r="HPR3" s="154"/>
      <c r="HPS3" s="154"/>
      <c r="HPT3" s="154"/>
      <c r="HPU3" s="154"/>
      <c r="HPV3" s="154"/>
      <c r="HPW3" s="154"/>
      <c r="HPX3" s="154"/>
      <c r="HPY3" s="154"/>
      <c r="HPZ3" s="154"/>
      <c r="HQA3" s="154"/>
      <c r="HQB3" s="154"/>
      <c r="HQC3" s="154"/>
      <c r="HQD3" s="154"/>
      <c r="HQE3" s="154"/>
      <c r="HQF3" s="154"/>
      <c r="HQG3" s="154"/>
      <c r="HQH3" s="154"/>
      <c r="HQI3" s="154"/>
      <c r="HQJ3" s="154"/>
      <c r="HQK3" s="154"/>
      <c r="HQL3" s="154"/>
      <c r="HQM3" s="154"/>
      <c r="HQN3" s="154"/>
      <c r="HQO3" s="154"/>
      <c r="HQP3" s="154"/>
      <c r="HQQ3" s="154"/>
      <c r="HQR3" s="154"/>
      <c r="HQS3" s="154"/>
      <c r="HQT3" s="154"/>
      <c r="HQU3" s="154"/>
      <c r="HQV3" s="154"/>
      <c r="HQW3" s="154"/>
      <c r="HQX3" s="154"/>
      <c r="HQY3" s="154"/>
      <c r="HQZ3" s="154"/>
      <c r="HRA3" s="154"/>
      <c r="HRB3" s="154"/>
      <c r="HRC3" s="154"/>
      <c r="HRD3" s="154"/>
      <c r="HRE3" s="154"/>
      <c r="HRF3" s="154"/>
      <c r="HRG3" s="154"/>
      <c r="HRH3" s="154"/>
      <c r="HRI3" s="154"/>
      <c r="HRJ3" s="154"/>
      <c r="HRK3" s="154"/>
      <c r="HRL3" s="154"/>
      <c r="HRM3" s="154"/>
      <c r="HRN3" s="154"/>
      <c r="HRO3" s="154"/>
      <c r="HRP3" s="154"/>
      <c r="HRQ3" s="154"/>
      <c r="HRR3" s="154"/>
      <c r="HRS3" s="154"/>
      <c r="HRT3" s="154"/>
      <c r="HRU3" s="154"/>
      <c r="HRV3" s="154"/>
      <c r="HRW3" s="154"/>
      <c r="HRX3" s="154"/>
      <c r="HRY3" s="154"/>
      <c r="HRZ3" s="154"/>
      <c r="HSA3" s="154"/>
      <c r="HSB3" s="154"/>
      <c r="HSC3" s="154"/>
      <c r="HSD3" s="154"/>
      <c r="HSE3" s="154"/>
      <c r="HSF3" s="154"/>
      <c r="HSG3" s="154"/>
      <c r="HSH3" s="154"/>
      <c r="HSI3" s="154"/>
      <c r="HSJ3" s="154"/>
      <c r="HSK3" s="154"/>
      <c r="HSL3" s="154"/>
      <c r="HSM3" s="154"/>
      <c r="HSN3" s="154"/>
      <c r="HSO3" s="154"/>
      <c r="HSP3" s="154"/>
      <c r="HSQ3" s="154"/>
      <c r="HSR3" s="154"/>
      <c r="HSS3" s="154"/>
      <c r="HST3" s="154"/>
      <c r="HSU3" s="154"/>
      <c r="HSV3" s="154"/>
      <c r="HSW3" s="154"/>
      <c r="HSX3" s="154"/>
      <c r="HSY3" s="154"/>
      <c r="HSZ3" s="154"/>
      <c r="HTA3" s="154"/>
      <c r="HTB3" s="154"/>
      <c r="HTC3" s="154"/>
      <c r="HTD3" s="154"/>
      <c r="HTE3" s="154"/>
      <c r="HTF3" s="154"/>
      <c r="HTG3" s="154"/>
      <c r="HTH3" s="154"/>
      <c r="HTI3" s="154"/>
      <c r="HTJ3" s="154"/>
      <c r="HTK3" s="154"/>
      <c r="HTL3" s="154"/>
      <c r="HTM3" s="154"/>
      <c r="HTN3" s="154"/>
      <c r="HTO3" s="154"/>
      <c r="HTP3" s="154"/>
      <c r="HTQ3" s="154"/>
      <c r="HTR3" s="154"/>
      <c r="HTS3" s="154"/>
      <c r="HTT3" s="154"/>
      <c r="HTU3" s="154"/>
      <c r="HTV3" s="154"/>
      <c r="HTW3" s="154"/>
      <c r="HTX3" s="154"/>
      <c r="HTY3" s="154"/>
      <c r="HTZ3" s="154"/>
      <c r="HUA3" s="154"/>
      <c r="HUB3" s="154"/>
      <c r="HUC3" s="154"/>
      <c r="HUD3" s="154"/>
      <c r="HUE3" s="154"/>
      <c r="HUF3" s="154"/>
      <c r="HUG3" s="154"/>
      <c r="HUH3" s="154"/>
      <c r="HUI3" s="154"/>
      <c r="HUJ3" s="154"/>
      <c r="HUK3" s="154"/>
      <c r="HUL3" s="154"/>
      <c r="HUM3" s="154"/>
      <c r="HUN3" s="154"/>
      <c r="HUO3" s="154"/>
      <c r="HUP3" s="154"/>
      <c r="HUQ3" s="154"/>
      <c r="HUR3" s="154"/>
      <c r="HUS3" s="154"/>
      <c r="HUT3" s="154"/>
      <c r="HUU3" s="154"/>
      <c r="HUV3" s="154"/>
      <c r="HUW3" s="154"/>
      <c r="HUX3" s="154"/>
      <c r="HUY3" s="154"/>
      <c r="HUZ3" s="154"/>
      <c r="HVA3" s="154"/>
      <c r="HVB3" s="154"/>
      <c r="HVC3" s="154"/>
      <c r="HVD3" s="154"/>
      <c r="HVE3" s="154"/>
      <c r="HVF3" s="154"/>
      <c r="HVG3" s="154"/>
      <c r="HVH3" s="154"/>
      <c r="HVI3" s="154"/>
      <c r="HVJ3" s="154"/>
      <c r="HVK3" s="154"/>
      <c r="HVL3" s="154"/>
      <c r="HVM3" s="154"/>
      <c r="HVN3" s="154"/>
      <c r="HVO3" s="154"/>
      <c r="HVP3" s="154"/>
      <c r="HVQ3" s="154"/>
      <c r="HVR3" s="154"/>
      <c r="HVS3" s="154"/>
      <c r="HVT3" s="154"/>
      <c r="HVU3" s="154"/>
      <c r="HVV3" s="154"/>
      <c r="HVW3" s="154"/>
      <c r="HVX3" s="154"/>
      <c r="HVY3" s="154"/>
      <c r="HVZ3" s="154"/>
      <c r="HWA3" s="154"/>
      <c r="HWB3" s="154"/>
      <c r="HWC3" s="154"/>
      <c r="HWD3" s="154"/>
      <c r="HWE3" s="154"/>
      <c r="HWF3" s="154"/>
      <c r="HWG3" s="154"/>
      <c r="HWH3" s="154"/>
      <c r="HWI3" s="154"/>
      <c r="HWJ3" s="154"/>
      <c r="HWK3" s="154"/>
      <c r="HWL3" s="154"/>
      <c r="HWM3" s="154"/>
      <c r="HWN3" s="154"/>
      <c r="HWO3" s="154"/>
      <c r="HWP3" s="154"/>
      <c r="HWQ3" s="154"/>
      <c r="HWR3" s="154"/>
      <c r="HWS3" s="154"/>
      <c r="HWT3" s="154"/>
      <c r="HWU3" s="154"/>
      <c r="HWV3" s="154"/>
      <c r="HWW3" s="154"/>
      <c r="HWX3" s="154"/>
      <c r="HWY3" s="154"/>
      <c r="HWZ3" s="154"/>
      <c r="HXA3" s="154"/>
      <c r="HXB3" s="154"/>
      <c r="HXC3" s="154"/>
      <c r="HXD3" s="154"/>
      <c r="HXE3" s="154"/>
      <c r="HXF3" s="154"/>
      <c r="HXG3" s="154"/>
      <c r="HXH3" s="154"/>
      <c r="HXI3" s="154"/>
      <c r="HXJ3" s="154"/>
      <c r="HXK3" s="154"/>
      <c r="HXL3" s="154"/>
      <c r="HXM3" s="154"/>
      <c r="HXN3" s="154"/>
      <c r="HXO3" s="154"/>
      <c r="HXP3" s="154"/>
      <c r="HXQ3" s="154"/>
      <c r="HXR3" s="154"/>
      <c r="HXS3" s="154"/>
      <c r="HXT3" s="154"/>
      <c r="HXU3" s="154"/>
      <c r="HXV3" s="154"/>
      <c r="HXW3" s="154"/>
      <c r="HXX3" s="154"/>
      <c r="HXY3" s="154"/>
      <c r="HXZ3" s="154"/>
      <c r="HYA3" s="154"/>
      <c r="HYB3" s="154"/>
      <c r="HYC3" s="154"/>
      <c r="HYD3" s="154"/>
      <c r="HYE3" s="154"/>
      <c r="HYF3" s="154"/>
      <c r="HYG3" s="154"/>
      <c r="HYH3" s="154"/>
      <c r="HYI3" s="154"/>
      <c r="HYJ3" s="154"/>
      <c r="HYK3" s="154"/>
      <c r="HYL3" s="154"/>
      <c r="HYM3" s="154"/>
      <c r="HYN3" s="154"/>
      <c r="HYO3" s="154"/>
      <c r="HYP3" s="154"/>
      <c r="HYQ3" s="154"/>
      <c r="HYR3" s="154"/>
      <c r="HYS3" s="154"/>
      <c r="HYT3" s="154"/>
      <c r="HYU3" s="154"/>
      <c r="HYV3" s="154"/>
      <c r="HYW3" s="154"/>
      <c r="HYX3" s="154"/>
      <c r="HYY3" s="154"/>
      <c r="HYZ3" s="154"/>
      <c r="HZA3" s="154"/>
      <c r="HZB3" s="154"/>
      <c r="HZC3" s="154"/>
      <c r="HZD3" s="154"/>
      <c r="HZE3" s="154"/>
      <c r="HZF3" s="154"/>
      <c r="HZG3" s="154"/>
      <c r="HZH3" s="154"/>
      <c r="HZI3" s="154"/>
      <c r="HZJ3" s="154"/>
      <c r="HZK3" s="154"/>
      <c r="HZL3" s="154"/>
      <c r="HZM3" s="154"/>
      <c r="HZN3" s="154"/>
      <c r="HZO3" s="154"/>
      <c r="HZP3" s="154"/>
      <c r="HZQ3" s="154"/>
      <c r="HZR3" s="154"/>
      <c r="HZS3" s="154"/>
      <c r="HZT3" s="154"/>
      <c r="HZU3" s="154"/>
      <c r="HZV3" s="154"/>
      <c r="HZW3" s="154"/>
      <c r="HZX3" s="154"/>
      <c r="HZY3" s="154"/>
      <c r="HZZ3" s="154"/>
      <c r="IAA3" s="154"/>
      <c r="IAB3" s="154"/>
      <c r="IAC3" s="154"/>
      <c r="IAD3" s="154"/>
      <c r="IAE3" s="154"/>
      <c r="IAF3" s="154"/>
      <c r="IAG3" s="154"/>
      <c r="IAH3" s="154"/>
      <c r="IAI3" s="154"/>
      <c r="IAJ3" s="154"/>
      <c r="IAK3" s="154"/>
      <c r="IAL3" s="154"/>
      <c r="IAM3" s="154"/>
      <c r="IAN3" s="154"/>
      <c r="IAO3" s="154"/>
      <c r="IAP3" s="154"/>
      <c r="IAQ3" s="154"/>
      <c r="IAR3" s="154"/>
      <c r="IAS3" s="154"/>
      <c r="IAT3" s="154"/>
      <c r="IAU3" s="154"/>
      <c r="IAV3" s="154"/>
      <c r="IAW3" s="154"/>
      <c r="IAX3" s="154"/>
      <c r="IAY3" s="154"/>
      <c r="IAZ3" s="154"/>
      <c r="IBA3" s="154"/>
      <c r="IBB3" s="154"/>
      <c r="IBC3" s="154"/>
      <c r="IBD3" s="154"/>
      <c r="IBE3" s="154"/>
      <c r="IBF3" s="154"/>
      <c r="IBG3" s="154"/>
      <c r="IBH3" s="154"/>
      <c r="IBI3" s="154"/>
      <c r="IBJ3" s="154"/>
      <c r="IBK3" s="154"/>
      <c r="IBL3" s="154"/>
      <c r="IBM3" s="154"/>
      <c r="IBN3" s="154"/>
      <c r="IBO3" s="154"/>
      <c r="IBP3" s="154"/>
      <c r="IBQ3" s="154"/>
      <c r="IBR3" s="154"/>
      <c r="IBS3" s="154"/>
      <c r="IBT3" s="154"/>
      <c r="IBU3" s="154"/>
      <c r="IBV3" s="154"/>
      <c r="IBW3" s="154"/>
      <c r="IBX3" s="154"/>
      <c r="IBY3" s="154"/>
      <c r="IBZ3" s="154"/>
      <c r="ICA3" s="154"/>
      <c r="ICB3" s="154"/>
      <c r="ICC3" s="154"/>
      <c r="ICD3" s="154"/>
      <c r="ICE3" s="154"/>
      <c r="ICF3" s="154"/>
      <c r="ICG3" s="154"/>
      <c r="ICH3" s="154"/>
      <c r="ICI3" s="154"/>
      <c r="ICJ3" s="154"/>
      <c r="ICK3" s="154"/>
      <c r="ICL3" s="154"/>
      <c r="ICM3" s="154"/>
      <c r="ICN3" s="154"/>
      <c r="ICO3" s="154"/>
      <c r="ICP3" s="154"/>
      <c r="ICQ3" s="154"/>
      <c r="ICR3" s="154"/>
      <c r="ICS3" s="154"/>
      <c r="ICT3" s="154"/>
      <c r="ICU3" s="154"/>
      <c r="ICV3" s="154"/>
      <c r="ICW3" s="154"/>
      <c r="ICX3" s="154"/>
      <c r="ICY3" s="154"/>
      <c r="ICZ3" s="154"/>
      <c r="IDA3" s="154"/>
      <c r="IDB3" s="154"/>
      <c r="IDC3" s="154"/>
      <c r="IDD3" s="154"/>
      <c r="IDE3" s="154"/>
      <c r="IDF3" s="154"/>
      <c r="IDG3" s="154"/>
      <c r="IDH3" s="154"/>
      <c r="IDI3" s="154"/>
      <c r="IDJ3" s="154"/>
      <c r="IDK3" s="154"/>
      <c r="IDL3" s="154"/>
      <c r="IDM3" s="154"/>
      <c r="IDN3" s="154"/>
      <c r="IDO3" s="154"/>
      <c r="IDP3" s="154"/>
      <c r="IDQ3" s="154"/>
      <c r="IDR3" s="154"/>
      <c r="IDS3" s="154"/>
      <c r="IDT3" s="154"/>
      <c r="IDU3" s="154"/>
      <c r="IDV3" s="154"/>
      <c r="IDW3" s="154"/>
      <c r="IDX3" s="154"/>
      <c r="IDY3" s="154"/>
      <c r="IDZ3" s="154"/>
      <c r="IEA3" s="154"/>
      <c r="IEB3" s="154"/>
      <c r="IEC3" s="154"/>
      <c r="IED3" s="154"/>
      <c r="IEE3" s="154"/>
      <c r="IEF3" s="154"/>
      <c r="IEG3" s="154"/>
      <c r="IEH3" s="154"/>
      <c r="IEI3" s="154"/>
      <c r="IEJ3" s="154"/>
      <c r="IEK3" s="154"/>
      <c r="IEL3" s="154"/>
      <c r="IEM3" s="154"/>
      <c r="IEN3" s="154"/>
      <c r="IEO3" s="154"/>
      <c r="IEP3" s="154"/>
      <c r="IEQ3" s="154"/>
      <c r="IER3" s="154"/>
      <c r="IES3" s="154"/>
      <c r="IET3" s="154"/>
      <c r="IEU3" s="154"/>
      <c r="IEV3" s="154"/>
      <c r="IEW3" s="154"/>
      <c r="IEX3" s="154"/>
      <c r="IEY3" s="154"/>
      <c r="IEZ3" s="154"/>
      <c r="IFA3" s="154"/>
      <c r="IFB3" s="154"/>
      <c r="IFC3" s="154"/>
      <c r="IFD3" s="154"/>
      <c r="IFE3" s="154"/>
      <c r="IFF3" s="154"/>
      <c r="IFG3" s="154"/>
      <c r="IFH3" s="154"/>
      <c r="IFI3" s="154"/>
      <c r="IFJ3" s="154"/>
      <c r="IFK3" s="154"/>
      <c r="IFL3" s="154"/>
      <c r="IFM3" s="154"/>
      <c r="IFN3" s="154"/>
      <c r="IFO3" s="154"/>
      <c r="IFP3" s="154"/>
      <c r="IFQ3" s="154"/>
      <c r="IFR3" s="154"/>
      <c r="IFS3" s="154"/>
      <c r="IFT3" s="154"/>
      <c r="IFU3" s="154"/>
      <c r="IFV3" s="154"/>
      <c r="IFW3" s="154"/>
      <c r="IFX3" s="154"/>
      <c r="IFY3" s="154"/>
      <c r="IFZ3" s="154"/>
      <c r="IGA3" s="154"/>
      <c r="IGB3" s="154"/>
      <c r="IGC3" s="154"/>
      <c r="IGD3" s="154"/>
      <c r="IGE3" s="154"/>
      <c r="IGF3" s="154"/>
      <c r="IGG3" s="154"/>
      <c r="IGH3" s="154"/>
      <c r="IGI3" s="154"/>
      <c r="IGJ3" s="154"/>
      <c r="IGK3" s="154"/>
      <c r="IGL3" s="154"/>
      <c r="IGM3" s="154"/>
      <c r="IGN3" s="154"/>
      <c r="IGO3" s="154"/>
      <c r="IGP3" s="154"/>
      <c r="IGQ3" s="154"/>
      <c r="IGR3" s="154"/>
      <c r="IGS3" s="154"/>
      <c r="IGT3" s="154"/>
      <c r="IGU3" s="154"/>
      <c r="IGV3" s="154"/>
      <c r="IGW3" s="154"/>
      <c r="IGX3" s="154"/>
      <c r="IGY3" s="154"/>
      <c r="IGZ3" s="154"/>
      <c r="IHA3" s="154"/>
      <c r="IHB3" s="154"/>
      <c r="IHC3" s="154"/>
      <c r="IHD3" s="154"/>
      <c r="IHE3" s="154"/>
      <c r="IHF3" s="154"/>
      <c r="IHG3" s="154"/>
      <c r="IHH3" s="154"/>
      <c r="IHI3" s="154"/>
      <c r="IHJ3" s="154"/>
      <c r="IHK3" s="154"/>
      <c r="IHL3" s="154"/>
      <c r="IHM3" s="154"/>
      <c r="IHN3" s="154"/>
      <c r="IHO3" s="154"/>
      <c r="IHP3" s="154"/>
      <c r="IHQ3" s="154"/>
      <c r="IHR3" s="154"/>
      <c r="IHS3" s="154"/>
      <c r="IHT3" s="154"/>
      <c r="IHU3" s="154"/>
      <c r="IHV3" s="154"/>
      <c r="IHW3" s="154"/>
      <c r="IHX3" s="154"/>
      <c r="IHY3" s="154"/>
      <c r="IHZ3" s="154"/>
      <c r="IIA3" s="154"/>
      <c r="IIB3" s="154"/>
      <c r="IIC3" s="154"/>
      <c r="IID3" s="154"/>
      <c r="IIE3" s="154"/>
      <c r="IIF3" s="154"/>
      <c r="IIG3" s="154"/>
      <c r="IIH3" s="154"/>
      <c r="III3" s="154"/>
      <c r="IIJ3" s="154"/>
      <c r="IIK3" s="154"/>
      <c r="IIL3" s="154"/>
      <c r="IIM3" s="154"/>
      <c r="IIN3" s="154"/>
      <c r="IIO3" s="154"/>
      <c r="IIP3" s="154"/>
      <c r="IIQ3" s="154"/>
      <c r="IIR3" s="154"/>
      <c r="IIS3" s="154"/>
      <c r="IIT3" s="154"/>
      <c r="IIU3" s="154"/>
      <c r="IIV3" s="154"/>
      <c r="IIW3" s="154"/>
      <c r="IIX3" s="154"/>
      <c r="IIY3" s="154"/>
      <c r="IIZ3" s="154"/>
      <c r="IJA3" s="154"/>
      <c r="IJB3" s="154"/>
      <c r="IJC3" s="154"/>
      <c r="IJD3" s="154"/>
      <c r="IJE3" s="154"/>
      <c r="IJF3" s="154"/>
      <c r="IJG3" s="154"/>
      <c r="IJH3" s="154"/>
      <c r="IJI3" s="154"/>
      <c r="IJJ3" s="154"/>
      <c r="IJK3" s="154"/>
      <c r="IJL3" s="154"/>
      <c r="IJM3" s="154"/>
      <c r="IJN3" s="154"/>
      <c r="IJO3" s="154"/>
      <c r="IJP3" s="154"/>
      <c r="IJQ3" s="154"/>
      <c r="IJR3" s="154"/>
      <c r="IJS3" s="154"/>
      <c r="IJT3" s="154"/>
      <c r="IJU3" s="154"/>
      <c r="IJV3" s="154"/>
      <c r="IJW3" s="154"/>
      <c r="IJX3" s="154"/>
      <c r="IJY3" s="154"/>
      <c r="IJZ3" s="154"/>
      <c r="IKA3" s="154"/>
      <c r="IKB3" s="154"/>
      <c r="IKC3" s="154"/>
      <c r="IKD3" s="154"/>
      <c r="IKE3" s="154"/>
      <c r="IKF3" s="154"/>
      <c r="IKG3" s="154"/>
      <c r="IKH3" s="154"/>
      <c r="IKI3" s="154"/>
      <c r="IKJ3" s="154"/>
      <c r="IKK3" s="154"/>
      <c r="IKL3" s="154"/>
      <c r="IKM3" s="154"/>
      <c r="IKN3" s="154"/>
      <c r="IKO3" s="154"/>
      <c r="IKP3" s="154"/>
      <c r="IKQ3" s="154"/>
      <c r="IKR3" s="154"/>
      <c r="IKS3" s="154"/>
      <c r="IKT3" s="154"/>
      <c r="IKU3" s="154"/>
      <c r="IKV3" s="154"/>
      <c r="IKW3" s="154"/>
      <c r="IKX3" s="154"/>
      <c r="IKY3" s="154"/>
      <c r="IKZ3" s="154"/>
      <c r="ILA3" s="154"/>
      <c r="ILB3" s="154"/>
      <c r="ILC3" s="154"/>
      <c r="ILD3" s="154"/>
      <c r="ILE3" s="154"/>
      <c r="ILF3" s="154"/>
      <c r="ILG3" s="154"/>
      <c r="ILH3" s="154"/>
      <c r="ILI3" s="154"/>
      <c r="ILJ3" s="154"/>
      <c r="ILK3" s="154"/>
      <c r="ILL3" s="154"/>
      <c r="ILM3" s="154"/>
      <c r="ILN3" s="154"/>
      <c r="ILO3" s="154"/>
      <c r="ILP3" s="154"/>
      <c r="ILQ3" s="154"/>
      <c r="ILR3" s="154"/>
      <c r="ILS3" s="154"/>
      <c r="ILT3" s="154"/>
      <c r="ILU3" s="154"/>
      <c r="ILV3" s="154"/>
      <c r="ILW3" s="154"/>
      <c r="ILX3" s="154"/>
      <c r="ILY3" s="154"/>
      <c r="ILZ3" s="154"/>
      <c r="IMA3" s="154"/>
      <c r="IMB3" s="154"/>
      <c r="IMC3" s="154"/>
      <c r="IMD3" s="154"/>
      <c r="IME3" s="154"/>
      <c r="IMF3" s="154"/>
      <c r="IMG3" s="154"/>
      <c r="IMH3" s="154"/>
      <c r="IMI3" s="154"/>
      <c r="IMJ3" s="154"/>
      <c r="IMK3" s="154"/>
      <c r="IML3" s="154"/>
      <c r="IMM3" s="154"/>
      <c r="IMN3" s="154"/>
      <c r="IMO3" s="154"/>
      <c r="IMP3" s="154"/>
      <c r="IMQ3" s="154"/>
      <c r="IMR3" s="154"/>
      <c r="IMS3" s="154"/>
      <c r="IMT3" s="154"/>
      <c r="IMU3" s="154"/>
      <c r="IMV3" s="154"/>
      <c r="IMW3" s="154"/>
      <c r="IMX3" s="154"/>
      <c r="IMY3" s="154"/>
      <c r="IMZ3" s="154"/>
      <c r="INA3" s="154"/>
      <c r="INB3" s="154"/>
      <c r="INC3" s="154"/>
      <c r="IND3" s="154"/>
      <c r="INE3" s="154"/>
      <c r="INF3" s="154"/>
      <c r="ING3" s="154"/>
      <c r="INH3" s="154"/>
      <c r="INI3" s="154"/>
      <c r="INJ3" s="154"/>
      <c r="INK3" s="154"/>
      <c r="INL3" s="154"/>
      <c r="INM3" s="154"/>
      <c r="INN3" s="154"/>
      <c r="INO3" s="154"/>
      <c r="INP3" s="154"/>
      <c r="INQ3" s="154"/>
      <c r="INR3" s="154"/>
      <c r="INS3" s="154"/>
      <c r="INT3" s="154"/>
      <c r="INU3" s="154"/>
      <c r="INV3" s="154"/>
      <c r="INW3" s="154"/>
      <c r="INX3" s="154"/>
      <c r="INY3" s="154"/>
      <c r="INZ3" s="154"/>
      <c r="IOA3" s="154"/>
      <c r="IOB3" s="154"/>
      <c r="IOC3" s="154"/>
      <c r="IOD3" s="154"/>
      <c r="IOE3" s="154"/>
      <c r="IOF3" s="154"/>
      <c r="IOG3" s="154"/>
      <c r="IOH3" s="154"/>
      <c r="IOI3" s="154"/>
      <c r="IOJ3" s="154"/>
      <c r="IOK3" s="154"/>
      <c r="IOL3" s="154"/>
      <c r="IOM3" s="154"/>
      <c r="ION3" s="154"/>
      <c r="IOO3" s="154"/>
      <c r="IOP3" s="154"/>
      <c r="IOQ3" s="154"/>
      <c r="IOR3" s="154"/>
      <c r="IOS3" s="154"/>
      <c r="IOT3" s="154"/>
      <c r="IOU3" s="154"/>
      <c r="IOV3" s="154"/>
      <c r="IOW3" s="154"/>
      <c r="IOX3" s="154"/>
      <c r="IOY3" s="154"/>
      <c r="IOZ3" s="154"/>
      <c r="IPA3" s="154"/>
      <c r="IPB3" s="154"/>
      <c r="IPC3" s="154"/>
      <c r="IPD3" s="154"/>
      <c r="IPE3" s="154"/>
      <c r="IPF3" s="154"/>
      <c r="IPG3" s="154"/>
      <c r="IPH3" s="154"/>
      <c r="IPI3" s="154"/>
      <c r="IPJ3" s="154"/>
      <c r="IPK3" s="154"/>
      <c r="IPL3" s="154"/>
      <c r="IPM3" s="154"/>
      <c r="IPN3" s="154"/>
      <c r="IPO3" s="154"/>
      <c r="IPP3" s="154"/>
      <c r="IPQ3" s="154"/>
      <c r="IPR3" s="154"/>
      <c r="IPS3" s="154"/>
      <c r="IPT3" s="154"/>
      <c r="IPU3" s="154"/>
      <c r="IPV3" s="154"/>
      <c r="IPW3" s="154"/>
      <c r="IPX3" s="154"/>
      <c r="IPY3" s="154"/>
      <c r="IPZ3" s="154"/>
      <c r="IQA3" s="154"/>
      <c r="IQB3" s="154"/>
      <c r="IQC3" s="154"/>
      <c r="IQD3" s="154"/>
      <c r="IQE3" s="154"/>
      <c r="IQF3" s="154"/>
      <c r="IQG3" s="154"/>
      <c r="IQH3" s="154"/>
      <c r="IQI3" s="154"/>
      <c r="IQJ3" s="154"/>
      <c r="IQK3" s="154"/>
      <c r="IQL3" s="154"/>
      <c r="IQM3" s="154"/>
      <c r="IQN3" s="154"/>
      <c r="IQO3" s="154"/>
      <c r="IQP3" s="154"/>
      <c r="IQQ3" s="154"/>
      <c r="IQR3" s="154"/>
      <c r="IQS3" s="154"/>
      <c r="IQT3" s="154"/>
      <c r="IQU3" s="154"/>
      <c r="IQV3" s="154"/>
      <c r="IQW3" s="154"/>
      <c r="IQX3" s="154"/>
      <c r="IQY3" s="154"/>
      <c r="IQZ3" s="154"/>
      <c r="IRA3" s="154"/>
      <c r="IRB3" s="154"/>
      <c r="IRC3" s="154"/>
      <c r="IRD3" s="154"/>
      <c r="IRE3" s="154"/>
      <c r="IRF3" s="154"/>
      <c r="IRG3" s="154"/>
      <c r="IRH3" s="154"/>
      <c r="IRI3" s="154"/>
      <c r="IRJ3" s="154"/>
      <c r="IRK3" s="154"/>
      <c r="IRL3" s="154"/>
      <c r="IRM3" s="154"/>
      <c r="IRN3" s="154"/>
      <c r="IRO3" s="154"/>
      <c r="IRP3" s="154"/>
      <c r="IRQ3" s="154"/>
      <c r="IRR3" s="154"/>
      <c r="IRS3" s="154"/>
      <c r="IRT3" s="154"/>
      <c r="IRU3" s="154"/>
      <c r="IRV3" s="154"/>
      <c r="IRW3" s="154"/>
      <c r="IRX3" s="154"/>
      <c r="IRY3" s="154"/>
      <c r="IRZ3" s="154"/>
      <c r="ISA3" s="154"/>
      <c r="ISB3" s="154"/>
      <c r="ISC3" s="154"/>
      <c r="ISD3" s="154"/>
      <c r="ISE3" s="154"/>
      <c r="ISF3" s="154"/>
      <c r="ISG3" s="154"/>
      <c r="ISH3" s="154"/>
      <c r="ISI3" s="154"/>
      <c r="ISJ3" s="154"/>
      <c r="ISK3" s="154"/>
      <c r="ISL3" s="154"/>
      <c r="ISM3" s="154"/>
      <c r="ISN3" s="154"/>
      <c r="ISO3" s="154"/>
      <c r="ISP3" s="154"/>
      <c r="ISQ3" s="154"/>
      <c r="ISR3" s="154"/>
      <c r="ISS3" s="154"/>
      <c r="IST3" s="154"/>
      <c r="ISU3" s="154"/>
      <c r="ISV3" s="154"/>
      <c r="ISW3" s="154"/>
      <c r="ISX3" s="154"/>
      <c r="ISY3" s="154"/>
      <c r="ISZ3" s="154"/>
      <c r="ITA3" s="154"/>
      <c r="ITB3" s="154"/>
      <c r="ITC3" s="154"/>
      <c r="ITD3" s="154"/>
      <c r="ITE3" s="154"/>
      <c r="ITF3" s="154"/>
      <c r="ITG3" s="154"/>
      <c r="ITH3" s="154"/>
      <c r="ITI3" s="154"/>
      <c r="ITJ3" s="154"/>
      <c r="ITK3" s="154"/>
      <c r="ITL3" s="154"/>
      <c r="ITM3" s="154"/>
      <c r="ITN3" s="154"/>
      <c r="ITO3" s="154"/>
      <c r="ITP3" s="154"/>
      <c r="ITQ3" s="154"/>
      <c r="ITR3" s="154"/>
      <c r="ITS3" s="154"/>
      <c r="ITT3" s="154"/>
      <c r="ITU3" s="154"/>
      <c r="ITV3" s="154"/>
      <c r="ITW3" s="154"/>
      <c r="ITX3" s="154"/>
      <c r="ITY3" s="154"/>
      <c r="ITZ3" s="154"/>
      <c r="IUA3" s="154"/>
      <c r="IUB3" s="154"/>
      <c r="IUC3" s="154"/>
      <c r="IUD3" s="154"/>
      <c r="IUE3" s="154"/>
      <c r="IUF3" s="154"/>
      <c r="IUG3" s="154"/>
      <c r="IUH3" s="154"/>
      <c r="IUI3" s="154"/>
      <c r="IUJ3" s="154"/>
      <c r="IUK3" s="154"/>
      <c r="IUL3" s="154"/>
      <c r="IUM3" s="154"/>
      <c r="IUN3" s="154"/>
      <c r="IUO3" s="154"/>
      <c r="IUP3" s="154"/>
      <c r="IUQ3" s="154"/>
      <c r="IUR3" s="154"/>
      <c r="IUS3" s="154"/>
      <c r="IUT3" s="154"/>
      <c r="IUU3" s="154"/>
      <c r="IUV3" s="154"/>
      <c r="IUW3" s="154"/>
      <c r="IUX3" s="154"/>
      <c r="IUY3" s="154"/>
      <c r="IUZ3" s="154"/>
      <c r="IVA3" s="154"/>
      <c r="IVB3" s="154"/>
      <c r="IVC3" s="154"/>
      <c r="IVD3" s="154"/>
      <c r="IVE3" s="154"/>
      <c r="IVF3" s="154"/>
      <c r="IVG3" s="154"/>
      <c r="IVH3" s="154"/>
      <c r="IVI3" s="154"/>
      <c r="IVJ3" s="154"/>
      <c r="IVK3" s="154"/>
      <c r="IVL3" s="154"/>
      <c r="IVM3" s="154"/>
      <c r="IVN3" s="154"/>
      <c r="IVO3" s="154"/>
      <c r="IVP3" s="154"/>
      <c r="IVQ3" s="154"/>
      <c r="IVR3" s="154"/>
      <c r="IVS3" s="154"/>
      <c r="IVT3" s="154"/>
      <c r="IVU3" s="154"/>
      <c r="IVV3" s="154"/>
      <c r="IVW3" s="154"/>
      <c r="IVX3" s="154"/>
      <c r="IVY3" s="154"/>
      <c r="IVZ3" s="154"/>
      <c r="IWA3" s="154"/>
      <c r="IWB3" s="154"/>
      <c r="IWC3" s="154"/>
      <c r="IWD3" s="154"/>
      <c r="IWE3" s="154"/>
      <c r="IWF3" s="154"/>
      <c r="IWG3" s="154"/>
      <c r="IWH3" s="154"/>
      <c r="IWI3" s="154"/>
      <c r="IWJ3" s="154"/>
      <c r="IWK3" s="154"/>
      <c r="IWL3" s="154"/>
      <c r="IWM3" s="154"/>
      <c r="IWN3" s="154"/>
      <c r="IWO3" s="154"/>
      <c r="IWP3" s="154"/>
      <c r="IWQ3" s="154"/>
      <c r="IWR3" s="154"/>
      <c r="IWS3" s="154"/>
      <c r="IWT3" s="154"/>
      <c r="IWU3" s="154"/>
      <c r="IWV3" s="154"/>
      <c r="IWW3" s="154"/>
      <c r="IWX3" s="154"/>
      <c r="IWY3" s="154"/>
      <c r="IWZ3" s="154"/>
      <c r="IXA3" s="154"/>
      <c r="IXB3" s="154"/>
      <c r="IXC3" s="154"/>
      <c r="IXD3" s="154"/>
      <c r="IXE3" s="154"/>
      <c r="IXF3" s="154"/>
      <c r="IXG3" s="154"/>
      <c r="IXH3" s="154"/>
      <c r="IXI3" s="154"/>
      <c r="IXJ3" s="154"/>
      <c r="IXK3" s="154"/>
      <c r="IXL3" s="154"/>
      <c r="IXM3" s="154"/>
      <c r="IXN3" s="154"/>
      <c r="IXO3" s="154"/>
      <c r="IXP3" s="154"/>
      <c r="IXQ3" s="154"/>
      <c r="IXR3" s="154"/>
      <c r="IXS3" s="154"/>
      <c r="IXT3" s="154"/>
      <c r="IXU3" s="154"/>
      <c r="IXV3" s="154"/>
      <c r="IXW3" s="154"/>
      <c r="IXX3" s="154"/>
      <c r="IXY3" s="154"/>
      <c r="IXZ3" s="154"/>
      <c r="IYA3" s="154"/>
      <c r="IYB3" s="154"/>
      <c r="IYC3" s="154"/>
      <c r="IYD3" s="154"/>
      <c r="IYE3" s="154"/>
      <c r="IYF3" s="154"/>
      <c r="IYG3" s="154"/>
      <c r="IYH3" s="154"/>
      <c r="IYI3" s="154"/>
      <c r="IYJ3" s="154"/>
      <c r="IYK3" s="154"/>
      <c r="IYL3" s="154"/>
      <c r="IYM3" s="154"/>
      <c r="IYN3" s="154"/>
      <c r="IYO3" s="154"/>
      <c r="IYP3" s="154"/>
      <c r="IYQ3" s="154"/>
      <c r="IYR3" s="154"/>
      <c r="IYS3" s="154"/>
      <c r="IYT3" s="154"/>
      <c r="IYU3" s="154"/>
      <c r="IYV3" s="154"/>
      <c r="IYW3" s="154"/>
      <c r="IYX3" s="154"/>
      <c r="IYY3" s="154"/>
      <c r="IYZ3" s="154"/>
      <c r="IZA3" s="154"/>
      <c r="IZB3" s="154"/>
      <c r="IZC3" s="154"/>
      <c r="IZD3" s="154"/>
      <c r="IZE3" s="154"/>
      <c r="IZF3" s="154"/>
      <c r="IZG3" s="154"/>
      <c r="IZH3" s="154"/>
      <c r="IZI3" s="154"/>
      <c r="IZJ3" s="154"/>
      <c r="IZK3" s="154"/>
      <c r="IZL3" s="154"/>
      <c r="IZM3" s="154"/>
      <c r="IZN3" s="154"/>
      <c r="IZO3" s="154"/>
      <c r="IZP3" s="154"/>
      <c r="IZQ3" s="154"/>
      <c r="IZR3" s="154"/>
      <c r="IZS3" s="154"/>
      <c r="IZT3" s="154"/>
      <c r="IZU3" s="154"/>
      <c r="IZV3" s="154"/>
      <c r="IZW3" s="154"/>
      <c r="IZX3" s="154"/>
      <c r="IZY3" s="154"/>
      <c r="IZZ3" s="154"/>
      <c r="JAA3" s="154"/>
      <c r="JAB3" s="154"/>
      <c r="JAC3" s="154"/>
      <c r="JAD3" s="154"/>
      <c r="JAE3" s="154"/>
      <c r="JAF3" s="154"/>
      <c r="JAG3" s="154"/>
      <c r="JAH3" s="154"/>
      <c r="JAI3" s="154"/>
      <c r="JAJ3" s="154"/>
      <c r="JAK3" s="154"/>
      <c r="JAL3" s="154"/>
      <c r="JAM3" s="154"/>
      <c r="JAN3" s="154"/>
      <c r="JAO3" s="154"/>
      <c r="JAP3" s="154"/>
      <c r="JAQ3" s="154"/>
      <c r="JAR3" s="154"/>
      <c r="JAS3" s="154"/>
      <c r="JAT3" s="154"/>
      <c r="JAU3" s="154"/>
      <c r="JAV3" s="154"/>
      <c r="JAW3" s="154"/>
      <c r="JAX3" s="154"/>
      <c r="JAY3" s="154"/>
      <c r="JAZ3" s="154"/>
      <c r="JBA3" s="154"/>
      <c r="JBB3" s="154"/>
      <c r="JBC3" s="154"/>
      <c r="JBD3" s="154"/>
      <c r="JBE3" s="154"/>
      <c r="JBF3" s="154"/>
      <c r="JBG3" s="154"/>
      <c r="JBH3" s="154"/>
      <c r="JBI3" s="154"/>
      <c r="JBJ3" s="154"/>
      <c r="JBK3" s="154"/>
      <c r="JBL3" s="154"/>
      <c r="JBM3" s="154"/>
      <c r="JBN3" s="154"/>
      <c r="JBO3" s="154"/>
      <c r="JBP3" s="154"/>
      <c r="JBQ3" s="154"/>
      <c r="JBR3" s="154"/>
      <c r="JBS3" s="154"/>
      <c r="JBT3" s="154"/>
      <c r="JBU3" s="154"/>
      <c r="JBV3" s="154"/>
      <c r="JBW3" s="154"/>
      <c r="JBX3" s="154"/>
      <c r="JBY3" s="154"/>
      <c r="JBZ3" s="154"/>
      <c r="JCA3" s="154"/>
      <c r="JCB3" s="154"/>
      <c r="JCC3" s="154"/>
      <c r="JCD3" s="154"/>
      <c r="JCE3" s="154"/>
      <c r="JCF3" s="154"/>
      <c r="JCG3" s="154"/>
      <c r="JCH3" s="154"/>
      <c r="JCI3" s="154"/>
      <c r="JCJ3" s="154"/>
      <c r="JCK3" s="154"/>
      <c r="JCL3" s="154"/>
      <c r="JCM3" s="154"/>
      <c r="JCN3" s="154"/>
      <c r="JCO3" s="154"/>
      <c r="JCP3" s="154"/>
      <c r="JCQ3" s="154"/>
      <c r="JCR3" s="154"/>
      <c r="JCS3" s="154"/>
      <c r="JCT3" s="154"/>
      <c r="JCU3" s="154"/>
      <c r="JCV3" s="154"/>
      <c r="JCW3" s="154"/>
      <c r="JCX3" s="154"/>
      <c r="JCY3" s="154"/>
      <c r="JCZ3" s="154"/>
      <c r="JDA3" s="154"/>
      <c r="JDB3" s="154"/>
      <c r="JDC3" s="154"/>
      <c r="JDD3" s="154"/>
      <c r="JDE3" s="154"/>
      <c r="JDF3" s="154"/>
      <c r="JDG3" s="154"/>
      <c r="JDH3" s="154"/>
      <c r="JDI3" s="154"/>
      <c r="JDJ3" s="154"/>
      <c r="JDK3" s="154"/>
      <c r="JDL3" s="154"/>
      <c r="JDM3" s="154"/>
      <c r="JDN3" s="154"/>
      <c r="JDO3" s="154"/>
      <c r="JDP3" s="154"/>
      <c r="JDQ3" s="154"/>
      <c r="JDR3" s="154"/>
      <c r="JDS3" s="154"/>
      <c r="JDT3" s="154"/>
      <c r="JDU3" s="154"/>
      <c r="JDV3" s="154"/>
      <c r="JDW3" s="154"/>
      <c r="JDX3" s="154"/>
      <c r="JDY3" s="154"/>
      <c r="JDZ3" s="154"/>
      <c r="JEA3" s="154"/>
      <c r="JEB3" s="154"/>
      <c r="JEC3" s="154"/>
      <c r="JED3" s="154"/>
      <c r="JEE3" s="154"/>
      <c r="JEF3" s="154"/>
      <c r="JEG3" s="154"/>
      <c r="JEH3" s="154"/>
      <c r="JEI3" s="154"/>
      <c r="JEJ3" s="154"/>
      <c r="JEK3" s="154"/>
      <c r="JEL3" s="154"/>
      <c r="JEM3" s="154"/>
      <c r="JEN3" s="154"/>
      <c r="JEO3" s="154"/>
      <c r="JEP3" s="154"/>
      <c r="JEQ3" s="154"/>
      <c r="JER3" s="154"/>
      <c r="JES3" s="154"/>
      <c r="JET3" s="154"/>
      <c r="JEU3" s="154"/>
      <c r="JEV3" s="154"/>
      <c r="JEW3" s="154"/>
      <c r="JEX3" s="154"/>
      <c r="JEY3" s="154"/>
      <c r="JEZ3" s="154"/>
      <c r="JFA3" s="154"/>
      <c r="JFB3" s="154"/>
      <c r="JFC3" s="154"/>
      <c r="JFD3" s="154"/>
      <c r="JFE3" s="154"/>
      <c r="JFF3" s="154"/>
      <c r="JFG3" s="154"/>
      <c r="JFH3" s="154"/>
      <c r="JFI3" s="154"/>
      <c r="JFJ3" s="154"/>
      <c r="JFK3" s="154"/>
      <c r="JFL3" s="154"/>
      <c r="JFM3" s="154"/>
      <c r="JFN3" s="154"/>
      <c r="JFO3" s="154"/>
      <c r="JFP3" s="154"/>
      <c r="JFQ3" s="154"/>
      <c r="JFR3" s="154"/>
      <c r="JFS3" s="154"/>
      <c r="JFT3" s="154"/>
      <c r="JFU3" s="154"/>
      <c r="JFV3" s="154"/>
      <c r="JFW3" s="154"/>
      <c r="JFX3" s="154"/>
      <c r="JFY3" s="154"/>
      <c r="JFZ3" s="154"/>
      <c r="JGA3" s="154"/>
      <c r="JGB3" s="154"/>
      <c r="JGC3" s="154"/>
      <c r="JGD3" s="154"/>
      <c r="JGE3" s="154"/>
      <c r="JGF3" s="154"/>
      <c r="JGG3" s="154"/>
      <c r="JGH3" s="154"/>
      <c r="JGI3" s="154"/>
      <c r="JGJ3" s="154"/>
      <c r="JGK3" s="154"/>
      <c r="JGL3" s="154"/>
      <c r="JGM3" s="154"/>
      <c r="JGN3" s="154"/>
      <c r="JGO3" s="154"/>
      <c r="JGP3" s="154"/>
      <c r="JGQ3" s="154"/>
      <c r="JGR3" s="154"/>
      <c r="JGS3" s="154"/>
      <c r="JGT3" s="154"/>
      <c r="JGU3" s="154"/>
      <c r="JGV3" s="154"/>
      <c r="JGW3" s="154"/>
      <c r="JGX3" s="154"/>
      <c r="JGY3" s="154"/>
      <c r="JGZ3" s="154"/>
      <c r="JHA3" s="154"/>
      <c r="JHB3" s="154"/>
      <c r="JHC3" s="154"/>
      <c r="JHD3" s="154"/>
      <c r="JHE3" s="154"/>
      <c r="JHF3" s="154"/>
      <c r="JHG3" s="154"/>
      <c r="JHH3" s="154"/>
      <c r="JHI3" s="154"/>
      <c r="JHJ3" s="154"/>
      <c r="JHK3" s="154"/>
      <c r="JHL3" s="154"/>
      <c r="JHM3" s="154"/>
      <c r="JHN3" s="154"/>
      <c r="JHO3" s="154"/>
      <c r="JHP3" s="154"/>
      <c r="JHQ3" s="154"/>
      <c r="JHR3" s="154"/>
      <c r="JHS3" s="154"/>
      <c r="JHT3" s="154"/>
      <c r="JHU3" s="154"/>
      <c r="JHV3" s="154"/>
      <c r="JHW3" s="154"/>
      <c r="JHX3" s="154"/>
      <c r="JHY3" s="154"/>
      <c r="JHZ3" s="154"/>
      <c r="JIA3" s="154"/>
      <c r="JIB3" s="154"/>
      <c r="JIC3" s="154"/>
      <c r="JID3" s="154"/>
      <c r="JIE3" s="154"/>
      <c r="JIF3" s="154"/>
      <c r="JIG3" s="154"/>
      <c r="JIH3" s="154"/>
      <c r="JII3" s="154"/>
      <c r="JIJ3" s="154"/>
      <c r="JIK3" s="154"/>
      <c r="JIL3" s="154"/>
      <c r="JIM3" s="154"/>
      <c r="JIN3" s="154"/>
      <c r="JIO3" s="154"/>
      <c r="JIP3" s="154"/>
      <c r="JIQ3" s="154"/>
      <c r="JIR3" s="154"/>
      <c r="JIS3" s="154"/>
      <c r="JIT3" s="154"/>
      <c r="JIU3" s="154"/>
      <c r="JIV3" s="154"/>
      <c r="JIW3" s="154"/>
      <c r="JIX3" s="154"/>
      <c r="JIY3" s="154"/>
      <c r="JIZ3" s="154"/>
      <c r="JJA3" s="154"/>
      <c r="JJB3" s="154"/>
      <c r="JJC3" s="154"/>
      <c r="JJD3" s="154"/>
      <c r="JJE3" s="154"/>
      <c r="JJF3" s="154"/>
      <c r="JJG3" s="154"/>
      <c r="JJH3" s="154"/>
      <c r="JJI3" s="154"/>
      <c r="JJJ3" s="154"/>
      <c r="JJK3" s="154"/>
      <c r="JJL3" s="154"/>
      <c r="JJM3" s="154"/>
      <c r="JJN3" s="154"/>
      <c r="JJO3" s="154"/>
      <c r="JJP3" s="154"/>
      <c r="JJQ3" s="154"/>
      <c r="JJR3" s="154"/>
      <c r="JJS3" s="154"/>
      <c r="JJT3" s="154"/>
      <c r="JJU3" s="154"/>
      <c r="JJV3" s="154"/>
      <c r="JJW3" s="154"/>
      <c r="JJX3" s="154"/>
      <c r="JJY3" s="154"/>
      <c r="JJZ3" s="154"/>
      <c r="JKA3" s="154"/>
      <c r="JKB3" s="154"/>
      <c r="JKC3" s="154"/>
      <c r="JKD3" s="154"/>
      <c r="JKE3" s="154"/>
      <c r="JKF3" s="154"/>
      <c r="JKG3" s="154"/>
      <c r="JKH3" s="154"/>
      <c r="JKI3" s="154"/>
      <c r="JKJ3" s="154"/>
      <c r="JKK3" s="154"/>
      <c r="JKL3" s="154"/>
      <c r="JKM3" s="154"/>
      <c r="JKN3" s="154"/>
      <c r="JKO3" s="154"/>
      <c r="JKP3" s="154"/>
      <c r="JKQ3" s="154"/>
      <c r="JKR3" s="154"/>
      <c r="JKS3" s="154"/>
      <c r="JKT3" s="154"/>
      <c r="JKU3" s="154"/>
      <c r="JKV3" s="154"/>
      <c r="JKW3" s="154"/>
      <c r="JKX3" s="154"/>
      <c r="JKY3" s="154"/>
      <c r="JKZ3" s="154"/>
      <c r="JLA3" s="154"/>
      <c r="JLB3" s="154"/>
      <c r="JLC3" s="154"/>
      <c r="JLD3" s="154"/>
      <c r="JLE3" s="154"/>
      <c r="JLF3" s="154"/>
      <c r="JLG3" s="154"/>
      <c r="JLH3" s="154"/>
      <c r="JLI3" s="154"/>
      <c r="JLJ3" s="154"/>
      <c r="JLK3" s="154"/>
      <c r="JLL3" s="154"/>
      <c r="JLM3" s="154"/>
      <c r="JLN3" s="154"/>
      <c r="JLO3" s="154"/>
      <c r="JLP3" s="154"/>
      <c r="JLQ3" s="154"/>
      <c r="JLR3" s="154"/>
      <c r="JLS3" s="154"/>
      <c r="JLT3" s="154"/>
      <c r="JLU3" s="154"/>
      <c r="JLV3" s="154"/>
      <c r="JLW3" s="154"/>
      <c r="JLX3" s="154"/>
      <c r="JLY3" s="154"/>
      <c r="JLZ3" s="154"/>
      <c r="JMA3" s="154"/>
      <c r="JMB3" s="154"/>
      <c r="JMC3" s="154"/>
      <c r="JMD3" s="154"/>
      <c r="JME3" s="154"/>
      <c r="JMF3" s="154"/>
      <c r="JMG3" s="154"/>
      <c r="JMH3" s="154"/>
      <c r="JMI3" s="154"/>
      <c r="JMJ3" s="154"/>
      <c r="JMK3" s="154"/>
      <c r="JML3" s="154"/>
      <c r="JMM3" s="154"/>
      <c r="JMN3" s="154"/>
      <c r="JMO3" s="154"/>
      <c r="JMP3" s="154"/>
      <c r="JMQ3" s="154"/>
      <c r="JMR3" s="154"/>
      <c r="JMS3" s="154"/>
      <c r="JMT3" s="154"/>
      <c r="JMU3" s="154"/>
      <c r="JMV3" s="154"/>
      <c r="JMW3" s="154"/>
      <c r="JMX3" s="154"/>
      <c r="JMY3" s="154"/>
      <c r="JMZ3" s="154"/>
      <c r="JNA3" s="154"/>
      <c r="JNB3" s="154"/>
      <c r="JNC3" s="154"/>
      <c r="JND3" s="154"/>
      <c r="JNE3" s="154"/>
      <c r="JNF3" s="154"/>
      <c r="JNG3" s="154"/>
      <c r="JNH3" s="154"/>
      <c r="JNI3" s="154"/>
      <c r="JNJ3" s="154"/>
      <c r="JNK3" s="154"/>
      <c r="JNL3" s="154"/>
      <c r="JNM3" s="154"/>
      <c r="JNN3" s="154"/>
      <c r="JNO3" s="154"/>
      <c r="JNP3" s="154"/>
      <c r="JNQ3" s="154"/>
      <c r="JNR3" s="154"/>
      <c r="JNS3" s="154"/>
      <c r="JNT3" s="154"/>
      <c r="JNU3" s="154"/>
      <c r="JNV3" s="154"/>
      <c r="JNW3" s="154"/>
      <c r="JNX3" s="154"/>
      <c r="JNY3" s="154"/>
      <c r="JNZ3" s="154"/>
      <c r="JOA3" s="154"/>
      <c r="JOB3" s="154"/>
      <c r="JOC3" s="154"/>
      <c r="JOD3" s="154"/>
      <c r="JOE3" s="154"/>
      <c r="JOF3" s="154"/>
      <c r="JOG3" s="154"/>
      <c r="JOH3" s="154"/>
      <c r="JOI3" s="154"/>
      <c r="JOJ3" s="154"/>
      <c r="JOK3" s="154"/>
      <c r="JOL3" s="154"/>
      <c r="JOM3" s="154"/>
      <c r="JON3" s="154"/>
      <c r="JOO3" s="154"/>
      <c r="JOP3" s="154"/>
      <c r="JOQ3" s="154"/>
      <c r="JOR3" s="154"/>
      <c r="JOS3" s="154"/>
      <c r="JOT3" s="154"/>
      <c r="JOU3" s="154"/>
      <c r="JOV3" s="154"/>
      <c r="JOW3" s="154"/>
      <c r="JOX3" s="154"/>
      <c r="JOY3" s="154"/>
      <c r="JOZ3" s="154"/>
      <c r="JPA3" s="154"/>
      <c r="JPB3" s="154"/>
      <c r="JPC3" s="154"/>
      <c r="JPD3" s="154"/>
      <c r="JPE3" s="154"/>
      <c r="JPF3" s="154"/>
      <c r="JPG3" s="154"/>
      <c r="JPH3" s="154"/>
      <c r="JPI3" s="154"/>
      <c r="JPJ3" s="154"/>
      <c r="JPK3" s="154"/>
      <c r="JPL3" s="154"/>
      <c r="JPM3" s="154"/>
      <c r="JPN3" s="154"/>
      <c r="JPO3" s="154"/>
      <c r="JPP3" s="154"/>
      <c r="JPQ3" s="154"/>
      <c r="JPR3" s="154"/>
      <c r="JPS3" s="154"/>
      <c r="JPT3" s="154"/>
      <c r="JPU3" s="154"/>
      <c r="JPV3" s="154"/>
      <c r="JPW3" s="154"/>
      <c r="JPX3" s="154"/>
      <c r="JPY3" s="154"/>
      <c r="JPZ3" s="154"/>
      <c r="JQA3" s="154"/>
      <c r="JQB3" s="154"/>
      <c r="JQC3" s="154"/>
      <c r="JQD3" s="154"/>
      <c r="JQE3" s="154"/>
      <c r="JQF3" s="154"/>
      <c r="JQG3" s="154"/>
      <c r="JQH3" s="154"/>
      <c r="JQI3" s="154"/>
      <c r="JQJ3" s="154"/>
      <c r="JQK3" s="154"/>
      <c r="JQL3" s="154"/>
      <c r="JQM3" s="154"/>
      <c r="JQN3" s="154"/>
      <c r="JQO3" s="154"/>
      <c r="JQP3" s="154"/>
      <c r="JQQ3" s="154"/>
      <c r="JQR3" s="154"/>
      <c r="JQS3" s="154"/>
      <c r="JQT3" s="154"/>
      <c r="JQU3" s="154"/>
      <c r="JQV3" s="154"/>
      <c r="JQW3" s="154"/>
      <c r="JQX3" s="154"/>
      <c r="JQY3" s="154"/>
      <c r="JQZ3" s="154"/>
      <c r="JRA3" s="154"/>
      <c r="JRB3" s="154"/>
      <c r="JRC3" s="154"/>
      <c r="JRD3" s="154"/>
      <c r="JRE3" s="154"/>
      <c r="JRF3" s="154"/>
      <c r="JRG3" s="154"/>
      <c r="JRH3" s="154"/>
      <c r="JRI3" s="154"/>
      <c r="JRJ3" s="154"/>
      <c r="JRK3" s="154"/>
      <c r="JRL3" s="154"/>
      <c r="JRM3" s="154"/>
      <c r="JRN3" s="154"/>
      <c r="JRO3" s="154"/>
      <c r="JRP3" s="154"/>
      <c r="JRQ3" s="154"/>
      <c r="JRR3" s="154"/>
      <c r="JRS3" s="154"/>
      <c r="JRT3" s="154"/>
      <c r="JRU3" s="154"/>
      <c r="JRV3" s="154"/>
      <c r="JRW3" s="154"/>
      <c r="JRX3" s="154"/>
      <c r="JRY3" s="154"/>
      <c r="JRZ3" s="154"/>
      <c r="JSA3" s="154"/>
      <c r="JSB3" s="154"/>
      <c r="JSC3" s="154"/>
      <c r="JSD3" s="154"/>
      <c r="JSE3" s="154"/>
      <c r="JSF3" s="154"/>
      <c r="JSG3" s="154"/>
      <c r="JSH3" s="154"/>
      <c r="JSI3" s="154"/>
      <c r="JSJ3" s="154"/>
      <c r="JSK3" s="154"/>
      <c r="JSL3" s="154"/>
      <c r="JSM3" s="154"/>
      <c r="JSN3" s="154"/>
      <c r="JSO3" s="154"/>
      <c r="JSP3" s="154"/>
      <c r="JSQ3" s="154"/>
      <c r="JSR3" s="154"/>
      <c r="JSS3" s="154"/>
      <c r="JST3" s="154"/>
      <c r="JSU3" s="154"/>
      <c r="JSV3" s="154"/>
      <c r="JSW3" s="154"/>
      <c r="JSX3" s="154"/>
      <c r="JSY3" s="154"/>
      <c r="JSZ3" s="154"/>
      <c r="JTA3" s="154"/>
      <c r="JTB3" s="154"/>
      <c r="JTC3" s="154"/>
      <c r="JTD3" s="154"/>
      <c r="JTE3" s="154"/>
      <c r="JTF3" s="154"/>
      <c r="JTG3" s="154"/>
      <c r="JTH3" s="154"/>
      <c r="JTI3" s="154"/>
      <c r="JTJ3" s="154"/>
      <c r="JTK3" s="154"/>
      <c r="JTL3" s="154"/>
      <c r="JTM3" s="154"/>
      <c r="JTN3" s="154"/>
      <c r="JTO3" s="154"/>
      <c r="JTP3" s="154"/>
      <c r="JTQ3" s="154"/>
      <c r="JTR3" s="154"/>
      <c r="JTS3" s="154"/>
      <c r="JTT3" s="154"/>
      <c r="JTU3" s="154"/>
      <c r="JTV3" s="154"/>
      <c r="JTW3" s="154"/>
      <c r="JTX3" s="154"/>
      <c r="JTY3" s="154"/>
      <c r="JTZ3" s="154"/>
      <c r="JUA3" s="154"/>
      <c r="JUB3" s="154"/>
      <c r="JUC3" s="154"/>
      <c r="JUD3" s="154"/>
      <c r="JUE3" s="154"/>
      <c r="JUF3" s="154"/>
      <c r="JUG3" s="154"/>
      <c r="JUH3" s="154"/>
      <c r="JUI3" s="154"/>
      <c r="JUJ3" s="154"/>
      <c r="JUK3" s="154"/>
      <c r="JUL3" s="154"/>
      <c r="JUM3" s="154"/>
      <c r="JUN3" s="154"/>
      <c r="JUO3" s="154"/>
      <c r="JUP3" s="154"/>
      <c r="JUQ3" s="154"/>
      <c r="JUR3" s="154"/>
      <c r="JUS3" s="154"/>
      <c r="JUT3" s="154"/>
      <c r="JUU3" s="154"/>
      <c r="JUV3" s="154"/>
      <c r="JUW3" s="154"/>
      <c r="JUX3" s="154"/>
      <c r="JUY3" s="154"/>
      <c r="JUZ3" s="154"/>
      <c r="JVA3" s="154"/>
      <c r="JVB3" s="154"/>
      <c r="JVC3" s="154"/>
      <c r="JVD3" s="154"/>
      <c r="JVE3" s="154"/>
      <c r="JVF3" s="154"/>
      <c r="JVG3" s="154"/>
      <c r="JVH3" s="154"/>
      <c r="JVI3" s="154"/>
      <c r="JVJ3" s="154"/>
      <c r="JVK3" s="154"/>
      <c r="JVL3" s="154"/>
      <c r="JVM3" s="154"/>
      <c r="JVN3" s="154"/>
      <c r="JVO3" s="154"/>
      <c r="JVP3" s="154"/>
      <c r="JVQ3" s="154"/>
      <c r="JVR3" s="154"/>
      <c r="JVS3" s="154"/>
      <c r="JVT3" s="154"/>
      <c r="JVU3" s="154"/>
      <c r="JVV3" s="154"/>
      <c r="JVW3" s="154"/>
      <c r="JVX3" s="154"/>
      <c r="JVY3" s="154"/>
      <c r="JVZ3" s="154"/>
      <c r="JWA3" s="154"/>
      <c r="JWB3" s="154"/>
      <c r="JWC3" s="154"/>
      <c r="JWD3" s="154"/>
      <c r="JWE3" s="154"/>
      <c r="JWF3" s="154"/>
      <c r="JWG3" s="154"/>
      <c r="JWH3" s="154"/>
      <c r="JWI3" s="154"/>
      <c r="JWJ3" s="154"/>
      <c r="JWK3" s="154"/>
      <c r="JWL3" s="154"/>
      <c r="JWM3" s="154"/>
      <c r="JWN3" s="154"/>
      <c r="JWO3" s="154"/>
      <c r="JWP3" s="154"/>
      <c r="JWQ3" s="154"/>
      <c r="JWR3" s="154"/>
      <c r="JWS3" s="154"/>
      <c r="JWT3" s="154"/>
      <c r="JWU3" s="154"/>
      <c r="JWV3" s="154"/>
      <c r="JWW3" s="154"/>
      <c r="JWX3" s="154"/>
      <c r="JWY3" s="154"/>
      <c r="JWZ3" s="154"/>
      <c r="JXA3" s="154"/>
      <c r="JXB3" s="154"/>
      <c r="JXC3" s="154"/>
      <c r="JXD3" s="154"/>
      <c r="JXE3" s="154"/>
      <c r="JXF3" s="154"/>
      <c r="JXG3" s="154"/>
      <c r="JXH3" s="154"/>
      <c r="JXI3" s="154"/>
      <c r="JXJ3" s="154"/>
      <c r="JXK3" s="154"/>
      <c r="JXL3" s="154"/>
      <c r="JXM3" s="154"/>
      <c r="JXN3" s="154"/>
      <c r="JXO3" s="154"/>
      <c r="JXP3" s="154"/>
      <c r="JXQ3" s="154"/>
      <c r="JXR3" s="154"/>
      <c r="JXS3" s="154"/>
      <c r="JXT3" s="154"/>
      <c r="JXU3" s="154"/>
      <c r="JXV3" s="154"/>
      <c r="JXW3" s="154"/>
      <c r="JXX3" s="154"/>
      <c r="JXY3" s="154"/>
      <c r="JXZ3" s="154"/>
      <c r="JYA3" s="154"/>
      <c r="JYB3" s="154"/>
      <c r="JYC3" s="154"/>
      <c r="JYD3" s="154"/>
      <c r="JYE3" s="154"/>
      <c r="JYF3" s="154"/>
      <c r="JYG3" s="154"/>
      <c r="JYH3" s="154"/>
      <c r="JYI3" s="154"/>
      <c r="JYJ3" s="154"/>
      <c r="JYK3" s="154"/>
      <c r="JYL3" s="154"/>
      <c r="JYM3" s="154"/>
      <c r="JYN3" s="154"/>
      <c r="JYO3" s="154"/>
      <c r="JYP3" s="154"/>
      <c r="JYQ3" s="154"/>
      <c r="JYR3" s="154"/>
      <c r="JYS3" s="154"/>
      <c r="JYT3" s="154"/>
      <c r="JYU3" s="154"/>
      <c r="JYV3" s="154"/>
      <c r="JYW3" s="154"/>
      <c r="JYX3" s="154"/>
      <c r="JYY3" s="154"/>
      <c r="JYZ3" s="154"/>
      <c r="JZA3" s="154"/>
      <c r="JZB3" s="154"/>
      <c r="JZC3" s="154"/>
      <c r="JZD3" s="154"/>
      <c r="JZE3" s="154"/>
      <c r="JZF3" s="154"/>
      <c r="JZG3" s="154"/>
      <c r="JZH3" s="154"/>
      <c r="JZI3" s="154"/>
      <c r="JZJ3" s="154"/>
      <c r="JZK3" s="154"/>
      <c r="JZL3" s="154"/>
      <c r="JZM3" s="154"/>
      <c r="JZN3" s="154"/>
      <c r="JZO3" s="154"/>
      <c r="JZP3" s="154"/>
      <c r="JZQ3" s="154"/>
      <c r="JZR3" s="154"/>
      <c r="JZS3" s="154"/>
      <c r="JZT3" s="154"/>
      <c r="JZU3" s="154"/>
      <c r="JZV3" s="154"/>
      <c r="JZW3" s="154"/>
      <c r="JZX3" s="154"/>
      <c r="JZY3" s="154"/>
      <c r="JZZ3" s="154"/>
      <c r="KAA3" s="154"/>
      <c r="KAB3" s="154"/>
      <c r="KAC3" s="154"/>
      <c r="KAD3" s="154"/>
      <c r="KAE3" s="154"/>
      <c r="KAF3" s="154"/>
      <c r="KAG3" s="154"/>
      <c r="KAH3" s="154"/>
      <c r="KAI3" s="154"/>
      <c r="KAJ3" s="154"/>
      <c r="KAK3" s="154"/>
      <c r="KAL3" s="154"/>
      <c r="KAM3" s="154"/>
      <c r="KAN3" s="154"/>
      <c r="KAO3" s="154"/>
      <c r="KAP3" s="154"/>
      <c r="KAQ3" s="154"/>
      <c r="KAR3" s="154"/>
      <c r="KAS3" s="154"/>
      <c r="KAT3" s="154"/>
      <c r="KAU3" s="154"/>
      <c r="KAV3" s="154"/>
      <c r="KAW3" s="154"/>
      <c r="KAX3" s="154"/>
      <c r="KAY3" s="154"/>
      <c r="KAZ3" s="154"/>
      <c r="KBA3" s="154"/>
      <c r="KBB3" s="154"/>
      <c r="KBC3" s="154"/>
      <c r="KBD3" s="154"/>
      <c r="KBE3" s="154"/>
      <c r="KBF3" s="154"/>
      <c r="KBG3" s="154"/>
      <c r="KBH3" s="154"/>
      <c r="KBI3" s="154"/>
      <c r="KBJ3" s="154"/>
      <c r="KBK3" s="154"/>
      <c r="KBL3" s="154"/>
      <c r="KBM3" s="154"/>
      <c r="KBN3" s="154"/>
      <c r="KBO3" s="154"/>
      <c r="KBP3" s="154"/>
      <c r="KBQ3" s="154"/>
      <c r="KBR3" s="154"/>
      <c r="KBS3" s="154"/>
      <c r="KBT3" s="154"/>
      <c r="KBU3" s="154"/>
      <c r="KBV3" s="154"/>
      <c r="KBW3" s="154"/>
      <c r="KBX3" s="154"/>
      <c r="KBY3" s="154"/>
      <c r="KBZ3" s="154"/>
      <c r="KCA3" s="154"/>
      <c r="KCB3" s="154"/>
      <c r="KCC3" s="154"/>
      <c r="KCD3" s="154"/>
      <c r="KCE3" s="154"/>
      <c r="KCF3" s="154"/>
      <c r="KCG3" s="154"/>
      <c r="KCH3" s="154"/>
      <c r="KCI3" s="154"/>
      <c r="KCJ3" s="154"/>
      <c r="KCK3" s="154"/>
      <c r="KCL3" s="154"/>
      <c r="KCM3" s="154"/>
      <c r="KCN3" s="154"/>
      <c r="KCO3" s="154"/>
      <c r="KCP3" s="154"/>
      <c r="KCQ3" s="154"/>
      <c r="KCR3" s="154"/>
      <c r="KCS3" s="154"/>
      <c r="KCT3" s="154"/>
      <c r="KCU3" s="154"/>
      <c r="KCV3" s="154"/>
      <c r="KCW3" s="154"/>
      <c r="KCX3" s="154"/>
      <c r="KCY3" s="154"/>
      <c r="KCZ3" s="154"/>
      <c r="KDA3" s="154"/>
      <c r="KDB3" s="154"/>
      <c r="KDC3" s="154"/>
      <c r="KDD3" s="154"/>
      <c r="KDE3" s="154"/>
      <c r="KDF3" s="154"/>
      <c r="KDG3" s="154"/>
      <c r="KDH3" s="154"/>
      <c r="KDI3" s="154"/>
      <c r="KDJ3" s="154"/>
      <c r="KDK3" s="154"/>
      <c r="KDL3" s="154"/>
      <c r="KDM3" s="154"/>
      <c r="KDN3" s="154"/>
      <c r="KDO3" s="154"/>
      <c r="KDP3" s="154"/>
      <c r="KDQ3" s="154"/>
      <c r="KDR3" s="154"/>
      <c r="KDS3" s="154"/>
      <c r="KDT3" s="154"/>
      <c r="KDU3" s="154"/>
      <c r="KDV3" s="154"/>
      <c r="KDW3" s="154"/>
      <c r="KDX3" s="154"/>
      <c r="KDY3" s="154"/>
      <c r="KDZ3" s="154"/>
      <c r="KEA3" s="154"/>
      <c r="KEB3" s="154"/>
      <c r="KEC3" s="154"/>
      <c r="KED3" s="154"/>
      <c r="KEE3" s="154"/>
      <c r="KEF3" s="154"/>
      <c r="KEG3" s="154"/>
      <c r="KEH3" s="154"/>
      <c r="KEI3" s="154"/>
      <c r="KEJ3" s="154"/>
      <c r="KEK3" s="154"/>
      <c r="KEL3" s="154"/>
      <c r="KEM3" s="154"/>
      <c r="KEN3" s="154"/>
      <c r="KEO3" s="154"/>
      <c r="KEP3" s="154"/>
      <c r="KEQ3" s="154"/>
      <c r="KER3" s="154"/>
      <c r="KES3" s="154"/>
      <c r="KET3" s="154"/>
      <c r="KEU3" s="154"/>
      <c r="KEV3" s="154"/>
      <c r="KEW3" s="154"/>
      <c r="KEX3" s="154"/>
      <c r="KEY3" s="154"/>
      <c r="KEZ3" s="154"/>
      <c r="KFA3" s="154"/>
      <c r="KFB3" s="154"/>
      <c r="KFC3" s="154"/>
      <c r="KFD3" s="154"/>
      <c r="KFE3" s="154"/>
      <c r="KFF3" s="154"/>
      <c r="KFG3" s="154"/>
      <c r="KFH3" s="154"/>
      <c r="KFI3" s="154"/>
      <c r="KFJ3" s="154"/>
      <c r="KFK3" s="154"/>
      <c r="KFL3" s="154"/>
      <c r="KFM3" s="154"/>
      <c r="KFN3" s="154"/>
      <c r="KFO3" s="154"/>
      <c r="KFP3" s="154"/>
      <c r="KFQ3" s="154"/>
      <c r="KFR3" s="154"/>
      <c r="KFS3" s="154"/>
      <c r="KFT3" s="154"/>
      <c r="KFU3" s="154"/>
      <c r="KFV3" s="154"/>
      <c r="KFW3" s="154"/>
      <c r="KFX3" s="154"/>
      <c r="KFY3" s="154"/>
      <c r="KFZ3" s="154"/>
      <c r="KGA3" s="154"/>
      <c r="KGB3" s="154"/>
      <c r="KGC3" s="154"/>
      <c r="KGD3" s="154"/>
      <c r="KGE3" s="154"/>
      <c r="KGF3" s="154"/>
      <c r="KGG3" s="154"/>
      <c r="KGH3" s="154"/>
      <c r="KGI3" s="154"/>
      <c r="KGJ3" s="154"/>
      <c r="KGK3" s="154"/>
      <c r="KGL3" s="154"/>
      <c r="KGM3" s="154"/>
      <c r="KGN3" s="154"/>
      <c r="KGO3" s="154"/>
      <c r="KGP3" s="154"/>
      <c r="KGQ3" s="154"/>
      <c r="KGR3" s="154"/>
      <c r="KGS3" s="154"/>
      <c r="KGT3" s="154"/>
      <c r="KGU3" s="154"/>
      <c r="KGV3" s="154"/>
      <c r="KGW3" s="154"/>
      <c r="KGX3" s="154"/>
      <c r="KGY3" s="154"/>
      <c r="KGZ3" s="154"/>
      <c r="KHA3" s="154"/>
      <c r="KHB3" s="154"/>
      <c r="KHC3" s="154"/>
      <c r="KHD3" s="154"/>
      <c r="KHE3" s="154"/>
      <c r="KHF3" s="154"/>
      <c r="KHG3" s="154"/>
      <c r="KHH3" s="154"/>
      <c r="KHI3" s="154"/>
      <c r="KHJ3" s="154"/>
      <c r="KHK3" s="154"/>
      <c r="KHL3" s="154"/>
      <c r="KHM3" s="154"/>
      <c r="KHN3" s="154"/>
      <c r="KHO3" s="154"/>
      <c r="KHP3" s="154"/>
      <c r="KHQ3" s="154"/>
      <c r="KHR3" s="154"/>
      <c r="KHS3" s="154"/>
      <c r="KHT3" s="154"/>
      <c r="KHU3" s="154"/>
      <c r="KHV3" s="154"/>
      <c r="KHW3" s="154"/>
      <c r="KHX3" s="154"/>
      <c r="KHY3" s="154"/>
      <c r="KHZ3" s="154"/>
      <c r="KIA3" s="154"/>
      <c r="KIB3" s="154"/>
      <c r="KIC3" s="154"/>
      <c r="KID3" s="154"/>
      <c r="KIE3" s="154"/>
      <c r="KIF3" s="154"/>
      <c r="KIG3" s="154"/>
      <c r="KIH3" s="154"/>
      <c r="KII3" s="154"/>
      <c r="KIJ3" s="154"/>
      <c r="KIK3" s="154"/>
      <c r="KIL3" s="154"/>
      <c r="KIM3" s="154"/>
      <c r="KIN3" s="154"/>
      <c r="KIO3" s="154"/>
      <c r="KIP3" s="154"/>
      <c r="KIQ3" s="154"/>
      <c r="KIR3" s="154"/>
      <c r="KIS3" s="154"/>
      <c r="KIT3" s="154"/>
      <c r="KIU3" s="154"/>
      <c r="KIV3" s="154"/>
      <c r="KIW3" s="154"/>
      <c r="KIX3" s="154"/>
      <c r="KIY3" s="154"/>
      <c r="KIZ3" s="154"/>
      <c r="KJA3" s="154"/>
      <c r="KJB3" s="154"/>
      <c r="KJC3" s="154"/>
      <c r="KJD3" s="154"/>
      <c r="KJE3" s="154"/>
      <c r="KJF3" s="154"/>
      <c r="KJG3" s="154"/>
      <c r="KJH3" s="154"/>
      <c r="KJI3" s="154"/>
      <c r="KJJ3" s="154"/>
      <c r="KJK3" s="154"/>
      <c r="KJL3" s="154"/>
      <c r="KJM3" s="154"/>
      <c r="KJN3" s="154"/>
      <c r="KJO3" s="154"/>
      <c r="KJP3" s="154"/>
      <c r="KJQ3" s="154"/>
      <c r="KJR3" s="154"/>
      <c r="KJS3" s="154"/>
      <c r="KJT3" s="154"/>
      <c r="KJU3" s="154"/>
      <c r="KJV3" s="154"/>
      <c r="KJW3" s="154"/>
      <c r="KJX3" s="154"/>
      <c r="KJY3" s="154"/>
      <c r="KJZ3" s="154"/>
      <c r="KKA3" s="154"/>
      <c r="KKB3" s="154"/>
      <c r="KKC3" s="154"/>
      <c r="KKD3" s="154"/>
      <c r="KKE3" s="154"/>
      <c r="KKF3" s="154"/>
      <c r="KKG3" s="154"/>
      <c r="KKH3" s="154"/>
      <c r="KKI3" s="154"/>
      <c r="KKJ3" s="154"/>
      <c r="KKK3" s="154"/>
      <c r="KKL3" s="154"/>
      <c r="KKM3" s="154"/>
      <c r="KKN3" s="154"/>
      <c r="KKO3" s="154"/>
      <c r="KKP3" s="154"/>
      <c r="KKQ3" s="154"/>
      <c r="KKR3" s="154"/>
      <c r="KKS3" s="154"/>
      <c r="KKT3" s="154"/>
      <c r="KKU3" s="154"/>
      <c r="KKV3" s="154"/>
      <c r="KKW3" s="154"/>
      <c r="KKX3" s="154"/>
      <c r="KKY3" s="154"/>
      <c r="KKZ3" s="154"/>
      <c r="KLA3" s="154"/>
      <c r="KLB3" s="154"/>
      <c r="KLC3" s="154"/>
      <c r="KLD3" s="154"/>
      <c r="KLE3" s="154"/>
      <c r="KLF3" s="154"/>
      <c r="KLG3" s="154"/>
      <c r="KLH3" s="154"/>
      <c r="KLI3" s="154"/>
      <c r="KLJ3" s="154"/>
      <c r="KLK3" s="154"/>
      <c r="KLL3" s="154"/>
      <c r="KLM3" s="154"/>
      <c r="KLN3" s="154"/>
      <c r="KLO3" s="154"/>
      <c r="KLP3" s="154"/>
      <c r="KLQ3" s="154"/>
      <c r="KLR3" s="154"/>
      <c r="KLS3" s="154"/>
      <c r="KLT3" s="154"/>
      <c r="KLU3" s="154"/>
      <c r="KLV3" s="154"/>
      <c r="KLW3" s="154"/>
      <c r="KLX3" s="154"/>
      <c r="KLY3" s="154"/>
      <c r="KLZ3" s="154"/>
      <c r="KMA3" s="154"/>
      <c r="KMB3" s="154"/>
      <c r="KMC3" s="154"/>
      <c r="KMD3" s="154"/>
      <c r="KME3" s="154"/>
      <c r="KMF3" s="154"/>
      <c r="KMG3" s="154"/>
      <c r="KMH3" s="154"/>
      <c r="KMI3" s="154"/>
      <c r="KMJ3" s="154"/>
      <c r="KMK3" s="154"/>
      <c r="KML3" s="154"/>
      <c r="KMM3" s="154"/>
      <c r="KMN3" s="154"/>
      <c r="KMO3" s="154"/>
      <c r="KMP3" s="154"/>
      <c r="KMQ3" s="154"/>
      <c r="KMR3" s="154"/>
      <c r="KMS3" s="154"/>
      <c r="KMT3" s="154"/>
      <c r="KMU3" s="154"/>
      <c r="KMV3" s="154"/>
      <c r="KMW3" s="154"/>
      <c r="KMX3" s="154"/>
      <c r="KMY3" s="154"/>
      <c r="KMZ3" s="154"/>
      <c r="KNA3" s="154"/>
      <c r="KNB3" s="154"/>
      <c r="KNC3" s="154"/>
      <c r="KND3" s="154"/>
      <c r="KNE3" s="154"/>
      <c r="KNF3" s="154"/>
      <c r="KNG3" s="154"/>
      <c r="KNH3" s="154"/>
      <c r="KNI3" s="154"/>
      <c r="KNJ3" s="154"/>
      <c r="KNK3" s="154"/>
      <c r="KNL3" s="154"/>
      <c r="KNM3" s="154"/>
      <c r="KNN3" s="154"/>
      <c r="KNO3" s="154"/>
      <c r="KNP3" s="154"/>
      <c r="KNQ3" s="154"/>
      <c r="KNR3" s="154"/>
      <c r="KNS3" s="154"/>
      <c r="KNT3" s="154"/>
      <c r="KNU3" s="154"/>
      <c r="KNV3" s="154"/>
      <c r="KNW3" s="154"/>
      <c r="KNX3" s="154"/>
      <c r="KNY3" s="154"/>
      <c r="KNZ3" s="154"/>
      <c r="KOA3" s="154"/>
      <c r="KOB3" s="154"/>
      <c r="KOC3" s="154"/>
      <c r="KOD3" s="154"/>
      <c r="KOE3" s="154"/>
      <c r="KOF3" s="154"/>
      <c r="KOG3" s="154"/>
      <c r="KOH3" s="154"/>
      <c r="KOI3" s="154"/>
      <c r="KOJ3" s="154"/>
      <c r="KOK3" s="154"/>
      <c r="KOL3" s="154"/>
      <c r="KOM3" s="154"/>
      <c r="KON3" s="154"/>
      <c r="KOO3" s="154"/>
      <c r="KOP3" s="154"/>
      <c r="KOQ3" s="154"/>
      <c r="KOR3" s="154"/>
      <c r="KOS3" s="154"/>
      <c r="KOT3" s="154"/>
      <c r="KOU3" s="154"/>
      <c r="KOV3" s="154"/>
      <c r="KOW3" s="154"/>
      <c r="KOX3" s="154"/>
      <c r="KOY3" s="154"/>
      <c r="KOZ3" s="154"/>
      <c r="KPA3" s="154"/>
      <c r="KPB3" s="154"/>
      <c r="KPC3" s="154"/>
      <c r="KPD3" s="154"/>
      <c r="KPE3" s="154"/>
      <c r="KPF3" s="154"/>
      <c r="KPG3" s="154"/>
      <c r="KPH3" s="154"/>
      <c r="KPI3" s="154"/>
      <c r="KPJ3" s="154"/>
      <c r="KPK3" s="154"/>
      <c r="KPL3" s="154"/>
      <c r="KPM3" s="154"/>
      <c r="KPN3" s="154"/>
      <c r="KPO3" s="154"/>
      <c r="KPP3" s="154"/>
      <c r="KPQ3" s="154"/>
      <c r="KPR3" s="154"/>
      <c r="KPS3" s="154"/>
      <c r="KPT3" s="154"/>
      <c r="KPU3" s="154"/>
      <c r="KPV3" s="154"/>
      <c r="KPW3" s="154"/>
      <c r="KPX3" s="154"/>
      <c r="KPY3" s="154"/>
      <c r="KPZ3" s="154"/>
      <c r="KQA3" s="154"/>
      <c r="KQB3" s="154"/>
      <c r="KQC3" s="154"/>
      <c r="KQD3" s="154"/>
      <c r="KQE3" s="154"/>
      <c r="KQF3" s="154"/>
      <c r="KQG3" s="154"/>
      <c r="KQH3" s="154"/>
      <c r="KQI3" s="154"/>
      <c r="KQJ3" s="154"/>
      <c r="KQK3" s="154"/>
      <c r="KQL3" s="154"/>
      <c r="KQM3" s="154"/>
      <c r="KQN3" s="154"/>
      <c r="KQO3" s="154"/>
      <c r="KQP3" s="154"/>
      <c r="KQQ3" s="154"/>
      <c r="KQR3" s="154"/>
      <c r="KQS3" s="154"/>
      <c r="KQT3" s="154"/>
      <c r="KQU3" s="154"/>
      <c r="KQV3" s="154"/>
      <c r="KQW3" s="154"/>
      <c r="KQX3" s="154"/>
      <c r="KQY3" s="154"/>
      <c r="KQZ3" s="154"/>
      <c r="KRA3" s="154"/>
      <c r="KRB3" s="154"/>
      <c r="KRC3" s="154"/>
      <c r="KRD3" s="154"/>
      <c r="KRE3" s="154"/>
      <c r="KRF3" s="154"/>
      <c r="KRG3" s="154"/>
      <c r="KRH3" s="154"/>
      <c r="KRI3" s="154"/>
      <c r="KRJ3" s="154"/>
      <c r="KRK3" s="154"/>
      <c r="KRL3" s="154"/>
      <c r="KRM3" s="154"/>
      <c r="KRN3" s="154"/>
      <c r="KRO3" s="154"/>
      <c r="KRP3" s="154"/>
      <c r="KRQ3" s="154"/>
      <c r="KRR3" s="154"/>
      <c r="KRS3" s="154"/>
      <c r="KRT3" s="154"/>
      <c r="KRU3" s="154"/>
      <c r="KRV3" s="154"/>
      <c r="KRW3" s="154"/>
      <c r="KRX3" s="154"/>
      <c r="KRY3" s="154"/>
      <c r="KRZ3" s="154"/>
      <c r="KSA3" s="154"/>
      <c r="KSB3" s="154"/>
      <c r="KSC3" s="154"/>
      <c r="KSD3" s="154"/>
      <c r="KSE3" s="154"/>
      <c r="KSF3" s="154"/>
      <c r="KSG3" s="154"/>
      <c r="KSH3" s="154"/>
      <c r="KSI3" s="154"/>
      <c r="KSJ3" s="154"/>
      <c r="KSK3" s="154"/>
      <c r="KSL3" s="154"/>
      <c r="KSM3" s="154"/>
      <c r="KSN3" s="154"/>
      <c r="KSO3" s="154"/>
      <c r="KSP3" s="154"/>
      <c r="KSQ3" s="154"/>
      <c r="KSR3" s="154"/>
      <c r="KSS3" s="154"/>
      <c r="KST3" s="154"/>
      <c r="KSU3" s="154"/>
      <c r="KSV3" s="154"/>
      <c r="KSW3" s="154"/>
      <c r="KSX3" s="154"/>
      <c r="KSY3" s="154"/>
      <c r="KSZ3" s="154"/>
      <c r="KTA3" s="154"/>
      <c r="KTB3" s="154"/>
      <c r="KTC3" s="154"/>
      <c r="KTD3" s="154"/>
      <c r="KTE3" s="154"/>
      <c r="KTF3" s="154"/>
      <c r="KTG3" s="154"/>
      <c r="KTH3" s="154"/>
      <c r="KTI3" s="154"/>
      <c r="KTJ3" s="154"/>
      <c r="KTK3" s="154"/>
      <c r="KTL3" s="154"/>
      <c r="KTM3" s="154"/>
      <c r="KTN3" s="154"/>
      <c r="KTO3" s="154"/>
      <c r="KTP3" s="154"/>
      <c r="KTQ3" s="154"/>
      <c r="KTR3" s="154"/>
      <c r="KTS3" s="154"/>
      <c r="KTT3" s="154"/>
      <c r="KTU3" s="154"/>
      <c r="KTV3" s="154"/>
      <c r="KTW3" s="154"/>
      <c r="KTX3" s="154"/>
      <c r="KTY3" s="154"/>
      <c r="KTZ3" s="154"/>
      <c r="KUA3" s="154"/>
      <c r="KUB3" s="154"/>
      <c r="KUC3" s="154"/>
      <c r="KUD3" s="154"/>
      <c r="KUE3" s="154"/>
      <c r="KUF3" s="154"/>
      <c r="KUG3" s="154"/>
      <c r="KUH3" s="154"/>
      <c r="KUI3" s="154"/>
      <c r="KUJ3" s="154"/>
      <c r="KUK3" s="154"/>
      <c r="KUL3" s="154"/>
      <c r="KUM3" s="154"/>
      <c r="KUN3" s="154"/>
      <c r="KUO3" s="154"/>
      <c r="KUP3" s="154"/>
      <c r="KUQ3" s="154"/>
      <c r="KUR3" s="154"/>
      <c r="KUS3" s="154"/>
      <c r="KUT3" s="154"/>
      <c r="KUU3" s="154"/>
      <c r="KUV3" s="154"/>
      <c r="KUW3" s="154"/>
      <c r="KUX3" s="154"/>
      <c r="KUY3" s="154"/>
      <c r="KUZ3" s="154"/>
      <c r="KVA3" s="154"/>
      <c r="KVB3" s="154"/>
      <c r="KVC3" s="154"/>
      <c r="KVD3" s="154"/>
      <c r="KVE3" s="154"/>
      <c r="KVF3" s="154"/>
      <c r="KVG3" s="154"/>
      <c r="KVH3" s="154"/>
      <c r="KVI3" s="154"/>
      <c r="KVJ3" s="154"/>
      <c r="KVK3" s="154"/>
      <c r="KVL3" s="154"/>
      <c r="KVM3" s="154"/>
      <c r="KVN3" s="154"/>
      <c r="KVO3" s="154"/>
      <c r="KVP3" s="154"/>
      <c r="KVQ3" s="154"/>
      <c r="KVR3" s="154"/>
      <c r="KVS3" s="154"/>
      <c r="KVT3" s="154"/>
      <c r="KVU3" s="154"/>
      <c r="KVV3" s="154"/>
      <c r="KVW3" s="154"/>
      <c r="KVX3" s="154"/>
      <c r="KVY3" s="154"/>
      <c r="KVZ3" s="154"/>
      <c r="KWA3" s="154"/>
      <c r="KWB3" s="154"/>
      <c r="KWC3" s="154"/>
      <c r="KWD3" s="154"/>
      <c r="KWE3" s="154"/>
      <c r="KWF3" s="154"/>
      <c r="KWG3" s="154"/>
      <c r="KWH3" s="154"/>
      <c r="KWI3" s="154"/>
      <c r="KWJ3" s="154"/>
      <c r="KWK3" s="154"/>
      <c r="KWL3" s="154"/>
      <c r="KWM3" s="154"/>
      <c r="KWN3" s="154"/>
      <c r="KWO3" s="154"/>
      <c r="KWP3" s="154"/>
      <c r="KWQ3" s="154"/>
      <c r="KWR3" s="154"/>
      <c r="KWS3" s="154"/>
      <c r="KWT3" s="154"/>
      <c r="KWU3" s="154"/>
      <c r="KWV3" s="154"/>
      <c r="KWW3" s="154"/>
      <c r="KWX3" s="154"/>
      <c r="KWY3" s="154"/>
      <c r="KWZ3" s="154"/>
      <c r="KXA3" s="154"/>
      <c r="KXB3" s="154"/>
      <c r="KXC3" s="154"/>
      <c r="KXD3" s="154"/>
      <c r="KXE3" s="154"/>
      <c r="KXF3" s="154"/>
      <c r="KXG3" s="154"/>
      <c r="KXH3" s="154"/>
      <c r="KXI3" s="154"/>
      <c r="KXJ3" s="154"/>
      <c r="KXK3" s="154"/>
      <c r="KXL3" s="154"/>
      <c r="KXM3" s="154"/>
      <c r="KXN3" s="154"/>
      <c r="KXO3" s="154"/>
      <c r="KXP3" s="154"/>
      <c r="KXQ3" s="154"/>
      <c r="KXR3" s="154"/>
      <c r="KXS3" s="154"/>
      <c r="KXT3" s="154"/>
      <c r="KXU3" s="154"/>
      <c r="KXV3" s="154"/>
      <c r="KXW3" s="154"/>
      <c r="KXX3" s="154"/>
      <c r="KXY3" s="154"/>
      <c r="KXZ3" s="154"/>
      <c r="KYA3" s="154"/>
      <c r="KYB3" s="154"/>
      <c r="KYC3" s="154"/>
      <c r="KYD3" s="154"/>
      <c r="KYE3" s="154"/>
      <c r="KYF3" s="154"/>
      <c r="KYG3" s="154"/>
      <c r="KYH3" s="154"/>
      <c r="KYI3" s="154"/>
      <c r="KYJ3" s="154"/>
      <c r="KYK3" s="154"/>
      <c r="KYL3" s="154"/>
      <c r="KYM3" s="154"/>
      <c r="KYN3" s="154"/>
      <c r="KYO3" s="154"/>
      <c r="KYP3" s="154"/>
      <c r="KYQ3" s="154"/>
      <c r="KYR3" s="154"/>
      <c r="KYS3" s="154"/>
      <c r="KYT3" s="154"/>
      <c r="KYU3" s="154"/>
      <c r="KYV3" s="154"/>
      <c r="KYW3" s="154"/>
      <c r="KYX3" s="154"/>
      <c r="KYY3" s="154"/>
      <c r="KYZ3" s="154"/>
      <c r="KZA3" s="154"/>
      <c r="KZB3" s="154"/>
      <c r="KZC3" s="154"/>
      <c r="KZD3" s="154"/>
      <c r="KZE3" s="154"/>
      <c r="KZF3" s="154"/>
      <c r="KZG3" s="154"/>
      <c r="KZH3" s="154"/>
      <c r="KZI3" s="154"/>
      <c r="KZJ3" s="154"/>
      <c r="KZK3" s="154"/>
      <c r="KZL3" s="154"/>
      <c r="KZM3" s="154"/>
      <c r="KZN3" s="154"/>
      <c r="KZO3" s="154"/>
      <c r="KZP3" s="154"/>
      <c r="KZQ3" s="154"/>
      <c r="KZR3" s="154"/>
      <c r="KZS3" s="154"/>
      <c r="KZT3" s="154"/>
      <c r="KZU3" s="154"/>
      <c r="KZV3" s="154"/>
      <c r="KZW3" s="154"/>
      <c r="KZX3" s="154"/>
      <c r="KZY3" s="154"/>
      <c r="KZZ3" s="154"/>
      <c r="LAA3" s="154"/>
      <c r="LAB3" s="154"/>
      <c r="LAC3" s="154"/>
      <c r="LAD3" s="154"/>
      <c r="LAE3" s="154"/>
      <c r="LAF3" s="154"/>
      <c r="LAG3" s="154"/>
      <c r="LAH3" s="154"/>
      <c r="LAI3" s="154"/>
      <c r="LAJ3" s="154"/>
      <c r="LAK3" s="154"/>
      <c r="LAL3" s="154"/>
      <c r="LAM3" s="154"/>
      <c r="LAN3" s="154"/>
      <c r="LAO3" s="154"/>
      <c r="LAP3" s="154"/>
      <c r="LAQ3" s="154"/>
      <c r="LAR3" s="154"/>
      <c r="LAS3" s="154"/>
      <c r="LAT3" s="154"/>
      <c r="LAU3" s="154"/>
      <c r="LAV3" s="154"/>
      <c r="LAW3" s="154"/>
      <c r="LAX3" s="154"/>
      <c r="LAY3" s="154"/>
      <c r="LAZ3" s="154"/>
      <c r="LBA3" s="154"/>
      <c r="LBB3" s="154"/>
      <c r="LBC3" s="154"/>
      <c r="LBD3" s="154"/>
      <c r="LBE3" s="154"/>
      <c r="LBF3" s="154"/>
      <c r="LBG3" s="154"/>
      <c r="LBH3" s="154"/>
      <c r="LBI3" s="154"/>
      <c r="LBJ3" s="154"/>
      <c r="LBK3" s="154"/>
      <c r="LBL3" s="154"/>
      <c r="LBM3" s="154"/>
      <c r="LBN3" s="154"/>
      <c r="LBO3" s="154"/>
      <c r="LBP3" s="154"/>
      <c r="LBQ3" s="154"/>
      <c r="LBR3" s="154"/>
      <c r="LBS3" s="154"/>
      <c r="LBT3" s="154"/>
      <c r="LBU3" s="154"/>
      <c r="LBV3" s="154"/>
      <c r="LBW3" s="154"/>
      <c r="LBX3" s="154"/>
      <c r="LBY3" s="154"/>
      <c r="LBZ3" s="154"/>
      <c r="LCA3" s="154"/>
      <c r="LCB3" s="154"/>
      <c r="LCC3" s="154"/>
      <c r="LCD3" s="154"/>
      <c r="LCE3" s="154"/>
      <c r="LCF3" s="154"/>
      <c r="LCG3" s="154"/>
      <c r="LCH3" s="154"/>
      <c r="LCI3" s="154"/>
      <c r="LCJ3" s="154"/>
      <c r="LCK3" s="154"/>
      <c r="LCL3" s="154"/>
      <c r="LCM3" s="154"/>
      <c r="LCN3" s="154"/>
      <c r="LCO3" s="154"/>
      <c r="LCP3" s="154"/>
      <c r="LCQ3" s="154"/>
      <c r="LCR3" s="154"/>
      <c r="LCS3" s="154"/>
      <c r="LCT3" s="154"/>
      <c r="LCU3" s="154"/>
      <c r="LCV3" s="154"/>
      <c r="LCW3" s="154"/>
      <c r="LCX3" s="154"/>
      <c r="LCY3" s="154"/>
      <c r="LCZ3" s="154"/>
      <c r="LDA3" s="154"/>
      <c r="LDB3" s="154"/>
      <c r="LDC3" s="154"/>
      <c r="LDD3" s="154"/>
      <c r="LDE3" s="154"/>
      <c r="LDF3" s="154"/>
      <c r="LDG3" s="154"/>
      <c r="LDH3" s="154"/>
      <c r="LDI3" s="154"/>
      <c r="LDJ3" s="154"/>
      <c r="LDK3" s="154"/>
      <c r="LDL3" s="154"/>
      <c r="LDM3" s="154"/>
      <c r="LDN3" s="154"/>
      <c r="LDO3" s="154"/>
      <c r="LDP3" s="154"/>
      <c r="LDQ3" s="154"/>
      <c r="LDR3" s="154"/>
      <c r="LDS3" s="154"/>
      <c r="LDT3" s="154"/>
      <c r="LDU3" s="154"/>
      <c r="LDV3" s="154"/>
      <c r="LDW3" s="154"/>
      <c r="LDX3" s="154"/>
      <c r="LDY3" s="154"/>
      <c r="LDZ3" s="154"/>
      <c r="LEA3" s="154"/>
      <c r="LEB3" s="154"/>
      <c r="LEC3" s="154"/>
      <c r="LED3" s="154"/>
      <c r="LEE3" s="154"/>
      <c r="LEF3" s="154"/>
      <c r="LEG3" s="154"/>
      <c r="LEH3" s="154"/>
      <c r="LEI3" s="154"/>
      <c r="LEJ3" s="154"/>
      <c r="LEK3" s="154"/>
      <c r="LEL3" s="154"/>
      <c r="LEM3" s="154"/>
      <c r="LEN3" s="154"/>
      <c r="LEO3" s="154"/>
      <c r="LEP3" s="154"/>
      <c r="LEQ3" s="154"/>
      <c r="LER3" s="154"/>
      <c r="LES3" s="154"/>
      <c r="LET3" s="154"/>
      <c r="LEU3" s="154"/>
      <c r="LEV3" s="154"/>
      <c r="LEW3" s="154"/>
      <c r="LEX3" s="154"/>
      <c r="LEY3" s="154"/>
      <c r="LEZ3" s="154"/>
      <c r="LFA3" s="154"/>
      <c r="LFB3" s="154"/>
      <c r="LFC3" s="154"/>
      <c r="LFD3" s="154"/>
      <c r="LFE3" s="154"/>
      <c r="LFF3" s="154"/>
      <c r="LFG3" s="154"/>
      <c r="LFH3" s="154"/>
      <c r="LFI3" s="154"/>
      <c r="LFJ3" s="154"/>
      <c r="LFK3" s="154"/>
      <c r="LFL3" s="154"/>
      <c r="LFM3" s="154"/>
      <c r="LFN3" s="154"/>
      <c r="LFO3" s="154"/>
      <c r="LFP3" s="154"/>
      <c r="LFQ3" s="154"/>
      <c r="LFR3" s="154"/>
      <c r="LFS3" s="154"/>
      <c r="LFT3" s="154"/>
      <c r="LFU3" s="154"/>
      <c r="LFV3" s="154"/>
      <c r="LFW3" s="154"/>
      <c r="LFX3" s="154"/>
      <c r="LFY3" s="154"/>
      <c r="LFZ3" s="154"/>
      <c r="LGA3" s="154"/>
      <c r="LGB3" s="154"/>
      <c r="LGC3" s="154"/>
      <c r="LGD3" s="154"/>
      <c r="LGE3" s="154"/>
      <c r="LGF3" s="154"/>
      <c r="LGG3" s="154"/>
      <c r="LGH3" s="154"/>
      <c r="LGI3" s="154"/>
      <c r="LGJ3" s="154"/>
      <c r="LGK3" s="154"/>
      <c r="LGL3" s="154"/>
      <c r="LGM3" s="154"/>
      <c r="LGN3" s="154"/>
      <c r="LGO3" s="154"/>
      <c r="LGP3" s="154"/>
      <c r="LGQ3" s="154"/>
      <c r="LGR3" s="154"/>
      <c r="LGS3" s="154"/>
      <c r="LGT3" s="154"/>
      <c r="LGU3" s="154"/>
      <c r="LGV3" s="154"/>
      <c r="LGW3" s="154"/>
      <c r="LGX3" s="154"/>
      <c r="LGY3" s="154"/>
      <c r="LGZ3" s="154"/>
      <c r="LHA3" s="154"/>
      <c r="LHB3" s="154"/>
      <c r="LHC3" s="154"/>
      <c r="LHD3" s="154"/>
      <c r="LHE3" s="154"/>
      <c r="LHF3" s="154"/>
      <c r="LHG3" s="154"/>
      <c r="LHH3" s="154"/>
      <c r="LHI3" s="154"/>
      <c r="LHJ3" s="154"/>
      <c r="LHK3" s="154"/>
      <c r="LHL3" s="154"/>
      <c r="LHM3" s="154"/>
      <c r="LHN3" s="154"/>
      <c r="LHO3" s="154"/>
      <c r="LHP3" s="154"/>
      <c r="LHQ3" s="154"/>
      <c r="LHR3" s="154"/>
      <c r="LHS3" s="154"/>
      <c r="LHT3" s="154"/>
      <c r="LHU3" s="154"/>
      <c r="LHV3" s="154"/>
      <c r="LHW3" s="154"/>
      <c r="LHX3" s="154"/>
      <c r="LHY3" s="154"/>
      <c r="LHZ3" s="154"/>
      <c r="LIA3" s="154"/>
      <c r="LIB3" s="154"/>
      <c r="LIC3" s="154"/>
      <c r="LID3" s="154"/>
      <c r="LIE3" s="154"/>
      <c r="LIF3" s="154"/>
      <c r="LIG3" s="154"/>
      <c r="LIH3" s="154"/>
      <c r="LII3" s="154"/>
      <c r="LIJ3" s="154"/>
      <c r="LIK3" s="154"/>
      <c r="LIL3" s="154"/>
      <c r="LIM3" s="154"/>
      <c r="LIN3" s="154"/>
      <c r="LIO3" s="154"/>
      <c r="LIP3" s="154"/>
      <c r="LIQ3" s="154"/>
      <c r="LIR3" s="154"/>
      <c r="LIS3" s="154"/>
      <c r="LIT3" s="154"/>
      <c r="LIU3" s="154"/>
      <c r="LIV3" s="154"/>
      <c r="LIW3" s="154"/>
      <c r="LIX3" s="154"/>
      <c r="LIY3" s="154"/>
      <c r="LIZ3" s="154"/>
      <c r="LJA3" s="154"/>
      <c r="LJB3" s="154"/>
      <c r="LJC3" s="154"/>
      <c r="LJD3" s="154"/>
      <c r="LJE3" s="154"/>
      <c r="LJF3" s="154"/>
      <c r="LJG3" s="154"/>
      <c r="LJH3" s="154"/>
      <c r="LJI3" s="154"/>
      <c r="LJJ3" s="154"/>
      <c r="LJK3" s="154"/>
      <c r="LJL3" s="154"/>
      <c r="LJM3" s="154"/>
      <c r="LJN3" s="154"/>
      <c r="LJO3" s="154"/>
      <c r="LJP3" s="154"/>
      <c r="LJQ3" s="154"/>
      <c r="LJR3" s="154"/>
      <c r="LJS3" s="154"/>
      <c r="LJT3" s="154"/>
      <c r="LJU3" s="154"/>
      <c r="LJV3" s="154"/>
      <c r="LJW3" s="154"/>
      <c r="LJX3" s="154"/>
      <c r="LJY3" s="154"/>
      <c r="LJZ3" s="154"/>
      <c r="LKA3" s="154"/>
      <c r="LKB3" s="154"/>
      <c r="LKC3" s="154"/>
      <c r="LKD3" s="154"/>
      <c r="LKE3" s="154"/>
      <c r="LKF3" s="154"/>
      <c r="LKG3" s="154"/>
      <c r="LKH3" s="154"/>
      <c r="LKI3" s="154"/>
      <c r="LKJ3" s="154"/>
      <c r="LKK3" s="154"/>
      <c r="LKL3" s="154"/>
      <c r="LKM3" s="154"/>
      <c r="LKN3" s="154"/>
      <c r="LKO3" s="154"/>
      <c r="LKP3" s="154"/>
      <c r="LKQ3" s="154"/>
      <c r="LKR3" s="154"/>
      <c r="LKS3" s="154"/>
      <c r="LKT3" s="154"/>
      <c r="LKU3" s="154"/>
      <c r="LKV3" s="154"/>
      <c r="LKW3" s="154"/>
      <c r="LKX3" s="154"/>
      <c r="LKY3" s="154"/>
      <c r="LKZ3" s="154"/>
      <c r="LLA3" s="154"/>
      <c r="LLB3" s="154"/>
      <c r="LLC3" s="154"/>
      <c r="LLD3" s="154"/>
      <c r="LLE3" s="154"/>
      <c r="LLF3" s="154"/>
      <c r="LLG3" s="154"/>
      <c r="LLH3" s="154"/>
      <c r="LLI3" s="154"/>
      <c r="LLJ3" s="154"/>
      <c r="LLK3" s="154"/>
      <c r="LLL3" s="154"/>
      <c r="LLM3" s="154"/>
      <c r="LLN3" s="154"/>
      <c r="LLO3" s="154"/>
      <c r="LLP3" s="154"/>
      <c r="LLQ3" s="154"/>
      <c r="LLR3" s="154"/>
      <c r="LLS3" s="154"/>
      <c r="LLT3" s="154"/>
      <c r="LLU3" s="154"/>
      <c r="LLV3" s="154"/>
      <c r="LLW3" s="154"/>
      <c r="LLX3" s="154"/>
      <c r="LLY3" s="154"/>
      <c r="LLZ3" s="154"/>
      <c r="LMA3" s="154"/>
      <c r="LMB3" s="154"/>
      <c r="LMC3" s="154"/>
      <c r="LMD3" s="154"/>
      <c r="LME3" s="154"/>
      <c r="LMF3" s="154"/>
      <c r="LMG3" s="154"/>
      <c r="LMH3" s="154"/>
      <c r="LMI3" s="154"/>
      <c r="LMJ3" s="154"/>
      <c r="LMK3" s="154"/>
      <c r="LML3" s="154"/>
      <c r="LMM3" s="154"/>
      <c r="LMN3" s="154"/>
      <c r="LMO3" s="154"/>
      <c r="LMP3" s="154"/>
      <c r="LMQ3" s="154"/>
      <c r="LMR3" s="154"/>
      <c r="LMS3" s="154"/>
      <c r="LMT3" s="154"/>
      <c r="LMU3" s="154"/>
      <c r="LMV3" s="154"/>
      <c r="LMW3" s="154"/>
      <c r="LMX3" s="154"/>
      <c r="LMY3" s="154"/>
      <c r="LMZ3" s="154"/>
      <c r="LNA3" s="154"/>
      <c r="LNB3" s="154"/>
      <c r="LNC3" s="154"/>
      <c r="LND3" s="154"/>
      <c r="LNE3" s="154"/>
      <c r="LNF3" s="154"/>
      <c r="LNG3" s="154"/>
      <c r="LNH3" s="154"/>
      <c r="LNI3" s="154"/>
      <c r="LNJ3" s="154"/>
      <c r="LNK3" s="154"/>
      <c r="LNL3" s="154"/>
      <c r="LNM3" s="154"/>
      <c r="LNN3" s="154"/>
      <c r="LNO3" s="154"/>
      <c r="LNP3" s="154"/>
      <c r="LNQ3" s="154"/>
      <c r="LNR3" s="154"/>
      <c r="LNS3" s="154"/>
      <c r="LNT3" s="154"/>
      <c r="LNU3" s="154"/>
      <c r="LNV3" s="154"/>
      <c r="LNW3" s="154"/>
      <c r="LNX3" s="154"/>
      <c r="LNY3" s="154"/>
      <c r="LNZ3" s="154"/>
      <c r="LOA3" s="154"/>
      <c r="LOB3" s="154"/>
      <c r="LOC3" s="154"/>
      <c r="LOD3" s="154"/>
      <c r="LOE3" s="154"/>
      <c r="LOF3" s="154"/>
      <c r="LOG3" s="154"/>
      <c r="LOH3" s="154"/>
      <c r="LOI3" s="154"/>
      <c r="LOJ3" s="154"/>
      <c r="LOK3" s="154"/>
      <c r="LOL3" s="154"/>
      <c r="LOM3" s="154"/>
      <c r="LON3" s="154"/>
      <c r="LOO3" s="154"/>
      <c r="LOP3" s="154"/>
      <c r="LOQ3" s="154"/>
      <c r="LOR3" s="154"/>
      <c r="LOS3" s="154"/>
      <c r="LOT3" s="154"/>
      <c r="LOU3" s="154"/>
      <c r="LOV3" s="154"/>
      <c r="LOW3" s="154"/>
      <c r="LOX3" s="154"/>
      <c r="LOY3" s="154"/>
      <c r="LOZ3" s="154"/>
      <c r="LPA3" s="154"/>
      <c r="LPB3" s="154"/>
      <c r="LPC3" s="154"/>
      <c r="LPD3" s="154"/>
      <c r="LPE3" s="154"/>
      <c r="LPF3" s="154"/>
      <c r="LPG3" s="154"/>
      <c r="LPH3" s="154"/>
      <c r="LPI3" s="154"/>
      <c r="LPJ3" s="154"/>
      <c r="LPK3" s="154"/>
      <c r="LPL3" s="154"/>
      <c r="LPM3" s="154"/>
      <c r="LPN3" s="154"/>
      <c r="LPO3" s="154"/>
      <c r="LPP3" s="154"/>
      <c r="LPQ3" s="154"/>
      <c r="LPR3" s="154"/>
      <c r="LPS3" s="154"/>
      <c r="LPT3" s="154"/>
      <c r="LPU3" s="154"/>
      <c r="LPV3" s="154"/>
      <c r="LPW3" s="154"/>
      <c r="LPX3" s="154"/>
      <c r="LPY3" s="154"/>
      <c r="LPZ3" s="154"/>
      <c r="LQA3" s="154"/>
      <c r="LQB3" s="154"/>
      <c r="LQC3" s="154"/>
      <c r="LQD3" s="154"/>
      <c r="LQE3" s="154"/>
      <c r="LQF3" s="154"/>
      <c r="LQG3" s="154"/>
      <c r="LQH3" s="154"/>
      <c r="LQI3" s="154"/>
      <c r="LQJ3" s="154"/>
      <c r="LQK3" s="154"/>
      <c r="LQL3" s="154"/>
      <c r="LQM3" s="154"/>
      <c r="LQN3" s="154"/>
      <c r="LQO3" s="154"/>
      <c r="LQP3" s="154"/>
      <c r="LQQ3" s="154"/>
      <c r="LQR3" s="154"/>
      <c r="LQS3" s="154"/>
      <c r="LQT3" s="154"/>
      <c r="LQU3" s="154"/>
      <c r="LQV3" s="154"/>
      <c r="LQW3" s="154"/>
      <c r="LQX3" s="154"/>
      <c r="LQY3" s="154"/>
      <c r="LQZ3" s="154"/>
      <c r="LRA3" s="154"/>
      <c r="LRB3" s="154"/>
      <c r="LRC3" s="154"/>
      <c r="LRD3" s="154"/>
      <c r="LRE3" s="154"/>
      <c r="LRF3" s="154"/>
      <c r="LRG3" s="154"/>
      <c r="LRH3" s="154"/>
      <c r="LRI3" s="154"/>
      <c r="LRJ3" s="154"/>
      <c r="LRK3" s="154"/>
      <c r="LRL3" s="154"/>
      <c r="LRM3" s="154"/>
      <c r="LRN3" s="154"/>
      <c r="LRO3" s="154"/>
      <c r="LRP3" s="154"/>
      <c r="LRQ3" s="154"/>
      <c r="LRR3" s="154"/>
      <c r="LRS3" s="154"/>
      <c r="LRT3" s="154"/>
      <c r="LRU3" s="154"/>
      <c r="LRV3" s="154"/>
      <c r="LRW3" s="154"/>
      <c r="LRX3" s="154"/>
      <c r="LRY3" s="154"/>
      <c r="LRZ3" s="154"/>
      <c r="LSA3" s="154"/>
      <c r="LSB3" s="154"/>
      <c r="LSC3" s="154"/>
      <c r="LSD3" s="154"/>
      <c r="LSE3" s="154"/>
      <c r="LSF3" s="154"/>
      <c r="LSG3" s="154"/>
      <c r="LSH3" s="154"/>
      <c r="LSI3" s="154"/>
      <c r="LSJ3" s="154"/>
      <c r="LSK3" s="154"/>
      <c r="LSL3" s="154"/>
      <c r="LSM3" s="154"/>
      <c r="LSN3" s="154"/>
      <c r="LSO3" s="154"/>
      <c r="LSP3" s="154"/>
      <c r="LSQ3" s="154"/>
      <c r="LSR3" s="154"/>
      <c r="LSS3" s="154"/>
      <c r="LST3" s="154"/>
      <c r="LSU3" s="154"/>
      <c r="LSV3" s="154"/>
      <c r="LSW3" s="154"/>
      <c r="LSX3" s="154"/>
      <c r="LSY3" s="154"/>
      <c r="LSZ3" s="154"/>
      <c r="LTA3" s="154"/>
      <c r="LTB3" s="154"/>
      <c r="LTC3" s="154"/>
      <c r="LTD3" s="154"/>
      <c r="LTE3" s="154"/>
      <c r="LTF3" s="154"/>
      <c r="LTG3" s="154"/>
      <c r="LTH3" s="154"/>
      <c r="LTI3" s="154"/>
      <c r="LTJ3" s="154"/>
      <c r="LTK3" s="154"/>
      <c r="LTL3" s="154"/>
      <c r="LTM3" s="154"/>
      <c r="LTN3" s="154"/>
      <c r="LTO3" s="154"/>
      <c r="LTP3" s="154"/>
      <c r="LTQ3" s="154"/>
      <c r="LTR3" s="154"/>
      <c r="LTS3" s="154"/>
      <c r="LTT3" s="154"/>
      <c r="LTU3" s="154"/>
      <c r="LTV3" s="154"/>
      <c r="LTW3" s="154"/>
      <c r="LTX3" s="154"/>
      <c r="LTY3" s="154"/>
      <c r="LTZ3" s="154"/>
      <c r="LUA3" s="154"/>
      <c r="LUB3" s="154"/>
      <c r="LUC3" s="154"/>
      <c r="LUD3" s="154"/>
      <c r="LUE3" s="154"/>
      <c r="LUF3" s="154"/>
      <c r="LUG3" s="154"/>
      <c r="LUH3" s="154"/>
      <c r="LUI3" s="154"/>
      <c r="LUJ3" s="154"/>
      <c r="LUK3" s="154"/>
      <c r="LUL3" s="154"/>
      <c r="LUM3" s="154"/>
      <c r="LUN3" s="154"/>
      <c r="LUO3" s="154"/>
      <c r="LUP3" s="154"/>
      <c r="LUQ3" s="154"/>
      <c r="LUR3" s="154"/>
      <c r="LUS3" s="154"/>
      <c r="LUT3" s="154"/>
      <c r="LUU3" s="154"/>
      <c r="LUV3" s="154"/>
      <c r="LUW3" s="154"/>
      <c r="LUX3" s="154"/>
      <c r="LUY3" s="154"/>
      <c r="LUZ3" s="154"/>
      <c r="LVA3" s="154"/>
      <c r="LVB3" s="154"/>
      <c r="LVC3" s="154"/>
      <c r="LVD3" s="154"/>
      <c r="LVE3" s="154"/>
      <c r="LVF3" s="154"/>
      <c r="LVG3" s="154"/>
      <c r="LVH3" s="154"/>
      <c r="LVI3" s="154"/>
      <c r="LVJ3" s="154"/>
      <c r="LVK3" s="154"/>
      <c r="LVL3" s="154"/>
      <c r="LVM3" s="154"/>
      <c r="LVN3" s="154"/>
      <c r="LVO3" s="154"/>
      <c r="LVP3" s="154"/>
      <c r="LVQ3" s="154"/>
      <c r="LVR3" s="154"/>
      <c r="LVS3" s="154"/>
      <c r="LVT3" s="154"/>
      <c r="LVU3" s="154"/>
      <c r="LVV3" s="154"/>
      <c r="LVW3" s="154"/>
      <c r="LVX3" s="154"/>
      <c r="LVY3" s="154"/>
      <c r="LVZ3" s="154"/>
      <c r="LWA3" s="154"/>
      <c r="LWB3" s="154"/>
      <c r="LWC3" s="154"/>
      <c r="LWD3" s="154"/>
      <c r="LWE3" s="154"/>
      <c r="LWF3" s="154"/>
      <c r="LWG3" s="154"/>
      <c r="LWH3" s="154"/>
      <c r="LWI3" s="154"/>
      <c r="LWJ3" s="154"/>
      <c r="LWK3" s="154"/>
      <c r="LWL3" s="154"/>
      <c r="LWM3" s="154"/>
      <c r="LWN3" s="154"/>
      <c r="LWO3" s="154"/>
      <c r="LWP3" s="154"/>
      <c r="LWQ3" s="154"/>
      <c r="LWR3" s="154"/>
      <c r="LWS3" s="154"/>
      <c r="LWT3" s="154"/>
      <c r="LWU3" s="154"/>
      <c r="LWV3" s="154"/>
      <c r="LWW3" s="154"/>
      <c r="LWX3" s="154"/>
      <c r="LWY3" s="154"/>
      <c r="LWZ3" s="154"/>
      <c r="LXA3" s="154"/>
      <c r="LXB3" s="154"/>
      <c r="LXC3" s="154"/>
      <c r="LXD3" s="154"/>
      <c r="LXE3" s="154"/>
      <c r="LXF3" s="154"/>
      <c r="LXG3" s="154"/>
      <c r="LXH3" s="154"/>
      <c r="LXI3" s="154"/>
      <c r="LXJ3" s="154"/>
      <c r="LXK3" s="154"/>
      <c r="LXL3" s="154"/>
      <c r="LXM3" s="154"/>
      <c r="LXN3" s="154"/>
      <c r="LXO3" s="154"/>
      <c r="LXP3" s="154"/>
      <c r="LXQ3" s="154"/>
      <c r="LXR3" s="154"/>
      <c r="LXS3" s="154"/>
      <c r="LXT3" s="154"/>
      <c r="LXU3" s="154"/>
      <c r="LXV3" s="154"/>
      <c r="LXW3" s="154"/>
      <c r="LXX3" s="154"/>
      <c r="LXY3" s="154"/>
      <c r="LXZ3" s="154"/>
      <c r="LYA3" s="154"/>
      <c r="LYB3" s="154"/>
      <c r="LYC3" s="154"/>
      <c r="LYD3" s="154"/>
      <c r="LYE3" s="154"/>
      <c r="LYF3" s="154"/>
      <c r="LYG3" s="154"/>
      <c r="LYH3" s="154"/>
      <c r="LYI3" s="154"/>
      <c r="LYJ3" s="154"/>
      <c r="LYK3" s="154"/>
      <c r="LYL3" s="154"/>
      <c r="LYM3" s="154"/>
      <c r="LYN3" s="154"/>
      <c r="LYO3" s="154"/>
      <c r="LYP3" s="154"/>
      <c r="LYQ3" s="154"/>
      <c r="LYR3" s="154"/>
      <c r="LYS3" s="154"/>
      <c r="LYT3" s="154"/>
      <c r="LYU3" s="154"/>
      <c r="LYV3" s="154"/>
      <c r="LYW3" s="154"/>
      <c r="LYX3" s="154"/>
      <c r="LYY3" s="154"/>
      <c r="LYZ3" s="154"/>
      <c r="LZA3" s="154"/>
      <c r="LZB3" s="154"/>
      <c r="LZC3" s="154"/>
      <c r="LZD3" s="154"/>
      <c r="LZE3" s="154"/>
      <c r="LZF3" s="154"/>
      <c r="LZG3" s="154"/>
      <c r="LZH3" s="154"/>
      <c r="LZI3" s="154"/>
      <c r="LZJ3" s="154"/>
      <c r="LZK3" s="154"/>
      <c r="LZL3" s="154"/>
      <c r="LZM3" s="154"/>
      <c r="LZN3" s="154"/>
      <c r="LZO3" s="154"/>
      <c r="LZP3" s="154"/>
      <c r="LZQ3" s="154"/>
      <c r="LZR3" s="154"/>
      <c r="LZS3" s="154"/>
      <c r="LZT3" s="154"/>
      <c r="LZU3" s="154"/>
      <c r="LZV3" s="154"/>
      <c r="LZW3" s="154"/>
      <c r="LZX3" s="154"/>
      <c r="LZY3" s="154"/>
      <c r="LZZ3" s="154"/>
      <c r="MAA3" s="154"/>
      <c r="MAB3" s="154"/>
      <c r="MAC3" s="154"/>
      <c r="MAD3" s="154"/>
      <c r="MAE3" s="154"/>
      <c r="MAF3" s="154"/>
      <c r="MAG3" s="154"/>
      <c r="MAH3" s="154"/>
      <c r="MAI3" s="154"/>
      <c r="MAJ3" s="154"/>
      <c r="MAK3" s="154"/>
      <c r="MAL3" s="154"/>
      <c r="MAM3" s="154"/>
      <c r="MAN3" s="154"/>
      <c r="MAO3" s="154"/>
      <c r="MAP3" s="154"/>
      <c r="MAQ3" s="154"/>
      <c r="MAR3" s="154"/>
      <c r="MAS3" s="154"/>
      <c r="MAT3" s="154"/>
      <c r="MAU3" s="154"/>
      <c r="MAV3" s="154"/>
      <c r="MAW3" s="154"/>
      <c r="MAX3" s="154"/>
      <c r="MAY3" s="154"/>
      <c r="MAZ3" s="154"/>
      <c r="MBA3" s="154"/>
      <c r="MBB3" s="154"/>
      <c r="MBC3" s="154"/>
      <c r="MBD3" s="154"/>
      <c r="MBE3" s="154"/>
      <c r="MBF3" s="154"/>
      <c r="MBG3" s="154"/>
      <c r="MBH3" s="154"/>
      <c r="MBI3" s="154"/>
      <c r="MBJ3" s="154"/>
      <c r="MBK3" s="154"/>
      <c r="MBL3" s="154"/>
      <c r="MBM3" s="154"/>
      <c r="MBN3" s="154"/>
      <c r="MBO3" s="154"/>
      <c r="MBP3" s="154"/>
      <c r="MBQ3" s="154"/>
      <c r="MBR3" s="154"/>
      <c r="MBS3" s="154"/>
      <c r="MBT3" s="154"/>
      <c r="MBU3" s="154"/>
      <c r="MBV3" s="154"/>
      <c r="MBW3" s="154"/>
      <c r="MBX3" s="154"/>
      <c r="MBY3" s="154"/>
      <c r="MBZ3" s="154"/>
      <c r="MCA3" s="154"/>
      <c r="MCB3" s="154"/>
      <c r="MCC3" s="154"/>
      <c r="MCD3" s="154"/>
      <c r="MCE3" s="154"/>
      <c r="MCF3" s="154"/>
      <c r="MCG3" s="154"/>
      <c r="MCH3" s="154"/>
      <c r="MCI3" s="154"/>
      <c r="MCJ3" s="154"/>
      <c r="MCK3" s="154"/>
      <c r="MCL3" s="154"/>
      <c r="MCM3" s="154"/>
      <c r="MCN3" s="154"/>
      <c r="MCO3" s="154"/>
      <c r="MCP3" s="154"/>
      <c r="MCQ3" s="154"/>
      <c r="MCR3" s="154"/>
      <c r="MCS3" s="154"/>
      <c r="MCT3" s="154"/>
      <c r="MCU3" s="154"/>
      <c r="MCV3" s="154"/>
      <c r="MCW3" s="154"/>
      <c r="MCX3" s="154"/>
      <c r="MCY3" s="154"/>
      <c r="MCZ3" s="154"/>
      <c r="MDA3" s="154"/>
      <c r="MDB3" s="154"/>
      <c r="MDC3" s="154"/>
      <c r="MDD3" s="154"/>
      <c r="MDE3" s="154"/>
      <c r="MDF3" s="154"/>
      <c r="MDG3" s="154"/>
      <c r="MDH3" s="154"/>
      <c r="MDI3" s="154"/>
      <c r="MDJ3" s="154"/>
      <c r="MDK3" s="154"/>
      <c r="MDL3" s="154"/>
      <c r="MDM3" s="154"/>
      <c r="MDN3" s="154"/>
      <c r="MDO3" s="154"/>
      <c r="MDP3" s="154"/>
      <c r="MDQ3" s="154"/>
      <c r="MDR3" s="154"/>
      <c r="MDS3" s="154"/>
      <c r="MDT3" s="154"/>
      <c r="MDU3" s="154"/>
      <c r="MDV3" s="154"/>
      <c r="MDW3" s="154"/>
      <c r="MDX3" s="154"/>
      <c r="MDY3" s="154"/>
      <c r="MDZ3" s="154"/>
      <c r="MEA3" s="154"/>
      <c r="MEB3" s="154"/>
      <c r="MEC3" s="154"/>
      <c r="MED3" s="154"/>
      <c r="MEE3" s="154"/>
      <c r="MEF3" s="154"/>
      <c r="MEG3" s="154"/>
      <c r="MEH3" s="154"/>
      <c r="MEI3" s="154"/>
      <c r="MEJ3" s="154"/>
      <c r="MEK3" s="154"/>
      <c r="MEL3" s="154"/>
      <c r="MEM3" s="154"/>
      <c r="MEN3" s="154"/>
      <c r="MEO3" s="154"/>
      <c r="MEP3" s="154"/>
      <c r="MEQ3" s="154"/>
      <c r="MER3" s="154"/>
      <c r="MES3" s="154"/>
      <c r="MET3" s="154"/>
      <c r="MEU3" s="154"/>
      <c r="MEV3" s="154"/>
      <c r="MEW3" s="154"/>
      <c r="MEX3" s="154"/>
      <c r="MEY3" s="154"/>
      <c r="MEZ3" s="154"/>
      <c r="MFA3" s="154"/>
      <c r="MFB3" s="154"/>
      <c r="MFC3" s="154"/>
      <c r="MFD3" s="154"/>
      <c r="MFE3" s="154"/>
      <c r="MFF3" s="154"/>
      <c r="MFG3" s="154"/>
      <c r="MFH3" s="154"/>
      <c r="MFI3" s="154"/>
      <c r="MFJ3" s="154"/>
      <c r="MFK3" s="154"/>
      <c r="MFL3" s="154"/>
      <c r="MFM3" s="154"/>
      <c r="MFN3" s="154"/>
      <c r="MFO3" s="154"/>
      <c r="MFP3" s="154"/>
      <c r="MFQ3" s="154"/>
      <c r="MFR3" s="154"/>
      <c r="MFS3" s="154"/>
      <c r="MFT3" s="154"/>
      <c r="MFU3" s="154"/>
      <c r="MFV3" s="154"/>
      <c r="MFW3" s="154"/>
      <c r="MFX3" s="154"/>
      <c r="MFY3" s="154"/>
      <c r="MFZ3" s="154"/>
      <c r="MGA3" s="154"/>
      <c r="MGB3" s="154"/>
      <c r="MGC3" s="154"/>
      <c r="MGD3" s="154"/>
      <c r="MGE3" s="154"/>
      <c r="MGF3" s="154"/>
      <c r="MGG3" s="154"/>
      <c r="MGH3" s="154"/>
      <c r="MGI3" s="154"/>
      <c r="MGJ3" s="154"/>
      <c r="MGK3" s="154"/>
      <c r="MGL3" s="154"/>
      <c r="MGM3" s="154"/>
      <c r="MGN3" s="154"/>
      <c r="MGO3" s="154"/>
      <c r="MGP3" s="154"/>
      <c r="MGQ3" s="154"/>
      <c r="MGR3" s="154"/>
      <c r="MGS3" s="154"/>
      <c r="MGT3" s="154"/>
      <c r="MGU3" s="154"/>
      <c r="MGV3" s="154"/>
      <c r="MGW3" s="154"/>
      <c r="MGX3" s="154"/>
      <c r="MGY3" s="154"/>
      <c r="MGZ3" s="154"/>
      <c r="MHA3" s="154"/>
      <c r="MHB3" s="154"/>
      <c r="MHC3" s="154"/>
      <c r="MHD3" s="154"/>
      <c r="MHE3" s="154"/>
      <c r="MHF3" s="154"/>
      <c r="MHG3" s="154"/>
      <c r="MHH3" s="154"/>
      <c r="MHI3" s="154"/>
      <c r="MHJ3" s="154"/>
      <c r="MHK3" s="154"/>
      <c r="MHL3" s="154"/>
      <c r="MHM3" s="154"/>
      <c r="MHN3" s="154"/>
      <c r="MHO3" s="154"/>
      <c r="MHP3" s="154"/>
      <c r="MHQ3" s="154"/>
      <c r="MHR3" s="154"/>
      <c r="MHS3" s="154"/>
      <c r="MHT3" s="154"/>
      <c r="MHU3" s="154"/>
      <c r="MHV3" s="154"/>
      <c r="MHW3" s="154"/>
      <c r="MHX3" s="154"/>
      <c r="MHY3" s="154"/>
      <c r="MHZ3" s="154"/>
      <c r="MIA3" s="154"/>
      <c r="MIB3" s="154"/>
      <c r="MIC3" s="154"/>
      <c r="MID3" s="154"/>
      <c r="MIE3" s="154"/>
      <c r="MIF3" s="154"/>
      <c r="MIG3" s="154"/>
      <c r="MIH3" s="154"/>
      <c r="MII3" s="154"/>
      <c r="MIJ3" s="154"/>
      <c r="MIK3" s="154"/>
      <c r="MIL3" s="154"/>
      <c r="MIM3" s="154"/>
      <c r="MIN3" s="154"/>
      <c r="MIO3" s="154"/>
      <c r="MIP3" s="154"/>
      <c r="MIQ3" s="154"/>
      <c r="MIR3" s="154"/>
      <c r="MIS3" s="154"/>
      <c r="MIT3" s="154"/>
      <c r="MIU3" s="154"/>
      <c r="MIV3" s="154"/>
      <c r="MIW3" s="154"/>
      <c r="MIX3" s="154"/>
      <c r="MIY3" s="154"/>
      <c r="MIZ3" s="154"/>
      <c r="MJA3" s="154"/>
      <c r="MJB3" s="154"/>
      <c r="MJC3" s="154"/>
      <c r="MJD3" s="154"/>
      <c r="MJE3" s="154"/>
      <c r="MJF3" s="154"/>
      <c r="MJG3" s="154"/>
      <c r="MJH3" s="154"/>
      <c r="MJI3" s="154"/>
      <c r="MJJ3" s="154"/>
      <c r="MJK3" s="154"/>
      <c r="MJL3" s="154"/>
      <c r="MJM3" s="154"/>
      <c r="MJN3" s="154"/>
      <c r="MJO3" s="154"/>
      <c r="MJP3" s="154"/>
      <c r="MJQ3" s="154"/>
      <c r="MJR3" s="154"/>
      <c r="MJS3" s="154"/>
      <c r="MJT3" s="154"/>
      <c r="MJU3" s="154"/>
      <c r="MJV3" s="154"/>
      <c r="MJW3" s="154"/>
      <c r="MJX3" s="154"/>
      <c r="MJY3" s="154"/>
      <c r="MJZ3" s="154"/>
      <c r="MKA3" s="154"/>
      <c r="MKB3" s="154"/>
      <c r="MKC3" s="154"/>
      <c r="MKD3" s="154"/>
      <c r="MKE3" s="154"/>
      <c r="MKF3" s="154"/>
      <c r="MKG3" s="154"/>
      <c r="MKH3" s="154"/>
      <c r="MKI3" s="154"/>
      <c r="MKJ3" s="154"/>
      <c r="MKK3" s="154"/>
      <c r="MKL3" s="154"/>
      <c r="MKM3" s="154"/>
      <c r="MKN3" s="154"/>
      <c r="MKO3" s="154"/>
      <c r="MKP3" s="154"/>
      <c r="MKQ3" s="154"/>
      <c r="MKR3" s="154"/>
      <c r="MKS3" s="154"/>
      <c r="MKT3" s="154"/>
      <c r="MKU3" s="154"/>
      <c r="MKV3" s="154"/>
      <c r="MKW3" s="154"/>
      <c r="MKX3" s="154"/>
      <c r="MKY3" s="154"/>
      <c r="MKZ3" s="154"/>
      <c r="MLA3" s="154"/>
      <c r="MLB3" s="154"/>
      <c r="MLC3" s="154"/>
      <c r="MLD3" s="154"/>
      <c r="MLE3" s="154"/>
      <c r="MLF3" s="154"/>
      <c r="MLG3" s="154"/>
      <c r="MLH3" s="154"/>
      <c r="MLI3" s="154"/>
      <c r="MLJ3" s="154"/>
      <c r="MLK3" s="154"/>
      <c r="MLL3" s="154"/>
      <c r="MLM3" s="154"/>
      <c r="MLN3" s="154"/>
      <c r="MLO3" s="154"/>
      <c r="MLP3" s="154"/>
      <c r="MLQ3" s="154"/>
      <c r="MLR3" s="154"/>
      <c r="MLS3" s="154"/>
      <c r="MLT3" s="154"/>
      <c r="MLU3" s="154"/>
      <c r="MLV3" s="154"/>
      <c r="MLW3" s="154"/>
      <c r="MLX3" s="154"/>
      <c r="MLY3" s="154"/>
      <c r="MLZ3" s="154"/>
      <c r="MMA3" s="154"/>
      <c r="MMB3" s="154"/>
      <c r="MMC3" s="154"/>
      <c r="MMD3" s="154"/>
      <c r="MME3" s="154"/>
      <c r="MMF3" s="154"/>
      <c r="MMG3" s="154"/>
      <c r="MMH3" s="154"/>
      <c r="MMI3" s="154"/>
      <c r="MMJ3" s="154"/>
      <c r="MMK3" s="154"/>
      <c r="MML3" s="154"/>
      <c r="MMM3" s="154"/>
      <c r="MMN3" s="154"/>
      <c r="MMO3" s="154"/>
      <c r="MMP3" s="154"/>
      <c r="MMQ3" s="154"/>
      <c r="MMR3" s="154"/>
      <c r="MMS3" s="154"/>
      <c r="MMT3" s="154"/>
      <c r="MMU3" s="154"/>
      <c r="MMV3" s="154"/>
      <c r="MMW3" s="154"/>
      <c r="MMX3" s="154"/>
      <c r="MMY3" s="154"/>
      <c r="MMZ3" s="154"/>
      <c r="MNA3" s="154"/>
      <c r="MNB3" s="154"/>
      <c r="MNC3" s="154"/>
      <c r="MND3" s="154"/>
      <c r="MNE3" s="154"/>
      <c r="MNF3" s="154"/>
      <c r="MNG3" s="154"/>
      <c r="MNH3" s="154"/>
      <c r="MNI3" s="154"/>
      <c r="MNJ3" s="154"/>
      <c r="MNK3" s="154"/>
      <c r="MNL3" s="154"/>
      <c r="MNM3" s="154"/>
      <c r="MNN3" s="154"/>
      <c r="MNO3" s="154"/>
      <c r="MNP3" s="154"/>
      <c r="MNQ3" s="154"/>
      <c r="MNR3" s="154"/>
      <c r="MNS3" s="154"/>
      <c r="MNT3" s="154"/>
      <c r="MNU3" s="154"/>
      <c r="MNV3" s="154"/>
      <c r="MNW3" s="154"/>
      <c r="MNX3" s="154"/>
      <c r="MNY3" s="154"/>
      <c r="MNZ3" s="154"/>
      <c r="MOA3" s="154"/>
      <c r="MOB3" s="154"/>
      <c r="MOC3" s="154"/>
      <c r="MOD3" s="154"/>
      <c r="MOE3" s="154"/>
      <c r="MOF3" s="154"/>
      <c r="MOG3" s="154"/>
      <c r="MOH3" s="154"/>
      <c r="MOI3" s="154"/>
      <c r="MOJ3" s="154"/>
      <c r="MOK3" s="154"/>
      <c r="MOL3" s="154"/>
      <c r="MOM3" s="154"/>
      <c r="MON3" s="154"/>
      <c r="MOO3" s="154"/>
      <c r="MOP3" s="154"/>
      <c r="MOQ3" s="154"/>
      <c r="MOR3" s="154"/>
      <c r="MOS3" s="154"/>
      <c r="MOT3" s="154"/>
      <c r="MOU3" s="154"/>
      <c r="MOV3" s="154"/>
      <c r="MOW3" s="154"/>
      <c r="MOX3" s="154"/>
      <c r="MOY3" s="154"/>
      <c r="MOZ3" s="154"/>
      <c r="MPA3" s="154"/>
      <c r="MPB3" s="154"/>
      <c r="MPC3" s="154"/>
      <c r="MPD3" s="154"/>
      <c r="MPE3" s="154"/>
      <c r="MPF3" s="154"/>
      <c r="MPG3" s="154"/>
      <c r="MPH3" s="154"/>
      <c r="MPI3" s="154"/>
      <c r="MPJ3" s="154"/>
      <c r="MPK3" s="154"/>
      <c r="MPL3" s="154"/>
      <c r="MPM3" s="154"/>
      <c r="MPN3" s="154"/>
      <c r="MPO3" s="154"/>
      <c r="MPP3" s="154"/>
      <c r="MPQ3" s="154"/>
      <c r="MPR3" s="154"/>
      <c r="MPS3" s="154"/>
      <c r="MPT3" s="154"/>
      <c r="MPU3" s="154"/>
      <c r="MPV3" s="154"/>
      <c r="MPW3" s="154"/>
      <c r="MPX3" s="154"/>
      <c r="MPY3" s="154"/>
      <c r="MPZ3" s="154"/>
      <c r="MQA3" s="154"/>
      <c r="MQB3" s="154"/>
      <c r="MQC3" s="154"/>
      <c r="MQD3" s="154"/>
      <c r="MQE3" s="154"/>
      <c r="MQF3" s="154"/>
      <c r="MQG3" s="154"/>
      <c r="MQH3" s="154"/>
      <c r="MQI3" s="154"/>
      <c r="MQJ3" s="154"/>
      <c r="MQK3" s="154"/>
      <c r="MQL3" s="154"/>
      <c r="MQM3" s="154"/>
      <c r="MQN3" s="154"/>
      <c r="MQO3" s="154"/>
      <c r="MQP3" s="154"/>
      <c r="MQQ3" s="154"/>
      <c r="MQR3" s="154"/>
      <c r="MQS3" s="154"/>
      <c r="MQT3" s="154"/>
      <c r="MQU3" s="154"/>
      <c r="MQV3" s="154"/>
      <c r="MQW3" s="154"/>
      <c r="MQX3" s="154"/>
      <c r="MQY3" s="154"/>
      <c r="MQZ3" s="154"/>
      <c r="MRA3" s="154"/>
      <c r="MRB3" s="154"/>
      <c r="MRC3" s="154"/>
      <c r="MRD3" s="154"/>
      <c r="MRE3" s="154"/>
      <c r="MRF3" s="154"/>
      <c r="MRG3" s="154"/>
      <c r="MRH3" s="154"/>
      <c r="MRI3" s="154"/>
      <c r="MRJ3" s="154"/>
      <c r="MRK3" s="154"/>
      <c r="MRL3" s="154"/>
      <c r="MRM3" s="154"/>
      <c r="MRN3" s="154"/>
      <c r="MRO3" s="154"/>
      <c r="MRP3" s="154"/>
      <c r="MRQ3" s="154"/>
      <c r="MRR3" s="154"/>
      <c r="MRS3" s="154"/>
      <c r="MRT3" s="154"/>
      <c r="MRU3" s="154"/>
      <c r="MRV3" s="154"/>
      <c r="MRW3" s="154"/>
      <c r="MRX3" s="154"/>
      <c r="MRY3" s="154"/>
      <c r="MRZ3" s="154"/>
      <c r="MSA3" s="154"/>
      <c r="MSB3" s="154"/>
      <c r="MSC3" s="154"/>
      <c r="MSD3" s="154"/>
      <c r="MSE3" s="154"/>
      <c r="MSF3" s="154"/>
      <c r="MSG3" s="154"/>
      <c r="MSH3" s="154"/>
      <c r="MSI3" s="154"/>
      <c r="MSJ3" s="154"/>
      <c r="MSK3" s="154"/>
      <c r="MSL3" s="154"/>
      <c r="MSM3" s="154"/>
      <c r="MSN3" s="154"/>
      <c r="MSO3" s="154"/>
      <c r="MSP3" s="154"/>
      <c r="MSQ3" s="154"/>
      <c r="MSR3" s="154"/>
      <c r="MSS3" s="154"/>
      <c r="MST3" s="154"/>
      <c r="MSU3" s="154"/>
      <c r="MSV3" s="154"/>
      <c r="MSW3" s="154"/>
      <c r="MSX3" s="154"/>
      <c r="MSY3" s="154"/>
      <c r="MSZ3" s="154"/>
      <c r="MTA3" s="154"/>
      <c r="MTB3" s="154"/>
      <c r="MTC3" s="154"/>
      <c r="MTD3" s="154"/>
      <c r="MTE3" s="154"/>
      <c r="MTF3" s="154"/>
      <c r="MTG3" s="154"/>
      <c r="MTH3" s="154"/>
      <c r="MTI3" s="154"/>
      <c r="MTJ3" s="154"/>
      <c r="MTK3" s="154"/>
      <c r="MTL3" s="154"/>
      <c r="MTM3" s="154"/>
      <c r="MTN3" s="154"/>
      <c r="MTO3" s="154"/>
      <c r="MTP3" s="154"/>
      <c r="MTQ3" s="154"/>
      <c r="MTR3" s="154"/>
      <c r="MTS3" s="154"/>
      <c r="MTT3" s="154"/>
      <c r="MTU3" s="154"/>
      <c r="MTV3" s="154"/>
      <c r="MTW3" s="154"/>
      <c r="MTX3" s="154"/>
      <c r="MTY3" s="154"/>
      <c r="MTZ3" s="154"/>
      <c r="MUA3" s="154"/>
      <c r="MUB3" s="154"/>
      <c r="MUC3" s="154"/>
      <c r="MUD3" s="154"/>
      <c r="MUE3" s="154"/>
      <c r="MUF3" s="154"/>
      <c r="MUG3" s="154"/>
      <c r="MUH3" s="154"/>
      <c r="MUI3" s="154"/>
      <c r="MUJ3" s="154"/>
      <c r="MUK3" s="154"/>
      <c r="MUL3" s="154"/>
      <c r="MUM3" s="154"/>
      <c r="MUN3" s="154"/>
      <c r="MUO3" s="154"/>
      <c r="MUP3" s="154"/>
      <c r="MUQ3" s="154"/>
      <c r="MUR3" s="154"/>
      <c r="MUS3" s="154"/>
      <c r="MUT3" s="154"/>
      <c r="MUU3" s="154"/>
      <c r="MUV3" s="154"/>
      <c r="MUW3" s="154"/>
      <c r="MUX3" s="154"/>
      <c r="MUY3" s="154"/>
      <c r="MUZ3" s="154"/>
      <c r="MVA3" s="154"/>
      <c r="MVB3" s="154"/>
      <c r="MVC3" s="154"/>
      <c r="MVD3" s="154"/>
      <c r="MVE3" s="154"/>
      <c r="MVF3" s="154"/>
      <c r="MVG3" s="154"/>
      <c r="MVH3" s="154"/>
      <c r="MVI3" s="154"/>
      <c r="MVJ3" s="154"/>
      <c r="MVK3" s="154"/>
      <c r="MVL3" s="154"/>
      <c r="MVM3" s="154"/>
      <c r="MVN3" s="154"/>
      <c r="MVO3" s="154"/>
      <c r="MVP3" s="154"/>
      <c r="MVQ3" s="154"/>
      <c r="MVR3" s="154"/>
      <c r="MVS3" s="154"/>
      <c r="MVT3" s="154"/>
      <c r="MVU3" s="154"/>
      <c r="MVV3" s="154"/>
      <c r="MVW3" s="154"/>
      <c r="MVX3" s="154"/>
      <c r="MVY3" s="154"/>
      <c r="MVZ3" s="154"/>
      <c r="MWA3" s="154"/>
      <c r="MWB3" s="154"/>
      <c r="MWC3" s="154"/>
      <c r="MWD3" s="154"/>
      <c r="MWE3" s="154"/>
      <c r="MWF3" s="154"/>
      <c r="MWG3" s="154"/>
      <c r="MWH3" s="154"/>
      <c r="MWI3" s="154"/>
      <c r="MWJ3" s="154"/>
      <c r="MWK3" s="154"/>
      <c r="MWL3" s="154"/>
      <c r="MWM3" s="154"/>
      <c r="MWN3" s="154"/>
      <c r="MWO3" s="154"/>
      <c r="MWP3" s="154"/>
      <c r="MWQ3" s="154"/>
      <c r="MWR3" s="154"/>
      <c r="MWS3" s="154"/>
      <c r="MWT3" s="154"/>
      <c r="MWU3" s="154"/>
      <c r="MWV3" s="154"/>
      <c r="MWW3" s="154"/>
      <c r="MWX3" s="154"/>
      <c r="MWY3" s="154"/>
      <c r="MWZ3" s="154"/>
      <c r="MXA3" s="154"/>
      <c r="MXB3" s="154"/>
      <c r="MXC3" s="154"/>
      <c r="MXD3" s="154"/>
      <c r="MXE3" s="154"/>
      <c r="MXF3" s="154"/>
      <c r="MXG3" s="154"/>
      <c r="MXH3" s="154"/>
      <c r="MXI3" s="154"/>
      <c r="MXJ3" s="154"/>
      <c r="MXK3" s="154"/>
      <c r="MXL3" s="154"/>
      <c r="MXM3" s="154"/>
      <c r="MXN3" s="154"/>
      <c r="MXO3" s="154"/>
      <c r="MXP3" s="154"/>
      <c r="MXQ3" s="154"/>
      <c r="MXR3" s="154"/>
      <c r="MXS3" s="154"/>
      <c r="MXT3" s="154"/>
      <c r="MXU3" s="154"/>
      <c r="MXV3" s="154"/>
      <c r="MXW3" s="154"/>
      <c r="MXX3" s="154"/>
      <c r="MXY3" s="154"/>
      <c r="MXZ3" s="154"/>
      <c r="MYA3" s="154"/>
      <c r="MYB3" s="154"/>
      <c r="MYC3" s="154"/>
      <c r="MYD3" s="154"/>
      <c r="MYE3" s="154"/>
      <c r="MYF3" s="154"/>
      <c r="MYG3" s="154"/>
      <c r="MYH3" s="154"/>
      <c r="MYI3" s="154"/>
      <c r="MYJ3" s="154"/>
      <c r="MYK3" s="154"/>
      <c r="MYL3" s="154"/>
      <c r="MYM3" s="154"/>
      <c r="MYN3" s="154"/>
      <c r="MYO3" s="154"/>
      <c r="MYP3" s="154"/>
      <c r="MYQ3" s="154"/>
      <c r="MYR3" s="154"/>
      <c r="MYS3" s="154"/>
      <c r="MYT3" s="154"/>
      <c r="MYU3" s="154"/>
      <c r="MYV3" s="154"/>
      <c r="MYW3" s="154"/>
      <c r="MYX3" s="154"/>
      <c r="MYY3" s="154"/>
      <c r="MYZ3" s="154"/>
      <c r="MZA3" s="154"/>
      <c r="MZB3" s="154"/>
      <c r="MZC3" s="154"/>
      <c r="MZD3" s="154"/>
      <c r="MZE3" s="154"/>
      <c r="MZF3" s="154"/>
      <c r="MZG3" s="154"/>
      <c r="MZH3" s="154"/>
      <c r="MZI3" s="154"/>
      <c r="MZJ3" s="154"/>
      <c r="MZK3" s="154"/>
      <c r="MZL3" s="154"/>
      <c r="MZM3" s="154"/>
      <c r="MZN3" s="154"/>
      <c r="MZO3" s="154"/>
      <c r="MZP3" s="154"/>
      <c r="MZQ3" s="154"/>
      <c r="MZR3" s="154"/>
      <c r="MZS3" s="154"/>
      <c r="MZT3" s="154"/>
      <c r="MZU3" s="154"/>
      <c r="MZV3" s="154"/>
      <c r="MZW3" s="154"/>
      <c r="MZX3" s="154"/>
      <c r="MZY3" s="154"/>
      <c r="MZZ3" s="154"/>
      <c r="NAA3" s="154"/>
      <c r="NAB3" s="154"/>
      <c r="NAC3" s="154"/>
      <c r="NAD3" s="154"/>
      <c r="NAE3" s="154"/>
      <c r="NAF3" s="154"/>
      <c r="NAG3" s="154"/>
      <c r="NAH3" s="154"/>
      <c r="NAI3" s="154"/>
      <c r="NAJ3" s="154"/>
      <c r="NAK3" s="154"/>
      <c r="NAL3" s="154"/>
      <c r="NAM3" s="154"/>
      <c r="NAN3" s="154"/>
      <c r="NAO3" s="154"/>
      <c r="NAP3" s="154"/>
      <c r="NAQ3" s="154"/>
      <c r="NAR3" s="154"/>
      <c r="NAS3" s="154"/>
      <c r="NAT3" s="154"/>
      <c r="NAU3" s="154"/>
      <c r="NAV3" s="154"/>
      <c r="NAW3" s="154"/>
      <c r="NAX3" s="154"/>
      <c r="NAY3" s="154"/>
      <c r="NAZ3" s="154"/>
      <c r="NBA3" s="154"/>
      <c r="NBB3" s="154"/>
      <c r="NBC3" s="154"/>
      <c r="NBD3" s="154"/>
      <c r="NBE3" s="154"/>
      <c r="NBF3" s="154"/>
      <c r="NBG3" s="154"/>
      <c r="NBH3" s="154"/>
      <c r="NBI3" s="154"/>
      <c r="NBJ3" s="154"/>
      <c r="NBK3" s="154"/>
      <c r="NBL3" s="154"/>
      <c r="NBM3" s="154"/>
      <c r="NBN3" s="154"/>
      <c r="NBO3" s="154"/>
      <c r="NBP3" s="154"/>
      <c r="NBQ3" s="154"/>
      <c r="NBR3" s="154"/>
      <c r="NBS3" s="154"/>
      <c r="NBT3" s="154"/>
      <c r="NBU3" s="154"/>
      <c r="NBV3" s="154"/>
      <c r="NBW3" s="154"/>
      <c r="NBX3" s="154"/>
      <c r="NBY3" s="154"/>
      <c r="NBZ3" s="154"/>
      <c r="NCA3" s="154"/>
      <c r="NCB3" s="154"/>
      <c r="NCC3" s="154"/>
      <c r="NCD3" s="154"/>
      <c r="NCE3" s="154"/>
      <c r="NCF3" s="154"/>
      <c r="NCG3" s="154"/>
      <c r="NCH3" s="154"/>
      <c r="NCI3" s="154"/>
      <c r="NCJ3" s="154"/>
      <c r="NCK3" s="154"/>
      <c r="NCL3" s="154"/>
      <c r="NCM3" s="154"/>
      <c r="NCN3" s="154"/>
      <c r="NCO3" s="154"/>
      <c r="NCP3" s="154"/>
      <c r="NCQ3" s="154"/>
      <c r="NCR3" s="154"/>
      <c r="NCS3" s="154"/>
      <c r="NCT3" s="154"/>
      <c r="NCU3" s="154"/>
      <c r="NCV3" s="154"/>
      <c r="NCW3" s="154"/>
      <c r="NCX3" s="154"/>
      <c r="NCY3" s="154"/>
      <c r="NCZ3" s="154"/>
      <c r="NDA3" s="154"/>
      <c r="NDB3" s="154"/>
      <c r="NDC3" s="154"/>
      <c r="NDD3" s="154"/>
      <c r="NDE3" s="154"/>
      <c r="NDF3" s="154"/>
      <c r="NDG3" s="154"/>
      <c r="NDH3" s="154"/>
      <c r="NDI3" s="154"/>
      <c r="NDJ3" s="154"/>
      <c r="NDK3" s="154"/>
      <c r="NDL3" s="154"/>
      <c r="NDM3" s="154"/>
      <c r="NDN3" s="154"/>
      <c r="NDO3" s="154"/>
      <c r="NDP3" s="154"/>
      <c r="NDQ3" s="154"/>
      <c r="NDR3" s="154"/>
      <c r="NDS3" s="154"/>
      <c r="NDT3" s="154"/>
      <c r="NDU3" s="154"/>
      <c r="NDV3" s="154"/>
      <c r="NDW3" s="154"/>
      <c r="NDX3" s="154"/>
      <c r="NDY3" s="154"/>
      <c r="NDZ3" s="154"/>
      <c r="NEA3" s="154"/>
      <c r="NEB3" s="154"/>
      <c r="NEC3" s="154"/>
      <c r="NED3" s="154"/>
      <c r="NEE3" s="154"/>
      <c r="NEF3" s="154"/>
      <c r="NEG3" s="154"/>
      <c r="NEH3" s="154"/>
      <c r="NEI3" s="154"/>
      <c r="NEJ3" s="154"/>
      <c r="NEK3" s="154"/>
      <c r="NEL3" s="154"/>
      <c r="NEM3" s="154"/>
      <c r="NEN3" s="154"/>
      <c r="NEO3" s="154"/>
      <c r="NEP3" s="154"/>
      <c r="NEQ3" s="154"/>
      <c r="NER3" s="154"/>
      <c r="NES3" s="154"/>
      <c r="NET3" s="154"/>
      <c r="NEU3" s="154"/>
      <c r="NEV3" s="154"/>
      <c r="NEW3" s="154"/>
      <c r="NEX3" s="154"/>
      <c r="NEY3" s="154"/>
      <c r="NEZ3" s="154"/>
      <c r="NFA3" s="154"/>
      <c r="NFB3" s="154"/>
      <c r="NFC3" s="154"/>
      <c r="NFD3" s="154"/>
      <c r="NFE3" s="154"/>
      <c r="NFF3" s="154"/>
      <c r="NFG3" s="154"/>
      <c r="NFH3" s="154"/>
      <c r="NFI3" s="154"/>
      <c r="NFJ3" s="154"/>
      <c r="NFK3" s="154"/>
      <c r="NFL3" s="154"/>
      <c r="NFM3" s="154"/>
      <c r="NFN3" s="154"/>
      <c r="NFO3" s="154"/>
      <c r="NFP3" s="154"/>
      <c r="NFQ3" s="154"/>
      <c r="NFR3" s="154"/>
      <c r="NFS3" s="154"/>
      <c r="NFT3" s="154"/>
      <c r="NFU3" s="154"/>
      <c r="NFV3" s="154"/>
      <c r="NFW3" s="154"/>
      <c r="NFX3" s="154"/>
      <c r="NFY3" s="154"/>
      <c r="NFZ3" s="154"/>
      <c r="NGA3" s="154"/>
      <c r="NGB3" s="154"/>
      <c r="NGC3" s="154"/>
      <c r="NGD3" s="154"/>
      <c r="NGE3" s="154"/>
      <c r="NGF3" s="154"/>
      <c r="NGG3" s="154"/>
      <c r="NGH3" s="154"/>
      <c r="NGI3" s="154"/>
      <c r="NGJ3" s="154"/>
      <c r="NGK3" s="154"/>
      <c r="NGL3" s="154"/>
      <c r="NGM3" s="154"/>
      <c r="NGN3" s="154"/>
      <c r="NGO3" s="154"/>
      <c r="NGP3" s="154"/>
      <c r="NGQ3" s="154"/>
      <c r="NGR3" s="154"/>
      <c r="NGS3" s="154"/>
      <c r="NGT3" s="154"/>
      <c r="NGU3" s="154"/>
      <c r="NGV3" s="154"/>
      <c r="NGW3" s="154"/>
      <c r="NGX3" s="154"/>
      <c r="NGY3" s="154"/>
      <c r="NGZ3" s="154"/>
      <c r="NHA3" s="154"/>
      <c r="NHB3" s="154"/>
      <c r="NHC3" s="154"/>
      <c r="NHD3" s="154"/>
      <c r="NHE3" s="154"/>
      <c r="NHF3" s="154"/>
      <c r="NHG3" s="154"/>
      <c r="NHH3" s="154"/>
      <c r="NHI3" s="154"/>
      <c r="NHJ3" s="154"/>
      <c r="NHK3" s="154"/>
      <c r="NHL3" s="154"/>
      <c r="NHM3" s="154"/>
      <c r="NHN3" s="154"/>
      <c r="NHO3" s="154"/>
      <c r="NHP3" s="154"/>
      <c r="NHQ3" s="154"/>
      <c r="NHR3" s="154"/>
      <c r="NHS3" s="154"/>
      <c r="NHT3" s="154"/>
      <c r="NHU3" s="154"/>
      <c r="NHV3" s="154"/>
      <c r="NHW3" s="154"/>
      <c r="NHX3" s="154"/>
      <c r="NHY3" s="154"/>
      <c r="NHZ3" s="154"/>
      <c r="NIA3" s="154"/>
      <c r="NIB3" s="154"/>
      <c r="NIC3" s="154"/>
      <c r="NID3" s="154"/>
      <c r="NIE3" s="154"/>
      <c r="NIF3" s="154"/>
      <c r="NIG3" s="154"/>
      <c r="NIH3" s="154"/>
      <c r="NII3" s="154"/>
      <c r="NIJ3" s="154"/>
      <c r="NIK3" s="154"/>
      <c r="NIL3" s="154"/>
      <c r="NIM3" s="154"/>
      <c r="NIN3" s="154"/>
      <c r="NIO3" s="154"/>
      <c r="NIP3" s="154"/>
      <c r="NIQ3" s="154"/>
      <c r="NIR3" s="154"/>
      <c r="NIS3" s="154"/>
      <c r="NIT3" s="154"/>
      <c r="NIU3" s="154"/>
      <c r="NIV3" s="154"/>
      <c r="NIW3" s="154"/>
      <c r="NIX3" s="154"/>
      <c r="NIY3" s="154"/>
      <c r="NIZ3" s="154"/>
      <c r="NJA3" s="154"/>
      <c r="NJB3" s="154"/>
      <c r="NJC3" s="154"/>
      <c r="NJD3" s="154"/>
      <c r="NJE3" s="154"/>
      <c r="NJF3" s="154"/>
      <c r="NJG3" s="154"/>
      <c r="NJH3" s="154"/>
      <c r="NJI3" s="154"/>
      <c r="NJJ3" s="154"/>
      <c r="NJK3" s="154"/>
      <c r="NJL3" s="154"/>
      <c r="NJM3" s="154"/>
      <c r="NJN3" s="154"/>
      <c r="NJO3" s="154"/>
      <c r="NJP3" s="154"/>
      <c r="NJQ3" s="154"/>
      <c r="NJR3" s="154"/>
      <c r="NJS3" s="154"/>
      <c r="NJT3" s="154"/>
      <c r="NJU3" s="154"/>
      <c r="NJV3" s="154"/>
      <c r="NJW3" s="154"/>
      <c r="NJX3" s="154"/>
      <c r="NJY3" s="154"/>
      <c r="NJZ3" s="154"/>
      <c r="NKA3" s="154"/>
      <c r="NKB3" s="154"/>
      <c r="NKC3" s="154"/>
      <c r="NKD3" s="154"/>
      <c r="NKE3" s="154"/>
      <c r="NKF3" s="154"/>
      <c r="NKG3" s="154"/>
      <c r="NKH3" s="154"/>
      <c r="NKI3" s="154"/>
      <c r="NKJ3" s="154"/>
      <c r="NKK3" s="154"/>
      <c r="NKL3" s="154"/>
      <c r="NKM3" s="154"/>
      <c r="NKN3" s="154"/>
      <c r="NKO3" s="154"/>
      <c r="NKP3" s="154"/>
      <c r="NKQ3" s="154"/>
      <c r="NKR3" s="154"/>
      <c r="NKS3" s="154"/>
      <c r="NKT3" s="154"/>
      <c r="NKU3" s="154"/>
      <c r="NKV3" s="154"/>
      <c r="NKW3" s="154"/>
      <c r="NKX3" s="154"/>
      <c r="NKY3" s="154"/>
      <c r="NKZ3" s="154"/>
      <c r="NLA3" s="154"/>
      <c r="NLB3" s="154"/>
      <c r="NLC3" s="154"/>
      <c r="NLD3" s="154"/>
      <c r="NLE3" s="154"/>
      <c r="NLF3" s="154"/>
      <c r="NLG3" s="154"/>
      <c r="NLH3" s="154"/>
      <c r="NLI3" s="154"/>
      <c r="NLJ3" s="154"/>
      <c r="NLK3" s="154"/>
      <c r="NLL3" s="154"/>
      <c r="NLM3" s="154"/>
      <c r="NLN3" s="154"/>
      <c r="NLO3" s="154"/>
      <c r="NLP3" s="154"/>
      <c r="NLQ3" s="154"/>
      <c r="NLR3" s="154"/>
      <c r="NLS3" s="154"/>
      <c r="NLT3" s="154"/>
      <c r="NLU3" s="154"/>
      <c r="NLV3" s="154"/>
      <c r="NLW3" s="154"/>
      <c r="NLX3" s="154"/>
      <c r="NLY3" s="154"/>
      <c r="NLZ3" s="154"/>
      <c r="NMA3" s="154"/>
      <c r="NMB3" s="154"/>
      <c r="NMC3" s="154"/>
      <c r="NMD3" s="154"/>
      <c r="NME3" s="154"/>
      <c r="NMF3" s="154"/>
      <c r="NMG3" s="154"/>
      <c r="NMH3" s="154"/>
      <c r="NMI3" s="154"/>
      <c r="NMJ3" s="154"/>
      <c r="NMK3" s="154"/>
      <c r="NML3" s="154"/>
      <c r="NMM3" s="154"/>
      <c r="NMN3" s="154"/>
      <c r="NMO3" s="154"/>
      <c r="NMP3" s="154"/>
      <c r="NMQ3" s="154"/>
      <c r="NMR3" s="154"/>
      <c r="NMS3" s="154"/>
      <c r="NMT3" s="154"/>
      <c r="NMU3" s="154"/>
      <c r="NMV3" s="154"/>
      <c r="NMW3" s="154"/>
      <c r="NMX3" s="154"/>
      <c r="NMY3" s="154"/>
      <c r="NMZ3" s="154"/>
      <c r="NNA3" s="154"/>
      <c r="NNB3" s="154"/>
      <c r="NNC3" s="154"/>
      <c r="NND3" s="154"/>
      <c r="NNE3" s="154"/>
      <c r="NNF3" s="154"/>
      <c r="NNG3" s="154"/>
      <c r="NNH3" s="154"/>
      <c r="NNI3" s="154"/>
      <c r="NNJ3" s="154"/>
      <c r="NNK3" s="154"/>
      <c r="NNL3" s="154"/>
      <c r="NNM3" s="154"/>
      <c r="NNN3" s="154"/>
      <c r="NNO3" s="154"/>
      <c r="NNP3" s="154"/>
      <c r="NNQ3" s="154"/>
      <c r="NNR3" s="154"/>
      <c r="NNS3" s="154"/>
      <c r="NNT3" s="154"/>
      <c r="NNU3" s="154"/>
      <c r="NNV3" s="154"/>
      <c r="NNW3" s="154"/>
      <c r="NNX3" s="154"/>
      <c r="NNY3" s="154"/>
      <c r="NNZ3" s="154"/>
      <c r="NOA3" s="154"/>
      <c r="NOB3" s="154"/>
      <c r="NOC3" s="154"/>
      <c r="NOD3" s="154"/>
      <c r="NOE3" s="154"/>
      <c r="NOF3" s="154"/>
      <c r="NOG3" s="154"/>
      <c r="NOH3" s="154"/>
      <c r="NOI3" s="154"/>
      <c r="NOJ3" s="154"/>
      <c r="NOK3" s="154"/>
      <c r="NOL3" s="154"/>
      <c r="NOM3" s="154"/>
      <c r="NON3" s="154"/>
      <c r="NOO3" s="154"/>
      <c r="NOP3" s="154"/>
      <c r="NOQ3" s="154"/>
      <c r="NOR3" s="154"/>
      <c r="NOS3" s="154"/>
      <c r="NOT3" s="154"/>
      <c r="NOU3" s="154"/>
      <c r="NOV3" s="154"/>
      <c r="NOW3" s="154"/>
      <c r="NOX3" s="154"/>
      <c r="NOY3" s="154"/>
      <c r="NOZ3" s="154"/>
      <c r="NPA3" s="154"/>
      <c r="NPB3" s="154"/>
      <c r="NPC3" s="154"/>
      <c r="NPD3" s="154"/>
      <c r="NPE3" s="154"/>
      <c r="NPF3" s="154"/>
      <c r="NPG3" s="154"/>
      <c r="NPH3" s="154"/>
      <c r="NPI3" s="154"/>
      <c r="NPJ3" s="154"/>
      <c r="NPK3" s="154"/>
      <c r="NPL3" s="154"/>
      <c r="NPM3" s="154"/>
      <c r="NPN3" s="154"/>
      <c r="NPO3" s="154"/>
      <c r="NPP3" s="154"/>
      <c r="NPQ3" s="154"/>
      <c r="NPR3" s="154"/>
      <c r="NPS3" s="154"/>
      <c r="NPT3" s="154"/>
      <c r="NPU3" s="154"/>
      <c r="NPV3" s="154"/>
      <c r="NPW3" s="154"/>
      <c r="NPX3" s="154"/>
      <c r="NPY3" s="154"/>
      <c r="NPZ3" s="154"/>
      <c r="NQA3" s="154"/>
      <c r="NQB3" s="154"/>
      <c r="NQC3" s="154"/>
      <c r="NQD3" s="154"/>
      <c r="NQE3" s="154"/>
      <c r="NQF3" s="154"/>
      <c r="NQG3" s="154"/>
      <c r="NQH3" s="154"/>
      <c r="NQI3" s="154"/>
      <c r="NQJ3" s="154"/>
      <c r="NQK3" s="154"/>
      <c r="NQL3" s="154"/>
      <c r="NQM3" s="154"/>
      <c r="NQN3" s="154"/>
      <c r="NQO3" s="154"/>
      <c r="NQP3" s="154"/>
      <c r="NQQ3" s="154"/>
      <c r="NQR3" s="154"/>
      <c r="NQS3" s="154"/>
      <c r="NQT3" s="154"/>
      <c r="NQU3" s="154"/>
      <c r="NQV3" s="154"/>
      <c r="NQW3" s="154"/>
      <c r="NQX3" s="154"/>
      <c r="NQY3" s="154"/>
      <c r="NQZ3" s="154"/>
      <c r="NRA3" s="154"/>
      <c r="NRB3" s="154"/>
      <c r="NRC3" s="154"/>
      <c r="NRD3" s="154"/>
      <c r="NRE3" s="154"/>
      <c r="NRF3" s="154"/>
      <c r="NRG3" s="154"/>
      <c r="NRH3" s="154"/>
      <c r="NRI3" s="154"/>
      <c r="NRJ3" s="154"/>
      <c r="NRK3" s="154"/>
      <c r="NRL3" s="154"/>
      <c r="NRM3" s="154"/>
      <c r="NRN3" s="154"/>
      <c r="NRO3" s="154"/>
      <c r="NRP3" s="154"/>
      <c r="NRQ3" s="154"/>
      <c r="NRR3" s="154"/>
      <c r="NRS3" s="154"/>
      <c r="NRT3" s="154"/>
      <c r="NRU3" s="154"/>
      <c r="NRV3" s="154"/>
      <c r="NRW3" s="154"/>
      <c r="NRX3" s="154"/>
      <c r="NRY3" s="154"/>
      <c r="NRZ3" s="154"/>
      <c r="NSA3" s="154"/>
      <c r="NSB3" s="154"/>
      <c r="NSC3" s="154"/>
      <c r="NSD3" s="154"/>
      <c r="NSE3" s="154"/>
      <c r="NSF3" s="154"/>
      <c r="NSG3" s="154"/>
      <c r="NSH3" s="154"/>
      <c r="NSI3" s="154"/>
      <c r="NSJ3" s="154"/>
      <c r="NSK3" s="154"/>
      <c r="NSL3" s="154"/>
      <c r="NSM3" s="154"/>
      <c r="NSN3" s="154"/>
      <c r="NSO3" s="154"/>
      <c r="NSP3" s="154"/>
      <c r="NSQ3" s="154"/>
      <c r="NSR3" s="154"/>
      <c r="NSS3" s="154"/>
      <c r="NST3" s="154"/>
      <c r="NSU3" s="154"/>
      <c r="NSV3" s="154"/>
      <c r="NSW3" s="154"/>
      <c r="NSX3" s="154"/>
      <c r="NSY3" s="154"/>
      <c r="NSZ3" s="154"/>
      <c r="NTA3" s="154"/>
      <c r="NTB3" s="154"/>
      <c r="NTC3" s="154"/>
      <c r="NTD3" s="154"/>
      <c r="NTE3" s="154"/>
      <c r="NTF3" s="154"/>
      <c r="NTG3" s="154"/>
      <c r="NTH3" s="154"/>
      <c r="NTI3" s="154"/>
      <c r="NTJ3" s="154"/>
      <c r="NTK3" s="154"/>
      <c r="NTL3" s="154"/>
      <c r="NTM3" s="154"/>
      <c r="NTN3" s="154"/>
      <c r="NTO3" s="154"/>
      <c r="NTP3" s="154"/>
      <c r="NTQ3" s="154"/>
      <c r="NTR3" s="154"/>
      <c r="NTS3" s="154"/>
      <c r="NTT3" s="154"/>
      <c r="NTU3" s="154"/>
      <c r="NTV3" s="154"/>
      <c r="NTW3" s="154"/>
      <c r="NTX3" s="154"/>
      <c r="NTY3" s="154"/>
      <c r="NTZ3" s="154"/>
      <c r="NUA3" s="154"/>
      <c r="NUB3" s="154"/>
      <c r="NUC3" s="154"/>
      <c r="NUD3" s="154"/>
      <c r="NUE3" s="154"/>
      <c r="NUF3" s="154"/>
      <c r="NUG3" s="154"/>
      <c r="NUH3" s="154"/>
      <c r="NUI3" s="154"/>
      <c r="NUJ3" s="154"/>
      <c r="NUK3" s="154"/>
      <c r="NUL3" s="154"/>
      <c r="NUM3" s="154"/>
      <c r="NUN3" s="154"/>
      <c r="NUO3" s="154"/>
      <c r="NUP3" s="154"/>
      <c r="NUQ3" s="154"/>
      <c r="NUR3" s="154"/>
      <c r="NUS3" s="154"/>
      <c r="NUT3" s="154"/>
      <c r="NUU3" s="154"/>
      <c r="NUV3" s="154"/>
      <c r="NUW3" s="154"/>
      <c r="NUX3" s="154"/>
      <c r="NUY3" s="154"/>
      <c r="NUZ3" s="154"/>
      <c r="NVA3" s="154"/>
      <c r="NVB3" s="154"/>
      <c r="NVC3" s="154"/>
      <c r="NVD3" s="154"/>
      <c r="NVE3" s="154"/>
      <c r="NVF3" s="154"/>
      <c r="NVG3" s="154"/>
      <c r="NVH3" s="154"/>
      <c r="NVI3" s="154"/>
      <c r="NVJ3" s="154"/>
      <c r="NVK3" s="154"/>
      <c r="NVL3" s="154"/>
      <c r="NVM3" s="154"/>
      <c r="NVN3" s="154"/>
      <c r="NVO3" s="154"/>
      <c r="NVP3" s="154"/>
      <c r="NVQ3" s="154"/>
      <c r="NVR3" s="154"/>
      <c r="NVS3" s="154"/>
      <c r="NVT3" s="154"/>
      <c r="NVU3" s="154"/>
      <c r="NVV3" s="154"/>
      <c r="NVW3" s="154"/>
      <c r="NVX3" s="154"/>
      <c r="NVY3" s="154"/>
      <c r="NVZ3" s="154"/>
      <c r="NWA3" s="154"/>
      <c r="NWB3" s="154"/>
      <c r="NWC3" s="154"/>
      <c r="NWD3" s="154"/>
      <c r="NWE3" s="154"/>
      <c r="NWF3" s="154"/>
      <c r="NWG3" s="154"/>
      <c r="NWH3" s="154"/>
      <c r="NWI3" s="154"/>
      <c r="NWJ3" s="154"/>
      <c r="NWK3" s="154"/>
      <c r="NWL3" s="154"/>
      <c r="NWM3" s="154"/>
      <c r="NWN3" s="154"/>
      <c r="NWO3" s="154"/>
      <c r="NWP3" s="154"/>
      <c r="NWQ3" s="154"/>
      <c r="NWR3" s="154"/>
      <c r="NWS3" s="154"/>
      <c r="NWT3" s="154"/>
      <c r="NWU3" s="154"/>
      <c r="NWV3" s="154"/>
      <c r="NWW3" s="154"/>
      <c r="NWX3" s="154"/>
      <c r="NWY3" s="154"/>
      <c r="NWZ3" s="154"/>
      <c r="NXA3" s="154"/>
      <c r="NXB3" s="154"/>
      <c r="NXC3" s="154"/>
      <c r="NXD3" s="154"/>
      <c r="NXE3" s="154"/>
      <c r="NXF3" s="154"/>
      <c r="NXG3" s="154"/>
      <c r="NXH3" s="154"/>
      <c r="NXI3" s="154"/>
      <c r="NXJ3" s="154"/>
      <c r="NXK3" s="154"/>
      <c r="NXL3" s="154"/>
      <c r="NXM3" s="154"/>
      <c r="NXN3" s="154"/>
      <c r="NXO3" s="154"/>
      <c r="NXP3" s="154"/>
      <c r="NXQ3" s="154"/>
      <c r="NXR3" s="154"/>
      <c r="NXS3" s="154"/>
      <c r="NXT3" s="154"/>
      <c r="NXU3" s="154"/>
      <c r="NXV3" s="154"/>
      <c r="NXW3" s="154"/>
      <c r="NXX3" s="154"/>
      <c r="NXY3" s="154"/>
      <c r="NXZ3" s="154"/>
      <c r="NYA3" s="154"/>
      <c r="NYB3" s="154"/>
      <c r="NYC3" s="154"/>
      <c r="NYD3" s="154"/>
      <c r="NYE3" s="154"/>
      <c r="NYF3" s="154"/>
      <c r="NYG3" s="154"/>
      <c r="NYH3" s="154"/>
      <c r="NYI3" s="154"/>
      <c r="NYJ3" s="154"/>
      <c r="NYK3" s="154"/>
      <c r="NYL3" s="154"/>
      <c r="NYM3" s="154"/>
      <c r="NYN3" s="154"/>
      <c r="NYO3" s="154"/>
      <c r="NYP3" s="154"/>
      <c r="NYQ3" s="154"/>
      <c r="NYR3" s="154"/>
      <c r="NYS3" s="154"/>
      <c r="NYT3" s="154"/>
      <c r="NYU3" s="154"/>
      <c r="NYV3" s="154"/>
      <c r="NYW3" s="154"/>
      <c r="NYX3" s="154"/>
      <c r="NYY3" s="154"/>
      <c r="NYZ3" s="154"/>
      <c r="NZA3" s="154"/>
      <c r="NZB3" s="154"/>
      <c r="NZC3" s="154"/>
      <c r="NZD3" s="154"/>
      <c r="NZE3" s="154"/>
      <c r="NZF3" s="154"/>
      <c r="NZG3" s="154"/>
      <c r="NZH3" s="154"/>
      <c r="NZI3" s="154"/>
      <c r="NZJ3" s="154"/>
      <c r="NZK3" s="154"/>
      <c r="NZL3" s="154"/>
      <c r="NZM3" s="154"/>
      <c r="NZN3" s="154"/>
      <c r="NZO3" s="154"/>
      <c r="NZP3" s="154"/>
      <c r="NZQ3" s="154"/>
      <c r="NZR3" s="154"/>
      <c r="NZS3" s="154"/>
      <c r="NZT3" s="154"/>
      <c r="NZU3" s="154"/>
      <c r="NZV3" s="154"/>
      <c r="NZW3" s="154"/>
      <c r="NZX3" s="154"/>
      <c r="NZY3" s="154"/>
      <c r="NZZ3" s="154"/>
      <c r="OAA3" s="154"/>
      <c r="OAB3" s="154"/>
      <c r="OAC3" s="154"/>
      <c r="OAD3" s="154"/>
      <c r="OAE3" s="154"/>
      <c r="OAF3" s="154"/>
      <c r="OAG3" s="154"/>
      <c r="OAH3" s="154"/>
      <c r="OAI3" s="154"/>
      <c r="OAJ3" s="154"/>
      <c r="OAK3" s="154"/>
      <c r="OAL3" s="154"/>
      <c r="OAM3" s="154"/>
      <c r="OAN3" s="154"/>
      <c r="OAO3" s="154"/>
      <c r="OAP3" s="154"/>
      <c r="OAQ3" s="154"/>
      <c r="OAR3" s="154"/>
      <c r="OAS3" s="154"/>
      <c r="OAT3" s="154"/>
      <c r="OAU3" s="154"/>
      <c r="OAV3" s="154"/>
      <c r="OAW3" s="154"/>
      <c r="OAX3" s="154"/>
      <c r="OAY3" s="154"/>
      <c r="OAZ3" s="154"/>
      <c r="OBA3" s="154"/>
      <c r="OBB3" s="154"/>
      <c r="OBC3" s="154"/>
      <c r="OBD3" s="154"/>
      <c r="OBE3" s="154"/>
      <c r="OBF3" s="154"/>
      <c r="OBG3" s="154"/>
      <c r="OBH3" s="154"/>
      <c r="OBI3" s="154"/>
      <c r="OBJ3" s="154"/>
      <c r="OBK3" s="154"/>
      <c r="OBL3" s="154"/>
      <c r="OBM3" s="154"/>
      <c r="OBN3" s="154"/>
      <c r="OBO3" s="154"/>
      <c r="OBP3" s="154"/>
      <c r="OBQ3" s="154"/>
      <c r="OBR3" s="154"/>
      <c r="OBS3" s="154"/>
      <c r="OBT3" s="154"/>
      <c r="OBU3" s="154"/>
      <c r="OBV3" s="154"/>
      <c r="OBW3" s="154"/>
      <c r="OBX3" s="154"/>
      <c r="OBY3" s="154"/>
      <c r="OBZ3" s="154"/>
      <c r="OCA3" s="154"/>
      <c r="OCB3" s="154"/>
      <c r="OCC3" s="154"/>
      <c r="OCD3" s="154"/>
      <c r="OCE3" s="154"/>
      <c r="OCF3" s="154"/>
      <c r="OCG3" s="154"/>
      <c r="OCH3" s="154"/>
      <c r="OCI3" s="154"/>
      <c r="OCJ3" s="154"/>
      <c r="OCK3" s="154"/>
      <c r="OCL3" s="154"/>
      <c r="OCM3" s="154"/>
      <c r="OCN3" s="154"/>
      <c r="OCO3" s="154"/>
      <c r="OCP3" s="154"/>
      <c r="OCQ3" s="154"/>
      <c r="OCR3" s="154"/>
      <c r="OCS3" s="154"/>
      <c r="OCT3" s="154"/>
      <c r="OCU3" s="154"/>
      <c r="OCV3" s="154"/>
      <c r="OCW3" s="154"/>
      <c r="OCX3" s="154"/>
      <c r="OCY3" s="154"/>
      <c r="OCZ3" s="154"/>
      <c r="ODA3" s="154"/>
      <c r="ODB3" s="154"/>
      <c r="ODC3" s="154"/>
      <c r="ODD3" s="154"/>
      <c r="ODE3" s="154"/>
      <c r="ODF3" s="154"/>
      <c r="ODG3" s="154"/>
      <c r="ODH3" s="154"/>
      <c r="ODI3" s="154"/>
      <c r="ODJ3" s="154"/>
      <c r="ODK3" s="154"/>
      <c r="ODL3" s="154"/>
      <c r="ODM3" s="154"/>
      <c r="ODN3" s="154"/>
      <c r="ODO3" s="154"/>
      <c r="ODP3" s="154"/>
      <c r="ODQ3" s="154"/>
      <c r="ODR3" s="154"/>
      <c r="ODS3" s="154"/>
      <c r="ODT3" s="154"/>
      <c r="ODU3" s="154"/>
      <c r="ODV3" s="154"/>
      <c r="ODW3" s="154"/>
      <c r="ODX3" s="154"/>
      <c r="ODY3" s="154"/>
      <c r="ODZ3" s="154"/>
      <c r="OEA3" s="154"/>
      <c r="OEB3" s="154"/>
      <c r="OEC3" s="154"/>
      <c r="OED3" s="154"/>
      <c r="OEE3" s="154"/>
      <c r="OEF3" s="154"/>
      <c r="OEG3" s="154"/>
      <c r="OEH3" s="154"/>
      <c r="OEI3" s="154"/>
      <c r="OEJ3" s="154"/>
      <c r="OEK3" s="154"/>
      <c r="OEL3" s="154"/>
      <c r="OEM3" s="154"/>
      <c r="OEN3" s="154"/>
      <c r="OEO3" s="154"/>
      <c r="OEP3" s="154"/>
      <c r="OEQ3" s="154"/>
      <c r="OER3" s="154"/>
      <c r="OES3" s="154"/>
      <c r="OET3" s="154"/>
      <c r="OEU3" s="154"/>
      <c r="OEV3" s="154"/>
      <c r="OEW3" s="154"/>
      <c r="OEX3" s="154"/>
      <c r="OEY3" s="154"/>
      <c r="OEZ3" s="154"/>
      <c r="OFA3" s="154"/>
      <c r="OFB3" s="154"/>
      <c r="OFC3" s="154"/>
      <c r="OFD3" s="154"/>
      <c r="OFE3" s="154"/>
      <c r="OFF3" s="154"/>
      <c r="OFG3" s="154"/>
      <c r="OFH3" s="154"/>
      <c r="OFI3" s="154"/>
      <c r="OFJ3" s="154"/>
      <c r="OFK3" s="154"/>
      <c r="OFL3" s="154"/>
      <c r="OFM3" s="154"/>
      <c r="OFN3" s="154"/>
      <c r="OFO3" s="154"/>
      <c r="OFP3" s="154"/>
      <c r="OFQ3" s="154"/>
      <c r="OFR3" s="154"/>
      <c r="OFS3" s="154"/>
      <c r="OFT3" s="154"/>
      <c r="OFU3" s="154"/>
      <c r="OFV3" s="154"/>
      <c r="OFW3" s="154"/>
      <c r="OFX3" s="154"/>
      <c r="OFY3" s="154"/>
      <c r="OFZ3" s="154"/>
      <c r="OGA3" s="154"/>
      <c r="OGB3" s="154"/>
      <c r="OGC3" s="154"/>
      <c r="OGD3" s="154"/>
      <c r="OGE3" s="154"/>
      <c r="OGF3" s="154"/>
      <c r="OGG3" s="154"/>
      <c r="OGH3" s="154"/>
      <c r="OGI3" s="154"/>
      <c r="OGJ3" s="154"/>
      <c r="OGK3" s="154"/>
      <c r="OGL3" s="154"/>
      <c r="OGM3" s="154"/>
      <c r="OGN3" s="154"/>
      <c r="OGO3" s="154"/>
      <c r="OGP3" s="154"/>
      <c r="OGQ3" s="154"/>
      <c r="OGR3" s="154"/>
      <c r="OGS3" s="154"/>
      <c r="OGT3" s="154"/>
      <c r="OGU3" s="154"/>
      <c r="OGV3" s="154"/>
      <c r="OGW3" s="154"/>
      <c r="OGX3" s="154"/>
      <c r="OGY3" s="154"/>
      <c r="OGZ3" s="154"/>
      <c r="OHA3" s="154"/>
      <c r="OHB3" s="154"/>
      <c r="OHC3" s="154"/>
      <c r="OHD3" s="154"/>
      <c r="OHE3" s="154"/>
      <c r="OHF3" s="154"/>
      <c r="OHG3" s="154"/>
      <c r="OHH3" s="154"/>
      <c r="OHI3" s="154"/>
      <c r="OHJ3" s="154"/>
      <c r="OHK3" s="154"/>
      <c r="OHL3" s="154"/>
      <c r="OHM3" s="154"/>
      <c r="OHN3" s="154"/>
      <c r="OHO3" s="154"/>
      <c r="OHP3" s="154"/>
      <c r="OHQ3" s="154"/>
      <c r="OHR3" s="154"/>
      <c r="OHS3" s="154"/>
      <c r="OHT3" s="154"/>
      <c r="OHU3" s="154"/>
      <c r="OHV3" s="154"/>
      <c r="OHW3" s="154"/>
      <c r="OHX3" s="154"/>
      <c r="OHY3" s="154"/>
      <c r="OHZ3" s="154"/>
      <c r="OIA3" s="154"/>
      <c r="OIB3" s="154"/>
      <c r="OIC3" s="154"/>
      <c r="OID3" s="154"/>
      <c r="OIE3" s="154"/>
      <c r="OIF3" s="154"/>
      <c r="OIG3" s="154"/>
      <c r="OIH3" s="154"/>
      <c r="OII3" s="154"/>
      <c r="OIJ3" s="154"/>
      <c r="OIK3" s="154"/>
      <c r="OIL3" s="154"/>
      <c r="OIM3" s="154"/>
      <c r="OIN3" s="154"/>
      <c r="OIO3" s="154"/>
      <c r="OIP3" s="154"/>
      <c r="OIQ3" s="154"/>
      <c r="OIR3" s="154"/>
      <c r="OIS3" s="154"/>
      <c r="OIT3" s="154"/>
      <c r="OIU3" s="154"/>
      <c r="OIV3" s="154"/>
      <c r="OIW3" s="154"/>
      <c r="OIX3" s="154"/>
      <c r="OIY3" s="154"/>
      <c r="OIZ3" s="154"/>
      <c r="OJA3" s="154"/>
      <c r="OJB3" s="154"/>
      <c r="OJC3" s="154"/>
      <c r="OJD3" s="154"/>
      <c r="OJE3" s="154"/>
      <c r="OJF3" s="154"/>
      <c r="OJG3" s="154"/>
      <c r="OJH3" s="154"/>
      <c r="OJI3" s="154"/>
      <c r="OJJ3" s="154"/>
      <c r="OJK3" s="154"/>
      <c r="OJL3" s="154"/>
      <c r="OJM3" s="154"/>
      <c r="OJN3" s="154"/>
      <c r="OJO3" s="154"/>
      <c r="OJP3" s="154"/>
      <c r="OJQ3" s="154"/>
      <c r="OJR3" s="154"/>
      <c r="OJS3" s="154"/>
      <c r="OJT3" s="154"/>
      <c r="OJU3" s="154"/>
      <c r="OJV3" s="154"/>
      <c r="OJW3" s="154"/>
      <c r="OJX3" s="154"/>
      <c r="OJY3" s="154"/>
      <c r="OJZ3" s="154"/>
      <c r="OKA3" s="154"/>
      <c r="OKB3" s="154"/>
      <c r="OKC3" s="154"/>
      <c r="OKD3" s="154"/>
      <c r="OKE3" s="154"/>
      <c r="OKF3" s="154"/>
      <c r="OKG3" s="154"/>
      <c r="OKH3" s="154"/>
      <c r="OKI3" s="154"/>
      <c r="OKJ3" s="154"/>
      <c r="OKK3" s="154"/>
      <c r="OKL3" s="154"/>
      <c r="OKM3" s="154"/>
      <c r="OKN3" s="154"/>
      <c r="OKO3" s="154"/>
      <c r="OKP3" s="154"/>
      <c r="OKQ3" s="154"/>
      <c r="OKR3" s="154"/>
      <c r="OKS3" s="154"/>
      <c r="OKT3" s="154"/>
      <c r="OKU3" s="154"/>
      <c r="OKV3" s="154"/>
      <c r="OKW3" s="154"/>
      <c r="OKX3" s="154"/>
      <c r="OKY3" s="154"/>
      <c r="OKZ3" s="154"/>
      <c r="OLA3" s="154"/>
      <c r="OLB3" s="154"/>
      <c r="OLC3" s="154"/>
      <c r="OLD3" s="154"/>
      <c r="OLE3" s="154"/>
      <c r="OLF3" s="154"/>
      <c r="OLG3" s="154"/>
      <c r="OLH3" s="154"/>
      <c r="OLI3" s="154"/>
      <c r="OLJ3" s="154"/>
      <c r="OLK3" s="154"/>
      <c r="OLL3" s="154"/>
      <c r="OLM3" s="154"/>
      <c r="OLN3" s="154"/>
      <c r="OLO3" s="154"/>
      <c r="OLP3" s="154"/>
      <c r="OLQ3" s="154"/>
      <c r="OLR3" s="154"/>
      <c r="OLS3" s="154"/>
      <c r="OLT3" s="154"/>
      <c r="OLU3" s="154"/>
      <c r="OLV3" s="154"/>
      <c r="OLW3" s="154"/>
      <c r="OLX3" s="154"/>
      <c r="OLY3" s="154"/>
      <c r="OLZ3" s="154"/>
      <c r="OMA3" s="154"/>
      <c r="OMB3" s="154"/>
      <c r="OMC3" s="154"/>
      <c r="OMD3" s="154"/>
      <c r="OME3" s="154"/>
      <c r="OMF3" s="154"/>
      <c r="OMG3" s="154"/>
      <c r="OMH3" s="154"/>
      <c r="OMI3" s="154"/>
      <c r="OMJ3" s="154"/>
      <c r="OMK3" s="154"/>
      <c r="OML3" s="154"/>
      <c r="OMM3" s="154"/>
      <c r="OMN3" s="154"/>
      <c r="OMO3" s="154"/>
      <c r="OMP3" s="154"/>
      <c r="OMQ3" s="154"/>
      <c r="OMR3" s="154"/>
      <c r="OMS3" s="154"/>
      <c r="OMT3" s="154"/>
      <c r="OMU3" s="154"/>
      <c r="OMV3" s="154"/>
      <c r="OMW3" s="154"/>
      <c r="OMX3" s="154"/>
      <c r="OMY3" s="154"/>
      <c r="OMZ3" s="154"/>
      <c r="ONA3" s="154"/>
      <c r="ONB3" s="154"/>
      <c r="ONC3" s="154"/>
      <c r="OND3" s="154"/>
      <c r="ONE3" s="154"/>
      <c r="ONF3" s="154"/>
      <c r="ONG3" s="154"/>
      <c r="ONH3" s="154"/>
      <c r="ONI3" s="154"/>
      <c r="ONJ3" s="154"/>
      <c r="ONK3" s="154"/>
      <c r="ONL3" s="154"/>
      <c r="ONM3" s="154"/>
      <c r="ONN3" s="154"/>
      <c r="ONO3" s="154"/>
      <c r="ONP3" s="154"/>
      <c r="ONQ3" s="154"/>
      <c r="ONR3" s="154"/>
      <c r="ONS3" s="154"/>
      <c r="ONT3" s="154"/>
      <c r="ONU3" s="154"/>
      <c r="ONV3" s="154"/>
      <c r="ONW3" s="154"/>
      <c r="ONX3" s="154"/>
      <c r="ONY3" s="154"/>
      <c r="ONZ3" s="154"/>
      <c r="OOA3" s="154"/>
      <c r="OOB3" s="154"/>
      <c r="OOC3" s="154"/>
      <c r="OOD3" s="154"/>
      <c r="OOE3" s="154"/>
      <c r="OOF3" s="154"/>
      <c r="OOG3" s="154"/>
      <c r="OOH3" s="154"/>
      <c r="OOI3" s="154"/>
      <c r="OOJ3" s="154"/>
      <c r="OOK3" s="154"/>
      <c r="OOL3" s="154"/>
      <c r="OOM3" s="154"/>
      <c r="OON3" s="154"/>
      <c r="OOO3" s="154"/>
      <c r="OOP3" s="154"/>
      <c r="OOQ3" s="154"/>
      <c r="OOR3" s="154"/>
      <c r="OOS3" s="154"/>
      <c r="OOT3" s="154"/>
      <c r="OOU3" s="154"/>
      <c r="OOV3" s="154"/>
      <c r="OOW3" s="154"/>
      <c r="OOX3" s="154"/>
      <c r="OOY3" s="154"/>
      <c r="OOZ3" s="154"/>
      <c r="OPA3" s="154"/>
      <c r="OPB3" s="154"/>
      <c r="OPC3" s="154"/>
      <c r="OPD3" s="154"/>
      <c r="OPE3" s="154"/>
      <c r="OPF3" s="154"/>
      <c r="OPG3" s="154"/>
      <c r="OPH3" s="154"/>
      <c r="OPI3" s="154"/>
      <c r="OPJ3" s="154"/>
      <c r="OPK3" s="154"/>
      <c r="OPL3" s="154"/>
      <c r="OPM3" s="154"/>
      <c r="OPN3" s="154"/>
      <c r="OPO3" s="154"/>
      <c r="OPP3" s="154"/>
      <c r="OPQ3" s="154"/>
      <c r="OPR3" s="154"/>
      <c r="OPS3" s="154"/>
      <c r="OPT3" s="154"/>
      <c r="OPU3" s="154"/>
      <c r="OPV3" s="154"/>
      <c r="OPW3" s="154"/>
      <c r="OPX3" s="154"/>
      <c r="OPY3" s="154"/>
      <c r="OPZ3" s="154"/>
      <c r="OQA3" s="154"/>
      <c r="OQB3" s="154"/>
      <c r="OQC3" s="154"/>
      <c r="OQD3" s="154"/>
      <c r="OQE3" s="154"/>
      <c r="OQF3" s="154"/>
      <c r="OQG3" s="154"/>
      <c r="OQH3" s="154"/>
      <c r="OQI3" s="154"/>
      <c r="OQJ3" s="154"/>
      <c r="OQK3" s="154"/>
      <c r="OQL3" s="154"/>
      <c r="OQM3" s="154"/>
      <c r="OQN3" s="154"/>
      <c r="OQO3" s="154"/>
      <c r="OQP3" s="154"/>
      <c r="OQQ3" s="154"/>
      <c r="OQR3" s="154"/>
      <c r="OQS3" s="154"/>
      <c r="OQT3" s="154"/>
      <c r="OQU3" s="154"/>
      <c r="OQV3" s="154"/>
      <c r="OQW3" s="154"/>
      <c r="OQX3" s="154"/>
      <c r="OQY3" s="154"/>
      <c r="OQZ3" s="154"/>
      <c r="ORA3" s="154"/>
      <c r="ORB3" s="154"/>
      <c r="ORC3" s="154"/>
      <c r="ORD3" s="154"/>
      <c r="ORE3" s="154"/>
      <c r="ORF3" s="154"/>
      <c r="ORG3" s="154"/>
      <c r="ORH3" s="154"/>
      <c r="ORI3" s="154"/>
      <c r="ORJ3" s="154"/>
      <c r="ORK3" s="154"/>
      <c r="ORL3" s="154"/>
      <c r="ORM3" s="154"/>
      <c r="ORN3" s="154"/>
      <c r="ORO3" s="154"/>
      <c r="ORP3" s="154"/>
      <c r="ORQ3" s="154"/>
      <c r="ORR3" s="154"/>
      <c r="ORS3" s="154"/>
      <c r="ORT3" s="154"/>
      <c r="ORU3" s="154"/>
      <c r="ORV3" s="154"/>
      <c r="ORW3" s="154"/>
      <c r="ORX3" s="154"/>
      <c r="ORY3" s="154"/>
      <c r="ORZ3" s="154"/>
      <c r="OSA3" s="154"/>
      <c r="OSB3" s="154"/>
      <c r="OSC3" s="154"/>
      <c r="OSD3" s="154"/>
      <c r="OSE3" s="154"/>
      <c r="OSF3" s="154"/>
      <c r="OSG3" s="154"/>
      <c r="OSH3" s="154"/>
      <c r="OSI3" s="154"/>
      <c r="OSJ3" s="154"/>
      <c r="OSK3" s="154"/>
      <c r="OSL3" s="154"/>
      <c r="OSM3" s="154"/>
      <c r="OSN3" s="154"/>
      <c r="OSO3" s="154"/>
      <c r="OSP3" s="154"/>
      <c r="OSQ3" s="154"/>
      <c r="OSR3" s="154"/>
      <c r="OSS3" s="154"/>
      <c r="OST3" s="154"/>
      <c r="OSU3" s="154"/>
      <c r="OSV3" s="154"/>
      <c r="OSW3" s="154"/>
      <c r="OSX3" s="154"/>
      <c r="OSY3" s="154"/>
      <c r="OSZ3" s="154"/>
      <c r="OTA3" s="154"/>
      <c r="OTB3" s="154"/>
      <c r="OTC3" s="154"/>
      <c r="OTD3" s="154"/>
      <c r="OTE3" s="154"/>
      <c r="OTF3" s="154"/>
      <c r="OTG3" s="154"/>
      <c r="OTH3" s="154"/>
      <c r="OTI3" s="154"/>
      <c r="OTJ3" s="154"/>
      <c r="OTK3" s="154"/>
      <c r="OTL3" s="154"/>
      <c r="OTM3" s="154"/>
      <c r="OTN3" s="154"/>
      <c r="OTO3" s="154"/>
      <c r="OTP3" s="154"/>
      <c r="OTQ3" s="154"/>
      <c r="OTR3" s="154"/>
      <c r="OTS3" s="154"/>
      <c r="OTT3" s="154"/>
      <c r="OTU3" s="154"/>
      <c r="OTV3" s="154"/>
      <c r="OTW3" s="154"/>
      <c r="OTX3" s="154"/>
      <c r="OTY3" s="154"/>
      <c r="OTZ3" s="154"/>
      <c r="OUA3" s="154"/>
      <c r="OUB3" s="154"/>
      <c r="OUC3" s="154"/>
      <c r="OUD3" s="154"/>
      <c r="OUE3" s="154"/>
      <c r="OUF3" s="154"/>
      <c r="OUG3" s="154"/>
      <c r="OUH3" s="154"/>
      <c r="OUI3" s="154"/>
      <c r="OUJ3" s="154"/>
      <c r="OUK3" s="154"/>
      <c r="OUL3" s="154"/>
      <c r="OUM3" s="154"/>
      <c r="OUN3" s="154"/>
      <c r="OUO3" s="154"/>
      <c r="OUP3" s="154"/>
      <c r="OUQ3" s="154"/>
      <c r="OUR3" s="154"/>
      <c r="OUS3" s="154"/>
      <c r="OUT3" s="154"/>
      <c r="OUU3" s="154"/>
      <c r="OUV3" s="154"/>
      <c r="OUW3" s="154"/>
      <c r="OUX3" s="154"/>
      <c r="OUY3" s="154"/>
      <c r="OUZ3" s="154"/>
      <c r="OVA3" s="154"/>
      <c r="OVB3" s="154"/>
      <c r="OVC3" s="154"/>
      <c r="OVD3" s="154"/>
      <c r="OVE3" s="154"/>
      <c r="OVF3" s="154"/>
      <c r="OVG3" s="154"/>
      <c r="OVH3" s="154"/>
      <c r="OVI3" s="154"/>
      <c r="OVJ3" s="154"/>
      <c r="OVK3" s="154"/>
      <c r="OVL3" s="154"/>
      <c r="OVM3" s="154"/>
      <c r="OVN3" s="154"/>
      <c r="OVO3" s="154"/>
      <c r="OVP3" s="154"/>
      <c r="OVQ3" s="154"/>
      <c r="OVR3" s="154"/>
      <c r="OVS3" s="154"/>
      <c r="OVT3" s="154"/>
      <c r="OVU3" s="154"/>
      <c r="OVV3" s="154"/>
      <c r="OVW3" s="154"/>
      <c r="OVX3" s="154"/>
      <c r="OVY3" s="154"/>
      <c r="OVZ3" s="154"/>
      <c r="OWA3" s="154"/>
      <c r="OWB3" s="154"/>
      <c r="OWC3" s="154"/>
      <c r="OWD3" s="154"/>
      <c r="OWE3" s="154"/>
      <c r="OWF3" s="154"/>
      <c r="OWG3" s="154"/>
      <c r="OWH3" s="154"/>
      <c r="OWI3" s="154"/>
      <c r="OWJ3" s="154"/>
      <c r="OWK3" s="154"/>
      <c r="OWL3" s="154"/>
      <c r="OWM3" s="154"/>
      <c r="OWN3" s="154"/>
      <c r="OWO3" s="154"/>
      <c r="OWP3" s="154"/>
      <c r="OWQ3" s="154"/>
      <c r="OWR3" s="154"/>
      <c r="OWS3" s="154"/>
      <c r="OWT3" s="154"/>
      <c r="OWU3" s="154"/>
      <c r="OWV3" s="154"/>
      <c r="OWW3" s="154"/>
      <c r="OWX3" s="154"/>
      <c r="OWY3" s="154"/>
      <c r="OWZ3" s="154"/>
      <c r="OXA3" s="154"/>
      <c r="OXB3" s="154"/>
      <c r="OXC3" s="154"/>
      <c r="OXD3" s="154"/>
      <c r="OXE3" s="154"/>
      <c r="OXF3" s="154"/>
      <c r="OXG3" s="154"/>
      <c r="OXH3" s="154"/>
      <c r="OXI3" s="154"/>
      <c r="OXJ3" s="154"/>
      <c r="OXK3" s="154"/>
      <c r="OXL3" s="154"/>
      <c r="OXM3" s="154"/>
      <c r="OXN3" s="154"/>
      <c r="OXO3" s="154"/>
      <c r="OXP3" s="154"/>
      <c r="OXQ3" s="154"/>
      <c r="OXR3" s="154"/>
      <c r="OXS3" s="154"/>
      <c r="OXT3" s="154"/>
      <c r="OXU3" s="154"/>
      <c r="OXV3" s="154"/>
      <c r="OXW3" s="154"/>
      <c r="OXX3" s="154"/>
      <c r="OXY3" s="154"/>
      <c r="OXZ3" s="154"/>
      <c r="OYA3" s="154"/>
      <c r="OYB3" s="154"/>
      <c r="OYC3" s="154"/>
      <c r="OYD3" s="154"/>
      <c r="OYE3" s="154"/>
      <c r="OYF3" s="154"/>
      <c r="OYG3" s="154"/>
      <c r="OYH3" s="154"/>
      <c r="OYI3" s="154"/>
      <c r="OYJ3" s="154"/>
      <c r="OYK3" s="154"/>
      <c r="OYL3" s="154"/>
      <c r="OYM3" s="154"/>
      <c r="OYN3" s="154"/>
      <c r="OYO3" s="154"/>
      <c r="OYP3" s="154"/>
      <c r="OYQ3" s="154"/>
      <c r="OYR3" s="154"/>
      <c r="OYS3" s="154"/>
      <c r="OYT3" s="154"/>
      <c r="OYU3" s="154"/>
      <c r="OYV3" s="154"/>
      <c r="OYW3" s="154"/>
      <c r="OYX3" s="154"/>
      <c r="OYY3" s="154"/>
      <c r="OYZ3" s="154"/>
      <c r="OZA3" s="154"/>
      <c r="OZB3" s="154"/>
      <c r="OZC3" s="154"/>
      <c r="OZD3" s="154"/>
      <c r="OZE3" s="154"/>
      <c r="OZF3" s="154"/>
      <c r="OZG3" s="154"/>
      <c r="OZH3" s="154"/>
      <c r="OZI3" s="154"/>
      <c r="OZJ3" s="154"/>
      <c r="OZK3" s="154"/>
      <c r="OZL3" s="154"/>
      <c r="OZM3" s="154"/>
      <c r="OZN3" s="154"/>
      <c r="OZO3" s="154"/>
      <c r="OZP3" s="154"/>
      <c r="OZQ3" s="154"/>
      <c r="OZR3" s="154"/>
      <c r="OZS3" s="154"/>
      <c r="OZT3" s="154"/>
      <c r="OZU3" s="154"/>
      <c r="OZV3" s="154"/>
      <c r="OZW3" s="154"/>
      <c r="OZX3" s="154"/>
      <c r="OZY3" s="154"/>
      <c r="OZZ3" s="154"/>
      <c r="PAA3" s="154"/>
      <c r="PAB3" s="154"/>
      <c r="PAC3" s="154"/>
      <c r="PAD3" s="154"/>
      <c r="PAE3" s="154"/>
      <c r="PAF3" s="154"/>
      <c r="PAG3" s="154"/>
      <c r="PAH3" s="154"/>
      <c r="PAI3" s="154"/>
      <c r="PAJ3" s="154"/>
      <c r="PAK3" s="154"/>
      <c r="PAL3" s="154"/>
      <c r="PAM3" s="154"/>
      <c r="PAN3" s="154"/>
      <c r="PAO3" s="154"/>
      <c r="PAP3" s="154"/>
      <c r="PAQ3" s="154"/>
      <c r="PAR3" s="154"/>
      <c r="PAS3" s="154"/>
      <c r="PAT3" s="154"/>
      <c r="PAU3" s="154"/>
      <c r="PAV3" s="154"/>
      <c r="PAW3" s="154"/>
      <c r="PAX3" s="154"/>
      <c r="PAY3" s="154"/>
      <c r="PAZ3" s="154"/>
      <c r="PBA3" s="154"/>
      <c r="PBB3" s="154"/>
      <c r="PBC3" s="154"/>
      <c r="PBD3" s="154"/>
      <c r="PBE3" s="154"/>
      <c r="PBF3" s="154"/>
      <c r="PBG3" s="154"/>
      <c r="PBH3" s="154"/>
      <c r="PBI3" s="154"/>
      <c r="PBJ3" s="154"/>
      <c r="PBK3" s="154"/>
      <c r="PBL3" s="154"/>
      <c r="PBM3" s="154"/>
      <c r="PBN3" s="154"/>
      <c r="PBO3" s="154"/>
      <c r="PBP3" s="154"/>
      <c r="PBQ3" s="154"/>
      <c r="PBR3" s="154"/>
      <c r="PBS3" s="154"/>
      <c r="PBT3" s="154"/>
      <c r="PBU3" s="154"/>
      <c r="PBV3" s="154"/>
      <c r="PBW3" s="154"/>
      <c r="PBX3" s="154"/>
      <c r="PBY3" s="154"/>
      <c r="PBZ3" s="154"/>
      <c r="PCA3" s="154"/>
      <c r="PCB3" s="154"/>
      <c r="PCC3" s="154"/>
      <c r="PCD3" s="154"/>
      <c r="PCE3" s="154"/>
      <c r="PCF3" s="154"/>
      <c r="PCG3" s="154"/>
      <c r="PCH3" s="154"/>
      <c r="PCI3" s="154"/>
      <c r="PCJ3" s="154"/>
      <c r="PCK3" s="154"/>
      <c r="PCL3" s="154"/>
      <c r="PCM3" s="154"/>
      <c r="PCN3" s="154"/>
      <c r="PCO3" s="154"/>
      <c r="PCP3" s="154"/>
      <c r="PCQ3" s="154"/>
      <c r="PCR3" s="154"/>
      <c r="PCS3" s="154"/>
      <c r="PCT3" s="154"/>
      <c r="PCU3" s="154"/>
      <c r="PCV3" s="154"/>
      <c r="PCW3" s="154"/>
      <c r="PCX3" s="154"/>
      <c r="PCY3" s="154"/>
      <c r="PCZ3" s="154"/>
      <c r="PDA3" s="154"/>
      <c r="PDB3" s="154"/>
      <c r="PDC3" s="154"/>
      <c r="PDD3" s="154"/>
      <c r="PDE3" s="154"/>
      <c r="PDF3" s="154"/>
      <c r="PDG3" s="154"/>
      <c r="PDH3" s="154"/>
      <c r="PDI3" s="154"/>
      <c r="PDJ3" s="154"/>
      <c r="PDK3" s="154"/>
      <c r="PDL3" s="154"/>
      <c r="PDM3" s="154"/>
      <c r="PDN3" s="154"/>
      <c r="PDO3" s="154"/>
      <c r="PDP3" s="154"/>
      <c r="PDQ3" s="154"/>
      <c r="PDR3" s="154"/>
      <c r="PDS3" s="154"/>
      <c r="PDT3" s="154"/>
      <c r="PDU3" s="154"/>
      <c r="PDV3" s="154"/>
      <c r="PDW3" s="154"/>
      <c r="PDX3" s="154"/>
      <c r="PDY3" s="154"/>
      <c r="PDZ3" s="154"/>
      <c r="PEA3" s="154"/>
      <c r="PEB3" s="154"/>
      <c r="PEC3" s="154"/>
      <c r="PED3" s="154"/>
      <c r="PEE3" s="154"/>
      <c r="PEF3" s="154"/>
      <c r="PEG3" s="154"/>
      <c r="PEH3" s="154"/>
      <c r="PEI3" s="154"/>
      <c r="PEJ3" s="154"/>
      <c r="PEK3" s="154"/>
      <c r="PEL3" s="154"/>
      <c r="PEM3" s="154"/>
      <c r="PEN3" s="154"/>
      <c r="PEO3" s="154"/>
      <c r="PEP3" s="154"/>
      <c r="PEQ3" s="154"/>
      <c r="PER3" s="154"/>
      <c r="PES3" s="154"/>
      <c r="PET3" s="154"/>
      <c r="PEU3" s="154"/>
      <c r="PEV3" s="154"/>
      <c r="PEW3" s="154"/>
      <c r="PEX3" s="154"/>
      <c r="PEY3" s="154"/>
      <c r="PEZ3" s="154"/>
      <c r="PFA3" s="154"/>
      <c r="PFB3" s="154"/>
      <c r="PFC3" s="154"/>
      <c r="PFD3" s="154"/>
      <c r="PFE3" s="154"/>
      <c r="PFF3" s="154"/>
      <c r="PFG3" s="154"/>
      <c r="PFH3" s="154"/>
      <c r="PFI3" s="154"/>
      <c r="PFJ3" s="154"/>
      <c r="PFK3" s="154"/>
      <c r="PFL3" s="154"/>
      <c r="PFM3" s="154"/>
      <c r="PFN3" s="154"/>
      <c r="PFO3" s="154"/>
      <c r="PFP3" s="154"/>
      <c r="PFQ3" s="154"/>
      <c r="PFR3" s="154"/>
      <c r="PFS3" s="154"/>
      <c r="PFT3" s="154"/>
      <c r="PFU3" s="154"/>
      <c r="PFV3" s="154"/>
      <c r="PFW3" s="154"/>
      <c r="PFX3" s="154"/>
      <c r="PFY3" s="154"/>
      <c r="PFZ3" s="154"/>
      <c r="PGA3" s="154"/>
      <c r="PGB3" s="154"/>
      <c r="PGC3" s="154"/>
      <c r="PGD3" s="154"/>
      <c r="PGE3" s="154"/>
      <c r="PGF3" s="154"/>
      <c r="PGG3" s="154"/>
      <c r="PGH3" s="154"/>
      <c r="PGI3" s="154"/>
      <c r="PGJ3" s="154"/>
      <c r="PGK3" s="154"/>
      <c r="PGL3" s="154"/>
      <c r="PGM3" s="154"/>
      <c r="PGN3" s="154"/>
      <c r="PGO3" s="154"/>
      <c r="PGP3" s="154"/>
      <c r="PGQ3" s="154"/>
      <c r="PGR3" s="154"/>
      <c r="PGS3" s="154"/>
      <c r="PGT3" s="154"/>
      <c r="PGU3" s="154"/>
      <c r="PGV3" s="154"/>
      <c r="PGW3" s="154"/>
      <c r="PGX3" s="154"/>
      <c r="PGY3" s="154"/>
      <c r="PGZ3" s="154"/>
      <c r="PHA3" s="154"/>
      <c r="PHB3" s="154"/>
      <c r="PHC3" s="154"/>
      <c r="PHD3" s="154"/>
      <c r="PHE3" s="154"/>
      <c r="PHF3" s="154"/>
      <c r="PHG3" s="154"/>
      <c r="PHH3" s="154"/>
      <c r="PHI3" s="154"/>
      <c r="PHJ3" s="154"/>
      <c r="PHK3" s="154"/>
      <c r="PHL3" s="154"/>
      <c r="PHM3" s="154"/>
      <c r="PHN3" s="154"/>
      <c r="PHO3" s="154"/>
      <c r="PHP3" s="154"/>
      <c r="PHQ3" s="154"/>
      <c r="PHR3" s="154"/>
      <c r="PHS3" s="154"/>
      <c r="PHT3" s="154"/>
      <c r="PHU3" s="154"/>
      <c r="PHV3" s="154"/>
      <c r="PHW3" s="154"/>
      <c r="PHX3" s="154"/>
      <c r="PHY3" s="154"/>
      <c r="PHZ3" s="154"/>
      <c r="PIA3" s="154"/>
      <c r="PIB3" s="154"/>
      <c r="PIC3" s="154"/>
      <c r="PID3" s="154"/>
      <c r="PIE3" s="154"/>
      <c r="PIF3" s="154"/>
      <c r="PIG3" s="154"/>
      <c r="PIH3" s="154"/>
      <c r="PII3" s="154"/>
      <c r="PIJ3" s="154"/>
      <c r="PIK3" s="154"/>
      <c r="PIL3" s="154"/>
      <c r="PIM3" s="154"/>
      <c r="PIN3" s="154"/>
      <c r="PIO3" s="154"/>
      <c r="PIP3" s="154"/>
      <c r="PIQ3" s="154"/>
      <c r="PIR3" s="154"/>
      <c r="PIS3" s="154"/>
      <c r="PIT3" s="154"/>
      <c r="PIU3" s="154"/>
      <c r="PIV3" s="154"/>
      <c r="PIW3" s="154"/>
      <c r="PIX3" s="154"/>
      <c r="PIY3" s="154"/>
      <c r="PIZ3" s="154"/>
      <c r="PJA3" s="154"/>
      <c r="PJB3" s="154"/>
      <c r="PJC3" s="154"/>
      <c r="PJD3" s="154"/>
      <c r="PJE3" s="154"/>
      <c r="PJF3" s="154"/>
      <c r="PJG3" s="154"/>
      <c r="PJH3" s="154"/>
      <c r="PJI3" s="154"/>
      <c r="PJJ3" s="154"/>
      <c r="PJK3" s="154"/>
      <c r="PJL3" s="154"/>
      <c r="PJM3" s="154"/>
      <c r="PJN3" s="154"/>
      <c r="PJO3" s="154"/>
      <c r="PJP3" s="154"/>
      <c r="PJQ3" s="154"/>
      <c r="PJR3" s="154"/>
      <c r="PJS3" s="154"/>
      <c r="PJT3" s="154"/>
      <c r="PJU3" s="154"/>
      <c r="PJV3" s="154"/>
      <c r="PJW3" s="154"/>
      <c r="PJX3" s="154"/>
      <c r="PJY3" s="154"/>
      <c r="PJZ3" s="154"/>
      <c r="PKA3" s="154"/>
      <c r="PKB3" s="154"/>
      <c r="PKC3" s="154"/>
      <c r="PKD3" s="154"/>
      <c r="PKE3" s="154"/>
      <c r="PKF3" s="154"/>
      <c r="PKG3" s="154"/>
      <c r="PKH3" s="154"/>
      <c r="PKI3" s="154"/>
      <c r="PKJ3" s="154"/>
      <c r="PKK3" s="154"/>
      <c r="PKL3" s="154"/>
      <c r="PKM3" s="154"/>
      <c r="PKN3" s="154"/>
      <c r="PKO3" s="154"/>
      <c r="PKP3" s="154"/>
      <c r="PKQ3" s="154"/>
      <c r="PKR3" s="154"/>
      <c r="PKS3" s="154"/>
      <c r="PKT3" s="154"/>
      <c r="PKU3" s="154"/>
      <c r="PKV3" s="154"/>
      <c r="PKW3" s="154"/>
      <c r="PKX3" s="154"/>
      <c r="PKY3" s="154"/>
      <c r="PKZ3" s="154"/>
      <c r="PLA3" s="154"/>
      <c r="PLB3" s="154"/>
      <c r="PLC3" s="154"/>
      <c r="PLD3" s="154"/>
      <c r="PLE3" s="154"/>
      <c r="PLF3" s="154"/>
      <c r="PLG3" s="154"/>
      <c r="PLH3" s="154"/>
      <c r="PLI3" s="154"/>
      <c r="PLJ3" s="154"/>
      <c r="PLK3" s="154"/>
      <c r="PLL3" s="154"/>
      <c r="PLM3" s="154"/>
      <c r="PLN3" s="154"/>
      <c r="PLO3" s="154"/>
      <c r="PLP3" s="154"/>
      <c r="PLQ3" s="154"/>
      <c r="PLR3" s="154"/>
      <c r="PLS3" s="154"/>
      <c r="PLT3" s="154"/>
      <c r="PLU3" s="154"/>
      <c r="PLV3" s="154"/>
      <c r="PLW3" s="154"/>
      <c r="PLX3" s="154"/>
      <c r="PLY3" s="154"/>
      <c r="PLZ3" s="154"/>
      <c r="PMA3" s="154"/>
      <c r="PMB3" s="154"/>
      <c r="PMC3" s="154"/>
      <c r="PMD3" s="154"/>
      <c r="PME3" s="154"/>
      <c r="PMF3" s="154"/>
      <c r="PMG3" s="154"/>
      <c r="PMH3" s="154"/>
      <c r="PMI3" s="154"/>
      <c r="PMJ3" s="154"/>
      <c r="PMK3" s="154"/>
      <c r="PML3" s="154"/>
      <c r="PMM3" s="154"/>
      <c r="PMN3" s="154"/>
      <c r="PMO3" s="154"/>
      <c r="PMP3" s="154"/>
      <c r="PMQ3" s="154"/>
      <c r="PMR3" s="154"/>
      <c r="PMS3" s="154"/>
      <c r="PMT3" s="154"/>
      <c r="PMU3" s="154"/>
      <c r="PMV3" s="154"/>
      <c r="PMW3" s="154"/>
      <c r="PMX3" s="154"/>
      <c r="PMY3" s="154"/>
      <c r="PMZ3" s="154"/>
      <c r="PNA3" s="154"/>
      <c r="PNB3" s="154"/>
      <c r="PNC3" s="154"/>
      <c r="PND3" s="154"/>
      <c r="PNE3" s="154"/>
      <c r="PNF3" s="154"/>
      <c r="PNG3" s="154"/>
      <c r="PNH3" s="154"/>
      <c r="PNI3" s="154"/>
      <c r="PNJ3" s="154"/>
      <c r="PNK3" s="154"/>
      <c r="PNL3" s="154"/>
      <c r="PNM3" s="154"/>
      <c r="PNN3" s="154"/>
      <c r="PNO3" s="154"/>
      <c r="PNP3" s="154"/>
      <c r="PNQ3" s="154"/>
      <c r="PNR3" s="154"/>
      <c r="PNS3" s="154"/>
      <c r="PNT3" s="154"/>
      <c r="PNU3" s="154"/>
      <c r="PNV3" s="154"/>
      <c r="PNW3" s="154"/>
      <c r="PNX3" s="154"/>
      <c r="PNY3" s="154"/>
      <c r="PNZ3" s="154"/>
      <c r="POA3" s="154"/>
      <c r="POB3" s="154"/>
      <c r="POC3" s="154"/>
      <c r="POD3" s="154"/>
      <c r="POE3" s="154"/>
      <c r="POF3" s="154"/>
      <c r="POG3" s="154"/>
      <c r="POH3" s="154"/>
      <c r="POI3" s="154"/>
      <c r="POJ3" s="154"/>
      <c r="POK3" s="154"/>
      <c r="POL3" s="154"/>
      <c r="POM3" s="154"/>
      <c r="PON3" s="154"/>
      <c r="POO3" s="154"/>
      <c r="POP3" s="154"/>
      <c r="POQ3" s="154"/>
      <c r="POR3" s="154"/>
      <c r="POS3" s="154"/>
      <c r="POT3" s="154"/>
      <c r="POU3" s="154"/>
      <c r="POV3" s="154"/>
      <c r="POW3" s="154"/>
      <c r="POX3" s="154"/>
      <c r="POY3" s="154"/>
      <c r="POZ3" s="154"/>
      <c r="PPA3" s="154"/>
      <c r="PPB3" s="154"/>
      <c r="PPC3" s="154"/>
      <c r="PPD3" s="154"/>
      <c r="PPE3" s="154"/>
      <c r="PPF3" s="154"/>
      <c r="PPG3" s="154"/>
      <c r="PPH3" s="154"/>
      <c r="PPI3" s="154"/>
      <c r="PPJ3" s="154"/>
      <c r="PPK3" s="154"/>
      <c r="PPL3" s="154"/>
      <c r="PPM3" s="154"/>
      <c r="PPN3" s="154"/>
      <c r="PPO3" s="154"/>
      <c r="PPP3" s="154"/>
      <c r="PPQ3" s="154"/>
      <c r="PPR3" s="154"/>
      <c r="PPS3" s="154"/>
      <c r="PPT3" s="154"/>
      <c r="PPU3" s="154"/>
      <c r="PPV3" s="154"/>
      <c r="PPW3" s="154"/>
      <c r="PPX3" s="154"/>
      <c r="PPY3" s="154"/>
      <c r="PPZ3" s="154"/>
      <c r="PQA3" s="154"/>
      <c r="PQB3" s="154"/>
      <c r="PQC3" s="154"/>
      <c r="PQD3" s="154"/>
      <c r="PQE3" s="154"/>
      <c r="PQF3" s="154"/>
      <c r="PQG3" s="154"/>
      <c r="PQH3" s="154"/>
      <c r="PQI3" s="154"/>
      <c r="PQJ3" s="154"/>
      <c r="PQK3" s="154"/>
      <c r="PQL3" s="154"/>
      <c r="PQM3" s="154"/>
      <c r="PQN3" s="154"/>
      <c r="PQO3" s="154"/>
      <c r="PQP3" s="154"/>
      <c r="PQQ3" s="154"/>
      <c r="PQR3" s="154"/>
      <c r="PQS3" s="154"/>
      <c r="PQT3" s="154"/>
      <c r="PQU3" s="154"/>
      <c r="PQV3" s="154"/>
      <c r="PQW3" s="154"/>
      <c r="PQX3" s="154"/>
      <c r="PQY3" s="154"/>
      <c r="PQZ3" s="154"/>
      <c r="PRA3" s="154"/>
      <c r="PRB3" s="154"/>
      <c r="PRC3" s="154"/>
      <c r="PRD3" s="154"/>
      <c r="PRE3" s="154"/>
      <c r="PRF3" s="154"/>
      <c r="PRG3" s="154"/>
      <c r="PRH3" s="154"/>
      <c r="PRI3" s="154"/>
      <c r="PRJ3" s="154"/>
      <c r="PRK3" s="154"/>
      <c r="PRL3" s="154"/>
      <c r="PRM3" s="154"/>
      <c r="PRN3" s="154"/>
      <c r="PRO3" s="154"/>
      <c r="PRP3" s="154"/>
      <c r="PRQ3" s="154"/>
      <c r="PRR3" s="154"/>
      <c r="PRS3" s="154"/>
      <c r="PRT3" s="154"/>
      <c r="PRU3" s="154"/>
      <c r="PRV3" s="154"/>
      <c r="PRW3" s="154"/>
      <c r="PRX3" s="154"/>
      <c r="PRY3" s="154"/>
      <c r="PRZ3" s="154"/>
      <c r="PSA3" s="154"/>
      <c r="PSB3" s="154"/>
      <c r="PSC3" s="154"/>
      <c r="PSD3" s="154"/>
      <c r="PSE3" s="154"/>
      <c r="PSF3" s="154"/>
      <c r="PSG3" s="154"/>
      <c r="PSH3" s="154"/>
      <c r="PSI3" s="154"/>
      <c r="PSJ3" s="154"/>
      <c r="PSK3" s="154"/>
      <c r="PSL3" s="154"/>
      <c r="PSM3" s="154"/>
      <c r="PSN3" s="154"/>
      <c r="PSO3" s="154"/>
      <c r="PSP3" s="154"/>
      <c r="PSQ3" s="154"/>
      <c r="PSR3" s="154"/>
      <c r="PSS3" s="154"/>
      <c r="PST3" s="154"/>
      <c r="PSU3" s="154"/>
      <c r="PSV3" s="154"/>
      <c r="PSW3" s="154"/>
      <c r="PSX3" s="154"/>
      <c r="PSY3" s="154"/>
      <c r="PSZ3" s="154"/>
      <c r="PTA3" s="154"/>
      <c r="PTB3" s="154"/>
      <c r="PTC3" s="154"/>
      <c r="PTD3" s="154"/>
      <c r="PTE3" s="154"/>
      <c r="PTF3" s="154"/>
      <c r="PTG3" s="154"/>
      <c r="PTH3" s="154"/>
      <c r="PTI3" s="154"/>
      <c r="PTJ3" s="154"/>
      <c r="PTK3" s="154"/>
      <c r="PTL3" s="154"/>
      <c r="PTM3" s="154"/>
      <c r="PTN3" s="154"/>
      <c r="PTO3" s="154"/>
      <c r="PTP3" s="154"/>
      <c r="PTQ3" s="154"/>
      <c r="PTR3" s="154"/>
      <c r="PTS3" s="154"/>
      <c r="PTT3" s="154"/>
      <c r="PTU3" s="154"/>
      <c r="PTV3" s="154"/>
      <c r="PTW3" s="154"/>
      <c r="PTX3" s="154"/>
      <c r="PTY3" s="154"/>
      <c r="PTZ3" s="154"/>
      <c r="PUA3" s="154"/>
      <c r="PUB3" s="154"/>
      <c r="PUC3" s="154"/>
      <c r="PUD3" s="154"/>
      <c r="PUE3" s="154"/>
      <c r="PUF3" s="154"/>
      <c r="PUG3" s="154"/>
      <c r="PUH3" s="154"/>
      <c r="PUI3" s="154"/>
      <c r="PUJ3" s="154"/>
      <c r="PUK3" s="154"/>
      <c r="PUL3" s="154"/>
      <c r="PUM3" s="154"/>
      <c r="PUN3" s="154"/>
      <c r="PUO3" s="154"/>
      <c r="PUP3" s="154"/>
      <c r="PUQ3" s="154"/>
      <c r="PUR3" s="154"/>
      <c r="PUS3" s="154"/>
      <c r="PUT3" s="154"/>
      <c r="PUU3" s="154"/>
      <c r="PUV3" s="154"/>
      <c r="PUW3" s="154"/>
      <c r="PUX3" s="154"/>
      <c r="PUY3" s="154"/>
      <c r="PUZ3" s="154"/>
      <c r="PVA3" s="154"/>
      <c r="PVB3" s="154"/>
      <c r="PVC3" s="154"/>
      <c r="PVD3" s="154"/>
      <c r="PVE3" s="154"/>
      <c r="PVF3" s="154"/>
      <c r="PVG3" s="154"/>
      <c r="PVH3" s="154"/>
      <c r="PVI3" s="154"/>
      <c r="PVJ3" s="154"/>
      <c r="PVK3" s="154"/>
      <c r="PVL3" s="154"/>
      <c r="PVM3" s="154"/>
      <c r="PVN3" s="154"/>
      <c r="PVO3" s="154"/>
      <c r="PVP3" s="154"/>
      <c r="PVQ3" s="154"/>
      <c r="PVR3" s="154"/>
      <c r="PVS3" s="154"/>
      <c r="PVT3" s="154"/>
      <c r="PVU3" s="154"/>
      <c r="PVV3" s="154"/>
      <c r="PVW3" s="154"/>
      <c r="PVX3" s="154"/>
      <c r="PVY3" s="154"/>
      <c r="PVZ3" s="154"/>
      <c r="PWA3" s="154"/>
      <c r="PWB3" s="154"/>
      <c r="PWC3" s="154"/>
      <c r="PWD3" s="154"/>
      <c r="PWE3" s="154"/>
      <c r="PWF3" s="154"/>
      <c r="PWG3" s="154"/>
      <c r="PWH3" s="154"/>
      <c r="PWI3" s="154"/>
      <c r="PWJ3" s="154"/>
      <c r="PWK3" s="154"/>
      <c r="PWL3" s="154"/>
      <c r="PWM3" s="154"/>
      <c r="PWN3" s="154"/>
      <c r="PWO3" s="154"/>
      <c r="PWP3" s="154"/>
      <c r="PWQ3" s="154"/>
      <c r="PWR3" s="154"/>
      <c r="PWS3" s="154"/>
      <c r="PWT3" s="154"/>
      <c r="PWU3" s="154"/>
      <c r="PWV3" s="154"/>
      <c r="PWW3" s="154"/>
      <c r="PWX3" s="154"/>
      <c r="PWY3" s="154"/>
      <c r="PWZ3" s="154"/>
      <c r="PXA3" s="154"/>
      <c r="PXB3" s="154"/>
      <c r="PXC3" s="154"/>
      <c r="PXD3" s="154"/>
      <c r="PXE3" s="154"/>
      <c r="PXF3" s="154"/>
      <c r="PXG3" s="154"/>
      <c r="PXH3" s="154"/>
      <c r="PXI3" s="154"/>
      <c r="PXJ3" s="154"/>
      <c r="PXK3" s="154"/>
      <c r="PXL3" s="154"/>
      <c r="PXM3" s="154"/>
      <c r="PXN3" s="154"/>
      <c r="PXO3" s="154"/>
      <c r="PXP3" s="154"/>
      <c r="PXQ3" s="154"/>
      <c r="PXR3" s="154"/>
      <c r="PXS3" s="154"/>
      <c r="PXT3" s="154"/>
      <c r="PXU3" s="154"/>
      <c r="PXV3" s="154"/>
      <c r="PXW3" s="154"/>
      <c r="PXX3" s="154"/>
      <c r="PXY3" s="154"/>
      <c r="PXZ3" s="154"/>
      <c r="PYA3" s="154"/>
      <c r="PYB3" s="154"/>
      <c r="PYC3" s="154"/>
      <c r="PYD3" s="154"/>
      <c r="PYE3" s="154"/>
      <c r="PYF3" s="154"/>
      <c r="PYG3" s="154"/>
      <c r="PYH3" s="154"/>
      <c r="PYI3" s="154"/>
      <c r="PYJ3" s="154"/>
      <c r="PYK3" s="154"/>
      <c r="PYL3" s="154"/>
      <c r="PYM3" s="154"/>
      <c r="PYN3" s="154"/>
      <c r="PYO3" s="154"/>
      <c r="PYP3" s="154"/>
      <c r="PYQ3" s="154"/>
      <c r="PYR3" s="154"/>
      <c r="PYS3" s="154"/>
      <c r="PYT3" s="154"/>
      <c r="PYU3" s="154"/>
      <c r="PYV3" s="154"/>
      <c r="PYW3" s="154"/>
      <c r="PYX3" s="154"/>
      <c r="PYY3" s="154"/>
      <c r="PYZ3" s="154"/>
      <c r="PZA3" s="154"/>
      <c r="PZB3" s="154"/>
      <c r="PZC3" s="154"/>
      <c r="PZD3" s="154"/>
      <c r="PZE3" s="154"/>
      <c r="PZF3" s="154"/>
      <c r="PZG3" s="154"/>
      <c r="PZH3" s="154"/>
      <c r="PZI3" s="154"/>
      <c r="PZJ3" s="154"/>
      <c r="PZK3" s="154"/>
      <c r="PZL3" s="154"/>
      <c r="PZM3" s="154"/>
      <c r="PZN3" s="154"/>
      <c r="PZO3" s="154"/>
      <c r="PZP3" s="154"/>
      <c r="PZQ3" s="154"/>
      <c r="PZR3" s="154"/>
      <c r="PZS3" s="154"/>
      <c r="PZT3" s="154"/>
      <c r="PZU3" s="154"/>
      <c r="PZV3" s="154"/>
      <c r="PZW3" s="154"/>
      <c r="PZX3" s="154"/>
      <c r="PZY3" s="154"/>
      <c r="PZZ3" s="154"/>
      <c r="QAA3" s="154"/>
      <c r="QAB3" s="154"/>
      <c r="QAC3" s="154"/>
      <c r="QAD3" s="154"/>
      <c r="QAE3" s="154"/>
      <c r="QAF3" s="154"/>
      <c r="QAG3" s="154"/>
      <c r="QAH3" s="154"/>
      <c r="QAI3" s="154"/>
      <c r="QAJ3" s="154"/>
      <c r="QAK3" s="154"/>
      <c r="QAL3" s="154"/>
      <c r="QAM3" s="154"/>
      <c r="QAN3" s="154"/>
      <c r="QAO3" s="154"/>
      <c r="QAP3" s="154"/>
      <c r="QAQ3" s="154"/>
      <c r="QAR3" s="154"/>
      <c r="QAS3" s="154"/>
      <c r="QAT3" s="154"/>
      <c r="QAU3" s="154"/>
      <c r="QAV3" s="154"/>
      <c r="QAW3" s="154"/>
      <c r="QAX3" s="154"/>
      <c r="QAY3" s="154"/>
      <c r="QAZ3" s="154"/>
      <c r="QBA3" s="154"/>
      <c r="QBB3" s="154"/>
      <c r="QBC3" s="154"/>
      <c r="QBD3" s="154"/>
      <c r="QBE3" s="154"/>
      <c r="QBF3" s="154"/>
      <c r="QBG3" s="154"/>
      <c r="QBH3" s="154"/>
      <c r="QBI3" s="154"/>
      <c r="QBJ3" s="154"/>
      <c r="QBK3" s="154"/>
      <c r="QBL3" s="154"/>
      <c r="QBM3" s="154"/>
      <c r="QBN3" s="154"/>
      <c r="QBO3" s="154"/>
      <c r="QBP3" s="154"/>
      <c r="QBQ3" s="154"/>
      <c r="QBR3" s="154"/>
      <c r="QBS3" s="154"/>
      <c r="QBT3" s="154"/>
      <c r="QBU3" s="154"/>
      <c r="QBV3" s="154"/>
      <c r="QBW3" s="154"/>
      <c r="QBX3" s="154"/>
      <c r="QBY3" s="154"/>
      <c r="QBZ3" s="154"/>
      <c r="QCA3" s="154"/>
      <c r="QCB3" s="154"/>
      <c r="QCC3" s="154"/>
      <c r="QCD3" s="154"/>
      <c r="QCE3" s="154"/>
      <c r="QCF3" s="154"/>
      <c r="QCG3" s="154"/>
      <c r="QCH3" s="154"/>
      <c r="QCI3" s="154"/>
      <c r="QCJ3" s="154"/>
      <c r="QCK3" s="154"/>
      <c r="QCL3" s="154"/>
      <c r="QCM3" s="154"/>
      <c r="QCN3" s="154"/>
      <c r="QCO3" s="154"/>
      <c r="QCP3" s="154"/>
      <c r="QCQ3" s="154"/>
      <c r="QCR3" s="154"/>
      <c r="QCS3" s="154"/>
      <c r="QCT3" s="154"/>
      <c r="QCU3" s="154"/>
      <c r="QCV3" s="154"/>
      <c r="QCW3" s="154"/>
      <c r="QCX3" s="154"/>
      <c r="QCY3" s="154"/>
      <c r="QCZ3" s="154"/>
      <c r="QDA3" s="154"/>
      <c r="QDB3" s="154"/>
      <c r="QDC3" s="154"/>
      <c r="QDD3" s="154"/>
      <c r="QDE3" s="154"/>
      <c r="QDF3" s="154"/>
      <c r="QDG3" s="154"/>
      <c r="QDH3" s="154"/>
      <c r="QDI3" s="154"/>
      <c r="QDJ3" s="154"/>
      <c r="QDK3" s="154"/>
      <c r="QDL3" s="154"/>
      <c r="QDM3" s="154"/>
      <c r="QDN3" s="154"/>
      <c r="QDO3" s="154"/>
      <c r="QDP3" s="154"/>
      <c r="QDQ3" s="154"/>
      <c r="QDR3" s="154"/>
      <c r="QDS3" s="154"/>
      <c r="QDT3" s="154"/>
      <c r="QDU3" s="154"/>
      <c r="QDV3" s="154"/>
      <c r="QDW3" s="154"/>
      <c r="QDX3" s="154"/>
      <c r="QDY3" s="154"/>
      <c r="QDZ3" s="154"/>
      <c r="QEA3" s="154"/>
      <c r="QEB3" s="154"/>
      <c r="QEC3" s="154"/>
      <c r="QED3" s="154"/>
      <c r="QEE3" s="154"/>
      <c r="QEF3" s="154"/>
      <c r="QEG3" s="154"/>
      <c r="QEH3" s="154"/>
      <c r="QEI3" s="154"/>
      <c r="QEJ3" s="154"/>
      <c r="QEK3" s="154"/>
      <c r="QEL3" s="154"/>
      <c r="QEM3" s="154"/>
      <c r="QEN3" s="154"/>
      <c r="QEO3" s="154"/>
      <c r="QEP3" s="154"/>
      <c r="QEQ3" s="154"/>
      <c r="QER3" s="154"/>
      <c r="QES3" s="154"/>
      <c r="QET3" s="154"/>
      <c r="QEU3" s="154"/>
      <c r="QEV3" s="154"/>
      <c r="QEW3" s="154"/>
      <c r="QEX3" s="154"/>
      <c r="QEY3" s="154"/>
      <c r="QEZ3" s="154"/>
      <c r="QFA3" s="154"/>
      <c r="QFB3" s="154"/>
      <c r="QFC3" s="154"/>
      <c r="QFD3" s="154"/>
      <c r="QFE3" s="154"/>
      <c r="QFF3" s="154"/>
      <c r="QFG3" s="154"/>
      <c r="QFH3" s="154"/>
      <c r="QFI3" s="154"/>
      <c r="QFJ3" s="154"/>
      <c r="QFK3" s="154"/>
      <c r="QFL3" s="154"/>
      <c r="QFM3" s="154"/>
      <c r="QFN3" s="154"/>
      <c r="QFO3" s="154"/>
      <c r="QFP3" s="154"/>
      <c r="QFQ3" s="154"/>
      <c r="QFR3" s="154"/>
      <c r="QFS3" s="154"/>
      <c r="QFT3" s="154"/>
      <c r="QFU3" s="154"/>
      <c r="QFV3" s="154"/>
      <c r="QFW3" s="154"/>
      <c r="QFX3" s="154"/>
      <c r="QFY3" s="154"/>
      <c r="QFZ3" s="154"/>
      <c r="QGA3" s="154"/>
      <c r="QGB3" s="154"/>
      <c r="QGC3" s="154"/>
      <c r="QGD3" s="154"/>
      <c r="QGE3" s="154"/>
      <c r="QGF3" s="154"/>
      <c r="QGG3" s="154"/>
      <c r="QGH3" s="154"/>
      <c r="QGI3" s="154"/>
      <c r="QGJ3" s="154"/>
      <c r="QGK3" s="154"/>
      <c r="QGL3" s="154"/>
      <c r="QGM3" s="154"/>
      <c r="QGN3" s="154"/>
      <c r="QGO3" s="154"/>
      <c r="QGP3" s="154"/>
      <c r="QGQ3" s="154"/>
      <c r="QGR3" s="154"/>
      <c r="QGS3" s="154"/>
      <c r="QGT3" s="154"/>
      <c r="QGU3" s="154"/>
      <c r="QGV3" s="154"/>
      <c r="QGW3" s="154"/>
      <c r="QGX3" s="154"/>
      <c r="QGY3" s="154"/>
      <c r="QGZ3" s="154"/>
      <c r="QHA3" s="154"/>
      <c r="QHB3" s="154"/>
      <c r="QHC3" s="154"/>
      <c r="QHD3" s="154"/>
      <c r="QHE3" s="154"/>
      <c r="QHF3" s="154"/>
      <c r="QHG3" s="154"/>
      <c r="QHH3" s="154"/>
      <c r="QHI3" s="154"/>
      <c r="QHJ3" s="154"/>
      <c r="QHK3" s="154"/>
      <c r="QHL3" s="154"/>
      <c r="QHM3" s="154"/>
      <c r="QHN3" s="154"/>
      <c r="QHO3" s="154"/>
      <c r="QHP3" s="154"/>
      <c r="QHQ3" s="154"/>
      <c r="QHR3" s="154"/>
      <c r="QHS3" s="154"/>
      <c r="QHT3" s="154"/>
      <c r="QHU3" s="154"/>
      <c r="QHV3" s="154"/>
      <c r="QHW3" s="154"/>
      <c r="QHX3" s="154"/>
      <c r="QHY3" s="154"/>
      <c r="QHZ3" s="154"/>
      <c r="QIA3" s="154"/>
      <c r="QIB3" s="154"/>
      <c r="QIC3" s="154"/>
      <c r="QID3" s="154"/>
      <c r="QIE3" s="154"/>
      <c r="QIF3" s="154"/>
      <c r="QIG3" s="154"/>
      <c r="QIH3" s="154"/>
      <c r="QII3" s="154"/>
      <c r="QIJ3" s="154"/>
      <c r="QIK3" s="154"/>
      <c r="QIL3" s="154"/>
      <c r="QIM3" s="154"/>
      <c r="QIN3" s="154"/>
      <c r="QIO3" s="154"/>
      <c r="QIP3" s="154"/>
      <c r="QIQ3" s="154"/>
      <c r="QIR3" s="154"/>
      <c r="QIS3" s="154"/>
      <c r="QIT3" s="154"/>
      <c r="QIU3" s="154"/>
      <c r="QIV3" s="154"/>
      <c r="QIW3" s="154"/>
      <c r="QIX3" s="154"/>
      <c r="QIY3" s="154"/>
      <c r="QIZ3" s="154"/>
      <c r="QJA3" s="154"/>
      <c r="QJB3" s="154"/>
      <c r="QJC3" s="154"/>
      <c r="QJD3" s="154"/>
      <c r="QJE3" s="154"/>
      <c r="QJF3" s="154"/>
      <c r="QJG3" s="154"/>
      <c r="QJH3" s="154"/>
      <c r="QJI3" s="154"/>
      <c r="QJJ3" s="154"/>
      <c r="QJK3" s="154"/>
      <c r="QJL3" s="154"/>
      <c r="QJM3" s="154"/>
      <c r="QJN3" s="154"/>
      <c r="QJO3" s="154"/>
      <c r="QJP3" s="154"/>
      <c r="QJQ3" s="154"/>
      <c r="QJR3" s="154"/>
      <c r="QJS3" s="154"/>
      <c r="QJT3" s="154"/>
      <c r="QJU3" s="154"/>
      <c r="QJV3" s="154"/>
      <c r="QJW3" s="154"/>
      <c r="QJX3" s="154"/>
      <c r="QJY3" s="154"/>
      <c r="QJZ3" s="154"/>
      <c r="QKA3" s="154"/>
      <c r="QKB3" s="154"/>
      <c r="QKC3" s="154"/>
      <c r="QKD3" s="154"/>
      <c r="QKE3" s="154"/>
      <c r="QKF3" s="154"/>
      <c r="QKG3" s="154"/>
      <c r="QKH3" s="154"/>
      <c r="QKI3" s="154"/>
      <c r="QKJ3" s="154"/>
      <c r="QKK3" s="154"/>
      <c r="QKL3" s="154"/>
      <c r="QKM3" s="154"/>
      <c r="QKN3" s="154"/>
      <c r="QKO3" s="154"/>
      <c r="QKP3" s="154"/>
      <c r="QKQ3" s="154"/>
      <c r="QKR3" s="154"/>
      <c r="QKS3" s="154"/>
      <c r="QKT3" s="154"/>
      <c r="QKU3" s="154"/>
      <c r="QKV3" s="154"/>
      <c r="QKW3" s="154"/>
      <c r="QKX3" s="154"/>
      <c r="QKY3" s="154"/>
      <c r="QKZ3" s="154"/>
      <c r="QLA3" s="154"/>
      <c r="QLB3" s="154"/>
      <c r="QLC3" s="154"/>
      <c r="QLD3" s="154"/>
      <c r="QLE3" s="154"/>
      <c r="QLF3" s="154"/>
      <c r="QLG3" s="154"/>
      <c r="QLH3" s="154"/>
      <c r="QLI3" s="154"/>
      <c r="QLJ3" s="154"/>
      <c r="QLK3" s="154"/>
      <c r="QLL3" s="154"/>
      <c r="QLM3" s="154"/>
      <c r="QLN3" s="154"/>
      <c r="QLO3" s="154"/>
      <c r="QLP3" s="154"/>
      <c r="QLQ3" s="154"/>
      <c r="QLR3" s="154"/>
      <c r="QLS3" s="154"/>
      <c r="QLT3" s="154"/>
      <c r="QLU3" s="154"/>
      <c r="QLV3" s="154"/>
      <c r="QLW3" s="154"/>
      <c r="QLX3" s="154"/>
      <c r="QLY3" s="154"/>
      <c r="QLZ3" s="154"/>
      <c r="QMA3" s="154"/>
      <c r="QMB3" s="154"/>
      <c r="QMC3" s="154"/>
      <c r="QMD3" s="154"/>
      <c r="QME3" s="154"/>
      <c r="QMF3" s="154"/>
      <c r="QMG3" s="154"/>
      <c r="QMH3" s="154"/>
      <c r="QMI3" s="154"/>
      <c r="QMJ3" s="154"/>
      <c r="QMK3" s="154"/>
      <c r="QML3" s="154"/>
      <c r="QMM3" s="154"/>
      <c r="QMN3" s="154"/>
      <c r="QMO3" s="154"/>
      <c r="QMP3" s="154"/>
      <c r="QMQ3" s="154"/>
      <c r="QMR3" s="154"/>
      <c r="QMS3" s="154"/>
      <c r="QMT3" s="154"/>
      <c r="QMU3" s="154"/>
      <c r="QMV3" s="154"/>
      <c r="QMW3" s="154"/>
      <c r="QMX3" s="154"/>
      <c r="QMY3" s="154"/>
      <c r="QMZ3" s="154"/>
      <c r="QNA3" s="154"/>
      <c r="QNB3" s="154"/>
      <c r="QNC3" s="154"/>
      <c r="QND3" s="154"/>
      <c r="QNE3" s="154"/>
      <c r="QNF3" s="154"/>
      <c r="QNG3" s="154"/>
      <c r="QNH3" s="154"/>
      <c r="QNI3" s="154"/>
      <c r="QNJ3" s="154"/>
      <c r="QNK3" s="154"/>
      <c r="QNL3" s="154"/>
      <c r="QNM3" s="154"/>
      <c r="QNN3" s="154"/>
      <c r="QNO3" s="154"/>
      <c r="QNP3" s="154"/>
      <c r="QNQ3" s="154"/>
      <c r="QNR3" s="154"/>
      <c r="QNS3" s="154"/>
      <c r="QNT3" s="154"/>
      <c r="QNU3" s="154"/>
      <c r="QNV3" s="154"/>
      <c r="QNW3" s="154"/>
      <c r="QNX3" s="154"/>
      <c r="QNY3" s="154"/>
      <c r="QNZ3" s="154"/>
      <c r="QOA3" s="154"/>
      <c r="QOB3" s="154"/>
      <c r="QOC3" s="154"/>
      <c r="QOD3" s="154"/>
      <c r="QOE3" s="154"/>
      <c r="QOF3" s="154"/>
      <c r="QOG3" s="154"/>
      <c r="QOH3" s="154"/>
      <c r="QOI3" s="154"/>
      <c r="QOJ3" s="154"/>
      <c r="QOK3" s="154"/>
      <c r="QOL3" s="154"/>
      <c r="QOM3" s="154"/>
      <c r="QON3" s="154"/>
      <c r="QOO3" s="154"/>
      <c r="QOP3" s="154"/>
      <c r="QOQ3" s="154"/>
      <c r="QOR3" s="154"/>
      <c r="QOS3" s="154"/>
      <c r="QOT3" s="154"/>
      <c r="QOU3" s="154"/>
      <c r="QOV3" s="154"/>
      <c r="QOW3" s="154"/>
      <c r="QOX3" s="154"/>
      <c r="QOY3" s="154"/>
      <c r="QOZ3" s="154"/>
      <c r="QPA3" s="154"/>
      <c r="QPB3" s="154"/>
      <c r="QPC3" s="154"/>
      <c r="QPD3" s="154"/>
      <c r="QPE3" s="154"/>
      <c r="QPF3" s="154"/>
      <c r="QPG3" s="154"/>
      <c r="QPH3" s="154"/>
      <c r="QPI3" s="154"/>
      <c r="QPJ3" s="154"/>
      <c r="QPK3" s="154"/>
      <c r="QPL3" s="154"/>
      <c r="QPM3" s="154"/>
      <c r="QPN3" s="154"/>
      <c r="QPO3" s="154"/>
      <c r="QPP3" s="154"/>
      <c r="QPQ3" s="154"/>
      <c r="QPR3" s="154"/>
      <c r="QPS3" s="154"/>
      <c r="QPT3" s="154"/>
      <c r="QPU3" s="154"/>
      <c r="QPV3" s="154"/>
      <c r="QPW3" s="154"/>
      <c r="QPX3" s="154"/>
      <c r="QPY3" s="154"/>
      <c r="QPZ3" s="154"/>
      <c r="QQA3" s="154"/>
      <c r="QQB3" s="154"/>
      <c r="QQC3" s="154"/>
      <c r="QQD3" s="154"/>
      <c r="QQE3" s="154"/>
      <c r="QQF3" s="154"/>
      <c r="QQG3" s="154"/>
      <c r="QQH3" s="154"/>
      <c r="QQI3" s="154"/>
      <c r="QQJ3" s="154"/>
      <c r="QQK3" s="154"/>
      <c r="QQL3" s="154"/>
      <c r="QQM3" s="154"/>
      <c r="QQN3" s="154"/>
      <c r="QQO3" s="154"/>
      <c r="QQP3" s="154"/>
      <c r="QQQ3" s="154"/>
      <c r="QQR3" s="154"/>
      <c r="QQS3" s="154"/>
      <c r="QQT3" s="154"/>
      <c r="QQU3" s="154"/>
      <c r="QQV3" s="154"/>
      <c r="QQW3" s="154"/>
      <c r="QQX3" s="154"/>
      <c r="QQY3" s="154"/>
      <c r="QQZ3" s="154"/>
      <c r="QRA3" s="154"/>
      <c r="QRB3" s="154"/>
      <c r="QRC3" s="154"/>
      <c r="QRD3" s="154"/>
      <c r="QRE3" s="154"/>
      <c r="QRF3" s="154"/>
      <c r="QRG3" s="154"/>
      <c r="QRH3" s="154"/>
      <c r="QRI3" s="154"/>
      <c r="QRJ3" s="154"/>
      <c r="QRK3" s="154"/>
      <c r="QRL3" s="154"/>
      <c r="QRM3" s="154"/>
      <c r="QRN3" s="154"/>
      <c r="QRO3" s="154"/>
      <c r="QRP3" s="154"/>
      <c r="QRQ3" s="154"/>
      <c r="QRR3" s="154"/>
      <c r="QRS3" s="154"/>
      <c r="QRT3" s="154"/>
      <c r="QRU3" s="154"/>
      <c r="QRV3" s="154"/>
      <c r="QRW3" s="154"/>
      <c r="QRX3" s="154"/>
      <c r="QRY3" s="154"/>
      <c r="QRZ3" s="154"/>
      <c r="QSA3" s="154"/>
      <c r="QSB3" s="154"/>
      <c r="QSC3" s="154"/>
      <c r="QSD3" s="154"/>
      <c r="QSE3" s="154"/>
      <c r="QSF3" s="154"/>
      <c r="QSG3" s="154"/>
      <c r="QSH3" s="154"/>
      <c r="QSI3" s="154"/>
      <c r="QSJ3" s="154"/>
      <c r="QSK3" s="154"/>
      <c r="QSL3" s="154"/>
      <c r="QSM3" s="154"/>
      <c r="QSN3" s="154"/>
      <c r="QSO3" s="154"/>
      <c r="QSP3" s="154"/>
      <c r="QSQ3" s="154"/>
      <c r="QSR3" s="154"/>
      <c r="QSS3" s="154"/>
      <c r="QST3" s="154"/>
      <c r="QSU3" s="154"/>
      <c r="QSV3" s="154"/>
      <c r="QSW3" s="154"/>
      <c r="QSX3" s="154"/>
      <c r="QSY3" s="154"/>
      <c r="QSZ3" s="154"/>
      <c r="QTA3" s="154"/>
      <c r="QTB3" s="154"/>
      <c r="QTC3" s="154"/>
      <c r="QTD3" s="154"/>
      <c r="QTE3" s="154"/>
      <c r="QTF3" s="154"/>
      <c r="QTG3" s="154"/>
      <c r="QTH3" s="154"/>
      <c r="QTI3" s="154"/>
      <c r="QTJ3" s="154"/>
      <c r="QTK3" s="154"/>
      <c r="QTL3" s="154"/>
      <c r="QTM3" s="154"/>
      <c r="QTN3" s="154"/>
      <c r="QTO3" s="154"/>
      <c r="QTP3" s="154"/>
      <c r="QTQ3" s="154"/>
      <c r="QTR3" s="154"/>
      <c r="QTS3" s="154"/>
      <c r="QTT3" s="154"/>
      <c r="QTU3" s="154"/>
      <c r="QTV3" s="154"/>
      <c r="QTW3" s="154"/>
      <c r="QTX3" s="154"/>
      <c r="QTY3" s="154"/>
      <c r="QTZ3" s="154"/>
      <c r="QUA3" s="154"/>
      <c r="QUB3" s="154"/>
      <c r="QUC3" s="154"/>
      <c r="QUD3" s="154"/>
      <c r="QUE3" s="154"/>
      <c r="QUF3" s="154"/>
      <c r="QUG3" s="154"/>
      <c r="QUH3" s="154"/>
      <c r="QUI3" s="154"/>
      <c r="QUJ3" s="154"/>
      <c r="QUK3" s="154"/>
      <c r="QUL3" s="154"/>
      <c r="QUM3" s="154"/>
      <c r="QUN3" s="154"/>
      <c r="QUO3" s="154"/>
      <c r="QUP3" s="154"/>
      <c r="QUQ3" s="154"/>
      <c r="QUR3" s="154"/>
      <c r="QUS3" s="154"/>
      <c r="QUT3" s="154"/>
      <c r="QUU3" s="154"/>
      <c r="QUV3" s="154"/>
      <c r="QUW3" s="154"/>
      <c r="QUX3" s="154"/>
      <c r="QUY3" s="154"/>
      <c r="QUZ3" s="154"/>
      <c r="QVA3" s="154"/>
      <c r="QVB3" s="154"/>
      <c r="QVC3" s="154"/>
      <c r="QVD3" s="154"/>
      <c r="QVE3" s="154"/>
      <c r="QVF3" s="154"/>
      <c r="QVG3" s="154"/>
      <c r="QVH3" s="154"/>
      <c r="QVI3" s="154"/>
      <c r="QVJ3" s="154"/>
      <c r="QVK3" s="154"/>
      <c r="QVL3" s="154"/>
      <c r="QVM3" s="154"/>
      <c r="QVN3" s="154"/>
      <c r="QVO3" s="154"/>
      <c r="QVP3" s="154"/>
      <c r="QVQ3" s="154"/>
      <c r="QVR3" s="154"/>
      <c r="QVS3" s="154"/>
      <c r="QVT3" s="154"/>
      <c r="QVU3" s="154"/>
      <c r="QVV3" s="154"/>
      <c r="QVW3" s="154"/>
      <c r="QVX3" s="154"/>
      <c r="QVY3" s="154"/>
      <c r="QVZ3" s="154"/>
      <c r="QWA3" s="154"/>
      <c r="QWB3" s="154"/>
      <c r="QWC3" s="154"/>
      <c r="QWD3" s="154"/>
      <c r="QWE3" s="154"/>
      <c r="QWF3" s="154"/>
      <c r="QWG3" s="154"/>
      <c r="QWH3" s="154"/>
      <c r="QWI3" s="154"/>
      <c r="QWJ3" s="154"/>
      <c r="QWK3" s="154"/>
      <c r="QWL3" s="154"/>
      <c r="QWM3" s="154"/>
      <c r="QWN3" s="154"/>
      <c r="QWO3" s="154"/>
      <c r="QWP3" s="154"/>
      <c r="QWQ3" s="154"/>
      <c r="QWR3" s="154"/>
      <c r="QWS3" s="154"/>
      <c r="QWT3" s="154"/>
      <c r="QWU3" s="154"/>
      <c r="QWV3" s="154"/>
      <c r="QWW3" s="154"/>
      <c r="QWX3" s="154"/>
      <c r="QWY3" s="154"/>
      <c r="QWZ3" s="154"/>
      <c r="QXA3" s="154"/>
      <c r="QXB3" s="154"/>
      <c r="QXC3" s="154"/>
      <c r="QXD3" s="154"/>
      <c r="QXE3" s="154"/>
      <c r="QXF3" s="154"/>
      <c r="QXG3" s="154"/>
      <c r="QXH3" s="154"/>
      <c r="QXI3" s="154"/>
      <c r="QXJ3" s="154"/>
      <c r="QXK3" s="154"/>
      <c r="QXL3" s="154"/>
      <c r="QXM3" s="154"/>
      <c r="QXN3" s="154"/>
      <c r="QXO3" s="154"/>
      <c r="QXP3" s="154"/>
      <c r="QXQ3" s="154"/>
      <c r="QXR3" s="154"/>
      <c r="QXS3" s="154"/>
      <c r="QXT3" s="154"/>
      <c r="QXU3" s="154"/>
      <c r="QXV3" s="154"/>
      <c r="QXW3" s="154"/>
      <c r="QXX3" s="154"/>
      <c r="QXY3" s="154"/>
      <c r="QXZ3" s="154"/>
      <c r="QYA3" s="154"/>
      <c r="QYB3" s="154"/>
      <c r="QYC3" s="154"/>
      <c r="QYD3" s="154"/>
      <c r="QYE3" s="154"/>
      <c r="QYF3" s="154"/>
      <c r="QYG3" s="154"/>
      <c r="QYH3" s="154"/>
      <c r="QYI3" s="154"/>
      <c r="QYJ3" s="154"/>
      <c r="QYK3" s="154"/>
      <c r="QYL3" s="154"/>
      <c r="QYM3" s="154"/>
      <c r="QYN3" s="154"/>
      <c r="QYO3" s="154"/>
      <c r="QYP3" s="154"/>
      <c r="QYQ3" s="154"/>
      <c r="QYR3" s="154"/>
      <c r="QYS3" s="154"/>
      <c r="QYT3" s="154"/>
      <c r="QYU3" s="154"/>
      <c r="QYV3" s="154"/>
      <c r="QYW3" s="154"/>
      <c r="QYX3" s="154"/>
      <c r="QYY3" s="154"/>
      <c r="QYZ3" s="154"/>
      <c r="QZA3" s="154"/>
      <c r="QZB3" s="154"/>
      <c r="QZC3" s="154"/>
      <c r="QZD3" s="154"/>
      <c r="QZE3" s="154"/>
      <c r="QZF3" s="154"/>
      <c r="QZG3" s="154"/>
      <c r="QZH3" s="154"/>
      <c r="QZI3" s="154"/>
      <c r="QZJ3" s="154"/>
      <c r="QZK3" s="154"/>
      <c r="QZL3" s="154"/>
      <c r="QZM3" s="154"/>
      <c r="QZN3" s="154"/>
      <c r="QZO3" s="154"/>
      <c r="QZP3" s="154"/>
      <c r="QZQ3" s="154"/>
      <c r="QZR3" s="154"/>
      <c r="QZS3" s="154"/>
      <c r="QZT3" s="154"/>
      <c r="QZU3" s="154"/>
      <c r="QZV3" s="154"/>
      <c r="QZW3" s="154"/>
      <c r="QZX3" s="154"/>
      <c r="QZY3" s="154"/>
      <c r="QZZ3" s="154"/>
      <c r="RAA3" s="154"/>
      <c r="RAB3" s="154"/>
      <c r="RAC3" s="154"/>
      <c r="RAD3" s="154"/>
      <c r="RAE3" s="154"/>
      <c r="RAF3" s="154"/>
      <c r="RAG3" s="154"/>
      <c r="RAH3" s="154"/>
      <c r="RAI3" s="154"/>
      <c r="RAJ3" s="154"/>
      <c r="RAK3" s="154"/>
      <c r="RAL3" s="154"/>
      <c r="RAM3" s="154"/>
      <c r="RAN3" s="154"/>
      <c r="RAO3" s="154"/>
      <c r="RAP3" s="154"/>
      <c r="RAQ3" s="154"/>
      <c r="RAR3" s="154"/>
      <c r="RAS3" s="154"/>
      <c r="RAT3" s="154"/>
      <c r="RAU3" s="154"/>
      <c r="RAV3" s="154"/>
      <c r="RAW3" s="154"/>
      <c r="RAX3" s="154"/>
      <c r="RAY3" s="154"/>
      <c r="RAZ3" s="154"/>
      <c r="RBA3" s="154"/>
      <c r="RBB3" s="154"/>
      <c r="RBC3" s="154"/>
      <c r="RBD3" s="154"/>
      <c r="RBE3" s="154"/>
      <c r="RBF3" s="154"/>
      <c r="RBG3" s="154"/>
      <c r="RBH3" s="154"/>
      <c r="RBI3" s="154"/>
      <c r="RBJ3" s="154"/>
      <c r="RBK3" s="154"/>
      <c r="RBL3" s="154"/>
      <c r="RBM3" s="154"/>
      <c r="RBN3" s="154"/>
      <c r="RBO3" s="154"/>
      <c r="RBP3" s="154"/>
      <c r="RBQ3" s="154"/>
      <c r="RBR3" s="154"/>
      <c r="RBS3" s="154"/>
      <c r="RBT3" s="154"/>
      <c r="RBU3" s="154"/>
      <c r="RBV3" s="154"/>
      <c r="RBW3" s="154"/>
      <c r="RBX3" s="154"/>
      <c r="RBY3" s="154"/>
      <c r="RBZ3" s="154"/>
      <c r="RCA3" s="154"/>
      <c r="RCB3" s="154"/>
      <c r="RCC3" s="154"/>
      <c r="RCD3" s="154"/>
      <c r="RCE3" s="154"/>
      <c r="RCF3" s="154"/>
      <c r="RCG3" s="154"/>
      <c r="RCH3" s="154"/>
      <c r="RCI3" s="154"/>
      <c r="RCJ3" s="154"/>
      <c r="RCK3" s="154"/>
      <c r="RCL3" s="154"/>
      <c r="RCM3" s="154"/>
      <c r="RCN3" s="154"/>
      <c r="RCO3" s="154"/>
      <c r="RCP3" s="154"/>
      <c r="RCQ3" s="154"/>
      <c r="RCR3" s="154"/>
      <c r="RCS3" s="154"/>
      <c r="RCT3" s="154"/>
      <c r="RCU3" s="154"/>
      <c r="RCV3" s="154"/>
      <c r="RCW3" s="154"/>
      <c r="RCX3" s="154"/>
      <c r="RCY3" s="154"/>
      <c r="RCZ3" s="154"/>
      <c r="RDA3" s="154"/>
      <c r="RDB3" s="154"/>
      <c r="RDC3" s="154"/>
      <c r="RDD3" s="154"/>
      <c r="RDE3" s="154"/>
      <c r="RDF3" s="154"/>
      <c r="RDG3" s="154"/>
      <c r="RDH3" s="154"/>
      <c r="RDI3" s="154"/>
      <c r="RDJ3" s="154"/>
      <c r="RDK3" s="154"/>
      <c r="RDL3" s="154"/>
      <c r="RDM3" s="154"/>
      <c r="RDN3" s="154"/>
      <c r="RDO3" s="154"/>
      <c r="RDP3" s="154"/>
      <c r="RDQ3" s="154"/>
      <c r="RDR3" s="154"/>
      <c r="RDS3" s="154"/>
      <c r="RDT3" s="154"/>
      <c r="RDU3" s="154"/>
      <c r="RDV3" s="154"/>
      <c r="RDW3" s="154"/>
      <c r="RDX3" s="154"/>
      <c r="RDY3" s="154"/>
      <c r="RDZ3" s="154"/>
      <c r="REA3" s="154"/>
      <c r="REB3" s="154"/>
      <c r="REC3" s="154"/>
      <c r="RED3" s="154"/>
      <c r="REE3" s="154"/>
      <c r="REF3" s="154"/>
      <c r="REG3" s="154"/>
      <c r="REH3" s="154"/>
      <c r="REI3" s="154"/>
      <c r="REJ3" s="154"/>
      <c r="REK3" s="154"/>
      <c r="REL3" s="154"/>
      <c r="REM3" s="154"/>
      <c r="REN3" s="154"/>
      <c r="REO3" s="154"/>
      <c r="REP3" s="154"/>
      <c r="REQ3" s="154"/>
      <c r="RER3" s="154"/>
      <c r="RES3" s="154"/>
      <c r="RET3" s="154"/>
      <c r="REU3" s="154"/>
      <c r="REV3" s="154"/>
      <c r="REW3" s="154"/>
      <c r="REX3" s="154"/>
      <c r="REY3" s="154"/>
      <c r="REZ3" s="154"/>
      <c r="RFA3" s="154"/>
      <c r="RFB3" s="154"/>
      <c r="RFC3" s="154"/>
      <c r="RFD3" s="154"/>
      <c r="RFE3" s="154"/>
      <c r="RFF3" s="154"/>
      <c r="RFG3" s="154"/>
      <c r="RFH3" s="154"/>
      <c r="RFI3" s="154"/>
      <c r="RFJ3" s="154"/>
      <c r="RFK3" s="154"/>
      <c r="RFL3" s="154"/>
      <c r="RFM3" s="154"/>
      <c r="RFN3" s="154"/>
      <c r="RFO3" s="154"/>
      <c r="RFP3" s="154"/>
      <c r="RFQ3" s="154"/>
      <c r="RFR3" s="154"/>
      <c r="RFS3" s="154"/>
      <c r="RFT3" s="154"/>
      <c r="RFU3" s="154"/>
      <c r="RFV3" s="154"/>
      <c r="RFW3" s="154"/>
      <c r="RFX3" s="154"/>
      <c r="RFY3" s="154"/>
      <c r="RFZ3" s="154"/>
      <c r="RGA3" s="154"/>
      <c r="RGB3" s="154"/>
      <c r="RGC3" s="154"/>
      <c r="RGD3" s="154"/>
      <c r="RGE3" s="154"/>
      <c r="RGF3" s="154"/>
      <c r="RGG3" s="154"/>
      <c r="RGH3" s="154"/>
      <c r="RGI3" s="154"/>
      <c r="RGJ3" s="154"/>
      <c r="RGK3" s="154"/>
      <c r="RGL3" s="154"/>
      <c r="RGM3" s="154"/>
      <c r="RGN3" s="154"/>
      <c r="RGO3" s="154"/>
      <c r="RGP3" s="154"/>
      <c r="RGQ3" s="154"/>
      <c r="RGR3" s="154"/>
      <c r="RGS3" s="154"/>
      <c r="RGT3" s="154"/>
      <c r="RGU3" s="154"/>
      <c r="RGV3" s="154"/>
      <c r="RGW3" s="154"/>
      <c r="RGX3" s="154"/>
      <c r="RGY3" s="154"/>
      <c r="RGZ3" s="154"/>
      <c r="RHA3" s="154"/>
      <c r="RHB3" s="154"/>
      <c r="RHC3" s="154"/>
      <c r="RHD3" s="154"/>
      <c r="RHE3" s="154"/>
      <c r="RHF3" s="154"/>
      <c r="RHG3" s="154"/>
      <c r="RHH3" s="154"/>
      <c r="RHI3" s="154"/>
      <c r="RHJ3" s="154"/>
      <c r="RHK3" s="154"/>
      <c r="RHL3" s="154"/>
      <c r="RHM3" s="154"/>
      <c r="RHN3" s="154"/>
      <c r="RHO3" s="154"/>
      <c r="RHP3" s="154"/>
      <c r="RHQ3" s="154"/>
      <c r="RHR3" s="154"/>
      <c r="RHS3" s="154"/>
      <c r="RHT3" s="154"/>
      <c r="RHU3" s="154"/>
      <c r="RHV3" s="154"/>
      <c r="RHW3" s="154"/>
      <c r="RHX3" s="154"/>
      <c r="RHY3" s="154"/>
      <c r="RHZ3" s="154"/>
      <c r="RIA3" s="154"/>
      <c r="RIB3" s="154"/>
      <c r="RIC3" s="154"/>
      <c r="RID3" s="154"/>
      <c r="RIE3" s="154"/>
      <c r="RIF3" s="154"/>
      <c r="RIG3" s="154"/>
      <c r="RIH3" s="154"/>
      <c r="RII3" s="154"/>
      <c r="RIJ3" s="154"/>
      <c r="RIK3" s="154"/>
      <c r="RIL3" s="154"/>
      <c r="RIM3" s="154"/>
      <c r="RIN3" s="154"/>
      <c r="RIO3" s="154"/>
      <c r="RIP3" s="154"/>
      <c r="RIQ3" s="154"/>
      <c r="RIR3" s="154"/>
      <c r="RIS3" s="154"/>
      <c r="RIT3" s="154"/>
      <c r="RIU3" s="154"/>
      <c r="RIV3" s="154"/>
      <c r="RIW3" s="154"/>
      <c r="RIX3" s="154"/>
      <c r="RIY3" s="154"/>
      <c r="RIZ3" s="154"/>
      <c r="RJA3" s="154"/>
      <c r="RJB3" s="154"/>
      <c r="RJC3" s="154"/>
      <c r="RJD3" s="154"/>
      <c r="RJE3" s="154"/>
      <c r="RJF3" s="154"/>
      <c r="RJG3" s="154"/>
      <c r="RJH3" s="154"/>
      <c r="RJI3" s="154"/>
      <c r="RJJ3" s="154"/>
      <c r="RJK3" s="154"/>
      <c r="RJL3" s="154"/>
      <c r="RJM3" s="154"/>
      <c r="RJN3" s="154"/>
      <c r="RJO3" s="154"/>
      <c r="RJP3" s="154"/>
      <c r="RJQ3" s="154"/>
      <c r="RJR3" s="154"/>
      <c r="RJS3" s="154"/>
      <c r="RJT3" s="154"/>
      <c r="RJU3" s="154"/>
      <c r="RJV3" s="154"/>
      <c r="RJW3" s="154"/>
      <c r="RJX3" s="154"/>
      <c r="RJY3" s="154"/>
      <c r="RJZ3" s="154"/>
      <c r="RKA3" s="154"/>
      <c r="RKB3" s="154"/>
      <c r="RKC3" s="154"/>
      <c r="RKD3" s="154"/>
      <c r="RKE3" s="154"/>
      <c r="RKF3" s="154"/>
      <c r="RKG3" s="154"/>
      <c r="RKH3" s="154"/>
      <c r="RKI3" s="154"/>
      <c r="RKJ3" s="154"/>
      <c r="RKK3" s="154"/>
      <c r="RKL3" s="154"/>
      <c r="RKM3" s="154"/>
      <c r="RKN3" s="154"/>
      <c r="RKO3" s="154"/>
      <c r="RKP3" s="154"/>
      <c r="RKQ3" s="154"/>
      <c r="RKR3" s="154"/>
      <c r="RKS3" s="154"/>
      <c r="RKT3" s="154"/>
      <c r="RKU3" s="154"/>
      <c r="RKV3" s="154"/>
      <c r="RKW3" s="154"/>
      <c r="RKX3" s="154"/>
      <c r="RKY3" s="154"/>
      <c r="RKZ3" s="154"/>
      <c r="RLA3" s="154"/>
      <c r="RLB3" s="154"/>
      <c r="RLC3" s="154"/>
      <c r="RLD3" s="154"/>
      <c r="RLE3" s="154"/>
      <c r="RLF3" s="154"/>
      <c r="RLG3" s="154"/>
      <c r="RLH3" s="154"/>
      <c r="RLI3" s="154"/>
      <c r="RLJ3" s="154"/>
      <c r="RLK3" s="154"/>
      <c r="RLL3" s="154"/>
      <c r="RLM3" s="154"/>
      <c r="RLN3" s="154"/>
      <c r="RLO3" s="154"/>
      <c r="RLP3" s="154"/>
      <c r="RLQ3" s="154"/>
      <c r="RLR3" s="154"/>
      <c r="RLS3" s="154"/>
      <c r="RLT3" s="154"/>
      <c r="RLU3" s="154"/>
      <c r="RLV3" s="154"/>
      <c r="RLW3" s="154"/>
      <c r="RLX3" s="154"/>
      <c r="RLY3" s="154"/>
      <c r="RLZ3" s="154"/>
      <c r="RMA3" s="154"/>
      <c r="RMB3" s="154"/>
      <c r="RMC3" s="154"/>
      <c r="RMD3" s="154"/>
      <c r="RME3" s="154"/>
      <c r="RMF3" s="154"/>
      <c r="RMG3" s="154"/>
      <c r="RMH3" s="154"/>
      <c r="RMI3" s="154"/>
      <c r="RMJ3" s="154"/>
      <c r="RMK3" s="154"/>
      <c r="RML3" s="154"/>
      <c r="RMM3" s="154"/>
      <c r="RMN3" s="154"/>
      <c r="RMO3" s="154"/>
      <c r="RMP3" s="154"/>
      <c r="RMQ3" s="154"/>
      <c r="RMR3" s="154"/>
      <c r="RMS3" s="154"/>
      <c r="RMT3" s="154"/>
      <c r="RMU3" s="154"/>
      <c r="RMV3" s="154"/>
      <c r="RMW3" s="154"/>
      <c r="RMX3" s="154"/>
      <c r="RMY3" s="154"/>
      <c r="RMZ3" s="154"/>
      <c r="RNA3" s="154"/>
      <c r="RNB3" s="154"/>
      <c r="RNC3" s="154"/>
      <c r="RND3" s="154"/>
      <c r="RNE3" s="154"/>
      <c r="RNF3" s="154"/>
      <c r="RNG3" s="154"/>
      <c r="RNH3" s="154"/>
      <c r="RNI3" s="154"/>
      <c r="RNJ3" s="154"/>
      <c r="RNK3" s="154"/>
      <c r="RNL3" s="154"/>
      <c r="RNM3" s="154"/>
      <c r="RNN3" s="154"/>
      <c r="RNO3" s="154"/>
      <c r="RNP3" s="154"/>
      <c r="RNQ3" s="154"/>
      <c r="RNR3" s="154"/>
      <c r="RNS3" s="154"/>
      <c r="RNT3" s="154"/>
      <c r="RNU3" s="154"/>
      <c r="RNV3" s="154"/>
      <c r="RNW3" s="154"/>
      <c r="RNX3" s="154"/>
      <c r="RNY3" s="154"/>
      <c r="RNZ3" s="154"/>
      <c r="ROA3" s="154"/>
      <c r="ROB3" s="154"/>
      <c r="ROC3" s="154"/>
      <c r="ROD3" s="154"/>
      <c r="ROE3" s="154"/>
      <c r="ROF3" s="154"/>
      <c r="ROG3" s="154"/>
      <c r="ROH3" s="154"/>
      <c r="ROI3" s="154"/>
      <c r="ROJ3" s="154"/>
      <c r="ROK3" s="154"/>
      <c r="ROL3" s="154"/>
      <c r="ROM3" s="154"/>
      <c r="RON3" s="154"/>
      <c r="ROO3" s="154"/>
      <c r="ROP3" s="154"/>
      <c r="ROQ3" s="154"/>
      <c r="ROR3" s="154"/>
      <c r="ROS3" s="154"/>
      <c r="ROT3" s="154"/>
      <c r="ROU3" s="154"/>
      <c r="ROV3" s="154"/>
      <c r="ROW3" s="154"/>
      <c r="ROX3" s="154"/>
      <c r="ROY3" s="154"/>
      <c r="ROZ3" s="154"/>
      <c r="RPA3" s="154"/>
      <c r="RPB3" s="154"/>
      <c r="RPC3" s="154"/>
      <c r="RPD3" s="154"/>
      <c r="RPE3" s="154"/>
      <c r="RPF3" s="154"/>
      <c r="RPG3" s="154"/>
      <c r="RPH3" s="154"/>
      <c r="RPI3" s="154"/>
      <c r="RPJ3" s="154"/>
      <c r="RPK3" s="154"/>
      <c r="RPL3" s="154"/>
      <c r="RPM3" s="154"/>
      <c r="RPN3" s="154"/>
      <c r="RPO3" s="154"/>
      <c r="RPP3" s="154"/>
      <c r="RPQ3" s="154"/>
      <c r="RPR3" s="154"/>
      <c r="RPS3" s="154"/>
      <c r="RPT3" s="154"/>
      <c r="RPU3" s="154"/>
      <c r="RPV3" s="154"/>
      <c r="RPW3" s="154"/>
      <c r="RPX3" s="154"/>
      <c r="RPY3" s="154"/>
      <c r="RPZ3" s="154"/>
      <c r="RQA3" s="154"/>
      <c r="RQB3" s="154"/>
      <c r="RQC3" s="154"/>
      <c r="RQD3" s="154"/>
      <c r="RQE3" s="154"/>
      <c r="RQF3" s="154"/>
      <c r="RQG3" s="154"/>
      <c r="RQH3" s="154"/>
      <c r="RQI3" s="154"/>
      <c r="RQJ3" s="154"/>
      <c r="RQK3" s="154"/>
      <c r="RQL3" s="154"/>
      <c r="RQM3" s="154"/>
      <c r="RQN3" s="154"/>
      <c r="RQO3" s="154"/>
      <c r="RQP3" s="154"/>
      <c r="RQQ3" s="154"/>
      <c r="RQR3" s="154"/>
      <c r="RQS3" s="154"/>
      <c r="RQT3" s="154"/>
      <c r="RQU3" s="154"/>
      <c r="RQV3" s="154"/>
      <c r="RQW3" s="154"/>
      <c r="RQX3" s="154"/>
      <c r="RQY3" s="154"/>
      <c r="RQZ3" s="154"/>
      <c r="RRA3" s="154"/>
      <c r="RRB3" s="154"/>
      <c r="RRC3" s="154"/>
      <c r="RRD3" s="154"/>
      <c r="RRE3" s="154"/>
      <c r="RRF3" s="154"/>
      <c r="RRG3" s="154"/>
      <c r="RRH3" s="154"/>
      <c r="RRI3" s="154"/>
      <c r="RRJ3" s="154"/>
      <c r="RRK3" s="154"/>
      <c r="RRL3" s="154"/>
      <c r="RRM3" s="154"/>
      <c r="RRN3" s="154"/>
      <c r="RRO3" s="154"/>
      <c r="RRP3" s="154"/>
      <c r="RRQ3" s="154"/>
      <c r="RRR3" s="154"/>
      <c r="RRS3" s="154"/>
      <c r="RRT3" s="154"/>
      <c r="RRU3" s="154"/>
      <c r="RRV3" s="154"/>
      <c r="RRW3" s="154"/>
      <c r="RRX3" s="154"/>
      <c r="RRY3" s="154"/>
      <c r="RRZ3" s="154"/>
      <c r="RSA3" s="154"/>
      <c r="RSB3" s="154"/>
      <c r="RSC3" s="154"/>
      <c r="RSD3" s="154"/>
      <c r="RSE3" s="154"/>
      <c r="RSF3" s="154"/>
      <c r="RSG3" s="154"/>
      <c r="RSH3" s="154"/>
      <c r="RSI3" s="154"/>
      <c r="RSJ3" s="154"/>
      <c r="RSK3" s="154"/>
      <c r="RSL3" s="154"/>
      <c r="RSM3" s="154"/>
      <c r="RSN3" s="154"/>
      <c r="RSO3" s="154"/>
      <c r="RSP3" s="154"/>
      <c r="RSQ3" s="154"/>
      <c r="RSR3" s="154"/>
      <c r="RSS3" s="154"/>
      <c r="RST3" s="154"/>
      <c r="RSU3" s="154"/>
      <c r="RSV3" s="154"/>
      <c r="RSW3" s="154"/>
      <c r="RSX3" s="154"/>
      <c r="RSY3" s="154"/>
      <c r="RSZ3" s="154"/>
      <c r="RTA3" s="154"/>
      <c r="RTB3" s="154"/>
      <c r="RTC3" s="154"/>
      <c r="RTD3" s="154"/>
      <c r="RTE3" s="154"/>
      <c r="RTF3" s="154"/>
      <c r="RTG3" s="154"/>
      <c r="RTH3" s="154"/>
      <c r="RTI3" s="154"/>
      <c r="RTJ3" s="154"/>
      <c r="RTK3" s="154"/>
      <c r="RTL3" s="154"/>
      <c r="RTM3" s="154"/>
      <c r="RTN3" s="154"/>
      <c r="RTO3" s="154"/>
      <c r="RTP3" s="154"/>
      <c r="RTQ3" s="154"/>
      <c r="RTR3" s="154"/>
      <c r="RTS3" s="154"/>
      <c r="RTT3" s="154"/>
      <c r="RTU3" s="154"/>
      <c r="RTV3" s="154"/>
      <c r="RTW3" s="154"/>
      <c r="RTX3" s="154"/>
      <c r="RTY3" s="154"/>
      <c r="RTZ3" s="154"/>
      <c r="RUA3" s="154"/>
      <c r="RUB3" s="154"/>
      <c r="RUC3" s="154"/>
      <c r="RUD3" s="154"/>
      <c r="RUE3" s="154"/>
      <c r="RUF3" s="154"/>
      <c r="RUG3" s="154"/>
      <c r="RUH3" s="154"/>
      <c r="RUI3" s="154"/>
      <c r="RUJ3" s="154"/>
      <c r="RUK3" s="154"/>
      <c r="RUL3" s="154"/>
      <c r="RUM3" s="154"/>
      <c r="RUN3" s="154"/>
      <c r="RUO3" s="154"/>
      <c r="RUP3" s="154"/>
      <c r="RUQ3" s="154"/>
      <c r="RUR3" s="154"/>
      <c r="RUS3" s="154"/>
      <c r="RUT3" s="154"/>
      <c r="RUU3" s="154"/>
      <c r="RUV3" s="154"/>
      <c r="RUW3" s="154"/>
      <c r="RUX3" s="154"/>
      <c r="RUY3" s="154"/>
      <c r="RUZ3" s="154"/>
      <c r="RVA3" s="154"/>
      <c r="RVB3" s="154"/>
      <c r="RVC3" s="154"/>
      <c r="RVD3" s="154"/>
      <c r="RVE3" s="154"/>
      <c r="RVF3" s="154"/>
      <c r="RVG3" s="154"/>
      <c r="RVH3" s="154"/>
      <c r="RVI3" s="154"/>
      <c r="RVJ3" s="154"/>
      <c r="RVK3" s="154"/>
      <c r="RVL3" s="154"/>
      <c r="RVM3" s="154"/>
      <c r="RVN3" s="154"/>
      <c r="RVO3" s="154"/>
      <c r="RVP3" s="154"/>
      <c r="RVQ3" s="154"/>
      <c r="RVR3" s="154"/>
      <c r="RVS3" s="154"/>
      <c r="RVT3" s="154"/>
      <c r="RVU3" s="154"/>
      <c r="RVV3" s="154"/>
      <c r="RVW3" s="154"/>
      <c r="RVX3" s="154"/>
      <c r="RVY3" s="154"/>
      <c r="RVZ3" s="154"/>
      <c r="RWA3" s="154"/>
      <c r="RWB3" s="154"/>
      <c r="RWC3" s="154"/>
      <c r="RWD3" s="154"/>
      <c r="RWE3" s="154"/>
      <c r="RWF3" s="154"/>
      <c r="RWG3" s="154"/>
      <c r="RWH3" s="154"/>
      <c r="RWI3" s="154"/>
      <c r="RWJ3" s="154"/>
      <c r="RWK3" s="154"/>
      <c r="RWL3" s="154"/>
      <c r="RWM3" s="154"/>
      <c r="RWN3" s="154"/>
      <c r="RWO3" s="154"/>
      <c r="RWP3" s="154"/>
      <c r="RWQ3" s="154"/>
      <c r="RWR3" s="154"/>
      <c r="RWS3" s="154"/>
      <c r="RWT3" s="154"/>
      <c r="RWU3" s="154"/>
      <c r="RWV3" s="154"/>
      <c r="RWW3" s="154"/>
      <c r="RWX3" s="154"/>
      <c r="RWY3" s="154"/>
      <c r="RWZ3" s="154"/>
      <c r="RXA3" s="154"/>
      <c r="RXB3" s="154"/>
      <c r="RXC3" s="154"/>
      <c r="RXD3" s="154"/>
      <c r="RXE3" s="154"/>
      <c r="RXF3" s="154"/>
      <c r="RXG3" s="154"/>
      <c r="RXH3" s="154"/>
      <c r="RXI3" s="154"/>
      <c r="RXJ3" s="154"/>
      <c r="RXK3" s="154"/>
      <c r="RXL3" s="154"/>
      <c r="RXM3" s="154"/>
      <c r="RXN3" s="154"/>
      <c r="RXO3" s="154"/>
      <c r="RXP3" s="154"/>
      <c r="RXQ3" s="154"/>
      <c r="RXR3" s="154"/>
      <c r="RXS3" s="154"/>
      <c r="RXT3" s="154"/>
      <c r="RXU3" s="154"/>
      <c r="RXV3" s="154"/>
      <c r="RXW3" s="154"/>
      <c r="RXX3" s="154"/>
      <c r="RXY3" s="154"/>
      <c r="RXZ3" s="154"/>
      <c r="RYA3" s="154"/>
      <c r="RYB3" s="154"/>
      <c r="RYC3" s="154"/>
      <c r="RYD3" s="154"/>
      <c r="RYE3" s="154"/>
      <c r="RYF3" s="154"/>
      <c r="RYG3" s="154"/>
      <c r="RYH3" s="154"/>
      <c r="RYI3" s="154"/>
      <c r="RYJ3" s="154"/>
      <c r="RYK3" s="154"/>
      <c r="RYL3" s="154"/>
      <c r="RYM3" s="154"/>
      <c r="RYN3" s="154"/>
      <c r="RYO3" s="154"/>
      <c r="RYP3" s="154"/>
      <c r="RYQ3" s="154"/>
      <c r="RYR3" s="154"/>
      <c r="RYS3" s="154"/>
      <c r="RYT3" s="154"/>
      <c r="RYU3" s="154"/>
      <c r="RYV3" s="154"/>
      <c r="RYW3" s="154"/>
      <c r="RYX3" s="154"/>
      <c r="RYY3" s="154"/>
      <c r="RYZ3" s="154"/>
      <c r="RZA3" s="154"/>
      <c r="RZB3" s="154"/>
      <c r="RZC3" s="154"/>
      <c r="RZD3" s="154"/>
      <c r="RZE3" s="154"/>
      <c r="RZF3" s="154"/>
      <c r="RZG3" s="154"/>
      <c r="RZH3" s="154"/>
      <c r="RZI3" s="154"/>
      <c r="RZJ3" s="154"/>
      <c r="RZK3" s="154"/>
      <c r="RZL3" s="154"/>
      <c r="RZM3" s="154"/>
      <c r="RZN3" s="154"/>
      <c r="RZO3" s="154"/>
      <c r="RZP3" s="154"/>
      <c r="RZQ3" s="154"/>
      <c r="RZR3" s="154"/>
      <c r="RZS3" s="154"/>
      <c r="RZT3" s="154"/>
      <c r="RZU3" s="154"/>
      <c r="RZV3" s="154"/>
      <c r="RZW3" s="154"/>
      <c r="RZX3" s="154"/>
      <c r="RZY3" s="154"/>
      <c r="RZZ3" s="154"/>
      <c r="SAA3" s="154"/>
      <c r="SAB3" s="154"/>
      <c r="SAC3" s="154"/>
      <c r="SAD3" s="154"/>
      <c r="SAE3" s="154"/>
      <c r="SAF3" s="154"/>
      <c r="SAG3" s="154"/>
      <c r="SAH3" s="154"/>
      <c r="SAI3" s="154"/>
      <c r="SAJ3" s="154"/>
      <c r="SAK3" s="154"/>
      <c r="SAL3" s="154"/>
      <c r="SAM3" s="154"/>
      <c r="SAN3" s="154"/>
      <c r="SAO3" s="154"/>
      <c r="SAP3" s="154"/>
      <c r="SAQ3" s="154"/>
      <c r="SAR3" s="154"/>
      <c r="SAS3" s="154"/>
      <c r="SAT3" s="154"/>
      <c r="SAU3" s="154"/>
      <c r="SAV3" s="154"/>
      <c r="SAW3" s="154"/>
      <c r="SAX3" s="154"/>
      <c r="SAY3" s="154"/>
      <c r="SAZ3" s="154"/>
      <c r="SBA3" s="154"/>
      <c r="SBB3" s="154"/>
      <c r="SBC3" s="154"/>
      <c r="SBD3" s="154"/>
      <c r="SBE3" s="154"/>
      <c r="SBF3" s="154"/>
      <c r="SBG3" s="154"/>
      <c r="SBH3" s="154"/>
      <c r="SBI3" s="154"/>
      <c r="SBJ3" s="154"/>
      <c r="SBK3" s="154"/>
      <c r="SBL3" s="154"/>
      <c r="SBM3" s="154"/>
      <c r="SBN3" s="154"/>
      <c r="SBO3" s="154"/>
      <c r="SBP3" s="154"/>
      <c r="SBQ3" s="154"/>
      <c r="SBR3" s="154"/>
      <c r="SBS3" s="154"/>
      <c r="SBT3" s="154"/>
      <c r="SBU3" s="154"/>
      <c r="SBV3" s="154"/>
      <c r="SBW3" s="154"/>
      <c r="SBX3" s="154"/>
      <c r="SBY3" s="154"/>
      <c r="SBZ3" s="154"/>
      <c r="SCA3" s="154"/>
      <c r="SCB3" s="154"/>
      <c r="SCC3" s="154"/>
      <c r="SCD3" s="154"/>
      <c r="SCE3" s="154"/>
      <c r="SCF3" s="154"/>
      <c r="SCG3" s="154"/>
      <c r="SCH3" s="154"/>
      <c r="SCI3" s="154"/>
      <c r="SCJ3" s="154"/>
      <c r="SCK3" s="154"/>
      <c r="SCL3" s="154"/>
      <c r="SCM3" s="154"/>
      <c r="SCN3" s="154"/>
      <c r="SCO3" s="154"/>
      <c r="SCP3" s="154"/>
      <c r="SCQ3" s="154"/>
      <c r="SCR3" s="154"/>
      <c r="SCS3" s="154"/>
      <c r="SCT3" s="154"/>
      <c r="SCU3" s="154"/>
      <c r="SCV3" s="154"/>
      <c r="SCW3" s="154"/>
      <c r="SCX3" s="154"/>
      <c r="SCY3" s="154"/>
      <c r="SCZ3" s="154"/>
      <c r="SDA3" s="154"/>
      <c r="SDB3" s="154"/>
      <c r="SDC3" s="154"/>
      <c r="SDD3" s="154"/>
      <c r="SDE3" s="154"/>
      <c r="SDF3" s="154"/>
      <c r="SDG3" s="154"/>
      <c r="SDH3" s="154"/>
      <c r="SDI3" s="154"/>
      <c r="SDJ3" s="154"/>
      <c r="SDK3" s="154"/>
      <c r="SDL3" s="154"/>
      <c r="SDM3" s="154"/>
      <c r="SDN3" s="154"/>
      <c r="SDO3" s="154"/>
      <c r="SDP3" s="154"/>
      <c r="SDQ3" s="154"/>
      <c r="SDR3" s="154"/>
      <c r="SDS3" s="154"/>
      <c r="SDT3" s="154"/>
      <c r="SDU3" s="154"/>
      <c r="SDV3" s="154"/>
      <c r="SDW3" s="154"/>
      <c r="SDX3" s="154"/>
      <c r="SDY3" s="154"/>
      <c r="SDZ3" s="154"/>
      <c r="SEA3" s="154"/>
      <c r="SEB3" s="154"/>
      <c r="SEC3" s="154"/>
      <c r="SED3" s="154"/>
      <c r="SEE3" s="154"/>
      <c r="SEF3" s="154"/>
      <c r="SEG3" s="154"/>
      <c r="SEH3" s="154"/>
      <c r="SEI3" s="154"/>
      <c r="SEJ3" s="154"/>
      <c r="SEK3" s="154"/>
      <c r="SEL3" s="154"/>
      <c r="SEM3" s="154"/>
      <c r="SEN3" s="154"/>
      <c r="SEO3" s="154"/>
      <c r="SEP3" s="154"/>
      <c r="SEQ3" s="154"/>
      <c r="SER3" s="154"/>
      <c r="SES3" s="154"/>
      <c r="SET3" s="154"/>
      <c r="SEU3" s="154"/>
      <c r="SEV3" s="154"/>
      <c r="SEW3" s="154"/>
      <c r="SEX3" s="154"/>
      <c r="SEY3" s="154"/>
      <c r="SEZ3" s="154"/>
      <c r="SFA3" s="154"/>
      <c r="SFB3" s="154"/>
      <c r="SFC3" s="154"/>
      <c r="SFD3" s="154"/>
      <c r="SFE3" s="154"/>
      <c r="SFF3" s="154"/>
      <c r="SFG3" s="154"/>
      <c r="SFH3" s="154"/>
      <c r="SFI3" s="154"/>
      <c r="SFJ3" s="154"/>
      <c r="SFK3" s="154"/>
      <c r="SFL3" s="154"/>
      <c r="SFM3" s="154"/>
      <c r="SFN3" s="154"/>
      <c r="SFO3" s="154"/>
      <c r="SFP3" s="154"/>
      <c r="SFQ3" s="154"/>
      <c r="SFR3" s="154"/>
      <c r="SFS3" s="154"/>
      <c r="SFT3" s="154"/>
      <c r="SFU3" s="154"/>
      <c r="SFV3" s="154"/>
      <c r="SFW3" s="154"/>
      <c r="SFX3" s="154"/>
      <c r="SFY3" s="154"/>
      <c r="SFZ3" s="154"/>
      <c r="SGA3" s="154"/>
      <c r="SGB3" s="154"/>
      <c r="SGC3" s="154"/>
      <c r="SGD3" s="154"/>
      <c r="SGE3" s="154"/>
      <c r="SGF3" s="154"/>
      <c r="SGG3" s="154"/>
      <c r="SGH3" s="154"/>
      <c r="SGI3" s="154"/>
      <c r="SGJ3" s="154"/>
      <c r="SGK3" s="154"/>
      <c r="SGL3" s="154"/>
      <c r="SGM3" s="154"/>
      <c r="SGN3" s="154"/>
      <c r="SGO3" s="154"/>
      <c r="SGP3" s="154"/>
      <c r="SGQ3" s="154"/>
      <c r="SGR3" s="154"/>
      <c r="SGS3" s="154"/>
      <c r="SGT3" s="154"/>
      <c r="SGU3" s="154"/>
      <c r="SGV3" s="154"/>
      <c r="SGW3" s="154"/>
      <c r="SGX3" s="154"/>
      <c r="SGY3" s="154"/>
      <c r="SGZ3" s="154"/>
      <c r="SHA3" s="154"/>
      <c r="SHB3" s="154"/>
      <c r="SHC3" s="154"/>
      <c r="SHD3" s="154"/>
      <c r="SHE3" s="154"/>
      <c r="SHF3" s="154"/>
      <c r="SHG3" s="154"/>
      <c r="SHH3" s="154"/>
      <c r="SHI3" s="154"/>
      <c r="SHJ3" s="154"/>
      <c r="SHK3" s="154"/>
      <c r="SHL3" s="154"/>
      <c r="SHM3" s="154"/>
      <c r="SHN3" s="154"/>
      <c r="SHO3" s="154"/>
      <c r="SHP3" s="154"/>
      <c r="SHQ3" s="154"/>
      <c r="SHR3" s="154"/>
      <c r="SHS3" s="154"/>
      <c r="SHT3" s="154"/>
      <c r="SHU3" s="154"/>
      <c r="SHV3" s="154"/>
      <c r="SHW3" s="154"/>
      <c r="SHX3" s="154"/>
      <c r="SHY3" s="154"/>
      <c r="SHZ3" s="154"/>
      <c r="SIA3" s="154"/>
      <c r="SIB3" s="154"/>
      <c r="SIC3" s="154"/>
      <c r="SID3" s="154"/>
      <c r="SIE3" s="154"/>
      <c r="SIF3" s="154"/>
      <c r="SIG3" s="154"/>
      <c r="SIH3" s="154"/>
      <c r="SII3" s="154"/>
      <c r="SIJ3" s="154"/>
      <c r="SIK3" s="154"/>
      <c r="SIL3" s="154"/>
      <c r="SIM3" s="154"/>
      <c r="SIN3" s="154"/>
      <c r="SIO3" s="154"/>
      <c r="SIP3" s="154"/>
      <c r="SIQ3" s="154"/>
      <c r="SIR3" s="154"/>
      <c r="SIS3" s="154"/>
      <c r="SIT3" s="154"/>
      <c r="SIU3" s="154"/>
      <c r="SIV3" s="154"/>
      <c r="SIW3" s="154"/>
      <c r="SIX3" s="154"/>
      <c r="SIY3" s="154"/>
      <c r="SIZ3" s="154"/>
      <c r="SJA3" s="154"/>
      <c r="SJB3" s="154"/>
      <c r="SJC3" s="154"/>
      <c r="SJD3" s="154"/>
      <c r="SJE3" s="154"/>
      <c r="SJF3" s="154"/>
      <c r="SJG3" s="154"/>
      <c r="SJH3" s="154"/>
      <c r="SJI3" s="154"/>
      <c r="SJJ3" s="154"/>
      <c r="SJK3" s="154"/>
      <c r="SJL3" s="154"/>
      <c r="SJM3" s="154"/>
      <c r="SJN3" s="154"/>
      <c r="SJO3" s="154"/>
      <c r="SJP3" s="154"/>
      <c r="SJQ3" s="154"/>
      <c r="SJR3" s="154"/>
      <c r="SJS3" s="154"/>
      <c r="SJT3" s="154"/>
      <c r="SJU3" s="154"/>
      <c r="SJV3" s="154"/>
      <c r="SJW3" s="154"/>
      <c r="SJX3" s="154"/>
      <c r="SJY3" s="154"/>
      <c r="SJZ3" s="154"/>
      <c r="SKA3" s="154"/>
      <c r="SKB3" s="154"/>
      <c r="SKC3" s="154"/>
      <c r="SKD3" s="154"/>
      <c r="SKE3" s="154"/>
      <c r="SKF3" s="154"/>
      <c r="SKG3" s="154"/>
      <c r="SKH3" s="154"/>
      <c r="SKI3" s="154"/>
      <c r="SKJ3" s="154"/>
      <c r="SKK3" s="154"/>
      <c r="SKL3" s="154"/>
      <c r="SKM3" s="154"/>
      <c r="SKN3" s="154"/>
      <c r="SKO3" s="154"/>
      <c r="SKP3" s="154"/>
      <c r="SKQ3" s="154"/>
      <c r="SKR3" s="154"/>
      <c r="SKS3" s="154"/>
      <c r="SKT3" s="154"/>
      <c r="SKU3" s="154"/>
      <c r="SKV3" s="154"/>
      <c r="SKW3" s="154"/>
      <c r="SKX3" s="154"/>
      <c r="SKY3" s="154"/>
      <c r="SKZ3" s="154"/>
      <c r="SLA3" s="154"/>
      <c r="SLB3" s="154"/>
      <c r="SLC3" s="154"/>
      <c r="SLD3" s="154"/>
      <c r="SLE3" s="154"/>
      <c r="SLF3" s="154"/>
      <c r="SLG3" s="154"/>
      <c r="SLH3" s="154"/>
      <c r="SLI3" s="154"/>
      <c r="SLJ3" s="154"/>
      <c r="SLK3" s="154"/>
      <c r="SLL3" s="154"/>
      <c r="SLM3" s="154"/>
      <c r="SLN3" s="154"/>
      <c r="SLO3" s="154"/>
      <c r="SLP3" s="154"/>
      <c r="SLQ3" s="154"/>
      <c r="SLR3" s="154"/>
      <c r="SLS3" s="154"/>
      <c r="SLT3" s="154"/>
      <c r="SLU3" s="154"/>
      <c r="SLV3" s="154"/>
      <c r="SLW3" s="154"/>
      <c r="SLX3" s="154"/>
      <c r="SLY3" s="154"/>
      <c r="SLZ3" s="154"/>
      <c r="SMA3" s="154"/>
      <c r="SMB3" s="154"/>
      <c r="SMC3" s="154"/>
      <c r="SMD3" s="154"/>
      <c r="SME3" s="154"/>
      <c r="SMF3" s="154"/>
      <c r="SMG3" s="154"/>
      <c r="SMH3" s="154"/>
      <c r="SMI3" s="154"/>
      <c r="SMJ3" s="154"/>
      <c r="SMK3" s="154"/>
      <c r="SML3" s="154"/>
      <c r="SMM3" s="154"/>
      <c r="SMN3" s="154"/>
      <c r="SMO3" s="154"/>
      <c r="SMP3" s="154"/>
      <c r="SMQ3" s="154"/>
      <c r="SMR3" s="154"/>
      <c r="SMS3" s="154"/>
      <c r="SMT3" s="154"/>
      <c r="SMU3" s="154"/>
      <c r="SMV3" s="154"/>
      <c r="SMW3" s="154"/>
      <c r="SMX3" s="154"/>
      <c r="SMY3" s="154"/>
      <c r="SMZ3" s="154"/>
      <c r="SNA3" s="154"/>
      <c r="SNB3" s="154"/>
      <c r="SNC3" s="154"/>
      <c r="SND3" s="154"/>
      <c r="SNE3" s="154"/>
      <c r="SNF3" s="154"/>
      <c r="SNG3" s="154"/>
      <c r="SNH3" s="154"/>
      <c r="SNI3" s="154"/>
      <c r="SNJ3" s="154"/>
      <c r="SNK3" s="154"/>
      <c r="SNL3" s="154"/>
      <c r="SNM3" s="154"/>
      <c r="SNN3" s="154"/>
      <c r="SNO3" s="154"/>
      <c r="SNP3" s="154"/>
      <c r="SNQ3" s="154"/>
      <c r="SNR3" s="154"/>
      <c r="SNS3" s="154"/>
      <c r="SNT3" s="154"/>
      <c r="SNU3" s="154"/>
      <c r="SNV3" s="154"/>
      <c r="SNW3" s="154"/>
      <c r="SNX3" s="154"/>
      <c r="SNY3" s="154"/>
      <c r="SNZ3" s="154"/>
      <c r="SOA3" s="154"/>
      <c r="SOB3" s="154"/>
      <c r="SOC3" s="154"/>
      <c r="SOD3" s="154"/>
      <c r="SOE3" s="154"/>
      <c r="SOF3" s="154"/>
      <c r="SOG3" s="154"/>
      <c r="SOH3" s="154"/>
      <c r="SOI3" s="154"/>
      <c r="SOJ3" s="154"/>
      <c r="SOK3" s="154"/>
      <c r="SOL3" s="154"/>
      <c r="SOM3" s="154"/>
      <c r="SON3" s="154"/>
      <c r="SOO3" s="154"/>
      <c r="SOP3" s="154"/>
      <c r="SOQ3" s="154"/>
      <c r="SOR3" s="154"/>
      <c r="SOS3" s="154"/>
      <c r="SOT3" s="154"/>
      <c r="SOU3" s="154"/>
      <c r="SOV3" s="154"/>
      <c r="SOW3" s="154"/>
      <c r="SOX3" s="154"/>
      <c r="SOY3" s="154"/>
      <c r="SOZ3" s="154"/>
      <c r="SPA3" s="154"/>
      <c r="SPB3" s="154"/>
      <c r="SPC3" s="154"/>
      <c r="SPD3" s="154"/>
      <c r="SPE3" s="154"/>
      <c r="SPF3" s="154"/>
      <c r="SPG3" s="154"/>
      <c r="SPH3" s="154"/>
      <c r="SPI3" s="154"/>
      <c r="SPJ3" s="154"/>
      <c r="SPK3" s="154"/>
      <c r="SPL3" s="154"/>
      <c r="SPM3" s="154"/>
      <c r="SPN3" s="154"/>
      <c r="SPO3" s="154"/>
      <c r="SPP3" s="154"/>
      <c r="SPQ3" s="154"/>
      <c r="SPR3" s="154"/>
      <c r="SPS3" s="154"/>
      <c r="SPT3" s="154"/>
      <c r="SPU3" s="154"/>
      <c r="SPV3" s="154"/>
      <c r="SPW3" s="154"/>
      <c r="SPX3" s="154"/>
      <c r="SPY3" s="154"/>
      <c r="SPZ3" s="154"/>
      <c r="SQA3" s="154"/>
      <c r="SQB3" s="154"/>
      <c r="SQC3" s="154"/>
      <c r="SQD3" s="154"/>
      <c r="SQE3" s="154"/>
      <c r="SQF3" s="154"/>
      <c r="SQG3" s="154"/>
      <c r="SQH3" s="154"/>
      <c r="SQI3" s="154"/>
      <c r="SQJ3" s="154"/>
      <c r="SQK3" s="154"/>
      <c r="SQL3" s="154"/>
      <c r="SQM3" s="154"/>
      <c r="SQN3" s="154"/>
      <c r="SQO3" s="154"/>
      <c r="SQP3" s="154"/>
      <c r="SQQ3" s="154"/>
      <c r="SQR3" s="154"/>
      <c r="SQS3" s="154"/>
      <c r="SQT3" s="154"/>
      <c r="SQU3" s="154"/>
      <c r="SQV3" s="154"/>
      <c r="SQW3" s="154"/>
      <c r="SQX3" s="154"/>
      <c r="SQY3" s="154"/>
      <c r="SQZ3" s="154"/>
      <c r="SRA3" s="154"/>
      <c r="SRB3" s="154"/>
      <c r="SRC3" s="154"/>
      <c r="SRD3" s="154"/>
      <c r="SRE3" s="154"/>
      <c r="SRF3" s="154"/>
      <c r="SRG3" s="154"/>
      <c r="SRH3" s="154"/>
      <c r="SRI3" s="154"/>
      <c r="SRJ3" s="154"/>
      <c r="SRK3" s="154"/>
      <c r="SRL3" s="154"/>
      <c r="SRM3" s="154"/>
      <c r="SRN3" s="154"/>
      <c r="SRO3" s="154"/>
      <c r="SRP3" s="154"/>
      <c r="SRQ3" s="154"/>
      <c r="SRR3" s="154"/>
      <c r="SRS3" s="154"/>
      <c r="SRT3" s="154"/>
      <c r="SRU3" s="154"/>
      <c r="SRV3" s="154"/>
      <c r="SRW3" s="154"/>
      <c r="SRX3" s="154"/>
      <c r="SRY3" s="154"/>
      <c r="SRZ3" s="154"/>
      <c r="SSA3" s="154"/>
      <c r="SSB3" s="154"/>
      <c r="SSC3" s="154"/>
      <c r="SSD3" s="154"/>
      <c r="SSE3" s="154"/>
      <c r="SSF3" s="154"/>
      <c r="SSG3" s="154"/>
      <c r="SSH3" s="154"/>
      <c r="SSI3" s="154"/>
      <c r="SSJ3" s="154"/>
      <c r="SSK3" s="154"/>
      <c r="SSL3" s="154"/>
      <c r="SSM3" s="154"/>
      <c r="SSN3" s="154"/>
      <c r="SSO3" s="154"/>
      <c r="SSP3" s="154"/>
      <c r="SSQ3" s="154"/>
      <c r="SSR3" s="154"/>
      <c r="SSS3" s="154"/>
      <c r="SST3" s="154"/>
      <c r="SSU3" s="154"/>
      <c r="SSV3" s="154"/>
      <c r="SSW3" s="154"/>
      <c r="SSX3" s="154"/>
      <c r="SSY3" s="154"/>
      <c r="SSZ3" s="154"/>
      <c r="STA3" s="154"/>
      <c r="STB3" s="154"/>
      <c r="STC3" s="154"/>
      <c r="STD3" s="154"/>
      <c r="STE3" s="154"/>
      <c r="STF3" s="154"/>
      <c r="STG3" s="154"/>
      <c r="STH3" s="154"/>
      <c r="STI3" s="154"/>
      <c r="STJ3" s="154"/>
      <c r="STK3" s="154"/>
      <c r="STL3" s="154"/>
      <c r="STM3" s="154"/>
      <c r="STN3" s="154"/>
      <c r="STO3" s="154"/>
      <c r="STP3" s="154"/>
      <c r="STQ3" s="154"/>
      <c r="STR3" s="154"/>
      <c r="STS3" s="154"/>
      <c r="STT3" s="154"/>
      <c r="STU3" s="154"/>
      <c r="STV3" s="154"/>
      <c r="STW3" s="154"/>
      <c r="STX3" s="154"/>
      <c r="STY3" s="154"/>
      <c r="STZ3" s="154"/>
      <c r="SUA3" s="154"/>
      <c r="SUB3" s="154"/>
      <c r="SUC3" s="154"/>
      <c r="SUD3" s="154"/>
      <c r="SUE3" s="154"/>
      <c r="SUF3" s="154"/>
      <c r="SUG3" s="154"/>
      <c r="SUH3" s="154"/>
      <c r="SUI3" s="154"/>
      <c r="SUJ3" s="154"/>
      <c r="SUK3" s="154"/>
      <c r="SUL3" s="154"/>
      <c r="SUM3" s="154"/>
      <c r="SUN3" s="154"/>
      <c r="SUO3" s="154"/>
      <c r="SUP3" s="154"/>
      <c r="SUQ3" s="154"/>
      <c r="SUR3" s="154"/>
      <c r="SUS3" s="154"/>
      <c r="SUT3" s="154"/>
      <c r="SUU3" s="154"/>
      <c r="SUV3" s="154"/>
      <c r="SUW3" s="154"/>
      <c r="SUX3" s="154"/>
      <c r="SUY3" s="154"/>
      <c r="SUZ3" s="154"/>
      <c r="SVA3" s="154"/>
      <c r="SVB3" s="154"/>
      <c r="SVC3" s="154"/>
      <c r="SVD3" s="154"/>
      <c r="SVE3" s="154"/>
      <c r="SVF3" s="154"/>
      <c r="SVG3" s="154"/>
      <c r="SVH3" s="154"/>
      <c r="SVI3" s="154"/>
      <c r="SVJ3" s="154"/>
      <c r="SVK3" s="154"/>
      <c r="SVL3" s="154"/>
      <c r="SVM3" s="154"/>
      <c r="SVN3" s="154"/>
      <c r="SVO3" s="154"/>
      <c r="SVP3" s="154"/>
      <c r="SVQ3" s="154"/>
      <c r="SVR3" s="154"/>
      <c r="SVS3" s="154"/>
      <c r="SVT3" s="154"/>
      <c r="SVU3" s="154"/>
      <c r="SVV3" s="154"/>
      <c r="SVW3" s="154"/>
      <c r="SVX3" s="154"/>
      <c r="SVY3" s="154"/>
      <c r="SVZ3" s="154"/>
      <c r="SWA3" s="154"/>
      <c r="SWB3" s="154"/>
      <c r="SWC3" s="154"/>
      <c r="SWD3" s="154"/>
      <c r="SWE3" s="154"/>
      <c r="SWF3" s="154"/>
      <c r="SWG3" s="154"/>
      <c r="SWH3" s="154"/>
      <c r="SWI3" s="154"/>
      <c r="SWJ3" s="154"/>
      <c r="SWK3" s="154"/>
      <c r="SWL3" s="154"/>
      <c r="SWM3" s="154"/>
      <c r="SWN3" s="154"/>
      <c r="SWO3" s="154"/>
      <c r="SWP3" s="154"/>
      <c r="SWQ3" s="154"/>
      <c r="SWR3" s="154"/>
      <c r="SWS3" s="154"/>
      <c r="SWT3" s="154"/>
      <c r="SWU3" s="154"/>
      <c r="SWV3" s="154"/>
      <c r="SWW3" s="154"/>
      <c r="SWX3" s="154"/>
      <c r="SWY3" s="154"/>
      <c r="SWZ3" s="154"/>
      <c r="SXA3" s="154"/>
      <c r="SXB3" s="154"/>
      <c r="SXC3" s="154"/>
      <c r="SXD3" s="154"/>
      <c r="SXE3" s="154"/>
      <c r="SXF3" s="154"/>
      <c r="SXG3" s="154"/>
      <c r="SXH3" s="154"/>
      <c r="SXI3" s="154"/>
      <c r="SXJ3" s="154"/>
      <c r="SXK3" s="154"/>
      <c r="SXL3" s="154"/>
      <c r="SXM3" s="154"/>
      <c r="SXN3" s="154"/>
      <c r="SXO3" s="154"/>
      <c r="SXP3" s="154"/>
      <c r="SXQ3" s="154"/>
      <c r="SXR3" s="154"/>
      <c r="SXS3" s="154"/>
      <c r="SXT3" s="154"/>
      <c r="SXU3" s="154"/>
      <c r="SXV3" s="154"/>
      <c r="SXW3" s="154"/>
      <c r="SXX3" s="154"/>
      <c r="SXY3" s="154"/>
      <c r="SXZ3" s="154"/>
      <c r="SYA3" s="154"/>
      <c r="SYB3" s="154"/>
      <c r="SYC3" s="154"/>
      <c r="SYD3" s="154"/>
      <c r="SYE3" s="154"/>
      <c r="SYF3" s="154"/>
      <c r="SYG3" s="154"/>
      <c r="SYH3" s="154"/>
      <c r="SYI3" s="154"/>
      <c r="SYJ3" s="154"/>
      <c r="SYK3" s="154"/>
      <c r="SYL3" s="154"/>
      <c r="SYM3" s="154"/>
      <c r="SYN3" s="154"/>
      <c r="SYO3" s="154"/>
      <c r="SYP3" s="154"/>
      <c r="SYQ3" s="154"/>
      <c r="SYR3" s="154"/>
      <c r="SYS3" s="154"/>
      <c r="SYT3" s="154"/>
      <c r="SYU3" s="154"/>
      <c r="SYV3" s="154"/>
      <c r="SYW3" s="154"/>
      <c r="SYX3" s="154"/>
      <c r="SYY3" s="154"/>
      <c r="SYZ3" s="154"/>
      <c r="SZA3" s="154"/>
      <c r="SZB3" s="154"/>
      <c r="SZC3" s="154"/>
      <c r="SZD3" s="154"/>
      <c r="SZE3" s="154"/>
      <c r="SZF3" s="154"/>
      <c r="SZG3" s="154"/>
      <c r="SZH3" s="154"/>
      <c r="SZI3" s="154"/>
      <c r="SZJ3" s="154"/>
      <c r="SZK3" s="154"/>
      <c r="SZL3" s="154"/>
      <c r="SZM3" s="154"/>
      <c r="SZN3" s="154"/>
      <c r="SZO3" s="154"/>
      <c r="SZP3" s="154"/>
      <c r="SZQ3" s="154"/>
      <c r="SZR3" s="154"/>
      <c r="SZS3" s="154"/>
      <c r="SZT3" s="154"/>
      <c r="SZU3" s="154"/>
      <c r="SZV3" s="154"/>
      <c r="SZW3" s="154"/>
      <c r="SZX3" s="154"/>
      <c r="SZY3" s="154"/>
      <c r="SZZ3" s="154"/>
      <c r="TAA3" s="154"/>
      <c r="TAB3" s="154"/>
      <c r="TAC3" s="154"/>
      <c r="TAD3" s="154"/>
      <c r="TAE3" s="154"/>
      <c r="TAF3" s="154"/>
      <c r="TAG3" s="154"/>
      <c r="TAH3" s="154"/>
      <c r="TAI3" s="154"/>
      <c r="TAJ3" s="154"/>
      <c r="TAK3" s="154"/>
      <c r="TAL3" s="154"/>
      <c r="TAM3" s="154"/>
      <c r="TAN3" s="154"/>
      <c r="TAO3" s="154"/>
      <c r="TAP3" s="154"/>
      <c r="TAQ3" s="154"/>
      <c r="TAR3" s="154"/>
      <c r="TAS3" s="154"/>
      <c r="TAT3" s="154"/>
      <c r="TAU3" s="154"/>
      <c r="TAV3" s="154"/>
      <c r="TAW3" s="154"/>
      <c r="TAX3" s="154"/>
      <c r="TAY3" s="154"/>
      <c r="TAZ3" s="154"/>
      <c r="TBA3" s="154"/>
      <c r="TBB3" s="154"/>
      <c r="TBC3" s="154"/>
      <c r="TBD3" s="154"/>
      <c r="TBE3" s="154"/>
      <c r="TBF3" s="154"/>
      <c r="TBG3" s="154"/>
      <c r="TBH3" s="154"/>
      <c r="TBI3" s="154"/>
      <c r="TBJ3" s="154"/>
      <c r="TBK3" s="154"/>
      <c r="TBL3" s="154"/>
      <c r="TBM3" s="154"/>
      <c r="TBN3" s="154"/>
      <c r="TBO3" s="154"/>
      <c r="TBP3" s="154"/>
      <c r="TBQ3" s="154"/>
      <c r="TBR3" s="154"/>
      <c r="TBS3" s="154"/>
      <c r="TBT3" s="154"/>
      <c r="TBU3" s="154"/>
      <c r="TBV3" s="154"/>
      <c r="TBW3" s="154"/>
      <c r="TBX3" s="154"/>
      <c r="TBY3" s="154"/>
      <c r="TBZ3" s="154"/>
      <c r="TCA3" s="154"/>
      <c r="TCB3" s="154"/>
      <c r="TCC3" s="154"/>
      <c r="TCD3" s="154"/>
      <c r="TCE3" s="154"/>
      <c r="TCF3" s="154"/>
      <c r="TCG3" s="154"/>
      <c r="TCH3" s="154"/>
      <c r="TCI3" s="154"/>
      <c r="TCJ3" s="154"/>
      <c r="TCK3" s="154"/>
      <c r="TCL3" s="154"/>
      <c r="TCM3" s="154"/>
      <c r="TCN3" s="154"/>
      <c r="TCO3" s="154"/>
      <c r="TCP3" s="154"/>
      <c r="TCQ3" s="154"/>
      <c r="TCR3" s="154"/>
      <c r="TCS3" s="154"/>
      <c r="TCT3" s="154"/>
      <c r="TCU3" s="154"/>
      <c r="TCV3" s="154"/>
      <c r="TCW3" s="154"/>
      <c r="TCX3" s="154"/>
      <c r="TCY3" s="154"/>
      <c r="TCZ3" s="154"/>
      <c r="TDA3" s="154"/>
      <c r="TDB3" s="154"/>
      <c r="TDC3" s="154"/>
      <c r="TDD3" s="154"/>
      <c r="TDE3" s="154"/>
      <c r="TDF3" s="154"/>
      <c r="TDG3" s="154"/>
      <c r="TDH3" s="154"/>
      <c r="TDI3" s="154"/>
      <c r="TDJ3" s="154"/>
      <c r="TDK3" s="154"/>
      <c r="TDL3" s="154"/>
      <c r="TDM3" s="154"/>
      <c r="TDN3" s="154"/>
      <c r="TDO3" s="154"/>
      <c r="TDP3" s="154"/>
      <c r="TDQ3" s="154"/>
      <c r="TDR3" s="154"/>
      <c r="TDS3" s="154"/>
      <c r="TDT3" s="154"/>
      <c r="TDU3" s="154"/>
      <c r="TDV3" s="154"/>
      <c r="TDW3" s="154"/>
      <c r="TDX3" s="154"/>
      <c r="TDY3" s="154"/>
      <c r="TDZ3" s="154"/>
      <c r="TEA3" s="154"/>
      <c r="TEB3" s="154"/>
      <c r="TEC3" s="154"/>
      <c r="TED3" s="154"/>
      <c r="TEE3" s="154"/>
      <c r="TEF3" s="154"/>
      <c r="TEG3" s="154"/>
      <c r="TEH3" s="154"/>
      <c r="TEI3" s="154"/>
      <c r="TEJ3" s="154"/>
      <c r="TEK3" s="154"/>
      <c r="TEL3" s="154"/>
      <c r="TEM3" s="154"/>
      <c r="TEN3" s="154"/>
      <c r="TEO3" s="154"/>
      <c r="TEP3" s="154"/>
      <c r="TEQ3" s="154"/>
      <c r="TER3" s="154"/>
      <c r="TES3" s="154"/>
      <c r="TET3" s="154"/>
      <c r="TEU3" s="154"/>
      <c r="TEV3" s="154"/>
      <c r="TEW3" s="154"/>
      <c r="TEX3" s="154"/>
      <c r="TEY3" s="154"/>
      <c r="TEZ3" s="154"/>
      <c r="TFA3" s="154"/>
      <c r="TFB3" s="154"/>
      <c r="TFC3" s="154"/>
      <c r="TFD3" s="154"/>
      <c r="TFE3" s="154"/>
      <c r="TFF3" s="154"/>
      <c r="TFG3" s="154"/>
      <c r="TFH3" s="154"/>
      <c r="TFI3" s="154"/>
      <c r="TFJ3" s="154"/>
      <c r="TFK3" s="154"/>
      <c r="TFL3" s="154"/>
      <c r="TFM3" s="154"/>
      <c r="TFN3" s="154"/>
      <c r="TFO3" s="154"/>
      <c r="TFP3" s="154"/>
      <c r="TFQ3" s="154"/>
      <c r="TFR3" s="154"/>
      <c r="TFS3" s="154"/>
      <c r="TFT3" s="154"/>
      <c r="TFU3" s="154"/>
      <c r="TFV3" s="154"/>
      <c r="TFW3" s="154"/>
      <c r="TFX3" s="154"/>
      <c r="TFY3" s="154"/>
      <c r="TFZ3" s="154"/>
      <c r="TGA3" s="154"/>
      <c r="TGB3" s="154"/>
      <c r="TGC3" s="154"/>
      <c r="TGD3" s="154"/>
      <c r="TGE3" s="154"/>
      <c r="TGF3" s="154"/>
      <c r="TGG3" s="154"/>
      <c r="TGH3" s="154"/>
      <c r="TGI3" s="154"/>
      <c r="TGJ3" s="154"/>
      <c r="TGK3" s="154"/>
      <c r="TGL3" s="154"/>
      <c r="TGM3" s="154"/>
      <c r="TGN3" s="154"/>
      <c r="TGO3" s="154"/>
      <c r="TGP3" s="154"/>
      <c r="TGQ3" s="154"/>
      <c r="TGR3" s="154"/>
      <c r="TGS3" s="154"/>
      <c r="TGT3" s="154"/>
      <c r="TGU3" s="154"/>
      <c r="TGV3" s="154"/>
      <c r="TGW3" s="154"/>
      <c r="TGX3" s="154"/>
      <c r="TGY3" s="154"/>
      <c r="TGZ3" s="154"/>
      <c r="THA3" s="154"/>
      <c r="THB3" s="154"/>
      <c r="THC3" s="154"/>
      <c r="THD3" s="154"/>
      <c r="THE3" s="154"/>
      <c r="THF3" s="154"/>
      <c r="THG3" s="154"/>
      <c r="THH3" s="154"/>
      <c r="THI3" s="154"/>
      <c r="THJ3" s="154"/>
      <c r="THK3" s="154"/>
      <c r="THL3" s="154"/>
      <c r="THM3" s="154"/>
      <c r="THN3" s="154"/>
      <c r="THO3" s="154"/>
      <c r="THP3" s="154"/>
      <c r="THQ3" s="154"/>
      <c r="THR3" s="154"/>
      <c r="THS3" s="154"/>
      <c r="THT3" s="154"/>
      <c r="THU3" s="154"/>
      <c r="THV3" s="154"/>
      <c r="THW3" s="154"/>
      <c r="THX3" s="154"/>
      <c r="THY3" s="154"/>
      <c r="THZ3" s="154"/>
      <c r="TIA3" s="154"/>
      <c r="TIB3" s="154"/>
      <c r="TIC3" s="154"/>
      <c r="TID3" s="154"/>
      <c r="TIE3" s="154"/>
      <c r="TIF3" s="154"/>
      <c r="TIG3" s="154"/>
      <c r="TIH3" s="154"/>
      <c r="TII3" s="154"/>
      <c r="TIJ3" s="154"/>
      <c r="TIK3" s="154"/>
      <c r="TIL3" s="154"/>
      <c r="TIM3" s="154"/>
      <c r="TIN3" s="154"/>
      <c r="TIO3" s="154"/>
      <c r="TIP3" s="154"/>
      <c r="TIQ3" s="154"/>
      <c r="TIR3" s="154"/>
      <c r="TIS3" s="154"/>
      <c r="TIT3" s="154"/>
      <c r="TIU3" s="154"/>
      <c r="TIV3" s="154"/>
      <c r="TIW3" s="154"/>
      <c r="TIX3" s="154"/>
      <c r="TIY3" s="154"/>
      <c r="TIZ3" s="154"/>
      <c r="TJA3" s="154"/>
      <c r="TJB3" s="154"/>
      <c r="TJC3" s="154"/>
      <c r="TJD3" s="154"/>
      <c r="TJE3" s="154"/>
      <c r="TJF3" s="154"/>
      <c r="TJG3" s="154"/>
      <c r="TJH3" s="154"/>
      <c r="TJI3" s="154"/>
      <c r="TJJ3" s="154"/>
      <c r="TJK3" s="154"/>
      <c r="TJL3" s="154"/>
      <c r="TJM3" s="154"/>
      <c r="TJN3" s="154"/>
      <c r="TJO3" s="154"/>
      <c r="TJP3" s="154"/>
      <c r="TJQ3" s="154"/>
      <c r="TJR3" s="154"/>
      <c r="TJS3" s="154"/>
      <c r="TJT3" s="154"/>
      <c r="TJU3" s="154"/>
      <c r="TJV3" s="154"/>
      <c r="TJW3" s="154"/>
      <c r="TJX3" s="154"/>
      <c r="TJY3" s="154"/>
      <c r="TJZ3" s="154"/>
      <c r="TKA3" s="154"/>
      <c r="TKB3" s="154"/>
      <c r="TKC3" s="154"/>
      <c r="TKD3" s="154"/>
      <c r="TKE3" s="154"/>
      <c r="TKF3" s="154"/>
      <c r="TKG3" s="154"/>
      <c r="TKH3" s="154"/>
      <c r="TKI3" s="154"/>
      <c r="TKJ3" s="154"/>
      <c r="TKK3" s="154"/>
      <c r="TKL3" s="154"/>
      <c r="TKM3" s="154"/>
      <c r="TKN3" s="154"/>
      <c r="TKO3" s="154"/>
      <c r="TKP3" s="154"/>
      <c r="TKQ3" s="154"/>
      <c r="TKR3" s="154"/>
      <c r="TKS3" s="154"/>
      <c r="TKT3" s="154"/>
      <c r="TKU3" s="154"/>
      <c r="TKV3" s="154"/>
      <c r="TKW3" s="154"/>
      <c r="TKX3" s="154"/>
      <c r="TKY3" s="154"/>
      <c r="TKZ3" s="154"/>
      <c r="TLA3" s="154"/>
      <c r="TLB3" s="154"/>
      <c r="TLC3" s="154"/>
      <c r="TLD3" s="154"/>
      <c r="TLE3" s="154"/>
      <c r="TLF3" s="154"/>
      <c r="TLG3" s="154"/>
      <c r="TLH3" s="154"/>
      <c r="TLI3" s="154"/>
      <c r="TLJ3" s="154"/>
      <c r="TLK3" s="154"/>
      <c r="TLL3" s="154"/>
      <c r="TLM3" s="154"/>
      <c r="TLN3" s="154"/>
      <c r="TLO3" s="154"/>
      <c r="TLP3" s="154"/>
      <c r="TLQ3" s="154"/>
      <c r="TLR3" s="154"/>
      <c r="TLS3" s="154"/>
      <c r="TLT3" s="154"/>
      <c r="TLU3" s="154"/>
      <c r="TLV3" s="154"/>
      <c r="TLW3" s="154"/>
      <c r="TLX3" s="154"/>
      <c r="TLY3" s="154"/>
      <c r="TLZ3" s="154"/>
      <c r="TMA3" s="154"/>
      <c r="TMB3" s="154"/>
      <c r="TMC3" s="154"/>
      <c r="TMD3" s="154"/>
      <c r="TME3" s="154"/>
      <c r="TMF3" s="154"/>
      <c r="TMG3" s="154"/>
      <c r="TMH3" s="154"/>
      <c r="TMI3" s="154"/>
      <c r="TMJ3" s="154"/>
      <c r="TMK3" s="154"/>
      <c r="TML3" s="154"/>
      <c r="TMM3" s="154"/>
      <c r="TMN3" s="154"/>
      <c r="TMO3" s="154"/>
      <c r="TMP3" s="154"/>
      <c r="TMQ3" s="154"/>
      <c r="TMR3" s="154"/>
      <c r="TMS3" s="154"/>
      <c r="TMT3" s="154"/>
      <c r="TMU3" s="154"/>
      <c r="TMV3" s="154"/>
      <c r="TMW3" s="154"/>
      <c r="TMX3" s="154"/>
      <c r="TMY3" s="154"/>
      <c r="TMZ3" s="154"/>
      <c r="TNA3" s="154"/>
      <c r="TNB3" s="154"/>
      <c r="TNC3" s="154"/>
      <c r="TND3" s="154"/>
      <c r="TNE3" s="154"/>
      <c r="TNF3" s="154"/>
      <c r="TNG3" s="154"/>
      <c r="TNH3" s="154"/>
      <c r="TNI3" s="154"/>
      <c r="TNJ3" s="154"/>
      <c r="TNK3" s="154"/>
      <c r="TNL3" s="154"/>
      <c r="TNM3" s="154"/>
      <c r="TNN3" s="154"/>
      <c r="TNO3" s="154"/>
      <c r="TNP3" s="154"/>
      <c r="TNQ3" s="154"/>
      <c r="TNR3" s="154"/>
      <c r="TNS3" s="154"/>
      <c r="TNT3" s="154"/>
      <c r="TNU3" s="154"/>
      <c r="TNV3" s="154"/>
      <c r="TNW3" s="154"/>
      <c r="TNX3" s="154"/>
      <c r="TNY3" s="154"/>
      <c r="TNZ3" s="154"/>
      <c r="TOA3" s="154"/>
      <c r="TOB3" s="154"/>
      <c r="TOC3" s="154"/>
      <c r="TOD3" s="154"/>
      <c r="TOE3" s="154"/>
      <c r="TOF3" s="154"/>
      <c r="TOG3" s="154"/>
      <c r="TOH3" s="154"/>
      <c r="TOI3" s="154"/>
      <c r="TOJ3" s="154"/>
      <c r="TOK3" s="154"/>
      <c r="TOL3" s="154"/>
      <c r="TOM3" s="154"/>
      <c r="TON3" s="154"/>
      <c r="TOO3" s="154"/>
      <c r="TOP3" s="154"/>
      <c r="TOQ3" s="154"/>
      <c r="TOR3" s="154"/>
      <c r="TOS3" s="154"/>
      <c r="TOT3" s="154"/>
      <c r="TOU3" s="154"/>
      <c r="TOV3" s="154"/>
      <c r="TOW3" s="154"/>
      <c r="TOX3" s="154"/>
      <c r="TOY3" s="154"/>
      <c r="TOZ3" s="154"/>
      <c r="TPA3" s="154"/>
      <c r="TPB3" s="154"/>
      <c r="TPC3" s="154"/>
      <c r="TPD3" s="154"/>
      <c r="TPE3" s="154"/>
      <c r="TPF3" s="154"/>
      <c r="TPG3" s="154"/>
      <c r="TPH3" s="154"/>
      <c r="TPI3" s="154"/>
      <c r="TPJ3" s="154"/>
      <c r="TPK3" s="154"/>
      <c r="TPL3" s="154"/>
      <c r="TPM3" s="154"/>
      <c r="TPN3" s="154"/>
      <c r="TPO3" s="154"/>
      <c r="TPP3" s="154"/>
      <c r="TPQ3" s="154"/>
      <c r="TPR3" s="154"/>
      <c r="TPS3" s="154"/>
      <c r="TPT3" s="154"/>
      <c r="TPU3" s="154"/>
      <c r="TPV3" s="154"/>
      <c r="TPW3" s="154"/>
      <c r="TPX3" s="154"/>
      <c r="TPY3" s="154"/>
      <c r="TPZ3" s="154"/>
      <c r="TQA3" s="154"/>
      <c r="TQB3" s="154"/>
      <c r="TQC3" s="154"/>
      <c r="TQD3" s="154"/>
      <c r="TQE3" s="154"/>
      <c r="TQF3" s="154"/>
      <c r="TQG3" s="154"/>
      <c r="TQH3" s="154"/>
      <c r="TQI3" s="154"/>
      <c r="TQJ3" s="154"/>
      <c r="TQK3" s="154"/>
      <c r="TQL3" s="154"/>
      <c r="TQM3" s="154"/>
      <c r="TQN3" s="154"/>
      <c r="TQO3" s="154"/>
      <c r="TQP3" s="154"/>
      <c r="TQQ3" s="154"/>
      <c r="TQR3" s="154"/>
      <c r="TQS3" s="154"/>
      <c r="TQT3" s="154"/>
      <c r="TQU3" s="154"/>
      <c r="TQV3" s="154"/>
      <c r="TQW3" s="154"/>
      <c r="TQX3" s="154"/>
      <c r="TQY3" s="154"/>
      <c r="TQZ3" s="154"/>
      <c r="TRA3" s="154"/>
      <c r="TRB3" s="154"/>
      <c r="TRC3" s="154"/>
      <c r="TRD3" s="154"/>
      <c r="TRE3" s="154"/>
      <c r="TRF3" s="154"/>
      <c r="TRG3" s="154"/>
      <c r="TRH3" s="154"/>
      <c r="TRI3" s="154"/>
      <c r="TRJ3" s="154"/>
      <c r="TRK3" s="154"/>
      <c r="TRL3" s="154"/>
      <c r="TRM3" s="154"/>
      <c r="TRN3" s="154"/>
      <c r="TRO3" s="154"/>
      <c r="TRP3" s="154"/>
      <c r="TRQ3" s="154"/>
      <c r="TRR3" s="154"/>
      <c r="TRS3" s="154"/>
      <c r="TRT3" s="154"/>
      <c r="TRU3" s="154"/>
      <c r="TRV3" s="154"/>
      <c r="TRW3" s="154"/>
      <c r="TRX3" s="154"/>
      <c r="TRY3" s="154"/>
      <c r="TRZ3" s="154"/>
      <c r="TSA3" s="154"/>
      <c r="TSB3" s="154"/>
      <c r="TSC3" s="154"/>
      <c r="TSD3" s="154"/>
      <c r="TSE3" s="154"/>
      <c r="TSF3" s="154"/>
      <c r="TSG3" s="154"/>
      <c r="TSH3" s="154"/>
      <c r="TSI3" s="154"/>
      <c r="TSJ3" s="154"/>
      <c r="TSK3" s="154"/>
      <c r="TSL3" s="154"/>
      <c r="TSM3" s="154"/>
      <c r="TSN3" s="154"/>
      <c r="TSO3" s="154"/>
      <c r="TSP3" s="154"/>
      <c r="TSQ3" s="154"/>
      <c r="TSR3" s="154"/>
      <c r="TSS3" s="154"/>
      <c r="TST3" s="154"/>
      <c r="TSU3" s="154"/>
      <c r="TSV3" s="154"/>
      <c r="TSW3" s="154"/>
      <c r="TSX3" s="154"/>
      <c r="TSY3" s="154"/>
      <c r="TSZ3" s="154"/>
      <c r="TTA3" s="154"/>
      <c r="TTB3" s="154"/>
      <c r="TTC3" s="154"/>
      <c r="TTD3" s="154"/>
      <c r="TTE3" s="154"/>
      <c r="TTF3" s="154"/>
      <c r="TTG3" s="154"/>
      <c r="TTH3" s="154"/>
      <c r="TTI3" s="154"/>
      <c r="TTJ3" s="154"/>
      <c r="TTK3" s="154"/>
      <c r="TTL3" s="154"/>
      <c r="TTM3" s="154"/>
      <c r="TTN3" s="154"/>
      <c r="TTO3" s="154"/>
      <c r="TTP3" s="154"/>
      <c r="TTQ3" s="154"/>
      <c r="TTR3" s="154"/>
      <c r="TTS3" s="154"/>
      <c r="TTT3" s="154"/>
      <c r="TTU3" s="154"/>
      <c r="TTV3" s="154"/>
      <c r="TTW3" s="154"/>
      <c r="TTX3" s="154"/>
      <c r="TTY3" s="154"/>
      <c r="TTZ3" s="154"/>
      <c r="TUA3" s="154"/>
      <c r="TUB3" s="154"/>
      <c r="TUC3" s="154"/>
      <c r="TUD3" s="154"/>
      <c r="TUE3" s="154"/>
      <c r="TUF3" s="154"/>
      <c r="TUG3" s="154"/>
      <c r="TUH3" s="154"/>
      <c r="TUI3" s="154"/>
      <c r="TUJ3" s="154"/>
      <c r="TUK3" s="154"/>
      <c r="TUL3" s="154"/>
      <c r="TUM3" s="154"/>
      <c r="TUN3" s="154"/>
      <c r="TUO3" s="154"/>
      <c r="TUP3" s="154"/>
      <c r="TUQ3" s="154"/>
      <c r="TUR3" s="154"/>
      <c r="TUS3" s="154"/>
      <c r="TUT3" s="154"/>
      <c r="TUU3" s="154"/>
      <c r="TUV3" s="154"/>
      <c r="TUW3" s="154"/>
      <c r="TUX3" s="154"/>
      <c r="TUY3" s="154"/>
      <c r="TUZ3" s="154"/>
      <c r="TVA3" s="154"/>
      <c r="TVB3" s="154"/>
      <c r="TVC3" s="154"/>
      <c r="TVD3" s="154"/>
      <c r="TVE3" s="154"/>
      <c r="TVF3" s="154"/>
      <c r="TVG3" s="154"/>
      <c r="TVH3" s="154"/>
      <c r="TVI3" s="154"/>
      <c r="TVJ3" s="154"/>
      <c r="TVK3" s="154"/>
      <c r="TVL3" s="154"/>
      <c r="TVM3" s="154"/>
      <c r="TVN3" s="154"/>
      <c r="TVO3" s="154"/>
      <c r="TVP3" s="154"/>
      <c r="TVQ3" s="154"/>
      <c r="TVR3" s="154"/>
      <c r="TVS3" s="154"/>
      <c r="TVT3" s="154"/>
      <c r="TVU3" s="154"/>
      <c r="TVV3" s="154"/>
      <c r="TVW3" s="154"/>
      <c r="TVX3" s="154"/>
      <c r="TVY3" s="154"/>
      <c r="TVZ3" s="154"/>
      <c r="TWA3" s="154"/>
      <c r="TWB3" s="154"/>
      <c r="TWC3" s="154"/>
      <c r="TWD3" s="154"/>
      <c r="TWE3" s="154"/>
      <c r="TWF3" s="154"/>
      <c r="TWG3" s="154"/>
      <c r="TWH3" s="154"/>
      <c r="TWI3" s="154"/>
      <c r="TWJ3" s="154"/>
      <c r="TWK3" s="154"/>
      <c r="TWL3" s="154"/>
      <c r="TWM3" s="154"/>
      <c r="TWN3" s="154"/>
      <c r="TWO3" s="154"/>
      <c r="TWP3" s="154"/>
      <c r="TWQ3" s="154"/>
      <c r="TWR3" s="154"/>
      <c r="TWS3" s="154"/>
      <c r="TWT3" s="154"/>
      <c r="TWU3" s="154"/>
      <c r="TWV3" s="154"/>
      <c r="TWW3" s="154"/>
      <c r="TWX3" s="154"/>
      <c r="TWY3" s="154"/>
      <c r="TWZ3" s="154"/>
      <c r="TXA3" s="154"/>
      <c r="TXB3" s="154"/>
      <c r="TXC3" s="154"/>
      <c r="TXD3" s="154"/>
      <c r="TXE3" s="154"/>
      <c r="TXF3" s="154"/>
      <c r="TXG3" s="154"/>
      <c r="TXH3" s="154"/>
      <c r="TXI3" s="154"/>
      <c r="TXJ3" s="154"/>
      <c r="TXK3" s="154"/>
      <c r="TXL3" s="154"/>
      <c r="TXM3" s="154"/>
      <c r="TXN3" s="154"/>
      <c r="TXO3" s="154"/>
      <c r="TXP3" s="154"/>
      <c r="TXQ3" s="154"/>
      <c r="TXR3" s="154"/>
      <c r="TXS3" s="154"/>
      <c r="TXT3" s="154"/>
      <c r="TXU3" s="154"/>
      <c r="TXV3" s="154"/>
      <c r="TXW3" s="154"/>
      <c r="TXX3" s="154"/>
      <c r="TXY3" s="154"/>
      <c r="TXZ3" s="154"/>
      <c r="TYA3" s="154"/>
      <c r="TYB3" s="154"/>
      <c r="TYC3" s="154"/>
      <c r="TYD3" s="154"/>
      <c r="TYE3" s="154"/>
      <c r="TYF3" s="154"/>
      <c r="TYG3" s="154"/>
      <c r="TYH3" s="154"/>
      <c r="TYI3" s="154"/>
      <c r="TYJ3" s="154"/>
      <c r="TYK3" s="154"/>
      <c r="TYL3" s="154"/>
      <c r="TYM3" s="154"/>
      <c r="TYN3" s="154"/>
      <c r="TYO3" s="154"/>
      <c r="TYP3" s="154"/>
      <c r="TYQ3" s="154"/>
      <c r="TYR3" s="154"/>
      <c r="TYS3" s="154"/>
      <c r="TYT3" s="154"/>
      <c r="TYU3" s="154"/>
      <c r="TYV3" s="154"/>
      <c r="TYW3" s="154"/>
      <c r="TYX3" s="154"/>
      <c r="TYY3" s="154"/>
      <c r="TYZ3" s="154"/>
      <c r="TZA3" s="154"/>
      <c r="TZB3" s="154"/>
      <c r="TZC3" s="154"/>
      <c r="TZD3" s="154"/>
      <c r="TZE3" s="154"/>
      <c r="TZF3" s="154"/>
      <c r="TZG3" s="154"/>
      <c r="TZH3" s="154"/>
      <c r="TZI3" s="154"/>
      <c r="TZJ3" s="154"/>
      <c r="TZK3" s="154"/>
      <c r="TZL3" s="154"/>
      <c r="TZM3" s="154"/>
      <c r="TZN3" s="154"/>
      <c r="TZO3" s="154"/>
      <c r="TZP3" s="154"/>
      <c r="TZQ3" s="154"/>
      <c r="TZR3" s="154"/>
      <c r="TZS3" s="154"/>
      <c r="TZT3" s="154"/>
      <c r="TZU3" s="154"/>
      <c r="TZV3" s="154"/>
      <c r="TZW3" s="154"/>
      <c r="TZX3" s="154"/>
      <c r="TZY3" s="154"/>
      <c r="TZZ3" s="154"/>
      <c r="UAA3" s="154"/>
      <c r="UAB3" s="154"/>
      <c r="UAC3" s="154"/>
      <c r="UAD3" s="154"/>
      <c r="UAE3" s="154"/>
      <c r="UAF3" s="154"/>
      <c r="UAG3" s="154"/>
      <c r="UAH3" s="154"/>
      <c r="UAI3" s="154"/>
      <c r="UAJ3" s="154"/>
      <c r="UAK3" s="154"/>
      <c r="UAL3" s="154"/>
      <c r="UAM3" s="154"/>
      <c r="UAN3" s="154"/>
      <c r="UAO3" s="154"/>
      <c r="UAP3" s="154"/>
      <c r="UAQ3" s="154"/>
      <c r="UAR3" s="154"/>
      <c r="UAS3" s="154"/>
      <c r="UAT3" s="154"/>
      <c r="UAU3" s="154"/>
      <c r="UAV3" s="154"/>
      <c r="UAW3" s="154"/>
      <c r="UAX3" s="154"/>
      <c r="UAY3" s="154"/>
      <c r="UAZ3" s="154"/>
      <c r="UBA3" s="154"/>
      <c r="UBB3" s="154"/>
      <c r="UBC3" s="154"/>
      <c r="UBD3" s="154"/>
      <c r="UBE3" s="154"/>
      <c r="UBF3" s="154"/>
      <c r="UBG3" s="154"/>
      <c r="UBH3" s="154"/>
      <c r="UBI3" s="154"/>
      <c r="UBJ3" s="154"/>
      <c r="UBK3" s="154"/>
      <c r="UBL3" s="154"/>
      <c r="UBM3" s="154"/>
      <c r="UBN3" s="154"/>
      <c r="UBO3" s="154"/>
      <c r="UBP3" s="154"/>
      <c r="UBQ3" s="154"/>
      <c r="UBR3" s="154"/>
      <c r="UBS3" s="154"/>
      <c r="UBT3" s="154"/>
      <c r="UBU3" s="154"/>
      <c r="UBV3" s="154"/>
      <c r="UBW3" s="154"/>
      <c r="UBX3" s="154"/>
      <c r="UBY3" s="154"/>
      <c r="UBZ3" s="154"/>
      <c r="UCA3" s="154"/>
      <c r="UCB3" s="154"/>
      <c r="UCC3" s="154"/>
      <c r="UCD3" s="154"/>
      <c r="UCE3" s="154"/>
      <c r="UCF3" s="154"/>
      <c r="UCG3" s="154"/>
      <c r="UCH3" s="154"/>
      <c r="UCI3" s="154"/>
      <c r="UCJ3" s="154"/>
      <c r="UCK3" s="154"/>
      <c r="UCL3" s="154"/>
      <c r="UCM3" s="154"/>
      <c r="UCN3" s="154"/>
      <c r="UCO3" s="154"/>
      <c r="UCP3" s="154"/>
      <c r="UCQ3" s="154"/>
      <c r="UCR3" s="154"/>
      <c r="UCS3" s="154"/>
      <c r="UCT3" s="154"/>
      <c r="UCU3" s="154"/>
      <c r="UCV3" s="154"/>
      <c r="UCW3" s="154"/>
      <c r="UCX3" s="154"/>
      <c r="UCY3" s="154"/>
      <c r="UCZ3" s="154"/>
      <c r="UDA3" s="154"/>
      <c r="UDB3" s="154"/>
      <c r="UDC3" s="154"/>
      <c r="UDD3" s="154"/>
      <c r="UDE3" s="154"/>
      <c r="UDF3" s="154"/>
      <c r="UDG3" s="154"/>
      <c r="UDH3" s="154"/>
      <c r="UDI3" s="154"/>
      <c r="UDJ3" s="154"/>
      <c r="UDK3" s="154"/>
      <c r="UDL3" s="154"/>
      <c r="UDM3" s="154"/>
      <c r="UDN3" s="154"/>
      <c r="UDO3" s="154"/>
      <c r="UDP3" s="154"/>
      <c r="UDQ3" s="154"/>
      <c r="UDR3" s="154"/>
      <c r="UDS3" s="154"/>
      <c r="UDT3" s="154"/>
      <c r="UDU3" s="154"/>
      <c r="UDV3" s="154"/>
      <c r="UDW3" s="154"/>
      <c r="UDX3" s="154"/>
      <c r="UDY3" s="154"/>
      <c r="UDZ3" s="154"/>
      <c r="UEA3" s="154"/>
      <c r="UEB3" s="154"/>
      <c r="UEC3" s="154"/>
      <c r="UED3" s="154"/>
      <c r="UEE3" s="154"/>
      <c r="UEF3" s="154"/>
      <c r="UEG3" s="154"/>
      <c r="UEH3" s="154"/>
      <c r="UEI3" s="154"/>
      <c r="UEJ3" s="154"/>
      <c r="UEK3" s="154"/>
      <c r="UEL3" s="154"/>
      <c r="UEM3" s="154"/>
      <c r="UEN3" s="154"/>
      <c r="UEO3" s="154"/>
      <c r="UEP3" s="154"/>
      <c r="UEQ3" s="154"/>
      <c r="UER3" s="154"/>
      <c r="UES3" s="154"/>
      <c r="UET3" s="154"/>
      <c r="UEU3" s="154"/>
      <c r="UEV3" s="154"/>
      <c r="UEW3" s="154"/>
      <c r="UEX3" s="154"/>
      <c r="UEY3" s="154"/>
      <c r="UEZ3" s="154"/>
      <c r="UFA3" s="154"/>
      <c r="UFB3" s="154"/>
      <c r="UFC3" s="154"/>
      <c r="UFD3" s="154"/>
      <c r="UFE3" s="154"/>
      <c r="UFF3" s="154"/>
      <c r="UFG3" s="154"/>
      <c r="UFH3" s="154"/>
      <c r="UFI3" s="154"/>
      <c r="UFJ3" s="154"/>
      <c r="UFK3" s="154"/>
      <c r="UFL3" s="154"/>
      <c r="UFM3" s="154"/>
      <c r="UFN3" s="154"/>
      <c r="UFO3" s="154"/>
      <c r="UFP3" s="154"/>
      <c r="UFQ3" s="154"/>
      <c r="UFR3" s="154"/>
      <c r="UFS3" s="154"/>
      <c r="UFT3" s="154"/>
      <c r="UFU3" s="154"/>
      <c r="UFV3" s="154"/>
      <c r="UFW3" s="154"/>
      <c r="UFX3" s="154"/>
      <c r="UFY3" s="154"/>
      <c r="UFZ3" s="154"/>
      <c r="UGA3" s="154"/>
      <c r="UGB3" s="154"/>
      <c r="UGC3" s="154"/>
      <c r="UGD3" s="154"/>
      <c r="UGE3" s="154"/>
      <c r="UGF3" s="154"/>
      <c r="UGG3" s="154"/>
      <c r="UGH3" s="154"/>
      <c r="UGI3" s="154"/>
      <c r="UGJ3" s="154"/>
      <c r="UGK3" s="154"/>
      <c r="UGL3" s="154"/>
      <c r="UGM3" s="154"/>
      <c r="UGN3" s="154"/>
      <c r="UGO3" s="154"/>
      <c r="UGP3" s="154"/>
      <c r="UGQ3" s="154"/>
      <c r="UGR3" s="154"/>
      <c r="UGS3" s="154"/>
      <c r="UGT3" s="154"/>
      <c r="UGU3" s="154"/>
      <c r="UGV3" s="154"/>
      <c r="UGW3" s="154"/>
      <c r="UGX3" s="154"/>
      <c r="UGY3" s="154"/>
      <c r="UGZ3" s="154"/>
      <c r="UHA3" s="154"/>
      <c r="UHB3" s="154"/>
      <c r="UHC3" s="154"/>
      <c r="UHD3" s="154"/>
      <c r="UHE3" s="154"/>
      <c r="UHF3" s="154"/>
      <c r="UHG3" s="154"/>
      <c r="UHH3" s="154"/>
      <c r="UHI3" s="154"/>
      <c r="UHJ3" s="154"/>
      <c r="UHK3" s="154"/>
      <c r="UHL3" s="154"/>
      <c r="UHM3" s="154"/>
      <c r="UHN3" s="154"/>
      <c r="UHO3" s="154"/>
      <c r="UHP3" s="154"/>
      <c r="UHQ3" s="154"/>
      <c r="UHR3" s="154"/>
      <c r="UHS3" s="154"/>
      <c r="UHT3" s="154"/>
      <c r="UHU3" s="154"/>
      <c r="UHV3" s="154"/>
      <c r="UHW3" s="154"/>
      <c r="UHX3" s="154"/>
      <c r="UHY3" s="154"/>
      <c r="UHZ3" s="154"/>
      <c r="UIA3" s="154"/>
      <c r="UIB3" s="154"/>
      <c r="UIC3" s="154"/>
      <c r="UID3" s="154"/>
      <c r="UIE3" s="154"/>
      <c r="UIF3" s="154"/>
      <c r="UIG3" s="154"/>
      <c r="UIH3" s="154"/>
      <c r="UII3" s="154"/>
      <c r="UIJ3" s="154"/>
      <c r="UIK3" s="154"/>
      <c r="UIL3" s="154"/>
      <c r="UIM3" s="154"/>
      <c r="UIN3" s="154"/>
      <c r="UIO3" s="154"/>
      <c r="UIP3" s="154"/>
      <c r="UIQ3" s="154"/>
      <c r="UIR3" s="154"/>
      <c r="UIS3" s="154"/>
      <c r="UIT3" s="154"/>
      <c r="UIU3" s="154"/>
      <c r="UIV3" s="154"/>
      <c r="UIW3" s="154"/>
      <c r="UIX3" s="154"/>
      <c r="UIY3" s="154"/>
      <c r="UIZ3" s="154"/>
      <c r="UJA3" s="154"/>
      <c r="UJB3" s="154"/>
      <c r="UJC3" s="154"/>
      <c r="UJD3" s="154"/>
      <c r="UJE3" s="154"/>
      <c r="UJF3" s="154"/>
      <c r="UJG3" s="154"/>
      <c r="UJH3" s="154"/>
      <c r="UJI3" s="154"/>
      <c r="UJJ3" s="154"/>
      <c r="UJK3" s="154"/>
      <c r="UJL3" s="154"/>
      <c r="UJM3" s="154"/>
      <c r="UJN3" s="154"/>
      <c r="UJO3" s="154"/>
      <c r="UJP3" s="154"/>
      <c r="UJQ3" s="154"/>
      <c r="UJR3" s="154"/>
      <c r="UJS3" s="154"/>
      <c r="UJT3" s="154"/>
      <c r="UJU3" s="154"/>
      <c r="UJV3" s="154"/>
      <c r="UJW3" s="154"/>
      <c r="UJX3" s="154"/>
      <c r="UJY3" s="154"/>
      <c r="UJZ3" s="154"/>
      <c r="UKA3" s="154"/>
      <c r="UKB3" s="154"/>
      <c r="UKC3" s="154"/>
      <c r="UKD3" s="154"/>
      <c r="UKE3" s="154"/>
      <c r="UKF3" s="154"/>
      <c r="UKG3" s="154"/>
      <c r="UKH3" s="154"/>
      <c r="UKI3" s="154"/>
      <c r="UKJ3" s="154"/>
      <c r="UKK3" s="154"/>
      <c r="UKL3" s="154"/>
      <c r="UKM3" s="154"/>
      <c r="UKN3" s="154"/>
      <c r="UKO3" s="154"/>
      <c r="UKP3" s="154"/>
      <c r="UKQ3" s="154"/>
      <c r="UKR3" s="154"/>
      <c r="UKS3" s="154"/>
      <c r="UKT3" s="154"/>
      <c r="UKU3" s="154"/>
      <c r="UKV3" s="154"/>
      <c r="UKW3" s="154"/>
      <c r="UKX3" s="154"/>
      <c r="UKY3" s="154"/>
      <c r="UKZ3" s="154"/>
      <c r="ULA3" s="154"/>
      <c r="ULB3" s="154"/>
      <c r="ULC3" s="154"/>
      <c r="ULD3" s="154"/>
      <c r="ULE3" s="154"/>
      <c r="ULF3" s="154"/>
      <c r="ULG3" s="154"/>
      <c r="ULH3" s="154"/>
      <c r="ULI3" s="154"/>
      <c r="ULJ3" s="154"/>
      <c r="ULK3" s="154"/>
      <c r="ULL3" s="154"/>
      <c r="ULM3" s="154"/>
      <c r="ULN3" s="154"/>
      <c r="ULO3" s="154"/>
      <c r="ULP3" s="154"/>
      <c r="ULQ3" s="154"/>
      <c r="ULR3" s="154"/>
      <c r="ULS3" s="154"/>
      <c r="ULT3" s="154"/>
      <c r="ULU3" s="154"/>
      <c r="ULV3" s="154"/>
      <c r="ULW3" s="154"/>
      <c r="ULX3" s="154"/>
      <c r="ULY3" s="154"/>
      <c r="ULZ3" s="154"/>
      <c r="UMA3" s="154"/>
      <c r="UMB3" s="154"/>
      <c r="UMC3" s="154"/>
      <c r="UMD3" s="154"/>
      <c r="UME3" s="154"/>
      <c r="UMF3" s="154"/>
      <c r="UMG3" s="154"/>
      <c r="UMH3" s="154"/>
      <c r="UMI3" s="154"/>
      <c r="UMJ3" s="154"/>
      <c r="UMK3" s="154"/>
      <c r="UML3" s="154"/>
      <c r="UMM3" s="154"/>
      <c r="UMN3" s="154"/>
      <c r="UMO3" s="154"/>
      <c r="UMP3" s="154"/>
      <c r="UMQ3" s="154"/>
      <c r="UMR3" s="154"/>
      <c r="UMS3" s="154"/>
      <c r="UMT3" s="154"/>
      <c r="UMU3" s="154"/>
      <c r="UMV3" s="154"/>
      <c r="UMW3" s="154"/>
      <c r="UMX3" s="154"/>
      <c r="UMY3" s="154"/>
      <c r="UMZ3" s="154"/>
      <c r="UNA3" s="154"/>
      <c r="UNB3" s="154"/>
      <c r="UNC3" s="154"/>
      <c r="UND3" s="154"/>
      <c r="UNE3" s="154"/>
      <c r="UNF3" s="154"/>
      <c r="UNG3" s="154"/>
      <c r="UNH3" s="154"/>
      <c r="UNI3" s="154"/>
      <c r="UNJ3" s="154"/>
      <c r="UNK3" s="154"/>
      <c r="UNL3" s="154"/>
      <c r="UNM3" s="154"/>
      <c r="UNN3" s="154"/>
      <c r="UNO3" s="154"/>
      <c r="UNP3" s="154"/>
      <c r="UNQ3" s="154"/>
      <c r="UNR3" s="154"/>
      <c r="UNS3" s="154"/>
      <c r="UNT3" s="154"/>
      <c r="UNU3" s="154"/>
      <c r="UNV3" s="154"/>
      <c r="UNW3" s="154"/>
      <c r="UNX3" s="154"/>
      <c r="UNY3" s="154"/>
      <c r="UNZ3" s="154"/>
      <c r="UOA3" s="154"/>
      <c r="UOB3" s="154"/>
      <c r="UOC3" s="154"/>
      <c r="UOD3" s="154"/>
      <c r="UOE3" s="154"/>
      <c r="UOF3" s="154"/>
      <c r="UOG3" s="154"/>
      <c r="UOH3" s="154"/>
      <c r="UOI3" s="154"/>
      <c r="UOJ3" s="154"/>
      <c r="UOK3" s="154"/>
      <c r="UOL3" s="154"/>
      <c r="UOM3" s="154"/>
      <c r="UON3" s="154"/>
      <c r="UOO3" s="154"/>
      <c r="UOP3" s="154"/>
      <c r="UOQ3" s="154"/>
      <c r="UOR3" s="154"/>
      <c r="UOS3" s="154"/>
      <c r="UOT3" s="154"/>
      <c r="UOU3" s="154"/>
      <c r="UOV3" s="154"/>
      <c r="UOW3" s="154"/>
      <c r="UOX3" s="154"/>
      <c r="UOY3" s="154"/>
      <c r="UOZ3" s="154"/>
      <c r="UPA3" s="154"/>
      <c r="UPB3" s="154"/>
      <c r="UPC3" s="154"/>
      <c r="UPD3" s="154"/>
      <c r="UPE3" s="154"/>
      <c r="UPF3" s="154"/>
      <c r="UPG3" s="154"/>
      <c r="UPH3" s="154"/>
      <c r="UPI3" s="154"/>
      <c r="UPJ3" s="154"/>
      <c r="UPK3" s="154"/>
      <c r="UPL3" s="154"/>
      <c r="UPM3" s="154"/>
      <c r="UPN3" s="154"/>
      <c r="UPO3" s="154"/>
      <c r="UPP3" s="154"/>
      <c r="UPQ3" s="154"/>
      <c r="UPR3" s="154"/>
      <c r="UPS3" s="154"/>
      <c r="UPT3" s="154"/>
      <c r="UPU3" s="154"/>
      <c r="UPV3" s="154"/>
      <c r="UPW3" s="154"/>
      <c r="UPX3" s="154"/>
      <c r="UPY3" s="154"/>
      <c r="UPZ3" s="154"/>
      <c r="UQA3" s="154"/>
      <c r="UQB3" s="154"/>
      <c r="UQC3" s="154"/>
      <c r="UQD3" s="154"/>
      <c r="UQE3" s="154"/>
      <c r="UQF3" s="154"/>
      <c r="UQG3" s="154"/>
      <c r="UQH3" s="154"/>
      <c r="UQI3" s="154"/>
      <c r="UQJ3" s="154"/>
      <c r="UQK3" s="154"/>
      <c r="UQL3" s="154"/>
      <c r="UQM3" s="154"/>
      <c r="UQN3" s="154"/>
      <c r="UQO3" s="154"/>
      <c r="UQP3" s="154"/>
      <c r="UQQ3" s="154"/>
      <c r="UQR3" s="154"/>
      <c r="UQS3" s="154"/>
      <c r="UQT3" s="154"/>
      <c r="UQU3" s="154"/>
      <c r="UQV3" s="154"/>
      <c r="UQW3" s="154"/>
      <c r="UQX3" s="154"/>
      <c r="UQY3" s="154"/>
      <c r="UQZ3" s="154"/>
      <c r="URA3" s="154"/>
      <c r="URB3" s="154"/>
      <c r="URC3" s="154"/>
      <c r="URD3" s="154"/>
      <c r="URE3" s="154"/>
      <c r="URF3" s="154"/>
      <c r="URG3" s="154"/>
      <c r="URH3" s="154"/>
      <c r="URI3" s="154"/>
      <c r="URJ3" s="154"/>
      <c r="URK3" s="154"/>
      <c r="URL3" s="154"/>
      <c r="URM3" s="154"/>
      <c r="URN3" s="154"/>
      <c r="URO3" s="154"/>
      <c r="URP3" s="154"/>
      <c r="URQ3" s="154"/>
      <c r="URR3" s="154"/>
      <c r="URS3" s="154"/>
      <c r="URT3" s="154"/>
      <c r="URU3" s="154"/>
      <c r="URV3" s="154"/>
      <c r="URW3" s="154"/>
      <c r="URX3" s="154"/>
      <c r="URY3" s="154"/>
      <c r="URZ3" s="154"/>
      <c r="USA3" s="154"/>
      <c r="USB3" s="154"/>
      <c r="USC3" s="154"/>
      <c r="USD3" s="154"/>
      <c r="USE3" s="154"/>
      <c r="USF3" s="154"/>
      <c r="USG3" s="154"/>
      <c r="USH3" s="154"/>
      <c r="USI3" s="154"/>
      <c r="USJ3" s="154"/>
      <c r="USK3" s="154"/>
      <c r="USL3" s="154"/>
      <c r="USM3" s="154"/>
      <c r="USN3" s="154"/>
      <c r="USO3" s="154"/>
      <c r="USP3" s="154"/>
      <c r="USQ3" s="154"/>
      <c r="USR3" s="154"/>
      <c r="USS3" s="154"/>
      <c r="UST3" s="154"/>
      <c r="USU3" s="154"/>
      <c r="USV3" s="154"/>
      <c r="USW3" s="154"/>
      <c r="USX3" s="154"/>
      <c r="USY3" s="154"/>
      <c r="USZ3" s="154"/>
      <c r="UTA3" s="154"/>
      <c r="UTB3" s="154"/>
      <c r="UTC3" s="154"/>
      <c r="UTD3" s="154"/>
      <c r="UTE3" s="154"/>
      <c r="UTF3" s="154"/>
      <c r="UTG3" s="154"/>
      <c r="UTH3" s="154"/>
      <c r="UTI3" s="154"/>
      <c r="UTJ3" s="154"/>
      <c r="UTK3" s="154"/>
      <c r="UTL3" s="154"/>
      <c r="UTM3" s="154"/>
      <c r="UTN3" s="154"/>
      <c r="UTO3" s="154"/>
      <c r="UTP3" s="154"/>
      <c r="UTQ3" s="154"/>
      <c r="UTR3" s="154"/>
      <c r="UTS3" s="154"/>
      <c r="UTT3" s="154"/>
      <c r="UTU3" s="154"/>
      <c r="UTV3" s="154"/>
      <c r="UTW3" s="154"/>
      <c r="UTX3" s="154"/>
      <c r="UTY3" s="154"/>
      <c r="UTZ3" s="154"/>
      <c r="UUA3" s="154"/>
      <c r="UUB3" s="154"/>
      <c r="UUC3" s="154"/>
      <c r="UUD3" s="154"/>
      <c r="UUE3" s="154"/>
      <c r="UUF3" s="154"/>
      <c r="UUG3" s="154"/>
      <c r="UUH3" s="154"/>
      <c r="UUI3" s="154"/>
      <c r="UUJ3" s="154"/>
      <c r="UUK3" s="154"/>
      <c r="UUL3" s="154"/>
      <c r="UUM3" s="154"/>
      <c r="UUN3" s="154"/>
      <c r="UUO3" s="154"/>
      <c r="UUP3" s="154"/>
      <c r="UUQ3" s="154"/>
      <c r="UUR3" s="154"/>
      <c r="UUS3" s="154"/>
      <c r="UUT3" s="154"/>
      <c r="UUU3" s="154"/>
      <c r="UUV3" s="154"/>
      <c r="UUW3" s="154"/>
      <c r="UUX3" s="154"/>
      <c r="UUY3" s="154"/>
      <c r="UUZ3" s="154"/>
      <c r="UVA3" s="154"/>
      <c r="UVB3" s="154"/>
      <c r="UVC3" s="154"/>
      <c r="UVD3" s="154"/>
      <c r="UVE3" s="154"/>
      <c r="UVF3" s="154"/>
      <c r="UVG3" s="154"/>
      <c r="UVH3" s="154"/>
      <c r="UVI3" s="154"/>
      <c r="UVJ3" s="154"/>
      <c r="UVK3" s="154"/>
      <c r="UVL3" s="154"/>
      <c r="UVM3" s="154"/>
      <c r="UVN3" s="154"/>
      <c r="UVO3" s="154"/>
      <c r="UVP3" s="154"/>
      <c r="UVQ3" s="154"/>
      <c r="UVR3" s="154"/>
      <c r="UVS3" s="154"/>
      <c r="UVT3" s="154"/>
      <c r="UVU3" s="154"/>
      <c r="UVV3" s="154"/>
      <c r="UVW3" s="154"/>
      <c r="UVX3" s="154"/>
      <c r="UVY3" s="154"/>
      <c r="UVZ3" s="154"/>
      <c r="UWA3" s="154"/>
      <c r="UWB3" s="154"/>
      <c r="UWC3" s="154"/>
      <c r="UWD3" s="154"/>
      <c r="UWE3" s="154"/>
      <c r="UWF3" s="154"/>
      <c r="UWG3" s="154"/>
      <c r="UWH3" s="154"/>
      <c r="UWI3" s="154"/>
      <c r="UWJ3" s="154"/>
      <c r="UWK3" s="154"/>
      <c r="UWL3" s="154"/>
      <c r="UWM3" s="154"/>
      <c r="UWN3" s="154"/>
      <c r="UWO3" s="154"/>
      <c r="UWP3" s="154"/>
      <c r="UWQ3" s="154"/>
      <c r="UWR3" s="154"/>
      <c r="UWS3" s="154"/>
      <c r="UWT3" s="154"/>
      <c r="UWU3" s="154"/>
      <c r="UWV3" s="154"/>
      <c r="UWW3" s="154"/>
      <c r="UWX3" s="154"/>
      <c r="UWY3" s="154"/>
      <c r="UWZ3" s="154"/>
      <c r="UXA3" s="154"/>
      <c r="UXB3" s="154"/>
      <c r="UXC3" s="154"/>
      <c r="UXD3" s="154"/>
      <c r="UXE3" s="154"/>
      <c r="UXF3" s="154"/>
      <c r="UXG3" s="154"/>
      <c r="UXH3" s="154"/>
      <c r="UXI3" s="154"/>
      <c r="UXJ3" s="154"/>
      <c r="UXK3" s="154"/>
      <c r="UXL3" s="154"/>
      <c r="UXM3" s="154"/>
      <c r="UXN3" s="154"/>
      <c r="UXO3" s="154"/>
      <c r="UXP3" s="154"/>
      <c r="UXQ3" s="154"/>
      <c r="UXR3" s="154"/>
      <c r="UXS3" s="154"/>
      <c r="UXT3" s="154"/>
      <c r="UXU3" s="154"/>
      <c r="UXV3" s="154"/>
      <c r="UXW3" s="154"/>
      <c r="UXX3" s="154"/>
      <c r="UXY3" s="154"/>
      <c r="UXZ3" s="154"/>
      <c r="UYA3" s="154"/>
      <c r="UYB3" s="154"/>
      <c r="UYC3" s="154"/>
      <c r="UYD3" s="154"/>
      <c r="UYE3" s="154"/>
      <c r="UYF3" s="154"/>
      <c r="UYG3" s="154"/>
      <c r="UYH3" s="154"/>
      <c r="UYI3" s="154"/>
      <c r="UYJ3" s="154"/>
      <c r="UYK3" s="154"/>
      <c r="UYL3" s="154"/>
      <c r="UYM3" s="154"/>
      <c r="UYN3" s="154"/>
      <c r="UYO3" s="154"/>
      <c r="UYP3" s="154"/>
      <c r="UYQ3" s="154"/>
      <c r="UYR3" s="154"/>
      <c r="UYS3" s="154"/>
      <c r="UYT3" s="154"/>
      <c r="UYU3" s="154"/>
      <c r="UYV3" s="154"/>
      <c r="UYW3" s="154"/>
      <c r="UYX3" s="154"/>
      <c r="UYY3" s="154"/>
      <c r="UYZ3" s="154"/>
      <c r="UZA3" s="154"/>
      <c r="UZB3" s="154"/>
      <c r="UZC3" s="154"/>
      <c r="UZD3" s="154"/>
      <c r="UZE3" s="154"/>
      <c r="UZF3" s="154"/>
      <c r="UZG3" s="154"/>
      <c r="UZH3" s="154"/>
      <c r="UZI3" s="154"/>
      <c r="UZJ3" s="154"/>
      <c r="UZK3" s="154"/>
      <c r="UZL3" s="154"/>
      <c r="UZM3" s="154"/>
      <c r="UZN3" s="154"/>
      <c r="UZO3" s="154"/>
      <c r="UZP3" s="154"/>
      <c r="UZQ3" s="154"/>
      <c r="UZR3" s="154"/>
      <c r="UZS3" s="154"/>
      <c r="UZT3" s="154"/>
      <c r="UZU3" s="154"/>
      <c r="UZV3" s="154"/>
      <c r="UZW3" s="154"/>
      <c r="UZX3" s="154"/>
      <c r="UZY3" s="154"/>
      <c r="UZZ3" s="154"/>
      <c r="VAA3" s="154"/>
      <c r="VAB3" s="154"/>
      <c r="VAC3" s="154"/>
      <c r="VAD3" s="154"/>
      <c r="VAE3" s="154"/>
      <c r="VAF3" s="154"/>
      <c r="VAG3" s="154"/>
      <c r="VAH3" s="154"/>
      <c r="VAI3" s="154"/>
      <c r="VAJ3" s="154"/>
      <c r="VAK3" s="154"/>
      <c r="VAL3" s="154"/>
      <c r="VAM3" s="154"/>
      <c r="VAN3" s="154"/>
      <c r="VAO3" s="154"/>
      <c r="VAP3" s="154"/>
      <c r="VAQ3" s="154"/>
      <c r="VAR3" s="154"/>
      <c r="VAS3" s="154"/>
      <c r="VAT3" s="154"/>
      <c r="VAU3" s="154"/>
      <c r="VAV3" s="154"/>
      <c r="VAW3" s="154"/>
      <c r="VAX3" s="154"/>
      <c r="VAY3" s="154"/>
      <c r="VAZ3" s="154"/>
      <c r="VBA3" s="154"/>
      <c r="VBB3" s="154"/>
      <c r="VBC3" s="154"/>
      <c r="VBD3" s="154"/>
      <c r="VBE3" s="154"/>
      <c r="VBF3" s="154"/>
      <c r="VBG3" s="154"/>
      <c r="VBH3" s="154"/>
      <c r="VBI3" s="154"/>
      <c r="VBJ3" s="154"/>
      <c r="VBK3" s="154"/>
      <c r="VBL3" s="154"/>
      <c r="VBM3" s="154"/>
      <c r="VBN3" s="154"/>
      <c r="VBO3" s="154"/>
      <c r="VBP3" s="154"/>
      <c r="VBQ3" s="154"/>
      <c r="VBR3" s="154"/>
      <c r="VBS3" s="154"/>
      <c r="VBT3" s="154"/>
      <c r="VBU3" s="154"/>
      <c r="VBV3" s="154"/>
      <c r="VBW3" s="154"/>
      <c r="VBX3" s="154"/>
      <c r="VBY3" s="154"/>
      <c r="VBZ3" s="154"/>
      <c r="VCA3" s="154"/>
      <c r="VCB3" s="154"/>
      <c r="VCC3" s="154"/>
      <c r="VCD3" s="154"/>
      <c r="VCE3" s="154"/>
      <c r="VCF3" s="154"/>
      <c r="VCG3" s="154"/>
      <c r="VCH3" s="154"/>
      <c r="VCI3" s="154"/>
      <c r="VCJ3" s="154"/>
      <c r="VCK3" s="154"/>
      <c r="VCL3" s="154"/>
      <c r="VCM3" s="154"/>
      <c r="VCN3" s="154"/>
      <c r="VCO3" s="154"/>
      <c r="VCP3" s="154"/>
      <c r="VCQ3" s="154"/>
      <c r="VCR3" s="154"/>
      <c r="VCS3" s="154"/>
      <c r="VCT3" s="154"/>
      <c r="VCU3" s="154"/>
      <c r="VCV3" s="154"/>
      <c r="VCW3" s="154"/>
      <c r="VCX3" s="154"/>
      <c r="VCY3" s="154"/>
      <c r="VCZ3" s="154"/>
      <c r="VDA3" s="154"/>
      <c r="VDB3" s="154"/>
      <c r="VDC3" s="154"/>
      <c r="VDD3" s="154"/>
      <c r="VDE3" s="154"/>
      <c r="VDF3" s="154"/>
      <c r="VDG3" s="154"/>
      <c r="VDH3" s="154"/>
      <c r="VDI3" s="154"/>
      <c r="VDJ3" s="154"/>
      <c r="VDK3" s="154"/>
      <c r="VDL3" s="154"/>
      <c r="VDM3" s="154"/>
      <c r="VDN3" s="154"/>
      <c r="VDO3" s="154"/>
      <c r="VDP3" s="154"/>
      <c r="VDQ3" s="154"/>
      <c r="VDR3" s="154"/>
      <c r="VDS3" s="154"/>
      <c r="VDT3" s="154"/>
      <c r="VDU3" s="154"/>
      <c r="VDV3" s="154"/>
      <c r="VDW3" s="154"/>
      <c r="VDX3" s="154"/>
      <c r="VDY3" s="154"/>
      <c r="VDZ3" s="154"/>
      <c r="VEA3" s="154"/>
      <c r="VEB3" s="154"/>
      <c r="VEC3" s="154"/>
      <c r="VED3" s="154"/>
      <c r="VEE3" s="154"/>
      <c r="VEF3" s="154"/>
      <c r="VEG3" s="154"/>
      <c r="VEH3" s="154"/>
      <c r="VEI3" s="154"/>
      <c r="VEJ3" s="154"/>
      <c r="VEK3" s="154"/>
      <c r="VEL3" s="154"/>
      <c r="VEM3" s="154"/>
      <c r="VEN3" s="154"/>
      <c r="VEO3" s="154"/>
      <c r="VEP3" s="154"/>
      <c r="VEQ3" s="154"/>
      <c r="VER3" s="154"/>
      <c r="VES3" s="154"/>
      <c r="VET3" s="154"/>
      <c r="VEU3" s="154"/>
      <c r="VEV3" s="154"/>
      <c r="VEW3" s="154"/>
      <c r="VEX3" s="154"/>
      <c r="VEY3" s="154"/>
      <c r="VEZ3" s="154"/>
      <c r="VFA3" s="154"/>
      <c r="VFB3" s="154"/>
      <c r="VFC3" s="154"/>
      <c r="VFD3" s="154"/>
      <c r="VFE3" s="154"/>
      <c r="VFF3" s="154"/>
      <c r="VFG3" s="154"/>
      <c r="VFH3" s="154"/>
      <c r="VFI3" s="154"/>
      <c r="VFJ3" s="154"/>
      <c r="VFK3" s="154"/>
      <c r="VFL3" s="154"/>
      <c r="VFM3" s="154"/>
      <c r="VFN3" s="154"/>
      <c r="VFO3" s="154"/>
      <c r="VFP3" s="154"/>
      <c r="VFQ3" s="154"/>
      <c r="VFR3" s="154"/>
      <c r="VFS3" s="154"/>
      <c r="VFT3" s="154"/>
      <c r="VFU3" s="154"/>
      <c r="VFV3" s="154"/>
      <c r="VFW3" s="154"/>
      <c r="VFX3" s="154"/>
      <c r="VFY3" s="154"/>
      <c r="VFZ3" s="154"/>
      <c r="VGA3" s="154"/>
      <c r="VGB3" s="154"/>
      <c r="VGC3" s="154"/>
      <c r="VGD3" s="154"/>
      <c r="VGE3" s="154"/>
      <c r="VGF3" s="154"/>
      <c r="VGG3" s="154"/>
      <c r="VGH3" s="154"/>
      <c r="VGI3" s="154"/>
      <c r="VGJ3" s="154"/>
      <c r="VGK3" s="154"/>
      <c r="VGL3" s="154"/>
      <c r="VGM3" s="154"/>
      <c r="VGN3" s="154"/>
      <c r="VGO3" s="154"/>
      <c r="VGP3" s="154"/>
      <c r="VGQ3" s="154"/>
      <c r="VGR3" s="154"/>
      <c r="VGS3" s="154"/>
      <c r="VGT3" s="154"/>
      <c r="VGU3" s="154"/>
      <c r="VGV3" s="154"/>
      <c r="VGW3" s="154"/>
      <c r="VGX3" s="154"/>
      <c r="VGY3" s="154"/>
      <c r="VGZ3" s="154"/>
      <c r="VHA3" s="154"/>
      <c r="VHB3" s="154"/>
      <c r="VHC3" s="154"/>
      <c r="VHD3" s="154"/>
      <c r="VHE3" s="154"/>
      <c r="VHF3" s="154"/>
      <c r="VHG3" s="154"/>
      <c r="VHH3" s="154"/>
      <c r="VHI3" s="154"/>
      <c r="VHJ3" s="154"/>
      <c r="VHK3" s="154"/>
      <c r="VHL3" s="154"/>
      <c r="VHM3" s="154"/>
      <c r="VHN3" s="154"/>
      <c r="VHO3" s="154"/>
      <c r="VHP3" s="154"/>
      <c r="VHQ3" s="154"/>
      <c r="VHR3" s="154"/>
      <c r="VHS3" s="154"/>
      <c r="VHT3" s="154"/>
      <c r="VHU3" s="154"/>
      <c r="VHV3" s="154"/>
      <c r="VHW3" s="154"/>
      <c r="VHX3" s="154"/>
      <c r="VHY3" s="154"/>
      <c r="VHZ3" s="154"/>
      <c r="VIA3" s="154"/>
      <c r="VIB3" s="154"/>
      <c r="VIC3" s="154"/>
      <c r="VID3" s="154"/>
      <c r="VIE3" s="154"/>
      <c r="VIF3" s="154"/>
      <c r="VIG3" s="154"/>
      <c r="VIH3" s="154"/>
      <c r="VII3" s="154"/>
      <c r="VIJ3" s="154"/>
      <c r="VIK3" s="154"/>
      <c r="VIL3" s="154"/>
      <c r="VIM3" s="154"/>
      <c r="VIN3" s="154"/>
      <c r="VIO3" s="154"/>
      <c r="VIP3" s="154"/>
      <c r="VIQ3" s="154"/>
      <c r="VIR3" s="154"/>
      <c r="VIS3" s="154"/>
      <c r="VIT3" s="154"/>
      <c r="VIU3" s="154"/>
      <c r="VIV3" s="154"/>
      <c r="VIW3" s="154"/>
      <c r="VIX3" s="154"/>
      <c r="VIY3" s="154"/>
      <c r="VIZ3" s="154"/>
      <c r="VJA3" s="154"/>
      <c r="VJB3" s="154"/>
      <c r="VJC3" s="154"/>
      <c r="VJD3" s="154"/>
      <c r="VJE3" s="154"/>
      <c r="VJF3" s="154"/>
      <c r="VJG3" s="154"/>
      <c r="VJH3" s="154"/>
      <c r="VJI3" s="154"/>
      <c r="VJJ3" s="154"/>
      <c r="VJK3" s="154"/>
      <c r="VJL3" s="154"/>
      <c r="VJM3" s="154"/>
      <c r="VJN3" s="154"/>
      <c r="VJO3" s="154"/>
      <c r="VJP3" s="154"/>
      <c r="VJQ3" s="154"/>
      <c r="VJR3" s="154"/>
      <c r="VJS3" s="154"/>
      <c r="VJT3" s="154"/>
      <c r="VJU3" s="154"/>
      <c r="VJV3" s="154"/>
      <c r="VJW3" s="154"/>
      <c r="VJX3" s="154"/>
      <c r="VJY3" s="154"/>
      <c r="VJZ3" s="154"/>
      <c r="VKA3" s="154"/>
      <c r="VKB3" s="154"/>
      <c r="VKC3" s="154"/>
      <c r="VKD3" s="154"/>
      <c r="VKE3" s="154"/>
      <c r="VKF3" s="154"/>
      <c r="VKG3" s="154"/>
      <c r="VKH3" s="154"/>
      <c r="VKI3" s="154"/>
      <c r="VKJ3" s="154"/>
      <c r="VKK3" s="154"/>
      <c r="VKL3" s="154"/>
      <c r="VKM3" s="154"/>
      <c r="VKN3" s="154"/>
      <c r="VKO3" s="154"/>
      <c r="VKP3" s="154"/>
      <c r="VKQ3" s="154"/>
      <c r="VKR3" s="154"/>
      <c r="VKS3" s="154"/>
      <c r="VKT3" s="154"/>
      <c r="VKU3" s="154"/>
      <c r="VKV3" s="154"/>
      <c r="VKW3" s="154"/>
      <c r="VKX3" s="154"/>
      <c r="VKY3" s="154"/>
      <c r="VKZ3" s="154"/>
      <c r="VLA3" s="154"/>
      <c r="VLB3" s="154"/>
      <c r="VLC3" s="154"/>
      <c r="VLD3" s="154"/>
      <c r="VLE3" s="154"/>
      <c r="VLF3" s="154"/>
      <c r="VLG3" s="154"/>
      <c r="VLH3" s="154"/>
      <c r="VLI3" s="154"/>
      <c r="VLJ3" s="154"/>
      <c r="VLK3" s="154"/>
      <c r="VLL3" s="154"/>
      <c r="VLM3" s="154"/>
      <c r="VLN3" s="154"/>
      <c r="VLO3" s="154"/>
      <c r="VLP3" s="154"/>
      <c r="VLQ3" s="154"/>
      <c r="VLR3" s="154"/>
      <c r="VLS3" s="154"/>
      <c r="VLT3" s="154"/>
      <c r="VLU3" s="154"/>
      <c r="VLV3" s="154"/>
      <c r="VLW3" s="154"/>
      <c r="VLX3" s="154"/>
      <c r="VLY3" s="154"/>
      <c r="VLZ3" s="154"/>
      <c r="VMA3" s="154"/>
      <c r="VMB3" s="154"/>
      <c r="VMC3" s="154"/>
      <c r="VMD3" s="154"/>
      <c r="VME3" s="154"/>
      <c r="VMF3" s="154"/>
      <c r="VMG3" s="154"/>
      <c r="VMH3" s="154"/>
      <c r="VMI3" s="154"/>
      <c r="VMJ3" s="154"/>
      <c r="VMK3" s="154"/>
      <c r="VML3" s="154"/>
      <c r="VMM3" s="154"/>
      <c r="VMN3" s="154"/>
      <c r="VMO3" s="154"/>
      <c r="VMP3" s="154"/>
      <c r="VMQ3" s="154"/>
      <c r="VMR3" s="154"/>
      <c r="VMS3" s="154"/>
      <c r="VMT3" s="154"/>
      <c r="VMU3" s="154"/>
      <c r="VMV3" s="154"/>
      <c r="VMW3" s="154"/>
      <c r="VMX3" s="154"/>
      <c r="VMY3" s="154"/>
      <c r="VMZ3" s="154"/>
      <c r="VNA3" s="154"/>
      <c r="VNB3" s="154"/>
      <c r="VNC3" s="154"/>
      <c r="VND3" s="154"/>
      <c r="VNE3" s="154"/>
      <c r="VNF3" s="154"/>
      <c r="VNG3" s="154"/>
      <c r="VNH3" s="154"/>
      <c r="VNI3" s="154"/>
      <c r="VNJ3" s="154"/>
      <c r="VNK3" s="154"/>
      <c r="VNL3" s="154"/>
      <c r="VNM3" s="154"/>
      <c r="VNN3" s="154"/>
      <c r="VNO3" s="154"/>
      <c r="VNP3" s="154"/>
      <c r="VNQ3" s="154"/>
      <c r="VNR3" s="154"/>
      <c r="VNS3" s="154"/>
      <c r="VNT3" s="154"/>
      <c r="VNU3" s="154"/>
      <c r="VNV3" s="154"/>
      <c r="VNW3" s="154"/>
      <c r="VNX3" s="154"/>
      <c r="VNY3" s="154"/>
      <c r="VNZ3" s="154"/>
      <c r="VOA3" s="154"/>
      <c r="VOB3" s="154"/>
      <c r="VOC3" s="154"/>
      <c r="VOD3" s="154"/>
      <c r="VOE3" s="154"/>
      <c r="VOF3" s="154"/>
      <c r="VOG3" s="154"/>
      <c r="VOH3" s="154"/>
      <c r="VOI3" s="154"/>
      <c r="VOJ3" s="154"/>
      <c r="VOK3" s="154"/>
      <c r="VOL3" s="154"/>
      <c r="VOM3" s="154"/>
      <c r="VON3" s="154"/>
      <c r="VOO3" s="154"/>
      <c r="VOP3" s="154"/>
      <c r="VOQ3" s="154"/>
      <c r="VOR3" s="154"/>
      <c r="VOS3" s="154"/>
      <c r="VOT3" s="154"/>
      <c r="VOU3" s="154"/>
      <c r="VOV3" s="154"/>
      <c r="VOW3" s="154"/>
      <c r="VOX3" s="154"/>
      <c r="VOY3" s="154"/>
      <c r="VOZ3" s="154"/>
      <c r="VPA3" s="154"/>
      <c r="VPB3" s="154"/>
      <c r="VPC3" s="154"/>
      <c r="VPD3" s="154"/>
      <c r="VPE3" s="154"/>
      <c r="VPF3" s="154"/>
      <c r="VPG3" s="154"/>
      <c r="VPH3" s="154"/>
      <c r="VPI3" s="154"/>
      <c r="VPJ3" s="154"/>
      <c r="VPK3" s="154"/>
      <c r="VPL3" s="154"/>
      <c r="VPM3" s="154"/>
      <c r="VPN3" s="154"/>
      <c r="VPO3" s="154"/>
      <c r="VPP3" s="154"/>
      <c r="VPQ3" s="154"/>
      <c r="VPR3" s="154"/>
      <c r="VPS3" s="154"/>
      <c r="VPT3" s="154"/>
      <c r="VPU3" s="154"/>
      <c r="VPV3" s="154"/>
      <c r="VPW3" s="154"/>
      <c r="VPX3" s="154"/>
      <c r="VPY3" s="154"/>
      <c r="VPZ3" s="154"/>
      <c r="VQA3" s="154"/>
      <c r="VQB3" s="154"/>
      <c r="VQC3" s="154"/>
      <c r="VQD3" s="154"/>
      <c r="VQE3" s="154"/>
      <c r="VQF3" s="154"/>
      <c r="VQG3" s="154"/>
      <c r="VQH3" s="154"/>
      <c r="VQI3" s="154"/>
      <c r="VQJ3" s="154"/>
      <c r="VQK3" s="154"/>
      <c r="VQL3" s="154"/>
      <c r="VQM3" s="154"/>
      <c r="VQN3" s="154"/>
      <c r="VQO3" s="154"/>
      <c r="VQP3" s="154"/>
      <c r="VQQ3" s="154"/>
      <c r="VQR3" s="154"/>
      <c r="VQS3" s="154"/>
      <c r="VQT3" s="154"/>
      <c r="VQU3" s="154"/>
      <c r="VQV3" s="154"/>
      <c r="VQW3" s="154"/>
      <c r="VQX3" s="154"/>
      <c r="VQY3" s="154"/>
      <c r="VQZ3" s="154"/>
      <c r="VRA3" s="154"/>
      <c r="VRB3" s="154"/>
      <c r="VRC3" s="154"/>
      <c r="VRD3" s="154"/>
      <c r="VRE3" s="154"/>
      <c r="VRF3" s="154"/>
      <c r="VRG3" s="154"/>
      <c r="VRH3" s="154"/>
      <c r="VRI3" s="154"/>
      <c r="VRJ3" s="154"/>
      <c r="VRK3" s="154"/>
      <c r="VRL3" s="154"/>
      <c r="VRM3" s="154"/>
      <c r="VRN3" s="154"/>
      <c r="VRO3" s="154"/>
      <c r="VRP3" s="154"/>
      <c r="VRQ3" s="154"/>
      <c r="VRR3" s="154"/>
      <c r="VRS3" s="154"/>
      <c r="VRT3" s="154"/>
      <c r="VRU3" s="154"/>
      <c r="VRV3" s="154"/>
      <c r="VRW3" s="154"/>
      <c r="VRX3" s="154"/>
      <c r="VRY3" s="154"/>
      <c r="VRZ3" s="154"/>
      <c r="VSA3" s="154"/>
      <c r="VSB3" s="154"/>
      <c r="VSC3" s="154"/>
      <c r="VSD3" s="154"/>
      <c r="VSE3" s="154"/>
      <c r="VSF3" s="154"/>
      <c r="VSG3" s="154"/>
      <c r="VSH3" s="154"/>
      <c r="VSI3" s="154"/>
      <c r="VSJ3" s="154"/>
      <c r="VSK3" s="154"/>
      <c r="VSL3" s="154"/>
      <c r="VSM3" s="154"/>
      <c r="VSN3" s="154"/>
      <c r="VSO3" s="154"/>
      <c r="VSP3" s="154"/>
      <c r="VSQ3" s="154"/>
      <c r="VSR3" s="154"/>
      <c r="VSS3" s="154"/>
      <c r="VST3" s="154"/>
      <c r="VSU3" s="154"/>
      <c r="VSV3" s="154"/>
      <c r="VSW3" s="154"/>
      <c r="VSX3" s="154"/>
      <c r="VSY3" s="154"/>
      <c r="VSZ3" s="154"/>
      <c r="VTA3" s="154"/>
      <c r="VTB3" s="154"/>
      <c r="VTC3" s="154"/>
      <c r="VTD3" s="154"/>
      <c r="VTE3" s="154"/>
      <c r="VTF3" s="154"/>
      <c r="VTG3" s="154"/>
      <c r="VTH3" s="154"/>
      <c r="VTI3" s="154"/>
      <c r="VTJ3" s="154"/>
      <c r="VTK3" s="154"/>
      <c r="VTL3" s="154"/>
      <c r="VTM3" s="154"/>
      <c r="VTN3" s="154"/>
      <c r="VTO3" s="154"/>
      <c r="VTP3" s="154"/>
      <c r="VTQ3" s="154"/>
      <c r="VTR3" s="154"/>
      <c r="VTS3" s="154"/>
      <c r="VTT3" s="154"/>
      <c r="VTU3" s="154"/>
      <c r="VTV3" s="154"/>
      <c r="VTW3" s="154"/>
      <c r="VTX3" s="154"/>
      <c r="VTY3" s="154"/>
      <c r="VTZ3" s="154"/>
      <c r="VUA3" s="154"/>
      <c r="VUB3" s="154"/>
      <c r="VUC3" s="154"/>
      <c r="VUD3" s="154"/>
      <c r="VUE3" s="154"/>
      <c r="VUF3" s="154"/>
      <c r="VUG3" s="154"/>
      <c r="VUH3" s="154"/>
      <c r="VUI3" s="154"/>
      <c r="VUJ3" s="154"/>
    </row>
    <row r="4" spans="1:15428" ht="15" customHeight="1">
      <c r="A4" s="68" t="s">
        <v>30</v>
      </c>
      <c r="B4" s="68"/>
      <c r="C4" s="68"/>
      <c r="D4" s="68"/>
      <c r="E4" s="68"/>
      <c r="F4" s="54"/>
      <c r="G4" s="54"/>
      <c r="N4" s="68"/>
      <c r="O4" s="71">
        <v>0</v>
      </c>
      <c r="Q4" s="68"/>
      <c r="R4" s="68"/>
      <c r="S4" s="70"/>
      <c r="T4" s="160"/>
      <c r="U4" s="160"/>
      <c r="V4" s="160"/>
      <c r="W4" s="160"/>
      <c r="X4" s="160"/>
      <c r="Y4" s="160"/>
      <c r="Z4" s="160"/>
      <c r="AA4" s="160"/>
      <c r="AB4" s="160"/>
      <c r="AC4" s="160"/>
      <c r="AD4" s="160"/>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4"/>
      <c r="HM4" s="154"/>
      <c r="HN4" s="154"/>
      <c r="HO4" s="154"/>
      <c r="HP4" s="154"/>
      <c r="HQ4" s="154"/>
      <c r="HR4" s="154"/>
      <c r="HS4" s="154"/>
      <c r="HT4" s="154"/>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c r="IV4" s="154"/>
      <c r="IW4" s="154"/>
      <c r="IX4" s="154"/>
      <c r="IY4" s="154"/>
      <c r="IZ4" s="154"/>
      <c r="JA4" s="154"/>
      <c r="JB4" s="154"/>
      <c r="JC4" s="154"/>
      <c r="JD4" s="154"/>
      <c r="JE4" s="154"/>
      <c r="JF4" s="154"/>
      <c r="JG4" s="154"/>
      <c r="JH4" s="154"/>
      <c r="JI4" s="154"/>
      <c r="JJ4" s="154"/>
      <c r="JK4" s="154"/>
      <c r="JL4" s="154"/>
      <c r="JM4" s="154"/>
      <c r="JN4" s="154"/>
      <c r="JO4" s="154"/>
      <c r="JP4" s="154"/>
      <c r="JQ4" s="154"/>
      <c r="JR4" s="154"/>
      <c r="JS4" s="154"/>
      <c r="JT4" s="154"/>
      <c r="JU4" s="154"/>
      <c r="JV4" s="154"/>
      <c r="JW4" s="154"/>
      <c r="JX4" s="154"/>
      <c r="JY4" s="154"/>
      <c r="JZ4" s="154"/>
      <c r="KA4" s="154"/>
      <c r="KB4" s="154"/>
      <c r="KC4" s="154"/>
      <c r="KD4" s="154"/>
      <c r="KE4" s="154"/>
      <c r="KF4" s="154"/>
      <c r="KG4" s="154"/>
      <c r="KH4" s="154"/>
      <c r="KI4" s="154"/>
      <c r="KJ4" s="154"/>
      <c r="KK4" s="154"/>
      <c r="KL4" s="154"/>
      <c r="KM4" s="154"/>
      <c r="KN4" s="154"/>
      <c r="KO4" s="154"/>
      <c r="KP4" s="154"/>
      <c r="KQ4" s="154"/>
      <c r="KR4" s="154"/>
      <c r="KS4" s="154"/>
      <c r="KT4" s="154"/>
      <c r="KU4" s="154"/>
      <c r="KV4" s="154"/>
      <c r="KW4" s="154"/>
      <c r="KX4" s="154"/>
      <c r="KY4" s="154"/>
      <c r="KZ4" s="154"/>
      <c r="LA4" s="154"/>
      <c r="LB4" s="154"/>
      <c r="LC4" s="154"/>
      <c r="LD4" s="154"/>
      <c r="LE4" s="154"/>
      <c r="LF4" s="154"/>
      <c r="LG4" s="154"/>
      <c r="LH4" s="154"/>
      <c r="LI4" s="154"/>
      <c r="LJ4" s="154"/>
      <c r="LK4" s="154"/>
      <c r="LL4" s="154"/>
      <c r="LM4" s="154"/>
      <c r="LN4" s="154"/>
      <c r="LO4" s="154"/>
      <c r="LP4" s="154"/>
      <c r="LQ4" s="154"/>
      <c r="LR4" s="154"/>
      <c r="LS4" s="154"/>
      <c r="LT4" s="154"/>
      <c r="LU4" s="154"/>
      <c r="LV4" s="154"/>
      <c r="LW4" s="154"/>
      <c r="LX4" s="154"/>
      <c r="LY4" s="154"/>
      <c r="LZ4" s="154"/>
      <c r="MA4" s="154"/>
      <c r="MB4" s="154"/>
      <c r="MC4" s="154"/>
      <c r="MD4" s="154"/>
      <c r="ME4" s="154"/>
      <c r="MF4" s="154"/>
      <c r="MG4" s="154"/>
      <c r="MH4" s="154"/>
      <c r="MI4" s="154"/>
      <c r="MJ4" s="154"/>
      <c r="MK4" s="154"/>
      <c r="ML4" s="154"/>
      <c r="MM4" s="154"/>
      <c r="MN4" s="154"/>
      <c r="MO4" s="154"/>
      <c r="MP4" s="154"/>
      <c r="MQ4" s="154"/>
      <c r="MR4" s="154"/>
      <c r="MS4" s="154"/>
      <c r="MT4" s="154"/>
      <c r="MU4" s="154"/>
      <c r="MV4" s="154"/>
      <c r="MW4" s="154"/>
      <c r="MX4" s="154"/>
      <c r="MY4" s="154"/>
      <c r="MZ4" s="154"/>
      <c r="NA4" s="154"/>
      <c r="NB4" s="154"/>
      <c r="NC4" s="154"/>
      <c r="ND4" s="154"/>
      <c r="NE4" s="154"/>
      <c r="NF4" s="154"/>
      <c r="NG4" s="154"/>
      <c r="NH4" s="154"/>
      <c r="NI4" s="154"/>
      <c r="NJ4" s="154"/>
      <c r="NK4" s="154"/>
      <c r="NL4" s="154"/>
      <c r="NM4" s="154"/>
      <c r="NN4" s="154"/>
      <c r="NO4" s="154"/>
      <c r="NP4" s="154"/>
      <c r="NQ4" s="154"/>
      <c r="NR4" s="154"/>
      <c r="NS4" s="154"/>
      <c r="NT4" s="154"/>
      <c r="NU4" s="154"/>
      <c r="NV4" s="154"/>
      <c r="NW4" s="154"/>
      <c r="NX4" s="154"/>
      <c r="NY4" s="154"/>
      <c r="NZ4" s="154"/>
      <c r="OA4" s="154"/>
      <c r="OB4" s="154"/>
      <c r="OC4" s="154"/>
      <c r="OD4" s="154"/>
      <c r="OE4" s="154"/>
      <c r="OF4" s="154"/>
      <c r="OG4" s="154"/>
      <c r="OH4" s="154"/>
      <c r="OI4" s="154"/>
      <c r="OJ4" s="154"/>
      <c r="OK4" s="154"/>
      <c r="OL4" s="154"/>
      <c r="OM4" s="154"/>
      <c r="ON4" s="154"/>
      <c r="OO4" s="154"/>
      <c r="OP4" s="154"/>
      <c r="OQ4" s="154"/>
      <c r="OR4" s="154"/>
      <c r="OS4" s="154"/>
      <c r="OT4" s="154"/>
      <c r="OU4" s="154"/>
      <c r="OV4" s="154"/>
      <c r="OW4" s="154"/>
      <c r="OX4" s="154"/>
      <c r="OY4" s="154"/>
      <c r="OZ4" s="154"/>
      <c r="PA4" s="154"/>
      <c r="PB4" s="154"/>
      <c r="PC4" s="154"/>
      <c r="PD4" s="154"/>
      <c r="PE4" s="154"/>
      <c r="PF4" s="154"/>
      <c r="PG4" s="154"/>
      <c r="PH4" s="154"/>
      <c r="PI4" s="154"/>
      <c r="PJ4" s="154"/>
      <c r="PK4" s="154"/>
      <c r="PL4" s="154"/>
      <c r="PM4" s="154"/>
      <c r="PN4" s="154"/>
      <c r="PO4" s="154"/>
      <c r="PP4" s="154"/>
      <c r="PQ4" s="154"/>
      <c r="PR4" s="154"/>
      <c r="PS4" s="154"/>
      <c r="PT4" s="154"/>
      <c r="PU4" s="154"/>
      <c r="PV4" s="154"/>
      <c r="PW4" s="154"/>
      <c r="PX4" s="154"/>
      <c r="PY4" s="154"/>
      <c r="PZ4" s="154"/>
      <c r="QA4" s="154"/>
      <c r="QB4" s="154"/>
      <c r="QC4" s="154"/>
      <c r="QD4" s="154"/>
      <c r="QE4" s="154"/>
      <c r="QF4" s="154"/>
      <c r="QG4" s="154"/>
      <c r="QH4" s="154"/>
      <c r="QI4" s="154"/>
      <c r="QJ4" s="154"/>
      <c r="QK4" s="154"/>
      <c r="QL4" s="154"/>
      <c r="QM4" s="154"/>
      <c r="QN4" s="154"/>
      <c r="QO4" s="154"/>
      <c r="QP4" s="154"/>
      <c r="QQ4" s="154"/>
      <c r="QR4" s="154"/>
      <c r="QS4" s="154"/>
      <c r="QT4" s="154"/>
      <c r="QU4" s="154"/>
      <c r="QV4" s="154"/>
      <c r="QW4" s="154"/>
      <c r="QX4" s="154"/>
      <c r="QY4" s="154"/>
      <c r="QZ4" s="154"/>
      <c r="RA4" s="154"/>
      <c r="RB4" s="154"/>
      <c r="RC4" s="154"/>
      <c r="RD4" s="154"/>
      <c r="RE4" s="154"/>
      <c r="RF4" s="154"/>
      <c r="RG4" s="154"/>
      <c r="RH4" s="154"/>
      <c r="RI4" s="154"/>
      <c r="RJ4" s="154"/>
      <c r="RK4" s="154"/>
      <c r="RL4" s="154"/>
      <c r="RM4" s="154"/>
      <c r="RN4" s="154"/>
      <c r="RO4" s="154"/>
      <c r="RP4" s="154"/>
      <c r="RQ4" s="154"/>
      <c r="RR4" s="154"/>
      <c r="RS4" s="154"/>
      <c r="RT4" s="154"/>
      <c r="RU4" s="154"/>
      <c r="RV4" s="154"/>
      <c r="RW4" s="154"/>
      <c r="RX4" s="154"/>
      <c r="RY4" s="154"/>
      <c r="RZ4" s="154"/>
      <c r="SA4" s="154"/>
      <c r="SB4" s="154"/>
      <c r="SC4" s="154"/>
      <c r="SD4" s="154"/>
      <c r="SE4" s="154"/>
      <c r="SF4" s="154"/>
      <c r="SG4" s="154"/>
      <c r="SH4" s="154"/>
      <c r="SI4" s="154"/>
      <c r="SJ4" s="154"/>
      <c r="SK4" s="154"/>
      <c r="SL4" s="154"/>
      <c r="SM4" s="154"/>
      <c r="SN4" s="154"/>
      <c r="SO4" s="154"/>
      <c r="SP4" s="154"/>
      <c r="SQ4" s="154"/>
      <c r="SR4" s="154"/>
      <c r="SS4" s="154"/>
      <c r="ST4" s="154"/>
      <c r="SU4" s="154"/>
      <c r="SV4" s="154"/>
      <c r="SW4" s="154"/>
      <c r="SX4" s="154"/>
      <c r="SY4" s="154"/>
      <c r="SZ4" s="154"/>
      <c r="TA4" s="154"/>
      <c r="TB4" s="154"/>
      <c r="TC4" s="154"/>
      <c r="TD4" s="154"/>
      <c r="TE4" s="154"/>
      <c r="TF4" s="154"/>
      <c r="TG4" s="154"/>
      <c r="TH4" s="154"/>
      <c r="TI4" s="154"/>
      <c r="TJ4" s="154"/>
      <c r="TK4" s="154"/>
      <c r="TL4" s="154"/>
      <c r="TM4" s="154"/>
      <c r="TN4" s="154"/>
      <c r="TO4" s="154"/>
      <c r="TP4" s="154"/>
      <c r="TQ4" s="154"/>
      <c r="TR4" s="154"/>
      <c r="TS4" s="154"/>
      <c r="TT4" s="154"/>
      <c r="TU4" s="154"/>
      <c r="TV4" s="154"/>
      <c r="TW4" s="154"/>
      <c r="TX4" s="154"/>
      <c r="TY4" s="154"/>
      <c r="TZ4" s="154"/>
      <c r="UA4" s="154"/>
      <c r="UB4" s="154"/>
      <c r="UC4" s="154"/>
      <c r="UD4" s="154"/>
      <c r="UE4" s="154"/>
      <c r="UF4" s="154"/>
      <c r="UG4" s="154"/>
      <c r="UH4" s="154"/>
      <c r="UI4" s="154"/>
      <c r="UJ4" s="154"/>
      <c r="UK4" s="154"/>
      <c r="UL4" s="154"/>
      <c r="UM4" s="154"/>
      <c r="UN4" s="154"/>
      <c r="UO4" s="154"/>
      <c r="UP4" s="154"/>
      <c r="UQ4" s="154"/>
      <c r="UR4" s="154"/>
      <c r="US4" s="154"/>
      <c r="UT4" s="154"/>
      <c r="UU4" s="154"/>
      <c r="UV4" s="154"/>
      <c r="UW4" s="154"/>
      <c r="UX4" s="154"/>
      <c r="UY4" s="154"/>
      <c r="UZ4" s="154"/>
      <c r="VA4" s="154"/>
      <c r="VB4" s="154"/>
      <c r="VC4" s="154"/>
      <c r="VD4" s="154"/>
      <c r="VE4" s="154"/>
      <c r="VF4" s="154"/>
      <c r="VG4" s="154"/>
      <c r="VH4" s="154"/>
      <c r="VI4" s="154"/>
      <c r="VJ4" s="154"/>
      <c r="VK4" s="154"/>
      <c r="VL4" s="154"/>
      <c r="VM4" s="154"/>
      <c r="VN4" s="154"/>
      <c r="VO4" s="154"/>
      <c r="VP4" s="154"/>
      <c r="VQ4" s="154"/>
      <c r="VR4" s="154"/>
      <c r="VS4" s="154"/>
      <c r="VT4" s="154"/>
      <c r="VU4" s="154"/>
      <c r="VV4" s="154"/>
      <c r="VW4" s="154"/>
      <c r="VX4" s="154"/>
      <c r="VY4" s="154"/>
      <c r="VZ4" s="154"/>
      <c r="WA4" s="154"/>
      <c r="WB4" s="154"/>
      <c r="WC4" s="154"/>
      <c r="WD4" s="154"/>
      <c r="WE4" s="154"/>
      <c r="WF4" s="154"/>
      <c r="WG4" s="154"/>
      <c r="WH4" s="154"/>
      <c r="WI4" s="154"/>
      <c r="WJ4" s="154"/>
      <c r="WK4" s="154"/>
      <c r="WL4" s="154"/>
      <c r="WM4" s="154"/>
      <c r="WN4" s="154"/>
      <c r="WO4" s="154"/>
      <c r="WP4" s="154"/>
      <c r="WQ4" s="154"/>
      <c r="WR4" s="154"/>
      <c r="WS4" s="154"/>
      <c r="WT4" s="154"/>
      <c r="WU4" s="154"/>
      <c r="WV4" s="154"/>
      <c r="WW4" s="154"/>
      <c r="WX4" s="154"/>
      <c r="WY4" s="154"/>
      <c r="WZ4" s="154"/>
      <c r="XA4" s="154"/>
      <c r="XB4" s="154"/>
      <c r="XC4" s="154"/>
      <c r="XD4" s="154"/>
      <c r="XE4" s="154"/>
      <c r="XF4" s="154"/>
      <c r="XG4" s="154"/>
      <c r="XH4" s="154"/>
      <c r="XI4" s="154"/>
      <c r="XJ4" s="154"/>
      <c r="XK4" s="154"/>
      <c r="XL4" s="154"/>
      <c r="XM4" s="154"/>
      <c r="XN4" s="154"/>
      <c r="XO4" s="154"/>
      <c r="XP4" s="154"/>
      <c r="XQ4" s="154"/>
      <c r="XR4" s="154"/>
      <c r="XS4" s="154"/>
      <c r="XT4" s="154"/>
      <c r="XU4" s="154"/>
      <c r="XV4" s="154"/>
      <c r="XW4" s="154"/>
      <c r="XX4" s="154"/>
      <c r="XY4" s="154"/>
      <c r="XZ4" s="154"/>
      <c r="YA4" s="154"/>
      <c r="YB4" s="154"/>
      <c r="YC4" s="154"/>
      <c r="YD4" s="154"/>
      <c r="YE4" s="154"/>
      <c r="YF4" s="154"/>
      <c r="YG4" s="154"/>
      <c r="YH4" s="154"/>
      <c r="YI4" s="154"/>
      <c r="YJ4" s="154"/>
      <c r="YK4" s="154"/>
      <c r="YL4" s="154"/>
      <c r="YM4" s="154"/>
      <c r="YN4" s="154"/>
      <c r="YO4" s="154"/>
      <c r="YP4" s="154"/>
      <c r="YQ4" s="154"/>
      <c r="YR4" s="154"/>
      <c r="YS4" s="154"/>
      <c r="YT4" s="154"/>
      <c r="YU4" s="154"/>
      <c r="YV4" s="154"/>
      <c r="YW4" s="154"/>
      <c r="YX4" s="154"/>
      <c r="YY4" s="154"/>
      <c r="YZ4" s="154"/>
      <c r="ZA4" s="154"/>
      <c r="ZB4" s="154"/>
      <c r="ZC4" s="154"/>
      <c r="ZD4" s="154"/>
      <c r="ZE4" s="154"/>
      <c r="ZF4" s="154"/>
      <c r="ZG4" s="154"/>
      <c r="ZH4" s="154"/>
      <c r="ZI4" s="154"/>
      <c r="ZJ4" s="154"/>
      <c r="ZK4" s="154"/>
      <c r="ZL4" s="154"/>
      <c r="ZM4" s="154"/>
      <c r="ZN4" s="154"/>
      <c r="ZO4" s="154"/>
      <c r="ZP4" s="154"/>
      <c r="ZQ4" s="154"/>
      <c r="ZR4" s="154"/>
      <c r="ZS4" s="154"/>
      <c r="ZT4" s="154"/>
      <c r="ZU4" s="154"/>
      <c r="ZV4" s="154"/>
      <c r="ZW4" s="154"/>
      <c r="ZX4" s="154"/>
      <c r="ZY4" s="154"/>
      <c r="ZZ4" s="154"/>
      <c r="AAA4" s="154"/>
      <c r="AAB4" s="154"/>
      <c r="AAC4" s="154"/>
      <c r="AAD4" s="154"/>
      <c r="AAE4" s="154"/>
      <c r="AAF4" s="154"/>
      <c r="AAG4" s="154"/>
      <c r="AAH4" s="154"/>
      <c r="AAI4" s="154"/>
      <c r="AAJ4" s="154"/>
      <c r="AAK4" s="154"/>
      <c r="AAL4" s="154"/>
      <c r="AAM4" s="154"/>
      <c r="AAN4" s="154"/>
      <c r="AAO4" s="154"/>
      <c r="AAP4" s="154"/>
      <c r="AAQ4" s="154"/>
      <c r="AAR4" s="154"/>
      <c r="AAS4" s="154"/>
      <c r="AAT4" s="154"/>
      <c r="AAU4" s="154"/>
      <c r="AAV4" s="154"/>
      <c r="AAW4" s="154"/>
      <c r="AAX4" s="154"/>
      <c r="AAY4" s="154"/>
      <c r="AAZ4" s="154"/>
      <c r="ABA4" s="154"/>
      <c r="ABB4" s="154"/>
      <c r="ABC4" s="154"/>
      <c r="ABD4" s="154"/>
      <c r="ABE4" s="154"/>
      <c r="ABF4" s="154"/>
      <c r="ABG4" s="154"/>
      <c r="ABH4" s="154"/>
      <c r="ABI4" s="154"/>
      <c r="ABJ4" s="154"/>
      <c r="ABK4" s="154"/>
      <c r="ABL4" s="154"/>
      <c r="ABM4" s="154"/>
      <c r="ABN4" s="154"/>
      <c r="ABO4" s="154"/>
      <c r="ABP4" s="154"/>
      <c r="ABQ4" s="154"/>
      <c r="ABR4" s="154"/>
      <c r="ABS4" s="154"/>
      <c r="ABT4" s="154"/>
      <c r="ABU4" s="154"/>
      <c r="ABV4" s="154"/>
      <c r="ABW4" s="154"/>
      <c r="ABX4" s="154"/>
      <c r="ABY4" s="154"/>
      <c r="ABZ4" s="154"/>
      <c r="ACA4" s="154"/>
      <c r="ACB4" s="154"/>
      <c r="ACC4" s="154"/>
      <c r="ACD4" s="154"/>
      <c r="ACE4" s="154"/>
      <c r="ACF4" s="154"/>
      <c r="ACG4" s="154"/>
      <c r="ACH4" s="154"/>
      <c r="ACI4" s="154"/>
      <c r="ACJ4" s="154"/>
      <c r="ACK4" s="154"/>
      <c r="ACL4" s="154"/>
      <c r="ACM4" s="154"/>
      <c r="ACN4" s="154"/>
      <c r="ACO4" s="154"/>
      <c r="ACP4" s="154"/>
      <c r="ACQ4" s="154"/>
      <c r="ACR4" s="154"/>
      <c r="ACS4" s="154"/>
      <c r="ACT4" s="154"/>
      <c r="ACU4" s="154"/>
      <c r="ACV4" s="154"/>
      <c r="ACW4" s="154"/>
      <c r="ACX4" s="154"/>
      <c r="ACY4" s="154"/>
      <c r="ACZ4" s="154"/>
      <c r="ADA4" s="154"/>
      <c r="ADB4" s="154"/>
      <c r="ADC4" s="154"/>
      <c r="ADD4" s="154"/>
      <c r="ADE4" s="154"/>
      <c r="ADF4" s="154"/>
      <c r="ADG4" s="154"/>
      <c r="ADH4" s="154"/>
      <c r="ADI4" s="154"/>
      <c r="ADJ4" s="154"/>
      <c r="ADK4" s="154"/>
      <c r="ADL4" s="154"/>
      <c r="ADM4" s="154"/>
      <c r="ADN4" s="154"/>
      <c r="ADO4" s="154"/>
      <c r="ADP4" s="154"/>
      <c r="ADQ4" s="154"/>
      <c r="ADR4" s="154"/>
      <c r="ADS4" s="154"/>
      <c r="ADT4" s="154"/>
      <c r="ADU4" s="154"/>
      <c r="ADV4" s="154"/>
      <c r="ADW4" s="154"/>
      <c r="ADX4" s="154"/>
      <c r="ADY4" s="154"/>
      <c r="ADZ4" s="154"/>
      <c r="AEA4" s="154"/>
      <c r="AEB4" s="154"/>
      <c r="AEC4" s="154"/>
      <c r="AED4" s="154"/>
      <c r="AEE4" s="154"/>
      <c r="AEF4" s="154"/>
      <c r="AEG4" s="154"/>
      <c r="AEH4" s="154"/>
      <c r="AEI4" s="154"/>
      <c r="AEJ4" s="154"/>
      <c r="AEK4" s="154"/>
      <c r="AEL4" s="154"/>
      <c r="AEM4" s="154"/>
      <c r="AEN4" s="154"/>
      <c r="AEO4" s="154"/>
      <c r="AEP4" s="154"/>
      <c r="AEQ4" s="154"/>
      <c r="AER4" s="154"/>
      <c r="AES4" s="154"/>
      <c r="AET4" s="154"/>
      <c r="AEU4" s="154"/>
      <c r="AEV4" s="154"/>
      <c r="AEW4" s="154"/>
      <c r="AEX4" s="154"/>
      <c r="AEY4" s="154"/>
      <c r="AEZ4" s="154"/>
      <c r="AFA4" s="154"/>
      <c r="AFB4" s="154"/>
      <c r="AFC4" s="154"/>
      <c r="AFD4" s="154"/>
      <c r="AFE4" s="154"/>
      <c r="AFF4" s="154"/>
      <c r="AFG4" s="154"/>
      <c r="AFH4" s="154"/>
      <c r="AFI4" s="154"/>
      <c r="AFJ4" s="154"/>
      <c r="AFK4" s="154"/>
      <c r="AFL4" s="154"/>
      <c r="AFM4" s="154"/>
      <c r="AFN4" s="154"/>
      <c r="AFO4" s="154"/>
      <c r="AFP4" s="154"/>
      <c r="AFQ4" s="154"/>
      <c r="AFR4" s="154"/>
      <c r="AFS4" s="154"/>
      <c r="AFT4" s="154"/>
      <c r="AFU4" s="154"/>
      <c r="AFV4" s="154"/>
      <c r="AFW4" s="154"/>
      <c r="AFX4" s="154"/>
      <c r="AFY4" s="154"/>
      <c r="AFZ4" s="154"/>
      <c r="AGA4" s="154"/>
      <c r="AGB4" s="154"/>
      <c r="AGC4" s="154"/>
      <c r="AGD4" s="154"/>
      <c r="AGE4" s="154"/>
      <c r="AGF4" s="154"/>
      <c r="AGG4" s="154"/>
      <c r="AGH4" s="154"/>
      <c r="AGI4" s="154"/>
      <c r="AGJ4" s="154"/>
      <c r="AGK4" s="154"/>
      <c r="AGL4" s="154"/>
      <c r="AGM4" s="154"/>
      <c r="AGN4" s="154"/>
      <c r="AGO4" s="154"/>
      <c r="AGP4" s="154"/>
      <c r="AGQ4" s="154"/>
      <c r="AGR4" s="154"/>
      <c r="AGS4" s="154"/>
      <c r="AGT4" s="154"/>
      <c r="AGU4" s="154"/>
      <c r="AGV4" s="154"/>
      <c r="AGW4" s="154"/>
      <c r="AGX4" s="154"/>
      <c r="AGY4" s="154"/>
      <c r="AGZ4" s="154"/>
      <c r="AHA4" s="154"/>
      <c r="AHB4" s="154"/>
      <c r="AHC4" s="154"/>
      <c r="AHD4" s="154"/>
      <c r="AHE4" s="154"/>
      <c r="AHF4" s="154"/>
      <c r="AHG4" s="154"/>
      <c r="AHH4" s="154"/>
      <c r="AHI4" s="154"/>
      <c r="AHJ4" s="154"/>
      <c r="AHK4" s="154"/>
      <c r="AHL4" s="154"/>
      <c r="AHM4" s="154"/>
      <c r="AHN4" s="154"/>
      <c r="AHO4" s="154"/>
      <c r="AHP4" s="154"/>
      <c r="AHQ4" s="154"/>
      <c r="AHR4" s="154"/>
      <c r="AHS4" s="154"/>
      <c r="AHT4" s="154"/>
      <c r="AHU4" s="154"/>
      <c r="AHV4" s="154"/>
      <c r="AHW4" s="154"/>
      <c r="AHX4" s="154"/>
      <c r="AHY4" s="154"/>
      <c r="AHZ4" s="154"/>
      <c r="AIA4" s="154"/>
      <c r="AIB4" s="154"/>
      <c r="AIC4" s="154"/>
      <c r="AID4" s="154"/>
      <c r="AIE4" s="154"/>
      <c r="AIF4" s="154"/>
      <c r="AIG4" s="154"/>
      <c r="AIH4" s="154"/>
      <c r="AII4" s="154"/>
      <c r="AIJ4" s="154"/>
      <c r="AIK4" s="154"/>
      <c r="AIL4" s="154"/>
      <c r="AIM4" s="154"/>
      <c r="AIN4" s="154"/>
      <c r="AIO4" s="154"/>
      <c r="AIP4" s="154"/>
      <c r="AIQ4" s="154"/>
      <c r="AIR4" s="154"/>
      <c r="AIS4" s="154"/>
      <c r="AIT4" s="154"/>
      <c r="AIU4" s="154"/>
      <c r="AIV4" s="154"/>
      <c r="AIW4" s="154"/>
      <c r="AIX4" s="154"/>
      <c r="AIY4" s="154"/>
      <c r="AIZ4" s="154"/>
      <c r="AJA4" s="154"/>
      <c r="AJB4" s="154"/>
      <c r="AJC4" s="154"/>
      <c r="AJD4" s="154"/>
      <c r="AJE4" s="154"/>
      <c r="AJF4" s="154"/>
      <c r="AJG4" s="154"/>
      <c r="AJH4" s="154"/>
      <c r="AJI4" s="154"/>
      <c r="AJJ4" s="154"/>
      <c r="AJK4" s="154"/>
      <c r="AJL4" s="154"/>
      <c r="AJM4" s="154"/>
      <c r="AJN4" s="154"/>
      <c r="AJO4" s="154"/>
      <c r="AJP4" s="154"/>
      <c r="AJQ4" s="154"/>
      <c r="AJR4" s="154"/>
      <c r="AJS4" s="154"/>
      <c r="AJT4" s="154"/>
      <c r="AJU4" s="154"/>
      <c r="AJV4" s="154"/>
      <c r="AJW4" s="154"/>
      <c r="AJX4" s="154"/>
      <c r="AJY4" s="154"/>
      <c r="AJZ4" s="154"/>
      <c r="AKA4" s="154"/>
      <c r="AKB4" s="154"/>
      <c r="AKC4" s="154"/>
      <c r="AKD4" s="154"/>
      <c r="AKE4" s="154"/>
      <c r="AKF4" s="154"/>
      <c r="AKG4" s="154"/>
      <c r="AKH4" s="154"/>
      <c r="AKI4" s="154"/>
      <c r="AKJ4" s="154"/>
      <c r="AKK4" s="154"/>
      <c r="AKL4" s="154"/>
      <c r="AKM4" s="154"/>
      <c r="AKN4" s="154"/>
      <c r="AKO4" s="154"/>
      <c r="AKP4" s="154"/>
      <c r="AKQ4" s="154"/>
      <c r="AKR4" s="154"/>
      <c r="AKS4" s="154"/>
      <c r="AKT4" s="154"/>
      <c r="AKU4" s="154"/>
      <c r="AKV4" s="154"/>
      <c r="AKW4" s="154"/>
      <c r="AKX4" s="154"/>
      <c r="AKY4" s="154"/>
      <c r="AKZ4" s="154"/>
      <c r="ALA4" s="154"/>
      <c r="ALB4" s="154"/>
      <c r="ALC4" s="154"/>
      <c r="ALD4" s="154"/>
      <c r="ALE4" s="154"/>
      <c r="ALF4" s="154"/>
      <c r="ALG4" s="154"/>
      <c r="ALH4" s="154"/>
      <c r="ALI4" s="154"/>
      <c r="ALJ4" s="154"/>
      <c r="ALK4" s="154"/>
      <c r="ALL4" s="154"/>
      <c r="ALM4" s="154"/>
      <c r="ALN4" s="154"/>
      <c r="ALO4" s="154"/>
      <c r="ALP4" s="154"/>
      <c r="ALQ4" s="154"/>
      <c r="ALR4" s="154"/>
      <c r="ALS4" s="154"/>
      <c r="ALT4" s="154"/>
      <c r="ALU4" s="154"/>
      <c r="ALV4" s="154"/>
      <c r="ALW4" s="154"/>
      <c r="ALX4" s="154"/>
      <c r="ALY4" s="154"/>
      <c r="ALZ4" s="154"/>
      <c r="AMA4" s="154"/>
      <c r="AMB4" s="154"/>
      <c r="AMC4" s="154"/>
      <c r="AMD4" s="154"/>
      <c r="AME4" s="154"/>
      <c r="AMF4" s="154"/>
      <c r="AMG4" s="154"/>
      <c r="AMH4" s="154"/>
      <c r="AMI4" s="154"/>
      <c r="AMJ4" s="154"/>
      <c r="AMK4" s="154"/>
      <c r="AML4" s="154"/>
      <c r="AMM4" s="154"/>
      <c r="AMN4" s="154"/>
      <c r="AMO4" s="154"/>
      <c r="AMP4" s="154"/>
      <c r="AMQ4" s="154"/>
      <c r="AMR4" s="154"/>
      <c r="AMS4" s="154"/>
      <c r="AMT4" s="154"/>
      <c r="AMU4" s="154"/>
      <c r="AMV4" s="154"/>
      <c r="AMW4" s="154"/>
      <c r="AMX4" s="154"/>
      <c r="AMY4" s="154"/>
      <c r="AMZ4" s="154"/>
      <c r="ANA4" s="154"/>
      <c r="ANB4" s="154"/>
      <c r="ANC4" s="154"/>
      <c r="AND4" s="154"/>
      <c r="ANE4" s="154"/>
      <c r="ANF4" s="154"/>
      <c r="ANG4" s="154"/>
      <c r="ANH4" s="154"/>
      <c r="ANI4" s="154"/>
      <c r="ANJ4" s="154"/>
      <c r="ANK4" s="154"/>
      <c r="ANL4" s="154"/>
      <c r="ANM4" s="154"/>
      <c r="ANN4" s="154"/>
      <c r="ANO4" s="154"/>
      <c r="ANP4" s="154"/>
      <c r="ANQ4" s="154"/>
      <c r="ANR4" s="154"/>
      <c r="ANS4" s="154"/>
      <c r="ANT4" s="154"/>
      <c r="ANU4" s="154"/>
      <c r="ANV4" s="154"/>
      <c r="ANW4" s="154"/>
      <c r="ANX4" s="154"/>
      <c r="ANY4" s="154"/>
      <c r="ANZ4" s="154"/>
      <c r="AOA4" s="154"/>
      <c r="AOB4" s="154"/>
      <c r="AOC4" s="154"/>
      <c r="AOD4" s="154"/>
      <c r="AOE4" s="154"/>
      <c r="AOF4" s="154"/>
      <c r="AOG4" s="154"/>
      <c r="AOH4" s="154"/>
      <c r="AOI4" s="154"/>
      <c r="AOJ4" s="154"/>
      <c r="AOK4" s="154"/>
      <c r="AOL4" s="154"/>
      <c r="AOM4" s="154"/>
      <c r="AON4" s="154"/>
      <c r="AOO4" s="154"/>
      <c r="AOP4" s="154"/>
      <c r="AOQ4" s="154"/>
      <c r="AOR4" s="154"/>
      <c r="AOS4" s="154"/>
      <c r="AOT4" s="154"/>
      <c r="AOU4" s="154"/>
      <c r="AOV4" s="154"/>
      <c r="AOW4" s="154"/>
      <c r="AOX4" s="154"/>
      <c r="AOY4" s="154"/>
      <c r="AOZ4" s="154"/>
      <c r="APA4" s="154"/>
      <c r="APB4" s="154"/>
      <c r="APC4" s="154"/>
      <c r="APD4" s="154"/>
      <c r="APE4" s="154"/>
      <c r="APF4" s="154"/>
      <c r="APG4" s="154"/>
      <c r="APH4" s="154"/>
      <c r="API4" s="154"/>
      <c r="APJ4" s="154"/>
      <c r="APK4" s="154"/>
      <c r="APL4" s="154"/>
      <c r="APM4" s="154"/>
      <c r="APN4" s="154"/>
      <c r="APO4" s="154"/>
      <c r="APP4" s="154"/>
      <c r="APQ4" s="154"/>
      <c r="APR4" s="154"/>
      <c r="APS4" s="154"/>
      <c r="APT4" s="154"/>
      <c r="APU4" s="154"/>
      <c r="APV4" s="154"/>
      <c r="APW4" s="154"/>
      <c r="APX4" s="154"/>
      <c r="APY4" s="154"/>
      <c r="APZ4" s="154"/>
      <c r="AQA4" s="154"/>
      <c r="AQB4" s="154"/>
      <c r="AQC4" s="154"/>
      <c r="AQD4" s="154"/>
      <c r="AQE4" s="154"/>
      <c r="AQF4" s="154"/>
      <c r="AQG4" s="154"/>
      <c r="AQH4" s="154"/>
      <c r="AQI4" s="154"/>
      <c r="AQJ4" s="154"/>
      <c r="AQK4" s="154"/>
      <c r="AQL4" s="154"/>
      <c r="AQM4" s="154"/>
      <c r="AQN4" s="154"/>
      <c r="AQO4" s="154"/>
      <c r="AQP4" s="154"/>
      <c r="AQQ4" s="154"/>
      <c r="AQR4" s="154"/>
      <c r="AQS4" s="154"/>
      <c r="AQT4" s="154"/>
      <c r="AQU4" s="154"/>
      <c r="AQV4" s="154"/>
      <c r="AQW4" s="154"/>
      <c r="AQX4" s="154"/>
      <c r="AQY4" s="154"/>
      <c r="AQZ4" s="154"/>
      <c r="ARA4" s="154"/>
      <c r="ARB4" s="154"/>
      <c r="ARC4" s="154"/>
      <c r="ARD4" s="154"/>
      <c r="ARE4" s="154"/>
      <c r="ARF4" s="154"/>
      <c r="ARG4" s="154"/>
      <c r="ARH4" s="154"/>
      <c r="ARI4" s="154"/>
      <c r="ARJ4" s="154"/>
      <c r="ARK4" s="154"/>
      <c r="ARL4" s="154"/>
      <c r="ARM4" s="154"/>
      <c r="ARN4" s="154"/>
      <c r="ARO4" s="154"/>
      <c r="ARP4" s="154"/>
      <c r="ARQ4" s="154"/>
      <c r="ARR4" s="154"/>
      <c r="ARS4" s="154"/>
      <c r="ART4" s="154"/>
      <c r="ARU4" s="154"/>
      <c r="ARV4" s="154"/>
      <c r="ARW4" s="154"/>
      <c r="ARX4" s="154"/>
      <c r="ARY4" s="154"/>
      <c r="ARZ4" s="154"/>
      <c r="ASA4" s="154"/>
      <c r="ASB4" s="154"/>
      <c r="ASC4" s="154"/>
      <c r="ASD4" s="154"/>
      <c r="ASE4" s="154"/>
      <c r="ASF4" s="154"/>
      <c r="ASG4" s="154"/>
      <c r="ASH4" s="154"/>
      <c r="ASI4" s="154"/>
      <c r="ASJ4" s="154"/>
      <c r="ASK4" s="154"/>
      <c r="ASL4" s="154"/>
      <c r="ASM4" s="154"/>
      <c r="ASN4" s="154"/>
      <c r="ASO4" s="154"/>
      <c r="ASP4" s="154"/>
      <c r="ASQ4" s="154"/>
      <c r="ASR4" s="154"/>
      <c r="ASS4" s="154"/>
      <c r="AST4" s="154"/>
      <c r="ASU4" s="154"/>
      <c r="ASV4" s="154"/>
      <c r="ASW4" s="154"/>
      <c r="ASX4" s="154"/>
      <c r="ASY4" s="154"/>
      <c r="ASZ4" s="154"/>
      <c r="ATA4" s="154"/>
      <c r="ATB4" s="154"/>
      <c r="ATC4" s="154"/>
      <c r="ATD4" s="154"/>
      <c r="ATE4" s="154"/>
      <c r="ATF4" s="154"/>
      <c r="ATG4" s="154"/>
      <c r="ATH4" s="154"/>
      <c r="ATI4" s="154"/>
      <c r="ATJ4" s="154"/>
      <c r="ATK4" s="154"/>
      <c r="ATL4" s="154"/>
      <c r="ATM4" s="154"/>
      <c r="ATN4" s="154"/>
      <c r="ATO4" s="154"/>
      <c r="ATP4" s="154"/>
      <c r="ATQ4" s="154"/>
      <c r="ATR4" s="154"/>
      <c r="ATS4" s="154"/>
      <c r="ATT4" s="154"/>
      <c r="ATU4" s="154"/>
      <c r="ATV4" s="154"/>
      <c r="ATW4" s="154"/>
      <c r="ATX4" s="154"/>
      <c r="ATY4" s="154"/>
      <c r="ATZ4" s="154"/>
      <c r="AUA4" s="154"/>
      <c r="AUB4" s="154"/>
      <c r="AUC4" s="154"/>
      <c r="AUD4" s="154"/>
      <c r="AUE4" s="154"/>
      <c r="AUF4" s="154"/>
      <c r="AUG4" s="154"/>
      <c r="AUH4" s="154"/>
      <c r="AUI4" s="154"/>
      <c r="AUJ4" s="154"/>
      <c r="AUK4" s="154"/>
      <c r="AUL4" s="154"/>
      <c r="AUM4" s="154"/>
      <c r="AUN4" s="154"/>
      <c r="AUO4" s="154"/>
      <c r="AUP4" s="154"/>
      <c r="AUQ4" s="154"/>
      <c r="AUR4" s="154"/>
      <c r="AUS4" s="154"/>
      <c r="AUT4" s="154"/>
      <c r="AUU4" s="154"/>
      <c r="AUV4" s="154"/>
      <c r="AUW4" s="154"/>
      <c r="AUX4" s="154"/>
      <c r="AUY4" s="154"/>
      <c r="AUZ4" s="154"/>
      <c r="AVA4" s="154"/>
      <c r="AVB4" s="154"/>
      <c r="AVC4" s="154"/>
      <c r="AVD4" s="154"/>
      <c r="AVE4" s="154"/>
      <c r="AVF4" s="154"/>
      <c r="AVG4" s="154"/>
      <c r="AVH4" s="154"/>
      <c r="AVI4" s="154"/>
      <c r="AVJ4" s="154"/>
      <c r="AVK4" s="154"/>
      <c r="AVL4" s="154"/>
      <c r="AVM4" s="154"/>
      <c r="AVN4" s="154"/>
      <c r="AVO4" s="154"/>
      <c r="AVP4" s="154"/>
      <c r="AVQ4" s="154"/>
      <c r="AVR4" s="154"/>
      <c r="AVS4" s="154"/>
      <c r="AVT4" s="154"/>
      <c r="AVU4" s="154"/>
      <c r="AVV4" s="154"/>
      <c r="AVW4" s="154"/>
      <c r="AVX4" s="154"/>
      <c r="AVY4" s="154"/>
      <c r="AVZ4" s="154"/>
      <c r="AWA4" s="154"/>
      <c r="AWB4" s="154"/>
      <c r="AWC4" s="154"/>
      <c r="AWD4" s="154"/>
      <c r="AWE4" s="154"/>
      <c r="AWF4" s="154"/>
      <c r="AWG4" s="154"/>
      <c r="AWH4" s="154"/>
      <c r="AWI4" s="154"/>
      <c r="AWJ4" s="154"/>
      <c r="AWK4" s="154"/>
      <c r="AWL4" s="154"/>
      <c r="AWM4" s="154"/>
      <c r="AWN4" s="154"/>
      <c r="AWO4" s="154"/>
      <c r="AWP4" s="154"/>
      <c r="AWQ4" s="154"/>
      <c r="AWR4" s="154"/>
      <c r="AWS4" s="154"/>
      <c r="AWT4" s="154"/>
      <c r="AWU4" s="154"/>
      <c r="AWV4" s="154"/>
      <c r="AWW4" s="154"/>
      <c r="AWX4" s="154"/>
      <c r="AWY4" s="154"/>
      <c r="AWZ4" s="154"/>
      <c r="AXA4" s="154"/>
      <c r="AXB4" s="154"/>
      <c r="AXC4" s="154"/>
      <c r="AXD4" s="154"/>
      <c r="AXE4" s="154"/>
      <c r="AXF4" s="154"/>
      <c r="AXG4" s="154"/>
      <c r="AXH4" s="154"/>
      <c r="AXI4" s="154"/>
      <c r="AXJ4" s="154"/>
      <c r="AXK4" s="154"/>
      <c r="AXL4" s="154"/>
      <c r="AXM4" s="154"/>
      <c r="AXN4" s="154"/>
      <c r="AXO4" s="154"/>
      <c r="AXP4" s="154"/>
      <c r="AXQ4" s="154"/>
      <c r="AXR4" s="154"/>
      <c r="AXS4" s="154"/>
      <c r="AXT4" s="154"/>
      <c r="AXU4" s="154"/>
      <c r="AXV4" s="154"/>
      <c r="AXW4" s="154"/>
      <c r="AXX4" s="154"/>
      <c r="AXY4" s="154"/>
      <c r="AXZ4" s="154"/>
      <c r="AYA4" s="154"/>
      <c r="AYB4" s="154"/>
      <c r="AYC4" s="154"/>
      <c r="AYD4" s="154"/>
      <c r="AYE4" s="154"/>
      <c r="AYF4" s="154"/>
      <c r="AYG4" s="154"/>
      <c r="AYH4" s="154"/>
      <c r="AYI4" s="154"/>
      <c r="AYJ4" s="154"/>
      <c r="AYK4" s="154"/>
      <c r="AYL4" s="154"/>
      <c r="AYM4" s="154"/>
      <c r="AYN4" s="154"/>
      <c r="AYO4" s="154"/>
      <c r="AYP4" s="154"/>
      <c r="AYQ4" s="154"/>
      <c r="AYR4" s="154"/>
      <c r="AYS4" s="154"/>
      <c r="AYT4" s="154"/>
      <c r="AYU4" s="154"/>
      <c r="AYV4" s="154"/>
      <c r="AYW4" s="154"/>
      <c r="AYX4" s="154"/>
      <c r="AYY4" s="154"/>
      <c r="AYZ4" s="154"/>
      <c r="AZA4" s="154"/>
      <c r="AZB4" s="154"/>
      <c r="AZC4" s="154"/>
      <c r="AZD4" s="154"/>
      <c r="AZE4" s="154"/>
      <c r="AZF4" s="154"/>
      <c r="AZG4" s="154"/>
      <c r="AZH4" s="154"/>
      <c r="AZI4" s="154"/>
      <c r="AZJ4" s="154"/>
      <c r="AZK4" s="154"/>
      <c r="AZL4" s="154"/>
      <c r="AZM4" s="154"/>
      <c r="AZN4" s="154"/>
      <c r="AZO4" s="154"/>
      <c r="AZP4" s="154"/>
      <c r="AZQ4" s="154"/>
      <c r="AZR4" s="154"/>
      <c r="AZS4" s="154"/>
      <c r="AZT4" s="154"/>
      <c r="AZU4" s="154"/>
      <c r="AZV4" s="154"/>
      <c r="AZW4" s="154"/>
      <c r="AZX4" s="154"/>
      <c r="AZY4" s="154"/>
      <c r="AZZ4" s="154"/>
      <c r="BAA4" s="154"/>
      <c r="BAB4" s="154"/>
      <c r="BAC4" s="154"/>
      <c r="BAD4" s="154"/>
      <c r="BAE4" s="154"/>
      <c r="BAF4" s="154"/>
      <c r="BAG4" s="154"/>
      <c r="BAH4" s="154"/>
      <c r="BAI4" s="154"/>
      <c r="BAJ4" s="154"/>
      <c r="BAK4" s="154"/>
      <c r="BAL4" s="154"/>
      <c r="BAM4" s="154"/>
      <c r="BAN4" s="154"/>
      <c r="BAO4" s="154"/>
      <c r="BAP4" s="154"/>
      <c r="BAQ4" s="154"/>
      <c r="BAR4" s="154"/>
      <c r="BAS4" s="154"/>
      <c r="BAT4" s="154"/>
      <c r="BAU4" s="154"/>
      <c r="BAV4" s="154"/>
      <c r="BAW4" s="154"/>
      <c r="BAX4" s="154"/>
      <c r="BAY4" s="154"/>
      <c r="BAZ4" s="154"/>
      <c r="BBA4" s="154"/>
      <c r="BBB4" s="154"/>
      <c r="BBC4" s="154"/>
      <c r="BBD4" s="154"/>
      <c r="BBE4" s="154"/>
      <c r="BBF4" s="154"/>
      <c r="BBG4" s="154"/>
      <c r="BBH4" s="154"/>
      <c r="BBI4" s="154"/>
      <c r="BBJ4" s="154"/>
      <c r="BBK4" s="154"/>
      <c r="BBL4" s="154"/>
      <c r="BBM4" s="154"/>
      <c r="BBN4" s="154"/>
      <c r="BBO4" s="154"/>
      <c r="BBP4" s="154"/>
      <c r="BBQ4" s="154"/>
      <c r="BBR4" s="154"/>
      <c r="BBS4" s="154"/>
      <c r="BBT4" s="154"/>
      <c r="BBU4" s="154"/>
      <c r="BBV4" s="154"/>
      <c r="BBW4" s="154"/>
      <c r="BBX4" s="154"/>
      <c r="BBY4" s="154"/>
      <c r="BBZ4" s="154"/>
      <c r="BCA4" s="154"/>
      <c r="BCB4" s="154"/>
      <c r="BCC4" s="154"/>
      <c r="BCD4" s="154"/>
      <c r="BCE4" s="154"/>
      <c r="BCF4" s="154"/>
      <c r="BCG4" s="154"/>
      <c r="BCH4" s="154"/>
      <c r="BCI4" s="154"/>
      <c r="BCJ4" s="154"/>
      <c r="BCK4" s="154"/>
      <c r="BCL4" s="154"/>
      <c r="BCM4" s="154"/>
      <c r="BCN4" s="154"/>
      <c r="BCO4" s="154"/>
      <c r="BCP4" s="154"/>
      <c r="BCQ4" s="154"/>
      <c r="BCR4" s="154"/>
      <c r="BCS4" s="154"/>
      <c r="BCT4" s="154"/>
      <c r="BCU4" s="154"/>
      <c r="BCV4" s="154"/>
      <c r="BCW4" s="154"/>
      <c r="BCX4" s="154"/>
      <c r="BCY4" s="154"/>
      <c r="BCZ4" s="154"/>
      <c r="BDA4" s="154"/>
      <c r="BDB4" s="154"/>
      <c r="BDC4" s="154"/>
      <c r="BDD4" s="154"/>
      <c r="BDE4" s="154"/>
      <c r="BDF4" s="154"/>
      <c r="BDG4" s="154"/>
      <c r="BDH4" s="154"/>
      <c r="BDI4" s="154"/>
      <c r="BDJ4" s="154"/>
      <c r="BDK4" s="154"/>
      <c r="BDL4" s="154"/>
      <c r="BDM4" s="154"/>
      <c r="BDN4" s="154"/>
      <c r="BDO4" s="154"/>
      <c r="BDP4" s="154"/>
      <c r="BDQ4" s="154"/>
      <c r="BDR4" s="154"/>
      <c r="BDS4" s="154"/>
      <c r="BDT4" s="154"/>
      <c r="BDU4" s="154"/>
      <c r="BDV4" s="154"/>
      <c r="BDW4" s="154"/>
      <c r="BDX4" s="154"/>
      <c r="BDY4" s="154"/>
      <c r="BDZ4" s="154"/>
      <c r="BEA4" s="154"/>
      <c r="BEB4" s="154"/>
      <c r="BEC4" s="154"/>
      <c r="BED4" s="154"/>
      <c r="BEE4" s="154"/>
      <c r="BEF4" s="154"/>
      <c r="BEG4" s="154"/>
      <c r="BEH4" s="154"/>
      <c r="BEI4" s="154"/>
      <c r="BEJ4" s="154"/>
      <c r="BEK4" s="154"/>
      <c r="BEL4" s="154"/>
      <c r="BEM4" s="154"/>
      <c r="BEN4" s="154"/>
      <c r="BEO4" s="154"/>
      <c r="BEP4" s="154"/>
      <c r="BEQ4" s="154"/>
      <c r="BER4" s="154"/>
      <c r="BES4" s="154"/>
      <c r="BET4" s="154"/>
      <c r="BEU4" s="154"/>
      <c r="BEV4" s="154"/>
      <c r="BEW4" s="154"/>
      <c r="BEX4" s="154"/>
      <c r="BEY4" s="154"/>
      <c r="BEZ4" s="154"/>
      <c r="BFA4" s="154"/>
      <c r="BFB4" s="154"/>
      <c r="BFC4" s="154"/>
      <c r="BFD4" s="154"/>
      <c r="BFE4" s="154"/>
      <c r="BFF4" s="154"/>
      <c r="BFG4" s="154"/>
      <c r="BFH4" s="154"/>
      <c r="BFI4" s="154"/>
      <c r="BFJ4" s="154"/>
      <c r="BFK4" s="154"/>
      <c r="BFL4" s="154"/>
      <c r="BFM4" s="154"/>
      <c r="BFN4" s="154"/>
      <c r="BFO4" s="154"/>
      <c r="BFP4" s="154"/>
      <c r="BFQ4" s="154"/>
      <c r="BFR4" s="154"/>
      <c r="BFS4" s="154"/>
      <c r="BFT4" s="154"/>
      <c r="BFU4" s="154"/>
      <c r="BFV4" s="154"/>
      <c r="BFW4" s="154"/>
      <c r="BFX4" s="154"/>
      <c r="BFY4" s="154"/>
      <c r="BFZ4" s="154"/>
      <c r="BGA4" s="154"/>
      <c r="BGB4" s="154"/>
      <c r="BGC4" s="154"/>
      <c r="BGD4" s="154"/>
      <c r="BGE4" s="154"/>
      <c r="BGF4" s="154"/>
      <c r="BGG4" s="154"/>
      <c r="BGH4" s="154"/>
      <c r="BGI4" s="154"/>
      <c r="BGJ4" s="154"/>
      <c r="BGK4" s="154"/>
      <c r="BGL4" s="154"/>
      <c r="BGM4" s="154"/>
      <c r="BGN4" s="154"/>
      <c r="BGO4" s="154"/>
      <c r="BGP4" s="154"/>
      <c r="BGQ4" s="154"/>
      <c r="BGR4" s="154"/>
      <c r="BGS4" s="154"/>
      <c r="BGT4" s="154"/>
      <c r="BGU4" s="154"/>
      <c r="BGV4" s="154"/>
      <c r="BGW4" s="154"/>
      <c r="BGX4" s="154"/>
      <c r="BGY4" s="154"/>
      <c r="BGZ4" s="154"/>
      <c r="BHA4" s="154"/>
      <c r="BHB4" s="154"/>
      <c r="BHC4" s="154"/>
      <c r="BHD4" s="154"/>
      <c r="BHE4" s="154"/>
      <c r="BHF4" s="154"/>
      <c r="BHG4" s="154"/>
      <c r="BHH4" s="154"/>
      <c r="BHI4" s="154"/>
      <c r="BHJ4" s="154"/>
      <c r="BHK4" s="154"/>
      <c r="BHL4" s="154"/>
      <c r="BHM4" s="154"/>
      <c r="BHN4" s="154"/>
      <c r="BHO4" s="154"/>
      <c r="BHP4" s="154"/>
      <c r="BHQ4" s="154"/>
      <c r="BHR4" s="154"/>
      <c r="BHS4" s="154"/>
      <c r="BHT4" s="154"/>
      <c r="BHU4" s="154"/>
      <c r="BHV4" s="154"/>
      <c r="BHW4" s="154"/>
      <c r="BHX4" s="154"/>
      <c r="BHY4" s="154"/>
      <c r="BHZ4" s="154"/>
      <c r="BIA4" s="154"/>
      <c r="BIB4" s="154"/>
      <c r="BIC4" s="154"/>
      <c r="BID4" s="154"/>
      <c r="BIE4" s="154"/>
      <c r="BIF4" s="154"/>
      <c r="BIG4" s="154"/>
      <c r="BIH4" s="154"/>
      <c r="BII4" s="154"/>
      <c r="BIJ4" s="154"/>
      <c r="BIK4" s="154"/>
      <c r="BIL4" s="154"/>
      <c r="BIM4" s="154"/>
      <c r="BIN4" s="154"/>
      <c r="BIO4" s="154"/>
      <c r="BIP4" s="154"/>
      <c r="BIQ4" s="154"/>
      <c r="BIR4" s="154"/>
      <c r="BIS4" s="154"/>
      <c r="BIT4" s="154"/>
      <c r="BIU4" s="154"/>
      <c r="BIV4" s="154"/>
      <c r="BIW4" s="154"/>
      <c r="BIX4" s="154"/>
      <c r="BIY4" s="154"/>
      <c r="BIZ4" s="154"/>
      <c r="BJA4" s="154"/>
      <c r="BJB4" s="154"/>
      <c r="BJC4" s="154"/>
      <c r="BJD4" s="154"/>
      <c r="BJE4" s="154"/>
      <c r="BJF4" s="154"/>
      <c r="BJG4" s="154"/>
      <c r="BJH4" s="154"/>
      <c r="BJI4" s="154"/>
      <c r="BJJ4" s="154"/>
      <c r="BJK4" s="154"/>
      <c r="BJL4" s="154"/>
      <c r="BJM4" s="154"/>
      <c r="BJN4" s="154"/>
      <c r="BJO4" s="154"/>
      <c r="BJP4" s="154"/>
      <c r="BJQ4" s="154"/>
      <c r="BJR4" s="154"/>
      <c r="BJS4" s="154"/>
      <c r="BJT4" s="154"/>
      <c r="BJU4" s="154"/>
      <c r="BJV4" s="154"/>
      <c r="BJW4" s="154"/>
      <c r="BJX4" s="154"/>
      <c r="BJY4" s="154"/>
      <c r="BJZ4" s="154"/>
      <c r="BKA4" s="154"/>
      <c r="BKB4" s="154"/>
      <c r="BKC4" s="154"/>
      <c r="BKD4" s="154"/>
      <c r="BKE4" s="154"/>
      <c r="BKF4" s="154"/>
      <c r="BKG4" s="154"/>
      <c r="BKH4" s="154"/>
      <c r="BKI4" s="154"/>
      <c r="BKJ4" s="154"/>
      <c r="BKK4" s="154"/>
      <c r="BKL4" s="154"/>
      <c r="BKM4" s="154"/>
      <c r="BKN4" s="154"/>
      <c r="BKO4" s="154"/>
      <c r="BKP4" s="154"/>
      <c r="BKQ4" s="154"/>
      <c r="BKR4" s="154"/>
      <c r="BKS4" s="154"/>
      <c r="BKT4" s="154"/>
      <c r="BKU4" s="154"/>
      <c r="BKV4" s="154"/>
      <c r="BKW4" s="154"/>
      <c r="BKX4" s="154"/>
      <c r="BKY4" s="154"/>
      <c r="BKZ4" s="154"/>
      <c r="BLA4" s="154"/>
      <c r="BLB4" s="154"/>
      <c r="BLC4" s="154"/>
      <c r="BLD4" s="154"/>
      <c r="BLE4" s="154"/>
      <c r="BLF4" s="154"/>
      <c r="BLG4" s="154"/>
      <c r="BLH4" s="154"/>
      <c r="BLI4" s="154"/>
      <c r="BLJ4" s="154"/>
      <c r="BLK4" s="154"/>
      <c r="BLL4" s="154"/>
      <c r="BLM4" s="154"/>
      <c r="BLN4" s="154"/>
      <c r="BLO4" s="154"/>
      <c r="BLP4" s="154"/>
      <c r="BLQ4" s="154"/>
      <c r="BLR4" s="154"/>
      <c r="BLS4" s="154"/>
      <c r="BLT4" s="154"/>
      <c r="BLU4" s="154"/>
      <c r="BLV4" s="154"/>
      <c r="BLW4" s="154"/>
      <c r="BLX4" s="154"/>
      <c r="BLY4" s="154"/>
      <c r="BLZ4" s="154"/>
      <c r="BMA4" s="154"/>
      <c r="BMB4" s="154"/>
      <c r="BMC4" s="154"/>
      <c r="BMD4" s="154"/>
      <c r="BME4" s="154"/>
      <c r="BMF4" s="154"/>
      <c r="BMG4" s="154"/>
      <c r="BMH4" s="154"/>
      <c r="BMI4" s="154"/>
      <c r="BMJ4" s="154"/>
      <c r="BMK4" s="154"/>
      <c r="BML4" s="154"/>
      <c r="BMM4" s="154"/>
      <c r="BMN4" s="154"/>
      <c r="BMO4" s="154"/>
      <c r="BMP4" s="154"/>
      <c r="BMQ4" s="154"/>
      <c r="BMR4" s="154"/>
      <c r="BMS4" s="154"/>
      <c r="BMT4" s="154"/>
      <c r="BMU4" s="154"/>
      <c r="BMV4" s="154"/>
      <c r="BMW4" s="154"/>
      <c r="BMX4" s="154"/>
      <c r="BMY4" s="154"/>
      <c r="BMZ4" s="154"/>
      <c r="BNA4" s="154"/>
      <c r="BNB4" s="154"/>
      <c r="BNC4" s="154"/>
      <c r="BND4" s="154"/>
      <c r="BNE4" s="154"/>
      <c r="BNF4" s="154"/>
      <c r="BNG4" s="154"/>
      <c r="BNH4" s="154"/>
      <c r="BNI4" s="154"/>
      <c r="BNJ4" s="154"/>
      <c r="BNK4" s="154"/>
      <c r="BNL4" s="154"/>
      <c r="BNM4" s="154"/>
      <c r="BNN4" s="154"/>
      <c r="BNO4" s="154"/>
      <c r="BNP4" s="154"/>
      <c r="BNQ4" s="154"/>
      <c r="BNR4" s="154"/>
      <c r="BNS4" s="154"/>
      <c r="BNT4" s="154"/>
      <c r="BNU4" s="154"/>
      <c r="BNV4" s="154"/>
      <c r="BNW4" s="154"/>
      <c r="BNX4" s="154"/>
      <c r="BNY4" s="154"/>
      <c r="BNZ4" s="154"/>
      <c r="BOA4" s="154"/>
      <c r="BOB4" s="154"/>
      <c r="BOC4" s="154"/>
      <c r="BOD4" s="154"/>
      <c r="BOE4" s="154"/>
      <c r="BOF4" s="154"/>
      <c r="BOG4" s="154"/>
      <c r="BOH4" s="154"/>
      <c r="BOI4" s="154"/>
      <c r="BOJ4" s="154"/>
      <c r="BOK4" s="154"/>
      <c r="BOL4" s="154"/>
      <c r="BOM4" s="154"/>
      <c r="BON4" s="154"/>
      <c r="BOO4" s="154"/>
      <c r="BOP4" s="154"/>
      <c r="BOQ4" s="154"/>
      <c r="BOR4" s="154"/>
      <c r="BOS4" s="154"/>
      <c r="BOT4" s="154"/>
      <c r="BOU4" s="154"/>
      <c r="BOV4" s="154"/>
      <c r="BOW4" s="154"/>
      <c r="BOX4" s="154"/>
      <c r="BOY4" s="154"/>
      <c r="BOZ4" s="154"/>
      <c r="BPA4" s="154"/>
      <c r="BPB4" s="154"/>
      <c r="BPC4" s="154"/>
      <c r="BPD4" s="154"/>
      <c r="BPE4" s="154"/>
      <c r="BPF4" s="154"/>
      <c r="BPG4" s="154"/>
      <c r="BPH4" s="154"/>
      <c r="BPI4" s="154"/>
      <c r="BPJ4" s="154"/>
      <c r="BPK4" s="154"/>
      <c r="BPL4" s="154"/>
      <c r="BPM4" s="154"/>
      <c r="BPN4" s="154"/>
      <c r="BPO4" s="154"/>
      <c r="BPP4" s="154"/>
      <c r="BPQ4" s="154"/>
      <c r="BPR4" s="154"/>
      <c r="BPS4" s="154"/>
      <c r="BPT4" s="154"/>
      <c r="BPU4" s="154"/>
      <c r="BPV4" s="154"/>
      <c r="BPW4" s="154"/>
      <c r="BPX4" s="154"/>
      <c r="BPY4" s="154"/>
      <c r="BPZ4" s="154"/>
      <c r="BQA4" s="154"/>
      <c r="BQB4" s="154"/>
      <c r="BQC4" s="154"/>
      <c r="BQD4" s="154"/>
      <c r="BQE4" s="154"/>
      <c r="BQF4" s="154"/>
      <c r="BQG4" s="154"/>
      <c r="BQH4" s="154"/>
      <c r="BQI4" s="154"/>
      <c r="BQJ4" s="154"/>
      <c r="BQK4" s="154"/>
      <c r="BQL4" s="154"/>
      <c r="BQM4" s="154"/>
      <c r="BQN4" s="154"/>
      <c r="BQO4" s="154"/>
      <c r="BQP4" s="154"/>
      <c r="BQQ4" s="154"/>
      <c r="BQR4" s="154"/>
      <c r="BQS4" s="154"/>
      <c r="BQT4" s="154"/>
      <c r="BQU4" s="154"/>
      <c r="BQV4" s="154"/>
      <c r="BQW4" s="154"/>
      <c r="BQX4" s="154"/>
      <c r="BQY4" s="154"/>
      <c r="BQZ4" s="154"/>
      <c r="BRA4" s="154"/>
      <c r="BRB4" s="154"/>
      <c r="BRC4" s="154"/>
      <c r="BRD4" s="154"/>
      <c r="BRE4" s="154"/>
      <c r="BRF4" s="154"/>
      <c r="BRG4" s="154"/>
      <c r="BRH4" s="154"/>
      <c r="BRI4" s="154"/>
      <c r="BRJ4" s="154"/>
      <c r="BRK4" s="154"/>
      <c r="BRL4" s="154"/>
      <c r="BRM4" s="154"/>
      <c r="BRN4" s="154"/>
      <c r="BRO4" s="154"/>
      <c r="BRP4" s="154"/>
      <c r="BRQ4" s="154"/>
      <c r="BRR4" s="154"/>
      <c r="BRS4" s="154"/>
      <c r="BRT4" s="154"/>
      <c r="BRU4" s="154"/>
      <c r="BRV4" s="154"/>
      <c r="BRW4" s="154"/>
      <c r="BRX4" s="154"/>
      <c r="BRY4" s="154"/>
      <c r="BRZ4" s="154"/>
      <c r="BSA4" s="154"/>
      <c r="BSB4" s="154"/>
      <c r="BSC4" s="154"/>
      <c r="BSD4" s="154"/>
      <c r="BSE4" s="154"/>
      <c r="BSF4" s="154"/>
      <c r="BSG4" s="154"/>
      <c r="BSH4" s="154"/>
      <c r="BSI4" s="154"/>
      <c r="BSJ4" s="154"/>
      <c r="BSK4" s="154"/>
      <c r="BSL4" s="154"/>
      <c r="BSM4" s="154"/>
      <c r="BSN4" s="154"/>
      <c r="BSO4" s="154"/>
      <c r="BSP4" s="154"/>
      <c r="BSQ4" s="154"/>
      <c r="BSR4" s="154"/>
      <c r="BSS4" s="154"/>
      <c r="BST4" s="154"/>
      <c r="BSU4" s="154"/>
      <c r="BSV4" s="154"/>
      <c r="BSW4" s="154"/>
      <c r="BSX4" s="154"/>
      <c r="BSY4" s="154"/>
      <c r="BSZ4" s="154"/>
      <c r="BTA4" s="154"/>
      <c r="BTB4" s="154"/>
      <c r="BTC4" s="154"/>
      <c r="BTD4" s="154"/>
      <c r="BTE4" s="154"/>
      <c r="BTF4" s="154"/>
      <c r="BTG4" s="154"/>
      <c r="BTH4" s="154"/>
      <c r="BTI4" s="154"/>
      <c r="BTJ4" s="154"/>
      <c r="BTK4" s="154"/>
      <c r="BTL4" s="154"/>
      <c r="BTM4" s="154"/>
      <c r="BTN4" s="154"/>
      <c r="BTO4" s="154"/>
      <c r="BTP4" s="154"/>
      <c r="BTQ4" s="154"/>
      <c r="BTR4" s="154"/>
      <c r="BTS4" s="154"/>
      <c r="BTT4" s="154"/>
      <c r="BTU4" s="154"/>
      <c r="BTV4" s="154"/>
      <c r="BTW4" s="154"/>
      <c r="BTX4" s="154"/>
      <c r="BTY4" s="154"/>
      <c r="BTZ4" s="154"/>
      <c r="BUA4" s="154"/>
      <c r="BUB4" s="154"/>
      <c r="BUC4" s="154"/>
      <c r="BUD4" s="154"/>
      <c r="BUE4" s="154"/>
      <c r="BUF4" s="154"/>
      <c r="BUG4" s="154"/>
      <c r="BUH4" s="154"/>
      <c r="BUI4" s="154"/>
      <c r="BUJ4" s="154"/>
      <c r="BUK4" s="154"/>
      <c r="BUL4" s="154"/>
      <c r="BUM4" s="154"/>
      <c r="BUN4" s="154"/>
      <c r="BUO4" s="154"/>
      <c r="BUP4" s="154"/>
      <c r="BUQ4" s="154"/>
      <c r="BUR4" s="154"/>
      <c r="BUS4" s="154"/>
      <c r="BUT4" s="154"/>
      <c r="BUU4" s="154"/>
      <c r="BUV4" s="154"/>
      <c r="BUW4" s="154"/>
      <c r="BUX4" s="154"/>
      <c r="BUY4" s="154"/>
      <c r="BUZ4" s="154"/>
      <c r="BVA4" s="154"/>
      <c r="BVB4" s="154"/>
      <c r="BVC4" s="154"/>
      <c r="BVD4" s="154"/>
      <c r="BVE4" s="154"/>
      <c r="BVF4" s="154"/>
      <c r="BVG4" s="154"/>
      <c r="BVH4" s="154"/>
      <c r="BVI4" s="154"/>
      <c r="BVJ4" s="154"/>
      <c r="BVK4" s="154"/>
      <c r="BVL4" s="154"/>
      <c r="BVM4" s="154"/>
      <c r="BVN4" s="154"/>
      <c r="BVO4" s="154"/>
      <c r="BVP4" s="154"/>
      <c r="BVQ4" s="154"/>
      <c r="BVR4" s="154"/>
      <c r="BVS4" s="154"/>
      <c r="BVT4" s="154"/>
      <c r="BVU4" s="154"/>
      <c r="BVV4" s="154"/>
      <c r="BVW4" s="154"/>
      <c r="BVX4" s="154"/>
      <c r="BVY4" s="154"/>
      <c r="BVZ4" s="154"/>
      <c r="BWA4" s="154"/>
      <c r="BWB4" s="154"/>
      <c r="BWC4" s="154"/>
      <c r="BWD4" s="154"/>
      <c r="BWE4" s="154"/>
      <c r="BWF4" s="154"/>
      <c r="BWG4" s="154"/>
      <c r="BWH4" s="154"/>
      <c r="BWI4" s="154"/>
      <c r="BWJ4" s="154"/>
      <c r="BWK4" s="154"/>
      <c r="BWL4" s="154"/>
      <c r="BWM4" s="154"/>
      <c r="BWN4" s="154"/>
      <c r="BWO4" s="154"/>
      <c r="BWP4" s="154"/>
      <c r="BWQ4" s="154"/>
      <c r="BWR4" s="154"/>
      <c r="BWS4" s="154"/>
      <c r="BWT4" s="154"/>
      <c r="BWU4" s="154"/>
      <c r="BWV4" s="154"/>
      <c r="BWW4" s="154"/>
      <c r="BWX4" s="154"/>
      <c r="BWY4" s="154"/>
      <c r="BWZ4" s="154"/>
      <c r="BXA4" s="154"/>
      <c r="BXB4" s="154"/>
      <c r="BXC4" s="154"/>
      <c r="BXD4" s="154"/>
      <c r="BXE4" s="154"/>
      <c r="BXF4" s="154"/>
      <c r="BXG4" s="154"/>
      <c r="BXH4" s="154"/>
      <c r="BXI4" s="154"/>
      <c r="BXJ4" s="154"/>
      <c r="BXK4" s="154"/>
      <c r="BXL4" s="154"/>
      <c r="BXM4" s="154"/>
      <c r="BXN4" s="154"/>
      <c r="BXO4" s="154"/>
      <c r="BXP4" s="154"/>
      <c r="BXQ4" s="154"/>
      <c r="BXR4" s="154"/>
      <c r="BXS4" s="154"/>
      <c r="BXT4" s="154"/>
      <c r="BXU4" s="154"/>
      <c r="BXV4" s="154"/>
      <c r="BXW4" s="154"/>
      <c r="BXX4" s="154"/>
      <c r="BXY4" s="154"/>
      <c r="BXZ4" s="154"/>
      <c r="BYA4" s="154"/>
      <c r="BYB4" s="154"/>
      <c r="BYC4" s="154"/>
      <c r="BYD4" s="154"/>
      <c r="BYE4" s="154"/>
      <c r="BYF4" s="154"/>
      <c r="BYG4" s="154"/>
      <c r="BYH4" s="154"/>
      <c r="BYI4" s="154"/>
      <c r="BYJ4" s="154"/>
      <c r="BYK4" s="154"/>
      <c r="BYL4" s="154"/>
      <c r="BYM4" s="154"/>
      <c r="BYN4" s="154"/>
      <c r="BYO4" s="154"/>
      <c r="BYP4" s="154"/>
      <c r="BYQ4" s="154"/>
      <c r="BYR4" s="154"/>
      <c r="BYS4" s="154"/>
      <c r="BYT4" s="154"/>
      <c r="BYU4" s="154"/>
      <c r="BYV4" s="154"/>
      <c r="BYW4" s="154"/>
      <c r="BYX4" s="154"/>
      <c r="BYY4" s="154"/>
      <c r="BYZ4" s="154"/>
      <c r="BZA4" s="154"/>
      <c r="BZB4" s="154"/>
      <c r="BZC4" s="154"/>
      <c r="BZD4" s="154"/>
      <c r="BZE4" s="154"/>
      <c r="BZF4" s="154"/>
      <c r="BZG4" s="154"/>
      <c r="BZH4" s="154"/>
      <c r="BZI4" s="154"/>
      <c r="BZJ4" s="154"/>
      <c r="BZK4" s="154"/>
      <c r="BZL4" s="154"/>
      <c r="BZM4" s="154"/>
      <c r="BZN4" s="154"/>
      <c r="BZO4" s="154"/>
      <c r="BZP4" s="154"/>
      <c r="BZQ4" s="154"/>
      <c r="BZR4" s="154"/>
      <c r="BZS4" s="154"/>
      <c r="BZT4" s="154"/>
      <c r="BZU4" s="154"/>
      <c r="BZV4" s="154"/>
      <c r="BZW4" s="154"/>
      <c r="BZX4" s="154"/>
      <c r="BZY4" s="154"/>
      <c r="BZZ4" s="154"/>
      <c r="CAA4" s="154"/>
      <c r="CAB4" s="154"/>
      <c r="CAC4" s="154"/>
      <c r="CAD4" s="154"/>
      <c r="CAE4" s="154"/>
      <c r="CAF4" s="154"/>
      <c r="CAG4" s="154"/>
      <c r="CAH4" s="154"/>
      <c r="CAI4" s="154"/>
      <c r="CAJ4" s="154"/>
      <c r="CAK4" s="154"/>
      <c r="CAL4" s="154"/>
      <c r="CAM4" s="154"/>
      <c r="CAN4" s="154"/>
      <c r="CAO4" s="154"/>
      <c r="CAP4" s="154"/>
      <c r="CAQ4" s="154"/>
      <c r="CAR4" s="154"/>
      <c r="CAS4" s="154"/>
      <c r="CAT4" s="154"/>
      <c r="CAU4" s="154"/>
      <c r="CAV4" s="154"/>
      <c r="CAW4" s="154"/>
      <c r="CAX4" s="154"/>
      <c r="CAY4" s="154"/>
      <c r="CAZ4" s="154"/>
      <c r="CBA4" s="154"/>
      <c r="CBB4" s="154"/>
      <c r="CBC4" s="154"/>
      <c r="CBD4" s="154"/>
      <c r="CBE4" s="154"/>
      <c r="CBF4" s="154"/>
      <c r="CBG4" s="154"/>
      <c r="CBH4" s="154"/>
      <c r="CBI4" s="154"/>
      <c r="CBJ4" s="154"/>
      <c r="CBK4" s="154"/>
      <c r="CBL4" s="154"/>
      <c r="CBM4" s="154"/>
      <c r="CBN4" s="154"/>
      <c r="CBO4" s="154"/>
      <c r="CBP4" s="154"/>
      <c r="CBQ4" s="154"/>
      <c r="CBR4" s="154"/>
      <c r="CBS4" s="154"/>
      <c r="CBT4" s="154"/>
      <c r="CBU4" s="154"/>
      <c r="CBV4" s="154"/>
      <c r="CBW4" s="154"/>
      <c r="CBX4" s="154"/>
      <c r="CBY4" s="154"/>
      <c r="CBZ4" s="154"/>
      <c r="CCA4" s="154"/>
      <c r="CCB4" s="154"/>
      <c r="CCC4" s="154"/>
      <c r="CCD4" s="154"/>
      <c r="CCE4" s="154"/>
      <c r="CCF4" s="154"/>
      <c r="CCG4" s="154"/>
      <c r="CCH4" s="154"/>
      <c r="CCI4" s="154"/>
      <c r="CCJ4" s="154"/>
      <c r="CCK4" s="154"/>
      <c r="CCL4" s="154"/>
      <c r="CCM4" s="154"/>
      <c r="CCN4" s="154"/>
      <c r="CCO4" s="154"/>
      <c r="CCP4" s="154"/>
      <c r="CCQ4" s="154"/>
      <c r="CCR4" s="154"/>
      <c r="CCS4" s="154"/>
      <c r="CCT4" s="154"/>
      <c r="CCU4" s="154"/>
      <c r="CCV4" s="154"/>
      <c r="CCW4" s="154"/>
      <c r="CCX4" s="154"/>
      <c r="CCY4" s="154"/>
      <c r="CCZ4" s="154"/>
      <c r="CDA4" s="154"/>
      <c r="CDB4" s="154"/>
      <c r="CDC4" s="154"/>
      <c r="CDD4" s="154"/>
      <c r="CDE4" s="154"/>
      <c r="CDF4" s="154"/>
      <c r="CDG4" s="154"/>
      <c r="CDH4" s="154"/>
      <c r="CDI4" s="154"/>
      <c r="CDJ4" s="154"/>
      <c r="CDK4" s="154"/>
      <c r="CDL4" s="154"/>
      <c r="CDM4" s="154"/>
      <c r="CDN4" s="154"/>
      <c r="CDO4" s="154"/>
      <c r="CDP4" s="154"/>
      <c r="CDQ4" s="154"/>
      <c r="CDR4" s="154"/>
      <c r="CDS4" s="154"/>
      <c r="CDT4" s="154"/>
      <c r="CDU4" s="154"/>
      <c r="CDV4" s="154"/>
      <c r="CDW4" s="154"/>
      <c r="CDX4" s="154"/>
      <c r="CDY4" s="154"/>
      <c r="CDZ4" s="154"/>
      <c r="CEA4" s="154"/>
      <c r="CEB4" s="154"/>
      <c r="CEC4" s="154"/>
      <c r="CED4" s="154"/>
      <c r="CEE4" s="154"/>
      <c r="CEF4" s="154"/>
      <c r="CEG4" s="154"/>
      <c r="CEH4" s="154"/>
      <c r="CEI4" s="154"/>
      <c r="CEJ4" s="154"/>
      <c r="CEK4" s="154"/>
      <c r="CEL4" s="154"/>
      <c r="CEM4" s="154"/>
      <c r="CEN4" s="154"/>
      <c r="CEO4" s="154"/>
      <c r="CEP4" s="154"/>
      <c r="CEQ4" s="154"/>
      <c r="CER4" s="154"/>
      <c r="CES4" s="154"/>
      <c r="CET4" s="154"/>
      <c r="CEU4" s="154"/>
      <c r="CEV4" s="154"/>
      <c r="CEW4" s="154"/>
      <c r="CEX4" s="154"/>
      <c r="CEY4" s="154"/>
      <c r="CEZ4" s="154"/>
      <c r="CFA4" s="154"/>
      <c r="CFB4" s="154"/>
      <c r="CFC4" s="154"/>
      <c r="CFD4" s="154"/>
      <c r="CFE4" s="154"/>
      <c r="CFF4" s="154"/>
      <c r="CFG4" s="154"/>
      <c r="CFH4" s="154"/>
      <c r="CFI4" s="154"/>
      <c r="CFJ4" s="154"/>
      <c r="CFK4" s="154"/>
      <c r="CFL4" s="154"/>
      <c r="CFM4" s="154"/>
      <c r="CFN4" s="154"/>
      <c r="CFO4" s="154"/>
      <c r="CFP4" s="154"/>
      <c r="CFQ4" s="154"/>
      <c r="CFR4" s="154"/>
      <c r="CFS4" s="154"/>
      <c r="CFT4" s="154"/>
      <c r="CFU4" s="154"/>
      <c r="CFV4" s="154"/>
      <c r="CFW4" s="154"/>
      <c r="CFX4" s="154"/>
      <c r="CFY4" s="154"/>
      <c r="CFZ4" s="154"/>
      <c r="CGA4" s="154"/>
      <c r="CGB4" s="154"/>
      <c r="CGC4" s="154"/>
      <c r="CGD4" s="154"/>
      <c r="CGE4" s="154"/>
      <c r="CGF4" s="154"/>
      <c r="CGG4" s="154"/>
      <c r="CGH4" s="154"/>
      <c r="CGI4" s="154"/>
      <c r="CGJ4" s="154"/>
      <c r="CGK4" s="154"/>
      <c r="CGL4" s="154"/>
      <c r="CGM4" s="154"/>
      <c r="CGN4" s="154"/>
      <c r="CGO4" s="154"/>
      <c r="CGP4" s="154"/>
      <c r="CGQ4" s="154"/>
      <c r="CGR4" s="154"/>
      <c r="CGS4" s="154"/>
      <c r="CGT4" s="154"/>
      <c r="CGU4" s="154"/>
      <c r="CGV4" s="154"/>
      <c r="CGW4" s="154"/>
      <c r="CGX4" s="154"/>
      <c r="CGY4" s="154"/>
      <c r="CGZ4" s="154"/>
      <c r="CHA4" s="154"/>
      <c r="CHB4" s="154"/>
      <c r="CHC4" s="154"/>
      <c r="CHD4" s="154"/>
      <c r="CHE4" s="154"/>
      <c r="CHF4" s="154"/>
      <c r="CHG4" s="154"/>
      <c r="CHH4" s="154"/>
      <c r="CHI4" s="154"/>
      <c r="CHJ4" s="154"/>
      <c r="CHK4" s="154"/>
      <c r="CHL4" s="154"/>
      <c r="CHM4" s="154"/>
      <c r="CHN4" s="154"/>
      <c r="CHO4" s="154"/>
      <c r="CHP4" s="154"/>
      <c r="CHQ4" s="154"/>
      <c r="CHR4" s="154"/>
      <c r="CHS4" s="154"/>
      <c r="CHT4" s="154"/>
      <c r="CHU4" s="154"/>
      <c r="CHV4" s="154"/>
      <c r="CHW4" s="154"/>
      <c r="CHX4" s="154"/>
      <c r="CHY4" s="154"/>
      <c r="CHZ4" s="154"/>
      <c r="CIA4" s="154"/>
      <c r="CIB4" s="154"/>
      <c r="CIC4" s="154"/>
      <c r="CID4" s="154"/>
      <c r="CIE4" s="154"/>
      <c r="CIF4" s="154"/>
      <c r="CIG4" s="154"/>
      <c r="CIH4" s="154"/>
      <c r="CII4" s="154"/>
      <c r="CIJ4" s="154"/>
      <c r="CIK4" s="154"/>
      <c r="CIL4" s="154"/>
      <c r="CIM4" s="154"/>
      <c r="CIN4" s="154"/>
      <c r="CIO4" s="154"/>
      <c r="CIP4" s="154"/>
      <c r="CIQ4" s="154"/>
      <c r="CIR4" s="154"/>
      <c r="CIS4" s="154"/>
      <c r="CIT4" s="154"/>
      <c r="CIU4" s="154"/>
      <c r="CIV4" s="154"/>
      <c r="CIW4" s="154"/>
      <c r="CIX4" s="154"/>
      <c r="CIY4" s="154"/>
      <c r="CIZ4" s="154"/>
      <c r="CJA4" s="154"/>
      <c r="CJB4" s="154"/>
      <c r="CJC4" s="154"/>
      <c r="CJD4" s="154"/>
      <c r="CJE4" s="154"/>
      <c r="CJF4" s="154"/>
      <c r="CJG4" s="154"/>
      <c r="CJH4" s="154"/>
      <c r="CJI4" s="154"/>
      <c r="CJJ4" s="154"/>
      <c r="CJK4" s="154"/>
      <c r="CJL4" s="154"/>
      <c r="CJM4" s="154"/>
      <c r="CJN4" s="154"/>
      <c r="CJO4" s="154"/>
      <c r="CJP4" s="154"/>
      <c r="CJQ4" s="154"/>
      <c r="CJR4" s="154"/>
      <c r="CJS4" s="154"/>
      <c r="CJT4" s="154"/>
      <c r="CJU4" s="154"/>
      <c r="CJV4" s="154"/>
      <c r="CJW4" s="154"/>
      <c r="CJX4" s="154"/>
      <c r="CJY4" s="154"/>
      <c r="CJZ4" s="154"/>
      <c r="CKA4" s="154"/>
      <c r="CKB4" s="154"/>
      <c r="CKC4" s="154"/>
      <c r="CKD4" s="154"/>
      <c r="CKE4" s="154"/>
      <c r="CKF4" s="154"/>
      <c r="CKG4" s="154"/>
      <c r="CKH4" s="154"/>
      <c r="CKI4" s="154"/>
      <c r="CKJ4" s="154"/>
      <c r="CKK4" s="154"/>
      <c r="CKL4" s="154"/>
      <c r="CKM4" s="154"/>
      <c r="CKN4" s="154"/>
      <c r="CKO4" s="154"/>
      <c r="CKP4" s="154"/>
      <c r="CKQ4" s="154"/>
      <c r="CKR4" s="154"/>
      <c r="CKS4" s="154"/>
      <c r="CKT4" s="154"/>
      <c r="CKU4" s="154"/>
      <c r="CKV4" s="154"/>
      <c r="CKW4" s="154"/>
      <c r="CKX4" s="154"/>
      <c r="CKY4" s="154"/>
      <c r="CKZ4" s="154"/>
      <c r="CLA4" s="154"/>
      <c r="CLB4" s="154"/>
      <c r="CLC4" s="154"/>
      <c r="CLD4" s="154"/>
      <c r="CLE4" s="154"/>
      <c r="CLF4" s="154"/>
      <c r="CLG4" s="154"/>
      <c r="CLH4" s="154"/>
      <c r="CLI4" s="154"/>
      <c r="CLJ4" s="154"/>
      <c r="CLK4" s="154"/>
      <c r="CLL4" s="154"/>
      <c r="CLM4" s="154"/>
      <c r="CLN4" s="154"/>
      <c r="CLO4" s="154"/>
      <c r="CLP4" s="154"/>
      <c r="CLQ4" s="154"/>
      <c r="CLR4" s="154"/>
      <c r="CLS4" s="154"/>
      <c r="CLT4" s="154"/>
      <c r="CLU4" s="154"/>
      <c r="CLV4" s="154"/>
      <c r="CLW4" s="154"/>
      <c r="CLX4" s="154"/>
      <c r="CLY4" s="154"/>
      <c r="CLZ4" s="154"/>
      <c r="CMA4" s="154"/>
      <c r="CMB4" s="154"/>
      <c r="CMC4" s="154"/>
      <c r="CMD4" s="154"/>
      <c r="CME4" s="154"/>
      <c r="CMF4" s="154"/>
      <c r="CMG4" s="154"/>
      <c r="CMH4" s="154"/>
      <c r="CMI4" s="154"/>
      <c r="CMJ4" s="154"/>
      <c r="CMK4" s="154"/>
      <c r="CML4" s="154"/>
      <c r="CMM4" s="154"/>
      <c r="CMN4" s="154"/>
      <c r="CMO4" s="154"/>
      <c r="CMP4" s="154"/>
      <c r="CMQ4" s="154"/>
      <c r="CMR4" s="154"/>
      <c r="CMS4" s="154"/>
      <c r="CMT4" s="154"/>
      <c r="CMU4" s="154"/>
      <c r="CMV4" s="154"/>
      <c r="CMW4" s="154"/>
      <c r="CMX4" s="154"/>
      <c r="CMY4" s="154"/>
      <c r="CMZ4" s="154"/>
      <c r="CNA4" s="154"/>
      <c r="CNB4" s="154"/>
      <c r="CNC4" s="154"/>
      <c r="CND4" s="154"/>
      <c r="CNE4" s="154"/>
      <c r="CNF4" s="154"/>
      <c r="CNG4" s="154"/>
      <c r="CNH4" s="154"/>
      <c r="CNI4" s="154"/>
      <c r="CNJ4" s="154"/>
      <c r="CNK4" s="154"/>
      <c r="CNL4" s="154"/>
      <c r="CNM4" s="154"/>
      <c r="CNN4" s="154"/>
      <c r="CNO4" s="154"/>
      <c r="CNP4" s="154"/>
      <c r="CNQ4" s="154"/>
      <c r="CNR4" s="154"/>
      <c r="CNS4" s="154"/>
      <c r="CNT4" s="154"/>
      <c r="CNU4" s="154"/>
      <c r="CNV4" s="154"/>
      <c r="CNW4" s="154"/>
      <c r="CNX4" s="154"/>
      <c r="CNY4" s="154"/>
      <c r="CNZ4" s="154"/>
      <c r="COA4" s="154"/>
      <c r="COB4" s="154"/>
      <c r="COC4" s="154"/>
      <c r="COD4" s="154"/>
      <c r="COE4" s="154"/>
      <c r="COF4" s="154"/>
      <c r="COG4" s="154"/>
      <c r="COH4" s="154"/>
      <c r="COI4" s="154"/>
      <c r="COJ4" s="154"/>
      <c r="COK4" s="154"/>
      <c r="COL4" s="154"/>
      <c r="COM4" s="154"/>
      <c r="CON4" s="154"/>
      <c r="COO4" s="154"/>
      <c r="COP4" s="154"/>
      <c r="COQ4" s="154"/>
      <c r="COR4" s="154"/>
      <c r="COS4" s="154"/>
      <c r="COT4" s="154"/>
      <c r="COU4" s="154"/>
      <c r="COV4" s="154"/>
      <c r="COW4" s="154"/>
      <c r="COX4" s="154"/>
      <c r="COY4" s="154"/>
      <c r="COZ4" s="154"/>
      <c r="CPA4" s="154"/>
      <c r="CPB4" s="154"/>
      <c r="CPC4" s="154"/>
      <c r="CPD4" s="154"/>
      <c r="CPE4" s="154"/>
      <c r="CPF4" s="154"/>
      <c r="CPG4" s="154"/>
      <c r="CPH4" s="154"/>
      <c r="CPI4" s="154"/>
      <c r="CPJ4" s="154"/>
      <c r="CPK4" s="154"/>
      <c r="CPL4" s="154"/>
      <c r="CPM4" s="154"/>
      <c r="CPN4" s="154"/>
      <c r="CPO4" s="154"/>
      <c r="CPP4" s="154"/>
      <c r="CPQ4" s="154"/>
      <c r="CPR4" s="154"/>
      <c r="CPS4" s="154"/>
      <c r="CPT4" s="154"/>
      <c r="CPU4" s="154"/>
      <c r="CPV4" s="154"/>
      <c r="CPW4" s="154"/>
      <c r="CPX4" s="154"/>
      <c r="CPY4" s="154"/>
      <c r="CPZ4" s="154"/>
      <c r="CQA4" s="154"/>
      <c r="CQB4" s="154"/>
      <c r="CQC4" s="154"/>
      <c r="CQD4" s="154"/>
      <c r="CQE4" s="154"/>
      <c r="CQF4" s="154"/>
      <c r="CQG4" s="154"/>
      <c r="CQH4" s="154"/>
      <c r="CQI4" s="154"/>
      <c r="CQJ4" s="154"/>
      <c r="CQK4" s="154"/>
      <c r="CQL4" s="154"/>
      <c r="CQM4" s="154"/>
      <c r="CQN4" s="154"/>
      <c r="CQO4" s="154"/>
      <c r="CQP4" s="154"/>
      <c r="CQQ4" s="154"/>
      <c r="CQR4" s="154"/>
      <c r="CQS4" s="154"/>
      <c r="CQT4" s="154"/>
      <c r="CQU4" s="154"/>
      <c r="CQV4" s="154"/>
      <c r="CQW4" s="154"/>
      <c r="CQX4" s="154"/>
      <c r="CQY4" s="154"/>
      <c r="CQZ4" s="154"/>
      <c r="CRA4" s="154"/>
      <c r="CRB4" s="154"/>
      <c r="CRC4" s="154"/>
      <c r="CRD4" s="154"/>
      <c r="CRE4" s="154"/>
      <c r="CRF4" s="154"/>
      <c r="CRG4" s="154"/>
      <c r="CRH4" s="154"/>
      <c r="CRI4" s="154"/>
      <c r="CRJ4" s="154"/>
      <c r="CRK4" s="154"/>
      <c r="CRL4" s="154"/>
      <c r="CRM4" s="154"/>
      <c r="CRN4" s="154"/>
      <c r="CRO4" s="154"/>
      <c r="CRP4" s="154"/>
      <c r="CRQ4" s="154"/>
      <c r="CRR4" s="154"/>
      <c r="CRS4" s="154"/>
      <c r="CRT4" s="154"/>
      <c r="CRU4" s="154"/>
      <c r="CRV4" s="154"/>
      <c r="CRW4" s="154"/>
      <c r="CRX4" s="154"/>
      <c r="CRY4" s="154"/>
      <c r="CRZ4" s="154"/>
      <c r="CSA4" s="154"/>
      <c r="CSB4" s="154"/>
      <c r="CSC4" s="154"/>
      <c r="CSD4" s="154"/>
      <c r="CSE4" s="154"/>
      <c r="CSF4" s="154"/>
      <c r="CSG4" s="154"/>
      <c r="CSH4" s="154"/>
      <c r="CSI4" s="154"/>
      <c r="CSJ4" s="154"/>
      <c r="CSK4" s="154"/>
      <c r="CSL4" s="154"/>
      <c r="CSM4" s="154"/>
      <c r="CSN4" s="154"/>
      <c r="CSO4" s="154"/>
      <c r="CSP4" s="154"/>
      <c r="CSQ4" s="154"/>
      <c r="CSR4" s="154"/>
      <c r="CSS4" s="154"/>
      <c r="CST4" s="154"/>
      <c r="CSU4" s="154"/>
      <c r="CSV4" s="154"/>
      <c r="CSW4" s="154"/>
      <c r="CSX4" s="154"/>
      <c r="CSY4" s="154"/>
      <c r="CSZ4" s="154"/>
      <c r="CTA4" s="154"/>
      <c r="CTB4" s="154"/>
      <c r="CTC4" s="154"/>
      <c r="CTD4" s="154"/>
      <c r="CTE4" s="154"/>
      <c r="CTF4" s="154"/>
      <c r="CTG4" s="154"/>
      <c r="CTH4" s="154"/>
      <c r="CTI4" s="154"/>
      <c r="CTJ4" s="154"/>
      <c r="CTK4" s="154"/>
      <c r="CTL4" s="154"/>
      <c r="CTM4" s="154"/>
      <c r="CTN4" s="154"/>
      <c r="CTO4" s="154"/>
      <c r="CTP4" s="154"/>
      <c r="CTQ4" s="154"/>
      <c r="CTR4" s="154"/>
      <c r="CTS4" s="154"/>
      <c r="CTT4" s="154"/>
      <c r="CTU4" s="154"/>
      <c r="CTV4" s="154"/>
      <c r="CTW4" s="154"/>
      <c r="CTX4" s="154"/>
      <c r="CTY4" s="154"/>
      <c r="CTZ4" s="154"/>
      <c r="CUA4" s="154"/>
      <c r="CUB4" s="154"/>
      <c r="CUC4" s="154"/>
      <c r="CUD4" s="154"/>
      <c r="CUE4" s="154"/>
      <c r="CUF4" s="154"/>
      <c r="CUG4" s="154"/>
      <c r="CUH4" s="154"/>
      <c r="CUI4" s="154"/>
      <c r="CUJ4" s="154"/>
      <c r="CUK4" s="154"/>
      <c r="CUL4" s="154"/>
      <c r="CUM4" s="154"/>
      <c r="CUN4" s="154"/>
      <c r="CUO4" s="154"/>
      <c r="CUP4" s="154"/>
      <c r="CUQ4" s="154"/>
      <c r="CUR4" s="154"/>
      <c r="CUS4" s="154"/>
      <c r="CUT4" s="154"/>
      <c r="CUU4" s="154"/>
      <c r="CUV4" s="154"/>
      <c r="CUW4" s="154"/>
      <c r="CUX4" s="154"/>
      <c r="CUY4" s="154"/>
      <c r="CUZ4" s="154"/>
      <c r="CVA4" s="154"/>
      <c r="CVB4" s="154"/>
      <c r="CVC4" s="154"/>
      <c r="CVD4" s="154"/>
      <c r="CVE4" s="154"/>
      <c r="CVF4" s="154"/>
      <c r="CVG4" s="154"/>
      <c r="CVH4" s="154"/>
      <c r="CVI4" s="154"/>
      <c r="CVJ4" s="154"/>
      <c r="CVK4" s="154"/>
      <c r="CVL4" s="154"/>
      <c r="CVM4" s="154"/>
      <c r="CVN4" s="154"/>
      <c r="CVO4" s="154"/>
      <c r="CVP4" s="154"/>
      <c r="CVQ4" s="154"/>
      <c r="CVR4" s="154"/>
      <c r="CVS4" s="154"/>
      <c r="CVT4" s="154"/>
      <c r="CVU4" s="154"/>
      <c r="CVV4" s="154"/>
      <c r="CVW4" s="154"/>
      <c r="CVX4" s="154"/>
      <c r="CVY4" s="154"/>
      <c r="CVZ4" s="154"/>
      <c r="CWA4" s="154"/>
      <c r="CWB4" s="154"/>
      <c r="CWC4" s="154"/>
      <c r="CWD4" s="154"/>
      <c r="CWE4" s="154"/>
      <c r="CWF4" s="154"/>
      <c r="CWG4" s="154"/>
      <c r="CWH4" s="154"/>
      <c r="CWI4" s="154"/>
      <c r="CWJ4" s="154"/>
      <c r="CWK4" s="154"/>
      <c r="CWL4" s="154"/>
      <c r="CWM4" s="154"/>
      <c r="CWN4" s="154"/>
      <c r="CWO4" s="154"/>
      <c r="CWP4" s="154"/>
      <c r="CWQ4" s="154"/>
      <c r="CWR4" s="154"/>
      <c r="CWS4" s="154"/>
      <c r="CWT4" s="154"/>
      <c r="CWU4" s="154"/>
      <c r="CWV4" s="154"/>
      <c r="CWW4" s="154"/>
      <c r="CWX4" s="154"/>
      <c r="CWY4" s="154"/>
      <c r="CWZ4" s="154"/>
      <c r="CXA4" s="154"/>
      <c r="CXB4" s="154"/>
      <c r="CXC4" s="154"/>
      <c r="CXD4" s="154"/>
      <c r="CXE4" s="154"/>
      <c r="CXF4" s="154"/>
      <c r="CXG4" s="154"/>
      <c r="CXH4" s="154"/>
      <c r="CXI4" s="154"/>
      <c r="CXJ4" s="154"/>
      <c r="CXK4" s="154"/>
      <c r="CXL4" s="154"/>
      <c r="CXM4" s="154"/>
      <c r="CXN4" s="154"/>
      <c r="CXO4" s="154"/>
      <c r="CXP4" s="154"/>
      <c r="CXQ4" s="154"/>
      <c r="CXR4" s="154"/>
      <c r="CXS4" s="154"/>
      <c r="CXT4" s="154"/>
      <c r="CXU4" s="154"/>
      <c r="CXV4" s="154"/>
      <c r="CXW4" s="154"/>
      <c r="CXX4" s="154"/>
      <c r="CXY4" s="154"/>
      <c r="CXZ4" s="154"/>
      <c r="CYA4" s="154"/>
      <c r="CYB4" s="154"/>
      <c r="CYC4" s="154"/>
      <c r="CYD4" s="154"/>
      <c r="CYE4" s="154"/>
      <c r="CYF4" s="154"/>
      <c r="CYG4" s="154"/>
      <c r="CYH4" s="154"/>
      <c r="CYI4" s="154"/>
      <c r="CYJ4" s="154"/>
      <c r="CYK4" s="154"/>
      <c r="CYL4" s="154"/>
      <c r="CYM4" s="154"/>
      <c r="CYN4" s="154"/>
      <c r="CYO4" s="154"/>
      <c r="CYP4" s="154"/>
      <c r="CYQ4" s="154"/>
      <c r="CYR4" s="154"/>
      <c r="CYS4" s="154"/>
      <c r="CYT4" s="154"/>
      <c r="CYU4" s="154"/>
      <c r="CYV4" s="154"/>
      <c r="CYW4" s="154"/>
      <c r="CYX4" s="154"/>
      <c r="CYY4" s="154"/>
      <c r="CYZ4" s="154"/>
      <c r="CZA4" s="154"/>
      <c r="CZB4" s="154"/>
      <c r="CZC4" s="154"/>
      <c r="CZD4" s="154"/>
      <c r="CZE4" s="154"/>
      <c r="CZF4" s="154"/>
      <c r="CZG4" s="154"/>
      <c r="CZH4" s="154"/>
      <c r="CZI4" s="154"/>
      <c r="CZJ4" s="154"/>
      <c r="CZK4" s="154"/>
      <c r="CZL4" s="154"/>
      <c r="CZM4" s="154"/>
      <c r="CZN4" s="154"/>
      <c r="CZO4" s="154"/>
      <c r="CZP4" s="154"/>
      <c r="CZQ4" s="154"/>
      <c r="CZR4" s="154"/>
      <c r="CZS4" s="154"/>
      <c r="CZT4" s="154"/>
      <c r="CZU4" s="154"/>
      <c r="CZV4" s="154"/>
      <c r="CZW4" s="154"/>
      <c r="CZX4" s="154"/>
      <c r="CZY4" s="154"/>
      <c r="CZZ4" s="154"/>
      <c r="DAA4" s="154"/>
      <c r="DAB4" s="154"/>
      <c r="DAC4" s="154"/>
      <c r="DAD4" s="154"/>
      <c r="DAE4" s="154"/>
      <c r="DAF4" s="154"/>
      <c r="DAG4" s="154"/>
      <c r="DAH4" s="154"/>
      <c r="DAI4" s="154"/>
      <c r="DAJ4" s="154"/>
      <c r="DAK4" s="154"/>
      <c r="DAL4" s="154"/>
      <c r="DAM4" s="154"/>
      <c r="DAN4" s="154"/>
      <c r="DAO4" s="154"/>
      <c r="DAP4" s="154"/>
      <c r="DAQ4" s="154"/>
      <c r="DAR4" s="154"/>
      <c r="DAS4" s="154"/>
      <c r="DAT4" s="154"/>
      <c r="DAU4" s="154"/>
      <c r="DAV4" s="154"/>
      <c r="DAW4" s="154"/>
      <c r="DAX4" s="154"/>
      <c r="DAY4" s="154"/>
      <c r="DAZ4" s="154"/>
      <c r="DBA4" s="154"/>
      <c r="DBB4" s="154"/>
      <c r="DBC4" s="154"/>
      <c r="DBD4" s="154"/>
      <c r="DBE4" s="154"/>
      <c r="DBF4" s="154"/>
      <c r="DBG4" s="154"/>
      <c r="DBH4" s="154"/>
      <c r="DBI4" s="154"/>
      <c r="DBJ4" s="154"/>
      <c r="DBK4" s="154"/>
      <c r="DBL4" s="154"/>
      <c r="DBM4" s="154"/>
      <c r="DBN4" s="154"/>
      <c r="DBO4" s="154"/>
      <c r="DBP4" s="154"/>
      <c r="DBQ4" s="154"/>
      <c r="DBR4" s="154"/>
      <c r="DBS4" s="154"/>
      <c r="DBT4" s="154"/>
      <c r="DBU4" s="154"/>
      <c r="DBV4" s="154"/>
      <c r="DBW4" s="154"/>
      <c r="DBX4" s="154"/>
      <c r="DBY4" s="154"/>
      <c r="DBZ4" s="154"/>
      <c r="DCA4" s="154"/>
      <c r="DCB4" s="154"/>
      <c r="DCC4" s="154"/>
      <c r="DCD4" s="154"/>
      <c r="DCE4" s="154"/>
      <c r="DCF4" s="154"/>
      <c r="DCG4" s="154"/>
      <c r="DCH4" s="154"/>
      <c r="DCI4" s="154"/>
      <c r="DCJ4" s="154"/>
      <c r="DCK4" s="154"/>
      <c r="DCL4" s="154"/>
      <c r="DCM4" s="154"/>
      <c r="DCN4" s="154"/>
      <c r="DCO4" s="154"/>
      <c r="DCP4" s="154"/>
      <c r="DCQ4" s="154"/>
      <c r="DCR4" s="154"/>
      <c r="DCS4" s="154"/>
      <c r="DCT4" s="154"/>
      <c r="DCU4" s="154"/>
      <c r="DCV4" s="154"/>
      <c r="DCW4" s="154"/>
      <c r="DCX4" s="154"/>
      <c r="DCY4" s="154"/>
      <c r="DCZ4" s="154"/>
      <c r="DDA4" s="154"/>
      <c r="DDB4" s="154"/>
      <c r="DDC4" s="154"/>
      <c r="DDD4" s="154"/>
      <c r="DDE4" s="154"/>
      <c r="DDF4" s="154"/>
      <c r="DDG4" s="154"/>
      <c r="DDH4" s="154"/>
      <c r="DDI4" s="154"/>
      <c r="DDJ4" s="154"/>
      <c r="DDK4" s="154"/>
      <c r="DDL4" s="154"/>
      <c r="DDM4" s="154"/>
      <c r="DDN4" s="154"/>
      <c r="DDO4" s="154"/>
      <c r="DDP4" s="154"/>
      <c r="DDQ4" s="154"/>
      <c r="DDR4" s="154"/>
      <c r="DDS4" s="154"/>
      <c r="DDT4" s="154"/>
      <c r="DDU4" s="154"/>
      <c r="DDV4" s="154"/>
      <c r="DDW4" s="154"/>
      <c r="DDX4" s="154"/>
      <c r="DDY4" s="154"/>
      <c r="DDZ4" s="154"/>
      <c r="DEA4" s="154"/>
      <c r="DEB4" s="154"/>
      <c r="DEC4" s="154"/>
      <c r="DED4" s="154"/>
      <c r="DEE4" s="154"/>
      <c r="DEF4" s="154"/>
      <c r="DEG4" s="154"/>
      <c r="DEH4" s="154"/>
      <c r="DEI4" s="154"/>
      <c r="DEJ4" s="154"/>
      <c r="DEK4" s="154"/>
      <c r="DEL4" s="154"/>
      <c r="DEM4" s="154"/>
      <c r="DEN4" s="154"/>
      <c r="DEO4" s="154"/>
      <c r="DEP4" s="154"/>
      <c r="DEQ4" s="154"/>
      <c r="DER4" s="154"/>
      <c r="DES4" s="154"/>
      <c r="DET4" s="154"/>
      <c r="DEU4" s="154"/>
      <c r="DEV4" s="154"/>
      <c r="DEW4" s="154"/>
      <c r="DEX4" s="154"/>
      <c r="DEY4" s="154"/>
      <c r="DEZ4" s="154"/>
      <c r="DFA4" s="154"/>
      <c r="DFB4" s="154"/>
      <c r="DFC4" s="154"/>
      <c r="DFD4" s="154"/>
      <c r="DFE4" s="154"/>
      <c r="DFF4" s="154"/>
      <c r="DFG4" s="154"/>
      <c r="DFH4" s="154"/>
      <c r="DFI4" s="154"/>
      <c r="DFJ4" s="154"/>
      <c r="DFK4" s="154"/>
      <c r="DFL4" s="154"/>
      <c r="DFM4" s="154"/>
      <c r="DFN4" s="154"/>
      <c r="DFO4" s="154"/>
      <c r="DFP4" s="154"/>
      <c r="DFQ4" s="154"/>
      <c r="DFR4" s="154"/>
      <c r="DFS4" s="154"/>
      <c r="DFT4" s="154"/>
      <c r="DFU4" s="154"/>
      <c r="DFV4" s="154"/>
      <c r="DFW4" s="154"/>
      <c r="DFX4" s="154"/>
      <c r="DFY4" s="154"/>
      <c r="DFZ4" s="154"/>
      <c r="DGA4" s="154"/>
      <c r="DGB4" s="154"/>
      <c r="DGC4" s="154"/>
      <c r="DGD4" s="154"/>
      <c r="DGE4" s="154"/>
      <c r="DGF4" s="154"/>
      <c r="DGG4" s="154"/>
      <c r="DGH4" s="154"/>
      <c r="DGI4" s="154"/>
      <c r="DGJ4" s="154"/>
      <c r="DGK4" s="154"/>
      <c r="DGL4" s="154"/>
      <c r="DGM4" s="154"/>
      <c r="DGN4" s="154"/>
      <c r="DGO4" s="154"/>
      <c r="DGP4" s="154"/>
      <c r="DGQ4" s="154"/>
      <c r="DGR4" s="154"/>
      <c r="DGS4" s="154"/>
      <c r="DGT4" s="154"/>
      <c r="DGU4" s="154"/>
      <c r="DGV4" s="154"/>
      <c r="DGW4" s="154"/>
      <c r="DGX4" s="154"/>
      <c r="DGY4" s="154"/>
      <c r="DGZ4" s="154"/>
      <c r="DHA4" s="154"/>
      <c r="DHB4" s="154"/>
      <c r="DHC4" s="154"/>
      <c r="DHD4" s="154"/>
      <c r="DHE4" s="154"/>
      <c r="DHF4" s="154"/>
      <c r="DHG4" s="154"/>
      <c r="DHH4" s="154"/>
      <c r="DHI4" s="154"/>
      <c r="DHJ4" s="154"/>
      <c r="DHK4" s="154"/>
      <c r="DHL4" s="154"/>
      <c r="DHM4" s="154"/>
      <c r="DHN4" s="154"/>
      <c r="DHO4" s="154"/>
      <c r="DHP4" s="154"/>
      <c r="DHQ4" s="154"/>
      <c r="DHR4" s="154"/>
      <c r="DHS4" s="154"/>
      <c r="DHT4" s="154"/>
      <c r="DHU4" s="154"/>
      <c r="DHV4" s="154"/>
      <c r="DHW4" s="154"/>
      <c r="DHX4" s="154"/>
      <c r="DHY4" s="154"/>
      <c r="DHZ4" s="154"/>
      <c r="DIA4" s="154"/>
      <c r="DIB4" s="154"/>
      <c r="DIC4" s="154"/>
      <c r="DID4" s="154"/>
      <c r="DIE4" s="154"/>
      <c r="DIF4" s="154"/>
      <c r="DIG4" s="154"/>
      <c r="DIH4" s="154"/>
      <c r="DII4" s="154"/>
      <c r="DIJ4" s="154"/>
      <c r="DIK4" s="154"/>
      <c r="DIL4" s="154"/>
      <c r="DIM4" s="154"/>
      <c r="DIN4" s="154"/>
      <c r="DIO4" s="154"/>
      <c r="DIP4" s="154"/>
      <c r="DIQ4" s="154"/>
      <c r="DIR4" s="154"/>
      <c r="DIS4" s="154"/>
      <c r="DIT4" s="154"/>
      <c r="DIU4" s="154"/>
      <c r="DIV4" s="154"/>
      <c r="DIW4" s="154"/>
      <c r="DIX4" s="154"/>
      <c r="DIY4" s="154"/>
      <c r="DIZ4" s="154"/>
      <c r="DJA4" s="154"/>
      <c r="DJB4" s="154"/>
      <c r="DJC4" s="154"/>
      <c r="DJD4" s="154"/>
      <c r="DJE4" s="154"/>
      <c r="DJF4" s="154"/>
      <c r="DJG4" s="154"/>
      <c r="DJH4" s="154"/>
      <c r="DJI4" s="154"/>
      <c r="DJJ4" s="154"/>
      <c r="DJK4" s="154"/>
      <c r="DJL4" s="154"/>
      <c r="DJM4" s="154"/>
      <c r="DJN4" s="154"/>
      <c r="DJO4" s="154"/>
      <c r="DJP4" s="154"/>
      <c r="DJQ4" s="154"/>
      <c r="DJR4" s="154"/>
      <c r="DJS4" s="154"/>
      <c r="DJT4" s="154"/>
      <c r="DJU4" s="154"/>
      <c r="DJV4" s="154"/>
      <c r="DJW4" s="154"/>
      <c r="DJX4" s="154"/>
      <c r="DJY4" s="154"/>
      <c r="DJZ4" s="154"/>
      <c r="DKA4" s="154"/>
      <c r="DKB4" s="154"/>
      <c r="DKC4" s="154"/>
      <c r="DKD4" s="154"/>
      <c r="DKE4" s="154"/>
      <c r="DKF4" s="154"/>
      <c r="DKG4" s="154"/>
      <c r="DKH4" s="154"/>
      <c r="DKI4" s="154"/>
      <c r="DKJ4" s="154"/>
      <c r="DKK4" s="154"/>
      <c r="DKL4" s="154"/>
      <c r="DKM4" s="154"/>
      <c r="DKN4" s="154"/>
      <c r="DKO4" s="154"/>
      <c r="DKP4" s="154"/>
      <c r="DKQ4" s="154"/>
      <c r="DKR4" s="154"/>
      <c r="DKS4" s="154"/>
      <c r="DKT4" s="154"/>
      <c r="DKU4" s="154"/>
      <c r="DKV4" s="154"/>
      <c r="DKW4" s="154"/>
      <c r="DKX4" s="154"/>
      <c r="DKY4" s="154"/>
      <c r="DKZ4" s="154"/>
      <c r="DLA4" s="154"/>
      <c r="DLB4" s="154"/>
      <c r="DLC4" s="154"/>
      <c r="DLD4" s="154"/>
      <c r="DLE4" s="154"/>
      <c r="DLF4" s="154"/>
      <c r="DLG4" s="154"/>
      <c r="DLH4" s="154"/>
      <c r="DLI4" s="154"/>
      <c r="DLJ4" s="154"/>
      <c r="DLK4" s="154"/>
      <c r="DLL4" s="154"/>
      <c r="DLM4" s="154"/>
      <c r="DLN4" s="154"/>
      <c r="DLO4" s="154"/>
      <c r="DLP4" s="154"/>
      <c r="DLQ4" s="154"/>
      <c r="DLR4" s="154"/>
      <c r="DLS4" s="154"/>
      <c r="DLT4" s="154"/>
      <c r="DLU4" s="154"/>
      <c r="DLV4" s="154"/>
      <c r="DLW4" s="154"/>
      <c r="DLX4" s="154"/>
      <c r="DLY4" s="154"/>
      <c r="DLZ4" s="154"/>
      <c r="DMA4" s="154"/>
      <c r="DMB4" s="154"/>
      <c r="DMC4" s="154"/>
      <c r="DMD4" s="154"/>
      <c r="DME4" s="154"/>
      <c r="DMF4" s="154"/>
      <c r="DMG4" s="154"/>
      <c r="DMH4" s="154"/>
      <c r="DMI4" s="154"/>
      <c r="DMJ4" s="154"/>
      <c r="DMK4" s="154"/>
      <c r="DML4" s="154"/>
      <c r="DMM4" s="154"/>
      <c r="DMN4" s="154"/>
      <c r="DMO4" s="154"/>
      <c r="DMP4" s="154"/>
      <c r="DMQ4" s="154"/>
      <c r="DMR4" s="154"/>
      <c r="DMS4" s="154"/>
      <c r="DMT4" s="154"/>
      <c r="DMU4" s="154"/>
      <c r="DMV4" s="154"/>
      <c r="DMW4" s="154"/>
      <c r="DMX4" s="154"/>
      <c r="DMY4" s="154"/>
      <c r="DMZ4" s="154"/>
      <c r="DNA4" s="154"/>
      <c r="DNB4" s="154"/>
      <c r="DNC4" s="154"/>
      <c r="DND4" s="154"/>
      <c r="DNE4" s="154"/>
      <c r="DNF4" s="154"/>
      <c r="DNG4" s="154"/>
      <c r="DNH4" s="154"/>
      <c r="DNI4" s="154"/>
      <c r="DNJ4" s="154"/>
      <c r="DNK4" s="154"/>
      <c r="DNL4" s="154"/>
      <c r="DNM4" s="154"/>
      <c r="DNN4" s="154"/>
      <c r="DNO4" s="154"/>
      <c r="DNP4" s="154"/>
      <c r="DNQ4" s="154"/>
      <c r="DNR4" s="154"/>
      <c r="DNS4" s="154"/>
      <c r="DNT4" s="154"/>
      <c r="DNU4" s="154"/>
      <c r="DNV4" s="154"/>
      <c r="DNW4" s="154"/>
      <c r="DNX4" s="154"/>
      <c r="DNY4" s="154"/>
      <c r="DNZ4" s="154"/>
      <c r="DOA4" s="154"/>
      <c r="DOB4" s="154"/>
      <c r="DOC4" s="154"/>
      <c r="DOD4" s="154"/>
      <c r="DOE4" s="154"/>
      <c r="DOF4" s="154"/>
      <c r="DOG4" s="154"/>
      <c r="DOH4" s="154"/>
      <c r="DOI4" s="154"/>
      <c r="DOJ4" s="154"/>
      <c r="DOK4" s="154"/>
      <c r="DOL4" s="154"/>
      <c r="DOM4" s="154"/>
      <c r="DON4" s="154"/>
      <c r="DOO4" s="154"/>
      <c r="DOP4" s="154"/>
      <c r="DOQ4" s="154"/>
      <c r="DOR4" s="154"/>
      <c r="DOS4" s="154"/>
      <c r="DOT4" s="154"/>
      <c r="DOU4" s="154"/>
      <c r="DOV4" s="154"/>
      <c r="DOW4" s="154"/>
      <c r="DOX4" s="154"/>
      <c r="DOY4" s="154"/>
      <c r="DOZ4" s="154"/>
      <c r="DPA4" s="154"/>
      <c r="DPB4" s="154"/>
      <c r="DPC4" s="154"/>
      <c r="DPD4" s="154"/>
      <c r="DPE4" s="154"/>
      <c r="DPF4" s="154"/>
      <c r="DPG4" s="154"/>
      <c r="DPH4" s="154"/>
      <c r="DPI4" s="154"/>
      <c r="DPJ4" s="154"/>
      <c r="DPK4" s="154"/>
      <c r="DPL4" s="154"/>
      <c r="DPM4" s="154"/>
      <c r="DPN4" s="154"/>
      <c r="DPO4" s="154"/>
      <c r="DPP4" s="154"/>
      <c r="DPQ4" s="154"/>
      <c r="DPR4" s="154"/>
      <c r="DPS4" s="154"/>
      <c r="DPT4" s="154"/>
      <c r="DPU4" s="154"/>
      <c r="DPV4" s="154"/>
      <c r="DPW4" s="154"/>
      <c r="DPX4" s="154"/>
      <c r="DPY4" s="154"/>
      <c r="DPZ4" s="154"/>
      <c r="DQA4" s="154"/>
      <c r="DQB4" s="154"/>
      <c r="DQC4" s="154"/>
      <c r="DQD4" s="154"/>
      <c r="DQE4" s="154"/>
      <c r="DQF4" s="154"/>
      <c r="DQG4" s="154"/>
      <c r="DQH4" s="154"/>
      <c r="DQI4" s="154"/>
      <c r="DQJ4" s="154"/>
      <c r="DQK4" s="154"/>
      <c r="DQL4" s="154"/>
      <c r="DQM4" s="154"/>
      <c r="DQN4" s="154"/>
      <c r="DQO4" s="154"/>
      <c r="DQP4" s="154"/>
      <c r="DQQ4" s="154"/>
      <c r="DQR4" s="154"/>
      <c r="DQS4" s="154"/>
      <c r="DQT4" s="154"/>
      <c r="DQU4" s="154"/>
      <c r="DQV4" s="154"/>
      <c r="DQW4" s="154"/>
      <c r="DQX4" s="154"/>
      <c r="DQY4" s="154"/>
      <c r="DQZ4" s="154"/>
      <c r="DRA4" s="154"/>
      <c r="DRB4" s="154"/>
      <c r="DRC4" s="154"/>
      <c r="DRD4" s="154"/>
      <c r="DRE4" s="154"/>
      <c r="DRF4" s="154"/>
      <c r="DRG4" s="154"/>
      <c r="DRH4" s="154"/>
      <c r="DRI4" s="154"/>
      <c r="DRJ4" s="154"/>
      <c r="DRK4" s="154"/>
      <c r="DRL4" s="154"/>
      <c r="DRM4" s="154"/>
      <c r="DRN4" s="154"/>
      <c r="DRO4" s="154"/>
      <c r="DRP4" s="154"/>
      <c r="DRQ4" s="154"/>
      <c r="DRR4" s="154"/>
      <c r="DRS4" s="154"/>
      <c r="DRT4" s="154"/>
      <c r="DRU4" s="154"/>
      <c r="DRV4" s="154"/>
      <c r="DRW4" s="154"/>
      <c r="DRX4" s="154"/>
      <c r="DRY4" s="154"/>
      <c r="DRZ4" s="154"/>
      <c r="DSA4" s="154"/>
      <c r="DSB4" s="154"/>
      <c r="DSC4" s="154"/>
      <c r="DSD4" s="154"/>
      <c r="DSE4" s="154"/>
      <c r="DSF4" s="154"/>
      <c r="DSG4" s="154"/>
      <c r="DSH4" s="154"/>
      <c r="DSI4" s="154"/>
      <c r="DSJ4" s="154"/>
      <c r="DSK4" s="154"/>
      <c r="DSL4" s="154"/>
      <c r="DSM4" s="154"/>
      <c r="DSN4" s="154"/>
      <c r="DSO4" s="154"/>
      <c r="DSP4" s="154"/>
      <c r="DSQ4" s="154"/>
      <c r="DSR4" s="154"/>
      <c r="DSS4" s="154"/>
      <c r="DST4" s="154"/>
      <c r="DSU4" s="154"/>
      <c r="DSV4" s="154"/>
      <c r="DSW4" s="154"/>
      <c r="DSX4" s="154"/>
      <c r="DSY4" s="154"/>
      <c r="DSZ4" s="154"/>
      <c r="DTA4" s="154"/>
      <c r="DTB4" s="154"/>
      <c r="DTC4" s="154"/>
      <c r="DTD4" s="154"/>
      <c r="DTE4" s="154"/>
      <c r="DTF4" s="154"/>
      <c r="DTG4" s="154"/>
      <c r="DTH4" s="154"/>
      <c r="DTI4" s="154"/>
      <c r="DTJ4" s="154"/>
      <c r="DTK4" s="154"/>
      <c r="DTL4" s="154"/>
      <c r="DTM4" s="154"/>
      <c r="DTN4" s="154"/>
      <c r="DTO4" s="154"/>
      <c r="DTP4" s="154"/>
      <c r="DTQ4" s="154"/>
      <c r="DTR4" s="154"/>
      <c r="DTS4" s="154"/>
      <c r="DTT4" s="154"/>
      <c r="DTU4" s="154"/>
      <c r="DTV4" s="154"/>
      <c r="DTW4" s="154"/>
      <c r="DTX4" s="154"/>
      <c r="DTY4" s="154"/>
      <c r="DTZ4" s="154"/>
      <c r="DUA4" s="154"/>
      <c r="DUB4" s="154"/>
      <c r="DUC4" s="154"/>
      <c r="DUD4" s="154"/>
      <c r="DUE4" s="154"/>
      <c r="DUF4" s="154"/>
      <c r="DUG4" s="154"/>
      <c r="DUH4" s="154"/>
      <c r="DUI4" s="154"/>
      <c r="DUJ4" s="154"/>
      <c r="DUK4" s="154"/>
      <c r="DUL4" s="154"/>
      <c r="DUM4" s="154"/>
      <c r="DUN4" s="154"/>
      <c r="DUO4" s="154"/>
      <c r="DUP4" s="154"/>
      <c r="DUQ4" s="154"/>
      <c r="DUR4" s="154"/>
      <c r="DUS4" s="154"/>
      <c r="DUT4" s="154"/>
      <c r="DUU4" s="154"/>
      <c r="DUV4" s="154"/>
      <c r="DUW4" s="154"/>
      <c r="DUX4" s="154"/>
      <c r="DUY4" s="154"/>
      <c r="DUZ4" s="154"/>
      <c r="DVA4" s="154"/>
      <c r="DVB4" s="154"/>
      <c r="DVC4" s="154"/>
      <c r="DVD4" s="154"/>
      <c r="DVE4" s="154"/>
      <c r="DVF4" s="154"/>
      <c r="DVG4" s="154"/>
      <c r="DVH4" s="154"/>
      <c r="DVI4" s="154"/>
      <c r="DVJ4" s="154"/>
      <c r="DVK4" s="154"/>
      <c r="DVL4" s="154"/>
      <c r="DVM4" s="154"/>
      <c r="DVN4" s="154"/>
      <c r="DVO4" s="154"/>
      <c r="DVP4" s="154"/>
      <c r="DVQ4" s="154"/>
      <c r="DVR4" s="154"/>
      <c r="DVS4" s="154"/>
      <c r="DVT4" s="154"/>
      <c r="DVU4" s="154"/>
      <c r="DVV4" s="154"/>
      <c r="DVW4" s="154"/>
      <c r="DVX4" s="154"/>
      <c r="DVY4" s="154"/>
      <c r="DVZ4" s="154"/>
      <c r="DWA4" s="154"/>
      <c r="DWB4" s="154"/>
      <c r="DWC4" s="154"/>
      <c r="DWD4" s="154"/>
      <c r="DWE4" s="154"/>
      <c r="DWF4" s="154"/>
      <c r="DWG4" s="154"/>
      <c r="DWH4" s="154"/>
      <c r="DWI4" s="154"/>
      <c r="DWJ4" s="154"/>
      <c r="DWK4" s="154"/>
      <c r="DWL4" s="154"/>
      <c r="DWM4" s="154"/>
      <c r="DWN4" s="154"/>
      <c r="DWO4" s="154"/>
      <c r="DWP4" s="154"/>
      <c r="DWQ4" s="154"/>
      <c r="DWR4" s="154"/>
      <c r="DWS4" s="154"/>
      <c r="DWT4" s="154"/>
      <c r="DWU4" s="154"/>
      <c r="DWV4" s="154"/>
      <c r="DWW4" s="154"/>
      <c r="DWX4" s="154"/>
      <c r="DWY4" s="154"/>
      <c r="DWZ4" s="154"/>
      <c r="DXA4" s="154"/>
      <c r="DXB4" s="154"/>
      <c r="DXC4" s="154"/>
      <c r="DXD4" s="154"/>
      <c r="DXE4" s="154"/>
      <c r="DXF4" s="154"/>
      <c r="DXG4" s="154"/>
      <c r="DXH4" s="154"/>
      <c r="DXI4" s="154"/>
      <c r="DXJ4" s="154"/>
      <c r="DXK4" s="154"/>
      <c r="DXL4" s="154"/>
      <c r="DXM4" s="154"/>
      <c r="DXN4" s="154"/>
      <c r="DXO4" s="154"/>
      <c r="DXP4" s="154"/>
      <c r="DXQ4" s="154"/>
      <c r="DXR4" s="154"/>
      <c r="DXS4" s="154"/>
      <c r="DXT4" s="154"/>
      <c r="DXU4" s="154"/>
      <c r="DXV4" s="154"/>
      <c r="DXW4" s="154"/>
      <c r="DXX4" s="154"/>
      <c r="DXY4" s="154"/>
      <c r="DXZ4" s="154"/>
      <c r="DYA4" s="154"/>
      <c r="DYB4" s="154"/>
      <c r="DYC4" s="154"/>
      <c r="DYD4" s="154"/>
      <c r="DYE4" s="154"/>
      <c r="DYF4" s="154"/>
      <c r="DYG4" s="154"/>
      <c r="DYH4" s="154"/>
      <c r="DYI4" s="154"/>
      <c r="DYJ4" s="154"/>
      <c r="DYK4" s="154"/>
      <c r="DYL4" s="154"/>
      <c r="DYM4" s="154"/>
      <c r="DYN4" s="154"/>
      <c r="DYO4" s="154"/>
      <c r="DYP4" s="154"/>
      <c r="DYQ4" s="154"/>
      <c r="DYR4" s="154"/>
      <c r="DYS4" s="154"/>
      <c r="DYT4" s="154"/>
      <c r="DYU4" s="154"/>
      <c r="DYV4" s="154"/>
      <c r="DYW4" s="154"/>
      <c r="DYX4" s="154"/>
      <c r="DYY4" s="154"/>
      <c r="DYZ4" s="154"/>
      <c r="DZA4" s="154"/>
      <c r="DZB4" s="154"/>
      <c r="DZC4" s="154"/>
      <c r="DZD4" s="154"/>
      <c r="DZE4" s="154"/>
      <c r="DZF4" s="154"/>
      <c r="DZG4" s="154"/>
      <c r="DZH4" s="154"/>
      <c r="DZI4" s="154"/>
      <c r="DZJ4" s="154"/>
      <c r="DZK4" s="154"/>
      <c r="DZL4" s="154"/>
      <c r="DZM4" s="154"/>
      <c r="DZN4" s="154"/>
      <c r="DZO4" s="154"/>
      <c r="DZP4" s="154"/>
      <c r="DZQ4" s="154"/>
      <c r="DZR4" s="154"/>
      <c r="DZS4" s="154"/>
      <c r="DZT4" s="154"/>
      <c r="DZU4" s="154"/>
      <c r="DZV4" s="154"/>
      <c r="DZW4" s="154"/>
      <c r="DZX4" s="154"/>
      <c r="DZY4" s="154"/>
      <c r="DZZ4" s="154"/>
      <c r="EAA4" s="154"/>
      <c r="EAB4" s="154"/>
      <c r="EAC4" s="154"/>
      <c r="EAD4" s="154"/>
      <c r="EAE4" s="154"/>
      <c r="EAF4" s="154"/>
      <c r="EAG4" s="154"/>
      <c r="EAH4" s="154"/>
      <c r="EAI4" s="154"/>
      <c r="EAJ4" s="154"/>
      <c r="EAK4" s="154"/>
      <c r="EAL4" s="154"/>
      <c r="EAM4" s="154"/>
      <c r="EAN4" s="154"/>
      <c r="EAO4" s="154"/>
      <c r="EAP4" s="154"/>
      <c r="EAQ4" s="154"/>
      <c r="EAR4" s="154"/>
      <c r="EAS4" s="154"/>
      <c r="EAT4" s="154"/>
      <c r="EAU4" s="154"/>
      <c r="EAV4" s="154"/>
      <c r="EAW4" s="154"/>
      <c r="EAX4" s="154"/>
      <c r="EAY4" s="154"/>
      <c r="EAZ4" s="154"/>
      <c r="EBA4" s="154"/>
      <c r="EBB4" s="154"/>
      <c r="EBC4" s="154"/>
      <c r="EBD4" s="154"/>
      <c r="EBE4" s="154"/>
      <c r="EBF4" s="154"/>
      <c r="EBG4" s="154"/>
      <c r="EBH4" s="154"/>
      <c r="EBI4" s="154"/>
      <c r="EBJ4" s="154"/>
      <c r="EBK4" s="154"/>
      <c r="EBL4" s="154"/>
      <c r="EBM4" s="154"/>
      <c r="EBN4" s="154"/>
      <c r="EBO4" s="154"/>
      <c r="EBP4" s="154"/>
      <c r="EBQ4" s="154"/>
      <c r="EBR4" s="154"/>
      <c r="EBS4" s="154"/>
      <c r="EBT4" s="154"/>
      <c r="EBU4" s="154"/>
      <c r="EBV4" s="154"/>
      <c r="EBW4" s="154"/>
      <c r="EBX4" s="154"/>
      <c r="EBY4" s="154"/>
      <c r="EBZ4" s="154"/>
      <c r="ECA4" s="154"/>
      <c r="ECB4" s="154"/>
      <c r="ECC4" s="154"/>
      <c r="ECD4" s="154"/>
      <c r="ECE4" s="154"/>
      <c r="ECF4" s="154"/>
      <c r="ECG4" s="154"/>
      <c r="ECH4" s="154"/>
      <c r="ECI4" s="154"/>
      <c r="ECJ4" s="154"/>
      <c r="ECK4" s="154"/>
      <c r="ECL4" s="154"/>
      <c r="ECM4" s="154"/>
      <c r="ECN4" s="154"/>
      <c r="ECO4" s="154"/>
      <c r="ECP4" s="154"/>
      <c r="ECQ4" s="154"/>
      <c r="ECR4" s="154"/>
      <c r="ECS4" s="154"/>
      <c r="ECT4" s="154"/>
      <c r="ECU4" s="154"/>
      <c r="ECV4" s="154"/>
      <c r="ECW4" s="154"/>
      <c r="ECX4" s="154"/>
      <c r="ECY4" s="154"/>
      <c r="ECZ4" s="154"/>
      <c r="EDA4" s="154"/>
      <c r="EDB4" s="154"/>
      <c r="EDC4" s="154"/>
      <c r="EDD4" s="154"/>
      <c r="EDE4" s="154"/>
      <c r="EDF4" s="154"/>
      <c r="EDG4" s="154"/>
      <c r="EDH4" s="154"/>
      <c r="EDI4" s="154"/>
      <c r="EDJ4" s="154"/>
      <c r="EDK4" s="154"/>
      <c r="EDL4" s="154"/>
      <c r="EDM4" s="154"/>
      <c r="EDN4" s="154"/>
      <c r="EDO4" s="154"/>
      <c r="EDP4" s="154"/>
      <c r="EDQ4" s="154"/>
      <c r="EDR4" s="154"/>
      <c r="EDS4" s="154"/>
      <c r="EDT4" s="154"/>
      <c r="EDU4" s="154"/>
      <c r="EDV4" s="154"/>
      <c r="EDW4" s="154"/>
      <c r="EDX4" s="154"/>
      <c r="EDY4" s="154"/>
      <c r="EDZ4" s="154"/>
      <c r="EEA4" s="154"/>
      <c r="EEB4" s="154"/>
      <c r="EEC4" s="154"/>
      <c r="EED4" s="154"/>
      <c r="EEE4" s="154"/>
      <c r="EEF4" s="154"/>
      <c r="EEG4" s="154"/>
      <c r="EEH4" s="154"/>
      <c r="EEI4" s="154"/>
      <c r="EEJ4" s="154"/>
      <c r="EEK4" s="154"/>
      <c r="EEL4" s="154"/>
      <c r="EEM4" s="154"/>
      <c r="EEN4" s="154"/>
      <c r="EEO4" s="154"/>
      <c r="EEP4" s="154"/>
      <c r="EEQ4" s="154"/>
      <c r="EER4" s="154"/>
      <c r="EES4" s="154"/>
      <c r="EET4" s="154"/>
      <c r="EEU4" s="154"/>
      <c r="EEV4" s="154"/>
      <c r="EEW4" s="154"/>
      <c r="EEX4" s="154"/>
      <c r="EEY4" s="154"/>
      <c r="EEZ4" s="154"/>
      <c r="EFA4" s="154"/>
      <c r="EFB4" s="154"/>
      <c r="EFC4" s="154"/>
      <c r="EFD4" s="154"/>
      <c r="EFE4" s="154"/>
      <c r="EFF4" s="154"/>
      <c r="EFG4" s="154"/>
      <c r="EFH4" s="154"/>
      <c r="EFI4" s="154"/>
      <c r="EFJ4" s="154"/>
      <c r="EFK4" s="154"/>
      <c r="EFL4" s="154"/>
      <c r="EFM4" s="154"/>
      <c r="EFN4" s="154"/>
      <c r="EFO4" s="154"/>
      <c r="EFP4" s="154"/>
      <c r="EFQ4" s="154"/>
      <c r="EFR4" s="154"/>
      <c r="EFS4" s="154"/>
      <c r="EFT4" s="154"/>
      <c r="EFU4" s="154"/>
      <c r="EFV4" s="154"/>
      <c r="EFW4" s="154"/>
      <c r="EFX4" s="154"/>
      <c r="EFY4" s="154"/>
      <c r="EFZ4" s="154"/>
      <c r="EGA4" s="154"/>
      <c r="EGB4" s="154"/>
      <c r="EGC4" s="154"/>
      <c r="EGD4" s="154"/>
      <c r="EGE4" s="154"/>
      <c r="EGF4" s="154"/>
      <c r="EGG4" s="154"/>
      <c r="EGH4" s="154"/>
      <c r="EGI4" s="154"/>
      <c r="EGJ4" s="154"/>
      <c r="EGK4" s="154"/>
      <c r="EGL4" s="154"/>
      <c r="EGM4" s="154"/>
      <c r="EGN4" s="154"/>
      <c r="EGO4" s="154"/>
      <c r="EGP4" s="154"/>
      <c r="EGQ4" s="154"/>
      <c r="EGR4" s="154"/>
      <c r="EGS4" s="154"/>
      <c r="EGT4" s="154"/>
      <c r="EGU4" s="154"/>
      <c r="EGV4" s="154"/>
      <c r="EGW4" s="154"/>
      <c r="EGX4" s="154"/>
      <c r="EGY4" s="154"/>
      <c r="EGZ4" s="154"/>
      <c r="EHA4" s="154"/>
      <c r="EHB4" s="154"/>
      <c r="EHC4" s="154"/>
      <c r="EHD4" s="154"/>
      <c r="EHE4" s="154"/>
      <c r="EHF4" s="154"/>
      <c r="EHG4" s="154"/>
      <c r="EHH4" s="154"/>
      <c r="EHI4" s="154"/>
      <c r="EHJ4" s="154"/>
      <c r="EHK4" s="154"/>
      <c r="EHL4" s="154"/>
      <c r="EHM4" s="154"/>
      <c r="EHN4" s="154"/>
      <c r="EHO4" s="154"/>
      <c r="EHP4" s="154"/>
      <c r="EHQ4" s="154"/>
      <c r="EHR4" s="154"/>
      <c r="EHS4" s="154"/>
      <c r="EHT4" s="154"/>
      <c r="EHU4" s="154"/>
      <c r="EHV4" s="154"/>
      <c r="EHW4" s="154"/>
      <c r="EHX4" s="154"/>
      <c r="EHY4" s="154"/>
      <c r="EHZ4" s="154"/>
      <c r="EIA4" s="154"/>
      <c r="EIB4" s="154"/>
      <c r="EIC4" s="154"/>
      <c r="EID4" s="154"/>
      <c r="EIE4" s="154"/>
      <c r="EIF4" s="154"/>
      <c r="EIG4" s="154"/>
      <c r="EIH4" s="154"/>
      <c r="EII4" s="154"/>
      <c r="EIJ4" s="154"/>
      <c r="EIK4" s="154"/>
      <c r="EIL4" s="154"/>
      <c r="EIM4" s="154"/>
      <c r="EIN4" s="154"/>
      <c r="EIO4" s="154"/>
      <c r="EIP4" s="154"/>
      <c r="EIQ4" s="154"/>
      <c r="EIR4" s="154"/>
      <c r="EIS4" s="154"/>
      <c r="EIT4" s="154"/>
      <c r="EIU4" s="154"/>
      <c r="EIV4" s="154"/>
      <c r="EIW4" s="154"/>
      <c r="EIX4" s="154"/>
      <c r="EIY4" s="154"/>
      <c r="EIZ4" s="154"/>
      <c r="EJA4" s="154"/>
      <c r="EJB4" s="154"/>
      <c r="EJC4" s="154"/>
      <c r="EJD4" s="154"/>
      <c r="EJE4" s="154"/>
      <c r="EJF4" s="154"/>
      <c r="EJG4" s="154"/>
      <c r="EJH4" s="154"/>
      <c r="EJI4" s="154"/>
      <c r="EJJ4" s="154"/>
      <c r="EJK4" s="154"/>
      <c r="EJL4" s="154"/>
      <c r="EJM4" s="154"/>
      <c r="EJN4" s="154"/>
      <c r="EJO4" s="154"/>
      <c r="EJP4" s="154"/>
      <c r="EJQ4" s="154"/>
      <c r="EJR4" s="154"/>
      <c r="EJS4" s="154"/>
      <c r="EJT4" s="154"/>
      <c r="EJU4" s="154"/>
      <c r="EJV4" s="154"/>
      <c r="EJW4" s="154"/>
      <c r="EJX4" s="154"/>
      <c r="EJY4" s="154"/>
      <c r="EJZ4" s="154"/>
      <c r="EKA4" s="154"/>
      <c r="EKB4" s="154"/>
      <c r="EKC4" s="154"/>
      <c r="EKD4" s="154"/>
      <c r="EKE4" s="154"/>
      <c r="EKF4" s="154"/>
      <c r="EKG4" s="154"/>
      <c r="EKH4" s="154"/>
      <c r="EKI4" s="154"/>
      <c r="EKJ4" s="154"/>
      <c r="EKK4" s="154"/>
      <c r="EKL4" s="154"/>
      <c r="EKM4" s="154"/>
      <c r="EKN4" s="154"/>
      <c r="EKO4" s="154"/>
      <c r="EKP4" s="154"/>
      <c r="EKQ4" s="154"/>
      <c r="EKR4" s="154"/>
      <c r="EKS4" s="154"/>
      <c r="EKT4" s="154"/>
      <c r="EKU4" s="154"/>
      <c r="EKV4" s="154"/>
      <c r="EKW4" s="154"/>
      <c r="EKX4" s="154"/>
      <c r="EKY4" s="154"/>
      <c r="EKZ4" s="154"/>
      <c r="ELA4" s="154"/>
      <c r="ELB4" s="154"/>
      <c r="ELC4" s="154"/>
      <c r="ELD4" s="154"/>
      <c r="ELE4" s="154"/>
      <c r="ELF4" s="154"/>
      <c r="ELG4" s="154"/>
      <c r="ELH4" s="154"/>
      <c r="ELI4" s="154"/>
      <c r="ELJ4" s="154"/>
      <c r="ELK4" s="154"/>
      <c r="ELL4" s="154"/>
      <c r="ELM4" s="154"/>
      <c r="ELN4" s="154"/>
      <c r="ELO4" s="154"/>
      <c r="ELP4" s="154"/>
      <c r="ELQ4" s="154"/>
      <c r="ELR4" s="154"/>
      <c r="ELS4" s="154"/>
      <c r="ELT4" s="154"/>
      <c r="ELU4" s="154"/>
      <c r="ELV4" s="154"/>
      <c r="ELW4" s="154"/>
      <c r="ELX4" s="154"/>
      <c r="ELY4" s="154"/>
      <c r="ELZ4" s="154"/>
      <c r="EMA4" s="154"/>
      <c r="EMB4" s="154"/>
      <c r="EMC4" s="154"/>
      <c r="EMD4" s="154"/>
      <c r="EME4" s="154"/>
      <c r="EMF4" s="154"/>
      <c r="EMG4" s="154"/>
      <c r="EMH4" s="154"/>
      <c r="EMI4" s="154"/>
      <c r="EMJ4" s="154"/>
      <c r="EMK4" s="154"/>
      <c r="EML4" s="154"/>
      <c r="EMM4" s="154"/>
      <c r="EMN4" s="154"/>
      <c r="EMO4" s="154"/>
      <c r="EMP4" s="154"/>
      <c r="EMQ4" s="154"/>
      <c r="EMR4" s="154"/>
      <c r="EMS4" s="154"/>
      <c r="EMT4" s="154"/>
      <c r="EMU4" s="154"/>
      <c r="EMV4" s="154"/>
      <c r="EMW4" s="154"/>
      <c r="EMX4" s="154"/>
      <c r="EMY4" s="154"/>
      <c r="EMZ4" s="154"/>
      <c r="ENA4" s="154"/>
      <c r="ENB4" s="154"/>
      <c r="ENC4" s="154"/>
      <c r="END4" s="154"/>
      <c r="ENE4" s="154"/>
      <c r="ENF4" s="154"/>
      <c r="ENG4" s="154"/>
      <c r="ENH4" s="154"/>
      <c r="ENI4" s="154"/>
      <c r="ENJ4" s="154"/>
      <c r="ENK4" s="154"/>
      <c r="ENL4" s="154"/>
      <c r="ENM4" s="154"/>
      <c r="ENN4" s="154"/>
      <c r="ENO4" s="154"/>
      <c r="ENP4" s="154"/>
      <c r="ENQ4" s="154"/>
      <c r="ENR4" s="154"/>
      <c r="ENS4" s="154"/>
      <c r="ENT4" s="154"/>
      <c r="ENU4" s="154"/>
      <c r="ENV4" s="154"/>
      <c r="ENW4" s="154"/>
      <c r="ENX4" s="154"/>
      <c r="ENY4" s="154"/>
      <c r="ENZ4" s="154"/>
      <c r="EOA4" s="154"/>
      <c r="EOB4" s="154"/>
      <c r="EOC4" s="154"/>
      <c r="EOD4" s="154"/>
      <c r="EOE4" s="154"/>
      <c r="EOF4" s="154"/>
      <c r="EOG4" s="154"/>
      <c r="EOH4" s="154"/>
      <c r="EOI4" s="154"/>
      <c r="EOJ4" s="154"/>
      <c r="EOK4" s="154"/>
      <c r="EOL4" s="154"/>
      <c r="EOM4" s="154"/>
      <c r="EON4" s="154"/>
      <c r="EOO4" s="154"/>
      <c r="EOP4" s="154"/>
      <c r="EOQ4" s="154"/>
      <c r="EOR4" s="154"/>
      <c r="EOS4" s="154"/>
      <c r="EOT4" s="154"/>
      <c r="EOU4" s="154"/>
      <c r="EOV4" s="154"/>
      <c r="EOW4" s="154"/>
      <c r="EOX4" s="154"/>
      <c r="EOY4" s="154"/>
      <c r="EOZ4" s="154"/>
      <c r="EPA4" s="154"/>
      <c r="EPB4" s="154"/>
      <c r="EPC4" s="154"/>
      <c r="EPD4" s="154"/>
      <c r="EPE4" s="154"/>
      <c r="EPF4" s="154"/>
      <c r="EPG4" s="154"/>
      <c r="EPH4" s="154"/>
      <c r="EPI4" s="154"/>
      <c r="EPJ4" s="154"/>
      <c r="EPK4" s="154"/>
      <c r="EPL4" s="154"/>
      <c r="EPM4" s="154"/>
      <c r="EPN4" s="154"/>
      <c r="EPO4" s="154"/>
      <c r="EPP4" s="154"/>
      <c r="EPQ4" s="154"/>
      <c r="EPR4" s="154"/>
      <c r="EPS4" s="154"/>
      <c r="EPT4" s="154"/>
      <c r="EPU4" s="154"/>
      <c r="EPV4" s="154"/>
      <c r="EPW4" s="154"/>
      <c r="EPX4" s="154"/>
      <c r="EPY4" s="154"/>
      <c r="EPZ4" s="154"/>
      <c r="EQA4" s="154"/>
      <c r="EQB4" s="154"/>
      <c r="EQC4" s="154"/>
      <c r="EQD4" s="154"/>
      <c r="EQE4" s="154"/>
      <c r="EQF4" s="154"/>
      <c r="EQG4" s="154"/>
      <c r="EQH4" s="154"/>
      <c r="EQI4" s="154"/>
      <c r="EQJ4" s="154"/>
      <c r="EQK4" s="154"/>
      <c r="EQL4" s="154"/>
      <c r="EQM4" s="154"/>
      <c r="EQN4" s="154"/>
      <c r="EQO4" s="154"/>
      <c r="EQP4" s="154"/>
      <c r="EQQ4" s="154"/>
      <c r="EQR4" s="154"/>
      <c r="EQS4" s="154"/>
      <c r="EQT4" s="154"/>
      <c r="EQU4" s="154"/>
      <c r="EQV4" s="154"/>
      <c r="EQW4" s="154"/>
      <c r="EQX4" s="154"/>
      <c r="EQY4" s="154"/>
      <c r="EQZ4" s="154"/>
      <c r="ERA4" s="154"/>
      <c r="ERB4" s="154"/>
      <c r="ERC4" s="154"/>
      <c r="ERD4" s="154"/>
      <c r="ERE4" s="154"/>
      <c r="ERF4" s="154"/>
      <c r="ERG4" s="154"/>
      <c r="ERH4" s="154"/>
      <c r="ERI4" s="154"/>
      <c r="ERJ4" s="154"/>
      <c r="ERK4" s="154"/>
      <c r="ERL4" s="154"/>
      <c r="ERM4" s="154"/>
      <c r="ERN4" s="154"/>
      <c r="ERO4" s="154"/>
      <c r="ERP4" s="154"/>
      <c r="ERQ4" s="154"/>
      <c r="ERR4" s="154"/>
      <c r="ERS4" s="154"/>
      <c r="ERT4" s="154"/>
      <c r="ERU4" s="154"/>
      <c r="ERV4" s="154"/>
      <c r="ERW4" s="154"/>
      <c r="ERX4" s="154"/>
      <c r="ERY4" s="154"/>
      <c r="ERZ4" s="154"/>
      <c r="ESA4" s="154"/>
      <c r="ESB4" s="154"/>
      <c r="ESC4" s="154"/>
      <c r="ESD4" s="154"/>
      <c r="ESE4" s="154"/>
      <c r="ESF4" s="154"/>
      <c r="ESG4" s="154"/>
      <c r="ESH4" s="154"/>
      <c r="ESI4" s="154"/>
      <c r="ESJ4" s="154"/>
      <c r="ESK4" s="154"/>
      <c r="ESL4" s="154"/>
      <c r="ESM4" s="154"/>
      <c r="ESN4" s="154"/>
      <c r="ESO4" s="154"/>
      <c r="ESP4" s="154"/>
      <c r="ESQ4" s="154"/>
      <c r="ESR4" s="154"/>
      <c r="ESS4" s="154"/>
      <c r="EST4" s="154"/>
      <c r="ESU4" s="154"/>
      <c r="ESV4" s="154"/>
      <c r="ESW4" s="154"/>
      <c r="ESX4" s="154"/>
      <c r="ESY4" s="154"/>
      <c r="ESZ4" s="154"/>
      <c r="ETA4" s="154"/>
      <c r="ETB4" s="154"/>
      <c r="ETC4" s="154"/>
      <c r="ETD4" s="154"/>
      <c r="ETE4" s="154"/>
      <c r="ETF4" s="154"/>
      <c r="ETG4" s="154"/>
      <c r="ETH4" s="154"/>
      <c r="ETI4" s="154"/>
      <c r="ETJ4" s="154"/>
      <c r="ETK4" s="154"/>
      <c r="ETL4" s="154"/>
      <c r="ETM4" s="154"/>
      <c r="ETN4" s="154"/>
      <c r="ETO4" s="154"/>
      <c r="ETP4" s="154"/>
      <c r="ETQ4" s="154"/>
      <c r="ETR4" s="154"/>
      <c r="ETS4" s="154"/>
      <c r="ETT4" s="154"/>
      <c r="ETU4" s="154"/>
      <c r="ETV4" s="154"/>
      <c r="ETW4" s="154"/>
      <c r="ETX4" s="154"/>
      <c r="ETY4" s="154"/>
      <c r="ETZ4" s="154"/>
      <c r="EUA4" s="154"/>
      <c r="EUB4" s="154"/>
      <c r="EUC4" s="154"/>
      <c r="EUD4" s="154"/>
      <c r="EUE4" s="154"/>
      <c r="EUF4" s="154"/>
      <c r="EUG4" s="154"/>
      <c r="EUH4" s="154"/>
      <c r="EUI4" s="154"/>
      <c r="EUJ4" s="154"/>
      <c r="EUK4" s="154"/>
      <c r="EUL4" s="154"/>
      <c r="EUM4" s="154"/>
      <c r="EUN4" s="154"/>
      <c r="EUO4" s="154"/>
      <c r="EUP4" s="154"/>
      <c r="EUQ4" s="154"/>
      <c r="EUR4" s="154"/>
      <c r="EUS4" s="154"/>
      <c r="EUT4" s="154"/>
      <c r="EUU4" s="154"/>
      <c r="EUV4" s="154"/>
      <c r="EUW4" s="154"/>
      <c r="EUX4" s="154"/>
      <c r="EUY4" s="154"/>
      <c r="EUZ4" s="154"/>
      <c r="EVA4" s="154"/>
      <c r="EVB4" s="154"/>
      <c r="EVC4" s="154"/>
      <c r="EVD4" s="154"/>
      <c r="EVE4" s="154"/>
      <c r="EVF4" s="154"/>
      <c r="EVG4" s="154"/>
      <c r="EVH4" s="154"/>
      <c r="EVI4" s="154"/>
      <c r="EVJ4" s="154"/>
      <c r="EVK4" s="154"/>
      <c r="EVL4" s="154"/>
      <c r="EVM4" s="154"/>
      <c r="EVN4" s="154"/>
      <c r="EVO4" s="154"/>
      <c r="EVP4" s="154"/>
      <c r="EVQ4" s="154"/>
      <c r="EVR4" s="154"/>
      <c r="EVS4" s="154"/>
      <c r="EVT4" s="154"/>
      <c r="EVU4" s="154"/>
      <c r="EVV4" s="154"/>
      <c r="EVW4" s="154"/>
      <c r="EVX4" s="154"/>
      <c r="EVY4" s="154"/>
      <c r="EVZ4" s="154"/>
      <c r="EWA4" s="154"/>
      <c r="EWB4" s="154"/>
      <c r="EWC4" s="154"/>
      <c r="EWD4" s="154"/>
      <c r="EWE4" s="154"/>
      <c r="EWF4" s="154"/>
      <c r="EWG4" s="154"/>
      <c r="EWH4" s="154"/>
      <c r="EWI4" s="154"/>
      <c r="EWJ4" s="154"/>
      <c r="EWK4" s="154"/>
      <c r="EWL4" s="154"/>
      <c r="EWM4" s="154"/>
      <c r="EWN4" s="154"/>
      <c r="EWO4" s="154"/>
      <c r="EWP4" s="154"/>
      <c r="EWQ4" s="154"/>
      <c r="EWR4" s="154"/>
      <c r="EWS4" s="154"/>
      <c r="EWT4" s="154"/>
      <c r="EWU4" s="154"/>
      <c r="EWV4" s="154"/>
      <c r="EWW4" s="154"/>
      <c r="EWX4" s="154"/>
      <c r="EWY4" s="154"/>
      <c r="EWZ4" s="154"/>
      <c r="EXA4" s="154"/>
      <c r="EXB4" s="154"/>
      <c r="EXC4" s="154"/>
      <c r="EXD4" s="154"/>
      <c r="EXE4" s="154"/>
      <c r="EXF4" s="154"/>
      <c r="EXG4" s="154"/>
      <c r="EXH4" s="154"/>
      <c r="EXI4" s="154"/>
      <c r="EXJ4" s="154"/>
      <c r="EXK4" s="154"/>
      <c r="EXL4" s="154"/>
      <c r="EXM4" s="154"/>
      <c r="EXN4" s="154"/>
      <c r="EXO4" s="154"/>
      <c r="EXP4" s="154"/>
      <c r="EXQ4" s="154"/>
      <c r="EXR4" s="154"/>
      <c r="EXS4" s="154"/>
      <c r="EXT4" s="154"/>
      <c r="EXU4" s="154"/>
      <c r="EXV4" s="154"/>
      <c r="EXW4" s="154"/>
      <c r="EXX4" s="154"/>
      <c r="EXY4" s="154"/>
      <c r="EXZ4" s="154"/>
      <c r="EYA4" s="154"/>
      <c r="EYB4" s="154"/>
      <c r="EYC4" s="154"/>
      <c r="EYD4" s="154"/>
      <c r="EYE4" s="154"/>
      <c r="EYF4" s="154"/>
      <c r="EYG4" s="154"/>
      <c r="EYH4" s="154"/>
      <c r="EYI4" s="154"/>
      <c r="EYJ4" s="154"/>
      <c r="EYK4" s="154"/>
      <c r="EYL4" s="154"/>
      <c r="EYM4" s="154"/>
      <c r="EYN4" s="154"/>
      <c r="EYO4" s="154"/>
      <c r="EYP4" s="154"/>
      <c r="EYQ4" s="154"/>
      <c r="EYR4" s="154"/>
      <c r="EYS4" s="154"/>
      <c r="EYT4" s="154"/>
      <c r="EYU4" s="154"/>
      <c r="EYV4" s="154"/>
      <c r="EYW4" s="154"/>
      <c r="EYX4" s="154"/>
      <c r="EYY4" s="154"/>
      <c r="EYZ4" s="154"/>
      <c r="EZA4" s="154"/>
      <c r="EZB4" s="154"/>
      <c r="EZC4" s="154"/>
      <c r="EZD4" s="154"/>
      <c r="EZE4" s="154"/>
      <c r="EZF4" s="154"/>
      <c r="EZG4" s="154"/>
      <c r="EZH4" s="154"/>
      <c r="EZI4" s="154"/>
      <c r="EZJ4" s="154"/>
      <c r="EZK4" s="154"/>
      <c r="EZL4" s="154"/>
      <c r="EZM4" s="154"/>
      <c r="EZN4" s="154"/>
      <c r="EZO4" s="154"/>
      <c r="EZP4" s="154"/>
      <c r="EZQ4" s="154"/>
      <c r="EZR4" s="154"/>
      <c r="EZS4" s="154"/>
      <c r="EZT4" s="154"/>
      <c r="EZU4" s="154"/>
      <c r="EZV4" s="154"/>
      <c r="EZW4" s="154"/>
      <c r="EZX4" s="154"/>
      <c r="EZY4" s="154"/>
      <c r="EZZ4" s="154"/>
      <c r="FAA4" s="154"/>
      <c r="FAB4" s="154"/>
      <c r="FAC4" s="154"/>
      <c r="FAD4" s="154"/>
      <c r="FAE4" s="154"/>
      <c r="FAF4" s="154"/>
      <c r="FAG4" s="154"/>
      <c r="FAH4" s="154"/>
      <c r="FAI4" s="154"/>
      <c r="FAJ4" s="154"/>
      <c r="FAK4" s="154"/>
      <c r="FAL4" s="154"/>
      <c r="FAM4" s="154"/>
      <c r="FAN4" s="154"/>
      <c r="FAO4" s="154"/>
      <c r="FAP4" s="154"/>
      <c r="FAQ4" s="154"/>
      <c r="FAR4" s="154"/>
      <c r="FAS4" s="154"/>
      <c r="FAT4" s="154"/>
      <c r="FAU4" s="154"/>
      <c r="FAV4" s="154"/>
      <c r="FAW4" s="154"/>
      <c r="FAX4" s="154"/>
      <c r="FAY4" s="154"/>
      <c r="FAZ4" s="154"/>
      <c r="FBA4" s="154"/>
      <c r="FBB4" s="154"/>
      <c r="FBC4" s="154"/>
      <c r="FBD4" s="154"/>
      <c r="FBE4" s="154"/>
      <c r="FBF4" s="154"/>
      <c r="FBG4" s="154"/>
      <c r="FBH4" s="154"/>
      <c r="FBI4" s="154"/>
      <c r="FBJ4" s="154"/>
      <c r="FBK4" s="154"/>
      <c r="FBL4" s="154"/>
      <c r="FBM4" s="154"/>
      <c r="FBN4" s="154"/>
      <c r="FBO4" s="154"/>
      <c r="FBP4" s="154"/>
      <c r="FBQ4" s="154"/>
      <c r="FBR4" s="154"/>
      <c r="FBS4" s="154"/>
      <c r="FBT4" s="154"/>
      <c r="FBU4" s="154"/>
      <c r="FBV4" s="154"/>
      <c r="FBW4" s="154"/>
      <c r="FBX4" s="154"/>
      <c r="FBY4" s="154"/>
      <c r="FBZ4" s="154"/>
      <c r="FCA4" s="154"/>
      <c r="FCB4" s="154"/>
      <c r="FCC4" s="154"/>
      <c r="FCD4" s="154"/>
      <c r="FCE4" s="154"/>
      <c r="FCF4" s="154"/>
      <c r="FCG4" s="154"/>
      <c r="FCH4" s="154"/>
      <c r="FCI4" s="154"/>
      <c r="FCJ4" s="154"/>
      <c r="FCK4" s="154"/>
      <c r="FCL4" s="154"/>
      <c r="FCM4" s="154"/>
      <c r="FCN4" s="154"/>
      <c r="FCO4" s="154"/>
      <c r="FCP4" s="154"/>
      <c r="FCQ4" s="154"/>
      <c r="FCR4" s="154"/>
      <c r="FCS4" s="154"/>
      <c r="FCT4" s="154"/>
      <c r="FCU4" s="154"/>
      <c r="FCV4" s="154"/>
      <c r="FCW4" s="154"/>
      <c r="FCX4" s="154"/>
      <c r="FCY4" s="154"/>
      <c r="FCZ4" s="154"/>
      <c r="FDA4" s="154"/>
      <c r="FDB4" s="154"/>
      <c r="FDC4" s="154"/>
      <c r="FDD4" s="154"/>
      <c r="FDE4" s="154"/>
      <c r="FDF4" s="154"/>
      <c r="FDG4" s="154"/>
      <c r="FDH4" s="154"/>
      <c r="FDI4" s="154"/>
      <c r="FDJ4" s="154"/>
      <c r="FDK4" s="154"/>
      <c r="FDL4" s="154"/>
      <c r="FDM4" s="154"/>
      <c r="FDN4" s="154"/>
      <c r="FDO4" s="154"/>
      <c r="FDP4" s="154"/>
      <c r="FDQ4" s="154"/>
      <c r="FDR4" s="154"/>
      <c r="FDS4" s="154"/>
      <c r="FDT4" s="154"/>
      <c r="FDU4" s="154"/>
      <c r="FDV4" s="154"/>
      <c r="FDW4" s="154"/>
      <c r="FDX4" s="154"/>
      <c r="FDY4" s="154"/>
      <c r="FDZ4" s="154"/>
      <c r="FEA4" s="154"/>
      <c r="FEB4" s="154"/>
      <c r="FEC4" s="154"/>
      <c r="FED4" s="154"/>
      <c r="FEE4" s="154"/>
      <c r="FEF4" s="154"/>
      <c r="FEG4" s="154"/>
      <c r="FEH4" s="154"/>
      <c r="FEI4" s="154"/>
      <c r="FEJ4" s="154"/>
      <c r="FEK4" s="154"/>
      <c r="FEL4" s="154"/>
      <c r="FEM4" s="154"/>
      <c r="FEN4" s="154"/>
      <c r="FEO4" s="154"/>
      <c r="FEP4" s="154"/>
      <c r="FEQ4" s="154"/>
      <c r="FER4" s="154"/>
      <c r="FES4" s="154"/>
      <c r="FET4" s="154"/>
      <c r="FEU4" s="154"/>
      <c r="FEV4" s="154"/>
      <c r="FEW4" s="154"/>
      <c r="FEX4" s="154"/>
      <c r="FEY4" s="154"/>
      <c r="FEZ4" s="154"/>
      <c r="FFA4" s="154"/>
      <c r="FFB4" s="154"/>
      <c r="FFC4" s="154"/>
      <c r="FFD4" s="154"/>
      <c r="FFE4" s="154"/>
      <c r="FFF4" s="154"/>
      <c r="FFG4" s="154"/>
      <c r="FFH4" s="154"/>
      <c r="FFI4" s="154"/>
      <c r="FFJ4" s="154"/>
      <c r="FFK4" s="154"/>
      <c r="FFL4" s="154"/>
      <c r="FFM4" s="154"/>
      <c r="FFN4" s="154"/>
      <c r="FFO4" s="154"/>
      <c r="FFP4" s="154"/>
      <c r="FFQ4" s="154"/>
      <c r="FFR4" s="154"/>
      <c r="FFS4" s="154"/>
      <c r="FFT4" s="154"/>
      <c r="FFU4" s="154"/>
      <c r="FFV4" s="154"/>
      <c r="FFW4" s="154"/>
      <c r="FFX4" s="154"/>
      <c r="FFY4" s="154"/>
      <c r="FFZ4" s="154"/>
      <c r="FGA4" s="154"/>
      <c r="FGB4" s="154"/>
      <c r="FGC4" s="154"/>
      <c r="FGD4" s="154"/>
      <c r="FGE4" s="154"/>
      <c r="FGF4" s="154"/>
      <c r="FGG4" s="154"/>
      <c r="FGH4" s="154"/>
      <c r="FGI4" s="154"/>
      <c r="FGJ4" s="154"/>
      <c r="FGK4" s="154"/>
      <c r="FGL4" s="154"/>
      <c r="FGM4" s="154"/>
      <c r="FGN4" s="154"/>
      <c r="FGO4" s="154"/>
      <c r="FGP4" s="154"/>
      <c r="FGQ4" s="154"/>
      <c r="FGR4" s="154"/>
      <c r="FGS4" s="154"/>
      <c r="FGT4" s="154"/>
      <c r="FGU4" s="154"/>
      <c r="FGV4" s="154"/>
      <c r="FGW4" s="154"/>
      <c r="FGX4" s="154"/>
      <c r="FGY4" s="154"/>
      <c r="FGZ4" s="154"/>
      <c r="FHA4" s="154"/>
      <c r="FHB4" s="154"/>
      <c r="FHC4" s="154"/>
      <c r="FHD4" s="154"/>
      <c r="FHE4" s="154"/>
      <c r="FHF4" s="154"/>
      <c r="FHG4" s="154"/>
      <c r="FHH4" s="154"/>
      <c r="FHI4" s="154"/>
      <c r="FHJ4" s="154"/>
      <c r="FHK4" s="154"/>
      <c r="FHL4" s="154"/>
      <c r="FHM4" s="154"/>
      <c r="FHN4" s="154"/>
      <c r="FHO4" s="154"/>
      <c r="FHP4" s="154"/>
      <c r="FHQ4" s="154"/>
      <c r="FHR4" s="154"/>
      <c r="FHS4" s="154"/>
      <c r="FHT4" s="154"/>
      <c r="FHU4" s="154"/>
      <c r="FHV4" s="154"/>
      <c r="FHW4" s="154"/>
      <c r="FHX4" s="154"/>
      <c r="FHY4" s="154"/>
      <c r="FHZ4" s="154"/>
      <c r="FIA4" s="154"/>
      <c r="FIB4" s="154"/>
      <c r="FIC4" s="154"/>
      <c r="FID4" s="154"/>
      <c r="FIE4" s="154"/>
      <c r="FIF4" s="154"/>
      <c r="FIG4" s="154"/>
      <c r="FIH4" s="154"/>
      <c r="FII4" s="154"/>
      <c r="FIJ4" s="154"/>
      <c r="FIK4" s="154"/>
      <c r="FIL4" s="154"/>
      <c r="FIM4" s="154"/>
      <c r="FIN4" s="154"/>
      <c r="FIO4" s="154"/>
      <c r="FIP4" s="154"/>
      <c r="FIQ4" s="154"/>
      <c r="FIR4" s="154"/>
      <c r="FIS4" s="154"/>
      <c r="FIT4" s="154"/>
      <c r="FIU4" s="154"/>
      <c r="FIV4" s="154"/>
      <c r="FIW4" s="154"/>
      <c r="FIX4" s="154"/>
      <c r="FIY4" s="154"/>
      <c r="FIZ4" s="154"/>
      <c r="FJA4" s="154"/>
      <c r="FJB4" s="154"/>
      <c r="FJC4" s="154"/>
      <c r="FJD4" s="154"/>
      <c r="FJE4" s="154"/>
      <c r="FJF4" s="154"/>
      <c r="FJG4" s="154"/>
      <c r="FJH4" s="154"/>
      <c r="FJI4" s="154"/>
      <c r="FJJ4" s="154"/>
      <c r="FJK4" s="154"/>
      <c r="FJL4" s="154"/>
      <c r="FJM4" s="154"/>
      <c r="FJN4" s="154"/>
      <c r="FJO4" s="154"/>
      <c r="FJP4" s="154"/>
      <c r="FJQ4" s="154"/>
      <c r="FJR4" s="154"/>
      <c r="FJS4" s="154"/>
      <c r="FJT4" s="154"/>
      <c r="FJU4" s="154"/>
      <c r="FJV4" s="154"/>
      <c r="FJW4" s="154"/>
      <c r="FJX4" s="154"/>
      <c r="FJY4" s="154"/>
      <c r="FJZ4" s="154"/>
      <c r="FKA4" s="154"/>
      <c r="FKB4" s="154"/>
      <c r="FKC4" s="154"/>
      <c r="FKD4" s="154"/>
      <c r="FKE4" s="154"/>
      <c r="FKF4" s="154"/>
      <c r="FKG4" s="154"/>
      <c r="FKH4" s="154"/>
      <c r="FKI4" s="154"/>
      <c r="FKJ4" s="154"/>
      <c r="FKK4" s="154"/>
      <c r="FKL4" s="154"/>
      <c r="FKM4" s="154"/>
      <c r="FKN4" s="154"/>
      <c r="FKO4" s="154"/>
      <c r="FKP4" s="154"/>
      <c r="FKQ4" s="154"/>
      <c r="FKR4" s="154"/>
      <c r="FKS4" s="154"/>
      <c r="FKT4" s="154"/>
      <c r="FKU4" s="154"/>
      <c r="FKV4" s="154"/>
      <c r="FKW4" s="154"/>
      <c r="FKX4" s="154"/>
      <c r="FKY4" s="154"/>
      <c r="FKZ4" s="154"/>
      <c r="FLA4" s="154"/>
      <c r="FLB4" s="154"/>
      <c r="FLC4" s="154"/>
      <c r="FLD4" s="154"/>
      <c r="FLE4" s="154"/>
      <c r="FLF4" s="154"/>
      <c r="FLG4" s="154"/>
      <c r="FLH4" s="154"/>
      <c r="FLI4" s="154"/>
      <c r="FLJ4" s="154"/>
      <c r="FLK4" s="154"/>
      <c r="FLL4" s="154"/>
      <c r="FLM4" s="154"/>
      <c r="FLN4" s="154"/>
      <c r="FLO4" s="154"/>
      <c r="FLP4" s="154"/>
      <c r="FLQ4" s="154"/>
      <c r="FLR4" s="154"/>
      <c r="FLS4" s="154"/>
      <c r="FLT4" s="154"/>
      <c r="FLU4" s="154"/>
      <c r="FLV4" s="154"/>
      <c r="FLW4" s="154"/>
      <c r="FLX4" s="154"/>
      <c r="FLY4" s="154"/>
      <c r="FLZ4" s="154"/>
      <c r="FMA4" s="154"/>
      <c r="FMB4" s="154"/>
      <c r="FMC4" s="154"/>
      <c r="FMD4" s="154"/>
      <c r="FME4" s="154"/>
      <c r="FMF4" s="154"/>
      <c r="FMG4" s="154"/>
      <c r="FMH4" s="154"/>
      <c r="FMI4" s="154"/>
      <c r="FMJ4" s="154"/>
      <c r="FMK4" s="154"/>
      <c r="FML4" s="154"/>
      <c r="FMM4" s="154"/>
      <c r="FMN4" s="154"/>
      <c r="FMO4" s="154"/>
      <c r="FMP4" s="154"/>
      <c r="FMQ4" s="154"/>
      <c r="FMR4" s="154"/>
      <c r="FMS4" s="154"/>
      <c r="FMT4" s="154"/>
      <c r="FMU4" s="154"/>
      <c r="FMV4" s="154"/>
      <c r="FMW4" s="154"/>
      <c r="FMX4" s="154"/>
      <c r="FMY4" s="154"/>
      <c r="FMZ4" s="154"/>
      <c r="FNA4" s="154"/>
      <c r="FNB4" s="154"/>
      <c r="FNC4" s="154"/>
      <c r="FND4" s="154"/>
      <c r="FNE4" s="154"/>
      <c r="FNF4" s="154"/>
      <c r="FNG4" s="154"/>
      <c r="FNH4" s="154"/>
      <c r="FNI4" s="154"/>
      <c r="FNJ4" s="154"/>
      <c r="FNK4" s="154"/>
      <c r="FNL4" s="154"/>
      <c r="FNM4" s="154"/>
      <c r="FNN4" s="154"/>
      <c r="FNO4" s="154"/>
      <c r="FNP4" s="154"/>
      <c r="FNQ4" s="154"/>
      <c r="FNR4" s="154"/>
      <c r="FNS4" s="154"/>
      <c r="FNT4" s="154"/>
      <c r="FNU4" s="154"/>
      <c r="FNV4" s="154"/>
      <c r="FNW4" s="154"/>
      <c r="FNX4" s="154"/>
      <c r="FNY4" s="154"/>
      <c r="FNZ4" s="154"/>
      <c r="FOA4" s="154"/>
      <c r="FOB4" s="154"/>
      <c r="FOC4" s="154"/>
      <c r="FOD4" s="154"/>
      <c r="FOE4" s="154"/>
      <c r="FOF4" s="154"/>
      <c r="FOG4" s="154"/>
      <c r="FOH4" s="154"/>
      <c r="FOI4" s="154"/>
      <c r="FOJ4" s="154"/>
      <c r="FOK4" s="154"/>
      <c r="FOL4" s="154"/>
      <c r="FOM4" s="154"/>
      <c r="FON4" s="154"/>
      <c r="FOO4" s="154"/>
      <c r="FOP4" s="154"/>
      <c r="FOQ4" s="154"/>
      <c r="FOR4" s="154"/>
      <c r="FOS4" s="154"/>
      <c r="FOT4" s="154"/>
      <c r="FOU4" s="154"/>
      <c r="FOV4" s="154"/>
      <c r="FOW4" s="154"/>
      <c r="FOX4" s="154"/>
      <c r="FOY4" s="154"/>
      <c r="FOZ4" s="154"/>
      <c r="FPA4" s="154"/>
      <c r="FPB4" s="154"/>
      <c r="FPC4" s="154"/>
      <c r="FPD4" s="154"/>
      <c r="FPE4" s="154"/>
      <c r="FPF4" s="154"/>
      <c r="FPG4" s="154"/>
      <c r="FPH4" s="154"/>
      <c r="FPI4" s="154"/>
      <c r="FPJ4" s="154"/>
      <c r="FPK4" s="154"/>
      <c r="FPL4" s="154"/>
      <c r="FPM4" s="154"/>
      <c r="FPN4" s="154"/>
      <c r="FPO4" s="154"/>
      <c r="FPP4" s="154"/>
      <c r="FPQ4" s="154"/>
      <c r="FPR4" s="154"/>
      <c r="FPS4" s="154"/>
      <c r="FPT4" s="154"/>
      <c r="FPU4" s="154"/>
      <c r="FPV4" s="154"/>
      <c r="FPW4" s="154"/>
      <c r="FPX4" s="154"/>
      <c r="FPY4" s="154"/>
      <c r="FPZ4" s="154"/>
      <c r="FQA4" s="154"/>
      <c r="FQB4" s="154"/>
      <c r="FQC4" s="154"/>
      <c r="FQD4" s="154"/>
      <c r="FQE4" s="154"/>
      <c r="FQF4" s="154"/>
      <c r="FQG4" s="154"/>
      <c r="FQH4" s="154"/>
      <c r="FQI4" s="154"/>
      <c r="FQJ4" s="154"/>
      <c r="FQK4" s="154"/>
      <c r="FQL4" s="154"/>
      <c r="FQM4" s="154"/>
      <c r="FQN4" s="154"/>
      <c r="FQO4" s="154"/>
      <c r="FQP4" s="154"/>
      <c r="FQQ4" s="154"/>
      <c r="FQR4" s="154"/>
      <c r="FQS4" s="154"/>
      <c r="FQT4" s="154"/>
      <c r="FQU4" s="154"/>
      <c r="FQV4" s="154"/>
      <c r="FQW4" s="154"/>
      <c r="FQX4" s="154"/>
      <c r="FQY4" s="154"/>
      <c r="FQZ4" s="154"/>
      <c r="FRA4" s="154"/>
      <c r="FRB4" s="154"/>
      <c r="FRC4" s="154"/>
      <c r="FRD4" s="154"/>
      <c r="FRE4" s="154"/>
      <c r="FRF4" s="154"/>
      <c r="FRG4" s="154"/>
      <c r="FRH4" s="154"/>
      <c r="FRI4" s="154"/>
      <c r="FRJ4" s="154"/>
      <c r="FRK4" s="154"/>
      <c r="FRL4" s="154"/>
      <c r="FRM4" s="154"/>
      <c r="FRN4" s="154"/>
      <c r="FRO4" s="154"/>
      <c r="FRP4" s="154"/>
      <c r="FRQ4" s="154"/>
      <c r="FRR4" s="154"/>
      <c r="FRS4" s="154"/>
      <c r="FRT4" s="154"/>
      <c r="FRU4" s="154"/>
      <c r="FRV4" s="154"/>
      <c r="FRW4" s="154"/>
      <c r="FRX4" s="154"/>
      <c r="FRY4" s="154"/>
      <c r="FRZ4" s="154"/>
      <c r="FSA4" s="154"/>
      <c r="FSB4" s="154"/>
      <c r="FSC4" s="154"/>
      <c r="FSD4" s="154"/>
      <c r="FSE4" s="154"/>
      <c r="FSF4" s="154"/>
      <c r="FSG4" s="154"/>
      <c r="FSH4" s="154"/>
      <c r="FSI4" s="154"/>
      <c r="FSJ4" s="154"/>
      <c r="FSK4" s="154"/>
      <c r="FSL4" s="154"/>
      <c r="FSM4" s="154"/>
      <c r="FSN4" s="154"/>
      <c r="FSO4" s="154"/>
      <c r="FSP4" s="154"/>
      <c r="FSQ4" s="154"/>
      <c r="FSR4" s="154"/>
      <c r="FSS4" s="154"/>
      <c r="FST4" s="154"/>
      <c r="FSU4" s="154"/>
      <c r="FSV4" s="154"/>
      <c r="FSW4" s="154"/>
      <c r="FSX4" s="154"/>
      <c r="FSY4" s="154"/>
      <c r="FSZ4" s="154"/>
      <c r="FTA4" s="154"/>
      <c r="FTB4" s="154"/>
      <c r="FTC4" s="154"/>
      <c r="FTD4" s="154"/>
      <c r="FTE4" s="154"/>
      <c r="FTF4" s="154"/>
      <c r="FTG4" s="154"/>
      <c r="FTH4" s="154"/>
      <c r="FTI4" s="154"/>
      <c r="FTJ4" s="154"/>
      <c r="FTK4" s="154"/>
      <c r="FTL4" s="154"/>
      <c r="FTM4" s="154"/>
      <c r="FTN4" s="154"/>
      <c r="FTO4" s="154"/>
      <c r="FTP4" s="154"/>
      <c r="FTQ4" s="154"/>
      <c r="FTR4" s="154"/>
      <c r="FTS4" s="154"/>
      <c r="FTT4" s="154"/>
      <c r="FTU4" s="154"/>
      <c r="FTV4" s="154"/>
      <c r="FTW4" s="154"/>
      <c r="FTX4" s="154"/>
      <c r="FTY4" s="154"/>
      <c r="FTZ4" s="154"/>
      <c r="FUA4" s="154"/>
      <c r="FUB4" s="154"/>
      <c r="FUC4" s="154"/>
      <c r="FUD4" s="154"/>
      <c r="FUE4" s="154"/>
      <c r="FUF4" s="154"/>
      <c r="FUG4" s="154"/>
      <c r="FUH4" s="154"/>
      <c r="FUI4" s="154"/>
      <c r="FUJ4" s="154"/>
      <c r="FUK4" s="154"/>
      <c r="FUL4" s="154"/>
      <c r="FUM4" s="154"/>
      <c r="FUN4" s="154"/>
      <c r="FUO4" s="154"/>
      <c r="FUP4" s="154"/>
      <c r="FUQ4" s="154"/>
      <c r="FUR4" s="154"/>
      <c r="FUS4" s="154"/>
      <c r="FUT4" s="154"/>
      <c r="FUU4" s="154"/>
      <c r="FUV4" s="154"/>
      <c r="FUW4" s="154"/>
      <c r="FUX4" s="154"/>
      <c r="FUY4" s="154"/>
      <c r="FUZ4" s="154"/>
      <c r="FVA4" s="154"/>
      <c r="FVB4" s="154"/>
      <c r="FVC4" s="154"/>
      <c r="FVD4" s="154"/>
      <c r="FVE4" s="154"/>
      <c r="FVF4" s="154"/>
      <c r="FVG4" s="154"/>
      <c r="FVH4" s="154"/>
      <c r="FVI4" s="154"/>
      <c r="FVJ4" s="154"/>
      <c r="FVK4" s="154"/>
      <c r="FVL4" s="154"/>
      <c r="FVM4" s="154"/>
      <c r="FVN4" s="154"/>
      <c r="FVO4" s="154"/>
      <c r="FVP4" s="154"/>
      <c r="FVQ4" s="154"/>
      <c r="FVR4" s="154"/>
      <c r="FVS4" s="154"/>
      <c r="FVT4" s="154"/>
      <c r="FVU4" s="154"/>
      <c r="FVV4" s="154"/>
      <c r="FVW4" s="154"/>
      <c r="FVX4" s="154"/>
      <c r="FVY4" s="154"/>
      <c r="FVZ4" s="154"/>
      <c r="FWA4" s="154"/>
      <c r="FWB4" s="154"/>
      <c r="FWC4" s="154"/>
      <c r="FWD4" s="154"/>
      <c r="FWE4" s="154"/>
      <c r="FWF4" s="154"/>
      <c r="FWG4" s="154"/>
      <c r="FWH4" s="154"/>
      <c r="FWI4" s="154"/>
      <c r="FWJ4" s="154"/>
      <c r="FWK4" s="154"/>
      <c r="FWL4" s="154"/>
      <c r="FWM4" s="154"/>
      <c r="FWN4" s="154"/>
      <c r="FWO4" s="154"/>
      <c r="FWP4" s="154"/>
      <c r="FWQ4" s="154"/>
      <c r="FWR4" s="154"/>
      <c r="FWS4" s="154"/>
      <c r="FWT4" s="154"/>
      <c r="FWU4" s="154"/>
      <c r="FWV4" s="154"/>
      <c r="FWW4" s="154"/>
      <c r="FWX4" s="154"/>
      <c r="FWY4" s="154"/>
      <c r="FWZ4" s="154"/>
      <c r="FXA4" s="154"/>
      <c r="FXB4" s="154"/>
      <c r="FXC4" s="154"/>
      <c r="FXD4" s="154"/>
      <c r="FXE4" s="154"/>
      <c r="FXF4" s="154"/>
      <c r="FXG4" s="154"/>
      <c r="FXH4" s="154"/>
      <c r="FXI4" s="154"/>
      <c r="FXJ4" s="154"/>
      <c r="FXK4" s="154"/>
      <c r="FXL4" s="154"/>
      <c r="FXM4" s="154"/>
      <c r="FXN4" s="154"/>
      <c r="FXO4" s="154"/>
      <c r="FXP4" s="154"/>
      <c r="FXQ4" s="154"/>
      <c r="FXR4" s="154"/>
      <c r="FXS4" s="154"/>
      <c r="FXT4" s="154"/>
      <c r="FXU4" s="154"/>
      <c r="FXV4" s="154"/>
      <c r="FXW4" s="154"/>
      <c r="FXX4" s="154"/>
      <c r="FXY4" s="154"/>
      <c r="FXZ4" s="154"/>
      <c r="FYA4" s="154"/>
      <c r="FYB4" s="154"/>
      <c r="FYC4" s="154"/>
      <c r="FYD4" s="154"/>
      <c r="FYE4" s="154"/>
      <c r="FYF4" s="154"/>
      <c r="FYG4" s="154"/>
      <c r="FYH4" s="154"/>
      <c r="FYI4" s="154"/>
      <c r="FYJ4" s="154"/>
      <c r="FYK4" s="154"/>
      <c r="FYL4" s="154"/>
      <c r="FYM4" s="154"/>
      <c r="FYN4" s="154"/>
      <c r="FYO4" s="154"/>
      <c r="FYP4" s="154"/>
      <c r="FYQ4" s="154"/>
      <c r="FYR4" s="154"/>
      <c r="FYS4" s="154"/>
      <c r="FYT4" s="154"/>
      <c r="FYU4" s="154"/>
      <c r="FYV4" s="154"/>
      <c r="FYW4" s="154"/>
      <c r="FYX4" s="154"/>
      <c r="FYY4" s="154"/>
      <c r="FYZ4" s="154"/>
      <c r="FZA4" s="154"/>
      <c r="FZB4" s="154"/>
      <c r="FZC4" s="154"/>
      <c r="FZD4" s="154"/>
      <c r="FZE4" s="154"/>
      <c r="FZF4" s="154"/>
      <c r="FZG4" s="154"/>
      <c r="FZH4" s="154"/>
      <c r="FZI4" s="154"/>
      <c r="FZJ4" s="154"/>
      <c r="FZK4" s="154"/>
      <c r="FZL4" s="154"/>
      <c r="FZM4" s="154"/>
      <c r="FZN4" s="154"/>
      <c r="FZO4" s="154"/>
      <c r="FZP4" s="154"/>
      <c r="FZQ4" s="154"/>
      <c r="FZR4" s="154"/>
      <c r="FZS4" s="154"/>
      <c r="FZT4" s="154"/>
      <c r="FZU4" s="154"/>
      <c r="FZV4" s="154"/>
      <c r="FZW4" s="154"/>
      <c r="FZX4" s="154"/>
      <c r="FZY4" s="154"/>
      <c r="FZZ4" s="154"/>
      <c r="GAA4" s="154"/>
      <c r="GAB4" s="154"/>
      <c r="GAC4" s="154"/>
      <c r="GAD4" s="154"/>
      <c r="GAE4" s="154"/>
      <c r="GAF4" s="154"/>
      <c r="GAG4" s="154"/>
      <c r="GAH4" s="154"/>
      <c r="GAI4" s="154"/>
      <c r="GAJ4" s="154"/>
      <c r="GAK4" s="154"/>
      <c r="GAL4" s="154"/>
      <c r="GAM4" s="154"/>
      <c r="GAN4" s="154"/>
      <c r="GAO4" s="154"/>
      <c r="GAP4" s="154"/>
      <c r="GAQ4" s="154"/>
      <c r="GAR4" s="154"/>
      <c r="GAS4" s="154"/>
      <c r="GAT4" s="154"/>
      <c r="GAU4" s="154"/>
      <c r="GAV4" s="154"/>
      <c r="GAW4" s="154"/>
      <c r="GAX4" s="154"/>
      <c r="GAY4" s="154"/>
      <c r="GAZ4" s="154"/>
      <c r="GBA4" s="154"/>
      <c r="GBB4" s="154"/>
      <c r="GBC4" s="154"/>
      <c r="GBD4" s="154"/>
      <c r="GBE4" s="154"/>
      <c r="GBF4" s="154"/>
      <c r="GBG4" s="154"/>
      <c r="GBH4" s="154"/>
      <c r="GBI4" s="154"/>
      <c r="GBJ4" s="154"/>
      <c r="GBK4" s="154"/>
      <c r="GBL4" s="154"/>
      <c r="GBM4" s="154"/>
      <c r="GBN4" s="154"/>
      <c r="GBO4" s="154"/>
      <c r="GBP4" s="154"/>
      <c r="GBQ4" s="154"/>
      <c r="GBR4" s="154"/>
      <c r="GBS4" s="154"/>
      <c r="GBT4" s="154"/>
      <c r="GBU4" s="154"/>
      <c r="GBV4" s="154"/>
      <c r="GBW4" s="154"/>
      <c r="GBX4" s="154"/>
      <c r="GBY4" s="154"/>
      <c r="GBZ4" s="154"/>
      <c r="GCA4" s="154"/>
      <c r="GCB4" s="154"/>
      <c r="GCC4" s="154"/>
      <c r="GCD4" s="154"/>
      <c r="GCE4" s="154"/>
      <c r="GCF4" s="154"/>
      <c r="GCG4" s="154"/>
      <c r="GCH4" s="154"/>
      <c r="GCI4" s="154"/>
      <c r="GCJ4" s="154"/>
      <c r="GCK4" s="154"/>
      <c r="GCL4" s="154"/>
      <c r="GCM4" s="154"/>
      <c r="GCN4" s="154"/>
      <c r="GCO4" s="154"/>
      <c r="GCP4" s="154"/>
      <c r="GCQ4" s="154"/>
      <c r="GCR4" s="154"/>
      <c r="GCS4" s="154"/>
      <c r="GCT4" s="154"/>
      <c r="GCU4" s="154"/>
      <c r="GCV4" s="154"/>
      <c r="GCW4" s="154"/>
      <c r="GCX4" s="154"/>
      <c r="GCY4" s="154"/>
      <c r="GCZ4" s="154"/>
      <c r="GDA4" s="154"/>
      <c r="GDB4" s="154"/>
      <c r="GDC4" s="154"/>
      <c r="GDD4" s="154"/>
      <c r="GDE4" s="154"/>
      <c r="GDF4" s="154"/>
      <c r="GDG4" s="154"/>
      <c r="GDH4" s="154"/>
      <c r="GDI4" s="154"/>
      <c r="GDJ4" s="154"/>
      <c r="GDK4" s="154"/>
      <c r="GDL4" s="154"/>
      <c r="GDM4" s="154"/>
      <c r="GDN4" s="154"/>
      <c r="GDO4" s="154"/>
      <c r="GDP4" s="154"/>
      <c r="GDQ4" s="154"/>
      <c r="GDR4" s="154"/>
      <c r="GDS4" s="154"/>
      <c r="GDT4" s="154"/>
      <c r="GDU4" s="154"/>
      <c r="GDV4" s="154"/>
      <c r="GDW4" s="154"/>
      <c r="GDX4" s="154"/>
      <c r="GDY4" s="154"/>
      <c r="GDZ4" s="154"/>
      <c r="GEA4" s="154"/>
      <c r="GEB4" s="154"/>
      <c r="GEC4" s="154"/>
      <c r="GED4" s="154"/>
      <c r="GEE4" s="154"/>
      <c r="GEF4" s="154"/>
      <c r="GEG4" s="154"/>
      <c r="GEH4" s="154"/>
      <c r="GEI4" s="154"/>
      <c r="GEJ4" s="154"/>
      <c r="GEK4" s="154"/>
      <c r="GEL4" s="154"/>
      <c r="GEM4" s="154"/>
      <c r="GEN4" s="154"/>
      <c r="GEO4" s="154"/>
      <c r="GEP4" s="154"/>
      <c r="GEQ4" s="154"/>
      <c r="GER4" s="154"/>
      <c r="GES4" s="154"/>
      <c r="GET4" s="154"/>
      <c r="GEU4" s="154"/>
      <c r="GEV4" s="154"/>
      <c r="GEW4" s="154"/>
      <c r="GEX4" s="154"/>
      <c r="GEY4" s="154"/>
      <c r="GEZ4" s="154"/>
      <c r="GFA4" s="154"/>
      <c r="GFB4" s="154"/>
      <c r="GFC4" s="154"/>
      <c r="GFD4" s="154"/>
      <c r="GFE4" s="154"/>
      <c r="GFF4" s="154"/>
      <c r="GFG4" s="154"/>
      <c r="GFH4" s="154"/>
      <c r="GFI4" s="154"/>
      <c r="GFJ4" s="154"/>
      <c r="GFK4" s="154"/>
      <c r="GFL4" s="154"/>
      <c r="GFM4" s="154"/>
      <c r="GFN4" s="154"/>
      <c r="GFO4" s="154"/>
      <c r="GFP4" s="154"/>
      <c r="GFQ4" s="154"/>
      <c r="GFR4" s="154"/>
      <c r="GFS4" s="154"/>
      <c r="GFT4" s="154"/>
      <c r="GFU4" s="154"/>
      <c r="GFV4" s="154"/>
      <c r="GFW4" s="154"/>
      <c r="GFX4" s="154"/>
      <c r="GFY4" s="154"/>
      <c r="GFZ4" s="154"/>
      <c r="GGA4" s="154"/>
      <c r="GGB4" s="154"/>
      <c r="GGC4" s="154"/>
      <c r="GGD4" s="154"/>
      <c r="GGE4" s="154"/>
      <c r="GGF4" s="154"/>
      <c r="GGG4" s="154"/>
      <c r="GGH4" s="154"/>
      <c r="GGI4" s="154"/>
      <c r="GGJ4" s="154"/>
      <c r="GGK4" s="154"/>
      <c r="GGL4" s="154"/>
      <c r="GGM4" s="154"/>
      <c r="GGN4" s="154"/>
      <c r="GGO4" s="154"/>
      <c r="GGP4" s="154"/>
      <c r="GGQ4" s="154"/>
      <c r="GGR4" s="154"/>
      <c r="GGS4" s="154"/>
      <c r="GGT4" s="154"/>
      <c r="GGU4" s="154"/>
      <c r="GGV4" s="154"/>
      <c r="GGW4" s="154"/>
      <c r="GGX4" s="154"/>
      <c r="GGY4" s="154"/>
      <c r="GGZ4" s="154"/>
      <c r="GHA4" s="154"/>
      <c r="GHB4" s="154"/>
      <c r="GHC4" s="154"/>
      <c r="GHD4" s="154"/>
      <c r="GHE4" s="154"/>
      <c r="GHF4" s="154"/>
      <c r="GHG4" s="154"/>
      <c r="GHH4" s="154"/>
      <c r="GHI4" s="154"/>
      <c r="GHJ4" s="154"/>
      <c r="GHK4" s="154"/>
      <c r="GHL4" s="154"/>
      <c r="GHM4" s="154"/>
      <c r="GHN4" s="154"/>
      <c r="GHO4" s="154"/>
      <c r="GHP4" s="154"/>
      <c r="GHQ4" s="154"/>
      <c r="GHR4" s="154"/>
      <c r="GHS4" s="154"/>
      <c r="GHT4" s="154"/>
      <c r="GHU4" s="154"/>
      <c r="GHV4" s="154"/>
      <c r="GHW4" s="154"/>
      <c r="GHX4" s="154"/>
      <c r="GHY4" s="154"/>
      <c r="GHZ4" s="154"/>
      <c r="GIA4" s="154"/>
      <c r="GIB4" s="154"/>
      <c r="GIC4" s="154"/>
      <c r="GID4" s="154"/>
      <c r="GIE4" s="154"/>
      <c r="GIF4" s="154"/>
      <c r="GIG4" s="154"/>
      <c r="GIH4" s="154"/>
      <c r="GII4" s="154"/>
      <c r="GIJ4" s="154"/>
      <c r="GIK4" s="154"/>
      <c r="GIL4" s="154"/>
      <c r="GIM4" s="154"/>
      <c r="GIN4" s="154"/>
      <c r="GIO4" s="154"/>
      <c r="GIP4" s="154"/>
      <c r="GIQ4" s="154"/>
      <c r="GIR4" s="154"/>
      <c r="GIS4" s="154"/>
      <c r="GIT4" s="154"/>
      <c r="GIU4" s="154"/>
      <c r="GIV4" s="154"/>
      <c r="GIW4" s="154"/>
      <c r="GIX4" s="154"/>
      <c r="GIY4" s="154"/>
      <c r="GIZ4" s="154"/>
      <c r="GJA4" s="154"/>
      <c r="GJB4" s="154"/>
      <c r="GJC4" s="154"/>
      <c r="GJD4" s="154"/>
      <c r="GJE4" s="154"/>
      <c r="GJF4" s="154"/>
      <c r="GJG4" s="154"/>
      <c r="GJH4" s="154"/>
      <c r="GJI4" s="154"/>
      <c r="GJJ4" s="154"/>
      <c r="GJK4" s="154"/>
      <c r="GJL4" s="154"/>
      <c r="GJM4" s="154"/>
      <c r="GJN4" s="154"/>
      <c r="GJO4" s="154"/>
      <c r="GJP4" s="154"/>
      <c r="GJQ4" s="154"/>
      <c r="GJR4" s="154"/>
      <c r="GJS4" s="154"/>
      <c r="GJT4" s="154"/>
      <c r="GJU4" s="154"/>
      <c r="GJV4" s="154"/>
      <c r="GJW4" s="154"/>
      <c r="GJX4" s="154"/>
      <c r="GJY4" s="154"/>
      <c r="GJZ4" s="154"/>
      <c r="GKA4" s="154"/>
      <c r="GKB4" s="154"/>
      <c r="GKC4" s="154"/>
      <c r="GKD4" s="154"/>
      <c r="GKE4" s="154"/>
      <c r="GKF4" s="154"/>
      <c r="GKG4" s="154"/>
      <c r="GKH4" s="154"/>
      <c r="GKI4" s="154"/>
      <c r="GKJ4" s="154"/>
      <c r="GKK4" s="154"/>
      <c r="GKL4" s="154"/>
      <c r="GKM4" s="154"/>
      <c r="GKN4" s="154"/>
      <c r="GKO4" s="154"/>
      <c r="GKP4" s="154"/>
      <c r="GKQ4" s="154"/>
      <c r="GKR4" s="154"/>
      <c r="GKS4" s="154"/>
      <c r="GKT4" s="154"/>
      <c r="GKU4" s="154"/>
      <c r="GKV4" s="154"/>
      <c r="GKW4" s="154"/>
      <c r="GKX4" s="154"/>
      <c r="GKY4" s="154"/>
      <c r="GKZ4" s="154"/>
      <c r="GLA4" s="154"/>
      <c r="GLB4" s="154"/>
      <c r="GLC4" s="154"/>
      <c r="GLD4" s="154"/>
      <c r="GLE4" s="154"/>
      <c r="GLF4" s="154"/>
      <c r="GLG4" s="154"/>
      <c r="GLH4" s="154"/>
      <c r="GLI4" s="154"/>
      <c r="GLJ4" s="154"/>
      <c r="GLK4" s="154"/>
      <c r="GLL4" s="154"/>
      <c r="GLM4" s="154"/>
      <c r="GLN4" s="154"/>
      <c r="GLO4" s="154"/>
      <c r="GLP4" s="154"/>
      <c r="GLQ4" s="154"/>
      <c r="GLR4" s="154"/>
      <c r="GLS4" s="154"/>
      <c r="GLT4" s="154"/>
      <c r="GLU4" s="154"/>
      <c r="GLV4" s="154"/>
      <c r="GLW4" s="154"/>
      <c r="GLX4" s="154"/>
      <c r="GLY4" s="154"/>
      <c r="GLZ4" s="154"/>
      <c r="GMA4" s="154"/>
      <c r="GMB4" s="154"/>
      <c r="GMC4" s="154"/>
      <c r="GMD4" s="154"/>
      <c r="GME4" s="154"/>
      <c r="GMF4" s="154"/>
      <c r="GMG4" s="154"/>
      <c r="GMH4" s="154"/>
      <c r="GMI4" s="154"/>
      <c r="GMJ4" s="154"/>
      <c r="GMK4" s="154"/>
      <c r="GML4" s="154"/>
      <c r="GMM4" s="154"/>
      <c r="GMN4" s="154"/>
      <c r="GMO4" s="154"/>
      <c r="GMP4" s="154"/>
      <c r="GMQ4" s="154"/>
      <c r="GMR4" s="154"/>
      <c r="GMS4" s="154"/>
      <c r="GMT4" s="154"/>
      <c r="GMU4" s="154"/>
      <c r="GMV4" s="154"/>
      <c r="GMW4" s="154"/>
      <c r="GMX4" s="154"/>
      <c r="GMY4" s="154"/>
      <c r="GMZ4" s="154"/>
      <c r="GNA4" s="154"/>
      <c r="GNB4" s="154"/>
      <c r="GNC4" s="154"/>
      <c r="GND4" s="154"/>
      <c r="GNE4" s="154"/>
      <c r="GNF4" s="154"/>
      <c r="GNG4" s="154"/>
      <c r="GNH4" s="154"/>
      <c r="GNI4" s="154"/>
      <c r="GNJ4" s="154"/>
      <c r="GNK4" s="154"/>
      <c r="GNL4" s="154"/>
      <c r="GNM4" s="154"/>
      <c r="GNN4" s="154"/>
      <c r="GNO4" s="154"/>
      <c r="GNP4" s="154"/>
      <c r="GNQ4" s="154"/>
      <c r="GNR4" s="154"/>
      <c r="GNS4" s="154"/>
      <c r="GNT4" s="154"/>
      <c r="GNU4" s="154"/>
      <c r="GNV4" s="154"/>
      <c r="GNW4" s="154"/>
      <c r="GNX4" s="154"/>
      <c r="GNY4" s="154"/>
      <c r="GNZ4" s="154"/>
      <c r="GOA4" s="154"/>
      <c r="GOB4" s="154"/>
      <c r="GOC4" s="154"/>
      <c r="GOD4" s="154"/>
      <c r="GOE4" s="154"/>
      <c r="GOF4" s="154"/>
      <c r="GOG4" s="154"/>
      <c r="GOH4" s="154"/>
      <c r="GOI4" s="154"/>
      <c r="GOJ4" s="154"/>
      <c r="GOK4" s="154"/>
      <c r="GOL4" s="154"/>
      <c r="GOM4" s="154"/>
      <c r="GON4" s="154"/>
      <c r="GOO4" s="154"/>
      <c r="GOP4" s="154"/>
      <c r="GOQ4" s="154"/>
      <c r="GOR4" s="154"/>
      <c r="GOS4" s="154"/>
      <c r="GOT4" s="154"/>
      <c r="GOU4" s="154"/>
      <c r="GOV4" s="154"/>
      <c r="GOW4" s="154"/>
      <c r="GOX4" s="154"/>
      <c r="GOY4" s="154"/>
      <c r="GOZ4" s="154"/>
      <c r="GPA4" s="154"/>
      <c r="GPB4" s="154"/>
      <c r="GPC4" s="154"/>
      <c r="GPD4" s="154"/>
      <c r="GPE4" s="154"/>
      <c r="GPF4" s="154"/>
      <c r="GPG4" s="154"/>
      <c r="GPH4" s="154"/>
      <c r="GPI4" s="154"/>
      <c r="GPJ4" s="154"/>
      <c r="GPK4" s="154"/>
      <c r="GPL4" s="154"/>
      <c r="GPM4" s="154"/>
      <c r="GPN4" s="154"/>
      <c r="GPO4" s="154"/>
      <c r="GPP4" s="154"/>
      <c r="GPQ4" s="154"/>
      <c r="GPR4" s="154"/>
      <c r="GPS4" s="154"/>
      <c r="GPT4" s="154"/>
      <c r="GPU4" s="154"/>
      <c r="GPV4" s="154"/>
      <c r="GPW4" s="154"/>
      <c r="GPX4" s="154"/>
      <c r="GPY4" s="154"/>
      <c r="GPZ4" s="154"/>
      <c r="GQA4" s="154"/>
      <c r="GQB4" s="154"/>
      <c r="GQC4" s="154"/>
      <c r="GQD4" s="154"/>
      <c r="GQE4" s="154"/>
      <c r="GQF4" s="154"/>
      <c r="GQG4" s="154"/>
      <c r="GQH4" s="154"/>
      <c r="GQI4" s="154"/>
      <c r="GQJ4" s="154"/>
      <c r="GQK4" s="154"/>
      <c r="GQL4" s="154"/>
      <c r="GQM4" s="154"/>
      <c r="GQN4" s="154"/>
      <c r="GQO4" s="154"/>
      <c r="GQP4" s="154"/>
      <c r="GQQ4" s="154"/>
      <c r="GQR4" s="154"/>
      <c r="GQS4" s="154"/>
      <c r="GQT4" s="154"/>
      <c r="GQU4" s="154"/>
      <c r="GQV4" s="154"/>
      <c r="GQW4" s="154"/>
      <c r="GQX4" s="154"/>
      <c r="GQY4" s="154"/>
      <c r="GQZ4" s="154"/>
      <c r="GRA4" s="154"/>
      <c r="GRB4" s="154"/>
      <c r="GRC4" s="154"/>
      <c r="GRD4" s="154"/>
      <c r="GRE4" s="154"/>
      <c r="GRF4" s="154"/>
      <c r="GRG4" s="154"/>
      <c r="GRH4" s="154"/>
      <c r="GRI4" s="154"/>
      <c r="GRJ4" s="154"/>
      <c r="GRK4" s="154"/>
      <c r="GRL4" s="154"/>
      <c r="GRM4" s="154"/>
      <c r="GRN4" s="154"/>
      <c r="GRO4" s="154"/>
      <c r="GRP4" s="154"/>
      <c r="GRQ4" s="154"/>
      <c r="GRR4" s="154"/>
      <c r="GRS4" s="154"/>
      <c r="GRT4" s="154"/>
      <c r="GRU4" s="154"/>
      <c r="GRV4" s="154"/>
      <c r="GRW4" s="154"/>
      <c r="GRX4" s="154"/>
      <c r="GRY4" s="154"/>
      <c r="GRZ4" s="154"/>
      <c r="GSA4" s="154"/>
      <c r="GSB4" s="154"/>
      <c r="GSC4" s="154"/>
      <c r="GSD4" s="154"/>
      <c r="GSE4" s="154"/>
      <c r="GSF4" s="154"/>
      <c r="GSG4" s="154"/>
      <c r="GSH4" s="154"/>
      <c r="GSI4" s="154"/>
      <c r="GSJ4" s="154"/>
      <c r="GSK4" s="154"/>
      <c r="GSL4" s="154"/>
      <c r="GSM4" s="154"/>
      <c r="GSN4" s="154"/>
      <c r="GSO4" s="154"/>
      <c r="GSP4" s="154"/>
      <c r="GSQ4" s="154"/>
      <c r="GSR4" s="154"/>
      <c r="GSS4" s="154"/>
      <c r="GST4" s="154"/>
      <c r="GSU4" s="154"/>
      <c r="GSV4" s="154"/>
      <c r="GSW4" s="154"/>
      <c r="GSX4" s="154"/>
      <c r="GSY4" s="154"/>
      <c r="GSZ4" s="154"/>
      <c r="GTA4" s="154"/>
      <c r="GTB4" s="154"/>
      <c r="GTC4" s="154"/>
      <c r="GTD4" s="154"/>
      <c r="GTE4" s="154"/>
      <c r="GTF4" s="154"/>
      <c r="GTG4" s="154"/>
      <c r="GTH4" s="154"/>
      <c r="GTI4" s="154"/>
      <c r="GTJ4" s="154"/>
      <c r="GTK4" s="154"/>
      <c r="GTL4" s="154"/>
      <c r="GTM4" s="154"/>
      <c r="GTN4" s="154"/>
      <c r="GTO4" s="154"/>
      <c r="GTP4" s="154"/>
      <c r="GTQ4" s="154"/>
      <c r="GTR4" s="154"/>
      <c r="GTS4" s="154"/>
      <c r="GTT4" s="154"/>
      <c r="GTU4" s="154"/>
      <c r="GTV4" s="154"/>
      <c r="GTW4" s="154"/>
      <c r="GTX4" s="154"/>
      <c r="GTY4" s="154"/>
      <c r="GTZ4" s="154"/>
      <c r="GUA4" s="154"/>
      <c r="GUB4" s="154"/>
      <c r="GUC4" s="154"/>
      <c r="GUD4" s="154"/>
      <c r="GUE4" s="154"/>
      <c r="GUF4" s="154"/>
      <c r="GUG4" s="154"/>
      <c r="GUH4" s="154"/>
      <c r="GUI4" s="154"/>
      <c r="GUJ4" s="154"/>
      <c r="GUK4" s="154"/>
      <c r="GUL4" s="154"/>
      <c r="GUM4" s="154"/>
      <c r="GUN4" s="154"/>
      <c r="GUO4" s="154"/>
      <c r="GUP4" s="154"/>
      <c r="GUQ4" s="154"/>
      <c r="GUR4" s="154"/>
      <c r="GUS4" s="154"/>
      <c r="GUT4" s="154"/>
      <c r="GUU4" s="154"/>
      <c r="GUV4" s="154"/>
      <c r="GUW4" s="154"/>
      <c r="GUX4" s="154"/>
      <c r="GUY4" s="154"/>
      <c r="GUZ4" s="154"/>
      <c r="GVA4" s="154"/>
      <c r="GVB4" s="154"/>
      <c r="GVC4" s="154"/>
      <c r="GVD4" s="154"/>
      <c r="GVE4" s="154"/>
      <c r="GVF4" s="154"/>
      <c r="GVG4" s="154"/>
      <c r="GVH4" s="154"/>
      <c r="GVI4" s="154"/>
      <c r="GVJ4" s="154"/>
      <c r="GVK4" s="154"/>
      <c r="GVL4" s="154"/>
      <c r="GVM4" s="154"/>
      <c r="GVN4" s="154"/>
      <c r="GVO4" s="154"/>
      <c r="GVP4" s="154"/>
      <c r="GVQ4" s="154"/>
      <c r="GVR4" s="154"/>
      <c r="GVS4" s="154"/>
      <c r="GVT4" s="154"/>
      <c r="GVU4" s="154"/>
      <c r="GVV4" s="154"/>
      <c r="GVW4" s="154"/>
      <c r="GVX4" s="154"/>
      <c r="GVY4" s="154"/>
      <c r="GVZ4" s="154"/>
      <c r="GWA4" s="154"/>
      <c r="GWB4" s="154"/>
      <c r="GWC4" s="154"/>
      <c r="GWD4" s="154"/>
      <c r="GWE4" s="154"/>
      <c r="GWF4" s="154"/>
      <c r="GWG4" s="154"/>
      <c r="GWH4" s="154"/>
      <c r="GWI4" s="154"/>
      <c r="GWJ4" s="154"/>
      <c r="GWK4" s="154"/>
      <c r="GWL4" s="154"/>
      <c r="GWM4" s="154"/>
      <c r="GWN4" s="154"/>
      <c r="GWO4" s="154"/>
      <c r="GWP4" s="154"/>
      <c r="GWQ4" s="154"/>
      <c r="GWR4" s="154"/>
      <c r="GWS4" s="154"/>
      <c r="GWT4" s="154"/>
      <c r="GWU4" s="154"/>
      <c r="GWV4" s="154"/>
      <c r="GWW4" s="154"/>
      <c r="GWX4" s="154"/>
      <c r="GWY4" s="154"/>
      <c r="GWZ4" s="154"/>
      <c r="GXA4" s="154"/>
      <c r="GXB4" s="154"/>
      <c r="GXC4" s="154"/>
      <c r="GXD4" s="154"/>
      <c r="GXE4" s="154"/>
      <c r="GXF4" s="154"/>
      <c r="GXG4" s="154"/>
      <c r="GXH4" s="154"/>
      <c r="GXI4" s="154"/>
      <c r="GXJ4" s="154"/>
      <c r="GXK4" s="154"/>
      <c r="GXL4" s="154"/>
      <c r="GXM4" s="154"/>
      <c r="GXN4" s="154"/>
      <c r="GXO4" s="154"/>
      <c r="GXP4" s="154"/>
      <c r="GXQ4" s="154"/>
      <c r="GXR4" s="154"/>
      <c r="GXS4" s="154"/>
      <c r="GXT4" s="154"/>
      <c r="GXU4" s="154"/>
      <c r="GXV4" s="154"/>
      <c r="GXW4" s="154"/>
      <c r="GXX4" s="154"/>
      <c r="GXY4" s="154"/>
      <c r="GXZ4" s="154"/>
      <c r="GYA4" s="154"/>
      <c r="GYB4" s="154"/>
      <c r="GYC4" s="154"/>
      <c r="GYD4" s="154"/>
      <c r="GYE4" s="154"/>
      <c r="GYF4" s="154"/>
      <c r="GYG4" s="154"/>
      <c r="GYH4" s="154"/>
      <c r="GYI4" s="154"/>
      <c r="GYJ4" s="154"/>
      <c r="GYK4" s="154"/>
      <c r="GYL4" s="154"/>
      <c r="GYM4" s="154"/>
      <c r="GYN4" s="154"/>
      <c r="GYO4" s="154"/>
      <c r="GYP4" s="154"/>
      <c r="GYQ4" s="154"/>
      <c r="GYR4" s="154"/>
      <c r="GYS4" s="154"/>
      <c r="GYT4" s="154"/>
      <c r="GYU4" s="154"/>
      <c r="GYV4" s="154"/>
      <c r="GYW4" s="154"/>
      <c r="GYX4" s="154"/>
      <c r="GYY4" s="154"/>
      <c r="GYZ4" s="154"/>
      <c r="GZA4" s="154"/>
      <c r="GZB4" s="154"/>
      <c r="GZC4" s="154"/>
      <c r="GZD4" s="154"/>
      <c r="GZE4" s="154"/>
      <c r="GZF4" s="154"/>
      <c r="GZG4" s="154"/>
      <c r="GZH4" s="154"/>
      <c r="GZI4" s="154"/>
      <c r="GZJ4" s="154"/>
      <c r="GZK4" s="154"/>
      <c r="GZL4" s="154"/>
      <c r="GZM4" s="154"/>
      <c r="GZN4" s="154"/>
      <c r="GZO4" s="154"/>
      <c r="GZP4" s="154"/>
      <c r="GZQ4" s="154"/>
      <c r="GZR4" s="154"/>
      <c r="GZS4" s="154"/>
      <c r="GZT4" s="154"/>
      <c r="GZU4" s="154"/>
      <c r="GZV4" s="154"/>
      <c r="GZW4" s="154"/>
      <c r="GZX4" s="154"/>
      <c r="GZY4" s="154"/>
      <c r="GZZ4" s="154"/>
      <c r="HAA4" s="154"/>
      <c r="HAB4" s="154"/>
      <c r="HAC4" s="154"/>
      <c r="HAD4" s="154"/>
      <c r="HAE4" s="154"/>
      <c r="HAF4" s="154"/>
      <c r="HAG4" s="154"/>
      <c r="HAH4" s="154"/>
      <c r="HAI4" s="154"/>
      <c r="HAJ4" s="154"/>
      <c r="HAK4" s="154"/>
      <c r="HAL4" s="154"/>
      <c r="HAM4" s="154"/>
      <c r="HAN4" s="154"/>
      <c r="HAO4" s="154"/>
      <c r="HAP4" s="154"/>
      <c r="HAQ4" s="154"/>
      <c r="HAR4" s="154"/>
      <c r="HAS4" s="154"/>
      <c r="HAT4" s="154"/>
      <c r="HAU4" s="154"/>
      <c r="HAV4" s="154"/>
      <c r="HAW4" s="154"/>
      <c r="HAX4" s="154"/>
      <c r="HAY4" s="154"/>
      <c r="HAZ4" s="154"/>
      <c r="HBA4" s="154"/>
      <c r="HBB4" s="154"/>
      <c r="HBC4" s="154"/>
      <c r="HBD4" s="154"/>
      <c r="HBE4" s="154"/>
      <c r="HBF4" s="154"/>
      <c r="HBG4" s="154"/>
      <c r="HBH4" s="154"/>
      <c r="HBI4" s="154"/>
      <c r="HBJ4" s="154"/>
      <c r="HBK4" s="154"/>
      <c r="HBL4" s="154"/>
      <c r="HBM4" s="154"/>
      <c r="HBN4" s="154"/>
      <c r="HBO4" s="154"/>
      <c r="HBP4" s="154"/>
      <c r="HBQ4" s="154"/>
      <c r="HBR4" s="154"/>
      <c r="HBS4" s="154"/>
      <c r="HBT4" s="154"/>
      <c r="HBU4" s="154"/>
      <c r="HBV4" s="154"/>
      <c r="HBW4" s="154"/>
      <c r="HBX4" s="154"/>
      <c r="HBY4" s="154"/>
      <c r="HBZ4" s="154"/>
      <c r="HCA4" s="154"/>
      <c r="HCB4" s="154"/>
      <c r="HCC4" s="154"/>
      <c r="HCD4" s="154"/>
      <c r="HCE4" s="154"/>
      <c r="HCF4" s="154"/>
      <c r="HCG4" s="154"/>
      <c r="HCH4" s="154"/>
      <c r="HCI4" s="154"/>
      <c r="HCJ4" s="154"/>
      <c r="HCK4" s="154"/>
      <c r="HCL4" s="154"/>
      <c r="HCM4" s="154"/>
      <c r="HCN4" s="154"/>
      <c r="HCO4" s="154"/>
      <c r="HCP4" s="154"/>
      <c r="HCQ4" s="154"/>
      <c r="HCR4" s="154"/>
      <c r="HCS4" s="154"/>
      <c r="HCT4" s="154"/>
      <c r="HCU4" s="154"/>
      <c r="HCV4" s="154"/>
      <c r="HCW4" s="154"/>
      <c r="HCX4" s="154"/>
      <c r="HCY4" s="154"/>
      <c r="HCZ4" s="154"/>
      <c r="HDA4" s="154"/>
      <c r="HDB4" s="154"/>
      <c r="HDC4" s="154"/>
      <c r="HDD4" s="154"/>
      <c r="HDE4" s="154"/>
      <c r="HDF4" s="154"/>
      <c r="HDG4" s="154"/>
      <c r="HDH4" s="154"/>
      <c r="HDI4" s="154"/>
      <c r="HDJ4" s="154"/>
      <c r="HDK4" s="154"/>
      <c r="HDL4" s="154"/>
      <c r="HDM4" s="154"/>
      <c r="HDN4" s="154"/>
      <c r="HDO4" s="154"/>
      <c r="HDP4" s="154"/>
      <c r="HDQ4" s="154"/>
      <c r="HDR4" s="154"/>
      <c r="HDS4" s="154"/>
      <c r="HDT4" s="154"/>
      <c r="HDU4" s="154"/>
      <c r="HDV4" s="154"/>
      <c r="HDW4" s="154"/>
      <c r="HDX4" s="154"/>
      <c r="HDY4" s="154"/>
      <c r="HDZ4" s="154"/>
      <c r="HEA4" s="154"/>
      <c r="HEB4" s="154"/>
      <c r="HEC4" s="154"/>
      <c r="HED4" s="154"/>
      <c r="HEE4" s="154"/>
      <c r="HEF4" s="154"/>
      <c r="HEG4" s="154"/>
      <c r="HEH4" s="154"/>
      <c r="HEI4" s="154"/>
      <c r="HEJ4" s="154"/>
      <c r="HEK4" s="154"/>
      <c r="HEL4" s="154"/>
      <c r="HEM4" s="154"/>
      <c r="HEN4" s="154"/>
      <c r="HEO4" s="154"/>
      <c r="HEP4" s="154"/>
      <c r="HEQ4" s="154"/>
      <c r="HER4" s="154"/>
      <c r="HES4" s="154"/>
      <c r="HET4" s="154"/>
      <c r="HEU4" s="154"/>
      <c r="HEV4" s="154"/>
      <c r="HEW4" s="154"/>
      <c r="HEX4" s="154"/>
      <c r="HEY4" s="154"/>
      <c r="HEZ4" s="154"/>
      <c r="HFA4" s="154"/>
      <c r="HFB4" s="154"/>
      <c r="HFC4" s="154"/>
      <c r="HFD4" s="154"/>
      <c r="HFE4" s="154"/>
      <c r="HFF4" s="154"/>
      <c r="HFG4" s="154"/>
      <c r="HFH4" s="154"/>
      <c r="HFI4" s="154"/>
      <c r="HFJ4" s="154"/>
      <c r="HFK4" s="154"/>
      <c r="HFL4" s="154"/>
      <c r="HFM4" s="154"/>
      <c r="HFN4" s="154"/>
      <c r="HFO4" s="154"/>
      <c r="HFP4" s="154"/>
      <c r="HFQ4" s="154"/>
      <c r="HFR4" s="154"/>
      <c r="HFS4" s="154"/>
      <c r="HFT4" s="154"/>
      <c r="HFU4" s="154"/>
      <c r="HFV4" s="154"/>
      <c r="HFW4" s="154"/>
      <c r="HFX4" s="154"/>
      <c r="HFY4" s="154"/>
      <c r="HFZ4" s="154"/>
      <c r="HGA4" s="154"/>
      <c r="HGB4" s="154"/>
      <c r="HGC4" s="154"/>
      <c r="HGD4" s="154"/>
      <c r="HGE4" s="154"/>
      <c r="HGF4" s="154"/>
      <c r="HGG4" s="154"/>
      <c r="HGH4" s="154"/>
      <c r="HGI4" s="154"/>
      <c r="HGJ4" s="154"/>
      <c r="HGK4" s="154"/>
      <c r="HGL4" s="154"/>
      <c r="HGM4" s="154"/>
      <c r="HGN4" s="154"/>
      <c r="HGO4" s="154"/>
      <c r="HGP4" s="154"/>
      <c r="HGQ4" s="154"/>
      <c r="HGR4" s="154"/>
      <c r="HGS4" s="154"/>
      <c r="HGT4" s="154"/>
      <c r="HGU4" s="154"/>
      <c r="HGV4" s="154"/>
      <c r="HGW4" s="154"/>
      <c r="HGX4" s="154"/>
      <c r="HGY4" s="154"/>
      <c r="HGZ4" s="154"/>
      <c r="HHA4" s="154"/>
      <c r="HHB4" s="154"/>
      <c r="HHC4" s="154"/>
      <c r="HHD4" s="154"/>
      <c r="HHE4" s="154"/>
      <c r="HHF4" s="154"/>
      <c r="HHG4" s="154"/>
      <c r="HHH4" s="154"/>
      <c r="HHI4" s="154"/>
      <c r="HHJ4" s="154"/>
      <c r="HHK4" s="154"/>
      <c r="HHL4" s="154"/>
      <c r="HHM4" s="154"/>
      <c r="HHN4" s="154"/>
      <c r="HHO4" s="154"/>
      <c r="HHP4" s="154"/>
      <c r="HHQ4" s="154"/>
      <c r="HHR4" s="154"/>
      <c r="HHS4" s="154"/>
      <c r="HHT4" s="154"/>
      <c r="HHU4" s="154"/>
      <c r="HHV4" s="154"/>
      <c r="HHW4" s="154"/>
      <c r="HHX4" s="154"/>
      <c r="HHY4" s="154"/>
      <c r="HHZ4" s="154"/>
      <c r="HIA4" s="154"/>
      <c r="HIB4" s="154"/>
      <c r="HIC4" s="154"/>
      <c r="HID4" s="154"/>
      <c r="HIE4" s="154"/>
      <c r="HIF4" s="154"/>
      <c r="HIG4" s="154"/>
      <c r="HIH4" s="154"/>
      <c r="HII4" s="154"/>
      <c r="HIJ4" s="154"/>
      <c r="HIK4" s="154"/>
      <c r="HIL4" s="154"/>
      <c r="HIM4" s="154"/>
      <c r="HIN4" s="154"/>
      <c r="HIO4" s="154"/>
      <c r="HIP4" s="154"/>
      <c r="HIQ4" s="154"/>
      <c r="HIR4" s="154"/>
      <c r="HIS4" s="154"/>
      <c r="HIT4" s="154"/>
      <c r="HIU4" s="154"/>
      <c r="HIV4" s="154"/>
      <c r="HIW4" s="154"/>
      <c r="HIX4" s="154"/>
      <c r="HIY4" s="154"/>
      <c r="HIZ4" s="154"/>
      <c r="HJA4" s="154"/>
      <c r="HJB4" s="154"/>
      <c r="HJC4" s="154"/>
      <c r="HJD4" s="154"/>
      <c r="HJE4" s="154"/>
      <c r="HJF4" s="154"/>
      <c r="HJG4" s="154"/>
      <c r="HJH4" s="154"/>
      <c r="HJI4" s="154"/>
      <c r="HJJ4" s="154"/>
      <c r="HJK4" s="154"/>
      <c r="HJL4" s="154"/>
      <c r="HJM4" s="154"/>
      <c r="HJN4" s="154"/>
      <c r="HJO4" s="154"/>
      <c r="HJP4" s="154"/>
      <c r="HJQ4" s="154"/>
      <c r="HJR4" s="154"/>
      <c r="HJS4" s="154"/>
      <c r="HJT4" s="154"/>
      <c r="HJU4" s="154"/>
      <c r="HJV4" s="154"/>
      <c r="HJW4" s="154"/>
      <c r="HJX4" s="154"/>
      <c r="HJY4" s="154"/>
      <c r="HJZ4" s="154"/>
      <c r="HKA4" s="154"/>
      <c r="HKB4" s="154"/>
      <c r="HKC4" s="154"/>
      <c r="HKD4" s="154"/>
      <c r="HKE4" s="154"/>
      <c r="HKF4" s="154"/>
      <c r="HKG4" s="154"/>
      <c r="HKH4" s="154"/>
      <c r="HKI4" s="154"/>
      <c r="HKJ4" s="154"/>
      <c r="HKK4" s="154"/>
      <c r="HKL4" s="154"/>
      <c r="HKM4" s="154"/>
      <c r="HKN4" s="154"/>
      <c r="HKO4" s="154"/>
      <c r="HKP4" s="154"/>
      <c r="HKQ4" s="154"/>
      <c r="HKR4" s="154"/>
      <c r="HKS4" s="154"/>
      <c r="HKT4" s="154"/>
      <c r="HKU4" s="154"/>
      <c r="HKV4" s="154"/>
      <c r="HKW4" s="154"/>
      <c r="HKX4" s="154"/>
      <c r="HKY4" s="154"/>
      <c r="HKZ4" s="154"/>
      <c r="HLA4" s="154"/>
      <c r="HLB4" s="154"/>
      <c r="HLC4" s="154"/>
      <c r="HLD4" s="154"/>
      <c r="HLE4" s="154"/>
      <c r="HLF4" s="154"/>
      <c r="HLG4" s="154"/>
      <c r="HLH4" s="154"/>
      <c r="HLI4" s="154"/>
      <c r="HLJ4" s="154"/>
      <c r="HLK4" s="154"/>
      <c r="HLL4" s="154"/>
      <c r="HLM4" s="154"/>
      <c r="HLN4" s="154"/>
      <c r="HLO4" s="154"/>
      <c r="HLP4" s="154"/>
      <c r="HLQ4" s="154"/>
      <c r="HLR4" s="154"/>
      <c r="HLS4" s="154"/>
      <c r="HLT4" s="154"/>
      <c r="HLU4" s="154"/>
      <c r="HLV4" s="154"/>
      <c r="HLW4" s="154"/>
      <c r="HLX4" s="154"/>
      <c r="HLY4" s="154"/>
      <c r="HLZ4" s="154"/>
      <c r="HMA4" s="154"/>
      <c r="HMB4" s="154"/>
      <c r="HMC4" s="154"/>
      <c r="HMD4" s="154"/>
      <c r="HME4" s="154"/>
      <c r="HMF4" s="154"/>
      <c r="HMG4" s="154"/>
      <c r="HMH4" s="154"/>
      <c r="HMI4" s="154"/>
      <c r="HMJ4" s="154"/>
      <c r="HMK4" s="154"/>
      <c r="HML4" s="154"/>
      <c r="HMM4" s="154"/>
      <c r="HMN4" s="154"/>
      <c r="HMO4" s="154"/>
      <c r="HMP4" s="154"/>
      <c r="HMQ4" s="154"/>
      <c r="HMR4" s="154"/>
      <c r="HMS4" s="154"/>
      <c r="HMT4" s="154"/>
      <c r="HMU4" s="154"/>
      <c r="HMV4" s="154"/>
      <c r="HMW4" s="154"/>
      <c r="HMX4" s="154"/>
      <c r="HMY4" s="154"/>
      <c r="HMZ4" s="154"/>
      <c r="HNA4" s="154"/>
      <c r="HNB4" s="154"/>
      <c r="HNC4" s="154"/>
      <c r="HND4" s="154"/>
      <c r="HNE4" s="154"/>
      <c r="HNF4" s="154"/>
      <c r="HNG4" s="154"/>
      <c r="HNH4" s="154"/>
      <c r="HNI4" s="154"/>
      <c r="HNJ4" s="154"/>
      <c r="HNK4" s="154"/>
      <c r="HNL4" s="154"/>
      <c r="HNM4" s="154"/>
      <c r="HNN4" s="154"/>
      <c r="HNO4" s="154"/>
      <c r="HNP4" s="154"/>
      <c r="HNQ4" s="154"/>
      <c r="HNR4" s="154"/>
      <c r="HNS4" s="154"/>
      <c r="HNT4" s="154"/>
      <c r="HNU4" s="154"/>
      <c r="HNV4" s="154"/>
      <c r="HNW4" s="154"/>
      <c r="HNX4" s="154"/>
      <c r="HNY4" s="154"/>
      <c r="HNZ4" s="154"/>
      <c r="HOA4" s="154"/>
      <c r="HOB4" s="154"/>
      <c r="HOC4" s="154"/>
      <c r="HOD4" s="154"/>
      <c r="HOE4" s="154"/>
      <c r="HOF4" s="154"/>
      <c r="HOG4" s="154"/>
      <c r="HOH4" s="154"/>
      <c r="HOI4" s="154"/>
      <c r="HOJ4" s="154"/>
      <c r="HOK4" s="154"/>
      <c r="HOL4" s="154"/>
      <c r="HOM4" s="154"/>
      <c r="HON4" s="154"/>
      <c r="HOO4" s="154"/>
      <c r="HOP4" s="154"/>
      <c r="HOQ4" s="154"/>
      <c r="HOR4" s="154"/>
      <c r="HOS4" s="154"/>
      <c r="HOT4" s="154"/>
      <c r="HOU4" s="154"/>
      <c r="HOV4" s="154"/>
      <c r="HOW4" s="154"/>
      <c r="HOX4" s="154"/>
      <c r="HOY4" s="154"/>
      <c r="HOZ4" s="154"/>
      <c r="HPA4" s="154"/>
      <c r="HPB4" s="154"/>
      <c r="HPC4" s="154"/>
      <c r="HPD4" s="154"/>
      <c r="HPE4" s="154"/>
      <c r="HPF4" s="154"/>
      <c r="HPG4" s="154"/>
      <c r="HPH4" s="154"/>
      <c r="HPI4" s="154"/>
      <c r="HPJ4" s="154"/>
      <c r="HPK4" s="154"/>
      <c r="HPL4" s="154"/>
      <c r="HPM4" s="154"/>
      <c r="HPN4" s="154"/>
      <c r="HPO4" s="154"/>
      <c r="HPP4" s="154"/>
      <c r="HPQ4" s="154"/>
      <c r="HPR4" s="154"/>
      <c r="HPS4" s="154"/>
      <c r="HPT4" s="154"/>
      <c r="HPU4" s="154"/>
      <c r="HPV4" s="154"/>
      <c r="HPW4" s="154"/>
      <c r="HPX4" s="154"/>
      <c r="HPY4" s="154"/>
      <c r="HPZ4" s="154"/>
      <c r="HQA4" s="154"/>
      <c r="HQB4" s="154"/>
      <c r="HQC4" s="154"/>
      <c r="HQD4" s="154"/>
      <c r="HQE4" s="154"/>
      <c r="HQF4" s="154"/>
      <c r="HQG4" s="154"/>
      <c r="HQH4" s="154"/>
      <c r="HQI4" s="154"/>
      <c r="HQJ4" s="154"/>
      <c r="HQK4" s="154"/>
      <c r="HQL4" s="154"/>
      <c r="HQM4" s="154"/>
      <c r="HQN4" s="154"/>
      <c r="HQO4" s="154"/>
      <c r="HQP4" s="154"/>
      <c r="HQQ4" s="154"/>
      <c r="HQR4" s="154"/>
      <c r="HQS4" s="154"/>
      <c r="HQT4" s="154"/>
      <c r="HQU4" s="154"/>
      <c r="HQV4" s="154"/>
      <c r="HQW4" s="154"/>
      <c r="HQX4" s="154"/>
      <c r="HQY4" s="154"/>
      <c r="HQZ4" s="154"/>
      <c r="HRA4" s="154"/>
      <c r="HRB4" s="154"/>
      <c r="HRC4" s="154"/>
      <c r="HRD4" s="154"/>
      <c r="HRE4" s="154"/>
      <c r="HRF4" s="154"/>
      <c r="HRG4" s="154"/>
      <c r="HRH4" s="154"/>
      <c r="HRI4" s="154"/>
      <c r="HRJ4" s="154"/>
      <c r="HRK4" s="154"/>
      <c r="HRL4" s="154"/>
      <c r="HRM4" s="154"/>
      <c r="HRN4" s="154"/>
      <c r="HRO4" s="154"/>
      <c r="HRP4" s="154"/>
      <c r="HRQ4" s="154"/>
      <c r="HRR4" s="154"/>
      <c r="HRS4" s="154"/>
      <c r="HRT4" s="154"/>
      <c r="HRU4" s="154"/>
      <c r="HRV4" s="154"/>
      <c r="HRW4" s="154"/>
      <c r="HRX4" s="154"/>
      <c r="HRY4" s="154"/>
      <c r="HRZ4" s="154"/>
      <c r="HSA4" s="154"/>
      <c r="HSB4" s="154"/>
      <c r="HSC4" s="154"/>
      <c r="HSD4" s="154"/>
      <c r="HSE4" s="154"/>
      <c r="HSF4" s="154"/>
      <c r="HSG4" s="154"/>
      <c r="HSH4" s="154"/>
      <c r="HSI4" s="154"/>
      <c r="HSJ4" s="154"/>
      <c r="HSK4" s="154"/>
      <c r="HSL4" s="154"/>
      <c r="HSM4" s="154"/>
      <c r="HSN4" s="154"/>
      <c r="HSO4" s="154"/>
      <c r="HSP4" s="154"/>
      <c r="HSQ4" s="154"/>
      <c r="HSR4" s="154"/>
      <c r="HSS4" s="154"/>
      <c r="HST4" s="154"/>
      <c r="HSU4" s="154"/>
      <c r="HSV4" s="154"/>
      <c r="HSW4" s="154"/>
      <c r="HSX4" s="154"/>
      <c r="HSY4" s="154"/>
      <c r="HSZ4" s="154"/>
      <c r="HTA4" s="154"/>
      <c r="HTB4" s="154"/>
      <c r="HTC4" s="154"/>
      <c r="HTD4" s="154"/>
      <c r="HTE4" s="154"/>
      <c r="HTF4" s="154"/>
      <c r="HTG4" s="154"/>
      <c r="HTH4" s="154"/>
      <c r="HTI4" s="154"/>
      <c r="HTJ4" s="154"/>
      <c r="HTK4" s="154"/>
      <c r="HTL4" s="154"/>
      <c r="HTM4" s="154"/>
      <c r="HTN4" s="154"/>
      <c r="HTO4" s="154"/>
      <c r="HTP4" s="154"/>
      <c r="HTQ4" s="154"/>
      <c r="HTR4" s="154"/>
      <c r="HTS4" s="154"/>
      <c r="HTT4" s="154"/>
      <c r="HTU4" s="154"/>
      <c r="HTV4" s="154"/>
      <c r="HTW4" s="154"/>
      <c r="HTX4" s="154"/>
      <c r="HTY4" s="154"/>
      <c r="HTZ4" s="154"/>
      <c r="HUA4" s="154"/>
      <c r="HUB4" s="154"/>
      <c r="HUC4" s="154"/>
      <c r="HUD4" s="154"/>
      <c r="HUE4" s="154"/>
      <c r="HUF4" s="154"/>
      <c r="HUG4" s="154"/>
      <c r="HUH4" s="154"/>
      <c r="HUI4" s="154"/>
      <c r="HUJ4" s="154"/>
      <c r="HUK4" s="154"/>
      <c r="HUL4" s="154"/>
      <c r="HUM4" s="154"/>
      <c r="HUN4" s="154"/>
      <c r="HUO4" s="154"/>
      <c r="HUP4" s="154"/>
      <c r="HUQ4" s="154"/>
      <c r="HUR4" s="154"/>
      <c r="HUS4" s="154"/>
      <c r="HUT4" s="154"/>
      <c r="HUU4" s="154"/>
      <c r="HUV4" s="154"/>
      <c r="HUW4" s="154"/>
      <c r="HUX4" s="154"/>
      <c r="HUY4" s="154"/>
      <c r="HUZ4" s="154"/>
      <c r="HVA4" s="154"/>
      <c r="HVB4" s="154"/>
      <c r="HVC4" s="154"/>
      <c r="HVD4" s="154"/>
      <c r="HVE4" s="154"/>
      <c r="HVF4" s="154"/>
      <c r="HVG4" s="154"/>
      <c r="HVH4" s="154"/>
      <c r="HVI4" s="154"/>
      <c r="HVJ4" s="154"/>
      <c r="HVK4" s="154"/>
      <c r="HVL4" s="154"/>
      <c r="HVM4" s="154"/>
      <c r="HVN4" s="154"/>
      <c r="HVO4" s="154"/>
      <c r="HVP4" s="154"/>
      <c r="HVQ4" s="154"/>
      <c r="HVR4" s="154"/>
      <c r="HVS4" s="154"/>
      <c r="HVT4" s="154"/>
      <c r="HVU4" s="154"/>
      <c r="HVV4" s="154"/>
      <c r="HVW4" s="154"/>
      <c r="HVX4" s="154"/>
      <c r="HVY4" s="154"/>
      <c r="HVZ4" s="154"/>
      <c r="HWA4" s="154"/>
      <c r="HWB4" s="154"/>
      <c r="HWC4" s="154"/>
      <c r="HWD4" s="154"/>
      <c r="HWE4" s="154"/>
      <c r="HWF4" s="154"/>
      <c r="HWG4" s="154"/>
      <c r="HWH4" s="154"/>
      <c r="HWI4" s="154"/>
      <c r="HWJ4" s="154"/>
      <c r="HWK4" s="154"/>
      <c r="HWL4" s="154"/>
      <c r="HWM4" s="154"/>
      <c r="HWN4" s="154"/>
      <c r="HWO4" s="154"/>
      <c r="HWP4" s="154"/>
      <c r="HWQ4" s="154"/>
      <c r="HWR4" s="154"/>
      <c r="HWS4" s="154"/>
      <c r="HWT4" s="154"/>
      <c r="HWU4" s="154"/>
      <c r="HWV4" s="154"/>
      <c r="HWW4" s="154"/>
      <c r="HWX4" s="154"/>
      <c r="HWY4" s="154"/>
      <c r="HWZ4" s="154"/>
      <c r="HXA4" s="154"/>
      <c r="HXB4" s="154"/>
      <c r="HXC4" s="154"/>
      <c r="HXD4" s="154"/>
      <c r="HXE4" s="154"/>
      <c r="HXF4" s="154"/>
      <c r="HXG4" s="154"/>
      <c r="HXH4" s="154"/>
      <c r="HXI4" s="154"/>
      <c r="HXJ4" s="154"/>
      <c r="HXK4" s="154"/>
      <c r="HXL4" s="154"/>
      <c r="HXM4" s="154"/>
      <c r="HXN4" s="154"/>
      <c r="HXO4" s="154"/>
      <c r="HXP4" s="154"/>
      <c r="HXQ4" s="154"/>
      <c r="HXR4" s="154"/>
      <c r="HXS4" s="154"/>
      <c r="HXT4" s="154"/>
      <c r="HXU4" s="154"/>
      <c r="HXV4" s="154"/>
      <c r="HXW4" s="154"/>
      <c r="HXX4" s="154"/>
      <c r="HXY4" s="154"/>
      <c r="HXZ4" s="154"/>
      <c r="HYA4" s="154"/>
      <c r="HYB4" s="154"/>
      <c r="HYC4" s="154"/>
      <c r="HYD4" s="154"/>
      <c r="HYE4" s="154"/>
      <c r="HYF4" s="154"/>
      <c r="HYG4" s="154"/>
      <c r="HYH4" s="154"/>
      <c r="HYI4" s="154"/>
      <c r="HYJ4" s="154"/>
      <c r="HYK4" s="154"/>
      <c r="HYL4" s="154"/>
      <c r="HYM4" s="154"/>
      <c r="HYN4" s="154"/>
      <c r="HYO4" s="154"/>
      <c r="HYP4" s="154"/>
      <c r="HYQ4" s="154"/>
      <c r="HYR4" s="154"/>
      <c r="HYS4" s="154"/>
      <c r="HYT4" s="154"/>
      <c r="HYU4" s="154"/>
      <c r="HYV4" s="154"/>
      <c r="HYW4" s="154"/>
      <c r="HYX4" s="154"/>
      <c r="HYY4" s="154"/>
      <c r="HYZ4" s="154"/>
      <c r="HZA4" s="154"/>
      <c r="HZB4" s="154"/>
      <c r="HZC4" s="154"/>
      <c r="HZD4" s="154"/>
      <c r="HZE4" s="154"/>
      <c r="HZF4" s="154"/>
      <c r="HZG4" s="154"/>
      <c r="HZH4" s="154"/>
      <c r="HZI4" s="154"/>
      <c r="HZJ4" s="154"/>
      <c r="HZK4" s="154"/>
      <c r="HZL4" s="154"/>
      <c r="HZM4" s="154"/>
      <c r="HZN4" s="154"/>
      <c r="HZO4" s="154"/>
      <c r="HZP4" s="154"/>
      <c r="HZQ4" s="154"/>
      <c r="HZR4" s="154"/>
      <c r="HZS4" s="154"/>
      <c r="HZT4" s="154"/>
      <c r="HZU4" s="154"/>
      <c r="HZV4" s="154"/>
      <c r="HZW4" s="154"/>
      <c r="HZX4" s="154"/>
      <c r="HZY4" s="154"/>
      <c r="HZZ4" s="154"/>
      <c r="IAA4" s="154"/>
      <c r="IAB4" s="154"/>
      <c r="IAC4" s="154"/>
      <c r="IAD4" s="154"/>
      <c r="IAE4" s="154"/>
      <c r="IAF4" s="154"/>
      <c r="IAG4" s="154"/>
      <c r="IAH4" s="154"/>
      <c r="IAI4" s="154"/>
      <c r="IAJ4" s="154"/>
      <c r="IAK4" s="154"/>
      <c r="IAL4" s="154"/>
      <c r="IAM4" s="154"/>
      <c r="IAN4" s="154"/>
      <c r="IAO4" s="154"/>
      <c r="IAP4" s="154"/>
      <c r="IAQ4" s="154"/>
      <c r="IAR4" s="154"/>
      <c r="IAS4" s="154"/>
      <c r="IAT4" s="154"/>
      <c r="IAU4" s="154"/>
      <c r="IAV4" s="154"/>
      <c r="IAW4" s="154"/>
      <c r="IAX4" s="154"/>
      <c r="IAY4" s="154"/>
      <c r="IAZ4" s="154"/>
      <c r="IBA4" s="154"/>
      <c r="IBB4" s="154"/>
      <c r="IBC4" s="154"/>
      <c r="IBD4" s="154"/>
      <c r="IBE4" s="154"/>
      <c r="IBF4" s="154"/>
      <c r="IBG4" s="154"/>
      <c r="IBH4" s="154"/>
      <c r="IBI4" s="154"/>
      <c r="IBJ4" s="154"/>
      <c r="IBK4" s="154"/>
      <c r="IBL4" s="154"/>
      <c r="IBM4" s="154"/>
      <c r="IBN4" s="154"/>
      <c r="IBO4" s="154"/>
      <c r="IBP4" s="154"/>
      <c r="IBQ4" s="154"/>
      <c r="IBR4" s="154"/>
      <c r="IBS4" s="154"/>
      <c r="IBT4" s="154"/>
      <c r="IBU4" s="154"/>
      <c r="IBV4" s="154"/>
      <c r="IBW4" s="154"/>
      <c r="IBX4" s="154"/>
      <c r="IBY4" s="154"/>
      <c r="IBZ4" s="154"/>
      <c r="ICA4" s="154"/>
      <c r="ICB4" s="154"/>
      <c r="ICC4" s="154"/>
      <c r="ICD4" s="154"/>
      <c r="ICE4" s="154"/>
      <c r="ICF4" s="154"/>
      <c r="ICG4" s="154"/>
      <c r="ICH4" s="154"/>
      <c r="ICI4" s="154"/>
      <c r="ICJ4" s="154"/>
      <c r="ICK4" s="154"/>
      <c r="ICL4" s="154"/>
      <c r="ICM4" s="154"/>
      <c r="ICN4" s="154"/>
      <c r="ICO4" s="154"/>
      <c r="ICP4" s="154"/>
      <c r="ICQ4" s="154"/>
      <c r="ICR4" s="154"/>
      <c r="ICS4" s="154"/>
      <c r="ICT4" s="154"/>
      <c r="ICU4" s="154"/>
      <c r="ICV4" s="154"/>
      <c r="ICW4" s="154"/>
      <c r="ICX4" s="154"/>
      <c r="ICY4" s="154"/>
      <c r="ICZ4" s="154"/>
      <c r="IDA4" s="154"/>
      <c r="IDB4" s="154"/>
      <c r="IDC4" s="154"/>
      <c r="IDD4" s="154"/>
      <c r="IDE4" s="154"/>
      <c r="IDF4" s="154"/>
      <c r="IDG4" s="154"/>
      <c r="IDH4" s="154"/>
      <c r="IDI4" s="154"/>
      <c r="IDJ4" s="154"/>
      <c r="IDK4" s="154"/>
      <c r="IDL4" s="154"/>
      <c r="IDM4" s="154"/>
      <c r="IDN4" s="154"/>
      <c r="IDO4" s="154"/>
      <c r="IDP4" s="154"/>
      <c r="IDQ4" s="154"/>
      <c r="IDR4" s="154"/>
      <c r="IDS4" s="154"/>
      <c r="IDT4" s="154"/>
      <c r="IDU4" s="154"/>
      <c r="IDV4" s="154"/>
      <c r="IDW4" s="154"/>
      <c r="IDX4" s="154"/>
      <c r="IDY4" s="154"/>
      <c r="IDZ4" s="154"/>
      <c r="IEA4" s="154"/>
      <c r="IEB4" s="154"/>
      <c r="IEC4" s="154"/>
      <c r="IED4" s="154"/>
      <c r="IEE4" s="154"/>
      <c r="IEF4" s="154"/>
      <c r="IEG4" s="154"/>
      <c r="IEH4" s="154"/>
      <c r="IEI4" s="154"/>
      <c r="IEJ4" s="154"/>
      <c r="IEK4" s="154"/>
      <c r="IEL4" s="154"/>
      <c r="IEM4" s="154"/>
      <c r="IEN4" s="154"/>
      <c r="IEO4" s="154"/>
      <c r="IEP4" s="154"/>
      <c r="IEQ4" s="154"/>
      <c r="IER4" s="154"/>
      <c r="IES4" s="154"/>
      <c r="IET4" s="154"/>
      <c r="IEU4" s="154"/>
      <c r="IEV4" s="154"/>
      <c r="IEW4" s="154"/>
      <c r="IEX4" s="154"/>
      <c r="IEY4" s="154"/>
      <c r="IEZ4" s="154"/>
      <c r="IFA4" s="154"/>
      <c r="IFB4" s="154"/>
      <c r="IFC4" s="154"/>
      <c r="IFD4" s="154"/>
      <c r="IFE4" s="154"/>
      <c r="IFF4" s="154"/>
      <c r="IFG4" s="154"/>
      <c r="IFH4" s="154"/>
      <c r="IFI4" s="154"/>
      <c r="IFJ4" s="154"/>
      <c r="IFK4" s="154"/>
      <c r="IFL4" s="154"/>
      <c r="IFM4" s="154"/>
      <c r="IFN4" s="154"/>
      <c r="IFO4" s="154"/>
      <c r="IFP4" s="154"/>
      <c r="IFQ4" s="154"/>
      <c r="IFR4" s="154"/>
      <c r="IFS4" s="154"/>
      <c r="IFT4" s="154"/>
      <c r="IFU4" s="154"/>
      <c r="IFV4" s="154"/>
      <c r="IFW4" s="154"/>
      <c r="IFX4" s="154"/>
      <c r="IFY4" s="154"/>
      <c r="IFZ4" s="154"/>
      <c r="IGA4" s="154"/>
      <c r="IGB4" s="154"/>
      <c r="IGC4" s="154"/>
      <c r="IGD4" s="154"/>
      <c r="IGE4" s="154"/>
      <c r="IGF4" s="154"/>
      <c r="IGG4" s="154"/>
      <c r="IGH4" s="154"/>
      <c r="IGI4" s="154"/>
      <c r="IGJ4" s="154"/>
      <c r="IGK4" s="154"/>
      <c r="IGL4" s="154"/>
      <c r="IGM4" s="154"/>
      <c r="IGN4" s="154"/>
      <c r="IGO4" s="154"/>
      <c r="IGP4" s="154"/>
      <c r="IGQ4" s="154"/>
      <c r="IGR4" s="154"/>
      <c r="IGS4" s="154"/>
      <c r="IGT4" s="154"/>
      <c r="IGU4" s="154"/>
      <c r="IGV4" s="154"/>
      <c r="IGW4" s="154"/>
      <c r="IGX4" s="154"/>
      <c r="IGY4" s="154"/>
      <c r="IGZ4" s="154"/>
      <c r="IHA4" s="154"/>
      <c r="IHB4" s="154"/>
      <c r="IHC4" s="154"/>
      <c r="IHD4" s="154"/>
      <c r="IHE4" s="154"/>
      <c r="IHF4" s="154"/>
      <c r="IHG4" s="154"/>
      <c r="IHH4" s="154"/>
      <c r="IHI4" s="154"/>
      <c r="IHJ4" s="154"/>
      <c r="IHK4" s="154"/>
      <c r="IHL4" s="154"/>
      <c r="IHM4" s="154"/>
      <c r="IHN4" s="154"/>
      <c r="IHO4" s="154"/>
      <c r="IHP4" s="154"/>
      <c r="IHQ4" s="154"/>
      <c r="IHR4" s="154"/>
      <c r="IHS4" s="154"/>
      <c r="IHT4" s="154"/>
      <c r="IHU4" s="154"/>
      <c r="IHV4" s="154"/>
      <c r="IHW4" s="154"/>
      <c r="IHX4" s="154"/>
      <c r="IHY4" s="154"/>
      <c r="IHZ4" s="154"/>
      <c r="IIA4" s="154"/>
      <c r="IIB4" s="154"/>
      <c r="IIC4" s="154"/>
      <c r="IID4" s="154"/>
      <c r="IIE4" s="154"/>
      <c r="IIF4" s="154"/>
      <c r="IIG4" s="154"/>
      <c r="IIH4" s="154"/>
      <c r="III4" s="154"/>
      <c r="IIJ4" s="154"/>
      <c r="IIK4" s="154"/>
      <c r="IIL4" s="154"/>
      <c r="IIM4" s="154"/>
      <c r="IIN4" s="154"/>
      <c r="IIO4" s="154"/>
      <c r="IIP4" s="154"/>
      <c r="IIQ4" s="154"/>
      <c r="IIR4" s="154"/>
      <c r="IIS4" s="154"/>
      <c r="IIT4" s="154"/>
      <c r="IIU4" s="154"/>
      <c r="IIV4" s="154"/>
      <c r="IIW4" s="154"/>
      <c r="IIX4" s="154"/>
      <c r="IIY4" s="154"/>
      <c r="IIZ4" s="154"/>
      <c r="IJA4" s="154"/>
      <c r="IJB4" s="154"/>
      <c r="IJC4" s="154"/>
      <c r="IJD4" s="154"/>
      <c r="IJE4" s="154"/>
      <c r="IJF4" s="154"/>
      <c r="IJG4" s="154"/>
      <c r="IJH4" s="154"/>
      <c r="IJI4" s="154"/>
      <c r="IJJ4" s="154"/>
      <c r="IJK4" s="154"/>
      <c r="IJL4" s="154"/>
      <c r="IJM4" s="154"/>
      <c r="IJN4" s="154"/>
      <c r="IJO4" s="154"/>
      <c r="IJP4" s="154"/>
      <c r="IJQ4" s="154"/>
      <c r="IJR4" s="154"/>
      <c r="IJS4" s="154"/>
      <c r="IJT4" s="154"/>
      <c r="IJU4" s="154"/>
      <c r="IJV4" s="154"/>
      <c r="IJW4" s="154"/>
      <c r="IJX4" s="154"/>
      <c r="IJY4" s="154"/>
      <c r="IJZ4" s="154"/>
      <c r="IKA4" s="154"/>
      <c r="IKB4" s="154"/>
      <c r="IKC4" s="154"/>
      <c r="IKD4" s="154"/>
      <c r="IKE4" s="154"/>
      <c r="IKF4" s="154"/>
      <c r="IKG4" s="154"/>
      <c r="IKH4" s="154"/>
      <c r="IKI4" s="154"/>
      <c r="IKJ4" s="154"/>
      <c r="IKK4" s="154"/>
      <c r="IKL4" s="154"/>
      <c r="IKM4" s="154"/>
      <c r="IKN4" s="154"/>
      <c r="IKO4" s="154"/>
      <c r="IKP4" s="154"/>
      <c r="IKQ4" s="154"/>
      <c r="IKR4" s="154"/>
      <c r="IKS4" s="154"/>
      <c r="IKT4" s="154"/>
      <c r="IKU4" s="154"/>
      <c r="IKV4" s="154"/>
      <c r="IKW4" s="154"/>
      <c r="IKX4" s="154"/>
      <c r="IKY4" s="154"/>
      <c r="IKZ4" s="154"/>
      <c r="ILA4" s="154"/>
      <c r="ILB4" s="154"/>
      <c r="ILC4" s="154"/>
      <c r="ILD4" s="154"/>
      <c r="ILE4" s="154"/>
      <c r="ILF4" s="154"/>
      <c r="ILG4" s="154"/>
      <c r="ILH4" s="154"/>
      <c r="ILI4" s="154"/>
      <c r="ILJ4" s="154"/>
      <c r="ILK4" s="154"/>
      <c r="ILL4" s="154"/>
      <c r="ILM4" s="154"/>
      <c r="ILN4" s="154"/>
      <c r="ILO4" s="154"/>
      <c r="ILP4" s="154"/>
      <c r="ILQ4" s="154"/>
      <c r="ILR4" s="154"/>
      <c r="ILS4" s="154"/>
      <c r="ILT4" s="154"/>
      <c r="ILU4" s="154"/>
      <c r="ILV4" s="154"/>
      <c r="ILW4" s="154"/>
      <c r="ILX4" s="154"/>
      <c r="ILY4" s="154"/>
      <c r="ILZ4" s="154"/>
      <c r="IMA4" s="154"/>
      <c r="IMB4" s="154"/>
      <c r="IMC4" s="154"/>
      <c r="IMD4" s="154"/>
      <c r="IME4" s="154"/>
      <c r="IMF4" s="154"/>
      <c r="IMG4" s="154"/>
      <c r="IMH4" s="154"/>
      <c r="IMI4" s="154"/>
      <c r="IMJ4" s="154"/>
      <c r="IMK4" s="154"/>
      <c r="IML4" s="154"/>
      <c r="IMM4" s="154"/>
      <c r="IMN4" s="154"/>
      <c r="IMO4" s="154"/>
      <c r="IMP4" s="154"/>
      <c r="IMQ4" s="154"/>
      <c r="IMR4" s="154"/>
      <c r="IMS4" s="154"/>
      <c r="IMT4" s="154"/>
      <c r="IMU4" s="154"/>
      <c r="IMV4" s="154"/>
      <c r="IMW4" s="154"/>
      <c r="IMX4" s="154"/>
      <c r="IMY4" s="154"/>
      <c r="IMZ4" s="154"/>
      <c r="INA4" s="154"/>
      <c r="INB4" s="154"/>
      <c r="INC4" s="154"/>
      <c r="IND4" s="154"/>
      <c r="INE4" s="154"/>
      <c r="INF4" s="154"/>
      <c r="ING4" s="154"/>
      <c r="INH4" s="154"/>
      <c r="INI4" s="154"/>
      <c r="INJ4" s="154"/>
      <c r="INK4" s="154"/>
      <c r="INL4" s="154"/>
      <c r="INM4" s="154"/>
      <c r="INN4" s="154"/>
      <c r="INO4" s="154"/>
      <c r="INP4" s="154"/>
      <c r="INQ4" s="154"/>
      <c r="INR4" s="154"/>
      <c r="INS4" s="154"/>
      <c r="INT4" s="154"/>
      <c r="INU4" s="154"/>
      <c r="INV4" s="154"/>
      <c r="INW4" s="154"/>
      <c r="INX4" s="154"/>
      <c r="INY4" s="154"/>
      <c r="INZ4" s="154"/>
      <c r="IOA4" s="154"/>
      <c r="IOB4" s="154"/>
      <c r="IOC4" s="154"/>
      <c r="IOD4" s="154"/>
      <c r="IOE4" s="154"/>
      <c r="IOF4" s="154"/>
      <c r="IOG4" s="154"/>
      <c r="IOH4" s="154"/>
      <c r="IOI4" s="154"/>
      <c r="IOJ4" s="154"/>
      <c r="IOK4" s="154"/>
      <c r="IOL4" s="154"/>
      <c r="IOM4" s="154"/>
      <c r="ION4" s="154"/>
      <c r="IOO4" s="154"/>
      <c r="IOP4" s="154"/>
      <c r="IOQ4" s="154"/>
      <c r="IOR4" s="154"/>
      <c r="IOS4" s="154"/>
      <c r="IOT4" s="154"/>
      <c r="IOU4" s="154"/>
      <c r="IOV4" s="154"/>
      <c r="IOW4" s="154"/>
      <c r="IOX4" s="154"/>
      <c r="IOY4" s="154"/>
      <c r="IOZ4" s="154"/>
      <c r="IPA4" s="154"/>
      <c r="IPB4" s="154"/>
      <c r="IPC4" s="154"/>
      <c r="IPD4" s="154"/>
      <c r="IPE4" s="154"/>
      <c r="IPF4" s="154"/>
      <c r="IPG4" s="154"/>
      <c r="IPH4" s="154"/>
      <c r="IPI4" s="154"/>
      <c r="IPJ4" s="154"/>
      <c r="IPK4" s="154"/>
      <c r="IPL4" s="154"/>
      <c r="IPM4" s="154"/>
      <c r="IPN4" s="154"/>
      <c r="IPO4" s="154"/>
      <c r="IPP4" s="154"/>
      <c r="IPQ4" s="154"/>
      <c r="IPR4" s="154"/>
      <c r="IPS4" s="154"/>
      <c r="IPT4" s="154"/>
      <c r="IPU4" s="154"/>
      <c r="IPV4" s="154"/>
      <c r="IPW4" s="154"/>
      <c r="IPX4" s="154"/>
      <c r="IPY4" s="154"/>
      <c r="IPZ4" s="154"/>
      <c r="IQA4" s="154"/>
      <c r="IQB4" s="154"/>
      <c r="IQC4" s="154"/>
      <c r="IQD4" s="154"/>
      <c r="IQE4" s="154"/>
      <c r="IQF4" s="154"/>
      <c r="IQG4" s="154"/>
      <c r="IQH4" s="154"/>
      <c r="IQI4" s="154"/>
      <c r="IQJ4" s="154"/>
      <c r="IQK4" s="154"/>
      <c r="IQL4" s="154"/>
      <c r="IQM4" s="154"/>
      <c r="IQN4" s="154"/>
      <c r="IQO4" s="154"/>
      <c r="IQP4" s="154"/>
      <c r="IQQ4" s="154"/>
      <c r="IQR4" s="154"/>
      <c r="IQS4" s="154"/>
      <c r="IQT4" s="154"/>
      <c r="IQU4" s="154"/>
      <c r="IQV4" s="154"/>
      <c r="IQW4" s="154"/>
      <c r="IQX4" s="154"/>
      <c r="IQY4" s="154"/>
      <c r="IQZ4" s="154"/>
      <c r="IRA4" s="154"/>
      <c r="IRB4" s="154"/>
      <c r="IRC4" s="154"/>
      <c r="IRD4" s="154"/>
      <c r="IRE4" s="154"/>
      <c r="IRF4" s="154"/>
      <c r="IRG4" s="154"/>
      <c r="IRH4" s="154"/>
      <c r="IRI4" s="154"/>
      <c r="IRJ4" s="154"/>
      <c r="IRK4" s="154"/>
      <c r="IRL4" s="154"/>
      <c r="IRM4" s="154"/>
      <c r="IRN4" s="154"/>
      <c r="IRO4" s="154"/>
      <c r="IRP4" s="154"/>
      <c r="IRQ4" s="154"/>
      <c r="IRR4" s="154"/>
      <c r="IRS4" s="154"/>
      <c r="IRT4" s="154"/>
      <c r="IRU4" s="154"/>
      <c r="IRV4" s="154"/>
      <c r="IRW4" s="154"/>
      <c r="IRX4" s="154"/>
      <c r="IRY4" s="154"/>
      <c r="IRZ4" s="154"/>
      <c r="ISA4" s="154"/>
      <c r="ISB4" s="154"/>
      <c r="ISC4" s="154"/>
      <c r="ISD4" s="154"/>
      <c r="ISE4" s="154"/>
      <c r="ISF4" s="154"/>
      <c r="ISG4" s="154"/>
      <c r="ISH4" s="154"/>
      <c r="ISI4" s="154"/>
      <c r="ISJ4" s="154"/>
      <c r="ISK4" s="154"/>
      <c r="ISL4" s="154"/>
      <c r="ISM4" s="154"/>
      <c r="ISN4" s="154"/>
      <c r="ISO4" s="154"/>
      <c r="ISP4" s="154"/>
      <c r="ISQ4" s="154"/>
      <c r="ISR4" s="154"/>
      <c r="ISS4" s="154"/>
      <c r="IST4" s="154"/>
      <c r="ISU4" s="154"/>
      <c r="ISV4" s="154"/>
      <c r="ISW4" s="154"/>
      <c r="ISX4" s="154"/>
      <c r="ISY4" s="154"/>
      <c r="ISZ4" s="154"/>
      <c r="ITA4" s="154"/>
      <c r="ITB4" s="154"/>
      <c r="ITC4" s="154"/>
      <c r="ITD4" s="154"/>
      <c r="ITE4" s="154"/>
      <c r="ITF4" s="154"/>
      <c r="ITG4" s="154"/>
      <c r="ITH4" s="154"/>
      <c r="ITI4" s="154"/>
      <c r="ITJ4" s="154"/>
      <c r="ITK4" s="154"/>
      <c r="ITL4" s="154"/>
      <c r="ITM4" s="154"/>
      <c r="ITN4" s="154"/>
      <c r="ITO4" s="154"/>
      <c r="ITP4" s="154"/>
      <c r="ITQ4" s="154"/>
      <c r="ITR4" s="154"/>
      <c r="ITS4" s="154"/>
      <c r="ITT4" s="154"/>
      <c r="ITU4" s="154"/>
      <c r="ITV4" s="154"/>
      <c r="ITW4" s="154"/>
      <c r="ITX4" s="154"/>
      <c r="ITY4" s="154"/>
      <c r="ITZ4" s="154"/>
      <c r="IUA4" s="154"/>
      <c r="IUB4" s="154"/>
      <c r="IUC4" s="154"/>
      <c r="IUD4" s="154"/>
      <c r="IUE4" s="154"/>
      <c r="IUF4" s="154"/>
      <c r="IUG4" s="154"/>
      <c r="IUH4" s="154"/>
      <c r="IUI4" s="154"/>
      <c r="IUJ4" s="154"/>
      <c r="IUK4" s="154"/>
      <c r="IUL4" s="154"/>
      <c r="IUM4" s="154"/>
      <c r="IUN4" s="154"/>
      <c r="IUO4" s="154"/>
      <c r="IUP4" s="154"/>
      <c r="IUQ4" s="154"/>
      <c r="IUR4" s="154"/>
      <c r="IUS4" s="154"/>
      <c r="IUT4" s="154"/>
      <c r="IUU4" s="154"/>
      <c r="IUV4" s="154"/>
      <c r="IUW4" s="154"/>
      <c r="IUX4" s="154"/>
      <c r="IUY4" s="154"/>
      <c r="IUZ4" s="154"/>
      <c r="IVA4" s="154"/>
      <c r="IVB4" s="154"/>
      <c r="IVC4" s="154"/>
      <c r="IVD4" s="154"/>
      <c r="IVE4" s="154"/>
      <c r="IVF4" s="154"/>
      <c r="IVG4" s="154"/>
      <c r="IVH4" s="154"/>
      <c r="IVI4" s="154"/>
      <c r="IVJ4" s="154"/>
      <c r="IVK4" s="154"/>
      <c r="IVL4" s="154"/>
      <c r="IVM4" s="154"/>
      <c r="IVN4" s="154"/>
      <c r="IVO4" s="154"/>
      <c r="IVP4" s="154"/>
      <c r="IVQ4" s="154"/>
      <c r="IVR4" s="154"/>
      <c r="IVS4" s="154"/>
      <c r="IVT4" s="154"/>
      <c r="IVU4" s="154"/>
      <c r="IVV4" s="154"/>
      <c r="IVW4" s="154"/>
      <c r="IVX4" s="154"/>
      <c r="IVY4" s="154"/>
      <c r="IVZ4" s="154"/>
      <c r="IWA4" s="154"/>
      <c r="IWB4" s="154"/>
      <c r="IWC4" s="154"/>
      <c r="IWD4" s="154"/>
      <c r="IWE4" s="154"/>
      <c r="IWF4" s="154"/>
      <c r="IWG4" s="154"/>
      <c r="IWH4" s="154"/>
      <c r="IWI4" s="154"/>
      <c r="IWJ4" s="154"/>
      <c r="IWK4" s="154"/>
      <c r="IWL4" s="154"/>
      <c r="IWM4" s="154"/>
      <c r="IWN4" s="154"/>
      <c r="IWO4" s="154"/>
      <c r="IWP4" s="154"/>
      <c r="IWQ4" s="154"/>
      <c r="IWR4" s="154"/>
      <c r="IWS4" s="154"/>
      <c r="IWT4" s="154"/>
      <c r="IWU4" s="154"/>
      <c r="IWV4" s="154"/>
      <c r="IWW4" s="154"/>
      <c r="IWX4" s="154"/>
      <c r="IWY4" s="154"/>
      <c r="IWZ4" s="154"/>
      <c r="IXA4" s="154"/>
      <c r="IXB4" s="154"/>
      <c r="IXC4" s="154"/>
      <c r="IXD4" s="154"/>
      <c r="IXE4" s="154"/>
      <c r="IXF4" s="154"/>
      <c r="IXG4" s="154"/>
      <c r="IXH4" s="154"/>
      <c r="IXI4" s="154"/>
      <c r="IXJ4" s="154"/>
      <c r="IXK4" s="154"/>
      <c r="IXL4" s="154"/>
      <c r="IXM4" s="154"/>
      <c r="IXN4" s="154"/>
      <c r="IXO4" s="154"/>
      <c r="IXP4" s="154"/>
      <c r="IXQ4" s="154"/>
      <c r="IXR4" s="154"/>
      <c r="IXS4" s="154"/>
      <c r="IXT4" s="154"/>
      <c r="IXU4" s="154"/>
      <c r="IXV4" s="154"/>
      <c r="IXW4" s="154"/>
      <c r="IXX4" s="154"/>
      <c r="IXY4" s="154"/>
      <c r="IXZ4" s="154"/>
      <c r="IYA4" s="154"/>
      <c r="IYB4" s="154"/>
      <c r="IYC4" s="154"/>
      <c r="IYD4" s="154"/>
      <c r="IYE4" s="154"/>
      <c r="IYF4" s="154"/>
      <c r="IYG4" s="154"/>
      <c r="IYH4" s="154"/>
      <c r="IYI4" s="154"/>
      <c r="IYJ4" s="154"/>
      <c r="IYK4" s="154"/>
      <c r="IYL4" s="154"/>
      <c r="IYM4" s="154"/>
      <c r="IYN4" s="154"/>
      <c r="IYO4" s="154"/>
      <c r="IYP4" s="154"/>
      <c r="IYQ4" s="154"/>
      <c r="IYR4" s="154"/>
      <c r="IYS4" s="154"/>
      <c r="IYT4" s="154"/>
      <c r="IYU4" s="154"/>
      <c r="IYV4" s="154"/>
      <c r="IYW4" s="154"/>
      <c r="IYX4" s="154"/>
      <c r="IYY4" s="154"/>
      <c r="IYZ4" s="154"/>
      <c r="IZA4" s="154"/>
      <c r="IZB4" s="154"/>
      <c r="IZC4" s="154"/>
      <c r="IZD4" s="154"/>
      <c r="IZE4" s="154"/>
      <c r="IZF4" s="154"/>
      <c r="IZG4" s="154"/>
      <c r="IZH4" s="154"/>
      <c r="IZI4" s="154"/>
      <c r="IZJ4" s="154"/>
      <c r="IZK4" s="154"/>
      <c r="IZL4" s="154"/>
      <c r="IZM4" s="154"/>
      <c r="IZN4" s="154"/>
      <c r="IZO4" s="154"/>
      <c r="IZP4" s="154"/>
      <c r="IZQ4" s="154"/>
      <c r="IZR4" s="154"/>
      <c r="IZS4" s="154"/>
      <c r="IZT4" s="154"/>
      <c r="IZU4" s="154"/>
      <c r="IZV4" s="154"/>
      <c r="IZW4" s="154"/>
      <c r="IZX4" s="154"/>
      <c r="IZY4" s="154"/>
      <c r="IZZ4" s="154"/>
      <c r="JAA4" s="154"/>
      <c r="JAB4" s="154"/>
      <c r="JAC4" s="154"/>
      <c r="JAD4" s="154"/>
      <c r="JAE4" s="154"/>
      <c r="JAF4" s="154"/>
      <c r="JAG4" s="154"/>
      <c r="JAH4" s="154"/>
      <c r="JAI4" s="154"/>
      <c r="JAJ4" s="154"/>
      <c r="JAK4" s="154"/>
      <c r="JAL4" s="154"/>
      <c r="JAM4" s="154"/>
      <c r="JAN4" s="154"/>
      <c r="JAO4" s="154"/>
      <c r="JAP4" s="154"/>
      <c r="JAQ4" s="154"/>
      <c r="JAR4" s="154"/>
      <c r="JAS4" s="154"/>
      <c r="JAT4" s="154"/>
      <c r="JAU4" s="154"/>
      <c r="JAV4" s="154"/>
      <c r="JAW4" s="154"/>
      <c r="JAX4" s="154"/>
      <c r="JAY4" s="154"/>
      <c r="JAZ4" s="154"/>
      <c r="JBA4" s="154"/>
      <c r="JBB4" s="154"/>
      <c r="JBC4" s="154"/>
      <c r="JBD4" s="154"/>
      <c r="JBE4" s="154"/>
      <c r="JBF4" s="154"/>
      <c r="JBG4" s="154"/>
      <c r="JBH4" s="154"/>
      <c r="JBI4" s="154"/>
      <c r="JBJ4" s="154"/>
      <c r="JBK4" s="154"/>
      <c r="JBL4" s="154"/>
      <c r="JBM4" s="154"/>
      <c r="JBN4" s="154"/>
      <c r="JBO4" s="154"/>
      <c r="JBP4" s="154"/>
      <c r="JBQ4" s="154"/>
      <c r="JBR4" s="154"/>
      <c r="JBS4" s="154"/>
      <c r="JBT4" s="154"/>
      <c r="JBU4" s="154"/>
      <c r="JBV4" s="154"/>
      <c r="JBW4" s="154"/>
      <c r="JBX4" s="154"/>
      <c r="JBY4" s="154"/>
      <c r="JBZ4" s="154"/>
      <c r="JCA4" s="154"/>
      <c r="JCB4" s="154"/>
      <c r="JCC4" s="154"/>
      <c r="JCD4" s="154"/>
      <c r="JCE4" s="154"/>
      <c r="JCF4" s="154"/>
      <c r="JCG4" s="154"/>
      <c r="JCH4" s="154"/>
      <c r="JCI4" s="154"/>
      <c r="JCJ4" s="154"/>
      <c r="JCK4" s="154"/>
      <c r="JCL4" s="154"/>
      <c r="JCM4" s="154"/>
      <c r="JCN4" s="154"/>
      <c r="JCO4" s="154"/>
      <c r="JCP4" s="154"/>
      <c r="JCQ4" s="154"/>
      <c r="JCR4" s="154"/>
      <c r="JCS4" s="154"/>
      <c r="JCT4" s="154"/>
      <c r="JCU4" s="154"/>
      <c r="JCV4" s="154"/>
      <c r="JCW4" s="154"/>
      <c r="JCX4" s="154"/>
      <c r="JCY4" s="154"/>
      <c r="JCZ4" s="154"/>
      <c r="JDA4" s="154"/>
      <c r="JDB4" s="154"/>
      <c r="JDC4" s="154"/>
      <c r="JDD4" s="154"/>
      <c r="JDE4" s="154"/>
      <c r="JDF4" s="154"/>
      <c r="JDG4" s="154"/>
      <c r="JDH4" s="154"/>
      <c r="JDI4" s="154"/>
      <c r="JDJ4" s="154"/>
      <c r="JDK4" s="154"/>
      <c r="JDL4" s="154"/>
      <c r="JDM4" s="154"/>
      <c r="JDN4" s="154"/>
      <c r="JDO4" s="154"/>
      <c r="JDP4" s="154"/>
      <c r="JDQ4" s="154"/>
      <c r="JDR4" s="154"/>
      <c r="JDS4" s="154"/>
      <c r="JDT4" s="154"/>
      <c r="JDU4" s="154"/>
      <c r="JDV4" s="154"/>
      <c r="JDW4" s="154"/>
      <c r="JDX4" s="154"/>
      <c r="JDY4" s="154"/>
      <c r="JDZ4" s="154"/>
      <c r="JEA4" s="154"/>
      <c r="JEB4" s="154"/>
      <c r="JEC4" s="154"/>
      <c r="JED4" s="154"/>
      <c r="JEE4" s="154"/>
      <c r="JEF4" s="154"/>
      <c r="JEG4" s="154"/>
      <c r="JEH4" s="154"/>
      <c r="JEI4" s="154"/>
      <c r="JEJ4" s="154"/>
      <c r="JEK4" s="154"/>
      <c r="JEL4" s="154"/>
      <c r="JEM4" s="154"/>
      <c r="JEN4" s="154"/>
      <c r="JEO4" s="154"/>
      <c r="JEP4" s="154"/>
      <c r="JEQ4" s="154"/>
      <c r="JER4" s="154"/>
      <c r="JES4" s="154"/>
      <c r="JET4" s="154"/>
      <c r="JEU4" s="154"/>
      <c r="JEV4" s="154"/>
      <c r="JEW4" s="154"/>
      <c r="JEX4" s="154"/>
      <c r="JEY4" s="154"/>
      <c r="JEZ4" s="154"/>
      <c r="JFA4" s="154"/>
      <c r="JFB4" s="154"/>
      <c r="JFC4" s="154"/>
      <c r="JFD4" s="154"/>
      <c r="JFE4" s="154"/>
      <c r="JFF4" s="154"/>
      <c r="JFG4" s="154"/>
      <c r="JFH4" s="154"/>
      <c r="JFI4" s="154"/>
      <c r="JFJ4" s="154"/>
      <c r="JFK4" s="154"/>
      <c r="JFL4" s="154"/>
      <c r="JFM4" s="154"/>
      <c r="JFN4" s="154"/>
      <c r="JFO4" s="154"/>
      <c r="JFP4" s="154"/>
      <c r="JFQ4" s="154"/>
      <c r="JFR4" s="154"/>
      <c r="JFS4" s="154"/>
      <c r="JFT4" s="154"/>
      <c r="JFU4" s="154"/>
      <c r="JFV4" s="154"/>
      <c r="JFW4" s="154"/>
      <c r="JFX4" s="154"/>
      <c r="JFY4" s="154"/>
      <c r="JFZ4" s="154"/>
      <c r="JGA4" s="154"/>
      <c r="JGB4" s="154"/>
      <c r="JGC4" s="154"/>
      <c r="JGD4" s="154"/>
      <c r="JGE4" s="154"/>
      <c r="JGF4" s="154"/>
      <c r="JGG4" s="154"/>
      <c r="JGH4" s="154"/>
      <c r="JGI4" s="154"/>
      <c r="JGJ4" s="154"/>
      <c r="JGK4" s="154"/>
      <c r="JGL4" s="154"/>
      <c r="JGM4" s="154"/>
      <c r="JGN4" s="154"/>
      <c r="JGO4" s="154"/>
      <c r="JGP4" s="154"/>
      <c r="JGQ4" s="154"/>
      <c r="JGR4" s="154"/>
      <c r="JGS4" s="154"/>
      <c r="JGT4" s="154"/>
      <c r="JGU4" s="154"/>
      <c r="JGV4" s="154"/>
      <c r="JGW4" s="154"/>
      <c r="JGX4" s="154"/>
      <c r="JGY4" s="154"/>
      <c r="JGZ4" s="154"/>
      <c r="JHA4" s="154"/>
      <c r="JHB4" s="154"/>
      <c r="JHC4" s="154"/>
      <c r="JHD4" s="154"/>
      <c r="JHE4" s="154"/>
      <c r="JHF4" s="154"/>
      <c r="JHG4" s="154"/>
      <c r="JHH4" s="154"/>
      <c r="JHI4" s="154"/>
      <c r="JHJ4" s="154"/>
      <c r="JHK4" s="154"/>
      <c r="JHL4" s="154"/>
      <c r="JHM4" s="154"/>
      <c r="JHN4" s="154"/>
      <c r="JHO4" s="154"/>
      <c r="JHP4" s="154"/>
      <c r="JHQ4" s="154"/>
      <c r="JHR4" s="154"/>
      <c r="JHS4" s="154"/>
      <c r="JHT4" s="154"/>
      <c r="JHU4" s="154"/>
      <c r="JHV4" s="154"/>
      <c r="JHW4" s="154"/>
      <c r="JHX4" s="154"/>
      <c r="JHY4" s="154"/>
      <c r="JHZ4" s="154"/>
      <c r="JIA4" s="154"/>
      <c r="JIB4" s="154"/>
      <c r="JIC4" s="154"/>
      <c r="JID4" s="154"/>
      <c r="JIE4" s="154"/>
      <c r="JIF4" s="154"/>
      <c r="JIG4" s="154"/>
      <c r="JIH4" s="154"/>
      <c r="JII4" s="154"/>
      <c r="JIJ4" s="154"/>
      <c r="JIK4" s="154"/>
      <c r="JIL4" s="154"/>
      <c r="JIM4" s="154"/>
      <c r="JIN4" s="154"/>
      <c r="JIO4" s="154"/>
      <c r="JIP4" s="154"/>
      <c r="JIQ4" s="154"/>
      <c r="JIR4" s="154"/>
      <c r="JIS4" s="154"/>
      <c r="JIT4" s="154"/>
      <c r="JIU4" s="154"/>
      <c r="JIV4" s="154"/>
      <c r="JIW4" s="154"/>
      <c r="JIX4" s="154"/>
      <c r="JIY4" s="154"/>
      <c r="JIZ4" s="154"/>
      <c r="JJA4" s="154"/>
      <c r="JJB4" s="154"/>
      <c r="JJC4" s="154"/>
      <c r="JJD4" s="154"/>
      <c r="JJE4" s="154"/>
      <c r="JJF4" s="154"/>
      <c r="JJG4" s="154"/>
      <c r="JJH4" s="154"/>
      <c r="JJI4" s="154"/>
      <c r="JJJ4" s="154"/>
      <c r="JJK4" s="154"/>
      <c r="JJL4" s="154"/>
      <c r="JJM4" s="154"/>
      <c r="JJN4" s="154"/>
      <c r="JJO4" s="154"/>
      <c r="JJP4" s="154"/>
      <c r="JJQ4" s="154"/>
      <c r="JJR4" s="154"/>
      <c r="JJS4" s="154"/>
      <c r="JJT4" s="154"/>
      <c r="JJU4" s="154"/>
      <c r="JJV4" s="154"/>
      <c r="JJW4" s="154"/>
      <c r="JJX4" s="154"/>
      <c r="JJY4" s="154"/>
      <c r="JJZ4" s="154"/>
      <c r="JKA4" s="154"/>
      <c r="JKB4" s="154"/>
      <c r="JKC4" s="154"/>
      <c r="JKD4" s="154"/>
      <c r="JKE4" s="154"/>
      <c r="JKF4" s="154"/>
      <c r="JKG4" s="154"/>
      <c r="JKH4" s="154"/>
      <c r="JKI4" s="154"/>
      <c r="JKJ4" s="154"/>
      <c r="JKK4" s="154"/>
      <c r="JKL4" s="154"/>
      <c r="JKM4" s="154"/>
      <c r="JKN4" s="154"/>
      <c r="JKO4" s="154"/>
      <c r="JKP4" s="154"/>
      <c r="JKQ4" s="154"/>
      <c r="JKR4" s="154"/>
      <c r="JKS4" s="154"/>
      <c r="JKT4" s="154"/>
      <c r="JKU4" s="154"/>
      <c r="JKV4" s="154"/>
      <c r="JKW4" s="154"/>
      <c r="JKX4" s="154"/>
      <c r="JKY4" s="154"/>
      <c r="JKZ4" s="154"/>
      <c r="JLA4" s="154"/>
      <c r="JLB4" s="154"/>
      <c r="JLC4" s="154"/>
      <c r="JLD4" s="154"/>
      <c r="JLE4" s="154"/>
      <c r="JLF4" s="154"/>
      <c r="JLG4" s="154"/>
      <c r="JLH4" s="154"/>
      <c r="JLI4" s="154"/>
      <c r="JLJ4" s="154"/>
      <c r="JLK4" s="154"/>
      <c r="JLL4" s="154"/>
      <c r="JLM4" s="154"/>
      <c r="JLN4" s="154"/>
      <c r="JLO4" s="154"/>
      <c r="JLP4" s="154"/>
      <c r="JLQ4" s="154"/>
      <c r="JLR4" s="154"/>
      <c r="JLS4" s="154"/>
      <c r="JLT4" s="154"/>
      <c r="JLU4" s="154"/>
      <c r="JLV4" s="154"/>
      <c r="JLW4" s="154"/>
      <c r="JLX4" s="154"/>
      <c r="JLY4" s="154"/>
      <c r="JLZ4" s="154"/>
      <c r="JMA4" s="154"/>
      <c r="JMB4" s="154"/>
      <c r="JMC4" s="154"/>
      <c r="JMD4" s="154"/>
      <c r="JME4" s="154"/>
      <c r="JMF4" s="154"/>
      <c r="JMG4" s="154"/>
      <c r="JMH4" s="154"/>
      <c r="JMI4" s="154"/>
      <c r="JMJ4" s="154"/>
      <c r="JMK4" s="154"/>
      <c r="JML4" s="154"/>
      <c r="JMM4" s="154"/>
      <c r="JMN4" s="154"/>
      <c r="JMO4" s="154"/>
      <c r="JMP4" s="154"/>
      <c r="JMQ4" s="154"/>
      <c r="JMR4" s="154"/>
      <c r="JMS4" s="154"/>
      <c r="JMT4" s="154"/>
      <c r="JMU4" s="154"/>
      <c r="JMV4" s="154"/>
      <c r="JMW4" s="154"/>
      <c r="JMX4" s="154"/>
      <c r="JMY4" s="154"/>
      <c r="JMZ4" s="154"/>
      <c r="JNA4" s="154"/>
      <c r="JNB4" s="154"/>
      <c r="JNC4" s="154"/>
      <c r="JND4" s="154"/>
      <c r="JNE4" s="154"/>
      <c r="JNF4" s="154"/>
      <c r="JNG4" s="154"/>
      <c r="JNH4" s="154"/>
      <c r="JNI4" s="154"/>
      <c r="JNJ4" s="154"/>
      <c r="JNK4" s="154"/>
      <c r="JNL4" s="154"/>
      <c r="JNM4" s="154"/>
      <c r="JNN4" s="154"/>
      <c r="JNO4" s="154"/>
      <c r="JNP4" s="154"/>
      <c r="JNQ4" s="154"/>
      <c r="JNR4" s="154"/>
      <c r="JNS4" s="154"/>
      <c r="JNT4" s="154"/>
      <c r="JNU4" s="154"/>
      <c r="JNV4" s="154"/>
      <c r="JNW4" s="154"/>
      <c r="JNX4" s="154"/>
      <c r="JNY4" s="154"/>
      <c r="JNZ4" s="154"/>
      <c r="JOA4" s="154"/>
      <c r="JOB4" s="154"/>
      <c r="JOC4" s="154"/>
      <c r="JOD4" s="154"/>
      <c r="JOE4" s="154"/>
      <c r="JOF4" s="154"/>
      <c r="JOG4" s="154"/>
      <c r="JOH4" s="154"/>
      <c r="JOI4" s="154"/>
      <c r="JOJ4" s="154"/>
      <c r="JOK4" s="154"/>
      <c r="JOL4" s="154"/>
      <c r="JOM4" s="154"/>
      <c r="JON4" s="154"/>
      <c r="JOO4" s="154"/>
      <c r="JOP4" s="154"/>
      <c r="JOQ4" s="154"/>
      <c r="JOR4" s="154"/>
      <c r="JOS4" s="154"/>
      <c r="JOT4" s="154"/>
      <c r="JOU4" s="154"/>
      <c r="JOV4" s="154"/>
      <c r="JOW4" s="154"/>
      <c r="JOX4" s="154"/>
      <c r="JOY4" s="154"/>
      <c r="JOZ4" s="154"/>
      <c r="JPA4" s="154"/>
      <c r="JPB4" s="154"/>
      <c r="JPC4" s="154"/>
      <c r="JPD4" s="154"/>
      <c r="JPE4" s="154"/>
      <c r="JPF4" s="154"/>
      <c r="JPG4" s="154"/>
      <c r="JPH4" s="154"/>
      <c r="JPI4" s="154"/>
      <c r="JPJ4" s="154"/>
      <c r="JPK4" s="154"/>
      <c r="JPL4" s="154"/>
      <c r="JPM4" s="154"/>
      <c r="JPN4" s="154"/>
      <c r="JPO4" s="154"/>
      <c r="JPP4" s="154"/>
      <c r="JPQ4" s="154"/>
      <c r="JPR4" s="154"/>
      <c r="JPS4" s="154"/>
      <c r="JPT4" s="154"/>
      <c r="JPU4" s="154"/>
      <c r="JPV4" s="154"/>
      <c r="JPW4" s="154"/>
      <c r="JPX4" s="154"/>
      <c r="JPY4" s="154"/>
      <c r="JPZ4" s="154"/>
      <c r="JQA4" s="154"/>
      <c r="JQB4" s="154"/>
      <c r="JQC4" s="154"/>
      <c r="JQD4" s="154"/>
      <c r="JQE4" s="154"/>
      <c r="JQF4" s="154"/>
      <c r="JQG4" s="154"/>
      <c r="JQH4" s="154"/>
      <c r="JQI4" s="154"/>
      <c r="JQJ4" s="154"/>
      <c r="JQK4" s="154"/>
      <c r="JQL4" s="154"/>
      <c r="JQM4" s="154"/>
      <c r="JQN4" s="154"/>
      <c r="JQO4" s="154"/>
      <c r="JQP4" s="154"/>
      <c r="JQQ4" s="154"/>
      <c r="JQR4" s="154"/>
      <c r="JQS4" s="154"/>
      <c r="JQT4" s="154"/>
      <c r="JQU4" s="154"/>
      <c r="JQV4" s="154"/>
      <c r="JQW4" s="154"/>
      <c r="JQX4" s="154"/>
      <c r="JQY4" s="154"/>
      <c r="JQZ4" s="154"/>
      <c r="JRA4" s="154"/>
      <c r="JRB4" s="154"/>
      <c r="JRC4" s="154"/>
      <c r="JRD4" s="154"/>
      <c r="JRE4" s="154"/>
      <c r="JRF4" s="154"/>
      <c r="JRG4" s="154"/>
      <c r="JRH4" s="154"/>
      <c r="JRI4" s="154"/>
      <c r="JRJ4" s="154"/>
      <c r="JRK4" s="154"/>
      <c r="JRL4" s="154"/>
      <c r="JRM4" s="154"/>
      <c r="JRN4" s="154"/>
      <c r="JRO4" s="154"/>
      <c r="JRP4" s="154"/>
      <c r="JRQ4" s="154"/>
      <c r="JRR4" s="154"/>
      <c r="JRS4" s="154"/>
      <c r="JRT4" s="154"/>
      <c r="JRU4" s="154"/>
      <c r="JRV4" s="154"/>
      <c r="JRW4" s="154"/>
      <c r="JRX4" s="154"/>
      <c r="JRY4" s="154"/>
      <c r="JRZ4" s="154"/>
      <c r="JSA4" s="154"/>
      <c r="JSB4" s="154"/>
      <c r="JSC4" s="154"/>
      <c r="JSD4" s="154"/>
      <c r="JSE4" s="154"/>
      <c r="JSF4" s="154"/>
      <c r="JSG4" s="154"/>
      <c r="JSH4" s="154"/>
      <c r="JSI4" s="154"/>
      <c r="JSJ4" s="154"/>
      <c r="JSK4" s="154"/>
      <c r="JSL4" s="154"/>
      <c r="JSM4" s="154"/>
      <c r="JSN4" s="154"/>
      <c r="JSO4" s="154"/>
      <c r="JSP4" s="154"/>
      <c r="JSQ4" s="154"/>
      <c r="JSR4" s="154"/>
      <c r="JSS4" s="154"/>
      <c r="JST4" s="154"/>
      <c r="JSU4" s="154"/>
      <c r="JSV4" s="154"/>
      <c r="JSW4" s="154"/>
      <c r="JSX4" s="154"/>
      <c r="JSY4" s="154"/>
      <c r="JSZ4" s="154"/>
      <c r="JTA4" s="154"/>
      <c r="JTB4" s="154"/>
      <c r="JTC4" s="154"/>
      <c r="JTD4" s="154"/>
      <c r="JTE4" s="154"/>
      <c r="JTF4" s="154"/>
      <c r="JTG4" s="154"/>
      <c r="JTH4" s="154"/>
      <c r="JTI4" s="154"/>
      <c r="JTJ4" s="154"/>
      <c r="JTK4" s="154"/>
      <c r="JTL4" s="154"/>
      <c r="JTM4" s="154"/>
      <c r="JTN4" s="154"/>
      <c r="JTO4" s="154"/>
      <c r="JTP4" s="154"/>
      <c r="JTQ4" s="154"/>
      <c r="JTR4" s="154"/>
      <c r="JTS4" s="154"/>
      <c r="JTT4" s="154"/>
      <c r="JTU4" s="154"/>
      <c r="JTV4" s="154"/>
      <c r="JTW4" s="154"/>
      <c r="JTX4" s="154"/>
      <c r="JTY4" s="154"/>
      <c r="JTZ4" s="154"/>
      <c r="JUA4" s="154"/>
      <c r="JUB4" s="154"/>
      <c r="JUC4" s="154"/>
      <c r="JUD4" s="154"/>
      <c r="JUE4" s="154"/>
      <c r="JUF4" s="154"/>
      <c r="JUG4" s="154"/>
      <c r="JUH4" s="154"/>
      <c r="JUI4" s="154"/>
      <c r="JUJ4" s="154"/>
      <c r="JUK4" s="154"/>
      <c r="JUL4" s="154"/>
      <c r="JUM4" s="154"/>
      <c r="JUN4" s="154"/>
      <c r="JUO4" s="154"/>
      <c r="JUP4" s="154"/>
      <c r="JUQ4" s="154"/>
      <c r="JUR4" s="154"/>
      <c r="JUS4" s="154"/>
      <c r="JUT4" s="154"/>
      <c r="JUU4" s="154"/>
      <c r="JUV4" s="154"/>
      <c r="JUW4" s="154"/>
      <c r="JUX4" s="154"/>
      <c r="JUY4" s="154"/>
      <c r="JUZ4" s="154"/>
      <c r="JVA4" s="154"/>
      <c r="JVB4" s="154"/>
      <c r="JVC4" s="154"/>
      <c r="JVD4" s="154"/>
      <c r="JVE4" s="154"/>
      <c r="JVF4" s="154"/>
      <c r="JVG4" s="154"/>
      <c r="JVH4" s="154"/>
      <c r="JVI4" s="154"/>
      <c r="JVJ4" s="154"/>
      <c r="JVK4" s="154"/>
      <c r="JVL4" s="154"/>
      <c r="JVM4" s="154"/>
      <c r="JVN4" s="154"/>
      <c r="JVO4" s="154"/>
      <c r="JVP4" s="154"/>
      <c r="JVQ4" s="154"/>
      <c r="JVR4" s="154"/>
      <c r="JVS4" s="154"/>
      <c r="JVT4" s="154"/>
      <c r="JVU4" s="154"/>
      <c r="JVV4" s="154"/>
      <c r="JVW4" s="154"/>
      <c r="JVX4" s="154"/>
      <c r="JVY4" s="154"/>
      <c r="JVZ4" s="154"/>
      <c r="JWA4" s="154"/>
      <c r="JWB4" s="154"/>
      <c r="JWC4" s="154"/>
      <c r="JWD4" s="154"/>
      <c r="JWE4" s="154"/>
      <c r="JWF4" s="154"/>
      <c r="JWG4" s="154"/>
      <c r="JWH4" s="154"/>
      <c r="JWI4" s="154"/>
      <c r="JWJ4" s="154"/>
      <c r="JWK4" s="154"/>
      <c r="JWL4" s="154"/>
      <c r="JWM4" s="154"/>
      <c r="JWN4" s="154"/>
      <c r="JWO4" s="154"/>
      <c r="JWP4" s="154"/>
      <c r="JWQ4" s="154"/>
      <c r="JWR4" s="154"/>
      <c r="JWS4" s="154"/>
      <c r="JWT4" s="154"/>
      <c r="JWU4" s="154"/>
      <c r="JWV4" s="154"/>
      <c r="JWW4" s="154"/>
      <c r="JWX4" s="154"/>
      <c r="JWY4" s="154"/>
      <c r="JWZ4" s="154"/>
      <c r="JXA4" s="154"/>
      <c r="JXB4" s="154"/>
      <c r="JXC4" s="154"/>
      <c r="JXD4" s="154"/>
      <c r="JXE4" s="154"/>
      <c r="JXF4" s="154"/>
      <c r="JXG4" s="154"/>
      <c r="JXH4" s="154"/>
      <c r="JXI4" s="154"/>
      <c r="JXJ4" s="154"/>
      <c r="JXK4" s="154"/>
      <c r="JXL4" s="154"/>
      <c r="JXM4" s="154"/>
      <c r="JXN4" s="154"/>
      <c r="JXO4" s="154"/>
      <c r="JXP4" s="154"/>
      <c r="JXQ4" s="154"/>
      <c r="JXR4" s="154"/>
      <c r="JXS4" s="154"/>
      <c r="JXT4" s="154"/>
      <c r="JXU4" s="154"/>
      <c r="JXV4" s="154"/>
      <c r="JXW4" s="154"/>
      <c r="JXX4" s="154"/>
      <c r="JXY4" s="154"/>
      <c r="JXZ4" s="154"/>
      <c r="JYA4" s="154"/>
      <c r="JYB4" s="154"/>
      <c r="JYC4" s="154"/>
      <c r="JYD4" s="154"/>
      <c r="JYE4" s="154"/>
      <c r="JYF4" s="154"/>
      <c r="JYG4" s="154"/>
      <c r="JYH4" s="154"/>
      <c r="JYI4" s="154"/>
      <c r="JYJ4" s="154"/>
      <c r="JYK4" s="154"/>
      <c r="JYL4" s="154"/>
      <c r="JYM4" s="154"/>
      <c r="JYN4" s="154"/>
      <c r="JYO4" s="154"/>
      <c r="JYP4" s="154"/>
      <c r="JYQ4" s="154"/>
      <c r="JYR4" s="154"/>
      <c r="JYS4" s="154"/>
      <c r="JYT4" s="154"/>
      <c r="JYU4" s="154"/>
      <c r="JYV4" s="154"/>
      <c r="JYW4" s="154"/>
      <c r="JYX4" s="154"/>
      <c r="JYY4" s="154"/>
      <c r="JYZ4" s="154"/>
      <c r="JZA4" s="154"/>
      <c r="JZB4" s="154"/>
      <c r="JZC4" s="154"/>
      <c r="JZD4" s="154"/>
      <c r="JZE4" s="154"/>
      <c r="JZF4" s="154"/>
      <c r="JZG4" s="154"/>
      <c r="JZH4" s="154"/>
      <c r="JZI4" s="154"/>
      <c r="JZJ4" s="154"/>
      <c r="JZK4" s="154"/>
      <c r="JZL4" s="154"/>
      <c r="JZM4" s="154"/>
      <c r="JZN4" s="154"/>
      <c r="JZO4" s="154"/>
      <c r="JZP4" s="154"/>
      <c r="JZQ4" s="154"/>
      <c r="JZR4" s="154"/>
      <c r="JZS4" s="154"/>
      <c r="JZT4" s="154"/>
      <c r="JZU4" s="154"/>
      <c r="JZV4" s="154"/>
      <c r="JZW4" s="154"/>
      <c r="JZX4" s="154"/>
      <c r="JZY4" s="154"/>
      <c r="JZZ4" s="154"/>
      <c r="KAA4" s="154"/>
      <c r="KAB4" s="154"/>
      <c r="KAC4" s="154"/>
      <c r="KAD4" s="154"/>
      <c r="KAE4" s="154"/>
      <c r="KAF4" s="154"/>
      <c r="KAG4" s="154"/>
      <c r="KAH4" s="154"/>
      <c r="KAI4" s="154"/>
      <c r="KAJ4" s="154"/>
      <c r="KAK4" s="154"/>
      <c r="KAL4" s="154"/>
      <c r="KAM4" s="154"/>
      <c r="KAN4" s="154"/>
      <c r="KAO4" s="154"/>
      <c r="KAP4" s="154"/>
      <c r="KAQ4" s="154"/>
      <c r="KAR4" s="154"/>
      <c r="KAS4" s="154"/>
      <c r="KAT4" s="154"/>
      <c r="KAU4" s="154"/>
      <c r="KAV4" s="154"/>
      <c r="KAW4" s="154"/>
      <c r="KAX4" s="154"/>
      <c r="KAY4" s="154"/>
      <c r="KAZ4" s="154"/>
      <c r="KBA4" s="154"/>
      <c r="KBB4" s="154"/>
      <c r="KBC4" s="154"/>
      <c r="KBD4" s="154"/>
      <c r="KBE4" s="154"/>
      <c r="KBF4" s="154"/>
      <c r="KBG4" s="154"/>
      <c r="KBH4" s="154"/>
      <c r="KBI4" s="154"/>
      <c r="KBJ4" s="154"/>
      <c r="KBK4" s="154"/>
      <c r="KBL4" s="154"/>
      <c r="KBM4" s="154"/>
      <c r="KBN4" s="154"/>
      <c r="KBO4" s="154"/>
      <c r="KBP4" s="154"/>
      <c r="KBQ4" s="154"/>
      <c r="KBR4" s="154"/>
      <c r="KBS4" s="154"/>
      <c r="KBT4" s="154"/>
      <c r="KBU4" s="154"/>
      <c r="KBV4" s="154"/>
      <c r="KBW4" s="154"/>
      <c r="KBX4" s="154"/>
      <c r="KBY4" s="154"/>
      <c r="KBZ4" s="154"/>
      <c r="KCA4" s="154"/>
      <c r="KCB4" s="154"/>
      <c r="KCC4" s="154"/>
      <c r="KCD4" s="154"/>
      <c r="KCE4" s="154"/>
      <c r="KCF4" s="154"/>
      <c r="KCG4" s="154"/>
      <c r="KCH4" s="154"/>
      <c r="KCI4" s="154"/>
      <c r="KCJ4" s="154"/>
      <c r="KCK4" s="154"/>
      <c r="KCL4" s="154"/>
      <c r="KCM4" s="154"/>
      <c r="KCN4" s="154"/>
      <c r="KCO4" s="154"/>
      <c r="KCP4" s="154"/>
      <c r="KCQ4" s="154"/>
      <c r="KCR4" s="154"/>
      <c r="KCS4" s="154"/>
      <c r="KCT4" s="154"/>
      <c r="KCU4" s="154"/>
      <c r="KCV4" s="154"/>
      <c r="KCW4" s="154"/>
      <c r="KCX4" s="154"/>
      <c r="KCY4" s="154"/>
      <c r="KCZ4" s="154"/>
      <c r="KDA4" s="154"/>
      <c r="KDB4" s="154"/>
      <c r="KDC4" s="154"/>
      <c r="KDD4" s="154"/>
      <c r="KDE4" s="154"/>
      <c r="KDF4" s="154"/>
      <c r="KDG4" s="154"/>
      <c r="KDH4" s="154"/>
      <c r="KDI4" s="154"/>
      <c r="KDJ4" s="154"/>
      <c r="KDK4" s="154"/>
      <c r="KDL4" s="154"/>
      <c r="KDM4" s="154"/>
      <c r="KDN4" s="154"/>
      <c r="KDO4" s="154"/>
      <c r="KDP4" s="154"/>
      <c r="KDQ4" s="154"/>
      <c r="KDR4" s="154"/>
      <c r="KDS4" s="154"/>
      <c r="KDT4" s="154"/>
      <c r="KDU4" s="154"/>
      <c r="KDV4" s="154"/>
      <c r="KDW4" s="154"/>
      <c r="KDX4" s="154"/>
      <c r="KDY4" s="154"/>
      <c r="KDZ4" s="154"/>
      <c r="KEA4" s="154"/>
      <c r="KEB4" s="154"/>
      <c r="KEC4" s="154"/>
      <c r="KED4" s="154"/>
      <c r="KEE4" s="154"/>
      <c r="KEF4" s="154"/>
      <c r="KEG4" s="154"/>
      <c r="KEH4" s="154"/>
      <c r="KEI4" s="154"/>
      <c r="KEJ4" s="154"/>
      <c r="KEK4" s="154"/>
      <c r="KEL4" s="154"/>
      <c r="KEM4" s="154"/>
      <c r="KEN4" s="154"/>
      <c r="KEO4" s="154"/>
      <c r="KEP4" s="154"/>
      <c r="KEQ4" s="154"/>
      <c r="KER4" s="154"/>
      <c r="KES4" s="154"/>
      <c r="KET4" s="154"/>
      <c r="KEU4" s="154"/>
      <c r="KEV4" s="154"/>
      <c r="KEW4" s="154"/>
      <c r="KEX4" s="154"/>
      <c r="KEY4" s="154"/>
      <c r="KEZ4" s="154"/>
      <c r="KFA4" s="154"/>
      <c r="KFB4" s="154"/>
      <c r="KFC4" s="154"/>
      <c r="KFD4" s="154"/>
      <c r="KFE4" s="154"/>
      <c r="KFF4" s="154"/>
      <c r="KFG4" s="154"/>
      <c r="KFH4" s="154"/>
      <c r="KFI4" s="154"/>
      <c r="KFJ4" s="154"/>
      <c r="KFK4" s="154"/>
      <c r="KFL4" s="154"/>
      <c r="KFM4" s="154"/>
      <c r="KFN4" s="154"/>
      <c r="KFO4" s="154"/>
      <c r="KFP4" s="154"/>
      <c r="KFQ4" s="154"/>
      <c r="KFR4" s="154"/>
      <c r="KFS4" s="154"/>
      <c r="KFT4" s="154"/>
      <c r="KFU4" s="154"/>
      <c r="KFV4" s="154"/>
      <c r="KFW4" s="154"/>
      <c r="KFX4" s="154"/>
      <c r="KFY4" s="154"/>
      <c r="KFZ4" s="154"/>
      <c r="KGA4" s="154"/>
      <c r="KGB4" s="154"/>
      <c r="KGC4" s="154"/>
      <c r="KGD4" s="154"/>
      <c r="KGE4" s="154"/>
      <c r="KGF4" s="154"/>
      <c r="KGG4" s="154"/>
      <c r="KGH4" s="154"/>
      <c r="KGI4" s="154"/>
      <c r="KGJ4" s="154"/>
      <c r="KGK4" s="154"/>
      <c r="KGL4" s="154"/>
      <c r="KGM4" s="154"/>
      <c r="KGN4" s="154"/>
      <c r="KGO4" s="154"/>
      <c r="KGP4" s="154"/>
      <c r="KGQ4" s="154"/>
      <c r="KGR4" s="154"/>
      <c r="KGS4" s="154"/>
      <c r="KGT4" s="154"/>
      <c r="KGU4" s="154"/>
      <c r="KGV4" s="154"/>
      <c r="KGW4" s="154"/>
      <c r="KGX4" s="154"/>
      <c r="KGY4" s="154"/>
      <c r="KGZ4" s="154"/>
      <c r="KHA4" s="154"/>
      <c r="KHB4" s="154"/>
      <c r="KHC4" s="154"/>
      <c r="KHD4" s="154"/>
      <c r="KHE4" s="154"/>
      <c r="KHF4" s="154"/>
      <c r="KHG4" s="154"/>
      <c r="KHH4" s="154"/>
      <c r="KHI4" s="154"/>
      <c r="KHJ4" s="154"/>
      <c r="KHK4" s="154"/>
      <c r="KHL4" s="154"/>
      <c r="KHM4" s="154"/>
      <c r="KHN4" s="154"/>
      <c r="KHO4" s="154"/>
      <c r="KHP4" s="154"/>
      <c r="KHQ4" s="154"/>
      <c r="KHR4" s="154"/>
      <c r="KHS4" s="154"/>
      <c r="KHT4" s="154"/>
      <c r="KHU4" s="154"/>
      <c r="KHV4" s="154"/>
      <c r="KHW4" s="154"/>
      <c r="KHX4" s="154"/>
      <c r="KHY4" s="154"/>
      <c r="KHZ4" s="154"/>
      <c r="KIA4" s="154"/>
      <c r="KIB4" s="154"/>
      <c r="KIC4" s="154"/>
      <c r="KID4" s="154"/>
      <c r="KIE4" s="154"/>
      <c r="KIF4" s="154"/>
      <c r="KIG4" s="154"/>
      <c r="KIH4" s="154"/>
      <c r="KII4" s="154"/>
      <c r="KIJ4" s="154"/>
      <c r="KIK4" s="154"/>
      <c r="KIL4" s="154"/>
      <c r="KIM4" s="154"/>
      <c r="KIN4" s="154"/>
      <c r="KIO4" s="154"/>
      <c r="KIP4" s="154"/>
      <c r="KIQ4" s="154"/>
      <c r="KIR4" s="154"/>
      <c r="KIS4" s="154"/>
      <c r="KIT4" s="154"/>
      <c r="KIU4" s="154"/>
      <c r="KIV4" s="154"/>
      <c r="KIW4" s="154"/>
      <c r="KIX4" s="154"/>
      <c r="KIY4" s="154"/>
      <c r="KIZ4" s="154"/>
      <c r="KJA4" s="154"/>
      <c r="KJB4" s="154"/>
      <c r="KJC4" s="154"/>
      <c r="KJD4" s="154"/>
      <c r="KJE4" s="154"/>
      <c r="KJF4" s="154"/>
      <c r="KJG4" s="154"/>
      <c r="KJH4" s="154"/>
      <c r="KJI4" s="154"/>
      <c r="KJJ4" s="154"/>
      <c r="KJK4" s="154"/>
      <c r="KJL4" s="154"/>
      <c r="KJM4" s="154"/>
      <c r="KJN4" s="154"/>
      <c r="KJO4" s="154"/>
      <c r="KJP4" s="154"/>
      <c r="KJQ4" s="154"/>
      <c r="KJR4" s="154"/>
      <c r="KJS4" s="154"/>
      <c r="KJT4" s="154"/>
      <c r="KJU4" s="154"/>
      <c r="KJV4" s="154"/>
      <c r="KJW4" s="154"/>
      <c r="KJX4" s="154"/>
      <c r="KJY4" s="154"/>
      <c r="KJZ4" s="154"/>
      <c r="KKA4" s="154"/>
      <c r="KKB4" s="154"/>
      <c r="KKC4" s="154"/>
      <c r="KKD4" s="154"/>
      <c r="KKE4" s="154"/>
      <c r="KKF4" s="154"/>
      <c r="KKG4" s="154"/>
      <c r="KKH4" s="154"/>
      <c r="KKI4" s="154"/>
      <c r="KKJ4" s="154"/>
      <c r="KKK4" s="154"/>
      <c r="KKL4" s="154"/>
      <c r="KKM4" s="154"/>
      <c r="KKN4" s="154"/>
      <c r="KKO4" s="154"/>
      <c r="KKP4" s="154"/>
      <c r="KKQ4" s="154"/>
      <c r="KKR4" s="154"/>
      <c r="KKS4" s="154"/>
      <c r="KKT4" s="154"/>
      <c r="KKU4" s="154"/>
      <c r="KKV4" s="154"/>
      <c r="KKW4" s="154"/>
      <c r="KKX4" s="154"/>
      <c r="KKY4" s="154"/>
      <c r="KKZ4" s="154"/>
      <c r="KLA4" s="154"/>
      <c r="KLB4" s="154"/>
      <c r="KLC4" s="154"/>
      <c r="KLD4" s="154"/>
      <c r="KLE4" s="154"/>
      <c r="KLF4" s="154"/>
      <c r="KLG4" s="154"/>
      <c r="KLH4" s="154"/>
      <c r="KLI4" s="154"/>
      <c r="KLJ4" s="154"/>
      <c r="KLK4" s="154"/>
      <c r="KLL4" s="154"/>
      <c r="KLM4" s="154"/>
      <c r="KLN4" s="154"/>
      <c r="KLO4" s="154"/>
      <c r="KLP4" s="154"/>
      <c r="KLQ4" s="154"/>
      <c r="KLR4" s="154"/>
      <c r="KLS4" s="154"/>
      <c r="KLT4" s="154"/>
      <c r="KLU4" s="154"/>
      <c r="KLV4" s="154"/>
      <c r="KLW4" s="154"/>
      <c r="KLX4" s="154"/>
      <c r="KLY4" s="154"/>
      <c r="KLZ4" s="154"/>
      <c r="KMA4" s="154"/>
      <c r="KMB4" s="154"/>
      <c r="KMC4" s="154"/>
      <c r="KMD4" s="154"/>
      <c r="KME4" s="154"/>
      <c r="KMF4" s="154"/>
      <c r="KMG4" s="154"/>
      <c r="KMH4" s="154"/>
      <c r="KMI4" s="154"/>
      <c r="KMJ4" s="154"/>
      <c r="KMK4" s="154"/>
      <c r="KML4" s="154"/>
      <c r="KMM4" s="154"/>
      <c r="KMN4" s="154"/>
      <c r="KMO4" s="154"/>
      <c r="KMP4" s="154"/>
      <c r="KMQ4" s="154"/>
      <c r="KMR4" s="154"/>
      <c r="KMS4" s="154"/>
      <c r="KMT4" s="154"/>
      <c r="KMU4" s="154"/>
      <c r="KMV4" s="154"/>
      <c r="KMW4" s="154"/>
      <c r="KMX4" s="154"/>
      <c r="KMY4" s="154"/>
      <c r="KMZ4" s="154"/>
      <c r="KNA4" s="154"/>
      <c r="KNB4" s="154"/>
      <c r="KNC4" s="154"/>
      <c r="KND4" s="154"/>
      <c r="KNE4" s="154"/>
      <c r="KNF4" s="154"/>
      <c r="KNG4" s="154"/>
      <c r="KNH4" s="154"/>
      <c r="KNI4" s="154"/>
      <c r="KNJ4" s="154"/>
      <c r="KNK4" s="154"/>
      <c r="KNL4" s="154"/>
      <c r="KNM4" s="154"/>
      <c r="KNN4" s="154"/>
      <c r="KNO4" s="154"/>
      <c r="KNP4" s="154"/>
      <c r="KNQ4" s="154"/>
      <c r="KNR4" s="154"/>
      <c r="KNS4" s="154"/>
      <c r="KNT4" s="154"/>
      <c r="KNU4" s="154"/>
      <c r="KNV4" s="154"/>
      <c r="KNW4" s="154"/>
      <c r="KNX4" s="154"/>
      <c r="KNY4" s="154"/>
      <c r="KNZ4" s="154"/>
      <c r="KOA4" s="154"/>
      <c r="KOB4" s="154"/>
      <c r="KOC4" s="154"/>
      <c r="KOD4" s="154"/>
      <c r="KOE4" s="154"/>
      <c r="KOF4" s="154"/>
      <c r="KOG4" s="154"/>
      <c r="KOH4" s="154"/>
      <c r="KOI4" s="154"/>
      <c r="KOJ4" s="154"/>
      <c r="KOK4" s="154"/>
      <c r="KOL4" s="154"/>
      <c r="KOM4" s="154"/>
      <c r="KON4" s="154"/>
      <c r="KOO4" s="154"/>
      <c r="KOP4" s="154"/>
      <c r="KOQ4" s="154"/>
      <c r="KOR4" s="154"/>
      <c r="KOS4" s="154"/>
      <c r="KOT4" s="154"/>
      <c r="KOU4" s="154"/>
      <c r="KOV4" s="154"/>
      <c r="KOW4" s="154"/>
      <c r="KOX4" s="154"/>
      <c r="KOY4" s="154"/>
      <c r="KOZ4" s="154"/>
      <c r="KPA4" s="154"/>
      <c r="KPB4" s="154"/>
      <c r="KPC4" s="154"/>
      <c r="KPD4" s="154"/>
      <c r="KPE4" s="154"/>
      <c r="KPF4" s="154"/>
      <c r="KPG4" s="154"/>
      <c r="KPH4" s="154"/>
      <c r="KPI4" s="154"/>
      <c r="KPJ4" s="154"/>
      <c r="KPK4" s="154"/>
      <c r="KPL4" s="154"/>
      <c r="KPM4" s="154"/>
      <c r="KPN4" s="154"/>
      <c r="KPO4" s="154"/>
      <c r="KPP4" s="154"/>
      <c r="KPQ4" s="154"/>
      <c r="KPR4" s="154"/>
      <c r="KPS4" s="154"/>
      <c r="KPT4" s="154"/>
      <c r="KPU4" s="154"/>
      <c r="KPV4" s="154"/>
      <c r="KPW4" s="154"/>
      <c r="KPX4" s="154"/>
      <c r="KPY4" s="154"/>
      <c r="KPZ4" s="154"/>
      <c r="KQA4" s="154"/>
      <c r="KQB4" s="154"/>
      <c r="KQC4" s="154"/>
      <c r="KQD4" s="154"/>
      <c r="KQE4" s="154"/>
      <c r="KQF4" s="154"/>
      <c r="KQG4" s="154"/>
      <c r="KQH4" s="154"/>
      <c r="KQI4" s="154"/>
      <c r="KQJ4" s="154"/>
      <c r="KQK4" s="154"/>
      <c r="KQL4" s="154"/>
      <c r="KQM4" s="154"/>
      <c r="KQN4" s="154"/>
      <c r="KQO4" s="154"/>
      <c r="KQP4" s="154"/>
      <c r="KQQ4" s="154"/>
      <c r="KQR4" s="154"/>
      <c r="KQS4" s="154"/>
      <c r="KQT4" s="154"/>
      <c r="KQU4" s="154"/>
      <c r="KQV4" s="154"/>
      <c r="KQW4" s="154"/>
      <c r="KQX4" s="154"/>
      <c r="KQY4" s="154"/>
      <c r="KQZ4" s="154"/>
      <c r="KRA4" s="154"/>
      <c r="KRB4" s="154"/>
      <c r="KRC4" s="154"/>
      <c r="KRD4" s="154"/>
      <c r="KRE4" s="154"/>
      <c r="KRF4" s="154"/>
      <c r="KRG4" s="154"/>
      <c r="KRH4" s="154"/>
      <c r="KRI4" s="154"/>
      <c r="KRJ4" s="154"/>
      <c r="KRK4" s="154"/>
      <c r="KRL4" s="154"/>
      <c r="KRM4" s="154"/>
      <c r="KRN4" s="154"/>
      <c r="KRO4" s="154"/>
      <c r="KRP4" s="154"/>
      <c r="KRQ4" s="154"/>
      <c r="KRR4" s="154"/>
      <c r="KRS4" s="154"/>
      <c r="KRT4" s="154"/>
      <c r="KRU4" s="154"/>
      <c r="KRV4" s="154"/>
      <c r="KRW4" s="154"/>
      <c r="KRX4" s="154"/>
      <c r="KRY4" s="154"/>
      <c r="KRZ4" s="154"/>
      <c r="KSA4" s="154"/>
      <c r="KSB4" s="154"/>
      <c r="KSC4" s="154"/>
      <c r="KSD4" s="154"/>
      <c r="KSE4" s="154"/>
      <c r="KSF4" s="154"/>
      <c r="KSG4" s="154"/>
      <c r="KSH4" s="154"/>
      <c r="KSI4" s="154"/>
      <c r="KSJ4" s="154"/>
      <c r="KSK4" s="154"/>
      <c r="KSL4" s="154"/>
      <c r="KSM4" s="154"/>
      <c r="KSN4" s="154"/>
      <c r="KSO4" s="154"/>
      <c r="KSP4" s="154"/>
      <c r="KSQ4" s="154"/>
      <c r="KSR4" s="154"/>
      <c r="KSS4" s="154"/>
      <c r="KST4" s="154"/>
      <c r="KSU4" s="154"/>
      <c r="KSV4" s="154"/>
      <c r="KSW4" s="154"/>
      <c r="KSX4" s="154"/>
      <c r="KSY4" s="154"/>
      <c r="KSZ4" s="154"/>
      <c r="KTA4" s="154"/>
      <c r="KTB4" s="154"/>
      <c r="KTC4" s="154"/>
      <c r="KTD4" s="154"/>
      <c r="KTE4" s="154"/>
      <c r="KTF4" s="154"/>
      <c r="KTG4" s="154"/>
      <c r="KTH4" s="154"/>
      <c r="KTI4" s="154"/>
      <c r="KTJ4" s="154"/>
      <c r="KTK4" s="154"/>
      <c r="KTL4" s="154"/>
      <c r="KTM4" s="154"/>
      <c r="KTN4" s="154"/>
      <c r="KTO4" s="154"/>
      <c r="KTP4" s="154"/>
      <c r="KTQ4" s="154"/>
      <c r="KTR4" s="154"/>
      <c r="KTS4" s="154"/>
      <c r="KTT4" s="154"/>
      <c r="KTU4" s="154"/>
      <c r="KTV4" s="154"/>
      <c r="KTW4" s="154"/>
      <c r="KTX4" s="154"/>
      <c r="KTY4" s="154"/>
      <c r="KTZ4" s="154"/>
      <c r="KUA4" s="154"/>
      <c r="KUB4" s="154"/>
      <c r="KUC4" s="154"/>
      <c r="KUD4" s="154"/>
      <c r="KUE4" s="154"/>
      <c r="KUF4" s="154"/>
      <c r="KUG4" s="154"/>
      <c r="KUH4" s="154"/>
      <c r="KUI4" s="154"/>
      <c r="KUJ4" s="154"/>
      <c r="KUK4" s="154"/>
      <c r="KUL4" s="154"/>
      <c r="KUM4" s="154"/>
      <c r="KUN4" s="154"/>
      <c r="KUO4" s="154"/>
      <c r="KUP4" s="154"/>
      <c r="KUQ4" s="154"/>
      <c r="KUR4" s="154"/>
      <c r="KUS4" s="154"/>
      <c r="KUT4" s="154"/>
      <c r="KUU4" s="154"/>
      <c r="KUV4" s="154"/>
      <c r="KUW4" s="154"/>
      <c r="KUX4" s="154"/>
      <c r="KUY4" s="154"/>
      <c r="KUZ4" s="154"/>
      <c r="KVA4" s="154"/>
      <c r="KVB4" s="154"/>
      <c r="KVC4" s="154"/>
      <c r="KVD4" s="154"/>
      <c r="KVE4" s="154"/>
      <c r="KVF4" s="154"/>
      <c r="KVG4" s="154"/>
      <c r="KVH4" s="154"/>
      <c r="KVI4" s="154"/>
      <c r="KVJ4" s="154"/>
      <c r="KVK4" s="154"/>
      <c r="KVL4" s="154"/>
      <c r="KVM4" s="154"/>
      <c r="KVN4" s="154"/>
      <c r="KVO4" s="154"/>
      <c r="KVP4" s="154"/>
      <c r="KVQ4" s="154"/>
      <c r="KVR4" s="154"/>
      <c r="KVS4" s="154"/>
      <c r="KVT4" s="154"/>
      <c r="KVU4" s="154"/>
      <c r="KVV4" s="154"/>
      <c r="KVW4" s="154"/>
      <c r="KVX4" s="154"/>
      <c r="KVY4" s="154"/>
      <c r="KVZ4" s="154"/>
      <c r="KWA4" s="154"/>
      <c r="KWB4" s="154"/>
      <c r="KWC4" s="154"/>
      <c r="KWD4" s="154"/>
      <c r="KWE4" s="154"/>
      <c r="KWF4" s="154"/>
      <c r="KWG4" s="154"/>
      <c r="KWH4" s="154"/>
      <c r="KWI4" s="154"/>
      <c r="KWJ4" s="154"/>
      <c r="KWK4" s="154"/>
      <c r="KWL4" s="154"/>
      <c r="KWM4" s="154"/>
      <c r="KWN4" s="154"/>
      <c r="KWO4" s="154"/>
      <c r="KWP4" s="154"/>
      <c r="KWQ4" s="154"/>
      <c r="KWR4" s="154"/>
      <c r="KWS4" s="154"/>
      <c r="KWT4" s="154"/>
      <c r="KWU4" s="154"/>
      <c r="KWV4" s="154"/>
      <c r="KWW4" s="154"/>
      <c r="KWX4" s="154"/>
      <c r="KWY4" s="154"/>
      <c r="KWZ4" s="154"/>
      <c r="KXA4" s="154"/>
      <c r="KXB4" s="154"/>
      <c r="KXC4" s="154"/>
      <c r="KXD4" s="154"/>
      <c r="KXE4" s="154"/>
      <c r="KXF4" s="154"/>
      <c r="KXG4" s="154"/>
      <c r="KXH4" s="154"/>
      <c r="KXI4" s="154"/>
      <c r="KXJ4" s="154"/>
      <c r="KXK4" s="154"/>
      <c r="KXL4" s="154"/>
      <c r="KXM4" s="154"/>
      <c r="KXN4" s="154"/>
      <c r="KXO4" s="154"/>
      <c r="KXP4" s="154"/>
      <c r="KXQ4" s="154"/>
      <c r="KXR4" s="154"/>
      <c r="KXS4" s="154"/>
      <c r="KXT4" s="154"/>
      <c r="KXU4" s="154"/>
      <c r="KXV4" s="154"/>
      <c r="KXW4" s="154"/>
      <c r="KXX4" s="154"/>
      <c r="KXY4" s="154"/>
      <c r="KXZ4" s="154"/>
      <c r="KYA4" s="154"/>
      <c r="KYB4" s="154"/>
      <c r="KYC4" s="154"/>
      <c r="KYD4" s="154"/>
      <c r="KYE4" s="154"/>
      <c r="KYF4" s="154"/>
      <c r="KYG4" s="154"/>
      <c r="KYH4" s="154"/>
      <c r="KYI4" s="154"/>
      <c r="KYJ4" s="154"/>
      <c r="KYK4" s="154"/>
      <c r="KYL4" s="154"/>
      <c r="KYM4" s="154"/>
      <c r="KYN4" s="154"/>
      <c r="KYO4" s="154"/>
      <c r="KYP4" s="154"/>
      <c r="KYQ4" s="154"/>
      <c r="KYR4" s="154"/>
      <c r="KYS4" s="154"/>
      <c r="KYT4" s="154"/>
      <c r="KYU4" s="154"/>
      <c r="KYV4" s="154"/>
      <c r="KYW4" s="154"/>
      <c r="KYX4" s="154"/>
      <c r="KYY4" s="154"/>
      <c r="KYZ4" s="154"/>
      <c r="KZA4" s="154"/>
      <c r="KZB4" s="154"/>
      <c r="KZC4" s="154"/>
      <c r="KZD4" s="154"/>
      <c r="KZE4" s="154"/>
      <c r="KZF4" s="154"/>
      <c r="KZG4" s="154"/>
      <c r="KZH4" s="154"/>
      <c r="KZI4" s="154"/>
      <c r="KZJ4" s="154"/>
      <c r="KZK4" s="154"/>
      <c r="KZL4" s="154"/>
      <c r="KZM4" s="154"/>
      <c r="KZN4" s="154"/>
      <c r="KZO4" s="154"/>
      <c r="KZP4" s="154"/>
      <c r="KZQ4" s="154"/>
      <c r="KZR4" s="154"/>
      <c r="KZS4" s="154"/>
      <c r="KZT4" s="154"/>
      <c r="KZU4" s="154"/>
      <c r="KZV4" s="154"/>
      <c r="KZW4" s="154"/>
      <c r="KZX4" s="154"/>
      <c r="KZY4" s="154"/>
      <c r="KZZ4" s="154"/>
      <c r="LAA4" s="154"/>
      <c r="LAB4" s="154"/>
      <c r="LAC4" s="154"/>
      <c r="LAD4" s="154"/>
      <c r="LAE4" s="154"/>
      <c r="LAF4" s="154"/>
      <c r="LAG4" s="154"/>
      <c r="LAH4" s="154"/>
      <c r="LAI4" s="154"/>
      <c r="LAJ4" s="154"/>
      <c r="LAK4" s="154"/>
      <c r="LAL4" s="154"/>
      <c r="LAM4" s="154"/>
      <c r="LAN4" s="154"/>
      <c r="LAO4" s="154"/>
      <c r="LAP4" s="154"/>
      <c r="LAQ4" s="154"/>
      <c r="LAR4" s="154"/>
      <c r="LAS4" s="154"/>
      <c r="LAT4" s="154"/>
      <c r="LAU4" s="154"/>
      <c r="LAV4" s="154"/>
      <c r="LAW4" s="154"/>
      <c r="LAX4" s="154"/>
      <c r="LAY4" s="154"/>
      <c r="LAZ4" s="154"/>
      <c r="LBA4" s="154"/>
      <c r="LBB4" s="154"/>
      <c r="LBC4" s="154"/>
      <c r="LBD4" s="154"/>
      <c r="LBE4" s="154"/>
      <c r="LBF4" s="154"/>
      <c r="LBG4" s="154"/>
      <c r="LBH4" s="154"/>
      <c r="LBI4" s="154"/>
      <c r="LBJ4" s="154"/>
      <c r="LBK4" s="154"/>
      <c r="LBL4" s="154"/>
      <c r="LBM4" s="154"/>
      <c r="LBN4" s="154"/>
      <c r="LBO4" s="154"/>
      <c r="LBP4" s="154"/>
      <c r="LBQ4" s="154"/>
      <c r="LBR4" s="154"/>
      <c r="LBS4" s="154"/>
      <c r="LBT4" s="154"/>
      <c r="LBU4" s="154"/>
      <c r="LBV4" s="154"/>
      <c r="LBW4" s="154"/>
      <c r="LBX4" s="154"/>
      <c r="LBY4" s="154"/>
      <c r="LBZ4" s="154"/>
      <c r="LCA4" s="154"/>
      <c r="LCB4" s="154"/>
      <c r="LCC4" s="154"/>
      <c r="LCD4" s="154"/>
      <c r="LCE4" s="154"/>
      <c r="LCF4" s="154"/>
      <c r="LCG4" s="154"/>
      <c r="LCH4" s="154"/>
      <c r="LCI4" s="154"/>
      <c r="LCJ4" s="154"/>
      <c r="LCK4" s="154"/>
      <c r="LCL4" s="154"/>
      <c r="LCM4" s="154"/>
      <c r="LCN4" s="154"/>
      <c r="LCO4" s="154"/>
      <c r="LCP4" s="154"/>
      <c r="LCQ4" s="154"/>
      <c r="LCR4" s="154"/>
      <c r="LCS4" s="154"/>
      <c r="LCT4" s="154"/>
      <c r="LCU4" s="154"/>
      <c r="LCV4" s="154"/>
      <c r="LCW4" s="154"/>
      <c r="LCX4" s="154"/>
      <c r="LCY4" s="154"/>
      <c r="LCZ4" s="154"/>
      <c r="LDA4" s="154"/>
      <c r="LDB4" s="154"/>
      <c r="LDC4" s="154"/>
      <c r="LDD4" s="154"/>
      <c r="LDE4" s="154"/>
      <c r="LDF4" s="154"/>
      <c r="LDG4" s="154"/>
      <c r="LDH4" s="154"/>
      <c r="LDI4" s="154"/>
      <c r="LDJ4" s="154"/>
      <c r="LDK4" s="154"/>
      <c r="LDL4" s="154"/>
      <c r="LDM4" s="154"/>
      <c r="LDN4" s="154"/>
      <c r="LDO4" s="154"/>
      <c r="LDP4" s="154"/>
      <c r="LDQ4" s="154"/>
      <c r="LDR4" s="154"/>
      <c r="LDS4" s="154"/>
      <c r="LDT4" s="154"/>
      <c r="LDU4" s="154"/>
      <c r="LDV4" s="154"/>
      <c r="LDW4" s="154"/>
      <c r="LDX4" s="154"/>
      <c r="LDY4" s="154"/>
      <c r="LDZ4" s="154"/>
      <c r="LEA4" s="154"/>
      <c r="LEB4" s="154"/>
      <c r="LEC4" s="154"/>
      <c r="LED4" s="154"/>
      <c r="LEE4" s="154"/>
      <c r="LEF4" s="154"/>
      <c r="LEG4" s="154"/>
      <c r="LEH4" s="154"/>
      <c r="LEI4" s="154"/>
      <c r="LEJ4" s="154"/>
      <c r="LEK4" s="154"/>
      <c r="LEL4" s="154"/>
      <c r="LEM4" s="154"/>
      <c r="LEN4" s="154"/>
      <c r="LEO4" s="154"/>
      <c r="LEP4" s="154"/>
      <c r="LEQ4" s="154"/>
      <c r="LER4" s="154"/>
      <c r="LES4" s="154"/>
      <c r="LET4" s="154"/>
      <c r="LEU4" s="154"/>
      <c r="LEV4" s="154"/>
      <c r="LEW4" s="154"/>
      <c r="LEX4" s="154"/>
      <c r="LEY4" s="154"/>
      <c r="LEZ4" s="154"/>
      <c r="LFA4" s="154"/>
      <c r="LFB4" s="154"/>
      <c r="LFC4" s="154"/>
      <c r="LFD4" s="154"/>
      <c r="LFE4" s="154"/>
      <c r="LFF4" s="154"/>
      <c r="LFG4" s="154"/>
      <c r="LFH4" s="154"/>
      <c r="LFI4" s="154"/>
      <c r="LFJ4" s="154"/>
      <c r="LFK4" s="154"/>
      <c r="LFL4" s="154"/>
      <c r="LFM4" s="154"/>
      <c r="LFN4" s="154"/>
      <c r="LFO4" s="154"/>
      <c r="LFP4" s="154"/>
      <c r="LFQ4" s="154"/>
      <c r="LFR4" s="154"/>
      <c r="LFS4" s="154"/>
      <c r="LFT4" s="154"/>
      <c r="LFU4" s="154"/>
      <c r="LFV4" s="154"/>
      <c r="LFW4" s="154"/>
      <c r="LFX4" s="154"/>
      <c r="LFY4" s="154"/>
      <c r="LFZ4" s="154"/>
      <c r="LGA4" s="154"/>
      <c r="LGB4" s="154"/>
      <c r="LGC4" s="154"/>
      <c r="LGD4" s="154"/>
      <c r="LGE4" s="154"/>
      <c r="LGF4" s="154"/>
      <c r="LGG4" s="154"/>
      <c r="LGH4" s="154"/>
      <c r="LGI4" s="154"/>
      <c r="LGJ4" s="154"/>
      <c r="LGK4" s="154"/>
      <c r="LGL4" s="154"/>
      <c r="LGM4" s="154"/>
      <c r="LGN4" s="154"/>
      <c r="LGO4" s="154"/>
      <c r="LGP4" s="154"/>
      <c r="LGQ4" s="154"/>
      <c r="LGR4" s="154"/>
      <c r="LGS4" s="154"/>
      <c r="LGT4" s="154"/>
      <c r="LGU4" s="154"/>
      <c r="LGV4" s="154"/>
      <c r="LGW4" s="154"/>
      <c r="LGX4" s="154"/>
      <c r="LGY4" s="154"/>
      <c r="LGZ4" s="154"/>
      <c r="LHA4" s="154"/>
      <c r="LHB4" s="154"/>
      <c r="LHC4" s="154"/>
      <c r="LHD4" s="154"/>
      <c r="LHE4" s="154"/>
      <c r="LHF4" s="154"/>
      <c r="LHG4" s="154"/>
      <c r="LHH4" s="154"/>
      <c r="LHI4" s="154"/>
      <c r="LHJ4" s="154"/>
      <c r="LHK4" s="154"/>
      <c r="LHL4" s="154"/>
      <c r="LHM4" s="154"/>
      <c r="LHN4" s="154"/>
      <c r="LHO4" s="154"/>
      <c r="LHP4" s="154"/>
      <c r="LHQ4" s="154"/>
      <c r="LHR4" s="154"/>
      <c r="LHS4" s="154"/>
      <c r="LHT4" s="154"/>
      <c r="LHU4" s="154"/>
      <c r="LHV4" s="154"/>
      <c r="LHW4" s="154"/>
      <c r="LHX4" s="154"/>
      <c r="LHY4" s="154"/>
      <c r="LHZ4" s="154"/>
      <c r="LIA4" s="154"/>
      <c r="LIB4" s="154"/>
      <c r="LIC4" s="154"/>
      <c r="LID4" s="154"/>
      <c r="LIE4" s="154"/>
      <c r="LIF4" s="154"/>
      <c r="LIG4" s="154"/>
      <c r="LIH4" s="154"/>
      <c r="LII4" s="154"/>
      <c r="LIJ4" s="154"/>
      <c r="LIK4" s="154"/>
      <c r="LIL4" s="154"/>
      <c r="LIM4" s="154"/>
      <c r="LIN4" s="154"/>
      <c r="LIO4" s="154"/>
      <c r="LIP4" s="154"/>
      <c r="LIQ4" s="154"/>
      <c r="LIR4" s="154"/>
      <c r="LIS4" s="154"/>
      <c r="LIT4" s="154"/>
      <c r="LIU4" s="154"/>
      <c r="LIV4" s="154"/>
      <c r="LIW4" s="154"/>
      <c r="LIX4" s="154"/>
      <c r="LIY4" s="154"/>
      <c r="LIZ4" s="154"/>
      <c r="LJA4" s="154"/>
      <c r="LJB4" s="154"/>
      <c r="LJC4" s="154"/>
      <c r="LJD4" s="154"/>
      <c r="LJE4" s="154"/>
      <c r="LJF4" s="154"/>
      <c r="LJG4" s="154"/>
      <c r="LJH4" s="154"/>
      <c r="LJI4" s="154"/>
      <c r="LJJ4" s="154"/>
      <c r="LJK4" s="154"/>
      <c r="LJL4" s="154"/>
      <c r="LJM4" s="154"/>
      <c r="LJN4" s="154"/>
      <c r="LJO4" s="154"/>
      <c r="LJP4" s="154"/>
      <c r="LJQ4" s="154"/>
      <c r="LJR4" s="154"/>
      <c r="LJS4" s="154"/>
      <c r="LJT4" s="154"/>
      <c r="LJU4" s="154"/>
      <c r="LJV4" s="154"/>
      <c r="LJW4" s="154"/>
      <c r="LJX4" s="154"/>
      <c r="LJY4" s="154"/>
      <c r="LJZ4" s="154"/>
      <c r="LKA4" s="154"/>
      <c r="LKB4" s="154"/>
      <c r="LKC4" s="154"/>
      <c r="LKD4" s="154"/>
      <c r="LKE4" s="154"/>
      <c r="LKF4" s="154"/>
      <c r="LKG4" s="154"/>
      <c r="LKH4" s="154"/>
      <c r="LKI4" s="154"/>
      <c r="LKJ4" s="154"/>
      <c r="LKK4" s="154"/>
      <c r="LKL4" s="154"/>
      <c r="LKM4" s="154"/>
      <c r="LKN4" s="154"/>
      <c r="LKO4" s="154"/>
      <c r="LKP4" s="154"/>
      <c r="LKQ4" s="154"/>
      <c r="LKR4" s="154"/>
      <c r="LKS4" s="154"/>
      <c r="LKT4" s="154"/>
      <c r="LKU4" s="154"/>
      <c r="LKV4" s="154"/>
      <c r="LKW4" s="154"/>
      <c r="LKX4" s="154"/>
      <c r="LKY4" s="154"/>
      <c r="LKZ4" s="154"/>
      <c r="LLA4" s="154"/>
      <c r="LLB4" s="154"/>
      <c r="LLC4" s="154"/>
      <c r="LLD4" s="154"/>
      <c r="LLE4" s="154"/>
      <c r="LLF4" s="154"/>
      <c r="LLG4" s="154"/>
      <c r="LLH4" s="154"/>
      <c r="LLI4" s="154"/>
      <c r="LLJ4" s="154"/>
      <c r="LLK4" s="154"/>
      <c r="LLL4" s="154"/>
      <c r="LLM4" s="154"/>
      <c r="LLN4" s="154"/>
      <c r="LLO4" s="154"/>
      <c r="LLP4" s="154"/>
      <c r="LLQ4" s="154"/>
      <c r="LLR4" s="154"/>
      <c r="LLS4" s="154"/>
      <c r="LLT4" s="154"/>
      <c r="LLU4" s="154"/>
      <c r="LLV4" s="154"/>
      <c r="LLW4" s="154"/>
      <c r="LLX4" s="154"/>
      <c r="LLY4" s="154"/>
      <c r="LLZ4" s="154"/>
      <c r="LMA4" s="154"/>
      <c r="LMB4" s="154"/>
      <c r="LMC4" s="154"/>
      <c r="LMD4" s="154"/>
      <c r="LME4" s="154"/>
      <c r="LMF4" s="154"/>
      <c r="LMG4" s="154"/>
      <c r="LMH4" s="154"/>
      <c r="LMI4" s="154"/>
      <c r="LMJ4" s="154"/>
      <c r="LMK4" s="154"/>
      <c r="LML4" s="154"/>
      <c r="LMM4" s="154"/>
      <c r="LMN4" s="154"/>
      <c r="LMO4" s="154"/>
      <c r="LMP4" s="154"/>
      <c r="LMQ4" s="154"/>
      <c r="LMR4" s="154"/>
      <c r="LMS4" s="154"/>
      <c r="LMT4" s="154"/>
      <c r="LMU4" s="154"/>
      <c r="LMV4" s="154"/>
      <c r="LMW4" s="154"/>
      <c r="LMX4" s="154"/>
      <c r="LMY4" s="154"/>
      <c r="LMZ4" s="154"/>
      <c r="LNA4" s="154"/>
      <c r="LNB4" s="154"/>
      <c r="LNC4" s="154"/>
      <c r="LND4" s="154"/>
      <c r="LNE4" s="154"/>
      <c r="LNF4" s="154"/>
      <c r="LNG4" s="154"/>
      <c r="LNH4" s="154"/>
      <c r="LNI4" s="154"/>
      <c r="LNJ4" s="154"/>
      <c r="LNK4" s="154"/>
      <c r="LNL4" s="154"/>
      <c r="LNM4" s="154"/>
      <c r="LNN4" s="154"/>
      <c r="LNO4" s="154"/>
      <c r="LNP4" s="154"/>
      <c r="LNQ4" s="154"/>
      <c r="LNR4" s="154"/>
      <c r="LNS4" s="154"/>
      <c r="LNT4" s="154"/>
      <c r="LNU4" s="154"/>
      <c r="LNV4" s="154"/>
      <c r="LNW4" s="154"/>
      <c r="LNX4" s="154"/>
      <c r="LNY4" s="154"/>
      <c r="LNZ4" s="154"/>
      <c r="LOA4" s="154"/>
      <c r="LOB4" s="154"/>
      <c r="LOC4" s="154"/>
      <c r="LOD4" s="154"/>
      <c r="LOE4" s="154"/>
      <c r="LOF4" s="154"/>
      <c r="LOG4" s="154"/>
      <c r="LOH4" s="154"/>
      <c r="LOI4" s="154"/>
      <c r="LOJ4" s="154"/>
      <c r="LOK4" s="154"/>
      <c r="LOL4" s="154"/>
      <c r="LOM4" s="154"/>
      <c r="LON4" s="154"/>
      <c r="LOO4" s="154"/>
      <c r="LOP4" s="154"/>
      <c r="LOQ4" s="154"/>
      <c r="LOR4" s="154"/>
      <c r="LOS4" s="154"/>
      <c r="LOT4" s="154"/>
      <c r="LOU4" s="154"/>
      <c r="LOV4" s="154"/>
      <c r="LOW4" s="154"/>
      <c r="LOX4" s="154"/>
      <c r="LOY4" s="154"/>
      <c r="LOZ4" s="154"/>
      <c r="LPA4" s="154"/>
      <c r="LPB4" s="154"/>
      <c r="LPC4" s="154"/>
      <c r="LPD4" s="154"/>
      <c r="LPE4" s="154"/>
      <c r="LPF4" s="154"/>
      <c r="LPG4" s="154"/>
      <c r="LPH4" s="154"/>
      <c r="LPI4" s="154"/>
      <c r="LPJ4" s="154"/>
      <c r="LPK4" s="154"/>
      <c r="LPL4" s="154"/>
      <c r="LPM4" s="154"/>
      <c r="LPN4" s="154"/>
      <c r="LPO4" s="154"/>
      <c r="LPP4" s="154"/>
      <c r="LPQ4" s="154"/>
      <c r="LPR4" s="154"/>
      <c r="LPS4" s="154"/>
      <c r="LPT4" s="154"/>
      <c r="LPU4" s="154"/>
      <c r="LPV4" s="154"/>
      <c r="LPW4" s="154"/>
      <c r="LPX4" s="154"/>
      <c r="LPY4" s="154"/>
      <c r="LPZ4" s="154"/>
      <c r="LQA4" s="154"/>
      <c r="LQB4" s="154"/>
      <c r="LQC4" s="154"/>
      <c r="LQD4" s="154"/>
      <c r="LQE4" s="154"/>
      <c r="LQF4" s="154"/>
      <c r="LQG4" s="154"/>
      <c r="LQH4" s="154"/>
      <c r="LQI4" s="154"/>
      <c r="LQJ4" s="154"/>
      <c r="LQK4" s="154"/>
      <c r="LQL4" s="154"/>
      <c r="LQM4" s="154"/>
      <c r="LQN4" s="154"/>
      <c r="LQO4" s="154"/>
      <c r="LQP4" s="154"/>
      <c r="LQQ4" s="154"/>
      <c r="LQR4" s="154"/>
      <c r="LQS4" s="154"/>
      <c r="LQT4" s="154"/>
      <c r="LQU4" s="154"/>
      <c r="LQV4" s="154"/>
      <c r="LQW4" s="154"/>
      <c r="LQX4" s="154"/>
      <c r="LQY4" s="154"/>
      <c r="LQZ4" s="154"/>
      <c r="LRA4" s="154"/>
      <c r="LRB4" s="154"/>
      <c r="LRC4" s="154"/>
      <c r="LRD4" s="154"/>
      <c r="LRE4" s="154"/>
      <c r="LRF4" s="154"/>
      <c r="LRG4" s="154"/>
      <c r="LRH4" s="154"/>
      <c r="LRI4" s="154"/>
      <c r="LRJ4" s="154"/>
      <c r="LRK4" s="154"/>
      <c r="LRL4" s="154"/>
      <c r="LRM4" s="154"/>
      <c r="LRN4" s="154"/>
      <c r="LRO4" s="154"/>
      <c r="LRP4" s="154"/>
      <c r="LRQ4" s="154"/>
      <c r="LRR4" s="154"/>
      <c r="LRS4" s="154"/>
      <c r="LRT4" s="154"/>
      <c r="LRU4" s="154"/>
      <c r="LRV4" s="154"/>
      <c r="LRW4" s="154"/>
      <c r="LRX4" s="154"/>
      <c r="LRY4" s="154"/>
      <c r="LRZ4" s="154"/>
      <c r="LSA4" s="154"/>
      <c r="LSB4" s="154"/>
      <c r="LSC4" s="154"/>
      <c r="LSD4" s="154"/>
      <c r="LSE4" s="154"/>
      <c r="LSF4" s="154"/>
      <c r="LSG4" s="154"/>
      <c r="LSH4" s="154"/>
      <c r="LSI4" s="154"/>
      <c r="LSJ4" s="154"/>
      <c r="LSK4" s="154"/>
      <c r="LSL4" s="154"/>
      <c r="LSM4" s="154"/>
      <c r="LSN4" s="154"/>
      <c r="LSO4" s="154"/>
      <c r="LSP4" s="154"/>
      <c r="LSQ4" s="154"/>
      <c r="LSR4" s="154"/>
      <c r="LSS4" s="154"/>
      <c r="LST4" s="154"/>
      <c r="LSU4" s="154"/>
      <c r="LSV4" s="154"/>
      <c r="LSW4" s="154"/>
      <c r="LSX4" s="154"/>
      <c r="LSY4" s="154"/>
      <c r="LSZ4" s="154"/>
      <c r="LTA4" s="154"/>
      <c r="LTB4" s="154"/>
      <c r="LTC4" s="154"/>
      <c r="LTD4" s="154"/>
      <c r="LTE4" s="154"/>
      <c r="LTF4" s="154"/>
      <c r="LTG4" s="154"/>
      <c r="LTH4" s="154"/>
      <c r="LTI4" s="154"/>
      <c r="LTJ4" s="154"/>
      <c r="LTK4" s="154"/>
      <c r="LTL4" s="154"/>
      <c r="LTM4" s="154"/>
      <c r="LTN4" s="154"/>
      <c r="LTO4" s="154"/>
      <c r="LTP4" s="154"/>
      <c r="LTQ4" s="154"/>
      <c r="LTR4" s="154"/>
      <c r="LTS4" s="154"/>
      <c r="LTT4" s="154"/>
      <c r="LTU4" s="154"/>
      <c r="LTV4" s="154"/>
      <c r="LTW4" s="154"/>
      <c r="LTX4" s="154"/>
      <c r="LTY4" s="154"/>
      <c r="LTZ4" s="154"/>
      <c r="LUA4" s="154"/>
      <c r="LUB4" s="154"/>
      <c r="LUC4" s="154"/>
      <c r="LUD4" s="154"/>
      <c r="LUE4" s="154"/>
      <c r="LUF4" s="154"/>
      <c r="LUG4" s="154"/>
      <c r="LUH4" s="154"/>
      <c r="LUI4" s="154"/>
      <c r="LUJ4" s="154"/>
      <c r="LUK4" s="154"/>
      <c r="LUL4" s="154"/>
      <c r="LUM4" s="154"/>
      <c r="LUN4" s="154"/>
      <c r="LUO4" s="154"/>
      <c r="LUP4" s="154"/>
      <c r="LUQ4" s="154"/>
      <c r="LUR4" s="154"/>
      <c r="LUS4" s="154"/>
      <c r="LUT4" s="154"/>
      <c r="LUU4" s="154"/>
      <c r="LUV4" s="154"/>
      <c r="LUW4" s="154"/>
      <c r="LUX4" s="154"/>
      <c r="LUY4" s="154"/>
      <c r="LUZ4" s="154"/>
      <c r="LVA4" s="154"/>
      <c r="LVB4" s="154"/>
      <c r="LVC4" s="154"/>
      <c r="LVD4" s="154"/>
      <c r="LVE4" s="154"/>
      <c r="LVF4" s="154"/>
      <c r="LVG4" s="154"/>
      <c r="LVH4" s="154"/>
      <c r="LVI4" s="154"/>
      <c r="LVJ4" s="154"/>
      <c r="LVK4" s="154"/>
      <c r="LVL4" s="154"/>
      <c r="LVM4" s="154"/>
      <c r="LVN4" s="154"/>
      <c r="LVO4" s="154"/>
      <c r="LVP4" s="154"/>
      <c r="LVQ4" s="154"/>
      <c r="LVR4" s="154"/>
      <c r="LVS4" s="154"/>
      <c r="LVT4" s="154"/>
      <c r="LVU4" s="154"/>
      <c r="LVV4" s="154"/>
      <c r="LVW4" s="154"/>
      <c r="LVX4" s="154"/>
      <c r="LVY4" s="154"/>
      <c r="LVZ4" s="154"/>
      <c r="LWA4" s="154"/>
      <c r="LWB4" s="154"/>
      <c r="LWC4" s="154"/>
      <c r="LWD4" s="154"/>
      <c r="LWE4" s="154"/>
      <c r="LWF4" s="154"/>
      <c r="LWG4" s="154"/>
      <c r="LWH4" s="154"/>
      <c r="LWI4" s="154"/>
      <c r="LWJ4" s="154"/>
      <c r="LWK4" s="154"/>
      <c r="LWL4" s="154"/>
      <c r="LWM4" s="154"/>
      <c r="LWN4" s="154"/>
      <c r="LWO4" s="154"/>
      <c r="LWP4" s="154"/>
      <c r="LWQ4" s="154"/>
      <c r="LWR4" s="154"/>
      <c r="LWS4" s="154"/>
      <c r="LWT4" s="154"/>
      <c r="LWU4" s="154"/>
      <c r="LWV4" s="154"/>
      <c r="LWW4" s="154"/>
      <c r="LWX4" s="154"/>
      <c r="LWY4" s="154"/>
      <c r="LWZ4" s="154"/>
      <c r="LXA4" s="154"/>
      <c r="LXB4" s="154"/>
      <c r="LXC4" s="154"/>
      <c r="LXD4" s="154"/>
      <c r="LXE4" s="154"/>
      <c r="LXF4" s="154"/>
      <c r="LXG4" s="154"/>
      <c r="LXH4" s="154"/>
      <c r="LXI4" s="154"/>
      <c r="LXJ4" s="154"/>
      <c r="LXK4" s="154"/>
      <c r="LXL4" s="154"/>
      <c r="LXM4" s="154"/>
      <c r="LXN4" s="154"/>
      <c r="LXO4" s="154"/>
      <c r="LXP4" s="154"/>
      <c r="LXQ4" s="154"/>
      <c r="LXR4" s="154"/>
      <c r="LXS4" s="154"/>
      <c r="LXT4" s="154"/>
      <c r="LXU4" s="154"/>
      <c r="LXV4" s="154"/>
      <c r="LXW4" s="154"/>
      <c r="LXX4" s="154"/>
      <c r="LXY4" s="154"/>
      <c r="LXZ4" s="154"/>
      <c r="LYA4" s="154"/>
      <c r="LYB4" s="154"/>
      <c r="LYC4" s="154"/>
      <c r="LYD4" s="154"/>
      <c r="LYE4" s="154"/>
      <c r="LYF4" s="154"/>
      <c r="LYG4" s="154"/>
      <c r="LYH4" s="154"/>
      <c r="LYI4" s="154"/>
      <c r="LYJ4" s="154"/>
      <c r="LYK4" s="154"/>
      <c r="LYL4" s="154"/>
      <c r="LYM4" s="154"/>
      <c r="LYN4" s="154"/>
      <c r="LYO4" s="154"/>
      <c r="LYP4" s="154"/>
      <c r="LYQ4" s="154"/>
      <c r="LYR4" s="154"/>
      <c r="LYS4" s="154"/>
      <c r="LYT4" s="154"/>
      <c r="LYU4" s="154"/>
      <c r="LYV4" s="154"/>
      <c r="LYW4" s="154"/>
      <c r="LYX4" s="154"/>
      <c r="LYY4" s="154"/>
      <c r="LYZ4" s="154"/>
      <c r="LZA4" s="154"/>
      <c r="LZB4" s="154"/>
      <c r="LZC4" s="154"/>
      <c r="LZD4" s="154"/>
      <c r="LZE4" s="154"/>
      <c r="LZF4" s="154"/>
      <c r="LZG4" s="154"/>
      <c r="LZH4" s="154"/>
      <c r="LZI4" s="154"/>
      <c r="LZJ4" s="154"/>
      <c r="LZK4" s="154"/>
      <c r="LZL4" s="154"/>
      <c r="LZM4" s="154"/>
      <c r="LZN4" s="154"/>
      <c r="LZO4" s="154"/>
      <c r="LZP4" s="154"/>
      <c r="LZQ4" s="154"/>
      <c r="LZR4" s="154"/>
      <c r="LZS4" s="154"/>
      <c r="LZT4" s="154"/>
      <c r="LZU4" s="154"/>
      <c r="LZV4" s="154"/>
      <c r="LZW4" s="154"/>
      <c r="LZX4" s="154"/>
      <c r="LZY4" s="154"/>
      <c r="LZZ4" s="154"/>
      <c r="MAA4" s="154"/>
      <c r="MAB4" s="154"/>
      <c r="MAC4" s="154"/>
      <c r="MAD4" s="154"/>
      <c r="MAE4" s="154"/>
      <c r="MAF4" s="154"/>
      <c r="MAG4" s="154"/>
      <c r="MAH4" s="154"/>
      <c r="MAI4" s="154"/>
      <c r="MAJ4" s="154"/>
      <c r="MAK4" s="154"/>
      <c r="MAL4" s="154"/>
      <c r="MAM4" s="154"/>
      <c r="MAN4" s="154"/>
      <c r="MAO4" s="154"/>
      <c r="MAP4" s="154"/>
      <c r="MAQ4" s="154"/>
      <c r="MAR4" s="154"/>
      <c r="MAS4" s="154"/>
      <c r="MAT4" s="154"/>
      <c r="MAU4" s="154"/>
      <c r="MAV4" s="154"/>
      <c r="MAW4" s="154"/>
      <c r="MAX4" s="154"/>
      <c r="MAY4" s="154"/>
      <c r="MAZ4" s="154"/>
      <c r="MBA4" s="154"/>
      <c r="MBB4" s="154"/>
      <c r="MBC4" s="154"/>
      <c r="MBD4" s="154"/>
      <c r="MBE4" s="154"/>
      <c r="MBF4" s="154"/>
      <c r="MBG4" s="154"/>
      <c r="MBH4" s="154"/>
      <c r="MBI4" s="154"/>
      <c r="MBJ4" s="154"/>
      <c r="MBK4" s="154"/>
      <c r="MBL4" s="154"/>
      <c r="MBM4" s="154"/>
      <c r="MBN4" s="154"/>
      <c r="MBO4" s="154"/>
      <c r="MBP4" s="154"/>
      <c r="MBQ4" s="154"/>
      <c r="MBR4" s="154"/>
      <c r="MBS4" s="154"/>
      <c r="MBT4" s="154"/>
      <c r="MBU4" s="154"/>
      <c r="MBV4" s="154"/>
      <c r="MBW4" s="154"/>
      <c r="MBX4" s="154"/>
      <c r="MBY4" s="154"/>
      <c r="MBZ4" s="154"/>
      <c r="MCA4" s="154"/>
      <c r="MCB4" s="154"/>
      <c r="MCC4" s="154"/>
      <c r="MCD4" s="154"/>
      <c r="MCE4" s="154"/>
      <c r="MCF4" s="154"/>
      <c r="MCG4" s="154"/>
      <c r="MCH4" s="154"/>
      <c r="MCI4" s="154"/>
      <c r="MCJ4" s="154"/>
      <c r="MCK4" s="154"/>
      <c r="MCL4" s="154"/>
      <c r="MCM4" s="154"/>
      <c r="MCN4" s="154"/>
      <c r="MCO4" s="154"/>
      <c r="MCP4" s="154"/>
      <c r="MCQ4" s="154"/>
      <c r="MCR4" s="154"/>
      <c r="MCS4" s="154"/>
      <c r="MCT4" s="154"/>
      <c r="MCU4" s="154"/>
      <c r="MCV4" s="154"/>
      <c r="MCW4" s="154"/>
      <c r="MCX4" s="154"/>
      <c r="MCY4" s="154"/>
      <c r="MCZ4" s="154"/>
      <c r="MDA4" s="154"/>
      <c r="MDB4" s="154"/>
      <c r="MDC4" s="154"/>
      <c r="MDD4" s="154"/>
      <c r="MDE4" s="154"/>
      <c r="MDF4" s="154"/>
      <c r="MDG4" s="154"/>
      <c r="MDH4" s="154"/>
      <c r="MDI4" s="154"/>
      <c r="MDJ4" s="154"/>
      <c r="MDK4" s="154"/>
      <c r="MDL4" s="154"/>
      <c r="MDM4" s="154"/>
      <c r="MDN4" s="154"/>
      <c r="MDO4" s="154"/>
      <c r="MDP4" s="154"/>
      <c r="MDQ4" s="154"/>
      <c r="MDR4" s="154"/>
      <c r="MDS4" s="154"/>
      <c r="MDT4" s="154"/>
      <c r="MDU4" s="154"/>
      <c r="MDV4" s="154"/>
      <c r="MDW4" s="154"/>
      <c r="MDX4" s="154"/>
      <c r="MDY4" s="154"/>
      <c r="MDZ4" s="154"/>
      <c r="MEA4" s="154"/>
      <c r="MEB4" s="154"/>
      <c r="MEC4" s="154"/>
      <c r="MED4" s="154"/>
      <c r="MEE4" s="154"/>
      <c r="MEF4" s="154"/>
      <c r="MEG4" s="154"/>
      <c r="MEH4" s="154"/>
      <c r="MEI4" s="154"/>
      <c r="MEJ4" s="154"/>
      <c r="MEK4" s="154"/>
      <c r="MEL4" s="154"/>
      <c r="MEM4" s="154"/>
      <c r="MEN4" s="154"/>
      <c r="MEO4" s="154"/>
      <c r="MEP4" s="154"/>
      <c r="MEQ4" s="154"/>
      <c r="MER4" s="154"/>
      <c r="MES4" s="154"/>
      <c r="MET4" s="154"/>
      <c r="MEU4" s="154"/>
      <c r="MEV4" s="154"/>
      <c r="MEW4" s="154"/>
      <c r="MEX4" s="154"/>
      <c r="MEY4" s="154"/>
      <c r="MEZ4" s="154"/>
      <c r="MFA4" s="154"/>
      <c r="MFB4" s="154"/>
      <c r="MFC4" s="154"/>
      <c r="MFD4" s="154"/>
      <c r="MFE4" s="154"/>
      <c r="MFF4" s="154"/>
      <c r="MFG4" s="154"/>
      <c r="MFH4" s="154"/>
      <c r="MFI4" s="154"/>
      <c r="MFJ4" s="154"/>
      <c r="MFK4" s="154"/>
      <c r="MFL4" s="154"/>
      <c r="MFM4" s="154"/>
      <c r="MFN4" s="154"/>
      <c r="MFO4" s="154"/>
      <c r="MFP4" s="154"/>
      <c r="MFQ4" s="154"/>
      <c r="MFR4" s="154"/>
      <c r="MFS4" s="154"/>
      <c r="MFT4" s="154"/>
      <c r="MFU4" s="154"/>
      <c r="MFV4" s="154"/>
      <c r="MFW4" s="154"/>
      <c r="MFX4" s="154"/>
      <c r="MFY4" s="154"/>
      <c r="MFZ4" s="154"/>
      <c r="MGA4" s="154"/>
      <c r="MGB4" s="154"/>
      <c r="MGC4" s="154"/>
      <c r="MGD4" s="154"/>
      <c r="MGE4" s="154"/>
      <c r="MGF4" s="154"/>
      <c r="MGG4" s="154"/>
      <c r="MGH4" s="154"/>
      <c r="MGI4" s="154"/>
      <c r="MGJ4" s="154"/>
      <c r="MGK4" s="154"/>
      <c r="MGL4" s="154"/>
      <c r="MGM4" s="154"/>
      <c r="MGN4" s="154"/>
      <c r="MGO4" s="154"/>
      <c r="MGP4" s="154"/>
      <c r="MGQ4" s="154"/>
      <c r="MGR4" s="154"/>
      <c r="MGS4" s="154"/>
      <c r="MGT4" s="154"/>
      <c r="MGU4" s="154"/>
      <c r="MGV4" s="154"/>
      <c r="MGW4" s="154"/>
      <c r="MGX4" s="154"/>
      <c r="MGY4" s="154"/>
      <c r="MGZ4" s="154"/>
      <c r="MHA4" s="154"/>
      <c r="MHB4" s="154"/>
      <c r="MHC4" s="154"/>
      <c r="MHD4" s="154"/>
      <c r="MHE4" s="154"/>
      <c r="MHF4" s="154"/>
      <c r="MHG4" s="154"/>
      <c r="MHH4" s="154"/>
      <c r="MHI4" s="154"/>
      <c r="MHJ4" s="154"/>
      <c r="MHK4" s="154"/>
      <c r="MHL4" s="154"/>
      <c r="MHM4" s="154"/>
      <c r="MHN4" s="154"/>
      <c r="MHO4" s="154"/>
      <c r="MHP4" s="154"/>
      <c r="MHQ4" s="154"/>
      <c r="MHR4" s="154"/>
      <c r="MHS4" s="154"/>
      <c r="MHT4" s="154"/>
      <c r="MHU4" s="154"/>
      <c r="MHV4" s="154"/>
      <c r="MHW4" s="154"/>
      <c r="MHX4" s="154"/>
      <c r="MHY4" s="154"/>
      <c r="MHZ4" s="154"/>
      <c r="MIA4" s="154"/>
      <c r="MIB4" s="154"/>
      <c r="MIC4" s="154"/>
      <c r="MID4" s="154"/>
      <c r="MIE4" s="154"/>
      <c r="MIF4" s="154"/>
      <c r="MIG4" s="154"/>
      <c r="MIH4" s="154"/>
      <c r="MII4" s="154"/>
      <c r="MIJ4" s="154"/>
      <c r="MIK4" s="154"/>
      <c r="MIL4" s="154"/>
      <c r="MIM4" s="154"/>
      <c r="MIN4" s="154"/>
      <c r="MIO4" s="154"/>
      <c r="MIP4" s="154"/>
      <c r="MIQ4" s="154"/>
      <c r="MIR4" s="154"/>
      <c r="MIS4" s="154"/>
      <c r="MIT4" s="154"/>
      <c r="MIU4" s="154"/>
      <c r="MIV4" s="154"/>
      <c r="MIW4" s="154"/>
      <c r="MIX4" s="154"/>
      <c r="MIY4" s="154"/>
      <c r="MIZ4" s="154"/>
      <c r="MJA4" s="154"/>
      <c r="MJB4" s="154"/>
      <c r="MJC4" s="154"/>
      <c r="MJD4" s="154"/>
      <c r="MJE4" s="154"/>
      <c r="MJF4" s="154"/>
      <c r="MJG4" s="154"/>
      <c r="MJH4" s="154"/>
      <c r="MJI4" s="154"/>
      <c r="MJJ4" s="154"/>
      <c r="MJK4" s="154"/>
      <c r="MJL4" s="154"/>
      <c r="MJM4" s="154"/>
      <c r="MJN4" s="154"/>
      <c r="MJO4" s="154"/>
      <c r="MJP4" s="154"/>
      <c r="MJQ4" s="154"/>
      <c r="MJR4" s="154"/>
      <c r="MJS4" s="154"/>
      <c r="MJT4" s="154"/>
      <c r="MJU4" s="154"/>
      <c r="MJV4" s="154"/>
      <c r="MJW4" s="154"/>
      <c r="MJX4" s="154"/>
      <c r="MJY4" s="154"/>
      <c r="MJZ4" s="154"/>
      <c r="MKA4" s="154"/>
      <c r="MKB4" s="154"/>
      <c r="MKC4" s="154"/>
      <c r="MKD4" s="154"/>
      <c r="MKE4" s="154"/>
      <c r="MKF4" s="154"/>
      <c r="MKG4" s="154"/>
      <c r="MKH4" s="154"/>
      <c r="MKI4" s="154"/>
      <c r="MKJ4" s="154"/>
      <c r="MKK4" s="154"/>
      <c r="MKL4" s="154"/>
      <c r="MKM4" s="154"/>
      <c r="MKN4" s="154"/>
      <c r="MKO4" s="154"/>
      <c r="MKP4" s="154"/>
      <c r="MKQ4" s="154"/>
      <c r="MKR4" s="154"/>
      <c r="MKS4" s="154"/>
      <c r="MKT4" s="154"/>
      <c r="MKU4" s="154"/>
      <c r="MKV4" s="154"/>
      <c r="MKW4" s="154"/>
      <c r="MKX4" s="154"/>
      <c r="MKY4" s="154"/>
      <c r="MKZ4" s="154"/>
      <c r="MLA4" s="154"/>
      <c r="MLB4" s="154"/>
      <c r="MLC4" s="154"/>
      <c r="MLD4" s="154"/>
      <c r="MLE4" s="154"/>
      <c r="MLF4" s="154"/>
      <c r="MLG4" s="154"/>
      <c r="MLH4" s="154"/>
      <c r="MLI4" s="154"/>
      <c r="MLJ4" s="154"/>
      <c r="MLK4" s="154"/>
      <c r="MLL4" s="154"/>
      <c r="MLM4" s="154"/>
      <c r="MLN4" s="154"/>
      <c r="MLO4" s="154"/>
      <c r="MLP4" s="154"/>
      <c r="MLQ4" s="154"/>
      <c r="MLR4" s="154"/>
      <c r="MLS4" s="154"/>
      <c r="MLT4" s="154"/>
      <c r="MLU4" s="154"/>
      <c r="MLV4" s="154"/>
      <c r="MLW4" s="154"/>
      <c r="MLX4" s="154"/>
      <c r="MLY4" s="154"/>
      <c r="MLZ4" s="154"/>
      <c r="MMA4" s="154"/>
      <c r="MMB4" s="154"/>
      <c r="MMC4" s="154"/>
      <c r="MMD4" s="154"/>
      <c r="MME4" s="154"/>
      <c r="MMF4" s="154"/>
      <c r="MMG4" s="154"/>
      <c r="MMH4" s="154"/>
      <c r="MMI4" s="154"/>
      <c r="MMJ4" s="154"/>
      <c r="MMK4" s="154"/>
      <c r="MML4" s="154"/>
      <c r="MMM4" s="154"/>
      <c r="MMN4" s="154"/>
      <c r="MMO4" s="154"/>
      <c r="MMP4" s="154"/>
      <c r="MMQ4" s="154"/>
      <c r="MMR4" s="154"/>
      <c r="MMS4" s="154"/>
      <c r="MMT4" s="154"/>
      <c r="MMU4" s="154"/>
      <c r="MMV4" s="154"/>
      <c r="MMW4" s="154"/>
      <c r="MMX4" s="154"/>
      <c r="MMY4" s="154"/>
      <c r="MMZ4" s="154"/>
      <c r="MNA4" s="154"/>
      <c r="MNB4" s="154"/>
      <c r="MNC4" s="154"/>
      <c r="MND4" s="154"/>
      <c r="MNE4" s="154"/>
      <c r="MNF4" s="154"/>
      <c r="MNG4" s="154"/>
      <c r="MNH4" s="154"/>
      <c r="MNI4" s="154"/>
      <c r="MNJ4" s="154"/>
      <c r="MNK4" s="154"/>
      <c r="MNL4" s="154"/>
      <c r="MNM4" s="154"/>
      <c r="MNN4" s="154"/>
      <c r="MNO4" s="154"/>
      <c r="MNP4" s="154"/>
      <c r="MNQ4" s="154"/>
      <c r="MNR4" s="154"/>
      <c r="MNS4" s="154"/>
      <c r="MNT4" s="154"/>
      <c r="MNU4" s="154"/>
      <c r="MNV4" s="154"/>
      <c r="MNW4" s="154"/>
      <c r="MNX4" s="154"/>
      <c r="MNY4" s="154"/>
      <c r="MNZ4" s="154"/>
      <c r="MOA4" s="154"/>
      <c r="MOB4" s="154"/>
      <c r="MOC4" s="154"/>
      <c r="MOD4" s="154"/>
      <c r="MOE4" s="154"/>
      <c r="MOF4" s="154"/>
      <c r="MOG4" s="154"/>
      <c r="MOH4" s="154"/>
      <c r="MOI4" s="154"/>
      <c r="MOJ4" s="154"/>
      <c r="MOK4" s="154"/>
      <c r="MOL4" s="154"/>
      <c r="MOM4" s="154"/>
      <c r="MON4" s="154"/>
      <c r="MOO4" s="154"/>
      <c r="MOP4" s="154"/>
      <c r="MOQ4" s="154"/>
      <c r="MOR4" s="154"/>
      <c r="MOS4" s="154"/>
      <c r="MOT4" s="154"/>
      <c r="MOU4" s="154"/>
      <c r="MOV4" s="154"/>
      <c r="MOW4" s="154"/>
      <c r="MOX4" s="154"/>
      <c r="MOY4" s="154"/>
      <c r="MOZ4" s="154"/>
      <c r="MPA4" s="154"/>
      <c r="MPB4" s="154"/>
      <c r="MPC4" s="154"/>
      <c r="MPD4" s="154"/>
      <c r="MPE4" s="154"/>
      <c r="MPF4" s="154"/>
      <c r="MPG4" s="154"/>
      <c r="MPH4" s="154"/>
      <c r="MPI4" s="154"/>
      <c r="MPJ4" s="154"/>
      <c r="MPK4" s="154"/>
      <c r="MPL4" s="154"/>
      <c r="MPM4" s="154"/>
      <c r="MPN4" s="154"/>
      <c r="MPO4" s="154"/>
      <c r="MPP4" s="154"/>
      <c r="MPQ4" s="154"/>
      <c r="MPR4" s="154"/>
      <c r="MPS4" s="154"/>
      <c r="MPT4" s="154"/>
      <c r="MPU4" s="154"/>
      <c r="MPV4" s="154"/>
      <c r="MPW4" s="154"/>
      <c r="MPX4" s="154"/>
      <c r="MPY4" s="154"/>
      <c r="MPZ4" s="154"/>
      <c r="MQA4" s="154"/>
      <c r="MQB4" s="154"/>
      <c r="MQC4" s="154"/>
      <c r="MQD4" s="154"/>
      <c r="MQE4" s="154"/>
      <c r="MQF4" s="154"/>
      <c r="MQG4" s="154"/>
      <c r="MQH4" s="154"/>
      <c r="MQI4" s="154"/>
      <c r="MQJ4" s="154"/>
      <c r="MQK4" s="154"/>
      <c r="MQL4" s="154"/>
      <c r="MQM4" s="154"/>
      <c r="MQN4" s="154"/>
      <c r="MQO4" s="154"/>
      <c r="MQP4" s="154"/>
      <c r="MQQ4" s="154"/>
      <c r="MQR4" s="154"/>
      <c r="MQS4" s="154"/>
      <c r="MQT4" s="154"/>
      <c r="MQU4" s="154"/>
      <c r="MQV4" s="154"/>
      <c r="MQW4" s="154"/>
      <c r="MQX4" s="154"/>
      <c r="MQY4" s="154"/>
      <c r="MQZ4" s="154"/>
      <c r="MRA4" s="154"/>
      <c r="MRB4" s="154"/>
      <c r="MRC4" s="154"/>
      <c r="MRD4" s="154"/>
      <c r="MRE4" s="154"/>
      <c r="MRF4" s="154"/>
      <c r="MRG4" s="154"/>
      <c r="MRH4" s="154"/>
      <c r="MRI4" s="154"/>
      <c r="MRJ4" s="154"/>
      <c r="MRK4" s="154"/>
      <c r="MRL4" s="154"/>
      <c r="MRM4" s="154"/>
      <c r="MRN4" s="154"/>
      <c r="MRO4" s="154"/>
      <c r="MRP4" s="154"/>
      <c r="MRQ4" s="154"/>
      <c r="MRR4" s="154"/>
      <c r="MRS4" s="154"/>
      <c r="MRT4" s="154"/>
      <c r="MRU4" s="154"/>
      <c r="MRV4" s="154"/>
      <c r="MRW4" s="154"/>
      <c r="MRX4" s="154"/>
      <c r="MRY4" s="154"/>
      <c r="MRZ4" s="154"/>
      <c r="MSA4" s="154"/>
      <c r="MSB4" s="154"/>
      <c r="MSC4" s="154"/>
      <c r="MSD4" s="154"/>
      <c r="MSE4" s="154"/>
      <c r="MSF4" s="154"/>
      <c r="MSG4" s="154"/>
      <c r="MSH4" s="154"/>
      <c r="MSI4" s="154"/>
      <c r="MSJ4" s="154"/>
      <c r="MSK4" s="154"/>
      <c r="MSL4" s="154"/>
      <c r="MSM4" s="154"/>
      <c r="MSN4" s="154"/>
      <c r="MSO4" s="154"/>
      <c r="MSP4" s="154"/>
      <c r="MSQ4" s="154"/>
      <c r="MSR4" s="154"/>
      <c r="MSS4" s="154"/>
      <c r="MST4" s="154"/>
      <c r="MSU4" s="154"/>
      <c r="MSV4" s="154"/>
      <c r="MSW4" s="154"/>
      <c r="MSX4" s="154"/>
      <c r="MSY4" s="154"/>
      <c r="MSZ4" s="154"/>
      <c r="MTA4" s="154"/>
      <c r="MTB4" s="154"/>
      <c r="MTC4" s="154"/>
      <c r="MTD4" s="154"/>
      <c r="MTE4" s="154"/>
      <c r="MTF4" s="154"/>
      <c r="MTG4" s="154"/>
      <c r="MTH4" s="154"/>
      <c r="MTI4" s="154"/>
      <c r="MTJ4" s="154"/>
      <c r="MTK4" s="154"/>
      <c r="MTL4" s="154"/>
      <c r="MTM4" s="154"/>
      <c r="MTN4" s="154"/>
      <c r="MTO4" s="154"/>
      <c r="MTP4" s="154"/>
      <c r="MTQ4" s="154"/>
      <c r="MTR4" s="154"/>
      <c r="MTS4" s="154"/>
      <c r="MTT4" s="154"/>
      <c r="MTU4" s="154"/>
      <c r="MTV4" s="154"/>
      <c r="MTW4" s="154"/>
      <c r="MTX4" s="154"/>
      <c r="MTY4" s="154"/>
      <c r="MTZ4" s="154"/>
      <c r="MUA4" s="154"/>
      <c r="MUB4" s="154"/>
      <c r="MUC4" s="154"/>
      <c r="MUD4" s="154"/>
      <c r="MUE4" s="154"/>
      <c r="MUF4" s="154"/>
      <c r="MUG4" s="154"/>
      <c r="MUH4" s="154"/>
      <c r="MUI4" s="154"/>
      <c r="MUJ4" s="154"/>
      <c r="MUK4" s="154"/>
      <c r="MUL4" s="154"/>
      <c r="MUM4" s="154"/>
      <c r="MUN4" s="154"/>
      <c r="MUO4" s="154"/>
      <c r="MUP4" s="154"/>
      <c r="MUQ4" s="154"/>
      <c r="MUR4" s="154"/>
      <c r="MUS4" s="154"/>
      <c r="MUT4" s="154"/>
      <c r="MUU4" s="154"/>
      <c r="MUV4" s="154"/>
      <c r="MUW4" s="154"/>
      <c r="MUX4" s="154"/>
      <c r="MUY4" s="154"/>
      <c r="MUZ4" s="154"/>
      <c r="MVA4" s="154"/>
      <c r="MVB4" s="154"/>
      <c r="MVC4" s="154"/>
      <c r="MVD4" s="154"/>
      <c r="MVE4" s="154"/>
      <c r="MVF4" s="154"/>
      <c r="MVG4" s="154"/>
      <c r="MVH4" s="154"/>
      <c r="MVI4" s="154"/>
      <c r="MVJ4" s="154"/>
      <c r="MVK4" s="154"/>
      <c r="MVL4" s="154"/>
      <c r="MVM4" s="154"/>
      <c r="MVN4" s="154"/>
      <c r="MVO4" s="154"/>
      <c r="MVP4" s="154"/>
      <c r="MVQ4" s="154"/>
      <c r="MVR4" s="154"/>
      <c r="MVS4" s="154"/>
      <c r="MVT4" s="154"/>
      <c r="MVU4" s="154"/>
      <c r="MVV4" s="154"/>
      <c r="MVW4" s="154"/>
      <c r="MVX4" s="154"/>
      <c r="MVY4" s="154"/>
      <c r="MVZ4" s="154"/>
      <c r="MWA4" s="154"/>
      <c r="MWB4" s="154"/>
      <c r="MWC4" s="154"/>
      <c r="MWD4" s="154"/>
      <c r="MWE4" s="154"/>
      <c r="MWF4" s="154"/>
      <c r="MWG4" s="154"/>
      <c r="MWH4" s="154"/>
      <c r="MWI4" s="154"/>
      <c r="MWJ4" s="154"/>
      <c r="MWK4" s="154"/>
      <c r="MWL4" s="154"/>
      <c r="MWM4" s="154"/>
      <c r="MWN4" s="154"/>
      <c r="MWO4" s="154"/>
      <c r="MWP4" s="154"/>
      <c r="MWQ4" s="154"/>
      <c r="MWR4" s="154"/>
      <c r="MWS4" s="154"/>
      <c r="MWT4" s="154"/>
      <c r="MWU4" s="154"/>
      <c r="MWV4" s="154"/>
      <c r="MWW4" s="154"/>
      <c r="MWX4" s="154"/>
      <c r="MWY4" s="154"/>
      <c r="MWZ4" s="154"/>
      <c r="MXA4" s="154"/>
      <c r="MXB4" s="154"/>
      <c r="MXC4" s="154"/>
      <c r="MXD4" s="154"/>
      <c r="MXE4" s="154"/>
      <c r="MXF4" s="154"/>
      <c r="MXG4" s="154"/>
      <c r="MXH4" s="154"/>
      <c r="MXI4" s="154"/>
      <c r="MXJ4" s="154"/>
      <c r="MXK4" s="154"/>
      <c r="MXL4" s="154"/>
      <c r="MXM4" s="154"/>
      <c r="MXN4" s="154"/>
      <c r="MXO4" s="154"/>
      <c r="MXP4" s="154"/>
      <c r="MXQ4" s="154"/>
      <c r="MXR4" s="154"/>
      <c r="MXS4" s="154"/>
      <c r="MXT4" s="154"/>
      <c r="MXU4" s="154"/>
      <c r="MXV4" s="154"/>
      <c r="MXW4" s="154"/>
      <c r="MXX4" s="154"/>
      <c r="MXY4" s="154"/>
      <c r="MXZ4" s="154"/>
      <c r="MYA4" s="154"/>
      <c r="MYB4" s="154"/>
      <c r="MYC4" s="154"/>
      <c r="MYD4" s="154"/>
      <c r="MYE4" s="154"/>
      <c r="MYF4" s="154"/>
      <c r="MYG4" s="154"/>
      <c r="MYH4" s="154"/>
      <c r="MYI4" s="154"/>
      <c r="MYJ4" s="154"/>
      <c r="MYK4" s="154"/>
      <c r="MYL4" s="154"/>
      <c r="MYM4" s="154"/>
      <c r="MYN4" s="154"/>
      <c r="MYO4" s="154"/>
      <c r="MYP4" s="154"/>
      <c r="MYQ4" s="154"/>
      <c r="MYR4" s="154"/>
      <c r="MYS4" s="154"/>
      <c r="MYT4" s="154"/>
      <c r="MYU4" s="154"/>
      <c r="MYV4" s="154"/>
      <c r="MYW4" s="154"/>
      <c r="MYX4" s="154"/>
      <c r="MYY4" s="154"/>
      <c r="MYZ4" s="154"/>
      <c r="MZA4" s="154"/>
      <c r="MZB4" s="154"/>
      <c r="MZC4" s="154"/>
      <c r="MZD4" s="154"/>
      <c r="MZE4" s="154"/>
      <c r="MZF4" s="154"/>
      <c r="MZG4" s="154"/>
      <c r="MZH4" s="154"/>
      <c r="MZI4" s="154"/>
      <c r="MZJ4" s="154"/>
      <c r="MZK4" s="154"/>
      <c r="MZL4" s="154"/>
      <c r="MZM4" s="154"/>
      <c r="MZN4" s="154"/>
      <c r="MZO4" s="154"/>
      <c r="MZP4" s="154"/>
      <c r="MZQ4" s="154"/>
      <c r="MZR4" s="154"/>
      <c r="MZS4" s="154"/>
      <c r="MZT4" s="154"/>
      <c r="MZU4" s="154"/>
      <c r="MZV4" s="154"/>
      <c r="MZW4" s="154"/>
      <c r="MZX4" s="154"/>
      <c r="MZY4" s="154"/>
      <c r="MZZ4" s="154"/>
      <c r="NAA4" s="154"/>
      <c r="NAB4" s="154"/>
      <c r="NAC4" s="154"/>
      <c r="NAD4" s="154"/>
      <c r="NAE4" s="154"/>
      <c r="NAF4" s="154"/>
      <c r="NAG4" s="154"/>
      <c r="NAH4" s="154"/>
      <c r="NAI4" s="154"/>
      <c r="NAJ4" s="154"/>
      <c r="NAK4" s="154"/>
      <c r="NAL4" s="154"/>
      <c r="NAM4" s="154"/>
      <c r="NAN4" s="154"/>
      <c r="NAO4" s="154"/>
      <c r="NAP4" s="154"/>
      <c r="NAQ4" s="154"/>
      <c r="NAR4" s="154"/>
      <c r="NAS4" s="154"/>
      <c r="NAT4" s="154"/>
      <c r="NAU4" s="154"/>
      <c r="NAV4" s="154"/>
      <c r="NAW4" s="154"/>
      <c r="NAX4" s="154"/>
      <c r="NAY4" s="154"/>
      <c r="NAZ4" s="154"/>
      <c r="NBA4" s="154"/>
      <c r="NBB4" s="154"/>
      <c r="NBC4" s="154"/>
      <c r="NBD4" s="154"/>
      <c r="NBE4" s="154"/>
      <c r="NBF4" s="154"/>
      <c r="NBG4" s="154"/>
      <c r="NBH4" s="154"/>
      <c r="NBI4" s="154"/>
      <c r="NBJ4" s="154"/>
      <c r="NBK4" s="154"/>
      <c r="NBL4" s="154"/>
      <c r="NBM4" s="154"/>
      <c r="NBN4" s="154"/>
      <c r="NBO4" s="154"/>
      <c r="NBP4" s="154"/>
      <c r="NBQ4" s="154"/>
      <c r="NBR4" s="154"/>
      <c r="NBS4" s="154"/>
      <c r="NBT4" s="154"/>
      <c r="NBU4" s="154"/>
      <c r="NBV4" s="154"/>
      <c r="NBW4" s="154"/>
      <c r="NBX4" s="154"/>
      <c r="NBY4" s="154"/>
      <c r="NBZ4" s="154"/>
      <c r="NCA4" s="154"/>
      <c r="NCB4" s="154"/>
      <c r="NCC4" s="154"/>
      <c r="NCD4" s="154"/>
      <c r="NCE4" s="154"/>
      <c r="NCF4" s="154"/>
      <c r="NCG4" s="154"/>
      <c r="NCH4" s="154"/>
      <c r="NCI4" s="154"/>
      <c r="NCJ4" s="154"/>
      <c r="NCK4" s="154"/>
      <c r="NCL4" s="154"/>
      <c r="NCM4" s="154"/>
      <c r="NCN4" s="154"/>
      <c r="NCO4" s="154"/>
      <c r="NCP4" s="154"/>
      <c r="NCQ4" s="154"/>
      <c r="NCR4" s="154"/>
      <c r="NCS4" s="154"/>
      <c r="NCT4" s="154"/>
      <c r="NCU4" s="154"/>
      <c r="NCV4" s="154"/>
      <c r="NCW4" s="154"/>
      <c r="NCX4" s="154"/>
      <c r="NCY4" s="154"/>
      <c r="NCZ4" s="154"/>
      <c r="NDA4" s="154"/>
      <c r="NDB4" s="154"/>
      <c r="NDC4" s="154"/>
      <c r="NDD4" s="154"/>
      <c r="NDE4" s="154"/>
      <c r="NDF4" s="154"/>
      <c r="NDG4" s="154"/>
      <c r="NDH4" s="154"/>
      <c r="NDI4" s="154"/>
      <c r="NDJ4" s="154"/>
      <c r="NDK4" s="154"/>
      <c r="NDL4" s="154"/>
      <c r="NDM4" s="154"/>
      <c r="NDN4" s="154"/>
      <c r="NDO4" s="154"/>
      <c r="NDP4" s="154"/>
      <c r="NDQ4" s="154"/>
      <c r="NDR4" s="154"/>
      <c r="NDS4" s="154"/>
      <c r="NDT4" s="154"/>
      <c r="NDU4" s="154"/>
      <c r="NDV4" s="154"/>
      <c r="NDW4" s="154"/>
      <c r="NDX4" s="154"/>
      <c r="NDY4" s="154"/>
      <c r="NDZ4" s="154"/>
      <c r="NEA4" s="154"/>
      <c r="NEB4" s="154"/>
      <c r="NEC4" s="154"/>
      <c r="NED4" s="154"/>
      <c r="NEE4" s="154"/>
      <c r="NEF4" s="154"/>
      <c r="NEG4" s="154"/>
      <c r="NEH4" s="154"/>
      <c r="NEI4" s="154"/>
      <c r="NEJ4" s="154"/>
      <c r="NEK4" s="154"/>
      <c r="NEL4" s="154"/>
      <c r="NEM4" s="154"/>
      <c r="NEN4" s="154"/>
      <c r="NEO4" s="154"/>
      <c r="NEP4" s="154"/>
      <c r="NEQ4" s="154"/>
      <c r="NER4" s="154"/>
      <c r="NES4" s="154"/>
      <c r="NET4" s="154"/>
      <c r="NEU4" s="154"/>
      <c r="NEV4" s="154"/>
      <c r="NEW4" s="154"/>
      <c r="NEX4" s="154"/>
      <c r="NEY4" s="154"/>
      <c r="NEZ4" s="154"/>
      <c r="NFA4" s="154"/>
      <c r="NFB4" s="154"/>
      <c r="NFC4" s="154"/>
      <c r="NFD4" s="154"/>
      <c r="NFE4" s="154"/>
      <c r="NFF4" s="154"/>
      <c r="NFG4" s="154"/>
      <c r="NFH4" s="154"/>
      <c r="NFI4" s="154"/>
      <c r="NFJ4" s="154"/>
      <c r="NFK4" s="154"/>
      <c r="NFL4" s="154"/>
      <c r="NFM4" s="154"/>
      <c r="NFN4" s="154"/>
      <c r="NFO4" s="154"/>
      <c r="NFP4" s="154"/>
      <c r="NFQ4" s="154"/>
      <c r="NFR4" s="154"/>
      <c r="NFS4" s="154"/>
      <c r="NFT4" s="154"/>
      <c r="NFU4" s="154"/>
      <c r="NFV4" s="154"/>
      <c r="NFW4" s="154"/>
      <c r="NFX4" s="154"/>
      <c r="NFY4" s="154"/>
      <c r="NFZ4" s="154"/>
      <c r="NGA4" s="154"/>
      <c r="NGB4" s="154"/>
      <c r="NGC4" s="154"/>
      <c r="NGD4" s="154"/>
      <c r="NGE4" s="154"/>
      <c r="NGF4" s="154"/>
      <c r="NGG4" s="154"/>
      <c r="NGH4" s="154"/>
      <c r="NGI4" s="154"/>
      <c r="NGJ4" s="154"/>
      <c r="NGK4" s="154"/>
      <c r="NGL4" s="154"/>
      <c r="NGM4" s="154"/>
      <c r="NGN4" s="154"/>
      <c r="NGO4" s="154"/>
      <c r="NGP4" s="154"/>
      <c r="NGQ4" s="154"/>
      <c r="NGR4" s="154"/>
      <c r="NGS4" s="154"/>
      <c r="NGT4" s="154"/>
      <c r="NGU4" s="154"/>
      <c r="NGV4" s="154"/>
      <c r="NGW4" s="154"/>
      <c r="NGX4" s="154"/>
      <c r="NGY4" s="154"/>
      <c r="NGZ4" s="154"/>
      <c r="NHA4" s="154"/>
      <c r="NHB4" s="154"/>
      <c r="NHC4" s="154"/>
      <c r="NHD4" s="154"/>
      <c r="NHE4" s="154"/>
      <c r="NHF4" s="154"/>
      <c r="NHG4" s="154"/>
      <c r="NHH4" s="154"/>
      <c r="NHI4" s="154"/>
      <c r="NHJ4" s="154"/>
      <c r="NHK4" s="154"/>
      <c r="NHL4" s="154"/>
      <c r="NHM4" s="154"/>
      <c r="NHN4" s="154"/>
      <c r="NHO4" s="154"/>
      <c r="NHP4" s="154"/>
      <c r="NHQ4" s="154"/>
      <c r="NHR4" s="154"/>
      <c r="NHS4" s="154"/>
      <c r="NHT4" s="154"/>
      <c r="NHU4" s="154"/>
      <c r="NHV4" s="154"/>
      <c r="NHW4" s="154"/>
      <c r="NHX4" s="154"/>
      <c r="NHY4" s="154"/>
      <c r="NHZ4" s="154"/>
      <c r="NIA4" s="154"/>
      <c r="NIB4" s="154"/>
      <c r="NIC4" s="154"/>
      <c r="NID4" s="154"/>
      <c r="NIE4" s="154"/>
      <c r="NIF4" s="154"/>
      <c r="NIG4" s="154"/>
      <c r="NIH4" s="154"/>
      <c r="NII4" s="154"/>
      <c r="NIJ4" s="154"/>
      <c r="NIK4" s="154"/>
      <c r="NIL4" s="154"/>
      <c r="NIM4" s="154"/>
      <c r="NIN4" s="154"/>
      <c r="NIO4" s="154"/>
      <c r="NIP4" s="154"/>
      <c r="NIQ4" s="154"/>
      <c r="NIR4" s="154"/>
      <c r="NIS4" s="154"/>
      <c r="NIT4" s="154"/>
      <c r="NIU4" s="154"/>
      <c r="NIV4" s="154"/>
      <c r="NIW4" s="154"/>
      <c r="NIX4" s="154"/>
      <c r="NIY4" s="154"/>
      <c r="NIZ4" s="154"/>
      <c r="NJA4" s="154"/>
      <c r="NJB4" s="154"/>
      <c r="NJC4" s="154"/>
      <c r="NJD4" s="154"/>
      <c r="NJE4" s="154"/>
      <c r="NJF4" s="154"/>
      <c r="NJG4" s="154"/>
      <c r="NJH4" s="154"/>
      <c r="NJI4" s="154"/>
      <c r="NJJ4" s="154"/>
      <c r="NJK4" s="154"/>
      <c r="NJL4" s="154"/>
      <c r="NJM4" s="154"/>
      <c r="NJN4" s="154"/>
      <c r="NJO4" s="154"/>
      <c r="NJP4" s="154"/>
      <c r="NJQ4" s="154"/>
      <c r="NJR4" s="154"/>
      <c r="NJS4" s="154"/>
      <c r="NJT4" s="154"/>
      <c r="NJU4" s="154"/>
      <c r="NJV4" s="154"/>
      <c r="NJW4" s="154"/>
      <c r="NJX4" s="154"/>
      <c r="NJY4" s="154"/>
      <c r="NJZ4" s="154"/>
      <c r="NKA4" s="154"/>
      <c r="NKB4" s="154"/>
      <c r="NKC4" s="154"/>
      <c r="NKD4" s="154"/>
      <c r="NKE4" s="154"/>
      <c r="NKF4" s="154"/>
      <c r="NKG4" s="154"/>
      <c r="NKH4" s="154"/>
      <c r="NKI4" s="154"/>
      <c r="NKJ4" s="154"/>
      <c r="NKK4" s="154"/>
      <c r="NKL4" s="154"/>
      <c r="NKM4" s="154"/>
      <c r="NKN4" s="154"/>
      <c r="NKO4" s="154"/>
      <c r="NKP4" s="154"/>
      <c r="NKQ4" s="154"/>
      <c r="NKR4" s="154"/>
      <c r="NKS4" s="154"/>
      <c r="NKT4" s="154"/>
      <c r="NKU4" s="154"/>
      <c r="NKV4" s="154"/>
      <c r="NKW4" s="154"/>
      <c r="NKX4" s="154"/>
      <c r="NKY4" s="154"/>
      <c r="NKZ4" s="154"/>
      <c r="NLA4" s="154"/>
      <c r="NLB4" s="154"/>
      <c r="NLC4" s="154"/>
      <c r="NLD4" s="154"/>
      <c r="NLE4" s="154"/>
      <c r="NLF4" s="154"/>
      <c r="NLG4" s="154"/>
      <c r="NLH4" s="154"/>
      <c r="NLI4" s="154"/>
      <c r="NLJ4" s="154"/>
      <c r="NLK4" s="154"/>
      <c r="NLL4" s="154"/>
      <c r="NLM4" s="154"/>
      <c r="NLN4" s="154"/>
      <c r="NLO4" s="154"/>
      <c r="NLP4" s="154"/>
      <c r="NLQ4" s="154"/>
      <c r="NLR4" s="154"/>
      <c r="NLS4" s="154"/>
      <c r="NLT4" s="154"/>
      <c r="NLU4" s="154"/>
      <c r="NLV4" s="154"/>
      <c r="NLW4" s="154"/>
      <c r="NLX4" s="154"/>
      <c r="NLY4" s="154"/>
      <c r="NLZ4" s="154"/>
      <c r="NMA4" s="154"/>
      <c r="NMB4" s="154"/>
      <c r="NMC4" s="154"/>
      <c r="NMD4" s="154"/>
      <c r="NME4" s="154"/>
      <c r="NMF4" s="154"/>
      <c r="NMG4" s="154"/>
      <c r="NMH4" s="154"/>
      <c r="NMI4" s="154"/>
      <c r="NMJ4" s="154"/>
      <c r="NMK4" s="154"/>
      <c r="NML4" s="154"/>
      <c r="NMM4" s="154"/>
      <c r="NMN4" s="154"/>
      <c r="NMO4" s="154"/>
      <c r="NMP4" s="154"/>
      <c r="NMQ4" s="154"/>
      <c r="NMR4" s="154"/>
      <c r="NMS4" s="154"/>
      <c r="NMT4" s="154"/>
      <c r="NMU4" s="154"/>
      <c r="NMV4" s="154"/>
      <c r="NMW4" s="154"/>
      <c r="NMX4" s="154"/>
      <c r="NMY4" s="154"/>
      <c r="NMZ4" s="154"/>
      <c r="NNA4" s="154"/>
      <c r="NNB4" s="154"/>
      <c r="NNC4" s="154"/>
      <c r="NND4" s="154"/>
      <c r="NNE4" s="154"/>
      <c r="NNF4" s="154"/>
      <c r="NNG4" s="154"/>
      <c r="NNH4" s="154"/>
      <c r="NNI4" s="154"/>
      <c r="NNJ4" s="154"/>
      <c r="NNK4" s="154"/>
      <c r="NNL4" s="154"/>
      <c r="NNM4" s="154"/>
      <c r="NNN4" s="154"/>
      <c r="NNO4" s="154"/>
      <c r="NNP4" s="154"/>
      <c r="NNQ4" s="154"/>
      <c r="NNR4" s="154"/>
      <c r="NNS4" s="154"/>
      <c r="NNT4" s="154"/>
      <c r="NNU4" s="154"/>
      <c r="NNV4" s="154"/>
      <c r="NNW4" s="154"/>
      <c r="NNX4" s="154"/>
      <c r="NNY4" s="154"/>
      <c r="NNZ4" s="154"/>
      <c r="NOA4" s="154"/>
      <c r="NOB4" s="154"/>
      <c r="NOC4" s="154"/>
      <c r="NOD4" s="154"/>
      <c r="NOE4" s="154"/>
      <c r="NOF4" s="154"/>
      <c r="NOG4" s="154"/>
      <c r="NOH4" s="154"/>
      <c r="NOI4" s="154"/>
      <c r="NOJ4" s="154"/>
      <c r="NOK4" s="154"/>
      <c r="NOL4" s="154"/>
      <c r="NOM4" s="154"/>
      <c r="NON4" s="154"/>
      <c r="NOO4" s="154"/>
      <c r="NOP4" s="154"/>
      <c r="NOQ4" s="154"/>
      <c r="NOR4" s="154"/>
      <c r="NOS4" s="154"/>
      <c r="NOT4" s="154"/>
      <c r="NOU4" s="154"/>
      <c r="NOV4" s="154"/>
      <c r="NOW4" s="154"/>
      <c r="NOX4" s="154"/>
      <c r="NOY4" s="154"/>
      <c r="NOZ4" s="154"/>
      <c r="NPA4" s="154"/>
      <c r="NPB4" s="154"/>
      <c r="NPC4" s="154"/>
      <c r="NPD4" s="154"/>
      <c r="NPE4" s="154"/>
      <c r="NPF4" s="154"/>
      <c r="NPG4" s="154"/>
      <c r="NPH4" s="154"/>
      <c r="NPI4" s="154"/>
      <c r="NPJ4" s="154"/>
      <c r="NPK4" s="154"/>
      <c r="NPL4" s="154"/>
      <c r="NPM4" s="154"/>
      <c r="NPN4" s="154"/>
      <c r="NPO4" s="154"/>
      <c r="NPP4" s="154"/>
      <c r="NPQ4" s="154"/>
      <c r="NPR4" s="154"/>
      <c r="NPS4" s="154"/>
      <c r="NPT4" s="154"/>
      <c r="NPU4" s="154"/>
      <c r="NPV4" s="154"/>
      <c r="NPW4" s="154"/>
      <c r="NPX4" s="154"/>
      <c r="NPY4" s="154"/>
      <c r="NPZ4" s="154"/>
      <c r="NQA4" s="154"/>
      <c r="NQB4" s="154"/>
      <c r="NQC4" s="154"/>
      <c r="NQD4" s="154"/>
      <c r="NQE4" s="154"/>
      <c r="NQF4" s="154"/>
      <c r="NQG4" s="154"/>
      <c r="NQH4" s="154"/>
      <c r="NQI4" s="154"/>
      <c r="NQJ4" s="154"/>
      <c r="NQK4" s="154"/>
      <c r="NQL4" s="154"/>
      <c r="NQM4" s="154"/>
      <c r="NQN4" s="154"/>
      <c r="NQO4" s="154"/>
      <c r="NQP4" s="154"/>
      <c r="NQQ4" s="154"/>
      <c r="NQR4" s="154"/>
      <c r="NQS4" s="154"/>
      <c r="NQT4" s="154"/>
      <c r="NQU4" s="154"/>
      <c r="NQV4" s="154"/>
      <c r="NQW4" s="154"/>
      <c r="NQX4" s="154"/>
      <c r="NQY4" s="154"/>
      <c r="NQZ4" s="154"/>
      <c r="NRA4" s="154"/>
      <c r="NRB4" s="154"/>
      <c r="NRC4" s="154"/>
      <c r="NRD4" s="154"/>
      <c r="NRE4" s="154"/>
      <c r="NRF4" s="154"/>
      <c r="NRG4" s="154"/>
      <c r="NRH4" s="154"/>
      <c r="NRI4" s="154"/>
      <c r="NRJ4" s="154"/>
      <c r="NRK4" s="154"/>
      <c r="NRL4" s="154"/>
      <c r="NRM4" s="154"/>
      <c r="NRN4" s="154"/>
      <c r="NRO4" s="154"/>
      <c r="NRP4" s="154"/>
      <c r="NRQ4" s="154"/>
      <c r="NRR4" s="154"/>
      <c r="NRS4" s="154"/>
      <c r="NRT4" s="154"/>
      <c r="NRU4" s="154"/>
      <c r="NRV4" s="154"/>
      <c r="NRW4" s="154"/>
      <c r="NRX4" s="154"/>
      <c r="NRY4" s="154"/>
      <c r="NRZ4" s="154"/>
      <c r="NSA4" s="154"/>
      <c r="NSB4" s="154"/>
      <c r="NSC4" s="154"/>
      <c r="NSD4" s="154"/>
      <c r="NSE4" s="154"/>
      <c r="NSF4" s="154"/>
      <c r="NSG4" s="154"/>
      <c r="NSH4" s="154"/>
      <c r="NSI4" s="154"/>
      <c r="NSJ4" s="154"/>
      <c r="NSK4" s="154"/>
      <c r="NSL4" s="154"/>
      <c r="NSM4" s="154"/>
      <c r="NSN4" s="154"/>
      <c r="NSO4" s="154"/>
      <c r="NSP4" s="154"/>
      <c r="NSQ4" s="154"/>
      <c r="NSR4" s="154"/>
      <c r="NSS4" s="154"/>
      <c r="NST4" s="154"/>
      <c r="NSU4" s="154"/>
      <c r="NSV4" s="154"/>
      <c r="NSW4" s="154"/>
      <c r="NSX4" s="154"/>
      <c r="NSY4" s="154"/>
      <c r="NSZ4" s="154"/>
      <c r="NTA4" s="154"/>
      <c r="NTB4" s="154"/>
      <c r="NTC4" s="154"/>
      <c r="NTD4" s="154"/>
      <c r="NTE4" s="154"/>
      <c r="NTF4" s="154"/>
      <c r="NTG4" s="154"/>
      <c r="NTH4" s="154"/>
      <c r="NTI4" s="154"/>
      <c r="NTJ4" s="154"/>
      <c r="NTK4" s="154"/>
      <c r="NTL4" s="154"/>
      <c r="NTM4" s="154"/>
      <c r="NTN4" s="154"/>
      <c r="NTO4" s="154"/>
      <c r="NTP4" s="154"/>
      <c r="NTQ4" s="154"/>
      <c r="NTR4" s="154"/>
      <c r="NTS4" s="154"/>
      <c r="NTT4" s="154"/>
      <c r="NTU4" s="154"/>
      <c r="NTV4" s="154"/>
      <c r="NTW4" s="154"/>
      <c r="NTX4" s="154"/>
      <c r="NTY4" s="154"/>
      <c r="NTZ4" s="154"/>
      <c r="NUA4" s="154"/>
      <c r="NUB4" s="154"/>
      <c r="NUC4" s="154"/>
      <c r="NUD4" s="154"/>
      <c r="NUE4" s="154"/>
      <c r="NUF4" s="154"/>
      <c r="NUG4" s="154"/>
      <c r="NUH4" s="154"/>
      <c r="NUI4" s="154"/>
      <c r="NUJ4" s="154"/>
      <c r="NUK4" s="154"/>
      <c r="NUL4" s="154"/>
      <c r="NUM4" s="154"/>
      <c r="NUN4" s="154"/>
      <c r="NUO4" s="154"/>
      <c r="NUP4" s="154"/>
      <c r="NUQ4" s="154"/>
      <c r="NUR4" s="154"/>
      <c r="NUS4" s="154"/>
      <c r="NUT4" s="154"/>
      <c r="NUU4" s="154"/>
      <c r="NUV4" s="154"/>
      <c r="NUW4" s="154"/>
      <c r="NUX4" s="154"/>
      <c r="NUY4" s="154"/>
      <c r="NUZ4" s="154"/>
      <c r="NVA4" s="154"/>
      <c r="NVB4" s="154"/>
      <c r="NVC4" s="154"/>
      <c r="NVD4" s="154"/>
      <c r="NVE4" s="154"/>
      <c r="NVF4" s="154"/>
      <c r="NVG4" s="154"/>
      <c r="NVH4" s="154"/>
      <c r="NVI4" s="154"/>
      <c r="NVJ4" s="154"/>
      <c r="NVK4" s="154"/>
      <c r="NVL4" s="154"/>
      <c r="NVM4" s="154"/>
      <c r="NVN4" s="154"/>
      <c r="NVO4" s="154"/>
      <c r="NVP4" s="154"/>
      <c r="NVQ4" s="154"/>
      <c r="NVR4" s="154"/>
      <c r="NVS4" s="154"/>
      <c r="NVT4" s="154"/>
      <c r="NVU4" s="154"/>
      <c r="NVV4" s="154"/>
      <c r="NVW4" s="154"/>
      <c r="NVX4" s="154"/>
      <c r="NVY4" s="154"/>
      <c r="NVZ4" s="154"/>
      <c r="NWA4" s="154"/>
      <c r="NWB4" s="154"/>
      <c r="NWC4" s="154"/>
      <c r="NWD4" s="154"/>
      <c r="NWE4" s="154"/>
      <c r="NWF4" s="154"/>
      <c r="NWG4" s="154"/>
      <c r="NWH4" s="154"/>
      <c r="NWI4" s="154"/>
      <c r="NWJ4" s="154"/>
      <c r="NWK4" s="154"/>
      <c r="NWL4" s="154"/>
      <c r="NWM4" s="154"/>
      <c r="NWN4" s="154"/>
      <c r="NWO4" s="154"/>
      <c r="NWP4" s="154"/>
      <c r="NWQ4" s="154"/>
      <c r="NWR4" s="154"/>
      <c r="NWS4" s="154"/>
      <c r="NWT4" s="154"/>
      <c r="NWU4" s="154"/>
      <c r="NWV4" s="154"/>
      <c r="NWW4" s="154"/>
      <c r="NWX4" s="154"/>
      <c r="NWY4" s="154"/>
      <c r="NWZ4" s="154"/>
      <c r="NXA4" s="154"/>
      <c r="NXB4" s="154"/>
      <c r="NXC4" s="154"/>
      <c r="NXD4" s="154"/>
      <c r="NXE4" s="154"/>
      <c r="NXF4" s="154"/>
      <c r="NXG4" s="154"/>
      <c r="NXH4" s="154"/>
      <c r="NXI4" s="154"/>
      <c r="NXJ4" s="154"/>
      <c r="NXK4" s="154"/>
      <c r="NXL4" s="154"/>
      <c r="NXM4" s="154"/>
      <c r="NXN4" s="154"/>
      <c r="NXO4" s="154"/>
      <c r="NXP4" s="154"/>
      <c r="NXQ4" s="154"/>
      <c r="NXR4" s="154"/>
      <c r="NXS4" s="154"/>
      <c r="NXT4" s="154"/>
      <c r="NXU4" s="154"/>
      <c r="NXV4" s="154"/>
      <c r="NXW4" s="154"/>
      <c r="NXX4" s="154"/>
      <c r="NXY4" s="154"/>
      <c r="NXZ4" s="154"/>
      <c r="NYA4" s="154"/>
      <c r="NYB4" s="154"/>
      <c r="NYC4" s="154"/>
      <c r="NYD4" s="154"/>
      <c r="NYE4" s="154"/>
      <c r="NYF4" s="154"/>
      <c r="NYG4" s="154"/>
      <c r="NYH4" s="154"/>
      <c r="NYI4" s="154"/>
      <c r="NYJ4" s="154"/>
      <c r="NYK4" s="154"/>
      <c r="NYL4" s="154"/>
      <c r="NYM4" s="154"/>
      <c r="NYN4" s="154"/>
      <c r="NYO4" s="154"/>
      <c r="NYP4" s="154"/>
      <c r="NYQ4" s="154"/>
      <c r="NYR4" s="154"/>
      <c r="NYS4" s="154"/>
      <c r="NYT4" s="154"/>
      <c r="NYU4" s="154"/>
      <c r="NYV4" s="154"/>
      <c r="NYW4" s="154"/>
      <c r="NYX4" s="154"/>
      <c r="NYY4" s="154"/>
      <c r="NYZ4" s="154"/>
      <c r="NZA4" s="154"/>
      <c r="NZB4" s="154"/>
      <c r="NZC4" s="154"/>
      <c r="NZD4" s="154"/>
      <c r="NZE4" s="154"/>
      <c r="NZF4" s="154"/>
      <c r="NZG4" s="154"/>
      <c r="NZH4" s="154"/>
      <c r="NZI4" s="154"/>
      <c r="NZJ4" s="154"/>
      <c r="NZK4" s="154"/>
      <c r="NZL4" s="154"/>
      <c r="NZM4" s="154"/>
      <c r="NZN4" s="154"/>
      <c r="NZO4" s="154"/>
      <c r="NZP4" s="154"/>
      <c r="NZQ4" s="154"/>
      <c r="NZR4" s="154"/>
      <c r="NZS4" s="154"/>
      <c r="NZT4" s="154"/>
      <c r="NZU4" s="154"/>
      <c r="NZV4" s="154"/>
      <c r="NZW4" s="154"/>
      <c r="NZX4" s="154"/>
      <c r="NZY4" s="154"/>
      <c r="NZZ4" s="154"/>
      <c r="OAA4" s="154"/>
      <c r="OAB4" s="154"/>
      <c r="OAC4" s="154"/>
      <c r="OAD4" s="154"/>
      <c r="OAE4" s="154"/>
      <c r="OAF4" s="154"/>
      <c r="OAG4" s="154"/>
      <c r="OAH4" s="154"/>
      <c r="OAI4" s="154"/>
      <c r="OAJ4" s="154"/>
      <c r="OAK4" s="154"/>
      <c r="OAL4" s="154"/>
      <c r="OAM4" s="154"/>
      <c r="OAN4" s="154"/>
      <c r="OAO4" s="154"/>
      <c r="OAP4" s="154"/>
      <c r="OAQ4" s="154"/>
      <c r="OAR4" s="154"/>
      <c r="OAS4" s="154"/>
      <c r="OAT4" s="154"/>
      <c r="OAU4" s="154"/>
      <c r="OAV4" s="154"/>
      <c r="OAW4" s="154"/>
      <c r="OAX4" s="154"/>
      <c r="OAY4" s="154"/>
      <c r="OAZ4" s="154"/>
      <c r="OBA4" s="154"/>
      <c r="OBB4" s="154"/>
      <c r="OBC4" s="154"/>
      <c r="OBD4" s="154"/>
      <c r="OBE4" s="154"/>
      <c r="OBF4" s="154"/>
      <c r="OBG4" s="154"/>
      <c r="OBH4" s="154"/>
      <c r="OBI4" s="154"/>
      <c r="OBJ4" s="154"/>
      <c r="OBK4" s="154"/>
      <c r="OBL4" s="154"/>
      <c r="OBM4" s="154"/>
      <c r="OBN4" s="154"/>
      <c r="OBO4" s="154"/>
      <c r="OBP4" s="154"/>
      <c r="OBQ4" s="154"/>
      <c r="OBR4" s="154"/>
      <c r="OBS4" s="154"/>
      <c r="OBT4" s="154"/>
      <c r="OBU4" s="154"/>
      <c r="OBV4" s="154"/>
      <c r="OBW4" s="154"/>
      <c r="OBX4" s="154"/>
      <c r="OBY4" s="154"/>
      <c r="OBZ4" s="154"/>
      <c r="OCA4" s="154"/>
      <c r="OCB4" s="154"/>
      <c r="OCC4" s="154"/>
      <c r="OCD4" s="154"/>
      <c r="OCE4" s="154"/>
      <c r="OCF4" s="154"/>
      <c r="OCG4" s="154"/>
      <c r="OCH4" s="154"/>
      <c r="OCI4" s="154"/>
      <c r="OCJ4" s="154"/>
      <c r="OCK4" s="154"/>
      <c r="OCL4" s="154"/>
      <c r="OCM4" s="154"/>
      <c r="OCN4" s="154"/>
      <c r="OCO4" s="154"/>
      <c r="OCP4" s="154"/>
      <c r="OCQ4" s="154"/>
      <c r="OCR4" s="154"/>
      <c r="OCS4" s="154"/>
      <c r="OCT4" s="154"/>
      <c r="OCU4" s="154"/>
      <c r="OCV4" s="154"/>
      <c r="OCW4" s="154"/>
      <c r="OCX4" s="154"/>
      <c r="OCY4" s="154"/>
      <c r="OCZ4" s="154"/>
      <c r="ODA4" s="154"/>
      <c r="ODB4" s="154"/>
      <c r="ODC4" s="154"/>
      <c r="ODD4" s="154"/>
      <c r="ODE4" s="154"/>
      <c r="ODF4" s="154"/>
      <c r="ODG4" s="154"/>
      <c r="ODH4" s="154"/>
      <c r="ODI4" s="154"/>
      <c r="ODJ4" s="154"/>
      <c r="ODK4" s="154"/>
      <c r="ODL4" s="154"/>
      <c r="ODM4" s="154"/>
      <c r="ODN4" s="154"/>
      <c r="ODO4" s="154"/>
      <c r="ODP4" s="154"/>
      <c r="ODQ4" s="154"/>
      <c r="ODR4" s="154"/>
      <c r="ODS4" s="154"/>
      <c r="ODT4" s="154"/>
      <c r="ODU4" s="154"/>
      <c r="ODV4" s="154"/>
      <c r="ODW4" s="154"/>
      <c r="ODX4" s="154"/>
      <c r="ODY4" s="154"/>
      <c r="ODZ4" s="154"/>
      <c r="OEA4" s="154"/>
      <c r="OEB4" s="154"/>
      <c r="OEC4" s="154"/>
      <c r="OED4" s="154"/>
      <c r="OEE4" s="154"/>
      <c r="OEF4" s="154"/>
      <c r="OEG4" s="154"/>
      <c r="OEH4" s="154"/>
      <c r="OEI4" s="154"/>
      <c r="OEJ4" s="154"/>
      <c r="OEK4" s="154"/>
      <c r="OEL4" s="154"/>
      <c r="OEM4" s="154"/>
      <c r="OEN4" s="154"/>
      <c r="OEO4" s="154"/>
      <c r="OEP4" s="154"/>
      <c r="OEQ4" s="154"/>
      <c r="OER4" s="154"/>
      <c r="OES4" s="154"/>
      <c r="OET4" s="154"/>
      <c r="OEU4" s="154"/>
      <c r="OEV4" s="154"/>
      <c r="OEW4" s="154"/>
      <c r="OEX4" s="154"/>
      <c r="OEY4" s="154"/>
      <c r="OEZ4" s="154"/>
      <c r="OFA4" s="154"/>
      <c r="OFB4" s="154"/>
      <c r="OFC4" s="154"/>
      <c r="OFD4" s="154"/>
      <c r="OFE4" s="154"/>
      <c r="OFF4" s="154"/>
      <c r="OFG4" s="154"/>
      <c r="OFH4" s="154"/>
      <c r="OFI4" s="154"/>
      <c r="OFJ4" s="154"/>
      <c r="OFK4" s="154"/>
      <c r="OFL4" s="154"/>
      <c r="OFM4" s="154"/>
      <c r="OFN4" s="154"/>
      <c r="OFO4" s="154"/>
      <c r="OFP4" s="154"/>
      <c r="OFQ4" s="154"/>
      <c r="OFR4" s="154"/>
      <c r="OFS4" s="154"/>
      <c r="OFT4" s="154"/>
      <c r="OFU4" s="154"/>
      <c r="OFV4" s="154"/>
      <c r="OFW4" s="154"/>
      <c r="OFX4" s="154"/>
      <c r="OFY4" s="154"/>
      <c r="OFZ4" s="154"/>
      <c r="OGA4" s="154"/>
      <c r="OGB4" s="154"/>
      <c r="OGC4" s="154"/>
      <c r="OGD4" s="154"/>
      <c r="OGE4" s="154"/>
      <c r="OGF4" s="154"/>
      <c r="OGG4" s="154"/>
      <c r="OGH4" s="154"/>
      <c r="OGI4" s="154"/>
      <c r="OGJ4" s="154"/>
      <c r="OGK4" s="154"/>
      <c r="OGL4" s="154"/>
      <c r="OGM4" s="154"/>
      <c r="OGN4" s="154"/>
      <c r="OGO4" s="154"/>
      <c r="OGP4" s="154"/>
      <c r="OGQ4" s="154"/>
      <c r="OGR4" s="154"/>
      <c r="OGS4" s="154"/>
      <c r="OGT4" s="154"/>
      <c r="OGU4" s="154"/>
      <c r="OGV4" s="154"/>
      <c r="OGW4" s="154"/>
      <c r="OGX4" s="154"/>
      <c r="OGY4" s="154"/>
      <c r="OGZ4" s="154"/>
      <c r="OHA4" s="154"/>
      <c r="OHB4" s="154"/>
      <c r="OHC4" s="154"/>
      <c r="OHD4" s="154"/>
      <c r="OHE4" s="154"/>
      <c r="OHF4" s="154"/>
      <c r="OHG4" s="154"/>
      <c r="OHH4" s="154"/>
      <c r="OHI4" s="154"/>
      <c r="OHJ4" s="154"/>
      <c r="OHK4" s="154"/>
      <c r="OHL4" s="154"/>
      <c r="OHM4" s="154"/>
      <c r="OHN4" s="154"/>
      <c r="OHO4" s="154"/>
      <c r="OHP4" s="154"/>
      <c r="OHQ4" s="154"/>
      <c r="OHR4" s="154"/>
      <c r="OHS4" s="154"/>
      <c r="OHT4" s="154"/>
      <c r="OHU4" s="154"/>
      <c r="OHV4" s="154"/>
      <c r="OHW4" s="154"/>
      <c r="OHX4" s="154"/>
      <c r="OHY4" s="154"/>
      <c r="OHZ4" s="154"/>
      <c r="OIA4" s="154"/>
      <c r="OIB4" s="154"/>
      <c r="OIC4" s="154"/>
      <c r="OID4" s="154"/>
      <c r="OIE4" s="154"/>
      <c r="OIF4" s="154"/>
      <c r="OIG4" s="154"/>
      <c r="OIH4" s="154"/>
      <c r="OII4" s="154"/>
      <c r="OIJ4" s="154"/>
      <c r="OIK4" s="154"/>
      <c r="OIL4" s="154"/>
      <c r="OIM4" s="154"/>
      <c r="OIN4" s="154"/>
      <c r="OIO4" s="154"/>
      <c r="OIP4" s="154"/>
      <c r="OIQ4" s="154"/>
      <c r="OIR4" s="154"/>
      <c r="OIS4" s="154"/>
      <c r="OIT4" s="154"/>
      <c r="OIU4" s="154"/>
      <c r="OIV4" s="154"/>
      <c r="OIW4" s="154"/>
      <c r="OIX4" s="154"/>
      <c r="OIY4" s="154"/>
      <c r="OIZ4" s="154"/>
      <c r="OJA4" s="154"/>
      <c r="OJB4" s="154"/>
      <c r="OJC4" s="154"/>
      <c r="OJD4" s="154"/>
      <c r="OJE4" s="154"/>
      <c r="OJF4" s="154"/>
      <c r="OJG4" s="154"/>
      <c r="OJH4" s="154"/>
      <c r="OJI4" s="154"/>
      <c r="OJJ4" s="154"/>
      <c r="OJK4" s="154"/>
      <c r="OJL4" s="154"/>
      <c r="OJM4" s="154"/>
      <c r="OJN4" s="154"/>
      <c r="OJO4" s="154"/>
      <c r="OJP4" s="154"/>
      <c r="OJQ4" s="154"/>
      <c r="OJR4" s="154"/>
      <c r="OJS4" s="154"/>
      <c r="OJT4" s="154"/>
      <c r="OJU4" s="154"/>
      <c r="OJV4" s="154"/>
      <c r="OJW4" s="154"/>
      <c r="OJX4" s="154"/>
      <c r="OJY4" s="154"/>
      <c r="OJZ4" s="154"/>
      <c r="OKA4" s="154"/>
      <c r="OKB4" s="154"/>
      <c r="OKC4" s="154"/>
      <c r="OKD4" s="154"/>
      <c r="OKE4" s="154"/>
      <c r="OKF4" s="154"/>
      <c r="OKG4" s="154"/>
      <c r="OKH4" s="154"/>
      <c r="OKI4" s="154"/>
      <c r="OKJ4" s="154"/>
      <c r="OKK4" s="154"/>
      <c r="OKL4" s="154"/>
      <c r="OKM4" s="154"/>
      <c r="OKN4" s="154"/>
      <c r="OKO4" s="154"/>
      <c r="OKP4" s="154"/>
      <c r="OKQ4" s="154"/>
      <c r="OKR4" s="154"/>
      <c r="OKS4" s="154"/>
      <c r="OKT4" s="154"/>
      <c r="OKU4" s="154"/>
      <c r="OKV4" s="154"/>
      <c r="OKW4" s="154"/>
      <c r="OKX4" s="154"/>
      <c r="OKY4" s="154"/>
      <c r="OKZ4" s="154"/>
      <c r="OLA4" s="154"/>
      <c r="OLB4" s="154"/>
      <c r="OLC4" s="154"/>
      <c r="OLD4" s="154"/>
      <c r="OLE4" s="154"/>
      <c r="OLF4" s="154"/>
      <c r="OLG4" s="154"/>
      <c r="OLH4" s="154"/>
      <c r="OLI4" s="154"/>
      <c r="OLJ4" s="154"/>
      <c r="OLK4" s="154"/>
      <c r="OLL4" s="154"/>
      <c r="OLM4" s="154"/>
      <c r="OLN4" s="154"/>
      <c r="OLO4" s="154"/>
      <c r="OLP4" s="154"/>
      <c r="OLQ4" s="154"/>
      <c r="OLR4" s="154"/>
      <c r="OLS4" s="154"/>
      <c r="OLT4" s="154"/>
      <c r="OLU4" s="154"/>
      <c r="OLV4" s="154"/>
      <c r="OLW4" s="154"/>
      <c r="OLX4" s="154"/>
      <c r="OLY4" s="154"/>
      <c r="OLZ4" s="154"/>
      <c r="OMA4" s="154"/>
      <c r="OMB4" s="154"/>
      <c r="OMC4" s="154"/>
      <c r="OMD4" s="154"/>
      <c r="OME4" s="154"/>
      <c r="OMF4" s="154"/>
      <c r="OMG4" s="154"/>
      <c r="OMH4" s="154"/>
      <c r="OMI4" s="154"/>
      <c r="OMJ4" s="154"/>
      <c r="OMK4" s="154"/>
      <c r="OML4" s="154"/>
      <c r="OMM4" s="154"/>
      <c r="OMN4" s="154"/>
      <c r="OMO4" s="154"/>
      <c r="OMP4" s="154"/>
      <c r="OMQ4" s="154"/>
      <c r="OMR4" s="154"/>
      <c r="OMS4" s="154"/>
      <c r="OMT4" s="154"/>
      <c r="OMU4" s="154"/>
      <c r="OMV4" s="154"/>
      <c r="OMW4" s="154"/>
      <c r="OMX4" s="154"/>
      <c r="OMY4" s="154"/>
      <c r="OMZ4" s="154"/>
      <c r="ONA4" s="154"/>
      <c r="ONB4" s="154"/>
      <c r="ONC4" s="154"/>
      <c r="OND4" s="154"/>
      <c r="ONE4" s="154"/>
      <c r="ONF4" s="154"/>
      <c r="ONG4" s="154"/>
      <c r="ONH4" s="154"/>
      <c r="ONI4" s="154"/>
      <c r="ONJ4" s="154"/>
      <c r="ONK4" s="154"/>
      <c r="ONL4" s="154"/>
      <c r="ONM4" s="154"/>
      <c r="ONN4" s="154"/>
      <c r="ONO4" s="154"/>
      <c r="ONP4" s="154"/>
      <c r="ONQ4" s="154"/>
      <c r="ONR4" s="154"/>
      <c r="ONS4" s="154"/>
      <c r="ONT4" s="154"/>
      <c r="ONU4" s="154"/>
      <c r="ONV4" s="154"/>
      <c r="ONW4" s="154"/>
      <c r="ONX4" s="154"/>
      <c r="ONY4" s="154"/>
      <c r="ONZ4" s="154"/>
      <c r="OOA4" s="154"/>
      <c r="OOB4" s="154"/>
      <c r="OOC4" s="154"/>
      <c r="OOD4" s="154"/>
      <c r="OOE4" s="154"/>
      <c r="OOF4" s="154"/>
      <c r="OOG4" s="154"/>
      <c r="OOH4" s="154"/>
      <c r="OOI4" s="154"/>
      <c r="OOJ4" s="154"/>
      <c r="OOK4" s="154"/>
      <c r="OOL4" s="154"/>
      <c r="OOM4" s="154"/>
      <c r="OON4" s="154"/>
      <c r="OOO4" s="154"/>
      <c r="OOP4" s="154"/>
      <c r="OOQ4" s="154"/>
      <c r="OOR4" s="154"/>
      <c r="OOS4" s="154"/>
      <c r="OOT4" s="154"/>
      <c r="OOU4" s="154"/>
      <c r="OOV4" s="154"/>
      <c r="OOW4" s="154"/>
      <c r="OOX4" s="154"/>
      <c r="OOY4" s="154"/>
      <c r="OOZ4" s="154"/>
      <c r="OPA4" s="154"/>
      <c r="OPB4" s="154"/>
      <c r="OPC4" s="154"/>
      <c r="OPD4" s="154"/>
      <c r="OPE4" s="154"/>
      <c r="OPF4" s="154"/>
      <c r="OPG4" s="154"/>
      <c r="OPH4" s="154"/>
      <c r="OPI4" s="154"/>
      <c r="OPJ4" s="154"/>
      <c r="OPK4" s="154"/>
      <c r="OPL4" s="154"/>
      <c r="OPM4" s="154"/>
      <c r="OPN4" s="154"/>
      <c r="OPO4" s="154"/>
      <c r="OPP4" s="154"/>
      <c r="OPQ4" s="154"/>
      <c r="OPR4" s="154"/>
      <c r="OPS4" s="154"/>
      <c r="OPT4" s="154"/>
      <c r="OPU4" s="154"/>
      <c r="OPV4" s="154"/>
      <c r="OPW4" s="154"/>
      <c r="OPX4" s="154"/>
      <c r="OPY4" s="154"/>
      <c r="OPZ4" s="154"/>
      <c r="OQA4" s="154"/>
      <c r="OQB4" s="154"/>
      <c r="OQC4" s="154"/>
      <c r="OQD4" s="154"/>
      <c r="OQE4" s="154"/>
      <c r="OQF4" s="154"/>
      <c r="OQG4" s="154"/>
      <c r="OQH4" s="154"/>
      <c r="OQI4" s="154"/>
      <c r="OQJ4" s="154"/>
      <c r="OQK4" s="154"/>
      <c r="OQL4" s="154"/>
      <c r="OQM4" s="154"/>
      <c r="OQN4" s="154"/>
      <c r="OQO4" s="154"/>
      <c r="OQP4" s="154"/>
      <c r="OQQ4" s="154"/>
      <c r="OQR4" s="154"/>
      <c r="OQS4" s="154"/>
      <c r="OQT4" s="154"/>
      <c r="OQU4" s="154"/>
      <c r="OQV4" s="154"/>
      <c r="OQW4" s="154"/>
      <c r="OQX4" s="154"/>
      <c r="OQY4" s="154"/>
      <c r="OQZ4" s="154"/>
      <c r="ORA4" s="154"/>
      <c r="ORB4" s="154"/>
      <c r="ORC4" s="154"/>
      <c r="ORD4" s="154"/>
      <c r="ORE4" s="154"/>
      <c r="ORF4" s="154"/>
      <c r="ORG4" s="154"/>
      <c r="ORH4" s="154"/>
      <c r="ORI4" s="154"/>
      <c r="ORJ4" s="154"/>
      <c r="ORK4" s="154"/>
      <c r="ORL4" s="154"/>
      <c r="ORM4" s="154"/>
      <c r="ORN4" s="154"/>
      <c r="ORO4" s="154"/>
      <c r="ORP4" s="154"/>
      <c r="ORQ4" s="154"/>
      <c r="ORR4" s="154"/>
      <c r="ORS4" s="154"/>
      <c r="ORT4" s="154"/>
      <c r="ORU4" s="154"/>
      <c r="ORV4" s="154"/>
      <c r="ORW4" s="154"/>
      <c r="ORX4" s="154"/>
      <c r="ORY4" s="154"/>
      <c r="ORZ4" s="154"/>
      <c r="OSA4" s="154"/>
      <c r="OSB4" s="154"/>
      <c r="OSC4" s="154"/>
      <c r="OSD4" s="154"/>
      <c r="OSE4" s="154"/>
      <c r="OSF4" s="154"/>
      <c r="OSG4" s="154"/>
      <c r="OSH4" s="154"/>
      <c r="OSI4" s="154"/>
      <c r="OSJ4" s="154"/>
      <c r="OSK4" s="154"/>
      <c r="OSL4" s="154"/>
      <c r="OSM4" s="154"/>
      <c r="OSN4" s="154"/>
      <c r="OSO4" s="154"/>
      <c r="OSP4" s="154"/>
      <c r="OSQ4" s="154"/>
      <c r="OSR4" s="154"/>
      <c r="OSS4" s="154"/>
      <c r="OST4" s="154"/>
      <c r="OSU4" s="154"/>
      <c r="OSV4" s="154"/>
      <c r="OSW4" s="154"/>
      <c r="OSX4" s="154"/>
      <c r="OSY4" s="154"/>
      <c r="OSZ4" s="154"/>
      <c r="OTA4" s="154"/>
      <c r="OTB4" s="154"/>
      <c r="OTC4" s="154"/>
      <c r="OTD4" s="154"/>
      <c r="OTE4" s="154"/>
      <c r="OTF4" s="154"/>
      <c r="OTG4" s="154"/>
      <c r="OTH4" s="154"/>
      <c r="OTI4" s="154"/>
      <c r="OTJ4" s="154"/>
      <c r="OTK4" s="154"/>
      <c r="OTL4" s="154"/>
      <c r="OTM4" s="154"/>
      <c r="OTN4" s="154"/>
      <c r="OTO4" s="154"/>
      <c r="OTP4" s="154"/>
      <c r="OTQ4" s="154"/>
      <c r="OTR4" s="154"/>
      <c r="OTS4" s="154"/>
      <c r="OTT4" s="154"/>
      <c r="OTU4" s="154"/>
      <c r="OTV4" s="154"/>
      <c r="OTW4" s="154"/>
      <c r="OTX4" s="154"/>
      <c r="OTY4" s="154"/>
      <c r="OTZ4" s="154"/>
      <c r="OUA4" s="154"/>
      <c r="OUB4" s="154"/>
      <c r="OUC4" s="154"/>
      <c r="OUD4" s="154"/>
      <c r="OUE4" s="154"/>
      <c r="OUF4" s="154"/>
      <c r="OUG4" s="154"/>
      <c r="OUH4" s="154"/>
      <c r="OUI4" s="154"/>
      <c r="OUJ4" s="154"/>
      <c r="OUK4" s="154"/>
      <c r="OUL4" s="154"/>
      <c r="OUM4" s="154"/>
      <c r="OUN4" s="154"/>
      <c r="OUO4" s="154"/>
      <c r="OUP4" s="154"/>
      <c r="OUQ4" s="154"/>
      <c r="OUR4" s="154"/>
      <c r="OUS4" s="154"/>
      <c r="OUT4" s="154"/>
      <c r="OUU4" s="154"/>
      <c r="OUV4" s="154"/>
      <c r="OUW4" s="154"/>
      <c r="OUX4" s="154"/>
      <c r="OUY4" s="154"/>
      <c r="OUZ4" s="154"/>
      <c r="OVA4" s="154"/>
      <c r="OVB4" s="154"/>
      <c r="OVC4" s="154"/>
      <c r="OVD4" s="154"/>
      <c r="OVE4" s="154"/>
      <c r="OVF4" s="154"/>
      <c r="OVG4" s="154"/>
      <c r="OVH4" s="154"/>
      <c r="OVI4" s="154"/>
      <c r="OVJ4" s="154"/>
      <c r="OVK4" s="154"/>
      <c r="OVL4" s="154"/>
      <c r="OVM4" s="154"/>
      <c r="OVN4" s="154"/>
      <c r="OVO4" s="154"/>
      <c r="OVP4" s="154"/>
      <c r="OVQ4" s="154"/>
      <c r="OVR4" s="154"/>
      <c r="OVS4" s="154"/>
      <c r="OVT4" s="154"/>
      <c r="OVU4" s="154"/>
      <c r="OVV4" s="154"/>
      <c r="OVW4" s="154"/>
      <c r="OVX4" s="154"/>
      <c r="OVY4" s="154"/>
      <c r="OVZ4" s="154"/>
      <c r="OWA4" s="154"/>
      <c r="OWB4" s="154"/>
      <c r="OWC4" s="154"/>
      <c r="OWD4" s="154"/>
      <c r="OWE4" s="154"/>
      <c r="OWF4" s="154"/>
      <c r="OWG4" s="154"/>
      <c r="OWH4" s="154"/>
      <c r="OWI4" s="154"/>
      <c r="OWJ4" s="154"/>
      <c r="OWK4" s="154"/>
      <c r="OWL4" s="154"/>
      <c r="OWM4" s="154"/>
      <c r="OWN4" s="154"/>
      <c r="OWO4" s="154"/>
      <c r="OWP4" s="154"/>
      <c r="OWQ4" s="154"/>
      <c r="OWR4" s="154"/>
      <c r="OWS4" s="154"/>
      <c r="OWT4" s="154"/>
      <c r="OWU4" s="154"/>
      <c r="OWV4" s="154"/>
      <c r="OWW4" s="154"/>
      <c r="OWX4" s="154"/>
      <c r="OWY4" s="154"/>
      <c r="OWZ4" s="154"/>
      <c r="OXA4" s="154"/>
      <c r="OXB4" s="154"/>
      <c r="OXC4" s="154"/>
      <c r="OXD4" s="154"/>
      <c r="OXE4" s="154"/>
      <c r="OXF4" s="154"/>
      <c r="OXG4" s="154"/>
      <c r="OXH4" s="154"/>
      <c r="OXI4" s="154"/>
      <c r="OXJ4" s="154"/>
      <c r="OXK4" s="154"/>
      <c r="OXL4" s="154"/>
      <c r="OXM4" s="154"/>
      <c r="OXN4" s="154"/>
      <c r="OXO4" s="154"/>
      <c r="OXP4" s="154"/>
      <c r="OXQ4" s="154"/>
      <c r="OXR4" s="154"/>
      <c r="OXS4" s="154"/>
      <c r="OXT4" s="154"/>
      <c r="OXU4" s="154"/>
      <c r="OXV4" s="154"/>
      <c r="OXW4" s="154"/>
      <c r="OXX4" s="154"/>
      <c r="OXY4" s="154"/>
      <c r="OXZ4" s="154"/>
      <c r="OYA4" s="154"/>
      <c r="OYB4" s="154"/>
      <c r="OYC4" s="154"/>
      <c r="OYD4" s="154"/>
      <c r="OYE4" s="154"/>
      <c r="OYF4" s="154"/>
      <c r="OYG4" s="154"/>
      <c r="OYH4" s="154"/>
      <c r="OYI4" s="154"/>
      <c r="OYJ4" s="154"/>
      <c r="OYK4" s="154"/>
      <c r="OYL4" s="154"/>
      <c r="OYM4" s="154"/>
      <c r="OYN4" s="154"/>
      <c r="OYO4" s="154"/>
      <c r="OYP4" s="154"/>
      <c r="OYQ4" s="154"/>
      <c r="OYR4" s="154"/>
      <c r="OYS4" s="154"/>
      <c r="OYT4" s="154"/>
      <c r="OYU4" s="154"/>
      <c r="OYV4" s="154"/>
      <c r="OYW4" s="154"/>
      <c r="OYX4" s="154"/>
      <c r="OYY4" s="154"/>
      <c r="OYZ4" s="154"/>
      <c r="OZA4" s="154"/>
      <c r="OZB4" s="154"/>
      <c r="OZC4" s="154"/>
      <c r="OZD4" s="154"/>
      <c r="OZE4" s="154"/>
      <c r="OZF4" s="154"/>
      <c r="OZG4" s="154"/>
      <c r="OZH4" s="154"/>
      <c r="OZI4" s="154"/>
      <c r="OZJ4" s="154"/>
      <c r="OZK4" s="154"/>
      <c r="OZL4" s="154"/>
      <c r="OZM4" s="154"/>
      <c r="OZN4" s="154"/>
      <c r="OZO4" s="154"/>
      <c r="OZP4" s="154"/>
      <c r="OZQ4" s="154"/>
      <c r="OZR4" s="154"/>
      <c r="OZS4" s="154"/>
      <c r="OZT4" s="154"/>
      <c r="OZU4" s="154"/>
      <c r="OZV4" s="154"/>
      <c r="OZW4" s="154"/>
      <c r="OZX4" s="154"/>
      <c r="OZY4" s="154"/>
      <c r="OZZ4" s="154"/>
      <c r="PAA4" s="154"/>
      <c r="PAB4" s="154"/>
      <c r="PAC4" s="154"/>
      <c r="PAD4" s="154"/>
      <c r="PAE4" s="154"/>
      <c r="PAF4" s="154"/>
      <c r="PAG4" s="154"/>
      <c r="PAH4" s="154"/>
      <c r="PAI4" s="154"/>
      <c r="PAJ4" s="154"/>
      <c r="PAK4" s="154"/>
      <c r="PAL4" s="154"/>
      <c r="PAM4" s="154"/>
      <c r="PAN4" s="154"/>
      <c r="PAO4" s="154"/>
      <c r="PAP4" s="154"/>
      <c r="PAQ4" s="154"/>
      <c r="PAR4" s="154"/>
      <c r="PAS4" s="154"/>
      <c r="PAT4" s="154"/>
      <c r="PAU4" s="154"/>
      <c r="PAV4" s="154"/>
      <c r="PAW4" s="154"/>
      <c r="PAX4" s="154"/>
      <c r="PAY4" s="154"/>
      <c r="PAZ4" s="154"/>
      <c r="PBA4" s="154"/>
      <c r="PBB4" s="154"/>
      <c r="PBC4" s="154"/>
      <c r="PBD4" s="154"/>
      <c r="PBE4" s="154"/>
      <c r="PBF4" s="154"/>
      <c r="PBG4" s="154"/>
      <c r="PBH4" s="154"/>
      <c r="PBI4" s="154"/>
      <c r="PBJ4" s="154"/>
      <c r="PBK4" s="154"/>
      <c r="PBL4" s="154"/>
      <c r="PBM4" s="154"/>
      <c r="PBN4" s="154"/>
      <c r="PBO4" s="154"/>
      <c r="PBP4" s="154"/>
      <c r="PBQ4" s="154"/>
      <c r="PBR4" s="154"/>
      <c r="PBS4" s="154"/>
      <c r="PBT4" s="154"/>
      <c r="PBU4" s="154"/>
      <c r="PBV4" s="154"/>
      <c r="PBW4" s="154"/>
      <c r="PBX4" s="154"/>
      <c r="PBY4" s="154"/>
      <c r="PBZ4" s="154"/>
      <c r="PCA4" s="154"/>
      <c r="PCB4" s="154"/>
      <c r="PCC4" s="154"/>
      <c r="PCD4" s="154"/>
      <c r="PCE4" s="154"/>
      <c r="PCF4" s="154"/>
      <c r="PCG4" s="154"/>
      <c r="PCH4" s="154"/>
      <c r="PCI4" s="154"/>
      <c r="PCJ4" s="154"/>
      <c r="PCK4" s="154"/>
      <c r="PCL4" s="154"/>
      <c r="PCM4" s="154"/>
      <c r="PCN4" s="154"/>
      <c r="PCO4" s="154"/>
      <c r="PCP4" s="154"/>
      <c r="PCQ4" s="154"/>
      <c r="PCR4" s="154"/>
      <c r="PCS4" s="154"/>
      <c r="PCT4" s="154"/>
      <c r="PCU4" s="154"/>
      <c r="PCV4" s="154"/>
      <c r="PCW4" s="154"/>
      <c r="PCX4" s="154"/>
      <c r="PCY4" s="154"/>
      <c r="PCZ4" s="154"/>
      <c r="PDA4" s="154"/>
      <c r="PDB4" s="154"/>
      <c r="PDC4" s="154"/>
      <c r="PDD4" s="154"/>
      <c r="PDE4" s="154"/>
      <c r="PDF4" s="154"/>
      <c r="PDG4" s="154"/>
      <c r="PDH4" s="154"/>
      <c r="PDI4" s="154"/>
      <c r="PDJ4" s="154"/>
      <c r="PDK4" s="154"/>
      <c r="PDL4" s="154"/>
      <c r="PDM4" s="154"/>
      <c r="PDN4" s="154"/>
      <c r="PDO4" s="154"/>
      <c r="PDP4" s="154"/>
      <c r="PDQ4" s="154"/>
      <c r="PDR4" s="154"/>
      <c r="PDS4" s="154"/>
      <c r="PDT4" s="154"/>
      <c r="PDU4" s="154"/>
      <c r="PDV4" s="154"/>
      <c r="PDW4" s="154"/>
      <c r="PDX4" s="154"/>
      <c r="PDY4" s="154"/>
      <c r="PDZ4" s="154"/>
      <c r="PEA4" s="154"/>
      <c r="PEB4" s="154"/>
      <c r="PEC4" s="154"/>
      <c r="PED4" s="154"/>
      <c r="PEE4" s="154"/>
      <c r="PEF4" s="154"/>
      <c r="PEG4" s="154"/>
      <c r="PEH4" s="154"/>
      <c r="PEI4" s="154"/>
      <c r="PEJ4" s="154"/>
      <c r="PEK4" s="154"/>
      <c r="PEL4" s="154"/>
      <c r="PEM4" s="154"/>
      <c r="PEN4" s="154"/>
      <c r="PEO4" s="154"/>
      <c r="PEP4" s="154"/>
      <c r="PEQ4" s="154"/>
      <c r="PER4" s="154"/>
      <c r="PES4" s="154"/>
      <c r="PET4" s="154"/>
      <c r="PEU4" s="154"/>
      <c r="PEV4" s="154"/>
      <c r="PEW4" s="154"/>
      <c r="PEX4" s="154"/>
      <c r="PEY4" s="154"/>
      <c r="PEZ4" s="154"/>
      <c r="PFA4" s="154"/>
      <c r="PFB4" s="154"/>
      <c r="PFC4" s="154"/>
      <c r="PFD4" s="154"/>
      <c r="PFE4" s="154"/>
      <c r="PFF4" s="154"/>
      <c r="PFG4" s="154"/>
      <c r="PFH4" s="154"/>
      <c r="PFI4" s="154"/>
      <c r="PFJ4" s="154"/>
      <c r="PFK4" s="154"/>
      <c r="PFL4" s="154"/>
      <c r="PFM4" s="154"/>
      <c r="PFN4" s="154"/>
      <c r="PFO4" s="154"/>
      <c r="PFP4" s="154"/>
      <c r="PFQ4" s="154"/>
      <c r="PFR4" s="154"/>
      <c r="PFS4" s="154"/>
      <c r="PFT4" s="154"/>
      <c r="PFU4" s="154"/>
      <c r="PFV4" s="154"/>
      <c r="PFW4" s="154"/>
      <c r="PFX4" s="154"/>
      <c r="PFY4" s="154"/>
      <c r="PFZ4" s="154"/>
      <c r="PGA4" s="154"/>
      <c r="PGB4" s="154"/>
      <c r="PGC4" s="154"/>
      <c r="PGD4" s="154"/>
      <c r="PGE4" s="154"/>
      <c r="PGF4" s="154"/>
      <c r="PGG4" s="154"/>
      <c r="PGH4" s="154"/>
      <c r="PGI4" s="154"/>
      <c r="PGJ4" s="154"/>
      <c r="PGK4" s="154"/>
      <c r="PGL4" s="154"/>
      <c r="PGM4" s="154"/>
      <c r="PGN4" s="154"/>
      <c r="PGO4" s="154"/>
      <c r="PGP4" s="154"/>
      <c r="PGQ4" s="154"/>
      <c r="PGR4" s="154"/>
      <c r="PGS4" s="154"/>
      <c r="PGT4" s="154"/>
      <c r="PGU4" s="154"/>
      <c r="PGV4" s="154"/>
      <c r="PGW4" s="154"/>
      <c r="PGX4" s="154"/>
      <c r="PGY4" s="154"/>
      <c r="PGZ4" s="154"/>
      <c r="PHA4" s="154"/>
      <c r="PHB4" s="154"/>
      <c r="PHC4" s="154"/>
      <c r="PHD4" s="154"/>
      <c r="PHE4" s="154"/>
      <c r="PHF4" s="154"/>
      <c r="PHG4" s="154"/>
      <c r="PHH4" s="154"/>
      <c r="PHI4" s="154"/>
      <c r="PHJ4" s="154"/>
      <c r="PHK4" s="154"/>
      <c r="PHL4" s="154"/>
      <c r="PHM4" s="154"/>
      <c r="PHN4" s="154"/>
      <c r="PHO4" s="154"/>
      <c r="PHP4" s="154"/>
      <c r="PHQ4" s="154"/>
      <c r="PHR4" s="154"/>
      <c r="PHS4" s="154"/>
      <c r="PHT4" s="154"/>
      <c r="PHU4" s="154"/>
      <c r="PHV4" s="154"/>
      <c r="PHW4" s="154"/>
      <c r="PHX4" s="154"/>
      <c r="PHY4" s="154"/>
      <c r="PHZ4" s="154"/>
      <c r="PIA4" s="154"/>
      <c r="PIB4" s="154"/>
      <c r="PIC4" s="154"/>
      <c r="PID4" s="154"/>
      <c r="PIE4" s="154"/>
      <c r="PIF4" s="154"/>
      <c r="PIG4" s="154"/>
      <c r="PIH4" s="154"/>
      <c r="PII4" s="154"/>
      <c r="PIJ4" s="154"/>
      <c r="PIK4" s="154"/>
      <c r="PIL4" s="154"/>
      <c r="PIM4" s="154"/>
      <c r="PIN4" s="154"/>
      <c r="PIO4" s="154"/>
      <c r="PIP4" s="154"/>
      <c r="PIQ4" s="154"/>
      <c r="PIR4" s="154"/>
      <c r="PIS4" s="154"/>
      <c r="PIT4" s="154"/>
      <c r="PIU4" s="154"/>
      <c r="PIV4" s="154"/>
      <c r="PIW4" s="154"/>
      <c r="PIX4" s="154"/>
      <c r="PIY4" s="154"/>
      <c r="PIZ4" s="154"/>
      <c r="PJA4" s="154"/>
      <c r="PJB4" s="154"/>
      <c r="PJC4" s="154"/>
      <c r="PJD4" s="154"/>
      <c r="PJE4" s="154"/>
      <c r="PJF4" s="154"/>
      <c r="PJG4" s="154"/>
      <c r="PJH4" s="154"/>
      <c r="PJI4" s="154"/>
      <c r="PJJ4" s="154"/>
      <c r="PJK4" s="154"/>
      <c r="PJL4" s="154"/>
      <c r="PJM4" s="154"/>
      <c r="PJN4" s="154"/>
      <c r="PJO4" s="154"/>
      <c r="PJP4" s="154"/>
      <c r="PJQ4" s="154"/>
      <c r="PJR4" s="154"/>
      <c r="PJS4" s="154"/>
      <c r="PJT4" s="154"/>
      <c r="PJU4" s="154"/>
      <c r="PJV4" s="154"/>
      <c r="PJW4" s="154"/>
      <c r="PJX4" s="154"/>
      <c r="PJY4" s="154"/>
      <c r="PJZ4" s="154"/>
      <c r="PKA4" s="154"/>
      <c r="PKB4" s="154"/>
      <c r="PKC4" s="154"/>
      <c r="PKD4" s="154"/>
      <c r="PKE4" s="154"/>
      <c r="PKF4" s="154"/>
      <c r="PKG4" s="154"/>
      <c r="PKH4" s="154"/>
      <c r="PKI4" s="154"/>
      <c r="PKJ4" s="154"/>
      <c r="PKK4" s="154"/>
      <c r="PKL4" s="154"/>
      <c r="PKM4" s="154"/>
      <c r="PKN4" s="154"/>
      <c r="PKO4" s="154"/>
      <c r="PKP4" s="154"/>
      <c r="PKQ4" s="154"/>
      <c r="PKR4" s="154"/>
      <c r="PKS4" s="154"/>
      <c r="PKT4" s="154"/>
      <c r="PKU4" s="154"/>
      <c r="PKV4" s="154"/>
      <c r="PKW4" s="154"/>
      <c r="PKX4" s="154"/>
      <c r="PKY4" s="154"/>
      <c r="PKZ4" s="154"/>
      <c r="PLA4" s="154"/>
      <c r="PLB4" s="154"/>
      <c r="PLC4" s="154"/>
      <c r="PLD4" s="154"/>
      <c r="PLE4" s="154"/>
      <c r="PLF4" s="154"/>
      <c r="PLG4" s="154"/>
      <c r="PLH4" s="154"/>
      <c r="PLI4" s="154"/>
      <c r="PLJ4" s="154"/>
      <c r="PLK4" s="154"/>
      <c r="PLL4" s="154"/>
      <c r="PLM4" s="154"/>
      <c r="PLN4" s="154"/>
      <c r="PLO4" s="154"/>
      <c r="PLP4" s="154"/>
      <c r="PLQ4" s="154"/>
      <c r="PLR4" s="154"/>
      <c r="PLS4" s="154"/>
      <c r="PLT4" s="154"/>
      <c r="PLU4" s="154"/>
      <c r="PLV4" s="154"/>
      <c r="PLW4" s="154"/>
      <c r="PLX4" s="154"/>
      <c r="PLY4" s="154"/>
      <c r="PLZ4" s="154"/>
      <c r="PMA4" s="154"/>
      <c r="PMB4" s="154"/>
      <c r="PMC4" s="154"/>
      <c r="PMD4" s="154"/>
      <c r="PME4" s="154"/>
      <c r="PMF4" s="154"/>
      <c r="PMG4" s="154"/>
      <c r="PMH4" s="154"/>
      <c r="PMI4" s="154"/>
      <c r="PMJ4" s="154"/>
      <c r="PMK4" s="154"/>
      <c r="PML4" s="154"/>
      <c r="PMM4" s="154"/>
      <c r="PMN4" s="154"/>
      <c r="PMO4" s="154"/>
      <c r="PMP4" s="154"/>
      <c r="PMQ4" s="154"/>
      <c r="PMR4" s="154"/>
      <c r="PMS4" s="154"/>
      <c r="PMT4" s="154"/>
      <c r="PMU4" s="154"/>
      <c r="PMV4" s="154"/>
      <c r="PMW4" s="154"/>
      <c r="PMX4" s="154"/>
      <c r="PMY4" s="154"/>
      <c r="PMZ4" s="154"/>
      <c r="PNA4" s="154"/>
      <c r="PNB4" s="154"/>
      <c r="PNC4" s="154"/>
      <c r="PND4" s="154"/>
      <c r="PNE4" s="154"/>
      <c r="PNF4" s="154"/>
      <c r="PNG4" s="154"/>
      <c r="PNH4" s="154"/>
      <c r="PNI4" s="154"/>
      <c r="PNJ4" s="154"/>
      <c r="PNK4" s="154"/>
      <c r="PNL4" s="154"/>
      <c r="PNM4" s="154"/>
      <c r="PNN4" s="154"/>
      <c r="PNO4" s="154"/>
      <c r="PNP4" s="154"/>
      <c r="PNQ4" s="154"/>
      <c r="PNR4" s="154"/>
      <c r="PNS4" s="154"/>
      <c r="PNT4" s="154"/>
      <c r="PNU4" s="154"/>
      <c r="PNV4" s="154"/>
      <c r="PNW4" s="154"/>
      <c r="PNX4" s="154"/>
      <c r="PNY4" s="154"/>
      <c r="PNZ4" s="154"/>
      <c r="POA4" s="154"/>
      <c r="POB4" s="154"/>
      <c r="POC4" s="154"/>
      <c r="POD4" s="154"/>
      <c r="POE4" s="154"/>
      <c r="POF4" s="154"/>
      <c r="POG4" s="154"/>
      <c r="POH4" s="154"/>
      <c r="POI4" s="154"/>
      <c r="POJ4" s="154"/>
      <c r="POK4" s="154"/>
      <c r="POL4" s="154"/>
      <c r="POM4" s="154"/>
      <c r="PON4" s="154"/>
      <c r="POO4" s="154"/>
      <c r="POP4" s="154"/>
      <c r="POQ4" s="154"/>
      <c r="POR4" s="154"/>
      <c r="POS4" s="154"/>
      <c r="POT4" s="154"/>
      <c r="POU4" s="154"/>
      <c r="POV4" s="154"/>
      <c r="POW4" s="154"/>
      <c r="POX4" s="154"/>
      <c r="POY4" s="154"/>
      <c r="POZ4" s="154"/>
      <c r="PPA4" s="154"/>
      <c r="PPB4" s="154"/>
      <c r="PPC4" s="154"/>
      <c r="PPD4" s="154"/>
      <c r="PPE4" s="154"/>
      <c r="PPF4" s="154"/>
      <c r="PPG4" s="154"/>
      <c r="PPH4" s="154"/>
      <c r="PPI4" s="154"/>
      <c r="PPJ4" s="154"/>
      <c r="PPK4" s="154"/>
      <c r="PPL4" s="154"/>
      <c r="PPM4" s="154"/>
      <c r="PPN4" s="154"/>
      <c r="PPO4" s="154"/>
      <c r="PPP4" s="154"/>
      <c r="PPQ4" s="154"/>
      <c r="PPR4" s="154"/>
      <c r="PPS4" s="154"/>
      <c r="PPT4" s="154"/>
      <c r="PPU4" s="154"/>
      <c r="PPV4" s="154"/>
      <c r="PPW4" s="154"/>
      <c r="PPX4" s="154"/>
      <c r="PPY4" s="154"/>
      <c r="PPZ4" s="154"/>
      <c r="PQA4" s="154"/>
      <c r="PQB4" s="154"/>
      <c r="PQC4" s="154"/>
      <c r="PQD4" s="154"/>
      <c r="PQE4" s="154"/>
      <c r="PQF4" s="154"/>
      <c r="PQG4" s="154"/>
      <c r="PQH4" s="154"/>
      <c r="PQI4" s="154"/>
      <c r="PQJ4" s="154"/>
      <c r="PQK4" s="154"/>
      <c r="PQL4" s="154"/>
      <c r="PQM4" s="154"/>
      <c r="PQN4" s="154"/>
      <c r="PQO4" s="154"/>
      <c r="PQP4" s="154"/>
      <c r="PQQ4" s="154"/>
      <c r="PQR4" s="154"/>
      <c r="PQS4" s="154"/>
      <c r="PQT4" s="154"/>
      <c r="PQU4" s="154"/>
      <c r="PQV4" s="154"/>
      <c r="PQW4" s="154"/>
      <c r="PQX4" s="154"/>
      <c r="PQY4" s="154"/>
      <c r="PQZ4" s="154"/>
      <c r="PRA4" s="154"/>
      <c r="PRB4" s="154"/>
      <c r="PRC4" s="154"/>
      <c r="PRD4" s="154"/>
      <c r="PRE4" s="154"/>
      <c r="PRF4" s="154"/>
      <c r="PRG4" s="154"/>
      <c r="PRH4" s="154"/>
      <c r="PRI4" s="154"/>
      <c r="PRJ4" s="154"/>
      <c r="PRK4" s="154"/>
      <c r="PRL4" s="154"/>
      <c r="PRM4" s="154"/>
      <c r="PRN4" s="154"/>
      <c r="PRO4" s="154"/>
      <c r="PRP4" s="154"/>
      <c r="PRQ4" s="154"/>
      <c r="PRR4" s="154"/>
      <c r="PRS4" s="154"/>
      <c r="PRT4" s="154"/>
      <c r="PRU4" s="154"/>
      <c r="PRV4" s="154"/>
      <c r="PRW4" s="154"/>
      <c r="PRX4" s="154"/>
      <c r="PRY4" s="154"/>
      <c r="PRZ4" s="154"/>
      <c r="PSA4" s="154"/>
      <c r="PSB4" s="154"/>
      <c r="PSC4" s="154"/>
      <c r="PSD4" s="154"/>
      <c r="PSE4" s="154"/>
      <c r="PSF4" s="154"/>
      <c r="PSG4" s="154"/>
      <c r="PSH4" s="154"/>
      <c r="PSI4" s="154"/>
      <c r="PSJ4" s="154"/>
      <c r="PSK4" s="154"/>
      <c r="PSL4" s="154"/>
      <c r="PSM4" s="154"/>
      <c r="PSN4" s="154"/>
      <c r="PSO4" s="154"/>
      <c r="PSP4" s="154"/>
      <c r="PSQ4" s="154"/>
      <c r="PSR4" s="154"/>
      <c r="PSS4" s="154"/>
      <c r="PST4" s="154"/>
      <c r="PSU4" s="154"/>
      <c r="PSV4" s="154"/>
      <c r="PSW4" s="154"/>
      <c r="PSX4" s="154"/>
      <c r="PSY4" s="154"/>
      <c r="PSZ4" s="154"/>
      <c r="PTA4" s="154"/>
      <c r="PTB4" s="154"/>
      <c r="PTC4" s="154"/>
      <c r="PTD4" s="154"/>
      <c r="PTE4" s="154"/>
      <c r="PTF4" s="154"/>
      <c r="PTG4" s="154"/>
      <c r="PTH4" s="154"/>
      <c r="PTI4" s="154"/>
      <c r="PTJ4" s="154"/>
      <c r="PTK4" s="154"/>
      <c r="PTL4" s="154"/>
      <c r="PTM4" s="154"/>
      <c r="PTN4" s="154"/>
      <c r="PTO4" s="154"/>
      <c r="PTP4" s="154"/>
      <c r="PTQ4" s="154"/>
      <c r="PTR4" s="154"/>
      <c r="PTS4" s="154"/>
      <c r="PTT4" s="154"/>
      <c r="PTU4" s="154"/>
      <c r="PTV4" s="154"/>
      <c r="PTW4" s="154"/>
      <c r="PTX4" s="154"/>
      <c r="PTY4" s="154"/>
      <c r="PTZ4" s="154"/>
      <c r="PUA4" s="154"/>
      <c r="PUB4" s="154"/>
      <c r="PUC4" s="154"/>
      <c r="PUD4" s="154"/>
      <c r="PUE4" s="154"/>
      <c r="PUF4" s="154"/>
      <c r="PUG4" s="154"/>
      <c r="PUH4" s="154"/>
      <c r="PUI4" s="154"/>
      <c r="PUJ4" s="154"/>
      <c r="PUK4" s="154"/>
      <c r="PUL4" s="154"/>
      <c r="PUM4" s="154"/>
      <c r="PUN4" s="154"/>
      <c r="PUO4" s="154"/>
      <c r="PUP4" s="154"/>
      <c r="PUQ4" s="154"/>
      <c r="PUR4" s="154"/>
      <c r="PUS4" s="154"/>
      <c r="PUT4" s="154"/>
      <c r="PUU4" s="154"/>
      <c r="PUV4" s="154"/>
      <c r="PUW4" s="154"/>
      <c r="PUX4" s="154"/>
      <c r="PUY4" s="154"/>
      <c r="PUZ4" s="154"/>
      <c r="PVA4" s="154"/>
      <c r="PVB4" s="154"/>
      <c r="PVC4" s="154"/>
      <c r="PVD4" s="154"/>
      <c r="PVE4" s="154"/>
      <c r="PVF4" s="154"/>
      <c r="PVG4" s="154"/>
      <c r="PVH4" s="154"/>
      <c r="PVI4" s="154"/>
      <c r="PVJ4" s="154"/>
      <c r="PVK4" s="154"/>
      <c r="PVL4" s="154"/>
      <c r="PVM4" s="154"/>
      <c r="PVN4" s="154"/>
      <c r="PVO4" s="154"/>
      <c r="PVP4" s="154"/>
      <c r="PVQ4" s="154"/>
      <c r="PVR4" s="154"/>
      <c r="PVS4" s="154"/>
      <c r="PVT4" s="154"/>
      <c r="PVU4" s="154"/>
      <c r="PVV4" s="154"/>
      <c r="PVW4" s="154"/>
      <c r="PVX4" s="154"/>
      <c r="PVY4" s="154"/>
      <c r="PVZ4" s="154"/>
      <c r="PWA4" s="154"/>
      <c r="PWB4" s="154"/>
      <c r="PWC4" s="154"/>
      <c r="PWD4" s="154"/>
      <c r="PWE4" s="154"/>
      <c r="PWF4" s="154"/>
      <c r="PWG4" s="154"/>
      <c r="PWH4" s="154"/>
      <c r="PWI4" s="154"/>
      <c r="PWJ4" s="154"/>
      <c r="PWK4" s="154"/>
      <c r="PWL4" s="154"/>
      <c r="PWM4" s="154"/>
      <c r="PWN4" s="154"/>
      <c r="PWO4" s="154"/>
      <c r="PWP4" s="154"/>
      <c r="PWQ4" s="154"/>
      <c r="PWR4" s="154"/>
      <c r="PWS4" s="154"/>
      <c r="PWT4" s="154"/>
      <c r="PWU4" s="154"/>
      <c r="PWV4" s="154"/>
      <c r="PWW4" s="154"/>
      <c r="PWX4" s="154"/>
      <c r="PWY4" s="154"/>
      <c r="PWZ4" s="154"/>
      <c r="PXA4" s="154"/>
      <c r="PXB4" s="154"/>
      <c r="PXC4" s="154"/>
      <c r="PXD4" s="154"/>
      <c r="PXE4" s="154"/>
      <c r="PXF4" s="154"/>
      <c r="PXG4" s="154"/>
      <c r="PXH4" s="154"/>
      <c r="PXI4" s="154"/>
      <c r="PXJ4" s="154"/>
      <c r="PXK4" s="154"/>
      <c r="PXL4" s="154"/>
      <c r="PXM4" s="154"/>
      <c r="PXN4" s="154"/>
      <c r="PXO4" s="154"/>
      <c r="PXP4" s="154"/>
      <c r="PXQ4" s="154"/>
      <c r="PXR4" s="154"/>
      <c r="PXS4" s="154"/>
      <c r="PXT4" s="154"/>
      <c r="PXU4" s="154"/>
      <c r="PXV4" s="154"/>
      <c r="PXW4" s="154"/>
      <c r="PXX4" s="154"/>
      <c r="PXY4" s="154"/>
      <c r="PXZ4" s="154"/>
      <c r="PYA4" s="154"/>
      <c r="PYB4" s="154"/>
      <c r="PYC4" s="154"/>
      <c r="PYD4" s="154"/>
      <c r="PYE4" s="154"/>
      <c r="PYF4" s="154"/>
      <c r="PYG4" s="154"/>
      <c r="PYH4" s="154"/>
      <c r="PYI4" s="154"/>
      <c r="PYJ4" s="154"/>
      <c r="PYK4" s="154"/>
      <c r="PYL4" s="154"/>
      <c r="PYM4" s="154"/>
      <c r="PYN4" s="154"/>
      <c r="PYO4" s="154"/>
      <c r="PYP4" s="154"/>
      <c r="PYQ4" s="154"/>
      <c r="PYR4" s="154"/>
      <c r="PYS4" s="154"/>
      <c r="PYT4" s="154"/>
      <c r="PYU4" s="154"/>
      <c r="PYV4" s="154"/>
      <c r="PYW4" s="154"/>
      <c r="PYX4" s="154"/>
      <c r="PYY4" s="154"/>
      <c r="PYZ4" s="154"/>
      <c r="PZA4" s="154"/>
      <c r="PZB4" s="154"/>
      <c r="PZC4" s="154"/>
      <c r="PZD4" s="154"/>
      <c r="PZE4" s="154"/>
      <c r="PZF4" s="154"/>
      <c r="PZG4" s="154"/>
      <c r="PZH4" s="154"/>
      <c r="PZI4" s="154"/>
      <c r="PZJ4" s="154"/>
      <c r="PZK4" s="154"/>
      <c r="PZL4" s="154"/>
      <c r="PZM4" s="154"/>
      <c r="PZN4" s="154"/>
      <c r="PZO4" s="154"/>
      <c r="PZP4" s="154"/>
      <c r="PZQ4" s="154"/>
      <c r="PZR4" s="154"/>
      <c r="PZS4" s="154"/>
      <c r="PZT4" s="154"/>
      <c r="PZU4" s="154"/>
      <c r="PZV4" s="154"/>
      <c r="PZW4" s="154"/>
      <c r="PZX4" s="154"/>
      <c r="PZY4" s="154"/>
      <c r="PZZ4" s="154"/>
      <c r="QAA4" s="154"/>
      <c r="QAB4" s="154"/>
      <c r="QAC4" s="154"/>
      <c r="QAD4" s="154"/>
      <c r="QAE4" s="154"/>
      <c r="QAF4" s="154"/>
      <c r="QAG4" s="154"/>
      <c r="QAH4" s="154"/>
      <c r="QAI4" s="154"/>
      <c r="QAJ4" s="154"/>
      <c r="QAK4" s="154"/>
      <c r="QAL4" s="154"/>
      <c r="QAM4" s="154"/>
      <c r="QAN4" s="154"/>
      <c r="QAO4" s="154"/>
      <c r="QAP4" s="154"/>
      <c r="QAQ4" s="154"/>
      <c r="QAR4" s="154"/>
      <c r="QAS4" s="154"/>
      <c r="QAT4" s="154"/>
      <c r="QAU4" s="154"/>
      <c r="QAV4" s="154"/>
      <c r="QAW4" s="154"/>
      <c r="QAX4" s="154"/>
      <c r="QAY4" s="154"/>
      <c r="QAZ4" s="154"/>
      <c r="QBA4" s="154"/>
      <c r="QBB4" s="154"/>
      <c r="QBC4" s="154"/>
      <c r="QBD4" s="154"/>
      <c r="QBE4" s="154"/>
      <c r="QBF4" s="154"/>
      <c r="QBG4" s="154"/>
      <c r="QBH4" s="154"/>
      <c r="QBI4" s="154"/>
      <c r="QBJ4" s="154"/>
      <c r="QBK4" s="154"/>
      <c r="QBL4" s="154"/>
      <c r="QBM4" s="154"/>
      <c r="QBN4" s="154"/>
      <c r="QBO4" s="154"/>
      <c r="QBP4" s="154"/>
      <c r="QBQ4" s="154"/>
      <c r="QBR4" s="154"/>
      <c r="QBS4" s="154"/>
      <c r="QBT4" s="154"/>
      <c r="QBU4" s="154"/>
      <c r="QBV4" s="154"/>
      <c r="QBW4" s="154"/>
      <c r="QBX4" s="154"/>
      <c r="QBY4" s="154"/>
      <c r="QBZ4" s="154"/>
      <c r="QCA4" s="154"/>
      <c r="QCB4" s="154"/>
      <c r="QCC4" s="154"/>
      <c r="QCD4" s="154"/>
      <c r="QCE4" s="154"/>
      <c r="QCF4" s="154"/>
      <c r="QCG4" s="154"/>
      <c r="QCH4" s="154"/>
      <c r="QCI4" s="154"/>
      <c r="QCJ4" s="154"/>
      <c r="QCK4" s="154"/>
      <c r="QCL4" s="154"/>
      <c r="QCM4" s="154"/>
      <c r="QCN4" s="154"/>
      <c r="QCO4" s="154"/>
      <c r="QCP4" s="154"/>
      <c r="QCQ4" s="154"/>
      <c r="QCR4" s="154"/>
      <c r="QCS4" s="154"/>
      <c r="QCT4" s="154"/>
      <c r="QCU4" s="154"/>
      <c r="QCV4" s="154"/>
      <c r="QCW4" s="154"/>
      <c r="QCX4" s="154"/>
      <c r="QCY4" s="154"/>
      <c r="QCZ4" s="154"/>
      <c r="QDA4" s="154"/>
      <c r="QDB4" s="154"/>
      <c r="QDC4" s="154"/>
      <c r="QDD4" s="154"/>
      <c r="QDE4" s="154"/>
      <c r="QDF4" s="154"/>
      <c r="QDG4" s="154"/>
      <c r="QDH4" s="154"/>
      <c r="QDI4" s="154"/>
      <c r="QDJ4" s="154"/>
      <c r="QDK4" s="154"/>
      <c r="QDL4" s="154"/>
      <c r="QDM4" s="154"/>
      <c r="QDN4" s="154"/>
      <c r="QDO4" s="154"/>
      <c r="QDP4" s="154"/>
      <c r="QDQ4" s="154"/>
      <c r="QDR4" s="154"/>
      <c r="QDS4" s="154"/>
      <c r="QDT4" s="154"/>
      <c r="QDU4" s="154"/>
      <c r="QDV4" s="154"/>
      <c r="QDW4" s="154"/>
      <c r="QDX4" s="154"/>
      <c r="QDY4" s="154"/>
      <c r="QDZ4" s="154"/>
      <c r="QEA4" s="154"/>
      <c r="QEB4" s="154"/>
      <c r="QEC4" s="154"/>
      <c r="QED4" s="154"/>
      <c r="QEE4" s="154"/>
      <c r="QEF4" s="154"/>
      <c r="QEG4" s="154"/>
      <c r="QEH4" s="154"/>
      <c r="QEI4" s="154"/>
      <c r="QEJ4" s="154"/>
      <c r="QEK4" s="154"/>
      <c r="QEL4" s="154"/>
      <c r="QEM4" s="154"/>
      <c r="QEN4" s="154"/>
      <c r="QEO4" s="154"/>
      <c r="QEP4" s="154"/>
      <c r="QEQ4" s="154"/>
      <c r="QER4" s="154"/>
      <c r="QES4" s="154"/>
      <c r="QET4" s="154"/>
      <c r="QEU4" s="154"/>
      <c r="QEV4" s="154"/>
      <c r="QEW4" s="154"/>
      <c r="QEX4" s="154"/>
      <c r="QEY4" s="154"/>
      <c r="QEZ4" s="154"/>
      <c r="QFA4" s="154"/>
      <c r="QFB4" s="154"/>
      <c r="QFC4" s="154"/>
      <c r="QFD4" s="154"/>
      <c r="QFE4" s="154"/>
      <c r="QFF4" s="154"/>
      <c r="QFG4" s="154"/>
      <c r="QFH4" s="154"/>
      <c r="QFI4" s="154"/>
      <c r="QFJ4" s="154"/>
      <c r="QFK4" s="154"/>
      <c r="QFL4" s="154"/>
      <c r="QFM4" s="154"/>
      <c r="QFN4" s="154"/>
      <c r="QFO4" s="154"/>
      <c r="QFP4" s="154"/>
      <c r="QFQ4" s="154"/>
      <c r="QFR4" s="154"/>
      <c r="QFS4" s="154"/>
      <c r="QFT4" s="154"/>
      <c r="QFU4" s="154"/>
      <c r="QFV4" s="154"/>
      <c r="QFW4" s="154"/>
      <c r="QFX4" s="154"/>
      <c r="QFY4" s="154"/>
      <c r="QFZ4" s="154"/>
      <c r="QGA4" s="154"/>
      <c r="QGB4" s="154"/>
      <c r="QGC4" s="154"/>
      <c r="QGD4" s="154"/>
      <c r="QGE4" s="154"/>
      <c r="QGF4" s="154"/>
      <c r="QGG4" s="154"/>
      <c r="QGH4" s="154"/>
      <c r="QGI4" s="154"/>
      <c r="QGJ4" s="154"/>
      <c r="QGK4" s="154"/>
      <c r="QGL4" s="154"/>
      <c r="QGM4" s="154"/>
      <c r="QGN4" s="154"/>
      <c r="QGO4" s="154"/>
      <c r="QGP4" s="154"/>
      <c r="QGQ4" s="154"/>
      <c r="QGR4" s="154"/>
      <c r="QGS4" s="154"/>
      <c r="QGT4" s="154"/>
      <c r="QGU4" s="154"/>
      <c r="QGV4" s="154"/>
      <c r="QGW4" s="154"/>
      <c r="QGX4" s="154"/>
      <c r="QGY4" s="154"/>
      <c r="QGZ4" s="154"/>
      <c r="QHA4" s="154"/>
      <c r="QHB4" s="154"/>
      <c r="QHC4" s="154"/>
      <c r="QHD4" s="154"/>
      <c r="QHE4" s="154"/>
      <c r="QHF4" s="154"/>
      <c r="QHG4" s="154"/>
      <c r="QHH4" s="154"/>
      <c r="QHI4" s="154"/>
      <c r="QHJ4" s="154"/>
      <c r="QHK4" s="154"/>
      <c r="QHL4" s="154"/>
      <c r="QHM4" s="154"/>
      <c r="QHN4" s="154"/>
      <c r="QHO4" s="154"/>
      <c r="QHP4" s="154"/>
      <c r="QHQ4" s="154"/>
      <c r="QHR4" s="154"/>
      <c r="QHS4" s="154"/>
      <c r="QHT4" s="154"/>
      <c r="QHU4" s="154"/>
      <c r="QHV4" s="154"/>
      <c r="QHW4" s="154"/>
      <c r="QHX4" s="154"/>
      <c r="QHY4" s="154"/>
      <c r="QHZ4" s="154"/>
      <c r="QIA4" s="154"/>
      <c r="QIB4" s="154"/>
      <c r="QIC4" s="154"/>
      <c r="QID4" s="154"/>
      <c r="QIE4" s="154"/>
      <c r="QIF4" s="154"/>
      <c r="QIG4" s="154"/>
      <c r="QIH4" s="154"/>
      <c r="QII4" s="154"/>
      <c r="QIJ4" s="154"/>
      <c r="QIK4" s="154"/>
      <c r="QIL4" s="154"/>
      <c r="QIM4" s="154"/>
      <c r="QIN4" s="154"/>
      <c r="QIO4" s="154"/>
      <c r="QIP4" s="154"/>
      <c r="QIQ4" s="154"/>
      <c r="QIR4" s="154"/>
      <c r="QIS4" s="154"/>
      <c r="QIT4" s="154"/>
      <c r="QIU4" s="154"/>
      <c r="QIV4" s="154"/>
      <c r="QIW4" s="154"/>
      <c r="QIX4" s="154"/>
      <c r="QIY4" s="154"/>
      <c r="QIZ4" s="154"/>
      <c r="QJA4" s="154"/>
      <c r="QJB4" s="154"/>
      <c r="QJC4" s="154"/>
      <c r="QJD4" s="154"/>
      <c r="QJE4" s="154"/>
      <c r="QJF4" s="154"/>
      <c r="QJG4" s="154"/>
      <c r="QJH4" s="154"/>
      <c r="QJI4" s="154"/>
      <c r="QJJ4" s="154"/>
      <c r="QJK4" s="154"/>
      <c r="QJL4" s="154"/>
      <c r="QJM4" s="154"/>
      <c r="QJN4" s="154"/>
      <c r="QJO4" s="154"/>
      <c r="QJP4" s="154"/>
      <c r="QJQ4" s="154"/>
      <c r="QJR4" s="154"/>
      <c r="QJS4" s="154"/>
      <c r="QJT4" s="154"/>
      <c r="QJU4" s="154"/>
      <c r="QJV4" s="154"/>
      <c r="QJW4" s="154"/>
      <c r="QJX4" s="154"/>
      <c r="QJY4" s="154"/>
      <c r="QJZ4" s="154"/>
      <c r="QKA4" s="154"/>
      <c r="QKB4" s="154"/>
      <c r="QKC4" s="154"/>
      <c r="QKD4" s="154"/>
      <c r="QKE4" s="154"/>
      <c r="QKF4" s="154"/>
      <c r="QKG4" s="154"/>
      <c r="QKH4" s="154"/>
      <c r="QKI4" s="154"/>
      <c r="QKJ4" s="154"/>
      <c r="QKK4" s="154"/>
      <c r="QKL4" s="154"/>
      <c r="QKM4" s="154"/>
      <c r="QKN4" s="154"/>
      <c r="QKO4" s="154"/>
      <c r="QKP4" s="154"/>
      <c r="QKQ4" s="154"/>
      <c r="QKR4" s="154"/>
      <c r="QKS4" s="154"/>
      <c r="QKT4" s="154"/>
      <c r="QKU4" s="154"/>
      <c r="QKV4" s="154"/>
      <c r="QKW4" s="154"/>
      <c r="QKX4" s="154"/>
      <c r="QKY4" s="154"/>
      <c r="QKZ4" s="154"/>
      <c r="QLA4" s="154"/>
      <c r="QLB4" s="154"/>
      <c r="QLC4" s="154"/>
      <c r="QLD4" s="154"/>
      <c r="QLE4" s="154"/>
      <c r="QLF4" s="154"/>
      <c r="QLG4" s="154"/>
      <c r="QLH4" s="154"/>
      <c r="QLI4" s="154"/>
      <c r="QLJ4" s="154"/>
      <c r="QLK4" s="154"/>
      <c r="QLL4" s="154"/>
      <c r="QLM4" s="154"/>
      <c r="QLN4" s="154"/>
      <c r="QLO4" s="154"/>
      <c r="QLP4" s="154"/>
      <c r="QLQ4" s="154"/>
      <c r="QLR4" s="154"/>
      <c r="QLS4" s="154"/>
      <c r="QLT4" s="154"/>
      <c r="QLU4" s="154"/>
      <c r="QLV4" s="154"/>
      <c r="QLW4" s="154"/>
      <c r="QLX4" s="154"/>
      <c r="QLY4" s="154"/>
      <c r="QLZ4" s="154"/>
      <c r="QMA4" s="154"/>
      <c r="QMB4" s="154"/>
      <c r="QMC4" s="154"/>
      <c r="QMD4" s="154"/>
      <c r="QME4" s="154"/>
      <c r="QMF4" s="154"/>
      <c r="QMG4" s="154"/>
      <c r="QMH4" s="154"/>
      <c r="QMI4" s="154"/>
      <c r="QMJ4" s="154"/>
      <c r="QMK4" s="154"/>
      <c r="QML4" s="154"/>
      <c r="QMM4" s="154"/>
      <c r="QMN4" s="154"/>
      <c r="QMO4" s="154"/>
      <c r="QMP4" s="154"/>
      <c r="QMQ4" s="154"/>
      <c r="QMR4" s="154"/>
      <c r="QMS4" s="154"/>
      <c r="QMT4" s="154"/>
      <c r="QMU4" s="154"/>
      <c r="QMV4" s="154"/>
      <c r="QMW4" s="154"/>
      <c r="QMX4" s="154"/>
      <c r="QMY4" s="154"/>
      <c r="QMZ4" s="154"/>
      <c r="QNA4" s="154"/>
      <c r="QNB4" s="154"/>
      <c r="QNC4" s="154"/>
      <c r="QND4" s="154"/>
      <c r="QNE4" s="154"/>
      <c r="QNF4" s="154"/>
      <c r="QNG4" s="154"/>
      <c r="QNH4" s="154"/>
      <c r="QNI4" s="154"/>
      <c r="QNJ4" s="154"/>
      <c r="QNK4" s="154"/>
      <c r="QNL4" s="154"/>
      <c r="QNM4" s="154"/>
      <c r="QNN4" s="154"/>
      <c r="QNO4" s="154"/>
      <c r="QNP4" s="154"/>
      <c r="QNQ4" s="154"/>
      <c r="QNR4" s="154"/>
      <c r="QNS4" s="154"/>
      <c r="QNT4" s="154"/>
      <c r="QNU4" s="154"/>
      <c r="QNV4" s="154"/>
      <c r="QNW4" s="154"/>
      <c r="QNX4" s="154"/>
      <c r="QNY4" s="154"/>
      <c r="QNZ4" s="154"/>
      <c r="QOA4" s="154"/>
      <c r="QOB4" s="154"/>
      <c r="QOC4" s="154"/>
      <c r="QOD4" s="154"/>
      <c r="QOE4" s="154"/>
      <c r="QOF4" s="154"/>
      <c r="QOG4" s="154"/>
      <c r="QOH4" s="154"/>
      <c r="QOI4" s="154"/>
      <c r="QOJ4" s="154"/>
      <c r="QOK4" s="154"/>
      <c r="QOL4" s="154"/>
      <c r="QOM4" s="154"/>
      <c r="QON4" s="154"/>
      <c r="QOO4" s="154"/>
      <c r="QOP4" s="154"/>
      <c r="QOQ4" s="154"/>
      <c r="QOR4" s="154"/>
      <c r="QOS4" s="154"/>
      <c r="QOT4" s="154"/>
      <c r="QOU4" s="154"/>
      <c r="QOV4" s="154"/>
      <c r="QOW4" s="154"/>
      <c r="QOX4" s="154"/>
      <c r="QOY4" s="154"/>
      <c r="QOZ4" s="154"/>
      <c r="QPA4" s="154"/>
      <c r="QPB4" s="154"/>
      <c r="QPC4" s="154"/>
      <c r="QPD4" s="154"/>
      <c r="QPE4" s="154"/>
      <c r="QPF4" s="154"/>
      <c r="QPG4" s="154"/>
      <c r="QPH4" s="154"/>
      <c r="QPI4" s="154"/>
      <c r="QPJ4" s="154"/>
      <c r="QPK4" s="154"/>
      <c r="QPL4" s="154"/>
      <c r="QPM4" s="154"/>
      <c r="QPN4" s="154"/>
      <c r="QPO4" s="154"/>
      <c r="QPP4" s="154"/>
      <c r="QPQ4" s="154"/>
      <c r="QPR4" s="154"/>
      <c r="QPS4" s="154"/>
      <c r="QPT4" s="154"/>
      <c r="QPU4" s="154"/>
      <c r="QPV4" s="154"/>
      <c r="QPW4" s="154"/>
      <c r="QPX4" s="154"/>
      <c r="QPY4" s="154"/>
      <c r="QPZ4" s="154"/>
      <c r="QQA4" s="154"/>
      <c r="QQB4" s="154"/>
      <c r="QQC4" s="154"/>
      <c r="QQD4" s="154"/>
      <c r="QQE4" s="154"/>
      <c r="QQF4" s="154"/>
      <c r="QQG4" s="154"/>
      <c r="QQH4" s="154"/>
      <c r="QQI4" s="154"/>
      <c r="QQJ4" s="154"/>
      <c r="QQK4" s="154"/>
      <c r="QQL4" s="154"/>
      <c r="QQM4" s="154"/>
      <c r="QQN4" s="154"/>
      <c r="QQO4" s="154"/>
      <c r="QQP4" s="154"/>
      <c r="QQQ4" s="154"/>
      <c r="QQR4" s="154"/>
      <c r="QQS4" s="154"/>
      <c r="QQT4" s="154"/>
      <c r="QQU4" s="154"/>
      <c r="QQV4" s="154"/>
      <c r="QQW4" s="154"/>
      <c r="QQX4" s="154"/>
      <c r="QQY4" s="154"/>
      <c r="QQZ4" s="154"/>
      <c r="QRA4" s="154"/>
      <c r="QRB4" s="154"/>
      <c r="QRC4" s="154"/>
      <c r="QRD4" s="154"/>
      <c r="QRE4" s="154"/>
      <c r="QRF4" s="154"/>
      <c r="QRG4" s="154"/>
      <c r="QRH4" s="154"/>
      <c r="QRI4" s="154"/>
      <c r="QRJ4" s="154"/>
      <c r="QRK4" s="154"/>
      <c r="QRL4" s="154"/>
      <c r="QRM4" s="154"/>
      <c r="QRN4" s="154"/>
      <c r="QRO4" s="154"/>
      <c r="QRP4" s="154"/>
      <c r="QRQ4" s="154"/>
      <c r="QRR4" s="154"/>
      <c r="QRS4" s="154"/>
      <c r="QRT4" s="154"/>
      <c r="QRU4" s="154"/>
      <c r="QRV4" s="154"/>
      <c r="QRW4" s="154"/>
      <c r="QRX4" s="154"/>
      <c r="QRY4" s="154"/>
      <c r="QRZ4" s="154"/>
      <c r="QSA4" s="154"/>
      <c r="QSB4" s="154"/>
      <c r="QSC4" s="154"/>
      <c r="QSD4" s="154"/>
      <c r="QSE4" s="154"/>
      <c r="QSF4" s="154"/>
      <c r="QSG4" s="154"/>
      <c r="QSH4" s="154"/>
      <c r="QSI4" s="154"/>
      <c r="QSJ4" s="154"/>
      <c r="QSK4" s="154"/>
      <c r="QSL4" s="154"/>
      <c r="QSM4" s="154"/>
      <c r="QSN4" s="154"/>
      <c r="QSO4" s="154"/>
      <c r="QSP4" s="154"/>
      <c r="QSQ4" s="154"/>
      <c r="QSR4" s="154"/>
      <c r="QSS4" s="154"/>
      <c r="QST4" s="154"/>
      <c r="QSU4" s="154"/>
      <c r="QSV4" s="154"/>
      <c r="QSW4" s="154"/>
      <c r="QSX4" s="154"/>
      <c r="QSY4" s="154"/>
      <c r="QSZ4" s="154"/>
      <c r="QTA4" s="154"/>
      <c r="QTB4" s="154"/>
      <c r="QTC4" s="154"/>
      <c r="QTD4" s="154"/>
      <c r="QTE4" s="154"/>
      <c r="QTF4" s="154"/>
      <c r="QTG4" s="154"/>
      <c r="QTH4" s="154"/>
      <c r="QTI4" s="154"/>
      <c r="QTJ4" s="154"/>
      <c r="QTK4" s="154"/>
      <c r="QTL4" s="154"/>
      <c r="QTM4" s="154"/>
      <c r="QTN4" s="154"/>
      <c r="QTO4" s="154"/>
      <c r="QTP4" s="154"/>
      <c r="QTQ4" s="154"/>
      <c r="QTR4" s="154"/>
      <c r="QTS4" s="154"/>
      <c r="QTT4" s="154"/>
      <c r="QTU4" s="154"/>
      <c r="QTV4" s="154"/>
      <c r="QTW4" s="154"/>
      <c r="QTX4" s="154"/>
      <c r="QTY4" s="154"/>
      <c r="QTZ4" s="154"/>
      <c r="QUA4" s="154"/>
      <c r="QUB4" s="154"/>
      <c r="QUC4" s="154"/>
      <c r="QUD4" s="154"/>
      <c r="QUE4" s="154"/>
      <c r="QUF4" s="154"/>
      <c r="QUG4" s="154"/>
      <c r="QUH4" s="154"/>
      <c r="QUI4" s="154"/>
      <c r="QUJ4" s="154"/>
      <c r="QUK4" s="154"/>
      <c r="QUL4" s="154"/>
      <c r="QUM4" s="154"/>
      <c r="QUN4" s="154"/>
      <c r="QUO4" s="154"/>
      <c r="QUP4" s="154"/>
      <c r="QUQ4" s="154"/>
      <c r="QUR4" s="154"/>
      <c r="QUS4" s="154"/>
      <c r="QUT4" s="154"/>
      <c r="QUU4" s="154"/>
      <c r="QUV4" s="154"/>
      <c r="QUW4" s="154"/>
      <c r="QUX4" s="154"/>
      <c r="QUY4" s="154"/>
      <c r="QUZ4" s="154"/>
      <c r="QVA4" s="154"/>
      <c r="QVB4" s="154"/>
      <c r="QVC4" s="154"/>
      <c r="QVD4" s="154"/>
      <c r="QVE4" s="154"/>
      <c r="QVF4" s="154"/>
      <c r="QVG4" s="154"/>
      <c r="QVH4" s="154"/>
      <c r="QVI4" s="154"/>
      <c r="QVJ4" s="154"/>
      <c r="QVK4" s="154"/>
      <c r="QVL4" s="154"/>
      <c r="QVM4" s="154"/>
      <c r="QVN4" s="154"/>
      <c r="QVO4" s="154"/>
      <c r="QVP4" s="154"/>
      <c r="QVQ4" s="154"/>
      <c r="QVR4" s="154"/>
      <c r="QVS4" s="154"/>
      <c r="QVT4" s="154"/>
      <c r="QVU4" s="154"/>
      <c r="QVV4" s="154"/>
      <c r="QVW4" s="154"/>
      <c r="QVX4" s="154"/>
      <c r="QVY4" s="154"/>
      <c r="QVZ4" s="154"/>
      <c r="QWA4" s="154"/>
      <c r="QWB4" s="154"/>
      <c r="QWC4" s="154"/>
      <c r="QWD4" s="154"/>
      <c r="QWE4" s="154"/>
      <c r="QWF4" s="154"/>
      <c r="QWG4" s="154"/>
      <c r="QWH4" s="154"/>
      <c r="QWI4" s="154"/>
      <c r="QWJ4" s="154"/>
      <c r="QWK4" s="154"/>
      <c r="QWL4" s="154"/>
      <c r="QWM4" s="154"/>
      <c r="QWN4" s="154"/>
      <c r="QWO4" s="154"/>
      <c r="QWP4" s="154"/>
      <c r="QWQ4" s="154"/>
      <c r="QWR4" s="154"/>
      <c r="QWS4" s="154"/>
      <c r="QWT4" s="154"/>
      <c r="QWU4" s="154"/>
      <c r="QWV4" s="154"/>
      <c r="QWW4" s="154"/>
      <c r="QWX4" s="154"/>
      <c r="QWY4" s="154"/>
      <c r="QWZ4" s="154"/>
      <c r="QXA4" s="154"/>
      <c r="QXB4" s="154"/>
      <c r="QXC4" s="154"/>
      <c r="QXD4" s="154"/>
      <c r="QXE4" s="154"/>
      <c r="QXF4" s="154"/>
      <c r="QXG4" s="154"/>
      <c r="QXH4" s="154"/>
      <c r="QXI4" s="154"/>
      <c r="QXJ4" s="154"/>
      <c r="QXK4" s="154"/>
      <c r="QXL4" s="154"/>
      <c r="QXM4" s="154"/>
      <c r="QXN4" s="154"/>
      <c r="QXO4" s="154"/>
      <c r="QXP4" s="154"/>
      <c r="QXQ4" s="154"/>
      <c r="QXR4" s="154"/>
      <c r="QXS4" s="154"/>
      <c r="QXT4" s="154"/>
      <c r="QXU4" s="154"/>
      <c r="QXV4" s="154"/>
      <c r="QXW4" s="154"/>
      <c r="QXX4" s="154"/>
      <c r="QXY4" s="154"/>
      <c r="QXZ4" s="154"/>
      <c r="QYA4" s="154"/>
      <c r="QYB4" s="154"/>
      <c r="QYC4" s="154"/>
      <c r="QYD4" s="154"/>
      <c r="QYE4" s="154"/>
      <c r="QYF4" s="154"/>
      <c r="QYG4" s="154"/>
      <c r="QYH4" s="154"/>
      <c r="QYI4" s="154"/>
      <c r="QYJ4" s="154"/>
      <c r="QYK4" s="154"/>
      <c r="QYL4" s="154"/>
      <c r="QYM4" s="154"/>
      <c r="QYN4" s="154"/>
      <c r="QYO4" s="154"/>
      <c r="QYP4" s="154"/>
      <c r="QYQ4" s="154"/>
      <c r="QYR4" s="154"/>
      <c r="QYS4" s="154"/>
      <c r="QYT4" s="154"/>
      <c r="QYU4" s="154"/>
      <c r="QYV4" s="154"/>
      <c r="QYW4" s="154"/>
      <c r="QYX4" s="154"/>
      <c r="QYY4" s="154"/>
      <c r="QYZ4" s="154"/>
      <c r="QZA4" s="154"/>
      <c r="QZB4" s="154"/>
      <c r="QZC4" s="154"/>
      <c r="QZD4" s="154"/>
      <c r="QZE4" s="154"/>
      <c r="QZF4" s="154"/>
      <c r="QZG4" s="154"/>
      <c r="QZH4" s="154"/>
      <c r="QZI4" s="154"/>
      <c r="QZJ4" s="154"/>
      <c r="QZK4" s="154"/>
      <c r="QZL4" s="154"/>
      <c r="QZM4" s="154"/>
      <c r="QZN4" s="154"/>
      <c r="QZO4" s="154"/>
      <c r="QZP4" s="154"/>
      <c r="QZQ4" s="154"/>
      <c r="QZR4" s="154"/>
      <c r="QZS4" s="154"/>
      <c r="QZT4" s="154"/>
      <c r="QZU4" s="154"/>
      <c r="QZV4" s="154"/>
      <c r="QZW4" s="154"/>
      <c r="QZX4" s="154"/>
      <c r="QZY4" s="154"/>
      <c r="QZZ4" s="154"/>
      <c r="RAA4" s="154"/>
      <c r="RAB4" s="154"/>
      <c r="RAC4" s="154"/>
      <c r="RAD4" s="154"/>
      <c r="RAE4" s="154"/>
      <c r="RAF4" s="154"/>
      <c r="RAG4" s="154"/>
      <c r="RAH4" s="154"/>
      <c r="RAI4" s="154"/>
      <c r="RAJ4" s="154"/>
      <c r="RAK4" s="154"/>
      <c r="RAL4" s="154"/>
      <c r="RAM4" s="154"/>
      <c r="RAN4" s="154"/>
      <c r="RAO4" s="154"/>
      <c r="RAP4" s="154"/>
      <c r="RAQ4" s="154"/>
      <c r="RAR4" s="154"/>
      <c r="RAS4" s="154"/>
      <c r="RAT4" s="154"/>
      <c r="RAU4" s="154"/>
      <c r="RAV4" s="154"/>
      <c r="RAW4" s="154"/>
      <c r="RAX4" s="154"/>
      <c r="RAY4" s="154"/>
      <c r="RAZ4" s="154"/>
      <c r="RBA4" s="154"/>
      <c r="RBB4" s="154"/>
      <c r="RBC4" s="154"/>
      <c r="RBD4" s="154"/>
      <c r="RBE4" s="154"/>
      <c r="RBF4" s="154"/>
      <c r="RBG4" s="154"/>
      <c r="RBH4" s="154"/>
      <c r="RBI4" s="154"/>
      <c r="RBJ4" s="154"/>
      <c r="RBK4" s="154"/>
      <c r="RBL4" s="154"/>
      <c r="RBM4" s="154"/>
      <c r="RBN4" s="154"/>
      <c r="RBO4" s="154"/>
      <c r="RBP4" s="154"/>
      <c r="RBQ4" s="154"/>
      <c r="RBR4" s="154"/>
      <c r="RBS4" s="154"/>
      <c r="RBT4" s="154"/>
      <c r="RBU4" s="154"/>
      <c r="RBV4" s="154"/>
      <c r="RBW4" s="154"/>
      <c r="RBX4" s="154"/>
      <c r="RBY4" s="154"/>
      <c r="RBZ4" s="154"/>
      <c r="RCA4" s="154"/>
      <c r="RCB4" s="154"/>
      <c r="RCC4" s="154"/>
      <c r="RCD4" s="154"/>
      <c r="RCE4" s="154"/>
      <c r="RCF4" s="154"/>
      <c r="RCG4" s="154"/>
      <c r="RCH4" s="154"/>
      <c r="RCI4" s="154"/>
      <c r="RCJ4" s="154"/>
      <c r="RCK4" s="154"/>
      <c r="RCL4" s="154"/>
      <c r="RCM4" s="154"/>
      <c r="RCN4" s="154"/>
      <c r="RCO4" s="154"/>
      <c r="RCP4" s="154"/>
      <c r="RCQ4" s="154"/>
      <c r="RCR4" s="154"/>
      <c r="RCS4" s="154"/>
      <c r="RCT4" s="154"/>
      <c r="RCU4" s="154"/>
      <c r="RCV4" s="154"/>
      <c r="RCW4" s="154"/>
      <c r="RCX4" s="154"/>
      <c r="RCY4" s="154"/>
      <c r="RCZ4" s="154"/>
      <c r="RDA4" s="154"/>
      <c r="RDB4" s="154"/>
      <c r="RDC4" s="154"/>
      <c r="RDD4" s="154"/>
      <c r="RDE4" s="154"/>
      <c r="RDF4" s="154"/>
      <c r="RDG4" s="154"/>
      <c r="RDH4" s="154"/>
      <c r="RDI4" s="154"/>
      <c r="RDJ4" s="154"/>
      <c r="RDK4" s="154"/>
      <c r="RDL4" s="154"/>
      <c r="RDM4" s="154"/>
      <c r="RDN4" s="154"/>
      <c r="RDO4" s="154"/>
      <c r="RDP4" s="154"/>
      <c r="RDQ4" s="154"/>
      <c r="RDR4" s="154"/>
      <c r="RDS4" s="154"/>
      <c r="RDT4" s="154"/>
      <c r="RDU4" s="154"/>
      <c r="RDV4" s="154"/>
      <c r="RDW4" s="154"/>
      <c r="RDX4" s="154"/>
      <c r="RDY4" s="154"/>
      <c r="RDZ4" s="154"/>
      <c r="REA4" s="154"/>
      <c r="REB4" s="154"/>
      <c r="REC4" s="154"/>
      <c r="RED4" s="154"/>
      <c r="REE4" s="154"/>
      <c r="REF4" s="154"/>
      <c r="REG4" s="154"/>
      <c r="REH4" s="154"/>
      <c r="REI4" s="154"/>
      <c r="REJ4" s="154"/>
      <c r="REK4" s="154"/>
      <c r="REL4" s="154"/>
      <c r="REM4" s="154"/>
      <c r="REN4" s="154"/>
      <c r="REO4" s="154"/>
      <c r="REP4" s="154"/>
      <c r="REQ4" s="154"/>
      <c r="RER4" s="154"/>
      <c r="RES4" s="154"/>
      <c r="RET4" s="154"/>
      <c r="REU4" s="154"/>
      <c r="REV4" s="154"/>
      <c r="REW4" s="154"/>
      <c r="REX4" s="154"/>
      <c r="REY4" s="154"/>
      <c r="REZ4" s="154"/>
      <c r="RFA4" s="154"/>
      <c r="RFB4" s="154"/>
      <c r="RFC4" s="154"/>
      <c r="RFD4" s="154"/>
      <c r="RFE4" s="154"/>
      <c r="RFF4" s="154"/>
      <c r="RFG4" s="154"/>
      <c r="RFH4" s="154"/>
      <c r="RFI4" s="154"/>
      <c r="RFJ4" s="154"/>
      <c r="RFK4" s="154"/>
      <c r="RFL4" s="154"/>
      <c r="RFM4" s="154"/>
      <c r="RFN4" s="154"/>
      <c r="RFO4" s="154"/>
      <c r="RFP4" s="154"/>
      <c r="RFQ4" s="154"/>
      <c r="RFR4" s="154"/>
      <c r="RFS4" s="154"/>
      <c r="RFT4" s="154"/>
      <c r="RFU4" s="154"/>
      <c r="RFV4" s="154"/>
      <c r="RFW4" s="154"/>
      <c r="RFX4" s="154"/>
      <c r="RFY4" s="154"/>
      <c r="RFZ4" s="154"/>
      <c r="RGA4" s="154"/>
      <c r="RGB4" s="154"/>
      <c r="RGC4" s="154"/>
      <c r="RGD4" s="154"/>
      <c r="RGE4" s="154"/>
      <c r="RGF4" s="154"/>
      <c r="RGG4" s="154"/>
      <c r="RGH4" s="154"/>
      <c r="RGI4" s="154"/>
      <c r="RGJ4" s="154"/>
      <c r="RGK4" s="154"/>
      <c r="RGL4" s="154"/>
      <c r="RGM4" s="154"/>
      <c r="RGN4" s="154"/>
      <c r="RGO4" s="154"/>
      <c r="RGP4" s="154"/>
      <c r="RGQ4" s="154"/>
      <c r="RGR4" s="154"/>
      <c r="RGS4" s="154"/>
      <c r="RGT4" s="154"/>
      <c r="RGU4" s="154"/>
      <c r="RGV4" s="154"/>
      <c r="RGW4" s="154"/>
      <c r="RGX4" s="154"/>
      <c r="RGY4" s="154"/>
      <c r="RGZ4" s="154"/>
      <c r="RHA4" s="154"/>
      <c r="RHB4" s="154"/>
      <c r="RHC4" s="154"/>
      <c r="RHD4" s="154"/>
      <c r="RHE4" s="154"/>
      <c r="RHF4" s="154"/>
      <c r="RHG4" s="154"/>
      <c r="RHH4" s="154"/>
      <c r="RHI4" s="154"/>
      <c r="RHJ4" s="154"/>
      <c r="RHK4" s="154"/>
      <c r="RHL4" s="154"/>
      <c r="RHM4" s="154"/>
      <c r="RHN4" s="154"/>
      <c r="RHO4" s="154"/>
      <c r="RHP4" s="154"/>
      <c r="RHQ4" s="154"/>
      <c r="RHR4" s="154"/>
      <c r="RHS4" s="154"/>
      <c r="RHT4" s="154"/>
      <c r="RHU4" s="154"/>
      <c r="RHV4" s="154"/>
      <c r="RHW4" s="154"/>
      <c r="RHX4" s="154"/>
      <c r="RHY4" s="154"/>
      <c r="RHZ4" s="154"/>
      <c r="RIA4" s="154"/>
      <c r="RIB4" s="154"/>
      <c r="RIC4" s="154"/>
      <c r="RID4" s="154"/>
      <c r="RIE4" s="154"/>
      <c r="RIF4" s="154"/>
      <c r="RIG4" s="154"/>
      <c r="RIH4" s="154"/>
      <c r="RII4" s="154"/>
      <c r="RIJ4" s="154"/>
      <c r="RIK4" s="154"/>
      <c r="RIL4" s="154"/>
      <c r="RIM4" s="154"/>
      <c r="RIN4" s="154"/>
      <c r="RIO4" s="154"/>
      <c r="RIP4" s="154"/>
      <c r="RIQ4" s="154"/>
      <c r="RIR4" s="154"/>
      <c r="RIS4" s="154"/>
      <c r="RIT4" s="154"/>
      <c r="RIU4" s="154"/>
      <c r="RIV4" s="154"/>
      <c r="RIW4" s="154"/>
      <c r="RIX4" s="154"/>
      <c r="RIY4" s="154"/>
      <c r="RIZ4" s="154"/>
      <c r="RJA4" s="154"/>
      <c r="RJB4" s="154"/>
      <c r="RJC4" s="154"/>
      <c r="RJD4" s="154"/>
      <c r="RJE4" s="154"/>
      <c r="RJF4" s="154"/>
      <c r="RJG4" s="154"/>
      <c r="RJH4" s="154"/>
      <c r="RJI4" s="154"/>
      <c r="RJJ4" s="154"/>
      <c r="RJK4" s="154"/>
      <c r="RJL4" s="154"/>
      <c r="RJM4" s="154"/>
      <c r="RJN4" s="154"/>
      <c r="RJO4" s="154"/>
      <c r="RJP4" s="154"/>
      <c r="RJQ4" s="154"/>
      <c r="RJR4" s="154"/>
      <c r="RJS4" s="154"/>
      <c r="RJT4" s="154"/>
      <c r="RJU4" s="154"/>
      <c r="RJV4" s="154"/>
      <c r="RJW4" s="154"/>
      <c r="RJX4" s="154"/>
      <c r="RJY4" s="154"/>
      <c r="RJZ4" s="154"/>
      <c r="RKA4" s="154"/>
      <c r="RKB4" s="154"/>
      <c r="RKC4" s="154"/>
      <c r="RKD4" s="154"/>
      <c r="RKE4" s="154"/>
      <c r="RKF4" s="154"/>
      <c r="RKG4" s="154"/>
      <c r="RKH4" s="154"/>
      <c r="RKI4" s="154"/>
      <c r="RKJ4" s="154"/>
      <c r="RKK4" s="154"/>
      <c r="RKL4" s="154"/>
      <c r="RKM4" s="154"/>
      <c r="RKN4" s="154"/>
      <c r="RKO4" s="154"/>
      <c r="RKP4" s="154"/>
      <c r="RKQ4" s="154"/>
      <c r="RKR4" s="154"/>
      <c r="RKS4" s="154"/>
      <c r="RKT4" s="154"/>
      <c r="RKU4" s="154"/>
      <c r="RKV4" s="154"/>
      <c r="RKW4" s="154"/>
      <c r="RKX4" s="154"/>
      <c r="RKY4" s="154"/>
      <c r="RKZ4" s="154"/>
      <c r="RLA4" s="154"/>
      <c r="RLB4" s="154"/>
      <c r="RLC4" s="154"/>
      <c r="RLD4" s="154"/>
      <c r="RLE4" s="154"/>
      <c r="RLF4" s="154"/>
      <c r="RLG4" s="154"/>
      <c r="RLH4" s="154"/>
      <c r="RLI4" s="154"/>
      <c r="RLJ4" s="154"/>
      <c r="RLK4" s="154"/>
      <c r="RLL4" s="154"/>
      <c r="RLM4" s="154"/>
      <c r="RLN4" s="154"/>
      <c r="RLO4" s="154"/>
      <c r="RLP4" s="154"/>
      <c r="RLQ4" s="154"/>
      <c r="RLR4" s="154"/>
      <c r="RLS4" s="154"/>
      <c r="RLT4" s="154"/>
      <c r="RLU4" s="154"/>
      <c r="RLV4" s="154"/>
      <c r="RLW4" s="154"/>
      <c r="RLX4" s="154"/>
      <c r="RLY4" s="154"/>
      <c r="RLZ4" s="154"/>
      <c r="RMA4" s="154"/>
      <c r="RMB4" s="154"/>
      <c r="RMC4" s="154"/>
      <c r="RMD4" s="154"/>
      <c r="RME4" s="154"/>
      <c r="RMF4" s="154"/>
      <c r="RMG4" s="154"/>
      <c r="RMH4" s="154"/>
      <c r="RMI4" s="154"/>
      <c r="RMJ4" s="154"/>
      <c r="RMK4" s="154"/>
      <c r="RML4" s="154"/>
      <c r="RMM4" s="154"/>
      <c r="RMN4" s="154"/>
      <c r="RMO4" s="154"/>
      <c r="RMP4" s="154"/>
      <c r="RMQ4" s="154"/>
      <c r="RMR4" s="154"/>
      <c r="RMS4" s="154"/>
      <c r="RMT4" s="154"/>
      <c r="RMU4" s="154"/>
      <c r="RMV4" s="154"/>
      <c r="RMW4" s="154"/>
      <c r="RMX4" s="154"/>
      <c r="RMY4" s="154"/>
      <c r="RMZ4" s="154"/>
      <c r="RNA4" s="154"/>
      <c r="RNB4" s="154"/>
      <c r="RNC4" s="154"/>
      <c r="RND4" s="154"/>
      <c r="RNE4" s="154"/>
      <c r="RNF4" s="154"/>
      <c r="RNG4" s="154"/>
      <c r="RNH4" s="154"/>
      <c r="RNI4" s="154"/>
      <c r="RNJ4" s="154"/>
      <c r="RNK4" s="154"/>
      <c r="RNL4" s="154"/>
      <c r="RNM4" s="154"/>
      <c r="RNN4" s="154"/>
      <c r="RNO4" s="154"/>
      <c r="RNP4" s="154"/>
      <c r="RNQ4" s="154"/>
      <c r="RNR4" s="154"/>
      <c r="RNS4" s="154"/>
      <c r="RNT4" s="154"/>
      <c r="RNU4" s="154"/>
      <c r="RNV4" s="154"/>
      <c r="RNW4" s="154"/>
      <c r="RNX4" s="154"/>
      <c r="RNY4" s="154"/>
      <c r="RNZ4" s="154"/>
      <c r="ROA4" s="154"/>
      <c r="ROB4" s="154"/>
      <c r="ROC4" s="154"/>
      <c r="ROD4" s="154"/>
      <c r="ROE4" s="154"/>
      <c r="ROF4" s="154"/>
      <c r="ROG4" s="154"/>
      <c r="ROH4" s="154"/>
      <c r="ROI4" s="154"/>
      <c r="ROJ4" s="154"/>
      <c r="ROK4" s="154"/>
      <c r="ROL4" s="154"/>
      <c r="ROM4" s="154"/>
      <c r="RON4" s="154"/>
      <c r="ROO4" s="154"/>
      <c r="ROP4" s="154"/>
      <c r="ROQ4" s="154"/>
      <c r="ROR4" s="154"/>
      <c r="ROS4" s="154"/>
      <c r="ROT4" s="154"/>
      <c r="ROU4" s="154"/>
      <c r="ROV4" s="154"/>
      <c r="ROW4" s="154"/>
      <c r="ROX4" s="154"/>
      <c r="ROY4" s="154"/>
      <c r="ROZ4" s="154"/>
      <c r="RPA4" s="154"/>
      <c r="RPB4" s="154"/>
      <c r="RPC4" s="154"/>
      <c r="RPD4" s="154"/>
      <c r="RPE4" s="154"/>
      <c r="RPF4" s="154"/>
      <c r="RPG4" s="154"/>
      <c r="RPH4" s="154"/>
      <c r="RPI4" s="154"/>
      <c r="RPJ4" s="154"/>
      <c r="RPK4" s="154"/>
      <c r="RPL4" s="154"/>
      <c r="RPM4" s="154"/>
      <c r="RPN4" s="154"/>
      <c r="RPO4" s="154"/>
      <c r="RPP4" s="154"/>
      <c r="RPQ4" s="154"/>
      <c r="RPR4" s="154"/>
      <c r="RPS4" s="154"/>
      <c r="RPT4" s="154"/>
      <c r="RPU4" s="154"/>
      <c r="RPV4" s="154"/>
      <c r="RPW4" s="154"/>
      <c r="RPX4" s="154"/>
      <c r="RPY4" s="154"/>
      <c r="RPZ4" s="154"/>
      <c r="RQA4" s="154"/>
      <c r="RQB4" s="154"/>
      <c r="RQC4" s="154"/>
      <c r="RQD4" s="154"/>
      <c r="RQE4" s="154"/>
      <c r="RQF4" s="154"/>
      <c r="RQG4" s="154"/>
      <c r="RQH4" s="154"/>
      <c r="RQI4" s="154"/>
      <c r="RQJ4" s="154"/>
      <c r="RQK4" s="154"/>
      <c r="RQL4" s="154"/>
      <c r="RQM4" s="154"/>
      <c r="RQN4" s="154"/>
      <c r="RQO4" s="154"/>
      <c r="RQP4" s="154"/>
      <c r="RQQ4" s="154"/>
      <c r="RQR4" s="154"/>
      <c r="RQS4" s="154"/>
      <c r="RQT4" s="154"/>
      <c r="RQU4" s="154"/>
      <c r="RQV4" s="154"/>
      <c r="RQW4" s="154"/>
      <c r="RQX4" s="154"/>
      <c r="RQY4" s="154"/>
      <c r="RQZ4" s="154"/>
      <c r="RRA4" s="154"/>
      <c r="RRB4" s="154"/>
      <c r="RRC4" s="154"/>
      <c r="RRD4" s="154"/>
      <c r="RRE4" s="154"/>
      <c r="RRF4" s="154"/>
      <c r="RRG4" s="154"/>
      <c r="RRH4" s="154"/>
      <c r="RRI4" s="154"/>
      <c r="RRJ4" s="154"/>
      <c r="RRK4" s="154"/>
      <c r="RRL4" s="154"/>
      <c r="RRM4" s="154"/>
      <c r="RRN4" s="154"/>
      <c r="RRO4" s="154"/>
      <c r="RRP4" s="154"/>
      <c r="RRQ4" s="154"/>
      <c r="RRR4" s="154"/>
      <c r="RRS4" s="154"/>
      <c r="RRT4" s="154"/>
      <c r="RRU4" s="154"/>
      <c r="RRV4" s="154"/>
      <c r="RRW4" s="154"/>
      <c r="RRX4" s="154"/>
      <c r="RRY4" s="154"/>
      <c r="RRZ4" s="154"/>
      <c r="RSA4" s="154"/>
      <c r="RSB4" s="154"/>
      <c r="RSC4" s="154"/>
      <c r="RSD4" s="154"/>
      <c r="RSE4" s="154"/>
      <c r="RSF4" s="154"/>
      <c r="RSG4" s="154"/>
      <c r="RSH4" s="154"/>
      <c r="RSI4" s="154"/>
      <c r="RSJ4" s="154"/>
      <c r="RSK4" s="154"/>
      <c r="RSL4" s="154"/>
      <c r="RSM4" s="154"/>
      <c r="RSN4" s="154"/>
      <c r="RSO4" s="154"/>
      <c r="RSP4" s="154"/>
      <c r="RSQ4" s="154"/>
      <c r="RSR4" s="154"/>
      <c r="RSS4" s="154"/>
      <c r="RST4" s="154"/>
      <c r="RSU4" s="154"/>
      <c r="RSV4" s="154"/>
      <c r="RSW4" s="154"/>
      <c r="RSX4" s="154"/>
      <c r="RSY4" s="154"/>
      <c r="RSZ4" s="154"/>
      <c r="RTA4" s="154"/>
      <c r="RTB4" s="154"/>
      <c r="RTC4" s="154"/>
      <c r="RTD4" s="154"/>
      <c r="RTE4" s="154"/>
      <c r="RTF4" s="154"/>
      <c r="RTG4" s="154"/>
      <c r="RTH4" s="154"/>
      <c r="RTI4" s="154"/>
      <c r="RTJ4" s="154"/>
      <c r="RTK4" s="154"/>
      <c r="RTL4" s="154"/>
      <c r="RTM4" s="154"/>
      <c r="RTN4" s="154"/>
      <c r="RTO4" s="154"/>
      <c r="RTP4" s="154"/>
      <c r="RTQ4" s="154"/>
      <c r="RTR4" s="154"/>
      <c r="RTS4" s="154"/>
      <c r="RTT4" s="154"/>
      <c r="RTU4" s="154"/>
      <c r="RTV4" s="154"/>
      <c r="RTW4" s="154"/>
      <c r="RTX4" s="154"/>
      <c r="RTY4" s="154"/>
      <c r="RTZ4" s="154"/>
      <c r="RUA4" s="154"/>
      <c r="RUB4" s="154"/>
      <c r="RUC4" s="154"/>
      <c r="RUD4" s="154"/>
      <c r="RUE4" s="154"/>
      <c r="RUF4" s="154"/>
      <c r="RUG4" s="154"/>
      <c r="RUH4" s="154"/>
      <c r="RUI4" s="154"/>
      <c r="RUJ4" s="154"/>
      <c r="RUK4" s="154"/>
      <c r="RUL4" s="154"/>
      <c r="RUM4" s="154"/>
      <c r="RUN4" s="154"/>
      <c r="RUO4" s="154"/>
      <c r="RUP4" s="154"/>
      <c r="RUQ4" s="154"/>
      <c r="RUR4" s="154"/>
      <c r="RUS4" s="154"/>
      <c r="RUT4" s="154"/>
      <c r="RUU4" s="154"/>
      <c r="RUV4" s="154"/>
      <c r="RUW4" s="154"/>
      <c r="RUX4" s="154"/>
      <c r="RUY4" s="154"/>
      <c r="RUZ4" s="154"/>
      <c r="RVA4" s="154"/>
      <c r="RVB4" s="154"/>
      <c r="RVC4" s="154"/>
      <c r="RVD4" s="154"/>
      <c r="RVE4" s="154"/>
      <c r="RVF4" s="154"/>
      <c r="RVG4" s="154"/>
      <c r="RVH4" s="154"/>
      <c r="RVI4" s="154"/>
      <c r="RVJ4" s="154"/>
      <c r="RVK4" s="154"/>
      <c r="RVL4" s="154"/>
      <c r="RVM4" s="154"/>
      <c r="RVN4" s="154"/>
      <c r="RVO4" s="154"/>
      <c r="RVP4" s="154"/>
      <c r="RVQ4" s="154"/>
      <c r="RVR4" s="154"/>
      <c r="RVS4" s="154"/>
      <c r="RVT4" s="154"/>
      <c r="RVU4" s="154"/>
      <c r="RVV4" s="154"/>
      <c r="RVW4" s="154"/>
      <c r="RVX4" s="154"/>
      <c r="RVY4" s="154"/>
      <c r="RVZ4" s="154"/>
      <c r="RWA4" s="154"/>
      <c r="RWB4" s="154"/>
      <c r="RWC4" s="154"/>
      <c r="RWD4" s="154"/>
      <c r="RWE4" s="154"/>
      <c r="RWF4" s="154"/>
      <c r="RWG4" s="154"/>
      <c r="RWH4" s="154"/>
      <c r="RWI4" s="154"/>
      <c r="RWJ4" s="154"/>
      <c r="RWK4" s="154"/>
      <c r="RWL4" s="154"/>
      <c r="RWM4" s="154"/>
      <c r="RWN4" s="154"/>
      <c r="RWO4" s="154"/>
      <c r="RWP4" s="154"/>
      <c r="RWQ4" s="154"/>
      <c r="RWR4" s="154"/>
      <c r="RWS4" s="154"/>
      <c r="RWT4" s="154"/>
      <c r="RWU4" s="154"/>
      <c r="RWV4" s="154"/>
      <c r="RWW4" s="154"/>
      <c r="RWX4" s="154"/>
      <c r="RWY4" s="154"/>
      <c r="RWZ4" s="154"/>
      <c r="RXA4" s="154"/>
      <c r="RXB4" s="154"/>
      <c r="RXC4" s="154"/>
      <c r="RXD4" s="154"/>
      <c r="RXE4" s="154"/>
      <c r="RXF4" s="154"/>
      <c r="RXG4" s="154"/>
      <c r="RXH4" s="154"/>
      <c r="RXI4" s="154"/>
      <c r="RXJ4" s="154"/>
      <c r="RXK4" s="154"/>
      <c r="RXL4" s="154"/>
      <c r="RXM4" s="154"/>
      <c r="RXN4" s="154"/>
      <c r="RXO4" s="154"/>
      <c r="RXP4" s="154"/>
      <c r="RXQ4" s="154"/>
      <c r="RXR4" s="154"/>
      <c r="RXS4" s="154"/>
      <c r="RXT4" s="154"/>
      <c r="RXU4" s="154"/>
      <c r="RXV4" s="154"/>
      <c r="RXW4" s="154"/>
      <c r="RXX4" s="154"/>
      <c r="RXY4" s="154"/>
      <c r="RXZ4" s="154"/>
      <c r="RYA4" s="154"/>
      <c r="RYB4" s="154"/>
      <c r="RYC4" s="154"/>
      <c r="RYD4" s="154"/>
      <c r="RYE4" s="154"/>
      <c r="RYF4" s="154"/>
      <c r="RYG4" s="154"/>
      <c r="RYH4" s="154"/>
      <c r="RYI4" s="154"/>
      <c r="RYJ4" s="154"/>
      <c r="RYK4" s="154"/>
      <c r="RYL4" s="154"/>
      <c r="RYM4" s="154"/>
      <c r="RYN4" s="154"/>
      <c r="RYO4" s="154"/>
      <c r="RYP4" s="154"/>
      <c r="RYQ4" s="154"/>
      <c r="RYR4" s="154"/>
      <c r="RYS4" s="154"/>
      <c r="RYT4" s="154"/>
      <c r="RYU4" s="154"/>
      <c r="RYV4" s="154"/>
      <c r="RYW4" s="154"/>
      <c r="RYX4" s="154"/>
      <c r="RYY4" s="154"/>
      <c r="RYZ4" s="154"/>
      <c r="RZA4" s="154"/>
      <c r="RZB4" s="154"/>
      <c r="RZC4" s="154"/>
      <c r="RZD4" s="154"/>
      <c r="RZE4" s="154"/>
      <c r="RZF4" s="154"/>
      <c r="RZG4" s="154"/>
      <c r="RZH4" s="154"/>
      <c r="RZI4" s="154"/>
      <c r="RZJ4" s="154"/>
      <c r="RZK4" s="154"/>
      <c r="RZL4" s="154"/>
      <c r="RZM4" s="154"/>
      <c r="RZN4" s="154"/>
      <c r="RZO4" s="154"/>
      <c r="RZP4" s="154"/>
      <c r="RZQ4" s="154"/>
      <c r="RZR4" s="154"/>
      <c r="RZS4" s="154"/>
      <c r="RZT4" s="154"/>
      <c r="RZU4" s="154"/>
      <c r="RZV4" s="154"/>
      <c r="RZW4" s="154"/>
      <c r="RZX4" s="154"/>
      <c r="RZY4" s="154"/>
      <c r="RZZ4" s="154"/>
      <c r="SAA4" s="154"/>
      <c r="SAB4" s="154"/>
      <c r="SAC4" s="154"/>
      <c r="SAD4" s="154"/>
      <c r="SAE4" s="154"/>
      <c r="SAF4" s="154"/>
      <c r="SAG4" s="154"/>
      <c r="SAH4" s="154"/>
      <c r="SAI4" s="154"/>
      <c r="SAJ4" s="154"/>
      <c r="SAK4" s="154"/>
      <c r="SAL4" s="154"/>
      <c r="SAM4" s="154"/>
      <c r="SAN4" s="154"/>
      <c r="SAO4" s="154"/>
      <c r="SAP4" s="154"/>
      <c r="SAQ4" s="154"/>
      <c r="SAR4" s="154"/>
      <c r="SAS4" s="154"/>
      <c r="SAT4" s="154"/>
      <c r="SAU4" s="154"/>
      <c r="SAV4" s="154"/>
      <c r="SAW4" s="154"/>
      <c r="SAX4" s="154"/>
      <c r="SAY4" s="154"/>
      <c r="SAZ4" s="154"/>
      <c r="SBA4" s="154"/>
      <c r="SBB4" s="154"/>
      <c r="SBC4" s="154"/>
      <c r="SBD4" s="154"/>
      <c r="SBE4" s="154"/>
      <c r="SBF4" s="154"/>
      <c r="SBG4" s="154"/>
      <c r="SBH4" s="154"/>
      <c r="SBI4" s="154"/>
      <c r="SBJ4" s="154"/>
      <c r="SBK4" s="154"/>
      <c r="SBL4" s="154"/>
      <c r="SBM4" s="154"/>
      <c r="SBN4" s="154"/>
      <c r="SBO4" s="154"/>
      <c r="SBP4" s="154"/>
      <c r="SBQ4" s="154"/>
      <c r="SBR4" s="154"/>
      <c r="SBS4" s="154"/>
      <c r="SBT4" s="154"/>
      <c r="SBU4" s="154"/>
      <c r="SBV4" s="154"/>
      <c r="SBW4" s="154"/>
      <c r="SBX4" s="154"/>
      <c r="SBY4" s="154"/>
      <c r="SBZ4" s="154"/>
      <c r="SCA4" s="154"/>
      <c r="SCB4" s="154"/>
      <c r="SCC4" s="154"/>
      <c r="SCD4" s="154"/>
      <c r="SCE4" s="154"/>
      <c r="SCF4" s="154"/>
      <c r="SCG4" s="154"/>
      <c r="SCH4" s="154"/>
      <c r="SCI4" s="154"/>
      <c r="SCJ4" s="154"/>
      <c r="SCK4" s="154"/>
      <c r="SCL4" s="154"/>
      <c r="SCM4" s="154"/>
      <c r="SCN4" s="154"/>
      <c r="SCO4" s="154"/>
      <c r="SCP4" s="154"/>
      <c r="SCQ4" s="154"/>
      <c r="SCR4" s="154"/>
      <c r="SCS4" s="154"/>
      <c r="SCT4" s="154"/>
      <c r="SCU4" s="154"/>
      <c r="SCV4" s="154"/>
      <c r="SCW4" s="154"/>
      <c r="SCX4" s="154"/>
      <c r="SCY4" s="154"/>
      <c r="SCZ4" s="154"/>
      <c r="SDA4" s="154"/>
      <c r="SDB4" s="154"/>
      <c r="SDC4" s="154"/>
      <c r="SDD4" s="154"/>
      <c r="SDE4" s="154"/>
      <c r="SDF4" s="154"/>
      <c r="SDG4" s="154"/>
      <c r="SDH4" s="154"/>
      <c r="SDI4" s="154"/>
      <c r="SDJ4" s="154"/>
      <c r="SDK4" s="154"/>
      <c r="SDL4" s="154"/>
      <c r="SDM4" s="154"/>
      <c r="SDN4" s="154"/>
      <c r="SDO4" s="154"/>
      <c r="SDP4" s="154"/>
      <c r="SDQ4" s="154"/>
      <c r="SDR4" s="154"/>
      <c r="SDS4" s="154"/>
      <c r="SDT4" s="154"/>
      <c r="SDU4" s="154"/>
      <c r="SDV4" s="154"/>
      <c r="SDW4" s="154"/>
      <c r="SDX4" s="154"/>
      <c r="SDY4" s="154"/>
      <c r="SDZ4" s="154"/>
      <c r="SEA4" s="154"/>
      <c r="SEB4" s="154"/>
      <c r="SEC4" s="154"/>
      <c r="SED4" s="154"/>
      <c r="SEE4" s="154"/>
      <c r="SEF4" s="154"/>
      <c r="SEG4" s="154"/>
      <c r="SEH4" s="154"/>
      <c r="SEI4" s="154"/>
      <c r="SEJ4" s="154"/>
      <c r="SEK4" s="154"/>
      <c r="SEL4" s="154"/>
      <c r="SEM4" s="154"/>
      <c r="SEN4" s="154"/>
      <c r="SEO4" s="154"/>
      <c r="SEP4" s="154"/>
      <c r="SEQ4" s="154"/>
      <c r="SER4" s="154"/>
      <c r="SES4" s="154"/>
      <c r="SET4" s="154"/>
      <c r="SEU4" s="154"/>
      <c r="SEV4" s="154"/>
      <c r="SEW4" s="154"/>
      <c r="SEX4" s="154"/>
      <c r="SEY4" s="154"/>
      <c r="SEZ4" s="154"/>
      <c r="SFA4" s="154"/>
      <c r="SFB4" s="154"/>
      <c r="SFC4" s="154"/>
      <c r="SFD4" s="154"/>
      <c r="SFE4" s="154"/>
      <c r="SFF4" s="154"/>
      <c r="SFG4" s="154"/>
      <c r="SFH4" s="154"/>
      <c r="SFI4" s="154"/>
      <c r="SFJ4" s="154"/>
      <c r="SFK4" s="154"/>
      <c r="SFL4" s="154"/>
      <c r="SFM4" s="154"/>
      <c r="SFN4" s="154"/>
      <c r="SFO4" s="154"/>
      <c r="SFP4" s="154"/>
      <c r="SFQ4" s="154"/>
      <c r="SFR4" s="154"/>
      <c r="SFS4" s="154"/>
      <c r="SFT4" s="154"/>
      <c r="SFU4" s="154"/>
      <c r="SFV4" s="154"/>
      <c r="SFW4" s="154"/>
      <c r="SFX4" s="154"/>
      <c r="SFY4" s="154"/>
      <c r="SFZ4" s="154"/>
      <c r="SGA4" s="154"/>
      <c r="SGB4" s="154"/>
      <c r="SGC4" s="154"/>
      <c r="SGD4" s="154"/>
      <c r="SGE4" s="154"/>
      <c r="SGF4" s="154"/>
      <c r="SGG4" s="154"/>
      <c r="SGH4" s="154"/>
      <c r="SGI4" s="154"/>
      <c r="SGJ4" s="154"/>
      <c r="SGK4" s="154"/>
      <c r="SGL4" s="154"/>
      <c r="SGM4" s="154"/>
      <c r="SGN4" s="154"/>
      <c r="SGO4" s="154"/>
      <c r="SGP4" s="154"/>
      <c r="SGQ4" s="154"/>
      <c r="SGR4" s="154"/>
      <c r="SGS4" s="154"/>
      <c r="SGT4" s="154"/>
      <c r="SGU4" s="154"/>
      <c r="SGV4" s="154"/>
      <c r="SGW4" s="154"/>
      <c r="SGX4" s="154"/>
      <c r="SGY4" s="154"/>
      <c r="SGZ4" s="154"/>
      <c r="SHA4" s="154"/>
      <c r="SHB4" s="154"/>
      <c r="SHC4" s="154"/>
      <c r="SHD4" s="154"/>
      <c r="SHE4" s="154"/>
      <c r="SHF4" s="154"/>
      <c r="SHG4" s="154"/>
      <c r="SHH4" s="154"/>
      <c r="SHI4" s="154"/>
      <c r="SHJ4" s="154"/>
      <c r="SHK4" s="154"/>
      <c r="SHL4" s="154"/>
      <c r="SHM4" s="154"/>
      <c r="SHN4" s="154"/>
      <c r="SHO4" s="154"/>
      <c r="SHP4" s="154"/>
      <c r="SHQ4" s="154"/>
      <c r="SHR4" s="154"/>
      <c r="SHS4" s="154"/>
      <c r="SHT4" s="154"/>
      <c r="SHU4" s="154"/>
      <c r="SHV4" s="154"/>
      <c r="SHW4" s="154"/>
      <c r="SHX4" s="154"/>
      <c r="SHY4" s="154"/>
      <c r="SHZ4" s="154"/>
      <c r="SIA4" s="154"/>
      <c r="SIB4" s="154"/>
      <c r="SIC4" s="154"/>
      <c r="SID4" s="154"/>
      <c r="SIE4" s="154"/>
      <c r="SIF4" s="154"/>
      <c r="SIG4" s="154"/>
      <c r="SIH4" s="154"/>
      <c r="SII4" s="154"/>
      <c r="SIJ4" s="154"/>
      <c r="SIK4" s="154"/>
      <c r="SIL4" s="154"/>
      <c r="SIM4" s="154"/>
      <c r="SIN4" s="154"/>
      <c r="SIO4" s="154"/>
      <c r="SIP4" s="154"/>
      <c r="SIQ4" s="154"/>
      <c r="SIR4" s="154"/>
      <c r="SIS4" s="154"/>
      <c r="SIT4" s="154"/>
      <c r="SIU4" s="154"/>
      <c r="SIV4" s="154"/>
      <c r="SIW4" s="154"/>
      <c r="SIX4" s="154"/>
      <c r="SIY4" s="154"/>
      <c r="SIZ4" s="154"/>
      <c r="SJA4" s="154"/>
      <c r="SJB4" s="154"/>
      <c r="SJC4" s="154"/>
      <c r="SJD4" s="154"/>
      <c r="SJE4" s="154"/>
      <c r="SJF4" s="154"/>
      <c r="SJG4" s="154"/>
      <c r="SJH4" s="154"/>
      <c r="SJI4" s="154"/>
      <c r="SJJ4" s="154"/>
      <c r="SJK4" s="154"/>
      <c r="SJL4" s="154"/>
      <c r="SJM4" s="154"/>
      <c r="SJN4" s="154"/>
      <c r="SJO4" s="154"/>
      <c r="SJP4" s="154"/>
      <c r="SJQ4" s="154"/>
      <c r="SJR4" s="154"/>
      <c r="SJS4" s="154"/>
      <c r="SJT4" s="154"/>
      <c r="SJU4" s="154"/>
      <c r="SJV4" s="154"/>
      <c r="SJW4" s="154"/>
      <c r="SJX4" s="154"/>
      <c r="SJY4" s="154"/>
      <c r="SJZ4" s="154"/>
      <c r="SKA4" s="154"/>
      <c r="SKB4" s="154"/>
      <c r="SKC4" s="154"/>
      <c r="SKD4" s="154"/>
      <c r="SKE4" s="154"/>
      <c r="SKF4" s="154"/>
      <c r="SKG4" s="154"/>
      <c r="SKH4" s="154"/>
      <c r="SKI4" s="154"/>
      <c r="SKJ4" s="154"/>
      <c r="SKK4" s="154"/>
      <c r="SKL4" s="154"/>
      <c r="SKM4" s="154"/>
      <c r="SKN4" s="154"/>
      <c r="SKO4" s="154"/>
      <c r="SKP4" s="154"/>
      <c r="SKQ4" s="154"/>
      <c r="SKR4" s="154"/>
      <c r="SKS4" s="154"/>
      <c r="SKT4" s="154"/>
      <c r="SKU4" s="154"/>
      <c r="SKV4" s="154"/>
      <c r="SKW4" s="154"/>
      <c r="SKX4" s="154"/>
      <c r="SKY4" s="154"/>
      <c r="SKZ4" s="154"/>
      <c r="SLA4" s="154"/>
      <c r="SLB4" s="154"/>
      <c r="SLC4" s="154"/>
      <c r="SLD4" s="154"/>
      <c r="SLE4" s="154"/>
      <c r="SLF4" s="154"/>
      <c r="SLG4" s="154"/>
      <c r="SLH4" s="154"/>
      <c r="SLI4" s="154"/>
      <c r="SLJ4" s="154"/>
      <c r="SLK4" s="154"/>
      <c r="SLL4" s="154"/>
      <c r="SLM4" s="154"/>
      <c r="SLN4" s="154"/>
      <c r="SLO4" s="154"/>
      <c r="SLP4" s="154"/>
      <c r="SLQ4" s="154"/>
      <c r="SLR4" s="154"/>
      <c r="SLS4" s="154"/>
      <c r="SLT4" s="154"/>
      <c r="SLU4" s="154"/>
      <c r="SLV4" s="154"/>
      <c r="SLW4" s="154"/>
      <c r="SLX4" s="154"/>
      <c r="SLY4" s="154"/>
      <c r="SLZ4" s="154"/>
      <c r="SMA4" s="154"/>
      <c r="SMB4" s="154"/>
      <c r="SMC4" s="154"/>
      <c r="SMD4" s="154"/>
      <c r="SME4" s="154"/>
      <c r="SMF4" s="154"/>
      <c r="SMG4" s="154"/>
      <c r="SMH4" s="154"/>
      <c r="SMI4" s="154"/>
      <c r="SMJ4" s="154"/>
      <c r="SMK4" s="154"/>
      <c r="SML4" s="154"/>
      <c r="SMM4" s="154"/>
      <c r="SMN4" s="154"/>
      <c r="SMO4" s="154"/>
      <c r="SMP4" s="154"/>
      <c r="SMQ4" s="154"/>
      <c r="SMR4" s="154"/>
      <c r="SMS4" s="154"/>
      <c r="SMT4" s="154"/>
      <c r="SMU4" s="154"/>
      <c r="SMV4" s="154"/>
      <c r="SMW4" s="154"/>
      <c r="SMX4" s="154"/>
      <c r="SMY4" s="154"/>
      <c r="SMZ4" s="154"/>
      <c r="SNA4" s="154"/>
      <c r="SNB4" s="154"/>
      <c r="SNC4" s="154"/>
      <c r="SND4" s="154"/>
      <c r="SNE4" s="154"/>
      <c r="SNF4" s="154"/>
      <c r="SNG4" s="154"/>
      <c r="SNH4" s="154"/>
      <c r="SNI4" s="154"/>
      <c r="SNJ4" s="154"/>
      <c r="SNK4" s="154"/>
      <c r="SNL4" s="154"/>
      <c r="SNM4" s="154"/>
      <c r="SNN4" s="154"/>
      <c r="SNO4" s="154"/>
      <c r="SNP4" s="154"/>
      <c r="SNQ4" s="154"/>
      <c r="SNR4" s="154"/>
      <c r="SNS4" s="154"/>
      <c r="SNT4" s="154"/>
      <c r="SNU4" s="154"/>
      <c r="SNV4" s="154"/>
      <c r="SNW4" s="154"/>
      <c r="SNX4" s="154"/>
      <c r="SNY4" s="154"/>
      <c r="SNZ4" s="154"/>
      <c r="SOA4" s="154"/>
      <c r="SOB4" s="154"/>
      <c r="SOC4" s="154"/>
      <c r="SOD4" s="154"/>
      <c r="SOE4" s="154"/>
      <c r="SOF4" s="154"/>
      <c r="SOG4" s="154"/>
      <c r="SOH4" s="154"/>
      <c r="SOI4" s="154"/>
      <c r="SOJ4" s="154"/>
      <c r="SOK4" s="154"/>
      <c r="SOL4" s="154"/>
      <c r="SOM4" s="154"/>
      <c r="SON4" s="154"/>
      <c r="SOO4" s="154"/>
      <c r="SOP4" s="154"/>
      <c r="SOQ4" s="154"/>
      <c r="SOR4" s="154"/>
      <c r="SOS4" s="154"/>
      <c r="SOT4" s="154"/>
      <c r="SOU4" s="154"/>
      <c r="SOV4" s="154"/>
      <c r="SOW4" s="154"/>
      <c r="SOX4" s="154"/>
      <c r="SOY4" s="154"/>
      <c r="SOZ4" s="154"/>
      <c r="SPA4" s="154"/>
      <c r="SPB4" s="154"/>
      <c r="SPC4" s="154"/>
      <c r="SPD4" s="154"/>
      <c r="SPE4" s="154"/>
      <c r="SPF4" s="154"/>
      <c r="SPG4" s="154"/>
      <c r="SPH4" s="154"/>
      <c r="SPI4" s="154"/>
      <c r="SPJ4" s="154"/>
      <c r="SPK4" s="154"/>
      <c r="SPL4" s="154"/>
      <c r="SPM4" s="154"/>
      <c r="SPN4" s="154"/>
      <c r="SPO4" s="154"/>
      <c r="SPP4" s="154"/>
      <c r="SPQ4" s="154"/>
      <c r="SPR4" s="154"/>
      <c r="SPS4" s="154"/>
      <c r="SPT4" s="154"/>
      <c r="SPU4" s="154"/>
      <c r="SPV4" s="154"/>
      <c r="SPW4" s="154"/>
      <c r="SPX4" s="154"/>
      <c r="SPY4" s="154"/>
      <c r="SPZ4" s="154"/>
      <c r="SQA4" s="154"/>
      <c r="SQB4" s="154"/>
      <c r="SQC4" s="154"/>
      <c r="SQD4" s="154"/>
      <c r="SQE4" s="154"/>
      <c r="SQF4" s="154"/>
      <c r="SQG4" s="154"/>
      <c r="SQH4" s="154"/>
      <c r="SQI4" s="154"/>
      <c r="SQJ4" s="154"/>
      <c r="SQK4" s="154"/>
      <c r="SQL4" s="154"/>
      <c r="SQM4" s="154"/>
      <c r="SQN4" s="154"/>
      <c r="SQO4" s="154"/>
      <c r="SQP4" s="154"/>
      <c r="SQQ4" s="154"/>
      <c r="SQR4" s="154"/>
      <c r="SQS4" s="154"/>
      <c r="SQT4" s="154"/>
      <c r="SQU4" s="154"/>
      <c r="SQV4" s="154"/>
      <c r="SQW4" s="154"/>
      <c r="SQX4" s="154"/>
      <c r="SQY4" s="154"/>
      <c r="SQZ4" s="154"/>
      <c r="SRA4" s="154"/>
      <c r="SRB4" s="154"/>
      <c r="SRC4" s="154"/>
      <c r="SRD4" s="154"/>
      <c r="SRE4" s="154"/>
      <c r="SRF4" s="154"/>
      <c r="SRG4" s="154"/>
      <c r="SRH4" s="154"/>
      <c r="SRI4" s="154"/>
      <c r="SRJ4" s="154"/>
      <c r="SRK4" s="154"/>
      <c r="SRL4" s="154"/>
      <c r="SRM4" s="154"/>
      <c r="SRN4" s="154"/>
      <c r="SRO4" s="154"/>
      <c r="SRP4" s="154"/>
      <c r="SRQ4" s="154"/>
      <c r="SRR4" s="154"/>
      <c r="SRS4" s="154"/>
      <c r="SRT4" s="154"/>
      <c r="SRU4" s="154"/>
      <c r="SRV4" s="154"/>
      <c r="SRW4" s="154"/>
      <c r="SRX4" s="154"/>
      <c r="SRY4" s="154"/>
      <c r="SRZ4" s="154"/>
      <c r="SSA4" s="154"/>
      <c r="SSB4" s="154"/>
      <c r="SSC4" s="154"/>
      <c r="SSD4" s="154"/>
      <c r="SSE4" s="154"/>
      <c r="SSF4" s="154"/>
      <c r="SSG4" s="154"/>
      <c r="SSH4" s="154"/>
      <c r="SSI4" s="154"/>
      <c r="SSJ4" s="154"/>
      <c r="SSK4" s="154"/>
      <c r="SSL4" s="154"/>
      <c r="SSM4" s="154"/>
      <c r="SSN4" s="154"/>
      <c r="SSO4" s="154"/>
      <c r="SSP4" s="154"/>
      <c r="SSQ4" s="154"/>
      <c r="SSR4" s="154"/>
      <c r="SSS4" s="154"/>
      <c r="SST4" s="154"/>
      <c r="SSU4" s="154"/>
      <c r="SSV4" s="154"/>
      <c r="SSW4" s="154"/>
      <c r="SSX4" s="154"/>
      <c r="SSY4" s="154"/>
      <c r="SSZ4" s="154"/>
      <c r="STA4" s="154"/>
      <c r="STB4" s="154"/>
      <c r="STC4" s="154"/>
      <c r="STD4" s="154"/>
      <c r="STE4" s="154"/>
      <c r="STF4" s="154"/>
      <c r="STG4" s="154"/>
      <c r="STH4" s="154"/>
      <c r="STI4" s="154"/>
      <c r="STJ4" s="154"/>
      <c r="STK4" s="154"/>
      <c r="STL4" s="154"/>
      <c r="STM4" s="154"/>
      <c r="STN4" s="154"/>
      <c r="STO4" s="154"/>
      <c r="STP4" s="154"/>
      <c r="STQ4" s="154"/>
      <c r="STR4" s="154"/>
      <c r="STS4" s="154"/>
      <c r="STT4" s="154"/>
      <c r="STU4" s="154"/>
      <c r="STV4" s="154"/>
      <c r="STW4" s="154"/>
      <c r="STX4" s="154"/>
      <c r="STY4" s="154"/>
      <c r="STZ4" s="154"/>
      <c r="SUA4" s="154"/>
      <c r="SUB4" s="154"/>
      <c r="SUC4" s="154"/>
      <c r="SUD4" s="154"/>
      <c r="SUE4" s="154"/>
      <c r="SUF4" s="154"/>
      <c r="SUG4" s="154"/>
      <c r="SUH4" s="154"/>
      <c r="SUI4" s="154"/>
      <c r="SUJ4" s="154"/>
      <c r="SUK4" s="154"/>
      <c r="SUL4" s="154"/>
      <c r="SUM4" s="154"/>
      <c r="SUN4" s="154"/>
      <c r="SUO4" s="154"/>
      <c r="SUP4" s="154"/>
      <c r="SUQ4" s="154"/>
      <c r="SUR4" s="154"/>
      <c r="SUS4" s="154"/>
      <c r="SUT4" s="154"/>
      <c r="SUU4" s="154"/>
      <c r="SUV4" s="154"/>
      <c r="SUW4" s="154"/>
      <c r="SUX4" s="154"/>
      <c r="SUY4" s="154"/>
      <c r="SUZ4" s="154"/>
      <c r="SVA4" s="154"/>
      <c r="SVB4" s="154"/>
      <c r="SVC4" s="154"/>
      <c r="SVD4" s="154"/>
      <c r="SVE4" s="154"/>
      <c r="SVF4" s="154"/>
      <c r="SVG4" s="154"/>
      <c r="SVH4" s="154"/>
      <c r="SVI4" s="154"/>
      <c r="SVJ4" s="154"/>
      <c r="SVK4" s="154"/>
      <c r="SVL4" s="154"/>
      <c r="SVM4" s="154"/>
      <c r="SVN4" s="154"/>
      <c r="SVO4" s="154"/>
      <c r="SVP4" s="154"/>
      <c r="SVQ4" s="154"/>
      <c r="SVR4" s="154"/>
      <c r="SVS4" s="154"/>
      <c r="SVT4" s="154"/>
      <c r="SVU4" s="154"/>
      <c r="SVV4" s="154"/>
      <c r="SVW4" s="154"/>
      <c r="SVX4" s="154"/>
      <c r="SVY4" s="154"/>
      <c r="SVZ4" s="154"/>
      <c r="SWA4" s="154"/>
      <c r="SWB4" s="154"/>
      <c r="SWC4" s="154"/>
      <c r="SWD4" s="154"/>
      <c r="SWE4" s="154"/>
      <c r="SWF4" s="154"/>
      <c r="SWG4" s="154"/>
      <c r="SWH4" s="154"/>
      <c r="SWI4" s="154"/>
      <c r="SWJ4" s="154"/>
      <c r="SWK4" s="154"/>
      <c r="SWL4" s="154"/>
      <c r="SWM4" s="154"/>
      <c r="SWN4" s="154"/>
      <c r="SWO4" s="154"/>
      <c r="SWP4" s="154"/>
      <c r="SWQ4" s="154"/>
      <c r="SWR4" s="154"/>
      <c r="SWS4" s="154"/>
      <c r="SWT4" s="154"/>
      <c r="SWU4" s="154"/>
      <c r="SWV4" s="154"/>
      <c r="SWW4" s="154"/>
      <c r="SWX4" s="154"/>
      <c r="SWY4" s="154"/>
      <c r="SWZ4" s="154"/>
      <c r="SXA4" s="154"/>
      <c r="SXB4" s="154"/>
      <c r="SXC4" s="154"/>
      <c r="SXD4" s="154"/>
      <c r="SXE4" s="154"/>
      <c r="SXF4" s="154"/>
      <c r="SXG4" s="154"/>
      <c r="SXH4" s="154"/>
      <c r="SXI4" s="154"/>
      <c r="SXJ4" s="154"/>
      <c r="SXK4" s="154"/>
      <c r="SXL4" s="154"/>
      <c r="SXM4" s="154"/>
      <c r="SXN4" s="154"/>
      <c r="SXO4" s="154"/>
      <c r="SXP4" s="154"/>
      <c r="SXQ4" s="154"/>
      <c r="SXR4" s="154"/>
      <c r="SXS4" s="154"/>
      <c r="SXT4" s="154"/>
      <c r="SXU4" s="154"/>
      <c r="SXV4" s="154"/>
      <c r="SXW4" s="154"/>
      <c r="SXX4" s="154"/>
      <c r="SXY4" s="154"/>
      <c r="SXZ4" s="154"/>
      <c r="SYA4" s="154"/>
      <c r="SYB4" s="154"/>
      <c r="SYC4" s="154"/>
      <c r="SYD4" s="154"/>
      <c r="SYE4" s="154"/>
      <c r="SYF4" s="154"/>
      <c r="SYG4" s="154"/>
      <c r="SYH4" s="154"/>
      <c r="SYI4" s="154"/>
      <c r="SYJ4" s="154"/>
      <c r="SYK4" s="154"/>
      <c r="SYL4" s="154"/>
      <c r="SYM4" s="154"/>
      <c r="SYN4" s="154"/>
      <c r="SYO4" s="154"/>
      <c r="SYP4" s="154"/>
      <c r="SYQ4" s="154"/>
      <c r="SYR4" s="154"/>
      <c r="SYS4" s="154"/>
      <c r="SYT4" s="154"/>
      <c r="SYU4" s="154"/>
      <c r="SYV4" s="154"/>
      <c r="SYW4" s="154"/>
      <c r="SYX4" s="154"/>
      <c r="SYY4" s="154"/>
      <c r="SYZ4" s="154"/>
      <c r="SZA4" s="154"/>
      <c r="SZB4" s="154"/>
      <c r="SZC4" s="154"/>
      <c r="SZD4" s="154"/>
      <c r="SZE4" s="154"/>
      <c r="SZF4" s="154"/>
      <c r="SZG4" s="154"/>
      <c r="SZH4" s="154"/>
      <c r="SZI4" s="154"/>
      <c r="SZJ4" s="154"/>
      <c r="SZK4" s="154"/>
      <c r="SZL4" s="154"/>
      <c r="SZM4" s="154"/>
      <c r="SZN4" s="154"/>
      <c r="SZO4" s="154"/>
      <c r="SZP4" s="154"/>
      <c r="SZQ4" s="154"/>
      <c r="SZR4" s="154"/>
      <c r="SZS4" s="154"/>
      <c r="SZT4" s="154"/>
      <c r="SZU4" s="154"/>
      <c r="SZV4" s="154"/>
      <c r="SZW4" s="154"/>
      <c r="SZX4" s="154"/>
      <c r="SZY4" s="154"/>
      <c r="SZZ4" s="154"/>
      <c r="TAA4" s="154"/>
      <c r="TAB4" s="154"/>
      <c r="TAC4" s="154"/>
      <c r="TAD4" s="154"/>
      <c r="TAE4" s="154"/>
      <c r="TAF4" s="154"/>
      <c r="TAG4" s="154"/>
      <c r="TAH4" s="154"/>
      <c r="TAI4" s="154"/>
      <c r="TAJ4" s="154"/>
      <c r="TAK4" s="154"/>
      <c r="TAL4" s="154"/>
      <c r="TAM4" s="154"/>
      <c r="TAN4" s="154"/>
      <c r="TAO4" s="154"/>
      <c r="TAP4" s="154"/>
      <c r="TAQ4" s="154"/>
      <c r="TAR4" s="154"/>
      <c r="TAS4" s="154"/>
      <c r="TAT4" s="154"/>
      <c r="TAU4" s="154"/>
      <c r="TAV4" s="154"/>
      <c r="TAW4" s="154"/>
      <c r="TAX4" s="154"/>
      <c r="TAY4" s="154"/>
      <c r="TAZ4" s="154"/>
      <c r="TBA4" s="154"/>
      <c r="TBB4" s="154"/>
      <c r="TBC4" s="154"/>
      <c r="TBD4" s="154"/>
      <c r="TBE4" s="154"/>
      <c r="TBF4" s="154"/>
      <c r="TBG4" s="154"/>
      <c r="TBH4" s="154"/>
      <c r="TBI4" s="154"/>
      <c r="TBJ4" s="154"/>
      <c r="TBK4" s="154"/>
      <c r="TBL4" s="154"/>
      <c r="TBM4" s="154"/>
      <c r="TBN4" s="154"/>
      <c r="TBO4" s="154"/>
      <c r="TBP4" s="154"/>
      <c r="TBQ4" s="154"/>
      <c r="TBR4" s="154"/>
      <c r="TBS4" s="154"/>
      <c r="TBT4" s="154"/>
      <c r="TBU4" s="154"/>
      <c r="TBV4" s="154"/>
      <c r="TBW4" s="154"/>
      <c r="TBX4" s="154"/>
      <c r="TBY4" s="154"/>
      <c r="TBZ4" s="154"/>
      <c r="TCA4" s="154"/>
      <c r="TCB4" s="154"/>
      <c r="TCC4" s="154"/>
      <c r="TCD4" s="154"/>
      <c r="TCE4" s="154"/>
      <c r="TCF4" s="154"/>
      <c r="TCG4" s="154"/>
      <c r="TCH4" s="154"/>
      <c r="TCI4" s="154"/>
      <c r="TCJ4" s="154"/>
      <c r="TCK4" s="154"/>
      <c r="TCL4" s="154"/>
      <c r="TCM4" s="154"/>
      <c r="TCN4" s="154"/>
      <c r="TCO4" s="154"/>
      <c r="TCP4" s="154"/>
      <c r="TCQ4" s="154"/>
      <c r="TCR4" s="154"/>
      <c r="TCS4" s="154"/>
      <c r="TCT4" s="154"/>
      <c r="TCU4" s="154"/>
      <c r="TCV4" s="154"/>
      <c r="TCW4" s="154"/>
      <c r="TCX4" s="154"/>
      <c r="TCY4" s="154"/>
      <c r="TCZ4" s="154"/>
      <c r="TDA4" s="154"/>
      <c r="TDB4" s="154"/>
      <c r="TDC4" s="154"/>
      <c r="TDD4" s="154"/>
      <c r="TDE4" s="154"/>
      <c r="TDF4" s="154"/>
      <c r="TDG4" s="154"/>
      <c r="TDH4" s="154"/>
      <c r="TDI4" s="154"/>
      <c r="TDJ4" s="154"/>
      <c r="TDK4" s="154"/>
      <c r="TDL4" s="154"/>
      <c r="TDM4" s="154"/>
      <c r="TDN4" s="154"/>
      <c r="TDO4" s="154"/>
      <c r="TDP4" s="154"/>
      <c r="TDQ4" s="154"/>
      <c r="TDR4" s="154"/>
      <c r="TDS4" s="154"/>
      <c r="TDT4" s="154"/>
      <c r="TDU4" s="154"/>
      <c r="TDV4" s="154"/>
      <c r="TDW4" s="154"/>
      <c r="TDX4" s="154"/>
      <c r="TDY4" s="154"/>
      <c r="TDZ4" s="154"/>
      <c r="TEA4" s="154"/>
      <c r="TEB4" s="154"/>
      <c r="TEC4" s="154"/>
      <c r="TED4" s="154"/>
      <c r="TEE4" s="154"/>
      <c r="TEF4" s="154"/>
      <c r="TEG4" s="154"/>
      <c r="TEH4" s="154"/>
      <c r="TEI4" s="154"/>
      <c r="TEJ4" s="154"/>
      <c r="TEK4" s="154"/>
      <c r="TEL4" s="154"/>
      <c r="TEM4" s="154"/>
      <c r="TEN4" s="154"/>
      <c r="TEO4" s="154"/>
      <c r="TEP4" s="154"/>
      <c r="TEQ4" s="154"/>
      <c r="TER4" s="154"/>
      <c r="TES4" s="154"/>
      <c r="TET4" s="154"/>
      <c r="TEU4" s="154"/>
      <c r="TEV4" s="154"/>
      <c r="TEW4" s="154"/>
      <c r="TEX4" s="154"/>
      <c r="TEY4" s="154"/>
      <c r="TEZ4" s="154"/>
      <c r="TFA4" s="154"/>
      <c r="TFB4" s="154"/>
      <c r="TFC4" s="154"/>
      <c r="TFD4" s="154"/>
      <c r="TFE4" s="154"/>
      <c r="TFF4" s="154"/>
      <c r="TFG4" s="154"/>
      <c r="TFH4" s="154"/>
      <c r="TFI4" s="154"/>
      <c r="TFJ4" s="154"/>
      <c r="TFK4" s="154"/>
      <c r="TFL4" s="154"/>
      <c r="TFM4" s="154"/>
      <c r="TFN4" s="154"/>
      <c r="TFO4" s="154"/>
      <c r="TFP4" s="154"/>
      <c r="TFQ4" s="154"/>
      <c r="TFR4" s="154"/>
      <c r="TFS4" s="154"/>
      <c r="TFT4" s="154"/>
      <c r="TFU4" s="154"/>
      <c r="TFV4" s="154"/>
      <c r="TFW4" s="154"/>
      <c r="TFX4" s="154"/>
      <c r="TFY4" s="154"/>
      <c r="TFZ4" s="154"/>
      <c r="TGA4" s="154"/>
      <c r="TGB4" s="154"/>
      <c r="TGC4" s="154"/>
      <c r="TGD4" s="154"/>
      <c r="TGE4" s="154"/>
      <c r="TGF4" s="154"/>
      <c r="TGG4" s="154"/>
      <c r="TGH4" s="154"/>
      <c r="TGI4" s="154"/>
      <c r="TGJ4" s="154"/>
      <c r="TGK4" s="154"/>
      <c r="TGL4" s="154"/>
      <c r="TGM4" s="154"/>
      <c r="TGN4" s="154"/>
      <c r="TGO4" s="154"/>
      <c r="TGP4" s="154"/>
      <c r="TGQ4" s="154"/>
      <c r="TGR4" s="154"/>
      <c r="TGS4" s="154"/>
      <c r="TGT4" s="154"/>
      <c r="TGU4" s="154"/>
      <c r="TGV4" s="154"/>
      <c r="TGW4" s="154"/>
      <c r="TGX4" s="154"/>
      <c r="TGY4" s="154"/>
      <c r="TGZ4" s="154"/>
      <c r="THA4" s="154"/>
      <c r="THB4" s="154"/>
      <c r="THC4" s="154"/>
      <c r="THD4" s="154"/>
      <c r="THE4" s="154"/>
      <c r="THF4" s="154"/>
      <c r="THG4" s="154"/>
      <c r="THH4" s="154"/>
      <c r="THI4" s="154"/>
      <c r="THJ4" s="154"/>
      <c r="THK4" s="154"/>
      <c r="THL4" s="154"/>
      <c r="THM4" s="154"/>
      <c r="THN4" s="154"/>
      <c r="THO4" s="154"/>
      <c r="THP4" s="154"/>
      <c r="THQ4" s="154"/>
      <c r="THR4" s="154"/>
      <c r="THS4" s="154"/>
      <c r="THT4" s="154"/>
      <c r="THU4" s="154"/>
      <c r="THV4" s="154"/>
      <c r="THW4" s="154"/>
      <c r="THX4" s="154"/>
      <c r="THY4" s="154"/>
      <c r="THZ4" s="154"/>
      <c r="TIA4" s="154"/>
      <c r="TIB4" s="154"/>
      <c r="TIC4" s="154"/>
      <c r="TID4" s="154"/>
      <c r="TIE4" s="154"/>
      <c r="TIF4" s="154"/>
      <c r="TIG4" s="154"/>
      <c r="TIH4" s="154"/>
      <c r="TII4" s="154"/>
      <c r="TIJ4" s="154"/>
      <c r="TIK4" s="154"/>
      <c r="TIL4" s="154"/>
      <c r="TIM4" s="154"/>
      <c r="TIN4" s="154"/>
      <c r="TIO4" s="154"/>
      <c r="TIP4" s="154"/>
      <c r="TIQ4" s="154"/>
      <c r="TIR4" s="154"/>
      <c r="TIS4" s="154"/>
      <c r="TIT4" s="154"/>
      <c r="TIU4" s="154"/>
      <c r="TIV4" s="154"/>
      <c r="TIW4" s="154"/>
      <c r="TIX4" s="154"/>
      <c r="TIY4" s="154"/>
      <c r="TIZ4" s="154"/>
      <c r="TJA4" s="154"/>
      <c r="TJB4" s="154"/>
      <c r="TJC4" s="154"/>
      <c r="TJD4" s="154"/>
      <c r="TJE4" s="154"/>
      <c r="TJF4" s="154"/>
      <c r="TJG4" s="154"/>
      <c r="TJH4" s="154"/>
      <c r="TJI4" s="154"/>
      <c r="TJJ4" s="154"/>
      <c r="TJK4" s="154"/>
      <c r="TJL4" s="154"/>
      <c r="TJM4" s="154"/>
      <c r="TJN4" s="154"/>
      <c r="TJO4" s="154"/>
      <c r="TJP4" s="154"/>
      <c r="TJQ4" s="154"/>
      <c r="TJR4" s="154"/>
      <c r="TJS4" s="154"/>
      <c r="TJT4" s="154"/>
      <c r="TJU4" s="154"/>
      <c r="TJV4" s="154"/>
      <c r="TJW4" s="154"/>
      <c r="TJX4" s="154"/>
      <c r="TJY4" s="154"/>
      <c r="TJZ4" s="154"/>
      <c r="TKA4" s="154"/>
      <c r="TKB4" s="154"/>
      <c r="TKC4" s="154"/>
      <c r="TKD4" s="154"/>
      <c r="TKE4" s="154"/>
      <c r="TKF4" s="154"/>
      <c r="TKG4" s="154"/>
      <c r="TKH4" s="154"/>
      <c r="TKI4" s="154"/>
      <c r="TKJ4" s="154"/>
      <c r="TKK4" s="154"/>
      <c r="TKL4" s="154"/>
      <c r="TKM4" s="154"/>
      <c r="TKN4" s="154"/>
      <c r="TKO4" s="154"/>
      <c r="TKP4" s="154"/>
      <c r="TKQ4" s="154"/>
      <c r="TKR4" s="154"/>
      <c r="TKS4" s="154"/>
      <c r="TKT4" s="154"/>
      <c r="TKU4" s="154"/>
      <c r="TKV4" s="154"/>
      <c r="TKW4" s="154"/>
      <c r="TKX4" s="154"/>
      <c r="TKY4" s="154"/>
      <c r="TKZ4" s="154"/>
      <c r="TLA4" s="154"/>
      <c r="TLB4" s="154"/>
      <c r="TLC4" s="154"/>
      <c r="TLD4" s="154"/>
      <c r="TLE4" s="154"/>
      <c r="TLF4" s="154"/>
      <c r="TLG4" s="154"/>
      <c r="TLH4" s="154"/>
      <c r="TLI4" s="154"/>
      <c r="TLJ4" s="154"/>
      <c r="TLK4" s="154"/>
      <c r="TLL4" s="154"/>
      <c r="TLM4" s="154"/>
      <c r="TLN4" s="154"/>
      <c r="TLO4" s="154"/>
      <c r="TLP4" s="154"/>
      <c r="TLQ4" s="154"/>
      <c r="TLR4" s="154"/>
      <c r="TLS4" s="154"/>
      <c r="TLT4" s="154"/>
      <c r="TLU4" s="154"/>
      <c r="TLV4" s="154"/>
      <c r="TLW4" s="154"/>
      <c r="TLX4" s="154"/>
      <c r="TLY4" s="154"/>
      <c r="TLZ4" s="154"/>
      <c r="TMA4" s="154"/>
      <c r="TMB4" s="154"/>
      <c r="TMC4" s="154"/>
      <c r="TMD4" s="154"/>
      <c r="TME4" s="154"/>
      <c r="TMF4" s="154"/>
      <c r="TMG4" s="154"/>
      <c r="TMH4" s="154"/>
      <c r="TMI4" s="154"/>
      <c r="TMJ4" s="154"/>
      <c r="TMK4" s="154"/>
      <c r="TML4" s="154"/>
      <c r="TMM4" s="154"/>
      <c r="TMN4" s="154"/>
      <c r="TMO4" s="154"/>
      <c r="TMP4" s="154"/>
      <c r="TMQ4" s="154"/>
      <c r="TMR4" s="154"/>
      <c r="TMS4" s="154"/>
      <c r="TMT4" s="154"/>
      <c r="TMU4" s="154"/>
      <c r="TMV4" s="154"/>
      <c r="TMW4" s="154"/>
      <c r="TMX4" s="154"/>
      <c r="TMY4" s="154"/>
      <c r="TMZ4" s="154"/>
      <c r="TNA4" s="154"/>
      <c r="TNB4" s="154"/>
      <c r="TNC4" s="154"/>
      <c r="TND4" s="154"/>
      <c r="TNE4" s="154"/>
      <c r="TNF4" s="154"/>
      <c r="TNG4" s="154"/>
      <c r="TNH4" s="154"/>
      <c r="TNI4" s="154"/>
      <c r="TNJ4" s="154"/>
      <c r="TNK4" s="154"/>
      <c r="TNL4" s="154"/>
      <c r="TNM4" s="154"/>
      <c r="TNN4" s="154"/>
      <c r="TNO4" s="154"/>
      <c r="TNP4" s="154"/>
      <c r="TNQ4" s="154"/>
      <c r="TNR4" s="154"/>
      <c r="TNS4" s="154"/>
      <c r="TNT4" s="154"/>
      <c r="TNU4" s="154"/>
      <c r="TNV4" s="154"/>
      <c r="TNW4" s="154"/>
      <c r="TNX4" s="154"/>
      <c r="TNY4" s="154"/>
      <c r="TNZ4" s="154"/>
      <c r="TOA4" s="154"/>
      <c r="TOB4" s="154"/>
      <c r="TOC4" s="154"/>
      <c r="TOD4" s="154"/>
      <c r="TOE4" s="154"/>
      <c r="TOF4" s="154"/>
      <c r="TOG4" s="154"/>
      <c r="TOH4" s="154"/>
      <c r="TOI4" s="154"/>
      <c r="TOJ4" s="154"/>
      <c r="TOK4" s="154"/>
      <c r="TOL4" s="154"/>
      <c r="TOM4" s="154"/>
      <c r="TON4" s="154"/>
      <c r="TOO4" s="154"/>
      <c r="TOP4" s="154"/>
      <c r="TOQ4" s="154"/>
      <c r="TOR4" s="154"/>
      <c r="TOS4" s="154"/>
      <c r="TOT4" s="154"/>
      <c r="TOU4" s="154"/>
      <c r="TOV4" s="154"/>
      <c r="TOW4" s="154"/>
      <c r="TOX4" s="154"/>
      <c r="TOY4" s="154"/>
      <c r="TOZ4" s="154"/>
      <c r="TPA4" s="154"/>
      <c r="TPB4" s="154"/>
      <c r="TPC4" s="154"/>
      <c r="TPD4" s="154"/>
      <c r="TPE4" s="154"/>
      <c r="TPF4" s="154"/>
      <c r="TPG4" s="154"/>
      <c r="TPH4" s="154"/>
      <c r="TPI4" s="154"/>
      <c r="TPJ4" s="154"/>
      <c r="TPK4" s="154"/>
      <c r="TPL4" s="154"/>
      <c r="TPM4" s="154"/>
      <c r="TPN4" s="154"/>
      <c r="TPO4" s="154"/>
      <c r="TPP4" s="154"/>
      <c r="TPQ4" s="154"/>
      <c r="TPR4" s="154"/>
      <c r="TPS4" s="154"/>
      <c r="TPT4" s="154"/>
      <c r="TPU4" s="154"/>
      <c r="TPV4" s="154"/>
      <c r="TPW4" s="154"/>
      <c r="TPX4" s="154"/>
      <c r="TPY4" s="154"/>
      <c r="TPZ4" s="154"/>
      <c r="TQA4" s="154"/>
      <c r="TQB4" s="154"/>
      <c r="TQC4" s="154"/>
      <c r="TQD4" s="154"/>
      <c r="TQE4" s="154"/>
      <c r="TQF4" s="154"/>
      <c r="TQG4" s="154"/>
      <c r="TQH4" s="154"/>
      <c r="TQI4" s="154"/>
      <c r="TQJ4" s="154"/>
      <c r="TQK4" s="154"/>
      <c r="TQL4" s="154"/>
      <c r="TQM4" s="154"/>
      <c r="TQN4" s="154"/>
      <c r="TQO4" s="154"/>
      <c r="TQP4" s="154"/>
      <c r="TQQ4" s="154"/>
      <c r="TQR4" s="154"/>
      <c r="TQS4" s="154"/>
      <c r="TQT4" s="154"/>
      <c r="TQU4" s="154"/>
      <c r="TQV4" s="154"/>
      <c r="TQW4" s="154"/>
      <c r="TQX4" s="154"/>
      <c r="TQY4" s="154"/>
      <c r="TQZ4" s="154"/>
      <c r="TRA4" s="154"/>
      <c r="TRB4" s="154"/>
      <c r="TRC4" s="154"/>
      <c r="TRD4" s="154"/>
      <c r="TRE4" s="154"/>
      <c r="TRF4" s="154"/>
      <c r="TRG4" s="154"/>
      <c r="TRH4" s="154"/>
      <c r="TRI4" s="154"/>
      <c r="TRJ4" s="154"/>
      <c r="TRK4" s="154"/>
      <c r="TRL4" s="154"/>
      <c r="TRM4" s="154"/>
      <c r="TRN4" s="154"/>
      <c r="TRO4" s="154"/>
      <c r="TRP4" s="154"/>
      <c r="TRQ4" s="154"/>
      <c r="TRR4" s="154"/>
      <c r="TRS4" s="154"/>
      <c r="TRT4" s="154"/>
      <c r="TRU4" s="154"/>
      <c r="TRV4" s="154"/>
      <c r="TRW4" s="154"/>
      <c r="TRX4" s="154"/>
      <c r="TRY4" s="154"/>
      <c r="TRZ4" s="154"/>
      <c r="TSA4" s="154"/>
      <c r="TSB4" s="154"/>
      <c r="TSC4" s="154"/>
      <c r="TSD4" s="154"/>
      <c r="TSE4" s="154"/>
      <c r="TSF4" s="154"/>
      <c r="TSG4" s="154"/>
      <c r="TSH4" s="154"/>
      <c r="TSI4" s="154"/>
      <c r="TSJ4" s="154"/>
      <c r="TSK4" s="154"/>
      <c r="TSL4" s="154"/>
      <c r="TSM4" s="154"/>
      <c r="TSN4" s="154"/>
      <c r="TSO4" s="154"/>
      <c r="TSP4" s="154"/>
      <c r="TSQ4" s="154"/>
      <c r="TSR4" s="154"/>
      <c r="TSS4" s="154"/>
      <c r="TST4" s="154"/>
      <c r="TSU4" s="154"/>
      <c r="TSV4" s="154"/>
      <c r="TSW4" s="154"/>
      <c r="TSX4" s="154"/>
      <c r="TSY4" s="154"/>
      <c r="TSZ4" s="154"/>
      <c r="TTA4" s="154"/>
      <c r="TTB4" s="154"/>
      <c r="TTC4" s="154"/>
      <c r="TTD4" s="154"/>
      <c r="TTE4" s="154"/>
      <c r="TTF4" s="154"/>
      <c r="TTG4" s="154"/>
      <c r="TTH4" s="154"/>
      <c r="TTI4" s="154"/>
      <c r="TTJ4" s="154"/>
      <c r="TTK4" s="154"/>
      <c r="TTL4" s="154"/>
      <c r="TTM4" s="154"/>
      <c r="TTN4" s="154"/>
      <c r="TTO4" s="154"/>
      <c r="TTP4" s="154"/>
      <c r="TTQ4" s="154"/>
      <c r="TTR4" s="154"/>
      <c r="TTS4" s="154"/>
      <c r="TTT4" s="154"/>
      <c r="TTU4" s="154"/>
      <c r="TTV4" s="154"/>
      <c r="TTW4" s="154"/>
      <c r="TTX4" s="154"/>
      <c r="TTY4" s="154"/>
      <c r="TTZ4" s="154"/>
      <c r="TUA4" s="154"/>
      <c r="TUB4" s="154"/>
      <c r="TUC4" s="154"/>
      <c r="TUD4" s="154"/>
      <c r="TUE4" s="154"/>
      <c r="TUF4" s="154"/>
      <c r="TUG4" s="154"/>
      <c r="TUH4" s="154"/>
      <c r="TUI4" s="154"/>
      <c r="TUJ4" s="154"/>
      <c r="TUK4" s="154"/>
      <c r="TUL4" s="154"/>
      <c r="TUM4" s="154"/>
      <c r="TUN4" s="154"/>
      <c r="TUO4" s="154"/>
      <c r="TUP4" s="154"/>
      <c r="TUQ4" s="154"/>
      <c r="TUR4" s="154"/>
      <c r="TUS4" s="154"/>
      <c r="TUT4" s="154"/>
      <c r="TUU4" s="154"/>
      <c r="TUV4" s="154"/>
      <c r="TUW4" s="154"/>
      <c r="TUX4" s="154"/>
      <c r="TUY4" s="154"/>
      <c r="TUZ4" s="154"/>
      <c r="TVA4" s="154"/>
      <c r="TVB4" s="154"/>
      <c r="TVC4" s="154"/>
      <c r="TVD4" s="154"/>
      <c r="TVE4" s="154"/>
      <c r="TVF4" s="154"/>
      <c r="TVG4" s="154"/>
      <c r="TVH4" s="154"/>
      <c r="TVI4" s="154"/>
      <c r="TVJ4" s="154"/>
      <c r="TVK4" s="154"/>
      <c r="TVL4" s="154"/>
      <c r="TVM4" s="154"/>
      <c r="TVN4" s="154"/>
      <c r="TVO4" s="154"/>
      <c r="TVP4" s="154"/>
      <c r="TVQ4" s="154"/>
      <c r="TVR4" s="154"/>
      <c r="TVS4" s="154"/>
      <c r="TVT4" s="154"/>
      <c r="TVU4" s="154"/>
      <c r="TVV4" s="154"/>
      <c r="TVW4" s="154"/>
      <c r="TVX4" s="154"/>
      <c r="TVY4" s="154"/>
      <c r="TVZ4" s="154"/>
      <c r="TWA4" s="154"/>
      <c r="TWB4" s="154"/>
      <c r="TWC4" s="154"/>
      <c r="TWD4" s="154"/>
      <c r="TWE4" s="154"/>
      <c r="TWF4" s="154"/>
      <c r="TWG4" s="154"/>
      <c r="TWH4" s="154"/>
      <c r="TWI4" s="154"/>
      <c r="TWJ4" s="154"/>
      <c r="TWK4" s="154"/>
      <c r="TWL4" s="154"/>
      <c r="TWM4" s="154"/>
      <c r="TWN4" s="154"/>
      <c r="TWO4" s="154"/>
      <c r="TWP4" s="154"/>
      <c r="TWQ4" s="154"/>
      <c r="TWR4" s="154"/>
      <c r="TWS4" s="154"/>
      <c r="TWT4" s="154"/>
      <c r="TWU4" s="154"/>
      <c r="TWV4" s="154"/>
      <c r="TWW4" s="154"/>
      <c r="TWX4" s="154"/>
      <c r="TWY4" s="154"/>
      <c r="TWZ4" s="154"/>
      <c r="TXA4" s="154"/>
      <c r="TXB4" s="154"/>
      <c r="TXC4" s="154"/>
      <c r="TXD4" s="154"/>
      <c r="TXE4" s="154"/>
      <c r="TXF4" s="154"/>
      <c r="TXG4" s="154"/>
      <c r="TXH4" s="154"/>
      <c r="TXI4" s="154"/>
      <c r="TXJ4" s="154"/>
      <c r="TXK4" s="154"/>
      <c r="TXL4" s="154"/>
      <c r="TXM4" s="154"/>
      <c r="TXN4" s="154"/>
      <c r="TXO4" s="154"/>
      <c r="TXP4" s="154"/>
      <c r="TXQ4" s="154"/>
      <c r="TXR4" s="154"/>
      <c r="TXS4" s="154"/>
      <c r="TXT4" s="154"/>
      <c r="TXU4" s="154"/>
      <c r="TXV4" s="154"/>
      <c r="TXW4" s="154"/>
      <c r="TXX4" s="154"/>
      <c r="TXY4" s="154"/>
      <c r="TXZ4" s="154"/>
      <c r="TYA4" s="154"/>
      <c r="TYB4" s="154"/>
      <c r="TYC4" s="154"/>
      <c r="TYD4" s="154"/>
      <c r="TYE4" s="154"/>
      <c r="TYF4" s="154"/>
      <c r="TYG4" s="154"/>
      <c r="TYH4" s="154"/>
      <c r="TYI4" s="154"/>
      <c r="TYJ4" s="154"/>
      <c r="TYK4" s="154"/>
      <c r="TYL4" s="154"/>
      <c r="TYM4" s="154"/>
      <c r="TYN4" s="154"/>
      <c r="TYO4" s="154"/>
      <c r="TYP4" s="154"/>
      <c r="TYQ4" s="154"/>
      <c r="TYR4" s="154"/>
      <c r="TYS4" s="154"/>
      <c r="TYT4" s="154"/>
      <c r="TYU4" s="154"/>
      <c r="TYV4" s="154"/>
      <c r="TYW4" s="154"/>
      <c r="TYX4" s="154"/>
      <c r="TYY4" s="154"/>
      <c r="TYZ4" s="154"/>
      <c r="TZA4" s="154"/>
      <c r="TZB4" s="154"/>
      <c r="TZC4" s="154"/>
      <c r="TZD4" s="154"/>
      <c r="TZE4" s="154"/>
      <c r="TZF4" s="154"/>
      <c r="TZG4" s="154"/>
      <c r="TZH4" s="154"/>
      <c r="TZI4" s="154"/>
      <c r="TZJ4" s="154"/>
      <c r="TZK4" s="154"/>
      <c r="TZL4" s="154"/>
      <c r="TZM4" s="154"/>
      <c r="TZN4" s="154"/>
      <c r="TZO4" s="154"/>
      <c r="TZP4" s="154"/>
      <c r="TZQ4" s="154"/>
      <c r="TZR4" s="154"/>
      <c r="TZS4" s="154"/>
      <c r="TZT4" s="154"/>
      <c r="TZU4" s="154"/>
      <c r="TZV4" s="154"/>
      <c r="TZW4" s="154"/>
      <c r="TZX4" s="154"/>
      <c r="TZY4" s="154"/>
      <c r="TZZ4" s="154"/>
      <c r="UAA4" s="154"/>
      <c r="UAB4" s="154"/>
      <c r="UAC4" s="154"/>
      <c r="UAD4" s="154"/>
      <c r="UAE4" s="154"/>
      <c r="UAF4" s="154"/>
      <c r="UAG4" s="154"/>
      <c r="UAH4" s="154"/>
      <c r="UAI4" s="154"/>
      <c r="UAJ4" s="154"/>
      <c r="UAK4" s="154"/>
      <c r="UAL4" s="154"/>
      <c r="UAM4" s="154"/>
      <c r="UAN4" s="154"/>
      <c r="UAO4" s="154"/>
      <c r="UAP4" s="154"/>
      <c r="UAQ4" s="154"/>
      <c r="UAR4" s="154"/>
      <c r="UAS4" s="154"/>
      <c r="UAT4" s="154"/>
      <c r="UAU4" s="154"/>
      <c r="UAV4" s="154"/>
      <c r="UAW4" s="154"/>
      <c r="UAX4" s="154"/>
      <c r="UAY4" s="154"/>
      <c r="UAZ4" s="154"/>
      <c r="UBA4" s="154"/>
      <c r="UBB4" s="154"/>
      <c r="UBC4" s="154"/>
      <c r="UBD4" s="154"/>
      <c r="UBE4" s="154"/>
      <c r="UBF4" s="154"/>
      <c r="UBG4" s="154"/>
      <c r="UBH4" s="154"/>
      <c r="UBI4" s="154"/>
      <c r="UBJ4" s="154"/>
      <c r="UBK4" s="154"/>
      <c r="UBL4" s="154"/>
      <c r="UBM4" s="154"/>
      <c r="UBN4" s="154"/>
      <c r="UBO4" s="154"/>
      <c r="UBP4" s="154"/>
      <c r="UBQ4" s="154"/>
      <c r="UBR4" s="154"/>
      <c r="UBS4" s="154"/>
      <c r="UBT4" s="154"/>
      <c r="UBU4" s="154"/>
      <c r="UBV4" s="154"/>
      <c r="UBW4" s="154"/>
      <c r="UBX4" s="154"/>
      <c r="UBY4" s="154"/>
      <c r="UBZ4" s="154"/>
      <c r="UCA4" s="154"/>
      <c r="UCB4" s="154"/>
      <c r="UCC4" s="154"/>
      <c r="UCD4" s="154"/>
      <c r="UCE4" s="154"/>
      <c r="UCF4" s="154"/>
      <c r="UCG4" s="154"/>
      <c r="UCH4" s="154"/>
      <c r="UCI4" s="154"/>
      <c r="UCJ4" s="154"/>
      <c r="UCK4" s="154"/>
      <c r="UCL4" s="154"/>
      <c r="UCM4" s="154"/>
      <c r="UCN4" s="154"/>
      <c r="UCO4" s="154"/>
      <c r="UCP4" s="154"/>
      <c r="UCQ4" s="154"/>
      <c r="UCR4" s="154"/>
      <c r="UCS4" s="154"/>
      <c r="UCT4" s="154"/>
      <c r="UCU4" s="154"/>
      <c r="UCV4" s="154"/>
      <c r="UCW4" s="154"/>
      <c r="UCX4" s="154"/>
      <c r="UCY4" s="154"/>
      <c r="UCZ4" s="154"/>
      <c r="UDA4" s="154"/>
      <c r="UDB4" s="154"/>
      <c r="UDC4" s="154"/>
      <c r="UDD4" s="154"/>
      <c r="UDE4" s="154"/>
      <c r="UDF4" s="154"/>
      <c r="UDG4" s="154"/>
      <c r="UDH4" s="154"/>
      <c r="UDI4" s="154"/>
      <c r="UDJ4" s="154"/>
      <c r="UDK4" s="154"/>
      <c r="UDL4" s="154"/>
      <c r="UDM4" s="154"/>
      <c r="UDN4" s="154"/>
      <c r="UDO4" s="154"/>
      <c r="UDP4" s="154"/>
      <c r="UDQ4" s="154"/>
      <c r="UDR4" s="154"/>
      <c r="UDS4" s="154"/>
      <c r="UDT4" s="154"/>
      <c r="UDU4" s="154"/>
      <c r="UDV4" s="154"/>
      <c r="UDW4" s="154"/>
      <c r="UDX4" s="154"/>
      <c r="UDY4" s="154"/>
      <c r="UDZ4" s="154"/>
      <c r="UEA4" s="154"/>
      <c r="UEB4" s="154"/>
      <c r="UEC4" s="154"/>
      <c r="UED4" s="154"/>
      <c r="UEE4" s="154"/>
      <c r="UEF4" s="154"/>
      <c r="UEG4" s="154"/>
      <c r="UEH4" s="154"/>
      <c r="UEI4" s="154"/>
      <c r="UEJ4" s="154"/>
      <c r="UEK4" s="154"/>
      <c r="UEL4" s="154"/>
      <c r="UEM4" s="154"/>
      <c r="UEN4" s="154"/>
      <c r="UEO4" s="154"/>
      <c r="UEP4" s="154"/>
      <c r="UEQ4" s="154"/>
      <c r="UER4" s="154"/>
      <c r="UES4" s="154"/>
      <c r="UET4" s="154"/>
      <c r="UEU4" s="154"/>
      <c r="UEV4" s="154"/>
      <c r="UEW4" s="154"/>
      <c r="UEX4" s="154"/>
      <c r="UEY4" s="154"/>
      <c r="UEZ4" s="154"/>
      <c r="UFA4" s="154"/>
      <c r="UFB4" s="154"/>
      <c r="UFC4" s="154"/>
      <c r="UFD4" s="154"/>
      <c r="UFE4" s="154"/>
      <c r="UFF4" s="154"/>
      <c r="UFG4" s="154"/>
      <c r="UFH4" s="154"/>
      <c r="UFI4" s="154"/>
      <c r="UFJ4" s="154"/>
      <c r="UFK4" s="154"/>
      <c r="UFL4" s="154"/>
      <c r="UFM4" s="154"/>
      <c r="UFN4" s="154"/>
      <c r="UFO4" s="154"/>
      <c r="UFP4" s="154"/>
      <c r="UFQ4" s="154"/>
      <c r="UFR4" s="154"/>
      <c r="UFS4" s="154"/>
      <c r="UFT4" s="154"/>
      <c r="UFU4" s="154"/>
      <c r="UFV4" s="154"/>
      <c r="UFW4" s="154"/>
      <c r="UFX4" s="154"/>
      <c r="UFY4" s="154"/>
      <c r="UFZ4" s="154"/>
      <c r="UGA4" s="154"/>
      <c r="UGB4" s="154"/>
      <c r="UGC4" s="154"/>
      <c r="UGD4" s="154"/>
      <c r="UGE4" s="154"/>
      <c r="UGF4" s="154"/>
      <c r="UGG4" s="154"/>
      <c r="UGH4" s="154"/>
      <c r="UGI4" s="154"/>
      <c r="UGJ4" s="154"/>
      <c r="UGK4" s="154"/>
      <c r="UGL4" s="154"/>
      <c r="UGM4" s="154"/>
      <c r="UGN4" s="154"/>
      <c r="UGO4" s="154"/>
      <c r="UGP4" s="154"/>
      <c r="UGQ4" s="154"/>
      <c r="UGR4" s="154"/>
      <c r="UGS4" s="154"/>
      <c r="UGT4" s="154"/>
      <c r="UGU4" s="154"/>
      <c r="UGV4" s="154"/>
      <c r="UGW4" s="154"/>
      <c r="UGX4" s="154"/>
      <c r="UGY4" s="154"/>
      <c r="UGZ4" s="154"/>
      <c r="UHA4" s="154"/>
      <c r="UHB4" s="154"/>
      <c r="UHC4" s="154"/>
      <c r="UHD4" s="154"/>
      <c r="UHE4" s="154"/>
      <c r="UHF4" s="154"/>
      <c r="UHG4" s="154"/>
      <c r="UHH4" s="154"/>
      <c r="UHI4" s="154"/>
      <c r="UHJ4" s="154"/>
      <c r="UHK4" s="154"/>
      <c r="UHL4" s="154"/>
      <c r="UHM4" s="154"/>
      <c r="UHN4" s="154"/>
      <c r="UHO4" s="154"/>
      <c r="UHP4" s="154"/>
      <c r="UHQ4" s="154"/>
      <c r="UHR4" s="154"/>
      <c r="UHS4" s="154"/>
      <c r="UHT4" s="154"/>
      <c r="UHU4" s="154"/>
      <c r="UHV4" s="154"/>
      <c r="UHW4" s="154"/>
      <c r="UHX4" s="154"/>
      <c r="UHY4" s="154"/>
      <c r="UHZ4" s="154"/>
      <c r="UIA4" s="154"/>
      <c r="UIB4" s="154"/>
      <c r="UIC4" s="154"/>
      <c r="UID4" s="154"/>
      <c r="UIE4" s="154"/>
      <c r="UIF4" s="154"/>
      <c r="UIG4" s="154"/>
      <c r="UIH4" s="154"/>
      <c r="UII4" s="154"/>
      <c r="UIJ4" s="154"/>
      <c r="UIK4" s="154"/>
      <c r="UIL4" s="154"/>
      <c r="UIM4" s="154"/>
      <c r="UIN4" s="154"/>
      <c r="UIO4" s="154"/>
      <c r="UIP4" s="154"/>
      <c r="UIQ4" s="154"/>
      <c r="UIR4" s="154"/>
      <c r="UIS4" s="154"/>
      <c r="UIT4" s="154"/>
      <c r="UIU4" s="154"/>
      <c r="UIV4" s="154"/>
      <c r="UIW4" s="154"/>
      <c r="UIX4" s="154"/>
      <c r="UIY4" s="154"/>
      <c r="UIZ4" s="154"/>
      <c r="UJA4" s="154"/>
      <c r="UJB4" s="154"/>
      <c r="UJC4" s="154"/>
      <c r="UJD4" s="154"/>
      <c r="UJE4" s="154"/>
      <c r="UJF4" s="154"/>
      <c r="UJG4" s="154"/>
      <c r="UJH4" s="154"/>
      <c r="UJI4" s="154"/>
      <c r="UJJ4" s="154"/>
      <c r="UJK4" s="154"/>
      <c r="UJL4" s="154"/>
      <c r="UJM4" s="154"/>
      <c r="UJN4" s="154"/>
      <c r="UJO4" s="154"/>
      <c r="UJP4" s="154"/>
      <c r="UJQ4" s="154"/>
      <c r="UJR4" s="154"/>
      <c r="UJS4" s="154"/>
      <c r="UJT4" s="154"/>
      <c r="UJU4" s="154"/>
      <c r="UJV4" s="154"/>
      <c r="UJW4" s="154"/>
      <c r="UJX4" s="154"/>
      <c r="UJY4" s="154"/>
      <c r="UJZ4" s="154"/>
      <c r="UKA4" s="154"/>
      <c r="UKB4" s="154"/>
      <c r="UKC4" s="154"/>
      <c r="UKD4" s="154"/>
      <c r="UKE4" s="154"/>
      <c r="UKF4" s="154"/>
      <c r="UKG4" s="154"/>
      <c r="UKH4" s="154"/>
      <c r="UKI4" s="154"/>
      <c r="UKJ4" s="154"/>
      <c r="UKK4" s="154"/>
      <c r="UKL4" s="154"/>
      <c r="UKM4" s="154"/>
      <c r="UKN4" s="154"/>
      <c r="UKO4" s="154"/>
      <c r="UKP4" s="154"/>
      <c r="UKQ4" s="154"/>
      <c r="UKR4" s="154"/>
      <c r="UKS4" s="154"/>
      <c r="UKT4" s="154"/>
      <c r="UKU4" s="154"/>
      <c r="UKV4" s="154"/>
      <c r="UKW4" s="154"/>
      <c r="UKX4" s="154"/>
      <c r="UKY4" s="154"/>
      <c r="UKZ4" s="154"/>
      <c r="ULA4" s="154"/>
      <c r="ULB4" s="154"/>
      <c r="ULC4" s="154"/>
      <c r="ULD4" s="154"/>
      <c r="ULE4" s="154"/>
      <c r="ULF4" s="154"/>
      <c r="ULG4" s="154"/>
      <c r="ULH4" s="154"/>
      <c r="ULI4" s="154"/>
      <c r="ULJ4" s="154"/>
      <c r="ULK4" s="154"/>
      <c r="ULL4" s="154"/>
      <c r="ULM4" s="154"/>
      <c r="ULN4" s="154"/>
      <c r="ULO4" s="154"/>
      <c r="ULP4" s="154"/>
      <c r="ULQ4" s="154"/>
      <c r="ULR4" s="154"/>
      <c r="ULS4" s="154"/>
      <c r="ULT4" s="154"/>
      <c r="ULU4" s="154"/>
      <c r="ULV4" s="154"/>
      <c r="ULW4" s="154"/>
      <c r="ULX4" s="154"/>
      <c r="ULY4" s="154"/>
      <c r="ULZ4" s="154"/>
      <c r="UMA4" s="154"/>
      <c r="UMB4" s="154"/>
      <c r="UMC4" s="154"/>
      <c r="UMD4" s="154"/>
      <c r="UME4" s="154"/>
      <c r="UMF4" s="154"/>
      <c r="UMG4" s="154"/>
      <c r="UMH4" s="154"/>
      <c r="UMI4" s="154"/>
      <c r="UMJ4" s="154"/>
      <c r="UMK4" s="154"/>
      <c r="UML4" s="154"/>
      <c r="UMM4" s="154"/>
      <c r="UMN4" s="154"/>
      <c r="UMO4" s="154"/>
      <c r="UMP4" s="154"/>
      <c r="UMQ4" s="154"/>
      <c r="UMR4" s="154"/>
      <c r="UMS4" s="154"/>
      <c r="UMT4" s="154"/>
      <c r="UMU4" s="154"/>
      <c r="UMV4" s="154"/>
      <c r="UMW4" s="154"/>
      <c r="UMX4" s="154"/>
      <c r="UMY4" s="154"/>
      <c r="UMZ4" s="154"/>
      <c r="UNA4" s="154"/>
      <c r="UNB4" s="154"/>
      <c r="UNC4" s="154"/>
      <c r="UND4" s="154"/>
      <c r="UNE4" s="154"/>
      <c r="UNF4" s="154"/>
      <c r="UNG4" s="154"/>
      <c r="UNH4" s="154"/>
      <c r="UNI4" s="154"/>
      <c r="UNJ4" s="154"/>
      <c r="UNK4" s="154"/>
      <c r="UNL4" s="154"/>
      <c r="UNM4" s="154"/>
      <c r="UNN4" s="154"/>
      <c r="UNO4" s="154"/>
      <c r="UNP4" s="154"/>
      <c r="UNQ4" s="154"/>
      <c r="UNR4" s="154"/>
      <c r="UNS4" s="154"/>
      <c r="UNT4" s="154"/>
      <c r="UNU4" s="154"/>
      <c r="UNV4" s="154"/>
      <c r="UNW4" s="154"/>
      <c r="UNX4" s="154"/>
      <c r="UNY4" s="154"/>
      <c r="UNZ4" s="154"/>
      <c r="UOA4" s="154"/>
      <c r="UOB4" s="154"/>
      <c r="UOC4" s="154"/>
      <c r="UOD4" s="154"/>
      <c r="UOE4" s="154"/>
      <c r="UOF4" s="154"/>
      <c r="UOG4" s="154"/>
      <c r="UOH4" s="154"/>
      <c r="UOI4" s="154"/>
      <c r="UOJ4" s="154"/>
      <c r="UOK4" s="154"/>
      <c r="UOL4" s="154"/>
      <c r="UOM4" s="154"/>
      <c r="UON4" s="154"/>
      <c r="UOO4" s="154"/>
      <c r="UOP4" s="154"/>
      <c r="UOQ4" s="154"/>
      <c r="UOR4" s="154"/>
      <c r="UOS4" s="154"/>
      <c r="UOT4" s="154"/>
      <c r="UOU4" s="154"/>
      <c r="UOV4" s="154"/>
      <c r="UOW4" s="154"/>
      <c r="UOX4" s="154"/>
      <c r="UOY4" s="154"/>
      <c r="UOZ4" s="154"/>
      <c r="UPA4" s="154"/>
      <c r="UPB4" s="154"/>
      <c r="UPC4" s="154"/>
      <c r="UPD4" s="154"/>
      <c r="UPE4" s="154"/>
      <c r="UPF4" s="154"/>
      <c r="UPG4" s="154"/>
      <c r="UPH4" s="154"/>
      <c r="UPI4" s="154"/>
      <c r="UPJ4" s="154"/>
      <c r="UPK4" s="154"/>
      <c r="UPL4" s="154"/>
      <c r="UPM4" s="154"/>
      <c r="UPN4" s="154"/>
      <c r="UPO4" s="154"/>
      <c r="UPP4" s="154"/>
      <c r="UPQ4" s="154"/>
      <c r="UPR4" s="154"/>
      <c r="UPS4" s="154"/>
      <c r="UPT4" s="154"/>
      <c r="UPU4" s="154"/>
      <c r="UPV4" s="154"/>
      <c r="UPW4" s="154"/>
      <c r="UPX4" s="154"/>
      <c r="UPY4" s="154"/>
      <c r="UPZ4" s="154"/>
      <c r="UQA4" s="154"/>
      <c r="UQB4" s="154"/>
      <c r="UQC4" s="154"/>
      <c r="UQD4" s="154"/>
      <c r="UQE4" s="154"/>
      <c r="UQF4" s="154"/>
      <c r="UQG4" s="154"/>
      <c r="UQH4" s="154"/>
      <c r="UQI4" s="154"/>
      <c r="UQJ4" s="154"/>
      <c r="UQK4" s="154"/>
      <c r="UQL4" s="154"/>
      <c r="UQM4" s="154"/>
      <c r="UQN4" s="154"/>
      <c r="UQO4" s="154"/>
      <c r="UQP4" s="154"/>
      <c r="UQQ4" s="154"/>
      <c r="UQR4" s="154"/>
      <c r="UQS4" s="154"/>
      <c r="UQT4" s="154"/>
      <c r="UQU4" s="154"/>
      <c r="UQV4" s="154"/>
      <c r="UQW4" s="154"/>
      <c r="UQX4" s="154"/>
      <c r="UQY4" s="154"/>
      <c r="UQZ4" s="154"/>
      <c r="URA4" s="154"/>
      <c r="URB4" s="154"/>
      <c r="URC4" s="154"/>
      <c r="URD4" s="154"/>
      <c r="URE4" s="154"/>
      <c r="URF4" s="154"/>
      <c r="URG4" s="154"/>
      <c r="URH4" s="154"/>
      <c r="URI4" s="154"/>
      <c r="URJ4" s="154"/>
      <c r="URK4" s="154"/>
      <c r="URL4" s="154"/>
      <c r="URM4" s="154"/>
      <c r="URN4" s="154"/>
      <c r="URO4" s="154"/>
      <c r="URP4" s="154"/>
      <c r="URQ4" s="154"/>
      <c r="URR4" s="154"/>
      <c r="URS4" s="154"/>
      <c r="URT4" s="154"/>
      <c r="URU4" s="154"/>
      <c r="URV4" s="154"/>
      <c r="URW4" s="154"/>
      <c r="URX4" s="154"/>
      <c r="URY4" s="154"/>
      <c r="URZ4" s="154"/>
      <c r="USA4" s="154"/>
      <c r="USB4" s="154"/>
      <c r="USC4" s="154"/>
      <c r="USD4" s="154"/>
      <c r="USE4" s="154"/>
      <c r="USF4" s="154"/>
      <c r="USG4" s="154"/>
      <c r="USH4" s="154"/>
      <c r="USI4" s="154"/>
      <c r="USJ4" s="154"/>
      <c r="USK4" s="154"/>
      <c r="USL4" s="154"/>
      <c r="USM4" s="154"/>
      <c r="USN4" s="154"/>
      <c r="USO4" s="154"/>
      <c r="USP4" s="154"/>
      <c r="USQ4" s="154"/>
      <c r="USR4" s="154"/>
      <c r="USS4" s="154"/>
      <c r="UST4" s="154"/>
      <c r="USU4" s="154"/>
      <c r="USV4" s="154"/>
      <c r="USW4" s="154"/>
      <c r="USX4" s="154"/>
      <c r="USY4" s="154"/>
      <c r="USZ4" s="154"/>
      <c r="UTA4" s="154"/>
      <c r="UTB4" s="154"/>
      <c r="UTC4" s="154"/>
      <c r="UTD4" s="154"/>
      <c r="UTE4" s="154"/>
      <c r="UTF4" s="154"/>
      <c r="UTG4" s="154"/>
      <c r="UTH4" s="154"/>
      <c r="UTI4" s="154"/>
      <c r="UTJ4" s="154"/>
      <c r="UTK4" s="154"/>
      <c r="UTL4" s="154"/>
      <c r="UTM4" s="154"/>
      <c r="UTN4" s="154"/>
      <c r="UTO4" s="154"/>
      <c r="UTP4" s="154"/>
      <c r="UTQ4" s="154"/>
      <c r="UTR4" s="154"/>
      <c r="UTS4" s="154"/>
      <c r="UTT4" s="154"/>
      <c r="UTU4" s="154"/>
      <c r="UTV4" s="154"/>
      <c r="UTW4" s="154"/>
      <c r="UTX4" s="154"/>
      <c r="UTY4" s="154"/>
      <c r="UTZ4" s="154"/>
      <c r="UUA4" s="154"/>
      <c r="UUB4" s="154"/>
      <c r="UUC4" s="154"/>
      <c r="UUD4" s="154"/>
      <c r="UUE4" s="154"/>
      <c r="UUF4" s="154"/>
      <c r="UUG4" s="154"/>
      <c r="UUH4" s="154"/>
      <c r="UUI4" s="154"/>
      <c r="UUJ4" s="154"/>
      <c r="UUK4" s="154"/>
      <c r="UUL4" s="154"/>
      <c r="UUM4" s="154"/>
      <c r="UUN4" s="154"/>
      <c r="UUO4" s="154"/>
      <c r="UUP4" s="154"/>
      <c r="UUQ4" s="154"/>
      <c r="UUR4" s="154"/>
      <c r="UUS4" s="154"/>
      <c r="UUT4" s="154"/>
      <c r="UUU4" s="154"/>
      <c r="UUV4" s="154"/>
      <c r="UUW4" s="154"/>
      <c r="UUX4" s="154"/>
      <c r="UUY4" s="154"/>
      <c r="UUZ4" s="154"/>
      <c r="UVA4" s="154"/>
      <c r="UVB4" s="154"/>
      <c r="UVC4" s="154"/>
      <c r="UVD4" s="154"/>
      <c r="UVE4" s="154"/>
      <c r="UVF4" s="154"/>
      <c r="UVG4" s="154"/>
      <c r="UVH4" s="154"/>
      <c r="UVI4" s="154"/>
      <c r="UVJ4" s="154"/>
      <c r="UVK4" s="154"/>
      <c r="UVL4" s="154"/>
      <c r="UVM4" s="154"/>
      <c r="UVN4" s="154"/>
      <c r="UVO4" s="154"/>
      <c r="UVP4" s="154"/>
      <c r="UVQ4" s="154"/>
      <c r="UVR4" s="154"/>
      <c r="UVS4" s="154"/>
      <c r="UVT4" s="154"/>
      <c r="UVU4" s="154"/>
      <c r="UVV4" s="154"/>
      <c r="UVW4" s="154"/>
      <c r="UVX4" s="154"/>
      <c r="UVY4" s="154"/>
      <c r="UVZ4" s="154"/>
      <c r="UWA4" s="154"/>
      <c r="UWB4" s="154"/>
      <c r="UWC4" s="154"/>
      <c r="UWD4" s="154"/>
      <c r="UWE4" s="154"/>
      <c r="UWF4" s="154"/>
      <c r="UWG4" s="154"/>
      <c r="UWH4" s="154"/>
      <c r="UWI4" s="154"/>
      <c r="UWJ4" s="154"/>
      <c r="UWK4" s="154"/>
      <c r="UWL4" s="154"/>
      <c r="UWM4" s="154"/>
      <c r="UWN4" s="154"/>
      <c r="UWO4" s="154"/>
      <c r="UWP4" s="154"/>
      <c r="UWQ4" s="154"/>
      <c r="UWR4" s="154"/>
      <c r="UWS4" s="154"/>
      <c r="UWT4" s="154"/>
      <c r="UWU4" s="154"/>
      <c r="UWV4" s="154"/>
      <c r="UWW4" s="154"/>
      <c r="UWX4" s="154"/>
      <c r="UWY4" s="154"/>
      <c r="UWZ4" s="154"/>
      <c r="UXA4" s="154"/>
      <c r="UXB4" s="154"/>
      <c r="UXC4" s="154"/>
      <c r="UXD4" s="154"/>
      <c r="UXE4" s="154"/>
      <c r="UXF4" s="154"/>
      <c r="UXG4" s="154"/>
      <c r="UXH4" s="154"/>
      <c r="UXI4" s="154"/>
      <c r="UXJ4" s="154"/>
      <c r="UXK4" s="154"/>
      <c r="UXL4" s="154"/>
      <c r="UXM4" s="154"/>
      <c r="UXN4" s="154"/>
      <c r="UXO4" s="154"/>
      <c r="UXP4" s="154"/>
      <c r="UXQ4" s="154"/>
      <c r="UXR4" s="154"/>
      <c r="UXS4" s="154"/>
      <c r="UXT4" s="154"/>
      <c r="UXU4" s="154"/>
      <c r="UXV4" s="154"/>
      <c r="UXW4" s="154"/>
      <c r="UXX4" s="154"/>
      <c r="UXY4" s="154"/>
      <c r="UXZ4" s="154"/>
      <c r="UYA4" s="154"/>
      <c r="UYB4" s="154"/>
      <c r="UYC4" s="154"/>
      <c r="UYD4" s="154"/>
      <c r="UYE4" s="154"/>
      <c r="UYF4" s="154"/>
      <c r="UYG4" s="154"/>
      <c r="UYH4" s="154"/>
      <c r="UYI4" s="154"/>
      <c r="UYJ4" s="154"/>
      <c r="UYK4" s="154"/>
      <c r="UYL4" s="154"/>
      <c r="UYM4" s="154"/>
      <c r="UYN4" s="154"/>
      <c r="UYO4" s="154"/>
      <c r="UYP4" s="154"/>
      <c r="UYQ4" s="154"/>
      <c r="UYR4" s="154"/>
      <c r="UYS4" s="154"/>
      <c r="UYT4" s="154"/>
      <c r="UYU4" s="154"/>
      <c r="UYV4" s="154"/>
      <c r="UYW4" s="154"/>
      <c r="UYX4" s="154"/>
      <c r="UYY4" s="154"/>
      <c r="UYZ4" s="154"/>
      <c r="UZA4" s="154"/>
      <c r="UZB4" s="154"/>
      <c r="UZC4" s="154"/>
      <c r="UZD4" s="154"/>
      <c r="UZE4" s="154"/>
      <c r="UZF4" s="154"/>
      <c r="UZG4" s="154"/>
      <c r="UZH4" s="154"/>
      <c r="UZI4" s="154"/>
      <c r="UZJ4" s="154"/>
      <c r="UZK4" s="154"/>
      <c r="UZL4" s="154"/>
      <c r="UZM4" s="154"/>
      <c r="UZN4" s="154"/>
      <c r="UZO4" s="154"/>
      <c r="UZP4" s="154"/>
      <c r="UZQ4" s="154"/>
      <c r="UZR4" s="154"/>
      <c r="UZS4" s="154"/>
      <c r="UZT4" s="154"/>
      <c r="UZU4" s="154"/>
      <c r="UZV4" s="154"/>
      <c r="UZW4" s="154"/>
      <c r="UZX4" s="154"/>
      <c r="UZY4" s="154"/>
      <c r="UZZ4" s="154"/>
      <c r="VAA4" s="154"/>
      <c r="VAB4" s="154"/>
      <c r="VAC4" s="154"/>
      <c r="VAD4" s="154"/>
      <c r="VAE4" s="154"/>
      <c r="VAF4" s="154"/>
      <c r="VAG4" s="154"/>
      <c r="VAH4" s="154"/>
      <c r="VAI4" s="154"/>
      <c r="VAJ4" s="154"/>
      <c r="VAK4" s="154"/>
      <c r="VAL4" s="154"/>
      <c r="VAM4" s="154"/>
      <c r="VAN4" s="154"/>
      <c r="VAO4" s="154"/>
      <c r="VAP4" s="154"/>
      <c r="VAQ4" s="154"/>
      <c r="VAR4" s="154"/>
      <c r="VAS4" s="154"/>
      <c r="VAT4" s="154"/>
      <c r="VAU4" s="154"/>
      <c r="VAV4" s="154"/>
      <c r="VAW4" s="154"/>
      <c r="VAX4" s="154"/>
      <c r="VAY4" s="154"/>
      <c r="VAZ4" s="154"/>
      <c r="VBA4" s="154"/>
      <c r="VBB4" s="154"/>
      <c r="VBC4" s="154"/>
      <c r="VBD4" s="154"/>
      <c r="VBE4" s="154"/>
      <c r="VBF4" s="154"/>
      <c r="VBG4" s="154"/>
      <c r="VBH4" s="154"/>
      <c r="VBI4" s="154"/>
      <c r="VBJ4" s="154"/>
      <c r="VBK4" s="154"/>
      <c r="VBL4" s="154"/>
      <c r="VBM4" s="154"/>
      <c r="VBN4" s="154"/>
      <c r="VBO4" s="154"/>
      <c r="VBP4" s="154"/>
      <c r="VBQ4" s="154"/>
      <c r="VBR4" s="154"/>
      <c r="VBS4" s="154"/>
      <c r="VBT4" s="154"/>
      <c r="VBU4" s="154"/>
      <c r="VBV4" s="154"/>
      <c r="VBW4" s="154"/>
      <c r="VBX4" s="154"/>
      <c r="VBY4" s="154"/>
      <c r="VBZ4" s="154"/>
      <c r="VCA4" s="154"/>
      <c r="VCB4" s="154"/>
      <c r="VCC4" s="154"/>
      <c r="VCD4" s="154"/>
      <c r="VCE4" s="154"/>
      <c r="VCF4" s="154"/>
      <c r="VCG4" s="154"/>
      <c r="VCH4" s="154"/>
      <c r="VCI4" s="154"/>
      <c r="VCJ4" s="154"/>
      <c r="VCK4" s="154"/>
      <c r="VCL4" s="154"/>
      <c r="VCM4" s="154"/>
      <c r="VCN4" s="154"/>
      <c r="VCO4" s="154"/>
      <c r="VCP4" s="154"/>
      <c r="VCQ4" s="154"/>
      <c r="VCR4" s="154"/>
      <c r="VCS4" s="154"/>
      <c r="VCT4" s="154"/>
      <c r="VCU4" s="154"/>
      <c r="VCV4" s="154"/>
      <c r="VCW4" s="154"/>
      <c r="VCX4" s="154"/>
      <c r="VCY4" s="154"/>
      <c r="VCZ4" s="154"/>
      <c r="VDA4" s="154"/>
      <c r="VDB4" s="154"/>
      <c r="VDC4" s="154"/>
      <c r="VDD4" s="154"/>
      <c r="VDE4" s="154"/>
      <c r="VDF4" s="154"/>
      <c r="VDG4" s="154"/>
      <c r="VDH4" s="154"/>
      <c r="VDI4" s="154"/>
      <c r="VDJ4" s="154"/>
      <c r="VDK4" s="154"/>
      <c r="VDL4" s="154"/>
      <c r="VDM4" s="154"/>
      <c r="VDN4" s="154"/>
      <c r="VDO4" s="154"/>
      <c r="VDP4" s="154"/>
      <c r="VDQ4" s="154"/>
      <c r="VDR4" s="154"/>
      <c r="VDS4" s="154"/>
      <c r="VDT4" s="154"/>
      <c r="VDU4" s="154"/>
      <c r="VDV4" s="154"/>
      <c r="VDW4" s="154"/>
      <c r="VDX4" s="154"/>
      <c r="VDY4" s="154"/>
      <c r="VDZ4" s="154"/>
      <c r="VEA4" s="154"/>
      <c r="VEB4" s="154"/>
      <c r="VEC4" s="154"/>
      <c r="VED4" s="154"/>
      <c r="VEE4" s="154"/>
      <c r="VEF4" s="154"/>
      <c r="VEG4" s="154"/>
      <c r="VEH4" s="154"/>
      <c r="VEI4" s="154"/>
      <c r="VEJ4" s="154"/>
      <c r="VEK4" s="154"/>
      <c r="VEL4" s="154"/>
      <c r="VEM4" s="154"/>
      <c r="VEN4" s="154"/>
      <c r="VEO4" s="154"/>
      <c r="VEP4" s="154"/>
      <c r="VEQ4" s="154"/>
      <c r="VER4" s="154"/>
      <c r="VES4" s="154"/>
      <c r="VET4" s="154"/>
      <c r="VEU4" s="154"/>
      <c r="VEV4" s="154"/>
      <c r="VEW4" s="154"/>
      <c r="VEX4" s="154"/>
      <c r="VEY4" s="154"/>
      <c r="VEZ4" s="154"/>
      <c r="VFA4" s="154"/>
      <c r="VFB4" s="154"/>
      <c r="VFC4" s="154"/>
      <c r="VFD4" s="154"/>
      <c r="VFE4" s="154"/>
      <c r="VFF4" s="154"/>
      <c r="VFG4" s="154"/>
      <c r="VFH4" s="154"/>
      <c r="VFI4" s="154"/>
      <c r="VFJ4" s="154"/>
      <c r="VFK4" s="154"/>
      <c r="VFL4" s="154"/>
      <c r="VFM4" s="154"/>
      <c r="VFN4" s="154"/>
      <c r="VFO4" s="154"/>
      <c r="VFP4" s="154"/>
      <c r="VFQ4" s="154"/>
      <c r="VFR4" s="154"/>
      <c r="VFS4" s="154"/>
      <c r="VFT4" s="154"/>
      <c r="VFU4" s="154"/>
      <c r="VFV4" s="154"/>
      <c r="VFW4" s="154"/>
      <c r="VFX4" s="154"/>
      <c r="VFY4" s="154"/>
      <c r="VFZ4" s="154"/>
      <c r="VGA4" s="154"/>
      <c r="VGB4" s="154"/>
      <c r="VGC4" s="154"/>
      <c r="VGD4" s="154"/>
      <c r="VGE4" s="154"/>
      <c r="VGF4" s="154"/>
      <c r="VGG4" s="154"/>
      <c r="VGH4" s="154"/>
      <c r="VGI4" s="154"/>
      <c r="VGJ4" s="154"/>
      <c r="VGK4" s="154"/>
      <c r="VGL4" s="154"/>
      <c r="VGM4" s="154"/>
      <c r="VGN4" s="154"/>
      <c r="VGO4" s="154"/>
      <c r="VGP4" s="154"/>
      <c r="VGQ4" s="154"/>
      <c r="VGR4" s="154"/>
      <c r="VGS4" s="154"/>
      <c r="VGT4" s="154"/>
      <c r="VGU4" s="154"/>
      <c r="VGV4" s="154"/>
      <c r="VGW4" s="154"/>
      <c r="VGX4" s="154"/>
      <c r="VGY4" s="154"/>
      <c r="VGZ4" s="154"/>
      <c r="VHA4" s="154"/>
      <c r="VHB4" s="154"/>
      <c r="VHC4" s="154"/>
      <c r="VHD4" s="154"/>
      <c r="VHE4" s="154"/>
      <c r="VHF4" s="154"/>
      <c r="VHG4" s="154"/>
      <c r="VHH4" s="154"/>
      <c r="VHI4" s="154"/>
      <c r="VHJ4" s="154"/>
      <c r="VHK4" s="154"/>
      <c r="VHL4" s="154"/>
      <c r="VHM4" s="154"/>
      <c r="VHN4" s="154"/>
      <c r="VHO4" s="154"/>
      <c r="VHP4" s="154"/>
      <c r="VHQ4" s="154"/>
      <c r="VHR4" s="154"/>
      <c r="VHS4" s="154"/>
      <c r="VHT4" s="154"/>
      <c r="VHU4" s="154"/>
      <c r="VHV4" s="154"/>
      <c r="VHW4" s="154"/>
      <c r="VHX4" s="154"/>
      <c r="VHY4" s="154"/>
      <c r="VHZ4" s="154"/>
      <c r="VIA4" s="154"/>
      <c r="VIB4" s="154"/>
      <c r="VIC4" s="154"/>
      <c r="VID4" s="154"/>
      <c r="VIE4" s="154"/>
      <c r="VIF4" s="154"/>
      <c r="VIG4" s="154"/>
      <c r="VIH4" s="154"/>
      <c r="VII4" s="154"/>
      <c r="VIJ4" s="154"/>
      <c r="VIK4" s="154"/>
      <c r="VIL4" s="154"/>
      <c r="VIM4" s="154"/>
      <c r="VIN4" s="154"/>
      <c r="VIO4" s="154"/>
      <c r="VIP4" s="154"/>
      <c r="VIQ4" s="154"/>
      <c r="VIR4" s="154"/>
      <c r="VIS4" s="154"/>
      <c r="VIT4" s="154"/>
      <c r="VIU4" s="154"/>
      <c r="VIV4" s="154"/>
      <c r="VIW4" s="154"/>
      <c r="VIX4" s="154"/>
      <c r="VIY4" s="154"/>
      <c r="VIZ4" s="154"/>
      <c r="VJA4" s="154"/>
      <c r="VJB4" s="154"/>
      <c r="VJC4" s="154"/>
      <c r="VJD4" s="154"/>
      <c r="VJE4" s="154"/>
      <c r="VJF4" s="154"/>
      <c r="VJG4" s="154"/>
      <c r="VJH4" s="154"/>
      <c r="VJI4" s="154"/>
      <c r="VJJ4" s="154"/>
      <c r="VJK4" s="154"/>
      <c r="VJL4" s="154"/>
      <c r="VJM4" s="154"/>
      <c r="VJN4" s="154"/>
      <c r="VJO4" s="154"/>
      <c r="VJP4" s="154"/>
      <c r="VJQ4" s="154"/>
      <c r="VJR4" s="154"/>
      <c r="VJS4" s="154"/>
      <c r="VJT4" s="154"/>
      <c r="VJU4" s="154"/>
      <c r="VJV4" s="154"/>
      <c r="VJW4" s="154"/>
      <c r="VJX4" s="154"/>
      <c r="VJY4" s="154"/>
      <c r="VJZ4" s="154"/>
      <c r="VKA4" s="154"/>
      <c r="VKB4" s="154"/>
      <c r="VKC4" s="154"/>
      <c r="VKD4" s="154"/>
      <c r="VKE4" s="154"/>
      <c r="VKF4" s="154"/>
      <c r="VKG4" s="154"/>
      <c r="VKH4" s="154"/>
      <c r="VKI4" s="154"/>
      <c r="VKJ4" s="154"/>
      <c r="VKK4" s="154"/>
      <c r="VKL4" s="154"/>
      <c r="VKM4" s="154"/>
      <c r="VKN4" s="154"/>
      <c r="VKO4" s="154"/>
      <c r="VKP4" s="154"/>
      <c r="VKQ4" s="154"/>
      <c r="VKR4" s="154"/>
      <c r="VKS4" s="154"/>
      <c r="VKT4" s="154"/>
      <c r="VKU4" s="154"/>
      <c r="VKV4" s="154"/>
      <c r="VKW4" s="154"/>
      <c r="VKX4" s="154"/>
      <c r="VKY4" s="154"/>
      <c r="VKZ4" s="154"/>
      <c r="VLA4" s="154"/>
      <c r="VLB4" s="154"/>
      <c r="VLC4" s="154"/>
      <c r="VLD4" s="154"/>
      <c r="VLE4" s="154"/>
      <c r="VLF4" s="154"/>
      <c r="VLG4" s="154"/>
      <c r="VLH4" s="154"/>
      <c r="VLI4" s="154"/>
      <c r="VLJ4" s="154"/>
      <c r="VLK4" s="154"/>
      <c r="VLL4" s="154"/>
      <c r="VLM4" s="154"/>
      <c r="VLN4" s="154"/>
      <c r="VLO4" s="154"/>
      <c r="VLP4" s="154"/>
      <c r="VLQ4" s="154"/>
      <c r="VLR4" s="154"/>
      <c r="VLS4" s="154"/>
      <c r="VLT4" s="154"/>
      <c r="VLU4" s="154"/>
      <c r="VLV4" s="154"/>
      <c r="VLW4" s="154"/>
      <c r="VLX4" s="154"/>
      <c r="VLY4" s="154"/>
      <c r="VLZ4" s="154"/>
      <c r="VMA4" s="154"/>
      <c r="VMB4" s="154"/>
      <c r="VMC4" s="154"/>
      <c r="VMD4" s="154"/>
      <c r="VME4" s="154"/>
      <c r="VMF4" s="154"/>
      <c r="VMG4" s="154"/>
      <c r="VMH4" s="154"/>
      <c r="VMI4" s="154"/>
      <c r="VMJ4" s="154"/>
      <c r="VMK4" s="154"/>
      <c r="VML4" s="154"/>
      <c r="VMM4" s="154"/>
      <c r="VMN4" s="154"/>
      <c r="VMO4" s="154"/>
      <c r="VMP4" s="154"/>
      <c r="VMQ4" s="154"/>
      <c r="VMR4" s="154"/>
      <c r="VMS4" s="154"/>
      <c r="VMT4" s="154"/>
      <c r="VMU4" s="154"/>
      <c r="VMV4" s="154"/>
      <c r="VMW4" s="154"/>
      <c r="VMX4" s="154"/>
      <c r="VMY4" s="154"/>
      <c r="VMZ4" s="154"/>
      <c r="VNA4" s="154"/>
      <c r="VNB4" s="154"/>
      <c r="VNC4" s="154"/>
      <c r="VND4" s="154"/>
      <c r="VNE4" s="154"/>
      <c r="VNF4" s="154"/>
      <c r="VNG4" s="154"/>
      <c r="VNH4" s="154"/>
      <c r="VNI4" s="154"/>
      <c r="VNJ4" s="154"/>
      <c r="VNK4" s="154"/>
      <c r="VNL4" s="154"/>
      <c r="VNM4" s="154"/>
      <c r="VNN4" s="154"/>
      <c r="VNO4" s="154"/>
      <c r="VNP4" s="154"/>
      <c r="VNQ4" s="154"/>
      <c r="VNR4" s="154"/>
      <c r="VNS4" s="154"/>
      <c r="VNT4" s="154"/>
      <c r="VNU4" s="154"/>
      <c r="VNV4" s="154"/>
      <c r="VNW4" s="154"/>
      <c r="VNX4" s="154"/>
      <c r="VNY4" s="154"/>
      <c r="VNZ4" s="154"/>
      <c r="VOA4" s="154"/>
      <c r="VOB4" s="154"/>
      <c r="VOC4" s="154"/>
      <c r="VOD4" s="154"/>
      <c r="VOE4" s="154"/>
      <c r="VOF4" s="154"/>
      <c r="VOG4" s="154"/>
      <c r="VOH4" s="154"/>
      <c r="VOI4" s="154"/>
      <c r="VOJ4" s="154"/>
      <c r="VOK4" s="154"/>
      <c r="VOL4" s="154"/>
      <c r="VOM4" s="154"/>
      <c r="VON4" s="154"/>
      <c r="VOO4" s="154"/>
      <c r="VOP4" s="154"/>
      <c r="VOQ4" s="154"/>
      <c r="VOR4" s="154"/>
      <c r="VOS4" s="154"/>
      <c r="VOT4" s="154"/>
      <c r="VOU4" s="154"/>
      <c r="VOV4" s="154"/>
      <c r="VOW4" s="154"/>
      <c r="VOX4" s="154"/>
      <c r="VOY4" s="154"/>
      <c r="VOZ4" s="154"/>
      <c r="VPA4" s="154"/>
      <c r="VPB4" s="154"/>
      <c r="VPC4" s="154"/>
      <c r="VPD4" s="154"/>
      <c r="VPE4" s="154"/>
      <c r="VPF4" s="154"/>
      <c r="VPG4" s="154"/>
      <c r="VPH4" s="154"/>
      <c r="VPI4" s="154"/>
      <c r="VPJ4" s="154"/>
      <c r="VPK4" s="154"/>
      <c r="VPL4" s="154"/>
      <c r="VPM4" s="154"/>
      <c r="VPN4" s="154"/>
      <c r="VPO4" s="154"/>
      <c r="VPP4" s="154"/>
      <c r="VPQ4" s="154"/>
      <c r="VPR4" s="154"/>
      <c r="VPS4" s="154"/>
      <c r="VPT4" s="154"/>
      <c r="VPU4" s="154"/>
      <c r="VPV4" s="154"/>
      <c r="VPW4" s="154"/>
      <c r="VPX4" s="154"/>
      <c r="VPY4" s="154"/>
      <c r="VPZ4" s="154"/>
      <c r="VQA4" s="154"/>
      <c r="VQB4" s="154"/>
      <c r="VQC4" s="154"/>
      <c r="VQD4" s="154"/>
      <c r="VQE4" s="154"/>
      <c r="VQF4" s="154"/>
      <c r="VQG4" s="154"/>
      <c r="VQH4" s="154"/>
      <c r="VQI4" s="154"/>
      <c r="VQJ4" s="154"/>
      <c r="VQK4" s="154"/>
      <c r="VQL4" s="154"/>
      <c r="VQM4" s="154"/>
      <c r="VQN4" s="154"/>
      <c r="VQO4" s="154"/>
      <c r="VQP4" s="154"/>
      <c r="VQQ4" s="154"/>
      <c r="VQR4" s="154"/>
      <c r="VQS4" s="154"/>
      <c r="VQT4" s="154"/>
      <c r="VQU4" s="154"/>
      <c r="VQV4" s="154"/>
      <c r="VQW4" s="154"/>
      <c r="VQX4" s="154"/>
      <c r="VQY4" s="154"/>
      <c r="VQZ4" s="154"/>
      <c r="VRA4" s="154"/>
      <c r="VRB4" s="154"/>
      <c r="VRC4" s="154"/>
      <c r="VRD4" s="154"/>
      <c r="VRE4" s="154"/>
      <c r="VRF4" s="154"/>
      <c r="VRG4" s="154"/>
      <c r="VRH4" s="154"/>
      <c r="VRI4" s="154"/>
      <c r="VRJ4" s="154"/>
      <c r="VRK4" s="154"/>
      <c r="VRL4" s="154"/>
      <c r="VRM4" s="154"/>
      <c r="VRN4" s="154"/>
      <c r="VRO4" s="154"/>
      <c r="VRP4" s="154"/>
      <c r="VRQ4" s="154"/>
      <c r="VRR4" s="154"/>
      <c r="VRS4" s="154"/>
      <c r="VRT4" s="154"/>
      <c r="VRU4" s="154"/>
      <c r="VRV4" s="154"/>
      <c r="VRW4" s="154"/>
      <c r="VRX4" s="154"/>
      <c r="VRY4" s="154"/>
      <c r="VRZ4" s="154"/>
      <c r="VSA4" s="154"/>
      <c r="VSB4" s="154"/>
      <c r="VSC4" s="154"/>
      <c r="VSD4" s="154"/>
      <c r="VSE4" s="154"/>
      <c r="VSF4" s="154"/>
      <c r="VSG4" s="154"/>
      <c r="VSH4" s="154"/>
      <c r="VSI4" s="154"/>
      <c r="VSJ4" s="154"/>
      <c r="VSK4" s="154"/>
      <c r="VSL4" s="154"/>
      <c r="VSM4" s="154"/>
      <c r="VSN4" s="154"/>
      <c r="VSO4" s="154"/>
      <c r="VSP4" s="154"/>
      <c r="VSQ4" s="154"/>
      <c r="VSR4" s="154"/>
      <c r="VSS4" s="154"/>
      <c r="VST4" s="154"/>
      <c r="VSU4" s="154"/>
      <c r="VSV4" s="154"/>
      <c r="VSW4" s="154"/>
      <c r="VSX4" s="154"/>
      <c r="VSY4" s="154"/>
      <c r="VSZ4" s="154"/>
      <c r="VTA4" s="154"/>
      <c r="VTB4" s="154"/>
      <c r="VTC4" s="154"/>
      <c r="VTD4" s="154"/>
      <c r="VTE4" s="154"/>
      <c r="VTF4" s="154"/>
      <c r="VTG4" s="154"/>
      <c r="VTH4" s="154"/>
      <c r="VTI4" s="154"/>
      <c r="VTJ4" s="154"/>
      <c r="VTK4" s="154"/>
      <c r="VTL4" s="154"/>
      <c r="VTM4" s="154"/>
      <c r="VTN4" s="154"/>
      <c r="VTO4" s="154"/>
      <c r="VTP4" s="154"/>
      <c r="VTQ4" s="154"/>
      <c r="VTR4" s="154"/>
      <c r="VTS4" s="154"/>
      <c r="VTT4" s="154"/>
      <c r="VTU4" s="154"/>
      <c r="VTV4" s="154"/>
      <c r="VTW4" s="154"/>
      <c r="VTX4" s="154"/>
      <c r="VTY4" s="154"/>
      <c r="VTZ4" s="154"/>
      <c r="VUA4" s="154"/>
      <c r="VUB4" s="154"/>
      <c r="VUC4" s="154"/>
      <c r="VUD4" s="154"/>
      <c r="VUE4" s="154"/>
      <c r="VUF4" s="154"/>
      <c r="VUG4" s="154"/>
      <c r="VUH4" s="154"/>
      <c r="VUI4" s="154"/>
      <c r="VUJ4" s="154"/>
    </row>
    <row r="5" spans="1:15428" ht="15" customHeight="1">
      <c r="A5" s="5" t="s">
        <v>94</v>
      </c>
      <c r="B5" s="68"/>
      <c r="C5" s="68"/>
      <c r="D5" s="68"/>
      <c r="E5" s="68"/>
      <c r="F5" s="68"/>
      <c r="G5" s="68"/>
      <c r="M5" s="68"/>
      <c r="N5" s="68"/>
      <c r="O5" s="68"/>
      <c r="P5" s="68"/>
      <c r="Q5" s="68"/>
      <c r="R5" s="68"/>
      <c r="S5" s="70"/>
      <c r="T5" s="160"/>
      <c r="U5" s="160"/>
      <c r="V5" s="160"/>
      <c r="W5" s="160"/>
      <c r="X5" s="160"/>
      <c r="Y5" s="160"/>
      <c r="Z5" s="160"/>
      <c r="AA5" s="160"/>
      <c r="AB5" s="160"/>
      <c r="AC5" s="160"/>
      <c r="AD5" s="160"/>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4"/>
      <c r="HO5" s="154"/>
      <c r="HP5" s="154"/>
      <c r="HQ5" s="154"/>
      <c r="HR5" s="154"/>
      <c r="HS5" s="154"/>
      <c r="HT5" s="154"/>
      <c r="HU5" s="154"/>
      <c r="HV5" s="154"/>
      <c r="HW5" s="154"/>
      <c r="HX5" s="154"/>
      <c r="HY5" s="154"/>
      <c r="HZ5" s="154"/>
      <c r="IA5" s="154"/>
      <c r="IB5" s="154"/>
      <c r="IC5" s="154"/>
      <c r="ID5" s="154"/>
      <c r="IE5" s="154"/>
      <c r="IF5" s="154"/>
      <c r="IG5" s="154"/>
      <c r="IH5" s="154"/>
      <c r="II5" s="154"/>
      <c r="IJ5" s="154"/>
      <c r="IK5" s="154"/>
      <c r="IL5" s="154"/>
      <c r="IM5" s="154"/>
      <c r="IN5" s="154"/>
      <c r="IO5" s="154"/>
      <c r="IP5" s="154"/>
      <c r="IQ5" s="154"/>
      <c r="IR5" s="154"/>
      <c r="IS5" s="154"/>
      <c r="IT5" s="154"/>
      <c r="IU5" s="154"/>
      <c r="IV5" s="154"/>
      <c r="IW5" s="154"/>
      <c r="IX5" s="154"/>
      <c r="IY5" s="154"/>
      <c r="IZ5" s="154"/>
      <c r="JA5" s="154"/>
      <c r="JB5" s="154"/>
      <c r="JC5" s="154"/>
      <c r="JD5" s="154"/>
      <c r="JE5" s="154"/>
      <c r="JF5" s="154"/>
      <c r="JG5" s="154"/>
      <c r="JH5" s="154"/>
      <c r="JI5" s="154"/>
      <c r="JJ5" s="154"/>
      <c r="JK5" s="154"/>
      <c r="JL5" s="154"/>
      <c r="JM5" s="154"/>
      <c r="JN5" s="154"/>
      <c r="JO5" s="154"/>
      <c r="JP5" s="154"/>
      <c r="JQ5" s="154"/>
      <c r="JR5" s="154"/>
      <c r="JS5" s="154"/>
      <c r="JT5" s="154"/>
      <c r="JU5" s="154"/>
      <c r="JV5" s="154"/>
      <c r="JW5" s="154"/>
      <c r="JX5" s="154"/>
      <c r="JY5" s="154"/>
      <c r="JZ5" s="154"/>
      <c r="KA5" s="154"/>
      <c r="KB5" s="154"/>
      <c r="KC5" s="154"/>
      <c r="KD5" s="154"/>
      <c r="KE5" s="154"/>
      <c r="KF5" s="154"/>
      <c r="KG5" s="154"/>
      <c r="KH5" s="154"/>
      <c r="KI5" s="154"/>
      <c r="KJ5" s="154"/>
      <c r="KK5" s="154"/>
      <c r="KL5" s="154"/>
      <c r="KM5" s="154"/>
      <c r="KN5" s="154"/>
      <c r="KO5" s="154"/>
      <c r="KP5" s="154"/>
      <c r="KQ5" s="154"/>
      <c r="KR5" s="154"/>
      <c r="KS5" s="154"/>
      <c r="KT5" s="154"/>
      <c r="KU5" s="154"/>
      <c r="KV5" s="154"/>
      <c r="KW5" s="154"/>
      <c r="KX5" s="154"/>
      <c r="KY5" s="154"/>
      <c r="KZ5" s="154"/>
      <c r="LA5" s="154"/>
      <c r="LB5" s="154"/>
      <c r="LC5" s="154"/>
      <c r="LD5" s="154"/>
      <c r="LE5" s="154"/>
      <c r="LF5" s="154"/>
      <c r="LG5" s="154"/>
      <c r="LH5" s="154"/>
      <c r="LI5" s="154"/>
      <c r="LJ5" s="154"/>
      <c r="LK5" s="154"/>
      <c r="LL5" s="154"/>
      <c r="LM5" s="154"/>
      <c r="LN5" s="154"/>
      <c r="LO5" s="154"/>
      <c r="LP5" s="154"/>
      <c r="LQ5" s="154"/>
      <c r="LR5" s="154"/>
      <c r="LS5" s="154"/>
      <c r="LT5" s="154"/>
      <c r="LU5" s="154"/>
      <c r="LV5" s="154"/>
      <c r="LW5" s="154"/>
      <c r="LX5" s="154"/>
      <c r="LY5" s="154"/>
      <c r="LZ5" s="154"/>
      <c r="MA5" s="154"/>
      <c r="MB5" s="154"/>
      <c r="MC5" s="154"/>
      <c r="MD5" s="154"/>
      <c r="ME5" s="154"/>
      <c r="MF5" s="154"/>
      <c r="MG5" s="154"/>
      <c r="MH5" s="154"/>
      <c r="MI5" s="154"/>
      <c r="MJ5" s="154"/>
      <c r="MK5" s="154"/>
      <c r="ML5" s="154"/>
      <c r="MM5" s="154"/>
      <c r="MN5" s="154"/>
      <c r="MO5" s="154"/>
      <c r="MP5" s="154"/>
      <c r="MQ5" s="154"/>
      <c r="MR5" s="154"/>
      <c r="MS5" s="154"/>
      <c r="MT5" s="154"/>
      <c r="MU5" s="154"/>
      <c r="MV5" s="154"/>
      <c r="MW5" s="154"/>
      <c r="MX5" s="154"/>
      <c r="MY5" s="154"/>
      <c r="MZ5" s="154"/>
      <c r="NA5" s="154"/>
      <c r="NB5" s="154"/>
      <c r="NC5" s="154"/>
      <c r="ND5" s="154"/>
      <c r="NE5" s="154"/>
      <c r="NF5" s="154"/>
      <c r="NG5" s="154"/>
      <c r="NH5" s="154"/>
      <c r="NI5" s="154"/>
      <c r="NJ5" s="154"/>
      <c r="NK5" s="154"/>
      <c r="NL5" s="154"/>
      <c r="NM5" s="154"/>
      <c r="NN5" s="154"/>
      <c r="NO5" s="154"/>
      <c r="NP5" s="154"/>
      <c r="NQ5" s="154"/>
      <c r="NR5" s="154"/>
      <c r="NS5" s="154"/>
      <c r="NT5" s="154"/>
      <c r="NU5" s="154"/>
      <c r="NV5" s="154"/>
      <c r="NW5" s="154"/>
      <c r="NX5" s="154"/>
      <c r="NY5" s="154"/>
      <c r="NZ5" s="154"/>
      <c r="OA5" s="154"/>
      <c r="OB5" s="154"/>
      <c r="OC5" s="154"/>
      <c r="OD5" s="154"/>
      <c r="OE5" s="154"/>
      <c r="OF5" s="154"/>
      <c r="OG5" s="154"/>
      <c r="OH5" s="154"/>
      <c r="OI5" s="154"/>
      <c r="OJ5" s="154"/>
      <c r="OK5" s="154"/>
      <c r="OL5" s="154"/>
      <c r="OM5" s="154"/>
      <c r="ON5" s="154"/>
      <c r="OO5" s="154"/>
      <c r="OP5" s="154"/>
      <c r="OQ5" s="154"/>
      <c r="OR5" s="154"/>
      <c r="OS5" s="154"/>
      <c r="OT5" s="154"/>
      <c r="OU5" s="154"/>
      <c r="OV5" s="154"/>
      <c r="OW5" s="154"/>
      <c r="OX5" s="154"/>
      <c r="OY5" s="154"/>
      <c r="OZ5" s="154"/>
      <c r="PA5" s="154"/>
      <c r="PB5" s="154"/>
      <c r="PC5" s="154"/>
      <c r="PD5" s="154"/>
      <c r="PE5" s="154"/>
      <c r="PF5" s="154"/>
      <c r="PG5" s="154"/>
      <c r="PH5" s="154"/>
      <c r="PI5" s="154"/>
      <c r="PJ5" s="154"/>
      <c r="PK5" s="154"/>
      <c r="PL5" s="154"/>
      <c r="PM5" s="154"/>
      <c r="PN5" s="154"/>
      <c r="PO5" s="154"/>
      <c r="PP5" s="154"/>
      <c r="PQ5" s="154"/>
      <c r="PR5" s="154"/>
      <c r="PS5" s="154"/>
      <c r="PT5" s="154"/>
      <c r="PU5" s="154"/>
      <c r="PV5" s="154"/>
      <c r="PW5" s="154"/>
      <c r="PX5" s="154"/>
      <c r="PY5" s="154"/>
      <c r="PZ5" s="154"/>
      <c r="QA5" s="154"/>
      <c r="QB5" s="154"/>
      <c r="QC5" s="154"/>
      <c r="QD5" s="154"/>
      <c r="QE5" s="154"/>
      <c r="QF5" s="154"/>
      <c r="QG5" s="154"/>
      <c r="QH5" s="154"/>
      <c r="QI5" s="154"/>
      <c r="QJ5" s="154"/>
      <c r="QK5" s="154"/>
      <c r="QL5" s="154"/>
      <c r="QM5" s="154"/>
      <c r="QN5" s="154"/>
      <c r="QO5" s="154"/>
      <c r="QP5" s="154"/>
      <c r="QQ5" s="154"/>
      <c r="QR5" s="154"/>
      <c r="QS5" s="154"/>
      <c r="QT5" s="154"/>
      <c r="QU5" s="154"/>
      <c r="QV5" s="154"/>
      <c r="QW5" s="154"/>
      <c r="QX5" s="154"/>
      <c r="QY5" s="154"/>
      <c r="QZ5" s="154"/>
      <c r="RA5" s="154"/>
      <c r="RB5" s="154"/>
      <c r="RC5" s="154"/>
      <c r="RD5" s="154"/>
      <c r="RE5" s="154"/>
      <c r="RF5" s="154"/>
      <c r="RG5" s="154"/>
      <c r="RH5" s="154"/>
      <c r="RI5" s="154"/>
      <c r="RJ5" s="154"/>
      <c r="RK5" s="154"/>
      <c r="RL5" s="154"/>
      <c r="RM5" s="154"/>
      <c r="RN5" s="154"/>
      <c r="RO5" s="154"/>
      <c r="RP5" s="154"/>
      <c r="RQ5" s="154"/>
      <c r="RR5" s="154"/>
      <c r="RS5" s="154"/>
      <c r="RT5" s="154"/>
      <c r="RU5" s="154"/>
      <c r="RV5" s="154"/>
      <c r="RW5" s="154"/>
      <c r="RX5" s="154"/>
      <c r="RY5" s="154"/>
      <c r="RZ5" s="154"/>
      <c r="SA5" s="154"/>
      <c r="SB5" s="154"/>
      <c r="SC5" s="154"/>
      <c r="SD5" s="154"/>
      <c r="SE5" s="154"/>
      <c r="SF5" s="154"/>
      <c r="SG5" s="154"/>
      <c r="SH5" s="154"/>
      <c r="SI5" s="154"/>
      <c r="SJ5" s="154"/>
      <c r="SK5" s="154"/>
      <c r="SL5" s="154"/>
      <c r="SM5" s="154"/>
      <c r="SN5" s="154"/>
      <c r="SO5" s="154"/>
      <c r="SP5" s="154"/>
      <c r="SQ5" s="154"/>
      <c r="SR5" s="154"/>
      <c r="SS5" s="154"/>
      <c r="ST5" s="154"/>
      <c r="SU5" s="154"/>
      <c r="SV5" s="154"/>
      <c r="SW5" s="154"/>
      <c r="SX5" s="154"/>
      <c r="SY5" s="154"/>
      <c r="SZ5" s="154"/>
      <c r="TA5" s="154"/>
      <c r="TB5" s="154"/>
      <c r="TC5" s="154"/>
      <c r="TD5" s="154"/>
      <c r="TE5" s="154"/>
      <c r="TF5" s="154"/>
      <c r="TG5" s="154"/>
      <c r="TH5" s="154"/>
      <c r="TI5" s="154"/>
      <c r="TJ5" s="154"/>
      <c r="TK5" s="154"/>
      <c r="TL5" s="154"/>
      <c r="TM5" s="154"/>
      <c r="TN5" s="154"/>
      <c r="TO5" s="154"/>
      <c r="TP5" s="154"/>
      <c r="TQ5" s="154"/>
      <c r="TR5" s="154"/>
      <c r="TS5" s="154"/>
      <c r="TT5" s="154"/>
      <c r="TU5" s="154"/>
      <c r="TV5" s="154"/>
      <c r="TW5" s="154"/>
      <c r="TX5" s="154"/>
      <c r="TY5" s="154"/>
      <c r="TZ5" s="154"/>
      <c r="UA5" s="154"/>
      <c r="UB5" s="154"/>
      <c r="UC5" s="154"/>
      <c r="UD5" s="154"/>
      <c r="UE5" s="154"/>
      <c r="UF5" s="154"/>
      <c r="UG5" s="154"/>
      <c r="UH5" s="154"/>
      <c r="UI5" s="154"/>
      <c r="UJ5" s="154"/>
      <c r="UK5" s="154"/>
      <c r="UL5" s="154"/>
      <c r="UM5" s="154"/>
      <c r="UN5" s="154"/>
      <c r="UO5" s="154"/>
      <c r="UP5" s="154"/>
      <c r="UQ5" s="154"/>
      <c r="UR5" s="154"/>
      <c r="US5" s="154"/>
      <c r="UT5" s="154"/>
      <c r="UU5" s="154"/>
      <c r="UV5" s="154"/>
      <c r="UW5" s="154"/>
      <c r="UX5" s="154"/>
      <c r="UY5" s="154"/>
      <c r="UZ5" s="154"/>
      <c r="VA5" s="154"/>
      <c r="VB5" s="154"/>
      <c r="VC5" s="154"/>
      <c r="VD5" s="154"/>
      <c r="VE5" s="154"/>
      <c r="VF5" s="154"/>
      <c r="VG5" s="154"/>
      <c r="VH5" s="154"/>
      <c r="VI5" s="154"/>
      <c r="VJ5" s="154"/>
      <c r="VK5" s="154"/>
      <c r="VL5" s="154"/>
      <c r="VM5" s="154"/>
      <c r="VN5" s="154"/>
      <c r="VO5" s="154"/>
      <c r="VP5" s="154"/>
      <c r="VQ5" s="154"/>
      <c r="VR5" s="154"/>
      <c r="VS5" s="154"/>
      <c r="VT5" s="154"/>
      <c r="VU5" s="154"/>
      <c r="VV5" s="154"/>
      <c r="VW5" s="154"/>
      <c r="VX5" s="154"/>
      <c r="VY5" s="154"/>
      <c r="VZ5" s="154"/>
      <c r="WA5" s="154"/>
      <c r="WB5" s="154"/>
      <c r="WC5" s="154"/>
      <c r="WD5" s="154"/>
      <c r="WE5" s="154"/>
      <c r="WF5" s="154"/>
      <c r="WG5" s="154"/>
      <c r="WH5" s="154"/>
      <c r="WI5" s="154"/>
      <c r="WJ5" s="154"/>
      <c r="WK5" s="154"/>
      <c r="WL5" s="154"/>
      <c r="WM5" s="154"/>
      <c r="WN5" s="154"/>
      <c r="WO5" s="154"/>
      <c r="WP5" s="154"/>
      <c r="WQ5" s="154"/>
      <c r="WR5" s="154"/>
      <c r="WS5" s="154"/>
      <c r="WT5" s="154"/>
      <c r="WU5" s="154"/>
      <c r="WV5" s="154"/>
      <c r="WW5" s="154"/>
      <c r="WX5" s="154"/>
      <c r="WY5" s="154"/>
      <c r="WZ5" s="154"/>
      <c r="XA5" s="154"/>
      <c r="XB5" s="154"/>
      <c r="XC5" s="154"/>
      <c r="XD5" s="154"/>
      <c r="XE5" s="154"/>
      <c r="XF5" s="154"/>
      <c r="XG5" s="154"/>
      <c r="XH5" s="154"/>
      <c r="XI5" s="154"/>
      <c r="XJ5" s="154"/>
      <c r="XK5" s="154"/>
      <c r="XL5" s="154"/>
      <c r="XM5" s="154"/>
      <c r="XN5" s="154"/>
      <c r="XO5" s="154"/>
      <c r="XP5" s="154"/>
      <c r="XQ5" s="154"/>
      <c r="XR5" s="154"/>
      <c r="XS5" s="154"/>
      <c r="XT5" s="154"/>
      <c r="XU5" s="154"/>
      <c r="XV5" s="154"/>
      <c r="XW5" s="154"/>
      <c r="XX5" s="154"/>
      <c r="XY5" s="154"/>
      <c r="XZ5" s="154"/>
      <c r="YA5" s="154"/>
      <c r="YB5" s="154"/>
      <c r="YC5" s="154"/>
      <c r="YD5" s="154"/>
      <c r="YE5" s="154"/>
      <c r="YF5" s="154"/>
      <c r="YG5" s="154"/>
      <c r="YH5" s="154"/>
      <c r="YI5" s="154"/>
      <c r="YJ5" s="154"/>
      <c r="YK5" s="154"/>
      <c r="YL5" s="154"/>
      <c r="YM5" s="154"/>
      <c r="YN5" s="154"/>
      <c r="YO5" s="154"/>
      <c r="YP5" s="154"/>
      <c r="YQ5" s="154"/>
      <c r="YR5" s="154"/>
      <c r="YS5" s="154"/>
      <c r="YT5" s="154"/>
      <c r="YU5" s="154"/>
      <c r="YV5" s="154"/>
      <c r="YW5" s="154"/>
      <c r="YX5" s="154"/>
      <c r="YY5" s="154"/>
      <c r="YZ5" s="154"/>
      <c r="ZA5" s="154"/>
      <c r="ZB5" s="154"/>
      <c r="ZC5" s="154"/>
      <c r="ZD5" s="154"/>
      <c r="ZE5" s="154"/>
      <c r="ZF5" s="154"/>
      <c r="ZG5" s="154"/>
      <c r="ZH5" s="154"/>
      <c r="ZI5" s="154"/>
      <c r="ZJ5" s="154"/>
      <c r="ZK5" s="154"/>
      <c r="ZL5" s="154"/>
      <c r="ZM5" s="154"/>
      <c r="ZN5" s="154"/>
      <c r="ZO5" s="154"/>
      <c r="ZP5" s="154"/>
      <c r="ZQ5" s="154"/>
      <c r="ZR5" s="154"/>
      <c r="ZS5" s="154"/>
      <c r="ZT5" s="154"/>
      <c r="ZU5" s="154"/>
      <c r="ZV5" s="154"/>
      <c r="ZW5" s="154"/>
      <c r="ZX5" s="154"/>
      <c r="ZY5" s="154"/>
      <c r="ZZ5" s="154"/>
      <c r="AAA5" s="154"/>
      <c r="AAB5" s="154"/>
      <c r="AAC5" s="154"/>
      <c r="AAD5" s="154"/>
      <c r="AAE5" s="154"/>
      <c r="AAF5" s="154"/>
      <c r="AAG5" s="154"/>
      <c r="AAH5" s="154"/>
      <c r="AAI5" s="154"/>
      <c r="AAJ5" s="154"/>
      <c r="AAK5" s="154"/>
      <c r="AAL5" s="154"/>
      <c r="AAM5" s="154"/>
      <c r="AAN5" s="154"/>
      <c r="AAO5" s="154"/>
      <c r="AAP5" s="154"/>
      <c r="AAQ5" s="154"/>
      <c r="AAR5" s="154"/>
      <c r="AAS5" s="154"/>
      <c r="AAT5" s="154"/>
      <c r="AAU5" s="154"/>
      <c r="AAV5" s="154"/>
      <c r="AAW5" s="154"/>
      <c r="AAX5" s="154"/>
      <c r="AAY5" s="154"/>
      <c r="AAZ5" s="154"/>
      <c r="ABA5" s="154"/>
      <c r="ABB5" s="154"/>
      <c r="ABC5" s="154"/>
      <c r="ABD5" s="154"/>
      <c r="ABE5" s="154"/>
      <c r="ABF5" s="154"/>
      <c r="ABG5" s="154"/>
      <c r="ABH5" s="154"/>
      <c r="ABI5" s="154"/>
      <c r="ABJ5" s="154"/>
      <c r="ABK5" s="154"/>
      <c r="ABL5" s="154"/>
      <c r="ABM5" s="154"/>
      <c r="ABN5" s="154"/>
      <c r="ABO5" s="154"/>
      <c r="ABP5" s="154"/>
      <c r="ABQ5" s="154"/>
      <c r="ABR5" s="154"/>
      <c r="ABS5" s="154"/>
      <c r="ABT5" s="154"/>
      <c r="ABU5" s="154"/>
      <c r="ABV5" s="154"/>
      <c r="ABW5" s="154"/>
      <c r="ABX5" s="154"/>
      <c r="ABY5" s="154"/>
      <c r="ABZ5" s="154"/>
      <c r="ACA5" s="154"/>
      <c r="ACB5" s="154"/>
      <c r="ACC5" s="154"/>
      <c r="ACD5" s="154"/>
      <c r="ACE5" s="154"/>
      <c r="ACF5" s="154"/>
      <c r="ACG5" s="154"/>
      <c r="ACH5" s="154"/>
      <c r="ACI5" s="154"/>
      <c r="ACJ5" s="154"/>
      <c r="ACK5" s="154"/>
      <c r="ACL5" s="154"/>
      <c r="ACM5" s="154"/>
      <c r="ACN5" s="154"/>
      <c r="ACO5" s="154"/>
      <c r="ACP5" s="154"/>
      <c r="ACQ5" s="154"/>
      <c r="ACR5" s="154"/>
      <c r="ACS5" s="154"/>
      <c r="ACT5" s="154"/>
      <c r="ACU5" s="154"/>
      <c r="ACV5" s="154"/>
      <c r="ACW5" s="154"/>
      <c r="ACX5" s="154"/>
      <c r="ACY5" s="154"/>
      <c r="ACZ5" s="154"/>
      <c r="ADA5" s="154"/>
      <c r="ADB5" s="154"/>
      <c r="ADC5" s="154"/>
      <c r="ADD5" s="154"/>
      <c r="ADE5" s="154"/>
      <c r="ADF5" s="154"/>
      <c r="ADG5" s="154"/>
      <c r="ADH5" s="154"/>
      <c r="ADI5" s="154"/>
      <c r="ADJ5" s="154"/>
      <c r="ADK5" s="154"/>
      <c r="ADL5" s="154"/>
      <c r="ADM5" s="154"/>
      <c r="ADN5" s="154"/>
      <c r="ADO5" s="154"/>
      <c r="ADP5" s="154"/>
      <c r="ADQ5" s="154"/>
      <c r="ADR5" s="154"/>
      <c r="ADS5" s="154"/>
      <c r="ADT5" s="154"/>
      <c r="ADU5" s="154"/>
      <c r="ADV5" s="154"/>
      <c r="ADW5" s="154"/>
      <c r="ADX5" s="154"/>
      <c r="ADY5" s="154"/>
      <c r="ADZ5" s="154"/>
      <c r="AEA5" s="154"/>
      <c r="AEB5" s="154"/>
      <c r="AEC5" s="154"/>
      <c r="AED5" s="154"/>
      <c r="AEE5" s="154"/>
      <c r="AEF5" s="154"/>
      <c r="AEG5" s="154"/>
      <c r="AEH5" s="154"/>
      <c r="AEI5" s="154"/>
      <c r="AEJ5" s="154"/>
      <c r="AEK5" s="154"/>
      <c r="AEL5" s="154"/>
      <c r="AEM5" s="154"/>
      <c r="AEN5" s="154"/>
      <c r="AEO5" s="154"/>
      <c r="AEP5" s="154"/>
      <c r="AEQ5" s="154"/>
      <c r="AER5" s="154"/>
      <c r="AES5" s="154"/>
      <c r="AET5" s="154"/>
      <c r="AEU5" s="154"/>
      <c r="AEV5" s="154"/>
      <c r="AEW5" s="154"/>
      <c r="AEX5" s="154"/>
      <c r="AEY5" s="154"/>
      <c r="AEZ5" s="154"/>
      <c r="AFA5" s="154"/>
      <c r="AFB5" s="154"/>
      <c r="AFC5" s="154"/>
      <c r="AFD5" s="154"/>
      <c r="AFE5" s="154"/>
      <c r="AFF5" s="154"/>
      <c r="AFG5" s="154"/>
      <c r="AFH5" s="154"/>
      <c r="AFI5" s="154"/>
      <c r="AFJ5" s="154"/>
      <c r="AFK5" s="154"/>
      <c r="AFL5" s="154"/>
      <c r="AFM5" s="154"/>
      <c r="AFN5" s="154"/>
      <c r="AFO5" s="154"/>
      <c r="AFP5" s="154"/>
      <c r="AFQ5" s="154"/>
      <c r="AFR5" s="154"/>
      <c r="AFS5" s="154"/>
      <c r="AFT5" s="154"/>
      <c r="AFU5" s="154"/>
      <c r="AFV5" s="154"/>
      <c r="AFW5" s="154"/>
      <c r="AFX5" s="154"/>
      <c r="AFY5" s="154"/>
      <c r="AFZ5" s="154"/>
      <c r="AGA5" s="154"/>
      <c r="AGB5" s="154"/>
      <c r="AGC5" s="154"/>
      <c r="AGD5" s="154"/>
      <c r="AGE5" s="154"/>
      <c r="AGF5" s="154"/>
      <c r="AGG5" s="154"/>
      <c r="AGH5" s="154"/>
      <c r="AGI5" s="154"/>
      <c r="AGJ5" s="154"/>
      <c r="AGK5" s="154"/>
      <c r="AGL5" s="154"/>
      <c r="AGM5" s="154"/>
      <c r="AGN5" s="154"/>
      <c r="AGO5" s="154"/>
      <c r="AGP5" s="154"/>
      <c r="AGQ5" s="154"/>
      <c r="AGR5" s="154"/>
      <c r="AGS5" s="154"/>
      <c r="AGT5" s="154"/>
      <c r="AGU5" s="154"/>
      <c r="AGV5" s="154"/>
      <c r="AGW5" s="154"/>
      <c r="AGX5" s="154"/>
      <c r="AGY5" s="154"/>
      <c r="AGZ5" s="154"/>
      <c r="AHA5" s="154"/>
      <c r="AHB5" s="154"/>
      <c r="AHC5" s="154"/>
      <c r="AHD5" s="154"/>
      <c r="AHE5" s="154"/>
      <c r="AHF5" s="154"/>
      <c r="AHG5" s="154"/>
      <c r="AHH5" s="154"/>
      <c r="AHI5" s="154"/>
      <c r="AHJ5" s="154"/>
      <c r="AHK5" s="154"/>
      <c r="AHL5" s="154"/>
      <c r="AHM5" s="154"/>
      <c r="AHN5" s="154"/>
      <c r="AHO5" s="154"/>
      <c r="AHP5" s="154"/>
      <c r="AHQ5" s="154"/>
      <c r="AHR5" s="154"/>
      <c r="AHS5" s="154"/>
      <c r="AHT5" s="154"/>
      <c r="AHU5" s="154"/>
      <c r="AHV5" s="154"/>
      <c r="AHW5" s="154"/>
      <c r="AHX5" s="154"/>
      <c r="AHY5" s="154"/>
      <c r="AHZ5" s="154"/>
      <c r="AIA5" s="154"/>
      <c r="AIB5" s="154"/>
      <c r="AIC5" s="154"/>
      <c r="AID5" s="154"/>
      <c r="AIE5" s="154"/>
      <c r="AIF5" s="154"/>
      <c r="AIG5" s="154"/>
      <c r="AIH5" s="154"/>
      <c r="AII5" s="154"/>
      <c r="AIJ5" s="154"/>
      <c r="AIK5" s="154"/>
      <c r="AIL5" s="154"/>
      <c r="AIM5" s="154"/>
      <c r="AIN5" s="154"/>
      <c r="AIO5" s="154"/>
      <c r="AIP5" s="154"/>
      <c r="AIQ5" s="154"/>
      <c r="AIR5" s="154"/>
      <c r="AIS5" s="154"/>
      <c r="AIT5" s="154"/>
      <c r="AIU5" s="154"/>
      <c r="AIV5" s="154"/>
      <c r="AIW5" s="154"/>
      <c r="AIX5" s="154"/>
      <c r="AIY5" s="154"/>
      <c r="AIZ5" s="154"/>
      <c r="AJA5" s="154"/>
      <c r="AJB5" s="154"/>
      <c r="AJC5" s="154"/>
      <c r="AJD5" s="154"/>
      <c r="AJE5" s="154"/>
      <c r="AJF5" s="154"/>
      <c r="AJG5" s="154"/>
      <c r="AJH5" s="154"/>
      <c r="AJI5" s="154"/>
      <c r="AJJ5" s="154"/>
      <c r="AJK5" s="154"/>
      <c r="AJL5" s="154"/>
      <c r="AJM5" s="154"/>
      <c r="AJN5" s="154"/>
      <c r="AJO5" s="154"/>
      <c r="AJP5" s="154"/>
      <c r="AJQ5" s="154"/>
      <c r="AJR5" s="154"/>
      <c r="AJS5" s="154"/>
      <c r="AJT5" s="154"/>
      <c r="AJU5" s="154"/>
      <c r="AJV5" s="154"/>
      <c r="AJW5" s="154"/>
      <c r="AJX5" s="154"/>
      <c r="AJY5" s="154"/>
      <c r="AJZ5" s="154"/>
      <c r="AKA5" s="154"/>
      <c r="AKB5" s="154"/>
      <c r="AKC5" s="154"/>
      <c r="AKD5" s="154"/>
      <c r="AKE5" s="154"/>
      <c r="AKF5" s="154"/>
      <c r="AKG5" s="154"/>
      <c r="AKH5" s="154"/>
      <c r="AKI5" s="154"/>
      <c r="AKJ5" s="154"/>
      <c r="AKK5" s="154"/>
      <c r="AKL5" s="154"/>
      <c r="AKM5" s="154"/>
      <c r="AKN5" s="154"/>
      <c r="AKO5" s="154"/>
      <c r="AKP5" s="154"/>
      <c r="AKQ5" s="154"/>
      <c r="AKR5" s="154"/>
      <c r="AKS5" s="154"/>
      <c r="AKT5" s="154"/>
      <c r="AKU5" s="154"/>
      <c r="AKV5" s="154"/>
      <c r="AKW5" s="154"/>
      <c r="AKX5" s="154"/>
      <c r="AKY5" s="154"/>
      <c r="AKZ5" s="154"/>
      <c r="ALA5" s="154"/>
      <c r="ALB5" s="154"/>
      <c r="ALC5" s="154"/>
      <c r="ALD5" s="154"/>
      <c r="ALE5" s="154"/>
      <c r="ALF5" s="154"/>
      <c r="ALG5" s="154"/>
      <c r="ALH5" s="154"/>
      <c r="ALI5" s="154"/>
      <c r="ALJ5" s="154"/>
      <c r="ALK5" s="154"/>
      <c r="ALL5" s="154"/>
      <c r="ALM5" s="154"/>
      <c r="ALN5" s="154"/>
      <c r="ALO5" s="154"/>
      <c r="ALP5" s="154"/>
      <c r="ALQ5" s="154"/>
      <c r="ALR5" s="154"/>
      <c r="ALS5" s="154"/>
      <c r="ALT5" s="154"/>
      <c r="ALU5" s="154"/>
      <c r="ALV5" s="154"/>
      <c r="ALW5" s="154"/>
      <c r="ALX5" s="154"/>
      <c r="ALY5" s="154"/>
      <c r="ALZ5" s="154"/>
      <c r="AMA5" s="154"/>
      <c r="AMB5" s="154"/>
      <c r="AMC5" s="154"/>
      <c r="AMD5" s="154"/>
      <c r="AME5" s="154"/>
      <c r="AMF5" s="154"/>
      <c r="AMG5" s="154"/>
      <c r="AMH5" s="154"/>
      <c r="AMI5" s="154"/>
      <c r="AMJ5" s="154"/>
      <c r="AMK5" s="154"/>
      <c r="AML5" s="154"/>
      <c r="AMM5" s="154"/>
      <c r="AMN5" s="154"/>
      <c r="AMO5" s="154"/>
      <c r="AMP5" s="154"/>
      <c r="AMQ5" s="154"/>
      <c r="AMR5" s="154"/>
      <c r="AMS5" s="154"/>
      <c r="AMT5" s="154"/>
      <c r="AMU5" s="154"/>
      <c r="AMV5" s="154"/>
      <c r="AMW5" s="154"/>
      <c r="AMX5" s="154"/>
      <c r="AMY5" s="154"/>
      <c r="AMZ5" s="154"/>
      <c r="ANA5" s="154"/>
      <c r="ANB5" s="154"/>
      <c r="ANC5" s="154"/>
      <c r="AND5" s="154"/>
      <c r="ANE5" s="154"/>
      <c r="ANF5" s="154"/>
      <c r="ANG5" s="154"/>
      <c r="ANH5" s="154"/>
      <c r="ANI5" s="154"/>
      <c r="ANJ5" s="154"/>
      <c r="ANK5" s="154"/>
      <c r="ANL5" s="154"/>
      <c r="ANM5" s="154"/>
      <c r="ANN5" s="154"/>
      <c r="ANO5" s="154"/>
      <c r="ANP5" s="154"/>
      <c r="ANQ5" s="154"/>
      <c r="ANR5" s="154"/>
      <c r="ANS5" s="154"/>
      <c r="ANT5" s="154"/>
      <c r="ANU5" s="154"/>
      <c r="ANV5" s="154"/>
      <c r="ANW5" s="154"/>
      <c r="ANX5" s="154"/>
      <c r="ANY5" s="154"/>
      <c r="ANZ5" s="154"/>
      <c r="AOA5" s="154"/>
      <c r="AOB5" s="154"/>
      <c r="AOC5" s="154"/>
      <c r="AOD5" s="154"/>
      <c r="AOE5" s="154"/>
      <c r="AOF5" s="154"/>
      <c r="AOG5" s="154"/>
      <c r="AOH5" s="154"/>
      <c r="AOI5" s="154"/>
      <c r="AOJ5" s="154"/>
      <c r="AOK5" s="154"/>
      <c r="AOL5" s="154"/>
      <c r="AOM5" s="154"/>
      <c r="AON5" s="154"/>
      <c r="AOO5" s="154"/>
      <c r="AOP5" s="154"/>
      <c r="AOQ5" s="154"/>
      <c r="AOR5" s="154"/>
      <c r="AOS5" s="154"/>
      <c r="AOT5" s="154"/>
      <c r="AOU5" s="154"/>
      <c r="AOV5" s="154"/>
      <c r="AOW5" s="154"/>
      <c r="AOX5" s="154"/>
      <c r="AOY5" s="154"/>
      <c r="AOZ5" s="154"/>
      <c r="APA5" s="154"/>
      <c r="APB5" s="154"/>
      <c r="APC5" s="154"/>
      <c r="APD5" s="154"/>
      <c r="APE5" s="154"/>
      <c r="APF5" s="154"/>
      <c r="APG5" s="154"/>
      <c r="APH5" s="154"/>
      <c r="API5" s="154"/>
      <c r="APJ5" s="154"/>
      <c r="APK5" s="154"/>
      <c r="APL5" s="154"/>
      <c r="APM5" s="154"/>
      <c r="APN5" s="154"/>
      <c r="APO5" s="154"/>
      <c r="APP5" s="154"/>
      <c r="APQ5" s="154"/>
      <c r="APR5" s="154"/>
      <c r="APS5" s="154"/>
      <c r="APT5" s="154"/>
      <c r="APU5" s="154"/>
      <c r="APV5" s="154"/>
      <c r="APW5" s="154"/>
      <c r="APX5" s="154"/>
      <c r="APY5" s="154"/>
      <c r="APZ5" s="154"/>
      <c r="AQA5" s="154"/>
      <c r="AQB5" s="154"/>
      <c r="AQC5" s="154"/>
      <c r="AQD5" s="154"/>
      <c r="AQE5" s="154"/>
      <c r="AQF5" s="154"/>
      <c r="AQG5" s="154"/>
      <c r="AQH5" s="154"/>
      <c r="AQI5" s="154"/>
      <c r="AQJ5" s="154"/>
      <c r="AQK5" s="154"/>
      <c r="AQL5" s="154"/>
      <c r="AQM5" s="154"/>
      <c r="AQN5" s="154"/>
      <c r="AQO5" s="154"/>
      <c r="AQP5" s="154"/>
      <c r="AQQ5" s="154"/>
      <c r="AQR5" s="154"/>
      <c r="AQS5" s="154"/>
      <c r="AQT5" s="154"/>
      <c r="AQU5" s="154"/>
      <c r="AQV5" s="154"/>
      <c r="AQW5" s="154"/>
      <c r="AQX5" s="154"/>
      <c r="AQY5" s="154"/>
      <c r="AQZ5" s="154"/>
      <c r="ARA5" s="154"/>
      <c r="ARB5" s="154"/>
      <c r="ARC5" s="154"/>
      <c r="ARD5" s="154"/>
      <c r="ARE5" s="154"/>
      <c r="ARF5" s="154"/>
      <c r="ARG5" s="154"/>
      <c r="ARH5" s="154"/>
      <c r="ARI5" s="154"/>
      <c r="ARJ5" s="154"/>
      <c r="ARK5" s="154"/>
      <c r="ARL5" s="154"/>
      <c r="ARM5" s="154"/>
      <c r="ARN5" s="154"/>
      <c r="ARO5" s="154"/>
      <c r="ARP5" s="154"/>
      <c r="ARQ5" s="154"/>
      <c r="ARR5" s="154"/>
      <c r="ARS5" s="154"/>
      <c r="ART5" s="154"/>
      <c r="ARU5" s="154"/>
      <c r="ARV5" s="154"/>
      <c r="ARW5" s="154"/>
      <c r="ARX5" s="154"/>
      <c r="ARY5" s="154"/>
      <c r="ARZ5" s="154"/>
      <c r="ASA5" s="154"/>
      <c r="ASB5" s="154"/>
      <c r="ASC5" s="154"/>
      <c r="ASD5" s="154"/>
      <c r="ASE5" s="154"/>
      <c r="ASF5" s="154"/>
      <c r="ASG5" s="154"/>
      <c r="ASH5" s="154"/>
      <c r="ASI5" s="154"/>
      <c r="ASJ5" s="154"/>
      <c r="ASK5" s="154"/>
      <c r="ASL5" s="154"/>
      <c r="ASM5" s="154"/>
      <c r="ASN5" s="154"/>
      <c r="ASO5" s="154"/>
      <c r="ASP5" s="154"/>
      <c r="ASQ5" s="154"/>
      <c r="ASR5" s="154"/>
      <c r="ASS5" s="154"/>
      <c r="AST5" s="154"/>
      <c r="ASU5" s="154"/>
      <c r="ASV5" s="154"/>
      <c r="ASW5" s="154"/>
      <c r="ASX5" s="154"/>
      <c r="ASY5" s="154"/>
      <c r="ASZ5" s="154"/>
      <c r="ATA5" s="154"/>
      <c r="ATB5" s="154"/>
      <c r="ATC5" s="154"/>
      <c r="ATD5" s="154"/>
      <c r="ATE5" s="154"/>
      <c r="ATF5" s="154"/>
      <c r="ATG5" s="154"/>
      <c r="ATH5" s="154"/>
      <c r="ATI5" s="154"/>
      <c r="ATJ5" s="154"/>
      <c r="ATK5" s="154"/>
      <c r="ATL5" s="154"/>
      <c r="ATM5" s="154"/>
      <c r="ATN5" s="154"/>
      <c r="ATO5" s="154"/>
      <c r="ATP5" s="154"/>
      <c r="ATQ5" s="154"/>
      <c r="ATR5" s="154"/>
      <c r="ATS5" s="154"/>
      <c r="ATT5" s="154"/>
      <c r="ATU5" s="154"/>
      <c r="ATV5" s="154"/>
      <c r="ATW5" s="154"/>
      <c r="ATX5" s="154"/>
      <c r="ATY5" s="154"/>
      <c r="ATZ5" s="154"/>
      <c r="AUA5" s="154"/>
      <c r="AUB5" s="154"/>
      <c r="AUC5" s="154"/>
      <c r="AUD5" s="154"/>
      <c r="AUE5" s="154"/>
      <c r="AUF5" s="154"/>
      <c r="AUG5" s="154"/>
      <c r="AUH5" s="154"/>
      <c r="AUI5" s="154"/>
      <c r="AUJ5" s="154"/>
      <c r="AUK5" s="154"/>
      <c r="AUL5" s="154"/>
      <c r="AUM5" s="154"/>
      <c r="AUN5" s="154"/>
      <c r="AUO5" s="154"/>
      <c r="AUP5" s="154"/>
      <c r="AUQ5" s="154"/>
      <c r="AUR5" s="154"/>
      <c r="AUS5" s="154"/>
      <c r="AUT5" s="154"/>
      <c r="AUU5" s="154"/>
      <c r="AUV5" s="154"/>
      <c r="AUW5" s="154"/>
      <c r="AUX5" s="154"/>
      <c r="AUY5" s="154"/>
      <c r="AUZ5" s="154"/>
      <c r="AVA5" s="154"/>
      <c r="AVB5" s="154"/>
      <c r="AVC5" s="154"/>
      <c r="AVD5" s="154"/>
      <c r="AVE5" s="154"/>
      <c r="AVF5" s="154"/>
      <c r="AVG5" s="154"/>
      <c r="AVH5" s="154"/>
      <c r="AVI5" s="154"/>
      <c r="AVJ5" s="154"/>
      <c r="AVK5" s="154"/>
      <c r="AVL5" s="154"/>
      <c r="AVM5" s="154"/>
      <c r="AVN5" s="154"/>
      <c r="AVO5" s="154"/>
      <c r="AVP5" s="154"/>
      <c r="AVQ5" s="154"/>
      <c r="AVR5" s="154"/>
      <c r="AVS5" s="154"/>
      <c r="AVT5" s="154"/>
      <c r="AVU5" s="154"/>
      <c r="AVV5" s="154"/>
      <c r="AVW5" s="154"/>
      <c r="AVX5" s="154"/>
      <c r="AVY5" s="154"/>
      <c r="AVZ5" s="154"/>
      <c r="AWA5" s="154"/>
      <c r="AWB5" s="154"/>
      <c r="AWC5" s="154"/>
      <c r="AWD5" s="154"/>
      <c r="AWE5" s="154"/>
      <c r="AWF5" s="154"/>
      <c r="AWG5" s="154"/>
      <c r="AWH5" s="154"/>
      <c r="AWI5" s="154"/>
      <c r="AWJ5" s="154"/>
      <c r="AWK5" s="154"/>
      <c r="AWL5" s="154"/>
      <c r="AWM5" s="154"/>
      <c r="AWN5" s="154"/>
      <c r="AWO5" s="154"/>
      <c r="AWP5" s="154"/>
      <c r="AWQ5" s="154"/>
      <c r="AWR5" s="154"/>
      <c r="AWS5" s="154"/>
      <c r="AWT5" s="154"/>
      <c r="AWU5" s="154"/>
      <c r="AWV5" s="154"/>
      <c r="AWW5" s="154"/>
      <c r="AWX5" s="154"/>
      <c r="AWY5" s="154"/>
      <c r="AWZ5" s="154"/>
      <c r="AXA5" s="154"/>
      <c r="AXB5" s="154"/>
      <c r="AXC5" s="154"/>
      <c r="AXD5" s="154"/>
      <c r="AXE5" s="154"/>
      <c r="AXF5" s="154"/>
      <c r="AXG5" s="154"/>
      <c r="AXH5" s="154"/>
      <c r="AXI5" s="154"/>
      <c r="AXJ5" s="154"/>
      <c r="AXK5" s="154"/>
      <c r="AXL5" s="154"/>
      <c r="AXM5" s="154"/>
      <c r="AXN5" s="154"/>
      <c r="AXO5" s="154"/>
      <c r="AXP5" s="154"/>
      <c r="AXQ5" s="154"/>
      <c r="AXR5" s="154"/>
      <c r="AXS5" s="154"/>
      <c r="AXT5" s="154"/>
      <c r="AXU5" s="154"/>
      <c r="AXV5" s="154"/>
      <c r="AXW5" s="154"/>
      <c r="AXX5" s="154"/>
      <c r="AXY5" s="154"/>
      <c r="AXZ5" s="154"/>
      <c r="AYA5" s="154"/>
      <c r="AYB5" s="154"/>
      <c r="AYC5" s="154"/>
      <c r="AYD5" s="154"/>
      <c r="AYE5" s="154"/>
      <c r="AYF5" s="154"/>
      <c r="AYG5" s="154"/>
      <c r="AYH5" s="154"/>
      <c r="AYI5" s="154"/>
      <c r="AYJ5" s="154"/>
      <c r="AYK5" s="154"/>
      <c r="AYL5" s="154"/>
      <c r="AYM5" s="154"/>
      <c r="AYN5" s="154"/>
      <c r="AYO5" s="154"/>
      <c r="AYP5" s="154"/>
      <c r="AYQ5" s="154"/>
      <c r="AYR5" s="154"/>
      <c r="AYS5" s="154"/>
      <c r="AYT5" s="154"/>
      <c r="AYU5" s="154"/>
      <c r="AYV5" s="154"/>
      <c r="AYW5" s="154"/>
      <c r="AYX5" s="154"/>
      <c r="AYY5" s="154"/>
      <c r="AYZ5" s="154"/>
      <c r="AZA5" s="154"/>
      <c r="AZB5" s="154"/>
      <c r="AZC5" s="154"/>
      <c r="AZD5" s="154"/>
      <c r="AZE5" s="154"/>
      <c r="AZF5" s="154"/>
      <c r="AZG5" s="154"/>
      <c r="AZH5" s="154"/>
      <c r="AZI5" s="154"/>
      <c r="AZJ5" s="154"/>
      <c r="AZK5" s="154"/>
      <c r="AZL5" s="154"/>
      <c r="AZM5" s="154"/>
      <c r="AZN5" s="154"/>
      <c r="AZO5" s="154"/>
      <c r="AZP5" s="154"/>
      <c r="AZQ5" s="154"/>
      <c r="AZR5" s="154"/>
      <c r="AZS5" s="154"/>
      <c r="AZT5" s="154"/>
      <c r="AZU5" s="154"/>
      <c r="AZV5" s="154"/>
      <c r="AZW5" s="154"/>
      <c r="AZX5" s="154"/>
      <c r="AZY5" s="154"/>
      <c r="AZZ5" s="154"/>
      <c r="BAA5" s="154"/>
      <c r="BAB5" s="154"/>
      <c r="BAC5" s="154"/>
      <c r="BAD5" s="154"/>
      <c r="BAE5" s="154"/>
      <c r="BAF5" s="154"/>
      <c r="BAG5" s="154"/>
      <c r="BAH5" s="154"/>
      <c r="BAI5" s="154"/>
      <c r="BAJ5" s="154"/>
      <c r="BAK5" s="154"/>
      <c r="BAL5" s="154"/>
      <c r="BAM5" s="154"/>
      <c r="BAN5" s="154"/>
      <c r="BAO5" s="154"/>
      <c r="BAP5" s="154"/>
      <c r="BAQ5" s="154"/>
      <c r="BAR5" s="154"/>
      <c r="BAS5" s="154"/>
      <c r="BAT5" s="154"/>
      <c r="BAU5" s="154"/>
      <c r="BAV5" s="154"/>
      <c r="BAW5" s="154"/>
      <c r="BAX5" s="154"/>
      <c r="BAY5" s="154"/>
      <c r="BAZ5" s="154"/>
      <c r="BBA5" s="154"/>
      <c r="BBB5" s="154"/>
      <c r="BBC5" s="154"/>
      <c r="BBD5" s="154"/>
      <c r="BBE5" s="154"/>
      <c r="BBF5" s="154"/>
      <c r="BBG5" s="154"/>
      <c r="BBH5" s="154"/>
      <c r="BBI5" s="154"/>
      <c r="BBJ5" s="154"/>
      <c r="BBK5" s="154"/>
      <c r="BBL5" s="154"/>
      <c r="BBM5" s="154"/>
      <c r="BBN5" s="154"/>
      <c r="BBO5" s="154"/>
      <c r="BBP5" s="154"/>
      <c r="BBQ5" s="154"/>
      <c r="BBR5" s="154"/>
      <c r="BBS5" s="154"/>
      <c r="BBT5" s="154"/>
      <c r="BBU5" s="154"/>
      <c r="BBV5" s="154"/>
      <c r="BBW5" s="154"/>
      <c r="BBX5" s="154"/>
      <c r="BBY5" s="154"/>
      <c r="BBZ5" s="154"/>
      <c r="BCA5" s="154"/>
      <c r="BCB5" s="154"/>
      <c r="BCC5" s="154"/>
      <c r="BCD5" s="154"/>
      <c r="BCE5" s="154"/>
      <c r="BCF5" s="154"/>
      <c r="BCG5" s="154"/>
      <c r="BCH5" s="154"/>
      <c r="BCI5" s="154"/>
      <c r="BCJ5" s="154"/>
      <c r="BCK5" s="154"/>
      <c r="BCL5" s="154"/>
      <c r="BCM5" s="154"/>
      <c r="BCN5" s="154"/>
      <c r="BCO5" s="154"/>
      <c r="BCP5" s="154"/>
      <c r="BCQ5" s="154"/>
      <c r="BCR5" s="154"/>
      <c r="BCS5" s="154"/>
      <c r="BCT5" s="154"/>
      <c r="BCU5" s="154"/>
      <c r="BCV5" s="154"/>
      <c r="BCW5" s="154"/>
      <c r="BCX5" s="154"/>
      <c r="BCY5" s="154"/>
      <c r="BCZ5" s="154"/>
      <c r="BDA5" s="154"/>
      <c r="BDB5" s="154"/>
      <c r="BDC5" s="154"/>
      <c r="BDD5" s="154"/>
      <c r="BDE5" s="154"/>
      <c r="BDF5" s="154"/>
      <c r="BDG5" s="154"/>
      <c r="BDH5" s="154"/>
      <c r="BDI5" s="154"/>
      <c r="BDJ5" s="154"/>
      <c r="BDK5" s="154"/>
      <c r="BDL5" s="154"/>
      <c r="BDM5" s="154"/>
      <c r="BDN5" s="154"/>
      <c r="BDO5" s="154"/>
      <c r="BDP5" s="154"/>
      <c r="BDQ5" s="154"/>
      <c r="BDR5" s="154"/>
      <c r="BDS5" s="154"/>
      <c r="BDT5" s="154"/>
      <c r="BDU5" s="154"/>
      <c r="BDV5" s="154"/>
      <c r="BDW5" s="154"/>
      <c r="BDX5" s="154"/>
      <c r="BDY5" s="154"/>
      <c r="BDZ5" s="154"/>
      <c r="BEA5" s="154"/>
      <c r="BEB5" s="154"/>
      <c r="BEC5" s="154"/>
      <c r="BED5" s="154"/>
      <c r="BEE5" s="154"/>
      <c r="BEF5" s="154"/>
      <c r="BEG5" s="154"/>
      <c r="BEH5" s="154"/>
      <c r="BEI5" s="154"/>
      <c r="BEJ5" s="154"/>
      <c r="BEK5" s="154"/>
      <c r="BEL5" s="154"/>
      <c r="BEM5" s="154"/>
      <c r="BEN5" s="154"/>
      <c r="BEO5" s="154"/>
      <c r="BEP5" s="154"/>
      <c r="BEQ5" s="154"/>
      <c r="BER5" s="154"/>
      <c r="BES5" s="154"/>
      <c r="BET5" s="154"/>
      <c r="BEU5" s="154"/>
      <c r="BEV5" s="154"/>
      <c r="BEW5" s="154"/>
      <c r="BEX5" s="154"/>
      <c r="BEY5" s="154"/>
      <c r="BEZ5" s="154"/>
      <c r="BFA5" s="154"/>
      <c r="BFB5" s="154"/>
      <c r="BFC5" s="154"/>
      <c r="BFD5" s="154"/>
      <c r="BFE5" s="154"/>
      <c r="BFF5" s="154"/>
      <c r="BFG5" s="154"/>
      <c r="BFH5" s="154"/>
      <c r="BFI5" s="154"/>
      <c r="BFJ5" s="154"/>
      <c r="BFK5" s="154"/>
      <c r="BFL5" s="154"/>
      <c r="BFM5" s="154"/>
      <c r="BFN5" s="154"/>
      <c r="BFO5" s="154"/>
      <c r="BFP5" s="154"/>
      <c r="BFQ5" s="154"/>
      <c r="BFR5" s="154"/>
      <c r="BFS5" s="154"/>
      <c r="BFT5" s="154"/>
      <c r="BFU5" s="154"/>
      <c r="BFV5" s="154"/>
      <c r="BFW5" s="154"/>
      <c r="BFX5" s="154"/>
      <c r="BFY5" s="154"/>
      <c r="BFZ5" s="154"/>
      <c r="BGA5" s="154"/>
      <c r="BGB5" s="154"/>
      <c r="BGC5" s="154"/>
      <c r="BGD5" s="154"/>
      <c r="BGE5" s="154"/>
      <c r="BGF5" s="154"/>
      <c r="BGG5" s="154"/>
      <c r="BGH5" s="154"/>
      <c r="BGI5" s="154"/>
      <c r="BGJ5" s="154"/>
      <c r="BGK5" s="154"/>
      <c r="BGL5" s="154"/>
      <c r="BGM5" s="154"/>
      <c r="BGN5" s="154"/>
      <c r="BGO5" s="154"/>
      <c r="BGP5" s="154"/>
      <c r="BGQ5" s="154"/>
      <c r="BGR5" s="154"/>
      <c r="BGS5" s="154"/>
      <c r="BGT5" s="154"/>
      <c r="BGU5" s="154"/>
      <c r="BGV5" s="154"/>
      <c r="BGW5" s="154"/>
      <c r="BGX5" s="154"/>
      <c r="BGY5" s="154"/>
      <c r="BGZ5" s="154"/>
      <c r="BHA5" s="154"/>
      <c r="BHB5" s="154"/>
      <c r="BHC5" s="154"/>
      <c r="BHD5" s="154"/>
      <c r="BHE5" s="154"/>
      <c r="BHF5" s="154"/>
      <c r="BHG5" s="154"/>
      <c r="BHH5" s="154"/>
      <c r="BHI5" s="154"/>
      <c r="BHJ5" s="154"/>
      <c r="BHK5" s="154"/>
      <c r="BHL5" s="154"/>
      <c r="BHM5" s="154"/>
      <c r="BHN5" s="154"/>
      <c r="BHO5" s="154"/>
      <c r="BHP5" s="154"/>
      <c r="BHQ5" s="154"/>
      <c r="BHR5" s="154"/>
      <c r="BHS5" s="154"/>
      <c r="BHT5" s="154"/>
      <c r="BHU5" s="154"/>
      <c r="BHV5" s="154"/>
      <c r="BHW5" s="154"/>
      <c r="BHX5" s="154"/>
      <c r="BHY5" s="154"/>
      <c r="BHZ5" s="154"/>
      <c r="BIA5" s="154"/>
      <c r="BIB5" s="154"/>
      <c r="BIC5" s="154"/>
      <c r="BID5" s="154"/>
      <c r="BIE5" s="154"/>
      <c r="BIF5" s="154"/>
      <c r="BIG5" s="154"/>
      <c r="BIH5" s="154"/>
      <c r="BII5" s="154"/>
      <c r="BIJ5" s="154"/>
      <c r="BIK5" s="154"/>
      <c r="BIL5" s="154"/>
      <c r="BIM5" s="154"/>
      <c r="BIN5" s="154"/>
      <c r="BIO5" s="154"/>
      <c r="BIP5" s="154"/>
      <c r="BIQ5" s="154"/>
      <c r="BIR5" s="154"/>
      <c r="BIS5" s="154"/>
      <c r="BIT5" s="154"/>
      <c r="BIU5" s="154"/>
      <c r="BIV5" s="154"/>
      <c r="BIW5" s="154"/>
      <c r="BIX5" s="154"/>
      <c r="BIY5" s="154"/>
      <c r="BIZ5" s="154"/>
      <c r="BJA5" s="154"/>
      <c r="BJB5" s="154"/>
      <c r="BJC5" s="154"/>
      <c r="BJD5" s="154"/>
      <c r="BJE5" s="154"/>
      <c r="BJF5" s="154"/>
      <c r="BJG5" s="154"/>
      <c r="BJH5" s="154"/>
      <c r="BJI5" s="154"/>
      <c r="BJJ5" s="154"/>
      <c r="BJK5" s="154"/>
      <c r="BJL5" s="154"/>
      <c r="BJM5" s="154"/>
      <c r="BJN5" s="154"/>
      <c r="BJO5" s="154"/>
      <c r="BJP5" s="154"/>
      <c r="BJQ5" s="154"/>
      <c r="BJR5" s="154"/>
      <c r="BJS5" s="154"/>
      <c r="BJT5" s="154"/>
      <c r="BJU5" s="154"/>
      <c r="BJV5" s="154"/>
      <c r="BJW5" s="154"/>
      <c r="BJX5" s="154"/>
      <c r="BJY5" s="154"/>
      <c r="BJZ5" s="154"/>
      <c r="BKA5" s="154"/>
      <c r="BKB5" s="154"/>
      <c r="BKC5" s="154"/>
      <c r="BKD5" s="154"/>
      <c r="BKE5" s="154"/>
      <c r="BKF5" s="154"/>
      <c r="BKG5" s="154"/>
      <c r="BKH5" s="154"/>
      <c r="BKI5" s="154"/>
      <c r="BKJ5" s="154"/>
      <c r="BKK5" s="154"/>
      <c r="BKL5" s="154"/>
      <c r="BKM5" s="154"/>
      <c r="BKN5" s="154"/>
      <c r="BKO5" s="154"/>
      <c r="BKP5" s="154"/>
      <c r="BKQ5" s="154"/>
      <c r="BKR5" s="154"/>
      <c r="BKS5" s="154"/>
      <c r="BKT5" s="154"/>
      <c r="BKU5" s="154"/>
      <c r="BKV5" s="154"/>
      <c r="BKW5" s="154"/>
      <c r="BKX5" s="154"/>
      <c r="BKY5" s="154"/>
      <c r="BKZ5" s="154"/>
      <c r="BLA5" s="154"/>
      <c r="BLB5" s="154"/>
      <c r="BLC5" s="154"/>
      <c r="BLD5" s="154"/>
      <c r="BLE5" s="154"/>
      <c r="BLF5" s="154"/>
      <c r="BLG5" s="154"/>
      <c r="BLH5" s="154"/>
      <c r="BLI5" s="154"/>
      <c r="BLJ5" s="154"/>
      <c r="BLK5" s="154"/>
      <c r="BLL5" s="154"/>
      <c r="BLM5" s="154"/>
      <c r="BLN5" s="154"/>
      <c r="BLO5" s="154"/>
      <c r="BLP5" s="154"/>
      <c r="BLQ5" s="154"/>
      <c r="BLR5" s="154"/>
      <c r="BLS5" s="154"/>
      <c r="BLT5" s="154"/>
      <c r="BLU5" s="154"/>
      <c r="BLV5" s="154"/>
      <c r="BLW5" s="154"/>
      <c r="BLX5" s="154"/>
      <c r="BLY5" s="154"/>
      <c r="BLZ5" s="154"/>
      <c r="BMA5" s="154"/>
      <c r="BMB5" s="154"/>
      <c r="BMC5" s="154"/>
      <c r="BMD5" s="154"/>
      <c r="BME5" s="154"/>
      <c r="BMF5" s="154"/>
      <c r="BMG5" s="154"/>
      <c r="BMH5" s="154"/>
      <c r="BMI5" s="154"/>
      <c r="BMJ5" s="154"/>
      <c r="BMK5" s="154"/>
      <c r="BML5" s="154"/>
      <c r="BMM5" s="154"/>
      <c r="BMN5" s="154"/>
      <c r="BMO5" s="154"/>
      <c r="BMP5" s="154"/>
      <c r="BMQ5" s="154"/>
      <c r="BMR5" s="154"/>
      <c r="BMS5" s="154"/>
      <c r="BMT5" s="154"/>
      <c r="BMU5" s="154"/>
      <c r="BMV5" s="154"/>
      <c r="BMW5" s="154"/>
      <c r="BMX5" s="154"/>
      <c r="BMY5" s="154"/>
      <c r="BMZ5" s="154"/>
      <c r="BNA5" s="154"/>
      <c r="BNB5" s="154"/>
      <c r="BNC5" s="154"/>
      <c r="BND5" s="154"/>
      <c r="BNE5" s="154"/>
      <c r="BNF5" s="154"/>
      <c r="BNG5" s="154"/>
      <c r="BNH5" s="154"/>
      <c r="BNI5" s="154"/>
      <c r="BNJ5" s="154"/>
      <c r="BNK5" s="154"/>
      <c r="BNL5" s="154"/>
      <c r="BNM5" s="154"/>
      <c r="BNN5" s="154"/>
      <c r="BNO5" s="154"/>
      <c r="BNP5" s="154"/>
      <c r="BNQ5" s="154"/>
      <c r="BNR5" s="154"/>
      <c r="BNS5" s="154"/>
      <c r="BNT5" s="154"/>
      <c r="BNU5" s="154"/>
      <c r="BNV5" s="154"/>
      <c r="BNW5" s="154"/>
      <c r="BNX5" s="154"/>
      <c r="BNY5" s="154"/>
      <c r="BNZ5" s="154"/>
      <c r="BOA5" s="154"/>
      <c r="BOB5" s="154"/>
      <c r="BOC5" s="154"/>
      <c r="BOD5" s="154"/>
      <c r="BOE5" s="154"/>
      <c r="BOF5" s="154"/>
      <c r="BOG5" s="154"/>
      <c r="BOH5" s="154"/>
      <c r="BOI5" s="154"/>
      <c r="BOJ5" s="154"/>
      <c r="BOK5" s="154"/>
      <c r="BOL5" s="154"/>
      <c r="BOM5" s="154"/>
      <c r="BON5" s="154"/>
      <c r="BOO5" s="154"/>
      <c r="BOP5" s="154"/>
      <c r="BOQ5" s="154"/>
      <c r="BOR5" s="154"/>
      <c r="BOS5" s="154"/>
      <c r="BOT5" s="154"/>
      <c r="BOU5" s="154"/>
      <c r="BOV5" s="154"/>
      <c r="BOW5" s="154"/>
      <c r="BOX5" s="154"/>
      <c r="BOY5" s="154"/>
      <c r="BOZ5" s="154"/>
      <c r="BPA5" s="154"/>
      <c r="BPB5" s="154"/>
      <c r="BPC5" s="154"/>
      <c r="BPD5" s="154"/>
      <c r="BPE5" s="154"/>
      <c r="BPF5" s="154"/>
      <c r="BPG5" s="154"/>
      <c r="BPH5" s="154"/>
      <c r="BPI5" s="154"/>
      <c r="BPJ5" s="154"/>
      <c r="BPK5" s="154"/>
      <c r="BPL5" s="154"/>
      <c r="BPM5" s="154"/>
      <c r="BPN5" s="154"/>
      <c r="BPO5" s="154"/>
      <c r="BPP5" s="154"/>
      <c r="BPQ5" s="154"/>
      <c r="BPR5" s="154"/>
      <c r="BPS5" s="154"/>
      <c r="BPT5" s="154"/>
      <c r="BPU5" s="154"/>
      <c r="BPV5" s="154"/>
      <c r="BPW5" s="154"/>
      <c r="BPX5" s="154"/>
      <c r="BPY5" s="154"/>
      <c r="BPZ5" s="154"/>
      <c r="BQA5" s="154"/>
      <c r="BQB5" s="154"/>
      <c r="BQC5" s="154"/>
      <c r="BQD5" s="154"/>
      <c r="BQE5" s="154"/>
      <c r="BQF5" s="154"/>
      <c r="BQG5" s="154"/>
      <c r="BQH5" s="154"/>
      <c r="BQI5" s="154"/>
      <c r="BQJ5" s="154"/>
      <c r="BQK5" s="154"/>
      <c r="BQL5" s="154"/>
      <c r="BQM5" s="154"/>
      <c r="BQN5" s="154"/>
      <c r="BQO5" s="154"/>
      <c r="BQP5" s="154"/>
      <c r="BQQ5" s="154"/>
      <c r="BQR5" s="154"/>
      <c r="BQS5" s="154"/>
      <c r="BQT5" s="154"/>
      <c r="BQU5" s="154"/>
      <c r="BQV5" s="154"/>
      <c r="BQW5" s="154"/>
      <c r="BQX5" s="154"/>
      <c r="BQY5" s="154"/>
      <c r="BQZ5" s="154"/>
      <c r="BRA5" s="154"/>
      <c r="BRB5" s="154"/>
      <c r="BRC5" s="154"/>
      <c r="BRD5" s="154"/>
      <c r="BRE5" s="154"/>
      <c r="BRF5" s="154"/>
      <c r="BRG5" s="154"/>
      <c r="BRH5" s="154"/>
      <c r="BRI5" s="154"/>
      <c r="BRJ5" s="154"/>
      <c r="BRK5" s="154"/>
      <c r="BRL5" s="154"/>
      <c r="BRM5" s="154"/>
      <c r="BRN5" s="154"/>
      <c r="BRO5" s="154"/>
      <c r="BRP5" s="154"/>
      <c r="BRQ5" s="154"/>
      <c r="BRR5" s="154"/>
      <c r="BRS5" s="154"/>
      <c r="BRT5" s="154"/>
      <c r="BRU5" s="154"/>
      <c r="BRV5" s="154"/>
      <c r="BRW5" s="154"/>
      <c r="BRX5" s="154"/>
      <c r="BRY5" s="154"/>
      <c r="BRZ5" s="154"/>
      <c r="BSA5" s="154"/>
      <c r="BSB5" s="154"/>
      <c r="BSC5" s="154"/>
      <c r="BSD5" s="154"/>
      <c r="BSE5" s="154"/>
      <c r="BSF5" s="154"/>
      <c r="BSG5" s="154"/>
      <c r="BSH5" s="154"/>
      <c r="BSI5" s="154"/>
      <c r="BSJ5" s="154"/>
      <c r="BSK5" s="154"/>
      <c r="BSL5" s="154"/>
      <c r="BSM5" s="154"/>
      <c r="BSN5" s="154"/>
      <c r="BSO5" s="154"/>
      <c r="BSP5" s="154"/>
      <c r="BSQ5" s="154"/>
      <c r="BSR5" s="154"/>
      <c r="BSS5" s="154"/>
      <c r="BST5" s="154"/>
      <c r="BSU5" s="154"/>
      <c r="BSV5" s="154"/>
      <c r="BSW5" s="154"/>
      <c r="BSX5" s="154"/>
      <c r="BSY5" s="154"/>
      <c r="BSZ5" s="154"/>
      <c r="BTA5" s="154"/>
      <c r="BTB5" s="154"/>
      <c r="BTC5" s="154"/>
      <c r="BTD5" s="154"/>
      <c r="BTE5" s="154"/>
      <c r="BTF5" s="154"/>
      <c r="BTG5" s="154"/>
      <c r="BTH5" s="154"/>
      <c r="BTI5" s="154"/>
      <c r="BTJ5" s="154"/>
      <c r="BTK5" s="154"/>
      <c r="BTL5" s="154"/>
      <c r="BTM5" s="154"/>
      <c r="BTN5" s="154"/>
      <c r="BTO5" s="154"/>
      <c r="BTP5" s="154"/>
      <c r="BTQ5" s="154"/>
      <c r="BTR5" s="154"/>
      <c r="BTS5" s="154"/>
      <c r="BTT5" s="154"/>
      <c r="BTU5" s="154"/>
      <c r="BTV5" s="154"/>
      <c r="BTW5" s="154"/>
      <c r="BTX5" s="154"/>
      <c r="BTY5" s="154"/>
      <c r="BTZ5" s="154"/>
      <c r="BUA5" s="154"/>
      <c r="BUB5" s="154"/>
      <c r="BUC5" s="154"/>
      <c r="BUD5" s="154"/>
      <c r="BUE5" s="154"/>
      <c r="BUF5" s="154"/>
      <c r="BUG5" s="154"/>
      <c r="BUH5" s="154"/>
      <c r="BUI5" s="154"/>
      <c r="BUJ5" s="154"/>
      <c r="BUK5" s="154"/>
      <c r="BUL5" s="154"/>
      <c r="BUM5" s="154"/>
      <c r="BUN5" s="154"/>
      <c r="BUO5" s="154"/>
      <c r="BUP5" s="154"/>
      <c r="BUQ5" s="154"/>
      <c r="BUR5" s="154"/>
      <c r="BUS5" s="154"/>
      <c r="BUT5" s="154"/>
      <c r="BUU5" s="154"/>
      <c r="BUV5" s="154"/>
      <c r="BUW5" s="154"/>
      <c r="BUX5" s="154"/>
      <c r="BUY5" s="154"/>
      <c r="BUZ5" s="154"/>
      <c r="BVA5" s="154"/>
      <c r="BVB5" s="154"/>
      <c r="BVC5" s="154"/>
      <c r="BVD5" s="154"/>
      <c r="BVE5" s="154"/>
      <c r="BVF5" s="154"/>
      <c r="BVG5" s="154"/>
      <c r="BVH5" s="154"/>
      <c r="BVI5" s="154"/>
      <c r="BVJ5" s="154"/>
      <c r="BVK5" s="154"/>
      <c r="BVL5" s="154"/>
      <c r="BVM5" s="154"/>
      <c r="BVN5" s="154"/>
      <c r="BVO5" s="154"/>
      <c r="BVP5" s="154"/>
      <c r="BVQ5" s="154"/>
      <c r="BVR5" s="154"/>
      <c r="BVS5" s="154"/>
      <c r="BVT5" s="154"/>
      <c r="BVU5" s="154"/>
      <c r="BVV5" s="154"/>
      <c r="BVW5" s="154"/>
      <c r="BVX5" s="154"/>
      <c r="BVY5" s="154"/>
      <c r="BVZ5" s="154"/>
      <c r="BWA5" s="154"/>
      <c r="BWB5" s="154"/>
      <c r="BWC5" s="154"/>
      <c r="BWD5" s="154"/>
      <c r="BWE5" s="154"/>
      <c r="BWF5" s="154"/>
      <c r="BWG5" s="154"/>
      <c r="BWH5" s="154"/>
      <c r="BWI5" s="154"/>
      <c r="BWJ5" s="154"/>
      <c r="BWK5" s="154"/>
      <c r="BWL5" s="154"/>
      <c r="BWM5" s="154"/>
      <c r="BWN5" s="154"/>
      <c r="BWO5" s="154"/>
      <c r="BWP5" s="154"/>
      <c r="BWQ5" s="154"/>
      <c r="BWR5" s="154"/>
      <c r="BWS5" s="154"/>
      <c r="BWT5" s="154"/>
      <c r="BWU5" s="154"/>
      <c r="BWV5" s="154"/>
      <c r="BWW5" s="154"/>
      <c r="BWX5" s="154"/>
      <c r="BWY5" s="154"/>
      <c r="BWZ5" s="154"/>
      <c r="BXA5" s="154"/>
      <c r="BXB5" s="154"/>
      <c r="BXC5" s="154"/>
      <c r="BXD5" s="154"/>
      <c r="BXE5" s="154"/>
      <c r="BXF5" s="154"/>
      <c r="BXG5" s="154"/>
      <c r="BXH5" s="154"/>
      <c r="BXI5" s="154"/>
      <c r="BXJ5" s="154"/>
      <c r="BXK5" s="154"/>
      <c r="BXL5" s="154"/>
      <c r="BXM5" s="154"/>
      <c r="BXN5" s="154"/>
      <c r="BXO5" s="154"/>
      <c r="BXP5" s="154"/>
      <c r="BXQ5" s="154"/>
      <c r="BXR5" s="154"/>
      <c r="BXS5" s="154"/>
      <c r="BXT5" s="154"/>
      <c r="BXU5" s="154"/>
      <c r="BXV5" s="154"/>
      <c r="BXW5" s="154"/>
      <c r="BXX5" s="154"/>
      <c r="BXY5" s="154"/>
      <c r="BXZ5" s="154"/>
      <c r="BYA5" s="154"/>
      <c r="BYB5" s="154"/>
      <c r="BYC5" s="154"/>
      <c r="BYD5" s="154"/>
      <c r="BYE5" s="154"/>
      <c r="BYF5" s="154"/>
      <c r="BYG5" s="154"/>
      <c r="BYH5" s="154"/>
      <c r="BYI5" s="154"/>
      <c r="BYJ5" s="154"/>
      <c r="BYK5" s="154"/>
      <c r="BYL5" s="154"/>
      <c r="BYM5" s="154"/>
      <c r="BYN5" s="154"/>
      <c r="BYO5" s="154"/>
      <c r="BYP5" s="154"/>
      <c r="BYQ5" s="154"/>
      <c r="BYR5" s="154"/>
      <c r="BYS5" s="154"/>
      <c r="BYT5" s="154"/>
      <c r="BYU5" s="154"/>
      <c r="BYV5" s="154"/>
      <c r="BYW5" s="154"/>
      <c r="BYX5" s="154"/>
      <c r="BYY5" s="154"/>
      <c r="BYZ5" s="154"/>
      <c r="BZA5" s="154"/>
      <c r="BZB5" s="154"/>
      <c r="BZC5" s="154"/>
      <c r="BZD5" s="154"/>
      <c r="BZE5" s="154"/>
      <c r="BZF5" s="154"/>
      <c r="BZG5" s="154"/>
      <c r="BZH5" s="154"/>
      <c r="BZI5" s="154"/>
      <c r="BZJ5" s="154"/>
      <c r="BZK5" s="154"/>
      <c r="BZL5" s="154"/>
      <c r="BZM5" s="154"/>
      <c r="BZN5" s="154"/>
      <c r="BZO5" s="154"/>
      <c r="BZP5" s="154"/>
      <c r="BZQ5" s="154"/>
      <c r="BZR5" s="154"/>
      <c r="BZS5" s="154"/>
      <c r="BZT5" s="154"/>
      <c r="BZU5" s="154"/>
      <c r="BZV5" s="154"/>
      <c r="BZW5" s="154"/>
      <c r="BZX5" s="154"/>
      <c r="BZY5" s="154"/>
      <c r="BZZ5" s="154"/>
      <c r="CAA5" s="154"/>
      <c r="CAB5" s="154"/>
      <c r="CAC5" s="154"/>
      <c r="CAD5" s="154"/>
      <c r="CAE5" s="154"/>
      <c r="CAF5" s="154"/>
      <c r="CAG5" s="154"/>
      <c r="CAH5" s="154"/>
      <c r="CAI5" s="154"/>
      <c r="CAJ5" s="154"/>
      <c r="CAK5" s="154"/>
      <c r="CAL5" s="154"/>
      <c r="CAM5" s="154"/>
      <c r="CAN5" s="154"/>
      <c r="CAO5" s="154"/>
      <c r="CAP5" s="154"/>
      <c r="CAQ5" s="154"/>
      <c r="CAR5" s="154"/>
      <c r="CAS5" s="154"/>
      <c r="CAT5" s="154"/>
      <c r="CAU5" s="154"/>
      <c r="CAV5" s="154"/>
      <c r="CAW5" s="154"/>
      <c r="CAX5" s="154"/>
      <c r="CAY5" s="154"/>
      <c r="CAZ5" s="154"/>
      <c r="CBA5" s="154"/>
      <c r="CBB5" s="154"/>
      <c r="CBC5" s="154"/>
      <c r="CBD5" s="154"/>
      <c r="CBE5" s="154"/>
      <c r="CBF5" s="154"/>
      <c r="CBG5" s="154"/>
      <c r="CBH5" s="154"/>
      <c r="CBI5" s="154"/>
      <c r="CBJ5" s="154"/>
      <c r="CBK5" s="154"/>
      <c r="CBL5" s="154"/>
      <c r="CBM5" s="154"/>
      <c r="CBN5" s="154"/>
      <c r="CBO5" s="154"/>
      <c r="CBP5" s="154"/>
      <c r="CBQ5" s="154"/>
      <c r="CBR5" s="154"/>
      <c r="CBS5" s="154"/>
      <c r="CBT5" s="154"/>
      <c r="CBU5" s="154"/>
      <c r="CBV5" s="154"/>
      <c r="CBW5" s="154"/>
      <c r="CBX5" s="154"/>
      <c r="CBY5" s="154"/>
      <c r="CBZ5" s="154"/>
      <c r="CCA5" s="154"/>
      <c r="CCB5" s="154"/>
      <c r="CCC5" s="154"/>
      <c r="CCD5" s="154"/>
      <c r="CCE5" s="154"/>
      <c r="CCF5" s="154"/>
      <c r="CCG5" s="154"/>
      <c r="CCH5" s="154"/>
      <c r="CCI5" s="154"/>
      <c r="CCJ5" s="154"/>
      <c r="CCK5" s="154"/>
      <c r="CCL5" s="154"/>
      <c r="CCM5" s="154"/>
      <c r="CCN5" s="154"/>
      <c r="CCO5" s="154"/>
      <c r="CCP5" s="154"/>
      <c r="CCQ5" s="154"/>
      <c r="CCR5" s="154"/>
      <c r="CCS5" s="154"/>
      <c r="CCT5" s="154"/>
      <c r="CCU5" s="154"/>
      <c r="CCV5" s="154"/>
      <c r="CCW5" s="154"/>
      <c r="CCX5" s="154"/>
      <c r="CCY5" s="154"/>
      <c r="CCZ5" s="154"/>
      <c r="CDA5" s="154"/>
      <c r="CDB5" s="154"/>
      <c r="CDC5" s="154"/>
      <c r="CDD5" s="154"/>
      <c r="CDE5" s="154"/>
      <c r="CDF5" s="154"/>
      <c r="CDG5" s="154"/>
      <c r="CDH5" s="154"/>
      <c r="CDI5" s="154"/>
      <c r="CDJ5" s="154"/>
      <c r="CDK5" s="154"/>
      <c r="CDL5" s="154"/>
      <c r="CDM5" s="154"/>
      <c r="CDN5" s="154"/>
      <c r="CDO5" s="154"/>
      <c r="CDP5" s="154"/>
      <c r="CDQ5" s="154"/>
      <c r="CDR5" s="154"/>
      <c r="CDS5" s="154"/>
      <c r="CDT5" s="154"/>
      <c r="CDU5" s="154"/>
      <c r="CDV5" s="154"/>
      <c r="CDW5" s="154"/>
      <c r="CDX5" s="154"/>
      <c r="CDY5" s="154"/>
      <c r="CDZ5" s="154"/>
      <c r="CEA5" s="154"/>
      <c r="CEB5" s="154"/>
      <c r="CEC5" s="154"/>
      <c r="CED5" s="154"/>
      <c r="CEE5" s="154"/>
      <c r="CEF5" s="154"/>
      <c r="CEG5" s="154"/>
      <c r="CEH5" s="154"/>
      <c r="CEI5" s="154"/>
      <c r="CEJ5" s="154"/>
      <c r="CEK5" s="154"/>
      <c r="CEL5" s="154"/>
      <c r="CEM5" s="154"/>
      <c r="CEN5" s="154"/>
      <c r="CEO5" s="154"/>
      <c r="CEP5" s="154"/>
      <c r="CEQ5" s="154"/>
      <c r="CER5" s="154"/>
      <c r="CES5" s="154"/>
      <c r="CET5" s="154"/>
      <c r="CEU5" s="154"/>
      <c r="CEV5" s="154"/>
      <c r="CEW5" s="154"/>
      <c r="CEX5" s="154"/>
      <c r="CEY5" s="154"/>
      <c r="CEZ5" s="154"/>
      <c r="CFA5" s="154"/>
      <c r="CFB5" s="154"/>
      <c r="CFC5" s="154"/>
      <c r="CFD5" s="154"/>
      <c r="CFE5" s="154"/>
      <c r="CFF5" s="154"/>
      <c r="CFG5" s="154"/>
      <c r="CFH5" s="154"/>
      <c r="CFI5" s="154"/>
      <c r="CFJ5" s="154"/>
      <c r="CFK5" s="154"/>
      <c r="CFL5" s="154"/>
      <c r="CFM5" s="154"/>
      <c r="CFN5" s="154"/>
      <c r="CFO5" s="154"/>
      <c r="CFP5" s="154"/>
      <c r="CFQ5" s="154"/>
      <c r="CFR5" s="154"/>
      <c r="CFS5" s="154"/>
      <c r="CFT5" s="154"/>
      <c r="CFU5" s="154"/>
      <c r="CFV5" s="154"/>
      <c r="CFW5" s="154"/>
      <c r="CFX5" s="154"/>
      <c r="CFY5" s="154"/>
      <c r="CFZ5" s="154"/>
      <c r="CGA5" s="154"/>
      <c r="CGB5" s="154"/>
      <c r="CGC5" s="154"/>
      <c r="CGD5" s="154"/>
      <c r="CGE5" s="154"/>
      <c r="CGF5" s="154"/>
      <c r="CGG5" s="154"/>
      <c r="CGH5" s="154"/>
      <c r="CGI5" s="154"/>
      <c r="CGJ5" s="154"/>
      <c r="CGK5" s="154"/>
      <c r="CGL5" s="154"/>
      <c r="CGM5" s="154"/>
      <c r="CGN5" s="154"/>
      <c r="CGO5" s="154"/>
      <c r="CGP5" s="154"/>
      <c r="CGQ5" s="154"/>
      <c r="CGR5" s="154"/>
      <c r="CGS5" s="154"/>
      <c r="CGT5" s="154"/>
      <c r="CGU5" s="154"/>
      <c r="CGV5" s="154"/>
      <c r="CGW5" s="154"/>
      <c r="CGX5" s="154"/>
      <c r="CGY5" s="154"/>
      <c r="CGZ5" s="154"/>
      <c r="CHA5" s="154"/>
      <c r="CHB5" s="154"/>
      <c r="CHC5" s="154"/>
      <c r="CHD5" s="154"/>
      <c r="CHE5" s="154"/>
      <c r="CHF5" s="154"/>
      <c r="CHG5" s="154"/>
      <c r="CHH5" s="154"/>
      <c r="CHI5" s="154"/>
      <c r="CHJ5" s="154"/>
      <c r="CHK5" s="154"/>
      <c r="CHL5" s="154"/>
      <c r="CHM5" s="154"/>
      <c r="CHN5" s="154"/>
      <c r="CHO5" s="154"/>
      <c r="CHP5" s="154"/>
      <c r="CHQ5" s="154"/>
      <c r="CHR5" s="154"/>
      <c r="CHS5" s="154"/>
      <c r="CHT5" s="154"/>
      <c r="CHU5" s="154"/>
      <c r="CHV5" s="154"/>
      <c r="CHW5" s="154"/>
      <c r="CHX5" s="154"/>
      <c r="CHY5" s="154"/>
      <c r="CHZ5" s="154"/>
      <c r="CIA5" s="154"/>
      <c r="CIB5" s="154"/>
      <c r="CIC5" s="154"/>
      <c r="CID5" s="154"/>
      <c r="CIE5" s="154"/>
      <c r="CIF5" s="154"/>
      <c r="CIG5" s="154"/>
      <c r="CIH5" s="154"/>
      <c r="CII5" s="154"/>
      <c r="CIJ5" s="154"/>
      <c r="CIK5" s="154"/>
      <c r="CIL5" s="154"/>
      <c r="CIM5" s="154"/>
      <c r="CIN5" s="154"/>
      <c r="CIO5" s="154"/>
      <c r="CIP5" s="154"/>
      <c r="CIQ5" s="154"/>
      <c r="CIR5" s="154"/>
      <c r="CIS5" s="154"/>
      <c r="CIT5" s="154"/>
      <c r="CIU5" s="154"/>
      <c r="CIV5" s="154"/>
      <c r="CIW5" s="154"/>
      <c r="CIX5" s="154"/>
      <c r="CIY5" s="154"/>
      <c r="CIZ5" s="154"/>
      <c r="CJA5" s="154"/>
      <c r="CJB5" s="154"/>
      <c r="CJC5" s="154"/>
      <c r="CJD5" s="154"/>
      <c r="CJE5" s="154"/>
      <c r="CJF5" s="154"/>
      <c r="CJG5" s="154"/>
      <c r="CJH5" s="154"/>
      <c r="CJI5" s="154"/>
      <c r="CJJ5" s="154"/>
      <c r="CJK5" s="154"/>
      <c r="CJL5" s="154"/>
      <c r="CJM5" s="154"/>
      <c r="CJN5" s="154"/>
      <c r="CJO5" s="154"/>
      <c r="CJP5" s="154"/>
      <c r="CJQ5" s="154"/>
      <c r="CJR5" s="154"/>
      <c r="CJS5" s="154"/>
      <c r="CJT5" s="154"/>
      <c r="CJU5" s="154"/>
      <c r="CJV5" s="154"/>
      <c r="CJW5" s="154"/>
      <c r="CJX5" s="154"/>
      <c r="CJY5" s="154"/>
      <c r="CJZ5" s="154"/>
      <c r="CKA5" s="154"/>
      <c r="CKB5" s="154"/>
      <c r="CKC5" s="154"/>
      <c r="CKD5" s="154"/>
      <c r="CKE5" s="154"/>
      <c r="CKF5" s="154"/>
      <c r="CKG5" s="154"/>
      <c r="CKH5" s="154"/>
      <c r="CKI5" s="154"/>
      <c r="CKJ5" s="154"/>
      <c r="CKK5" s="154"/>
      <c r="CKL5" s="154"/>
      <c r="CKM5" s="154"/>
      <c r="CKN5" s="154"/>
      <c r="CKO5" s="154"/>
      <c r="CKP5" s="154"/>
      <c r="CKQ5" s="154"/>
      <c r="CKR5" s="154"/>
      <c r="CKS5" s="154"/>
      <c r="CKT5" s="154"/>
      <c r="CKU5" s="154"/>
      <c r="CKV5" s="154"/>
      <c r="CKW5" s="154"/>
      <c r="CKX5" s="154"/>
      <c r="CKY5" s="154"/>
      <c r="CKZ5" s="154"/>
      <c r="CLA5" s="154"/>
      <c r="CLB5" s="154"/>
      <c r="CLC5" s="154"/>
      <c r="CLD5" s="154"/>
      <c r="CLE5" s="154"/>
      <c r="CLF5" s="154"/>
      <c r="CLG5" s="154"/>
      <c r="CLH5" s="154"/>
      <c r="CLI5" s="154"/>
      <c r="CLJ5" s="154"/>
      <c r="CLK5" s="154"/>
      <c r="CLL5" s="154"/>
      <c r="CLM5" s="154"/>
      <c r="CLN5" s="154"/>
      <c r="CLO5" s="154"/>
      <c r="CLP5" s="154"/>
      <c r="CLQ5" s="154"/>
      <c r="CLR5" s="154"/>
      <c r="CLS5" s="154"/>
      <c r="CLT5" s="154"/>
      <c r="CLU5" s="154"/>
      <c r="CLV5" s="154"/>
      <c r="CLW5" s="154"/>
      <c r="CLX5" s="154"/>
      <c r="CLY5" s="154"/>
      <c r="CLZ5" s="154"/>
      <c r="CMA5" s="154"/>
      <c r="CMB5" s="154"/>
      <c r="CMC5" s="154"/>
      <c r="CMD5" s="154"/>
      <c r="CME5" s="154"/>
      <c r="CMF5" s="154"/>
      <c r="CMG5" s="154"/>
      <c r="CMH5" s="154"/>
      <c r="CMI5" s="154"/>
      <c r="CMJ5" s="154"/>
      <c r="CMK5" s="154"/>
      <c r="CML5" s="154"/>
      <c r="CMM5" s="154"/>
      <c r="CMN5" s="154"/>
      <c r="CMO5" s="154"/>
      <c r="CMP5" s="154"/>
      <c r="CMQ5" s="154"/>
      <c r="CMR5" s="154"/>
      <c r="CMS5" s="154"/>
      <c r="CMT5" s="154"/>
      <c r="CMU5" s="154"/>
      <c r="CMV5" s="154"/>
      <c r="CMW5" s="154"/>
      <c r="CMX5" s="154"/>
      <c r="CMY5" s="154"/>
      <c r="CMZ5" s="154"/>
      <c r="CNA5" s="154"/>
      <c r="CNB5" s="154"/>
      <c r="CNC5" s="154"/>
      <c r="CND5" s="154"/>
      <c r="CNE5" s="154"/>
      <c r="CNF5" s="154"/>
      <c r="CNG5" s="154"/>
      <c r="CNH5" s="154"/>
      <c r="CNI5" s="154"/>
      <c r="CNJ5" s="154"/>
      <c r="CNK5" s="154"/>
      <c r="CNL5" s="154"/>
      <c r="CNM5" s="154"/>
      <c r="CNN5" s="154"/>
      <c r="CNO5" s="154"/>
      <c r="CNP5" s="154"/>
      <c r="CNQ5" s="154"/>
      <c r="CNR5" s="154"/>
      <c r="CNS5" s="154"/>
      <c r="CNT5" s="154"/>
      <c r="CNU5" s="154"/>
      <c r="CNV5" s="154"/>
      <c r="CNW5" s="154"/>
      <c r="CNX5" s="154"/>
      <c r="CNY5" s="154"/>
      <c r="CNZ5" s="154"/>
      <c r="COA5" s="154"/>
      <c r="COB5" s="154"/>
      <c r="COC5" s="154"/>
      <c r="COD5" s="154"/>
      <c r="COE5" s="154"/>
      <c r="COF5" s="154"/>
      <c r="COG5" s="154"/>
      <c r="COH5" s="154"/>
      <c r="COI5" s="154"/>
      <c r="COJ5" s="154"/>
      <c r="COK5" s="154"/>
      <c r="COL5" s="154"/>
      <c r="COM5" s="154"/>
      <c r="CON5" s="154"/>
      <c r="COO5" s="154"/>
      <c r="COP5" s="154"/>
      <c r="COQ5" s="154"/>
      <c r="COR5" s="154"/>
      <c r="COS5" s="154"/>
      <c r="COT5" s="154"/>
      <c r="COU5" s="154"/>
      <c r="COV5" s="154"/>
      <c r="COW5" s="154"/>
      <c r="COX5" s="154"/>
      <c r="COY5" s="154"/>
      <c r="COZ5" s="154"/>
      <c r="CPA5" s="154"/>
      <c r="CPB5" s="154"/>
      <c r="CPC5" s="154"/>
      <c r="CPD5" s="154"/>
      <c r="CPE5" s="154"/>
      <c r="CPF5" s="154"/>
      <c r="CPG5" s="154"/>
      <c r="CPH5" s="154"/>
      <c r="CPI5" s="154"/>
      <c r="CPJ5" s="154"/>
      <c r="CPK5" s="154"/>
      <c r="CPL5" s="154"/>
      <c r="CPM5" s="154"/>
      <c r="CPN5" s="154"/>
      <c r="CPO5" s="154"/>
      <c r="CPP5" s="154"/>
      <c r="CPQ5" s="154"/>
      <c r="CPR5" s="154"/>
      <c r="CPS5" s="154"/>
      <c r="CPT5" s="154"/>
      <c r="CPU5" s="154"/>
      <c r="CPV5" s="154"/>
      <c r="CPW5" s="154"/>
      <c r="CPX5" s="154"/>
      <c r="CPY5" s="154"/>
      <c r="CPZ5" s="154"/>
      <c r="CQA5" s="154"/>
      <c r="CQB5" s="154"/>
      <c r="CQC5" s="154"/>
      <c r="CQD5" s="154"/>
      <c r="CQE5" s="154"/>
      <c r="CQF5" s="154"/>
      <c r="CQG5" s="154"/>
      <c r="CQH5" s="154"/>
      <c r="CQI5" s="154"/>
      <c r="CQJ5" s="154"/>
      <c r="CQK5" s="154"/>
      <c r="CQL5" s="154"/>
      <c r="CQM5" s="154"/>
      <c r="CQN5" s="154"/>
      <c r="CQO5" s="154"/>
      <c r="CQP5" s="154"/>
      <c r="CQQ5" s="154"/>
      <c r="CQR5" s="154"/>
      <c r="CQS5" s="154"/>
      <c r="CQT5" s="154"/>
      <c r="CQU5" s="154"/>
      <c r="CQV5" s="154"/>
      <c r="CQW5" s="154"/>
      <c r="CQX5" s="154"/>
      <c r="CQY5" s="154"/>
      <c r="CQZ5" s="154"/>
      <c r="CRA5" s="154"/>
      <c r="CRB5" s="154"/>
      <c r="CRC5" s="154"/>
      <c r="CRD5" s="154"/>
      <c r="CRE5" s="154"/>
      <c r="CRF5" s="154"/>
      <c r="CRG5" s="154"/>
      <c r="CRH5" s="154"/>
      <c r="CRI5" s="154"/>
      <c r="CRJ5" s="154"/>
      <c r="CRK5" s="154"/>
      <c r="CRL5" s="154"/>
      <c r="CRM5" s="154"/>
      <c r="CRN5" s="154"/>
      <c r="CRO5" s="154"/>
      <c r="CRP5" s="154"/>
      <c r="CRQ5" s="154"/>
      <c r="CRR5" s="154"/>
      <c r="CRS5" s="154"/>
      <c r="CRT5" s="154"/>
      <c r="CRU5" s="154"/>
      <c r="CRV5" s="154"/>
      <c r="CRW5" s="154"/>
      <c r="CRX5" s="154"/>
      <c r="CRY5" s="154"/>
      <c r="CRZ5" s="154"/>
      <c r="CSA5" s="154"/>
      <c r="CSB5" s="154"/>
      <c r="CSC5" s="154"/>
      <c r="CSD5" s="154"/>
      <c r="CSE5" s="154"/>
      <c r="CSF5" s="154"/>
      <c r="CSG5" s="154"/>
      <c r="CSH5" s="154"/>
      <c r="CSI5" s="154"/>
      <c r="CSJ5" s="154"/>
      <c r="CSK5" s="154"/>
      <c r="CSL5" s="154"/>
      <c r="CSM5" s="154"/>
      <c r="CSN5" s="154"/>
      <c r="CSO5" s="154"/>
      <c r="CSP5" s="154"/>
      <c r="CSQ5" s="154"/>
      <c r="CSR5" s="154"/>
      <c r="CSS5" s="154"/>
      <c r="CST5" s="154"/>
      <c r="CSU5" s="154"/>
      <c r="CSV5" s="154"/>
      <c r="CSW5" s="154"/>
      <c r="CSX5" s="154"/>
      <c r="CSY5" s="154"/>
      <c r="CSZ5" s="154"/>
      <c r="CTA5" s="154"/>
      <c r="CTB5" s="154"/>
      <c r="CTC5" s="154"/>
      <c r="CTD5" s="154"/>
      <c r="CTE5" s="154"/>
      <c r="CTF5" s="154"/>
      <c r="CTG5" s="154"/>
      <c r="CTH5" s="154"/>
      <c r="CTI5" s="154"/>
      <c r="CTJ5" s="154"/>
      <c r="CTK5" s="154"/>
      <c r="CTL5" s="154"/>
      <c r="CTM5" s="154"/>
      <c r="CTN5" s="154"/>
      <c r="CTO5" s="154"/>
      <c r="CTP5" s="154"/>
      <c r="CTQ5" s="154"/>
      <c r="CTR5" s="154"/>
      <c r="CTS5" s="154"/>
      <c r="CTT5" s="154"/>
      <c r="CTU5" s="154"/>
      <c r="CTV5" s="154"/>
      <c r="CTW5" s="154"/>
      <c r="CTX5" s="154"/>
      <c r="CTY5" s="154"/>
      <c r="CTZ5" s="154"/>
      <c r="CUA5" s="154"/>
      <c r="CUB5" s="154"/>
      <c r="CUC5" s="154"/>
      <c r="CUD5" s="154"/>
      <c r="CUE5" s="154"/>
      <c r="CUF5" s="154"/>
      <c r="CUG5" s="154"/>
      <c r="CUH5" s="154"/>
      <c r="CUI5" s="154"/>
      <c r="CUJ5" s="154"/>
      <c r="CUK5" s="154"/>
      <c r="CUL5" s="154"/>
      <c r="CUM5" s="154"/>
      <c r="CUN5" s="154"/>
      <c r="CUO5" s="154"/>
      <c r="CUP5" s="154"/>
      <c r="CUQ5" s="154"/>
      <c r="CUR5" s="154"/>
      <c r="CUS5" s="154"/>
      <c r="CUT5" s="154"/>
      <c r="CUU5" s="154"/>
      <c r="CUV5" s="154"/>
      <c r="CUW5" s="154"/>
      <c r="CUX5" s="154"/>
      <c r="CUY5" s="154"/>
      <c r="CUZ5" s="154"/>
      <c r="CVA5" s="154"/>
      <c r="CVB5" s="154"/>
      <c r="CVC5" s="154"/>
      <c r="CVD5" s="154"/>
      <c r="CVE5" s="154"/>
      <c r="CVF5" s="154"/>
      <c r="CVG5" s="154"/>
      <c r="CVH5" s="154"/>
      <c r="CVI5" s="154"/>
      <c r="CVJ5" s="154"/>
      <c r="CVK5" s="154"/>
      <c r="CVL5" s="154"/>
      <c r="CVM5" s="154"/>
      <c r="CVN5" s="154"/>
      <c r="CVO5" s="154"/>
      <c r="CVP5" s="154"/>
      <c r="CVQ5" s="154"/>
      <c r="CVR5" s="154"/>
      <c r="CVS5" s="154"/>
      <c r="CVT5" s="154"/>
      <c r="CVU5" s="154"/>
      <c r="CVV5" s="154"/>
      <c r="CVW5" s="154"/>
      <c r="CVX5" s="154"/>
      <c r="CVY5" s="154"/>
      <c r="CVZ5" s="154"/>
      <c r="CWA5" s="154"/>
      <c r="CWB5" s="154"/>
      <c r="CWC5" s="154"/>
      <c r="CWD5" s="154"/>
      <c r="CWE5" s="154"/>
      <c r="CWF5" s="154"/>
      <c r="CWG5" s="154"/>
      <c r="CWH5" s="154"/>
      <c r="CWI5" s="154"/>
      <c r="CWJ5" s="154"/>
      <c r="CWK5" s="154"/>
      <c r="CWL5" s="154"/>
      <c r="CWM5" s="154"/>
      <c r="CWN5" s="154"/>
      <c r="CWO5" s="154"/>
      <c r="CWP5" s="154"/>
      <c r="CWQ5" s="154"/>
      <c r="CWR5" s="154"/>
      <c r="CWS5" s="154"/>
      <c r="CWT5" s="154"/>
      <c r="CWU5" s="154"/>
      <c r="CWV5" s="154"/>
      <c r="CWW5" s="154"/>
      <c r="CWX5" s="154"/>
      <c r="CWY5" s="154"/>
      <c r="CWZ5" s="154"/>
      <c r="CXA5" s="154"/>
      <c r="CXB5" s="154"/>
      <c r="CXC5" s="154"/>
      <c r="CXD5" s="154"/>
      <c r="CXE5" s="154"/>
      <c r="CXF5" s="154"/>
      <c r="CXG5" s="154"/>
      <c r="CXH5" s="154"/>
      <c r="CXI5" s="154"/>
      <c r="CXJ5" s="154"/>
      <c r="CXK5" s="154"/>
      <c r="CXL5" s="154"/>
      <c r="CXM5" s="154"/>
      <c r="CXN5" s="154"/>
      <c r="CXO5" s="154"/>
      <c r="CXP5" s="154"/>
      <c r="CXQ5" s="154"/>
      <c r="CXR5" s="154"/>
      <c r="CXS5" s="154"/>
      <c r="CXT5" s="154"/>
      <c r="CXU5" s="154"/>
      <c r="CXV5" s="154"/>
      <c r="CXW5" s="154"/>
      <c r="CXX5" s="154"/>
      <c r="CXY5" s="154"/>
      <c r="CXZ5" s="154"/>
      <c r="CYA5" s="154"/>
      <c r="CYB5" s="154"/>
      <c r="CYC5" s="154"/>
      <c r="CYD5" s="154"/>
      <c r="CYE5" s="154"/>
      <c r="CYF5" s="154"/>
      <c r="CYG5" s="154"/>
      <c r="CYH5" s="154"/>
      <c r="CYI5" s="154"/>
      <c r="CYJ5" s="154"/>
      <c r="CYK5" s="154"/>
      <c r="CYL5" s="154"/>
      <c r="CYM5" s="154"/>
      <c r="CYN5" s="154"/>
      <c r="CYO5" s="154"/>
      <c r="CYP5" s="154"/>
      <c r="CYQ5" s="154"/>
      <c r="CYR5" s="154"/>
      <c r="CYS5" s="154"/>
      <c r="CYT5" s="154"/>
      <c r="CYU5" s="154"/>
      <c r="CYV5" s="154"/>
      <c r="CYW5" s="154"/>
      <c r="CYX5" s="154"/>
      <c r="CYY5" s="154"/>
      <c r="CYZ5" s="154"/>
      <c r="CZA5" s="154"/>
      <c r="CZB5" s="154"/>
      <c r="CZC5" s="154"/>
      <c r="CZD5" s="154"/>
      <c r="CZE5" s="154"/>
      <c r="CZF5" s="154"/>
      <c r="CZG5" s="154"/>
      <c r="CZH5" s="154"/>
      <c r="CZI5" s="154"/>
      <c r="CZJ5" s="154"/>
      <c r="CZK5" s="154"/>
      <c r="CZL5" s="154"/>
      <c r="CZM5" s="154"/>
      <c r="CZN5" s="154"/>
      <c r="CZO5" s="154"/>
      <c r="CZP5" s="154"/>
      <c r="CZQ5" s="154"/>
      <c r="CZR5" s="154"/>
      <c r="CZS5" s="154"/>
      <c r="CZT5" s="154"/>
      <c r="CZU5" s="154"/>
      <c r="CZV5" s="154"/>
      <c r="CZW5" s="154"/>
      <c r="CZX5" s="154"/>
      <c r="CZY5" s="154"/>
      <c r="CZZ5" s="154"/>
      <c r="DAA5" s="154"/>
      <c r="DAB5" s="154"/>
      <c r="DAC5" s="154"/>
      <c r="DAD5" s="154"/>
      <c r="DAE5" s="154"/>
      <c r="DAF5" s="154"/>
      <c r="DAG5" s="154"/>
      <c r="DAH5" s="154"/>
      <c r="DAI5" s="154"/>
      <c r="DAJ5" s="154"/>
      <c r="DAK5" s="154"/>
      <c r="DAL5" s="154"/>
      <c r="DAM5" s="154"/>
      <c r="DAN5" s="154"/>
      <c r="DAO5" s="154"/>
      <c r="DAP5" s="154"/>
      <c r="DAQ5" s="154"/>
      <c r="DAR5" s="154"/>
      <c r="DAS5" s="154"/>
      <c r="DAT5" s="154"/>
      <c r="DAU5" s="154"/>
      <c r="DAV5" s="154"/>
      <c r="DAW5" s="154"/>
      <c r="DAX5" s="154"/>
      <c r="DAY5" s="154"/>
      <c r="DAZ5" s="154"/>
      <c r="DBA5" s="154"/>
      <c r="DBB5" s="154"/>
      <c r="DBC5" s="154"/>
      <c r="DBD5" s="154"/>
      <c r="DBE5" s="154"/>
      <c r="DBF5" s="154"/>
      <c r="DBG5" s="154"/>
      <c r="DBH5" s="154"/>
      <c r="DBI5" s="154"/>
      <c r="DBJ5" s="154"/>
      <c r="DBK5" s="154"/>
      <c r="DBL5" s="154"/>
      <c r="DBM5" s="154"/>
      <c r="DBN5" s="154"/>
      <c r="DBO5" s="154"/>
      <c r="DBP5" s="154"/>
      <c r="DBQ5" s="154"/>
      <c r="DBR5" s="154"/>
      <c r="DBS5" s="154"/>
      <c r="DBT5" s="154"/>
      <c r="DBU5" s="154"/>
      <c r="DBV5" s="154"/>
      <c r="DBW5" s="154"/>
      <c r="DBX5" s="154"/>
      <c r="DBY5" s="154"/>
      <c r="DBZ5" s="154"/>
      <c r="DCA5" s="154"/>
      <c r="DCB5" s="154"/>
      <c r="DCC5" s="154"/>
      <c r="DCD5" s="154"/>
      <c r="DCE5" s="154"/>
      <c r="DCF5" s="154"/>
      <c r="DCG5" s="154"/>
      <c r="DCH5" s="154"/>
      <c r="DCI5" s="154"/>
      <c r="DCJ5" s="154"/>
      <c r="DCK5" s="154"/>
      <c r="DCL5" s="154"/>
      <c r="DCM5" s="154"/>
      <c r="DCN5" s="154"/>
      <c r="DCO5" s="154"/>
      <c r="DCP5" s="154"/>
      <c r="DCQ5" s="154"/>
      <c r="DCR5" s="154"/>
      <c r="DCS5" s="154"/>
      <c r="DCT5" s="154"/>
      <c r="DCU5" s="154"/>
      <c r="DCV5" s="154"/>
      <c r="DCW5" s="154"/>
      <c r="DCX5" s="154"/>
      <c r="DCY5" s="154"/>
      <c r="DCZ5" s="154"/>
      <c r="DDA5" s="154"/>
      <c r="DDB5" s="154"/>
      <c r="DDC5" s="154"/>
      <c r="DDD5" s="154"/>
      <c r="DDE5" s="154"/>
      <c r="DDF5" s="154"/>
      <c r="DDG5" s="154"/>
      <c r="DDH5" s="154"/>
      <c r="DDI5" s="154"/>
      <c r="DDJ5" s="154"/>
      <c r="DDK5" s="154"/>
      <c r="DDL5" s="154"/>
      <c r="DDM5" s="154"/>
      <c r="DDN5" s="154"/>
      <c r="DDO5" s="154"/>
      <c r="DDP5" s="154"/>
      <c r="DDQ5" s="154"/>
      <c r="DDR5" s="154"/>
      <c r="DDS5" s="154"/>
      <c r="DDT5" s="154"/>
      <c r="DDU5" s="154"/>
      <c r="DDV5" s="154"/>
      <c r="DDW5" s="154"/>
      <c r="DDX5" s="154"/>
      <c r="DDY5" s="154"/>
      <c r="DDZ5" s="154"/>
      <c r="DEA5" s="154"/>
      <c r="DEB5" s="154"/>
      <c r="DEC5" s="154"/>
      <c r="DED5" s="154"/>
      <c r="DEE5" s="154"/>
      <c r="DEF5" s="154"/>
      <c r="DEG5" s="154"/>
      <c r="DEH5" s="154"/>
      <c r="DEI5" s="154"/>
      <c r="DEJ5" s="154"/>
      <c r="DEK5" s="154"/>
      <c r="DEL5" s="154"/>
      <c r="DEM5" s="154"/>
      <c r="DEN5" s="154"/>
      <c r="DEO5" s="154"/>
      <c r="DEP5" s="154"/>
      <c r="DEQ5" s="154"/>
      <c r="DER5" s="154"/>
      <c r="DES5" s="154"/>
      <c r="DET5" s="154"/>
      <c r="DEU5" s="154"/>
      <c r="DEV5" s="154"/>
      <c r="DEW5" s="154"/>
      <c r="DEX5" s="154"/>
      <c r="DEY5" s="154"/>
      <c r="DEZ5" s="154"/>
      <c r="DFA5" s="154"/>
      <c r="DFB5" s="154"/>
      <c r="DFC5" s="154"/>
      <c r="DFD5" s="154"/>
      <c r="DFE5" s="154"/>
      <c r="DFF5" s="154"/>
      <c r="DFG5" s="154"/>
      <c r="DFH5" s="154"/>
      <c r="DFI5" s="154"/>
      <c r="DFJ5" s="154"/>
      <c r="DFK5" s="154"/>
      <c r="DFL5" s="154"/>
      <c r="DFM5" s="154"/>
      <c r="DFN5" s="154"/>
      <c r="DFO5" s="154"/>
      <c r="DFP5" s="154"/>
      <c r="DFQ5" s="154"/>
      <c r="DFR5" s="154"/>
      <c r="DFS5" s="154"/>
      <c r="DFT5" s="154"/>
      <c r="DFU5" s="154"/>
      <c r="DFV5" s="154"/>
      <c r="DFW5" s="154"/>
      <c r="DFX5" s="154"/>
      <c r="DFY5" s="154"/>
      <c r="DFZ5" s="154"/>
      <c r="DGA5" s="154"/>
      <c r="DGB5" s="154"/>
      <c r="DGC5" s="154"/>
      <c r="DGD5" s="154"/>
      <c r="DGE5" s="154"/>
      <c r="DGF5" s="154"/>
      <c r="DGG5" s="154"/>
      <c r="DGH5" s="154"/>
      <c r="DGI5" s="154"/>
      <c r="DGJ5" s="154"/>
      <c r="DGK5" s="154"/>
      <c r="DGL5" s="154"/>
      <c r="DGM5" s="154"/>
      <c r="DGN5" s="154"/>
      <c r="DGO5" s="154"/>
      <c r="DGP5" s="154"/>
      <c r="DGQ5" s="154"/>
      <c r="DGR5" s="154"/>
      <c r="DGS5" s="154"/>
      <c r="DGT5" s="154"/>
      <c r="DGU5" s="154"/>
      <c r="DGV5" s="154"/>
      <c r="DGW5" s="154"/>
      <c r="DGX5" s="154"/>
      <c r="DGY5" s="154"/>
      <c r="DGZ5" s="154"/>
      <c r="DHA5" s="154"/>
      <c r="DHB5" s="154"/>
      <c r="DHC5" s="154"/>
      <c r="DHD5" s="154"/>
      <c r="DHE5" s="154"/>
      <c r="DHF5" s="154"/>
      <c r="DHG5" s="154"/>
      <c r="DHH5" s="154"/>
      <c r="DHI5" s="154"/>
      <c r="DHJ5" s="154"/>
      <c r="DHK5" s="154"/>
      <c r="DHL5" s="154"/>
      <c r="DHM5" s="154"/>
      <c r="DHN5" s="154"/>
      <c r="DHO5" s="154"/>
      <c r="DHP5" s="154"/>
      <c r="DHQ5" s="154"/>
      <c r="DHR5" s="154"/>
      <c r="DHS5" s="154"/>
      <c r="DHT5" s="154"/>
      <c r="DHU5" s="154"/>
      <c r="DHV5" s="154"/>
      <c r="DHW5" s="154"/>
      <c r="DHX5" s="154"/>
      <c r="DHY5" s="154"/>
      <c r="DHZ5" s="154"/>
      <c r="DIA5" s="154"/>
      <c r="DIB5" s="154"/>
      <c r="DIC5" s="154"/>
      <c r="DID5" s="154"/>
      <c r="DIE5" s="154"/>
      <c r="DIF5" s="154"/>
      <c r="DIG5" s="154"/>
      <c r="DIH5" s="154"/>
      <c r="DII5" s="154"/>
      <c r="DIJ5" s="154"/>
      <c r="DIK5" s="154"/>
      <c r="DIL5" s="154"/>
      <c r="DIM5" s="154"/>
      <c r="DIN5" s="154"/>
      <c r="DIO5" s="154"/>
      <c r="DIP5" s="154"/>
      <c r="DIQ5" s="154"/>
      <c r="DIR5" s="154"/>
      <c r="DIS5" s="154"/>
      <c r="DIT5" s="154"/>
      <c r="DIU5" s="154"/>
      <c r="DIV5" s="154"/>
      <c r="DIW5" s="154"/>
      <c r="DIX5" s="154"/>
      <c r="DIY5" s="154"/>
      <c r="DIZ5" s="154"/>
      <c r="DJA5" s="154"/>
      <c r="DJB5" s="154"/>
      <c r="DJC5" s="154"/>
      <c r="DJD5" s="154"/>
      <c r="DJE5" s="154"/>
      <c r="DJF5" s="154"/>
      <c r="DJG5" s="154"/>
      <c r="DJH5" s="154"/>
      <c r="DJI5" s="154"/>
      <c r="DJJ5" s="154"/>
      <c r="DJK5" s="154"/>
      <c r="DJL5" s="154"/>
      <c r="DJM5" s="154"/>
      <c r="DJN5" s="154"/>
      <c r="DJO5" s="154"/>
      <c r="DJP5" s="154"/>
      <c r="DJQ5" s="154"/>
      <c r="DJR5" s="154"/>
      <c r="DJS5" s="154"/>
      <c r="DJT5" s="154"/>
      <c r="DJU5" s="154"/>
      <c r="DJV5" s="154"/>
      <c r="DJW5" s="154"/>
      <c r="DJX5" s="154"/>
      <c r="DJY5" s="154"/>
      <c r="DJZ5" s="154"/>
      <c r="DKA5" s="154"/>
      <c r="DKB5" s="154"/>
      <c r="DKC5" s="154"/>
      <c r="DKD5" s="154"/>
      <c r="DKE5" s="154"/>
      <c r="DKF5" s="154"/>
      <c r="DKG5" s="154"/>
      <c r="DKH5" s="154"/>
      <c r="DKI5" s="154"/>
      <c r="DKJ5" s="154"/>
      <c r="DKK5" s="154"/>
      <c r="DKL5" s="154"/>
      <c r="DKM5" s="154"/>
      <c r="DKN5" s="154"/>
      <c r="DKO5" s="154"/>
      <c r="DKP5" s="154"/>
      <c r="DKQ5" s="154"/>
      <c r="DKR5" s="154"/>
      <c r="DKS5" s="154"/>
      <c r="DKT5" s="154"/>
      <c r="DKU5" s="154"/>
      <c r="DKV5" s="154"/>
      <c r="DKW5" s="154"/>
      <c r="DKX5" s="154"/>
      <c r="DKY5" s="154"/>
      <c r="DKZ5" s="154"/>
      <c r="DLA5" s="154"/>
      <c r="DLB5" s="154"/>
      <c r="DLC5" s="154"/>
      <c r="DLD5" s="154"/>
      <c r="DLE5" s="154"/>
      <c r="DLF5" s="154"/>
      <c r="DLG5" s="154"/>
      <c r="DLH5" s="154"/>
      <c r="DLI5" s="154"/>
      <c r="DLJ5" s="154"/>
      <c r="DLK5" s="154"/>
      <c r="DLL5" s="154"/>
      <c r="DLM5" s="154"/>
      <c r="DLN5" s="154"/>
      <c r="DLO5" s="154"/>
      <c r="DLP5" s="154"/>
      <c r="DLQ5" s="154"/>
      <c r="DLR5" s="154"/>
      <c r="DLS5" s="154"/>
      <c r="DLT5" s="154"/>
      <c r="DLU5" s="154"/>
      <c r="DLV5" s="154"/>
      <c r="DLW5" s="154"/>
      <c r="DLX5" s="154"/>
      <c r="DLY5" s="154"/>
      <c r="DLZ5" s="154"/>
      <c r="DMA5" s="154"/>
      <c r="DMB5" s="154"/>
      <c r="DMC5" s="154"/>
      <c r="DMD5" s="154"/>
      <c r="DME5" s="154"/>
      <c r="DMF5" s="154"/>
      <c r="DMG5" s="154"/>
      <c r="DMH5" s="154"/>
      <c r="DMI5" s="154"/>
      <c r="DMJ5" s="154"/>
      <c r="DMK5" s="154"/>
      <c r="DML5" s="154"/>
      <c r="DMM5" s="154"/>
      <c r="DMN5" s="154"/>
      <c r="DMO5" s="154"/>
      <c r="DMP5" s="154"/>
      <c r="DMQ5" s="154"/>
      <c r="DMR5" s="154"/>
      <c r="DMS5" s="154"/>
      <c r="DMT5" s="154"/>
      <c r="DMU5" s="154"/>
      <c r="DMV5" s="154"/>
      <c r="DMW5" s="154"/>
      <c r="DMX5" s="154"/>
      <c r="DMY5" s="154"/>
      <c r="DMZ5" s="154"/>
      <c r="DNA5" s="154"/>
      <c r="DNB5" s="154"/>
      <c r="DNC5" s="154"/>
      <c r="DND5" s="154"/>
      <c r="DNE5" s="154"/>
      <c r="DNF5" s="154"/>
      <c r="DNG5" s="154"/>
      <c r="DNH5" s="154"/>
      <c r="DNI5" s="154"/>
      <c r="DNJ5" s="154"/>
      <c r="DNK5" s="154"/>
      <c r="DNL5" s="154"/>
      <c r="DNM5" s="154"/>
      <c r="DNN5" s="154"/>
      <c r="DNO5" s="154"/>
      <c r="DNP5" s="154"/>
      <c r="DNQ5" s="154"/>
      <c r="DNR5" s="154"/>
      <c r="DNS5" s="154"/>
      <c r="DNT5" s="154"/>
      <c r="DNU5" s="154"/>
      <c r="DNV5" s="154"/>
      <c r="DNW5" s="154"/>
      <c r="DNX5" s="154"/>
      <c r="DNY5" s="154"/>
      <c r="DNZ5" s="154"/>
      <c r="DOA5" s="154"/>
      <c r="DOB5" s="154"/>
      <c r="DOC5" s="154"/>
      <c r="DOD5" s="154"/>
      <c r="DOE5" s="154"/>
      <c r="DOF5" s="154"/>
      <c r="DOG5" s="154"/>
      <c r="DOH5" s="154"/>
      <c r="DOI5" s="154"/>
      <c r="DOJ5" s="154"/>
      <c r="DOK5" s="154"/>
      <c r="DOL5" s="154"/>
      <c r="DOM5" s="154"/>
      <c r="DON5" s="154"/>
      <c r="DOO5" s="154"/>
      <c r="DOP5" s="154"/>
      <c r="DOQ5" s="154"/>
      <c r="DOR5" s="154"/>
      <c r="DOS5" s="154"/>
      <c r="DOT5" s="154"/>
      <c r="DOU5" s="154"/>
      <c r="DOV5" s="154"/>
      <c r="DOW5" s="154"/>
      <c r="DOX5" s="154"/>
      <c r="DOY5" s="154"/>
      <c r="DOZ5" s="154"/>
      <c r="DPA5" s="154"/>
      <c r="DPB5" s="154"/>
      <c r="DPC5" s="154"/>
      <c r="DPD5" s="154"/>
      <c r="DPE5" s="154"/>
      <c r="DPF5" s="154"/>
      <c r="DPG5" s="154"/>
      <c r="DPH5" s="154"/>
      <c r="DPI5" s="154"/>
      <c r="DPJ5" s="154"/>
      <c r="DPK5" s="154"/>
      <c r="DPL5" s="154"/>
      <c r="DPM5" s="154"/>
      <c r="DPN5" s="154"/>
      <c r="DPO5" s="154"/>
      <c r="DPP5" s="154"/>
      <c r="DPQ5" s="154"/>
      <c r="DPR5" s="154"/>
      <c r="DPS5" s="154"/>
      <c r="DPT5" s="154"/>
      <c r="DPU5" s="154"/>
      <c r="DPV5" s="154"/>
      <c r="DPW5" s="154"/>
      <c r="DPX5" s="154"/>
      <c r="DPY5" s="154"/>
      <c r="DPZ5" s="154"/>
      <c r="DQA5" s="154"/>
      <c r="DQB5" s="154"/>
      <c r="DQC5" s="154"/>
      <c r="DQD5" s="154"/>
      <c r="DQE5" s="154"/>
      <c r="DQF5" s="154"/>
      <c r="DQG5" s="154"/>
      <c r="DQH5" s="154"/>
      <c r="DQI5" s="154"/>
      <c r="DQJ5" s="154"/>
      <c r="DQK5" s="154"/>
      <c r="DQL5" s="154"/>
      <c r="DQM5" s="154"/>
      <c r="DQN5" s="154"/>
      <c r="DQO5" s="154"/>
      <c r="DQP5" s="154"/>
      <c r="DQQ5" s="154"/>
      <c r="DQR5" s="154"/>
      <c r="DQS5" s="154"/>
      <c r="DQT5" s="154"/>
      <c r="DQU5" s="154"/>
      <c r="DQV5" s="154"/>
      <c r="DQW5" s="154"/>
      <c r="DQX5" s="154"/>
      <c r="DQY5" s="154"/>
      <c r="DQZ5" s="154"/>
      <c r="DRA5" s="154"/>
      <c r="DRB5" s="154"/>
      <c r="DRC5" s="154"/>
      <c r="DRD5" s="154"/>
      <c r="DRE5" s="154"/>
      <c r="DRF5" s="154"/>
      <c r="DRG5" s="154"/>
      <c r="DRH5" s="154"/>
      <c r="DRI5" s="154"/>
      <c r="DRJ5" s="154"/>
      <c r="DRK5" s="154"/>
      <c r="DRL5" s="154"/>
      <c r="DRM5" s="154"/>
      <c r="DRN5" s="154"/>
      <c r="DRO5" s="154"/>
      <c r="DRP5" s="154"/>
      <c r="DRQ5" s="154"/>
      <c r="DRR5" s="154"/>
      <c r="DRS5" s="154"/>
      <c r="DRT5" s="154"/>
      <c r="DRU5" s="154"/>
      <c r="DRV5" s="154"/>
      <c r="DRW5" s="154"/>
      <c r="DRX5" s="154"/>
      <c r="DRY5" s="154"/>
      <c r="DRZ5" s="154"/>
      <c r="DSA5" s="154"/>
      <c r="DSB5" s="154"/>
      <c r="DSC5" s="154"/>
      <c r="DSD5" s="154"/>
      <c r="DSE5" s="154"/>
      <c r="DSF5" s="154"/>
      <c r="DSG5" s="154"/>
      <c r="DSH5" s="154"/>
      <c r="DSI5" s="154"/>
      <c r="DSJ5" s="154"/>
      <c r="DSK5" s="154"/>
      <c r="DSL5" s="154"/>
      <c r="DSM5" s="154"/>
      <c r="DSN5" s="154"/>
      <c r="DSO5" s="154"/>
      <c r="DSP5" s="154"/>
      <c r="DSQ5" s="154"/>
      <c r="DSR5" s="154"/>
      <c r="DSS5" s="154"/>
      <c r="DST5" s="154"/>
      <c r="DSU5" s="154"/>
      <c r="DSV5" s="154"/>
      <c r="DSW5" s="154"/>
      <c r="DSX5" s="154"/>
      <c r="DSY5" s="154"/>
      <c r="DSZ5" s="154"/>
      <c r="DTA5" s="154"/>
      <c r="DTB5" s="154"/>
      <c r="DTC5" s="154"/>
      <c r="DTD5" s="154"/>
      <c r="DTE5" s="154"/>
      <c r="DTF5" s="154"/>
      <c r="DTG5" s="154"/>
      <c r="DTH5" s="154"/>
      <c r="DTI5" s="154"/>
      <c r="DTJ5" s="154"/>
      <c r="DTK5" s="154"/>
      <c r="DTL5" s="154"/>
      <c r="DTM5" s="154"/>
      <c r="DTN5" s="154"/>
      <c r="DTO5" s="154"/>
      <c r="DTP5" s="154"/>
      <c r="DTQ5" s="154"/>
      <c r="DTR5" s="154"/>
      <c r="DTS5" s="154"/>
      <c r="DTT5" s="154"/>
      <c r="DTU5" s="154"/>
      <c r="DTV5" s="154"/>
      <c r="DTW5" s="154"/>
      <c r="DTX5" s="154"/>
      <c r="DTY5" s="154"/>
      <c r="DTZ5" s="154"/>
      <c r="DUA5" s="154"/>
      <c r="DUB5" s="154"/>
      <c r="DUC5" s="154"/>
      <c r="DUD5" s="154"/>
      <c r="DUE5" s="154"/>
      <c r="DUF5" s="154"/>
      <c r="DUG5" s="154"/>
      <c r="DUH5" s="154"/>
      <c r="DUI5" s="154"/>
      <c r="DUJ5" s="154"/>
      <c r="DUK5" s="154"/>
      <c r="DUL5" s="154"/>
      <c r="DUM5" s="154"/>
      <c r="DUN5" s="154"/>
      <c r="DUO5" s="154"/>
      <c r="DUP5" s="154"/>
      <c r="DUQ5" s="154"/>
      <c r="DUR5" s="154"/>
      <c r="DUS5" s="154"/>
      <c r="DUT5" s="154"/>
      <c r="DUU5" s="154"/>
      <c r="DUV5" s="154"/>
      <c r="DUW5" s="154"/>
      <c r="DUX5" s="154"/>
      <c r="DUY5" s="154"/>
      <c r="DUZ5" s="154"/>
      <c r="DVA5" s="154"/>
      <c r="DVB5" s="154"/>
      <c r="DVC5" s="154"/>
      <c r="DVD5" s="154"/>
      <c r="DVE5" s="154"/>
      <c r="DVF5" s="154"/>
      <c r="DVG5" s="154"/>
      <c r="DVH5" s="154"/>
      <c r="DVI5" s="154"/>
      <c r="DVJ5" s="154"/>
      <c r="DVK5" s="154"/>
      <c r="DVL5" s="154"/>
      <c r="DVM5" s="154"/>
      <c r="DVN5" s="154"/>
      <c r="DVO5" s="154"/>
      <c r="DVP5" s="154"/>
      <c r="DVQ5" s="154"/>
      <c r="DVR5" s="154"/>
      <c r="DVS5" s="154"/>
      <c r="DVT5" s="154"/>
      <c r="DVU5" s="154"/>
      <c r="DVV5" s="154"/>
      <c r="DVW5" s="154"/>
      <c r="DVX5" s="154"/>
      <c r="DVY5" s="154"/>
      <c r="DVZ5" s="154"/>
      <c r="DWA5" s="154"/>
      <c r="DWB5" s="154"/>
      <c r="DWC5" s="154"/>
      <c r="DWD5" s="154"/>
      <c r="DWE5" s="154"/>
      <c r="DWF5" s="154"/>
      <c r="DWG5" s="154"/>
      <c r="DWH5" s="154"/>
      <c r="DWI5" s="154"/>
      <c r="DWJ5" s="154"/>
      <c r="DWK5" s="154"/>
      <c r="DWL5" s="154"/>
      <c r="DWM5" s="154"/>
      <c r="DWN5" s="154"/>
      <c r="DWO5" s="154"/>
      <c r="DWP5" s="154"/>
      <c r="DWQ5" s="154"/>
      <c r="DWR5" s="154"/>
      <c r="DWS5" s="154"/>
      <c r="DWT5" s="154"/>
      <c r="DWU5" s="154"/>
      <c r="DWV5" s="154"/>
      <c r="DWW5" s="154"/>
      <c r="DWX5" s="154"/>
      <c r="DWY5" s="154"/>
      <c r="DWZ5" s="154"/>
      <c r="DXA5" s="154"/>
      <c r="DXB5" s="154"/>
      <c r="DXC5" s="154"/>
      <c r="DXD5" s="154"/>
      <c r="DXE5" s="154"/>
      <c r="DXF5" s="154"/>
      <c r="DXG5" s="154"/>
      <c r="DXH5" s="154"/>
      <c r="DXI5" s="154"/>
      <c r="DXJ5" s="154"/>
      <c r="DXK5" s="154"/>
      <c r="DXL5" s="154"/>
      <c r="DXM5" s="154"/>
      <c r="DXN5" s="154"/>
      <c r="DXO5" s="154"/>
      <c r="DXP5" s="154"/>
      <c r="DXQ5" s="154"/>
      <c r="DXR5" s="154"/>
      <c r="DXS5" s="154"/>
      <c r="DXT5" s="154"/>
      <c r="DXU5" s="154"/>
      <c r="DXV5" s="154"/>
      <c r="DXW5" s="154"/>
      <c r="DXX5" s="154"/>
      <c r="DXY5" s="154"/>
      <c r="DXZ5" s="154"/>
      <c r="DYA5" s="154"/>
      <c r="DYB5" s="154"/>
      <c r="DYC5" s="154"/>
      <c r="DYD5" s="154"/>
      <c r="DYE5" s="154"/>
      <c r="DYF5" s="154"/>
      <c r="DYG5" s="154"/>
      <c r="DYH5" s="154"/>
      <c r="DYI5" s="154"/>
      <c r="DYJ5" s="154"/>
      <c r="DYK5" s="154"/>
      <c r="DYL5" s="154"/>
      <c r="DYM5" s="154"/>
      <c r="DYN5" s="154"/>
      <c r="DYO5" s="154"/>
      <c r="DYP5" s="154"/>
      <c r="DYQ5" s="154"/>
      <c r="DYR5" s="154"/>
      <c r="DYS5" s="154"/>
      <c r="DYT5" s="154"/>
      <c r="DYU5" s="154"/>
      <c r="DYV5" s="154"/>
      <c r="DYW5" s="154"/>
      <c r="DYX5" s="154"/>
      <c r="DYY5" s="154"/>
      <c r="DYZ5" s="154"/>
      <c r="DZA5" s="154"/>
      <c r="DZB5" s="154"/>
      <c r="DZC5" s="154"/>
      <c r="DZD5" s="154"/>
      <c r="DZE5" s="154"/>
      <c r="DZF5" s="154"/>
      <c r="DZG5" s="154"/>
      <c r="DZH5" s="154"/>
      <c r="DZI5" s="154"/>
      <c r="DZJ5" s="154"/>
      <c r="DZK5" s="154"/>
      <c r="DZL5" s="154"/>
      <c r="DZM5" s="154"/>
      <c r="DZN5" s="154"/>
      <c r="DZO5" s="154"/>
      <c r="DZP5" s="154"/>
      <c r="DZQ5" s="154"/>
      <c r="DZR5" s="154"/>
      <c r="DZS5" s="154"/>
      <c r="DZT5" s="154"/>
      <c r="DZU5" s="154"/>
      <c r="DZV5" s="154"/>
      <c r="DZW5" s="154"/>
      <c r="DZX5" s="154"/>
      <c r="DZY5" s="154"/>
      <c r="DZZ5" s="154"/>
      <c r="EAA5" s="154"/>
      <c r="EAB5" s="154"/>
      <c r="EAC5" s="154"/>
      <c r="EAD5" s="154"/>
      <c r="EAE5" s="154"/>
      <c r="EAF5" s="154"/>
      <c r="EAG5" s="154"/>
      <c r="EAH5" s="154"/>
      <c r="EAI5" s="154"/>
      <c r="EAJ5" s="154"/>
      <c r="EAK5" s="154"/>
      <c r="EAL5" s="154"/>
      <c r="EAM5" s="154"/>
      <c r="EAN5" s="154"/>
      <c r="EAO5" s="154"/>
      <c r="EAP5" s="154"/>
      <c r="EAQ5" s="154"/>
      <c r="EAR5" s="154"/>
      <c r="EAS5" s="154"/>
      <c r="EAT5" s="154"/>
      <c r="EAU5" s="154"/>
      <c r="EAV5" s="154"/>
      <c r="EAW5" s="154"/>
      <c r="EAX5" s="154"/>
      <c r="EAY5" s="154"/>
      <c r="EAZ5" s="154"/>
      <c r="EBA5" s="154"/>
      <c r="EBB5" s="154"/>
      <c r="EBC5" s="154"/>
      <c r="EBD5" s="154"/>
      <c r="EBE5" s="154"/>
      <c r="EBF5" s="154"/>
      <c r="EBG5" s="154"/>
      <c r="EBH5" s="154"/>
      <c r="EBI5" s="154"/>
      <c r="EBJ5" s="154"/>
      <c r="EBK5" s="154"/>
      <c r="EBL5" s="154"/>
      <c r="EBM5" s="154"/>
      <c r="EBN5" s="154"/>
      <c r="EBO5" s="154"/>
      <c r="EBP5" s="154"/>
      <c r="EBQ5" s="154"/>
      <c r="EBR5" s="154"/>
      <c r="EBS5" s="154"/>
      <c r="EBT5" s="154"/>
      <c r="EBU5" s="154"/>
      <c r="EBV5" s="154"/>
      <c r="EBW5" s="154"/>
      <c r="EBX5" s="154"/>
      <c r="EBY5" s="154"/>
      <c r="EBZ5" s="154"/>
      <c r="ECA5" s="154"/>
      <c r="ECB5" s="154"/>
      <c r="ECC5" s="154"/>
      <c r="ECD5" s="154"/>
      <c r="ECE5" s="154"/>
      <c r="ECF5" s="154"/>
      <c r="ECG5" s="154"/>
      <c r="ECH5" s="154"/>
      <c r="ECI5" s="154"/>
      <c r="ECJ5" s="154"/>
      <c r="ECK5" s="154"/>
      <c r="ECL5" s="154"/>
      <c r="ECM5" s="154"/>
      <c r="ECN5" s="154"/>
      <c r="ECO5" s="154"/>
      <c r="ECP5" s="154"/>
      <c r="ECQ5" s="154"/>
      <c r="ECR5" s="154"/>
      <c r="ECS5" s="154"/>
      <c r="ECT5" s="154"/>
      <c r="ECU5" s="154"/>
      <c r="ECV5" s="154"/>
      <c r="ECW5" s="154"/>
      <c r="ECX5" s="154"/>
      <c r="ECY5" s="154"/>
      <c r="ECZ5" s="154"/>
      <c r="EDA5" s="154"/>
      <c r="EDB5" s="154"/>
      <c r="EDC5" s="154"/>
      <c r="EDD5" s="154"/>
      <c r="EDE5" s="154"/>
      <c r="EDF5" s="154"/>
      <c r="EDG5" s="154"/>
      <c r="EDH5" s="154"/>
      <c r="EDI5" s="154"/>
      <c r="EDJ5" s="154"/>
      <c r="EDK5" s="154"/>
      <c r="EDL5" s="154"/>
      <c r="EDM5" s="154"/>
      <c r="EDN5" s="154"/>
      <c r="EDO5" s="154"/>
      <c r="EDP5" s="154"/>
      <c r="EDQ5" s="154"/>
      <c r="EDR5" s="154"/>
      <c r="EDS5" s="154"/>
      <c r="EDT5" s="154"/>
      <c r="EDU5" s="154"/>
      <c r="EDV5" s="154"/>
      <c r="EDW5" s="154"/>
      <c r="EDX5" s="154"/>
      <c r="EDY5" s="154"/>
      <c r="EDZ5" s="154"/>
      <c r="EEA5" s="154"/>
      <c r="EEB5" s="154"/>
      <c r="EEC5" s="154"/>
      <c r="EED5" s="154"/>
      <c r="EEE5" s="154"/>
      <c r="EEF5" s="154"/>
      <c r="EEG5" s="154"/>
      <c r="EEH5" s="154"/>
      <c r="EEI5" s="154"/>
      <c r="EEJ5" s="154"/>
      <c r="EEK5" s="154"/>
      <c r="EEL5" s="154"/>
      <c r="EEM5" s="154"/>
      <c r="EEN5" s="154"/>
      <c r="EEO5" s="154"/>
      <c r="EEP5" s="154"/>
      <c r="EEQ5" s="154"/>
      <c r="EER5" s="154"/>
      <c r="EES5" s="154"/>
      <c r="EET5" s="154"/>
      <c r="EEU5" s="154"/>
      <c r="EEV5" s="154"/>
      <c r="EEW5" s="154"/>
      <c r="EEX5" s="154"/>
      <c r="EEY5" s="154"/>
      <c r="EEZ5" s="154"/>
      <c r="EFA5" s="154"/>
      <c r="EFB5" s="154"/>
      <c r="EFC5" s="154"/>
      <c r="EFD5" s="154"/>
      <c r="EFE5" s="154"/>
      <c r="EFF5" s="154"/>
      <c r="EFG5" s="154"/>
      <c r="EFH5" s="154"/>
      <c r="EFI5" s="154"/>
      <c r="EFJ5" s="154"/>
      <c r="EFK5" s="154"/>
      <c r="EFL5" s="154"/>
      <c r="EFM5" s="154"/>
      <c r="EFN5" s="154"/>
      <c r="EFO5" s="154"/>
      <c r="EFP5" s="154"/>
      <c r="EFQ5" s="154"/>
      <c r="EFR5" s="154"/>
      <c r="EFS5" s="154"/>
      <c r="EFT5" s="154"/>
      <c r="EFU5" s="154"/>
      <c r="EFV5" s="154"/>
      <c r="EFW5" s="154"/>
      <c r="EFX5" s="154"/>
      <c r="EFY5" s="154"/>
      <c r="EFZ5" s="154"/>
      <c r="EGA5" s="154"/>
      <c r="EGB5" s="154"/>
      <c r="EGC5" s="154"/>
      <c r="EGD5" s="154"/>
      <c r="EGE5" s="154"/>
      <c r="EGF5" s="154"/>
      <c r="EGG5" s="154"/>
      <c r="EGH5" s="154"/>
      <c r="EGI5" s="154"/>
      <c r="EGJ5" s="154"/>
      <c r="EGK5" s="154"/>
      <c r="EGL5" s="154"/>
      <c r="EGM5" s="154"/>
      <c r="EGN5" s="154"/>
      <c r="EGO5" s="154"/>
      <c r="EGP5" s="154"/>
      <c r="EGQ5" s="154"/>
      <c r="EGR5" s="154"/>
      <c r="EGS5" s="154"/>
      <c r="EGT5" s="154"/>
      <c r="EGU5" s="154"/>
      <c r="EGV5" s="154"/>
      <c r="EGW5" s="154"/>
      <c r="EGX5" s="154"/>
      <c r="EGY5" s="154"/>
      <c r="EGZ5" s="154"/>
      <c r="EHA5" s="154"/>
      <c r="EHB5" s="154"/>
      <c r="EHC5" s="154"/>
      <c r="EHD5" s="154"/>
      <c r="EHE5" s="154"/>
      <c r="EHF5" s="154"/>
      <c r="EHG5" s="154"/>
      <c r="EHH5" s="154"/>
      <c r="EHI5" s="154"/>
      <c r="EHJ5" s="154"/>
      <c r="EHK5" s="154"/>
      <c r="EHL5" s="154"/>
      <c r="EHM5" s="154"/>
      <c r="EHN5" s="154"/>
      <c r="EHO5" s="154"/>
      <c r="EHP5" s="154"/>
      <c r="EHQ5" s="154"/>
      <c r="EHR5" s="154"/>
      <c r="EHS5" s="154"/>
      <c r="EHT5" s="154"/>
      <c r="EHU5" s="154"/>
      <c r="EHV5" s="154"/>
      <c r="EHW5" s="154"/>
      <c r="EHX5" s="154"/>
      <c r="EHY5" s="154"/>
      <c r="EHZ5" s="154"/>
      <c r="EIA5" s="154"/>
      <c r="EIB5" s="154"/>
      <c r="EIC5" s="154"/>
      <c r="EID5" s="154"/>
      <c r="EIE5" s="154"/>
      <c r="EIF5" s="154"/>
      <c r="EIG5" s="154"/>
      <c r="EIH5" s="154"/>
      <c r="EII5" s="154"/>
      <c r="EIJ5" s="154"/>
      <c r="EIK5" s="154"/>
      <c r="EIL5" s="154"/>
      <c r="EIM5" s="154"/>
      <c r="EIN5" s="154"/>
      <c r="EIO5" s="154"/>
      <c r="EIP5" s="154"/>
      <c r="EIQ5" s="154"/>
      <c r="EIR5" s="154"/>
      <c r="EIS5" s="154"/>
      <c r="EIT5" s="154"/>
      <c r="EIU5" s="154"/>
      <c r="EIV5" s="154"/>
      <c r="EIW5" s="154"/>
      <c r="EIX5" s="154"/>
      <c r="EIY5" s="154"/>
      <c r="EIZ5" s="154"/>
      <c r="EJA5" s="154"/>
      <c r="EJB5" s="154"/>
      <c r="EJC5" s="154"/>
      <c r="EJD5" s="154"/>
      <c r="EJE5" s="154"/>
      <c r="EJF5" s="154"/>
      <c r="EJG5" s="154"/>
      <c r="EJH5" s="154"/>
      <c r="EJI5" s="154"/>
      <c r="EJJ5" s="154"/>
      <c r="EJK5" s="154"/>
      <c r="EJL5" s="154"/>
      <c r="EJM5" s="154"/>
      <c r="EJN5" s="154"/>
      <c r="EJO5" s="154"/>
      <c r="EJP5" s="154"/>
      <c r="EJQ5" s="154"/>
      <c r="EJR5" s="154"/>
      <c r="EJS5" s="154"/>
      <c r="EJT5" s="154"/>
      <c r="EJU5" s="154"/>
      <c r="EJV5" s="154"/>
      <c r="EJW5" s="154"/>
      <c r="EJX5" s="154"/>
      <c r="EJY5" s="154"/>
      <c r="EJZ5" s="154"/>
      <c r="EKA5" s="154"/>
      <c r="EKB5" s="154"/>
      <c r="EKC5" s="154"/>
      <c r="EKD5" s="154"/>
      <c r="EKE5" s="154"/>
      <c r="EKF5" s="154"/>
      <c r="EKG5" s="154"/>
      <c r="EKH5" s="154"/>
      <c r="EKI5" s="154"/>
      <c r="EKJ5" s="154"/>
      <c r="EKK5" s="154"/>
      <c r="EKL5" s="154"/>
      <c r="EKM5" s="154"/>
      <c r="EKN5" s="154"/>
      <c r="EKO5" s="154"/>
      <c r="EKP5" s="154"/>
      <c r="EKQ5" s="154"/>
      <c r="EKR5" s="154"/>
      <c r="EKS5" s="154"/>
      <c r="EKT5" s="154"/>
      <c r="EKU5" s="154"/>
      <c r="EKV5" s="154"/>
      <c r="EKW5" s="154"/>
      <c r="EKX5" s="154"/>
      <c r="EKY5" s="154"/>
      <c r="EKZ5" s="154"/>
      <c r="ELA5" s="154"/>
      <c r="ELB5" s="154"/>
      <c r="ELC5" s="154"/>
      <c r="ELD5" s="154"/>
      <c r="ELE5" s="154"/>
      <c r="ELF5" s="154"/>
      <c r="ELG5" s="154"/>
      <c r="ELH5" s="154"/>
      <c r="ELI5" s="154"/>
      <c r="ELJ5" s="154"/>
      <c r="ELK5" s="154"/>
      <c r="ELL5" s="154"/>
      <c r="ELM5" s="154"/>
      <c r="ELN5" s="154"/>
      <c r="ELO5" s="154"/>
      <c r="ELP5" s="154"/>
      <c r="ELQ5" s="154"/>
      <c r="ELR5" s="154"/>
      <c r="ELS5" s="154"/>
      <c r="ELT5" s="154"/>
      <c r="ELU5" s="154"/>
      <c r="ELV5" s="154"/>
      <c r="ELW5" s="154"/>
      <c r="ELX5" s="154"/>
      <c r="ELY5" s="154"/>
      <c r="ELZ5" s="154"/>
      <c r="EMA5" s="154"/>
      <c r="EMB5" s="154"/>
      <c r="EMC5" s="154"/>
      <c r="EMD5" s="154"/>
      <c r="EME5" s="154"/>
      <c r="EMF5" s="154"/>
      <c r="EMG5" s="154"/>
      <c r="EMH5" s="154"/>
      <c r="EMI5" s="154"/>
      <c r="EMJ5" s="154"/>
      <c r="EMK5" s="154"/>
      <c r="EML5" s="154"/>
      <c r="EMM5" s="154"/>
      <c r="EMN5" s="154"/>
      <c r="EMO5" s="154"/>
      <c r="EMP5" s="154"/>
      <c r="EMQ5" s="154"/>
      <c r="EMR5" s="154"/>
      <c r="EMS5" s="154"/>
      <c r="EMT5" s="154"/>
      <c r="EMU5" s="154"/>
      <c r="EMV5" s="154"/>
      <c r="EMW5" s="154"/>
      <c r="EMX5" s="154"/>
      <c r="EMY5" s="154"/>
      <c r="EMZ5" s="154"/>
      <c r="ENA5" s="154"/>
      <c r="ENB5" s="154"/>
      <c r="ENC5" s="154"/>
      <c r="END5" s="154"/>
      <c r="ENE5" s="154"/>
      <c r="ENF5" s="154"/>
      <c r="ENG5" s="154"/>
      <c r="ENH5" s="154"/>
      <c r="ENI5" s="154"/>
      <c r="ENJ5" s="154"/>
      <c r="ENK5" s="154"/>
      <c r="ENL5" s="154"/>
      <c r="ENM5" s="154"/>
      <c r="ENN5" s="154"/>
      <c r="ENO5" s="154"/>
      <c r="ENP5" s="154"/>
      <c r="ENQ5" s="154"/>
      <c r="ENR5" s="154"/>
      <c r="ENS5" s="154"/>
      <c r="ENT5" s="154"/>
      <c r="ENU5" s="154"/>
      <c r="ENV5" s="154"/>
      <c r="ENW5" s="154"/>
      <c r="ENX5" s="154"/>
      <c r="ENY5" s="154"/>
      <c r="ENZ5" s="154"/>
      <c r="EOA5" s="154"/>
      <c r="EOB5" s="154"/>
      <c r="EOC5" s="154"/>
      <c r="EOD5" s="154"/>
      <c r="EOE5" s="154"/>
      <c r="EOF5" s="154"/>
      <c r="EOG5" s="154"/>
      <c r="EOH5" s="154"/>
      <c r="EOI5" s="154"/>
      <c r="EOJ5" s="154"/>
      <c r="EOK5" s="154"/>
      <c r="EOL5" s="154"/>
      <c r="EOM5" s="154"/>
      <c r="EON5" s="154"/>
      <c r="EOO5" s="154"/>
      <c r="EOP5" s="154"/>
      <c r="EOQ5" s="154"/>
      <c r="EOR5" s="154"/>
      <c r="EOS5" s="154"/>
      <c r="EOT5" s="154"/>
      <c r="EOU5" s="154"/>
      <c r="EOV5" s="154"/>
      <c r="EOW5" s="154"/>
      <c r="EOX5" s="154"/>
      <c r="EOY5" s="154"/>
      <c r="EOZ5" s="154"/>
      <c r="EPA5" s="154"/>
      <c r="EPB5" s="154"/>
      <c r="EPC5" s="154"/>
      <c r="EPD5" s="154"/>
      <c r="EPE5" s="154"/>
      <c r="EPF5" s="154"/>
      <c r="EPG5" s="154"/>
      <c r="EPH5" s="154"/>
      <c r="EPI5" s="154"/>
      <c r="EPJ5" s="154"/>
      <c r="EPK5" s="154"/>
      <c r="EPL5" s="154"/>
      <c r="EPM5" s="154"/>
      <c r="EPN5" s="154"/>
      <c r="EPO5" s="154"/>
      <c r="EPP5" s="154"/>
      <c r="EPQ5" s="154"/>
      <c r="EPR5" s="154"/>
      <c r="EPS5" s="154"/>
      <c r="EPT5" s="154"/>
      <c r="EPU5" s="154"/>
      <c r="EPV5" s="154"/>
      <c r="EPW5" s="154"/>
      <c r="EPX5" s="154"/>
      <c r="EPY5" s="154"/>
      <c r="EPZ5" s="154"/>
      <c r="EQA5" s="154"/>
      <c r="EQB5" s="154"/>
      <c r="EQC5" s="154"/>
      <c r="EQD5" s="154"/>
      <c r="EQE5" s="154"/>
      <c r="EQF5" s="154"/>
      <c r="EQG5" s="154"/>
      <c r="EQH5" s="154"/>
      <c r="EQI5" s="154"/>
      <c r="EQJ5" s="154"/>
      <c r="EQK5" s="154"/>
      <c r="EQL5" s="154"/>
      <c r="EQM5" s="154"/>
      <c r="EQN5" s="154"/>
      <c r="EQO5" s="154"/>
      <c r="EQP5" s="154"/>
      <c r="EQQ5" s="154"/>
      <c r="EQR5" s="154"/>
      <c r="EQS5" s="154"/>
      <c r="EQT5" s="154"/>
      <c r="EQU5" s="154"/>
      <c r="EQV5" s="154"/>
      <c r="EQW5" s="154"/>
      <c r="EQX5" s="154"/>
      <c r="EQY5" s="154"/>
      <c r="EQZ5" s="154"/>
      <c r="ERA5" s="154"/>
      <c r="ERB5" s="154"/>
      <c r="ERC5" s="154"/>
      <c r="ERD5" s="154"/>
      <c r="ERE5" s="154"/>
      <c r="ERF5" s="154"/>
      <c r="ERG5" s="154"/>
      <c r="ERH5" s="154"/>
      <c r="ERI5" s="154"/>
      <c r="ERJ5" s="154"/>
      <c r="ERK5" s="154"/>
      <c r="ERL5" s="154"/>
      <c r="ERM5" s="154"/>
      <c r="ERN5" s="154"/>
      <c r="ERO5" s="154"/>
      <c r="ERP5" s="154"/>
      <c r="ERQ5" s="154"/>
      <c r="ERR5" s="154"/>
      <c r="ERS5" s="154"/>
      <c r="ERT5" s="154"/>
      <c r="ERU5" s="154"/>
      <c r="ERV5" s="154"/>
      <c r="ERW5" s="154"/>
      <c r="ERX5" s="154"/>
      <c r="ERY5" s="154"/>
      <c r="ERZ5" s="154"/>
      <c r="ESA5" s="154"/>
      <c r="ESB5" s="154"/>
      <c r="ESC5" s="154"/>
      <c r="ESD5" s="154"/>
      <c r="ESE5" s="154"/>
      <c r="ESF5" s="154"/>
      <c r="ESG5" s="154"/>
      <c r="ESH5" s="154"/>
      <c r="ESI5" s="154"/>
      <c r="ESJ5" s="154"/>
      <c r="ESK5" s="154"/>
      <c r="ESL5" s="154"/>
      <c r="ESM5" s="154"/>
      <c r="ESN5" s="154"/>
      <c r="ESO5" s="154"/>
      <c r="ESP5" s="154"/>
      <c r="ESQ5" s="154"/>
      <c r="ESR5" s="154"/>
      <c r="ESS5" s="154"/>
      <c r="EST5" s="154"/>
      <c r="ESU5" s="154"/>
      <c r="ESV5" s="154"/>
      <c r="ESW5" s="154"/>
      <c r="ESX5" s="154"/>
      <c r="ESY5" s="154"/>
      <c r="ESZ5" s="154"/>
      <c r="ETA5" s="154"/>
      <c r="ETB5" s="154"/>
      <c r="ETC5" s="154"/>
      <c r="ETD5" s="154"/>
      <c r="ETE5" s="154"/>
      <c r="ETF5" s="154"/>
      <c r="ETG5" s="154"/>
      <c r="ETH5" s="154"/>
      <c r="ETI5" s="154"/>
      <c r="ETJ5" s="154"/>
      <c r="ETK5" s="154"/>
      <c r="ETL5" s="154"/>
      <c r="ETM5" s="154"/>
      <c r="ETN5" s="154"/>
      <c r="ETO5" s="154"/>
      <c r="ETP5" s="154"/>
      <c r="ETQ5" s="154"/>
      <c r="ETR5" s="154"/>
      <c r="ETS5" s="154"/>
      <c r="ETT5" s="154"/>
      <c r="ETU5" s="154"/>
      <c r="ETV5" s="154"/>
      <c r="ETW5" s="154"/>
      <c r="ETX5" s="154"/>
      <c r="ETY5" s="154"/>
      <c r="ETZ5" s="154"/>
      <c r="EUA5" s="154"/>
      <c r="EUB5" s="154"/>
      <c r="EUC5" s="154"/>
      <c r="EUD5" s="154"/>
      <c r="EUE5" s="154"/>
      <c r="EUF5" s="154"/>
      <c r="EUG5" s="154"/>
      <c r="EUH5" s="154"/>
      <c r="EUI5" s="154"/>
      <c r="EUJ5" s="154"/>
      <c r="EUK5" s="154"/>
      <c r="EUL5" s="154"/>
      <c r="EUM5" s="154"/>
      <c r="EUN5" s="154"/>
      <c r="EUO5" s="154"/>
      <c r="EUP5" s="154"/>
      <c r="EUQ5" s="154"/>
      <c r="EUR5" s="154"/>
      <c r="EUS5" s="154"/>
      <c r="EUT5" s="154"/>
      <c r="EUU5" s="154"/>
      <c r="EUV5" s="154"/>
      <c r="EUW5" s="154"/>
      <c r="EUX5" s="154"/>
      <c r="EUY5" s="154"/>
      <c r="EUZ5" s="154"/>
      <c r="EVA5" s="154"/>
      <c r="EVB5" s="154"/>
      <c r="EVC5" s="154"/>
      <c r="EVD5" s="154"/>
      <c r="EVE5" s="154"/>
      <c r="EVF5" s="154"/>
      <c r="EVG5" s="154"/>
      <c r="EVH5" s="154"/>
      <c r="EVI5" s="154"/>
      <c r="EVJ5" s="154"/>
      <c r="EVK5" s="154"/>
      <c r="EVL5" s="154"/>
      <c r="EVM5" s="154"/>
      <c r="EVN5" s="154"/>
      <c r="EVO5" s="154"/>
      <c r="EVP5" s="154"/>
      <c r="EVQ5" s="154"/>
      <c r="EVR5" s="154"/>
      <c r="EVS5" s="154"/>
      <c r="EVT5" s="154"/>
      <c r="EVU5" s="154"/>
      <c r="EVV5" s="154"/>
      <c r="EVW5" s="154"/>
      <c r="EVX5" s="154"/>
      <c r="EVY5" s="154"/>
      <c r="EVZ5" s="154"/>
      <c r="EWA5" s="154"/>
      <c r="EWB5" s="154"/>
      <c r="EWC5" s="154"/>
      <c r="EWD5" s="154"/>
      <c r="EWE5" s="154"/>
      <c r="EWF5" s="154"/>
      <c r="EWG5" s="154"/>
      <c r="EWH5" s="154"/>
      <c r="EWI5" s="154"/>
      <c r="EWJ5" s="154"/>
      <c r="EWK5" s="154"/>
      <c r="EWL5" s="154"/>
      <c r="EWM5" s="154"/>
      <c r="EWN5" s="154"/>
      <c r="EWO5" s="154"/>
      <c r="EWP5" s="154"/>
      <c r="EWQ5" s="154"/>
      <c r="EWR5" s="154"/>
      <c r="EWS5" s="154"/>
      <c r="EWT5" s="154"/>
      <c r="EWU5" s="154"/>
      <c r="EWV5" s="154"/>
      <c r="EWW5" s="154"/>
      <c r="EWX5" s="154"/>
      <c r="EWY5" s="154"/>
      <c r="EWZ5" s="154"/>
      <c r="EXA5" s="154"/>
      <c r="EXB5" s="154"/>
      <c r="EXC5" s="154"/>
      <c r="EXD5" s="154"/>
      <c r="EXE5" s="154"/>
      <c r="EXF5" s="154"/>
      <c r="EXG5" s="154"/>
      <c r="EXH5" s="154"/>
      <c r="EXI5" s="154"/>
      <c r="EXJ5" s="154"/>
      <c r="EXK5" s="154"/>
      <c r="EXL5" s="154"/>
      <c r="EXM5" s="154"/>
      <c r="EXN5" s="154"/>
      <c r="EXO5" s="154"/>
      <c r="EXP5" s="154"/>
      <c r="EXQ5" s="154"/>
      <c r="EXR5" s="154"/>
      <c r="EXS5" s="154"/>
      <c r="EXT5" s="154"/>
      <c r="EXU5" s="154"/>
      <c r="EXV5" s="154"/>
      <c r="EXW5" s="154"/>
      <c r="EXX5" s="154"/>
      <c r="EXY5" s="154"/>
      <c r="EXZ5" s="154"/>
      <c r="EYA5" s="154"/>
      <c r="EYB5" s="154"/>
      <c r="EYC5" s="154"/>
      <c r="EYD5" s="154"/>
      <c r="EYE5" s="154"/>
      <c r="EYF5" s="154"/>
      <c r="EYG5" s="154"/>
      <c r="EYH5" s="154"/>
      <c r="EYI5" s="154"/>
      <c r="EYJ5" s="154"/>
      <c r="EYK5" s="154"/>
      <c r="EYL5" s="154"/>
      <c r="EYM5" s="154"/>
      <c r="EYN5" s="154"/>
      <c r="EYO5" s="154"/>
      <c r="EYP5" s="154"/>
      <c r="EYQ5" s="154"/>
      <c r="EYR5" s="154"/>
      <c r="EYS5" s="154"/>
      <c r="EYT5" s="154"/>
      <c r="EYU5" s="154"/>
      <c r="EYV5" s="154"/>
      <c r="EYW5" s="154"/>
      <c r="EYX5" s="154"/>
      <c r="EYY5" s="154"/>
      <c r="EYZ5" s="154"/>
      <c r="EZA5" s="154"/>
      <c r="EZB5" s="154"/>
      <c r="EZC5" s="154"/>
      <c r="EZD5" s="154"/>
      <c r="EZE5" s="154"/>
      <c r="EZF5" s="154"/>
      <c r="EZG5" s="154"/>
      <c r="EZH5" s="154"/>
      <c r="EZI5" s="154"/>
      <c r="EZJ5" s="154"/>
      <c r="EZK5" s="154"/>
      <c r="EZL5" s="154"/>
      <c r="EZM5" s="154"/>
      <c r="EZN5" s="154"/>
      <c r="EZO5" s="154"/>
      <c r="EZP5" s="154"/>
      <c r="EZQ5" s="154"/>
      <c r="EZR5" s="154"/>
      <c r="EZS5" s="154"/>
      <c r="EZT5" s="154"/>
      <c r="EZU5" s="154"/>
      <c r="EZV5" s="154"/>
      <c r="EZW5" s="154"/>
      <c r="EZX5" s="154"/>
      <c r="EZY5" s="154"/>
      <c r="EZZ5" s="154"/>
      <c r="FAA5" s="154"/>
      <c r="FAB5" s="154"/>
      <c r="FAC5" s="154"/>
      <c r="FAD5" s="154"/>
      <c r="FAE5" s="154"/>
      <c r="FAF5" s="154"/>
      <c r="FAG5" s="154"/>
      <c r="FAH5" s="154"/>
      <c r="FAI5" s="154"/>
      <c r="FAJ5" s="154"/>
      <c r="FAK5" s="154"/>
      <c r="FAL5" s="154"/>
      <c r="FAM5" s="154"/>
      <c r="FAN5" s="154"/>
      <c r="FAO5" s="154"/>
      <c r="FAP5" s="154"/>
      <c r="FAQ5" s="154"/>
      <c r="FAR5" s="154"/>
      <c r="FAS5" s="154"/>
      <c r="FAT5" s="154"/>
      <c r="FAU5" s="154"/>
      <c r="FAV5" s="154"/>
      <c r="FAW5" s="154"/>
      <c r="FAX5" s="154"/>
      <c r="FAY5" s="154"/>
      <c r="FAZ5" s="154"/>
      <c r="FBA5" s="154"/>
      <c r="FBB5" s="154"/>
      <c r="FBC5" s="154"/>
      <c r="FBD5" s="154"/>
      <c r="FBE5" s="154"/>
      <c r="FBF5" s="154"/>
      <c r="FBG5" s="154"/>
      <c r="FBH5" s="154"/>
      <c r="FBI5" s="154"/>
      <c r="FBJ5" s="154"/>
      <c r="FBK5" s="154"/>
      <c r="FBL5" s="154"/>
      <c r="FBM5" s="154"/>
      <c r="FBN5" s="154"/>
      <c r="FBO5" s="154"/>
      <c r="FBP5" s="154"/>
      <c r="FBQ5" s="154"/>
      <c r="FBR5" s="154"/>
      <c r="FBS5" s="154"/>
      <c r="FBT5" s="154"/>
      <c r="FBU5" s="154"/>
      <c r="FBV5" s="154"/>
      <c r="FBW5" s="154"/>
      <c r="FBX5" s="154"/>
      <c r="FBY5" s="154"/>
      <c r="FBZ5" s="154"/>
      <c r="FCA5" s="154"/>
      <c r="FCB5" s="154"/>
      <c r="FCC5" s="154"/>
      <c r="FCD5" s="154"/>
      <c r="FCE5" s="154"/>
      <c r="FCF5" s="154"/>
      <c r="FCG5" s="154"/>
      <c r="FCH5" s="154"/>
      <c r="FCI5" s="154"/>
      <c r="FCJ5" s="154"/>
      <c r="FCK5" s="154"/>
      <c r="FCL5" s="154"/>
      <c r="FCM5" s="154"/>
      <c r="FCN5" s="154"/>
      <c r="FCO5" s="154"/>
      <c r="FCP5" s="154"/>
      <c r="FCQ5" s="154"/>
      <c r="FCR5" s="154"/>
      <c r="FCS5" s="154"/>
      <c r="FCT5" s="154"/>
      <c r="FCU5" s="154"/>
      <c r="FCV5" s="154"/>
      <c r="FCW5" s="154"/>
      <c r="FCX5" s="154"/>
      <c r="FCY5" s="154"/>
      <c r="FCZ5" s="154"/>
      <c r="FDA5" s="154"/>
      <c r="FDB5" s="154"/>
      <c r="FDC5" s="154"/>
      <c r="FDD5" s="154"/>
      <c r="FDE5" s="154"/>
      <c r="FDF5" s="154"/>
      <c r="FDG5" s="154"/>
      <c r="FDH5" s="154"/>
      <c r="FDI5" s="154"/>
      <c r="FDJ5" s="154"/>
      <c r="FDK5" s="154"/>
      <c r="FDL5" s="154"/>
      <c r="FDM5" s="154"/>
      <c r="FDN5" s="154"/>
      <c r="FDO5" s="154"/>
      <c r="FDP5" s="154"/>
      <c r="FDQ5" s="154"/>
      <c r="FDR5" s="154"/>
      <c r="FDS5" s="154"/>
      <c r="FDT5" s="154"/>
      <c r="FDU5" s="154"/>
      <c r="FDV5" s="154"/>
      <c r="FDW5" s="154"/>
      <c r="FDX5" s="154"/>
      <c r="FDY5" s="154"/>
      <c r="FDZ5" s="154"/>
      <c r="FEA5" s="154"/>
      <c r="FEB5" s="154"/>
      <c r="FEC5" s="154"/>
      <c r="FED5" s="154"/>
      <c r="FEE5" s="154"/>
      <c r="FEF5" s="154"/>
      <c r="FEG5" s="154"/>
      <c r="FEH5" s="154"/>
      <c r="FEI5" s="154"/>
      <c r="FEJ5" s="154"/>
      <c r="FEK5" s="154"/>
      <c r="FEL5" s="154"/>
      <c r="FEM5" s="154"/>
      <c r="FEN5" s="154"/>
      <c r="FEO5" s="154"/>
      <c r="FEP5" s="154"/>
      <c r="FEQ5" s="154"/>
      <c r="FER5" s="154"/>
      <c r="FES5" s="154"/>
      <c r="FET5" s="154"/>
      <c r="FEU5" s="154"/>
      <c r="FEV5" s="154"/>
      <c r="FEW5" s="154"/>
      <c r="FEX5" s="154"/>
      <c r="FEY5" s="154"/>
      <c r="FEZ5" s="154"/>
      <c r="FFA5" s="154"/>
      <c r="FFB5" s="154"/>
      <c r="FFC5" s="154"/>
      <c r="FFD5" s="154"/>
      <c r="FFE5" s="154"/>
      <c r="FFF5" s="154"/>
      <c r="FFG5" s="154"/>
      <c r="FFH5" s="154"/>
      <c r="FFI5" s="154"/>
      <c r="FFJ5" s="154"/>
      <c r="FFK5" s="154"/>
      <c r="FFL5" s="154"/>
      <c r="FFM5" s="154"/>
      <c r="FFN5" s="154"/>
      <c r="FFO5" s="154"/>
      <c r="FFP5" s="154"/>
      <c r="FFQ5" s="154"/>
      <c r="FFR5" s="154"/>
      <c r="FFS5" s="154"/>
      <c r="FFT5" s="154"/>
      <c r="FFU5" s="154"/>
      <c r="FFV5" s="154"/>
      <c r="FFW5" s="154"/>
      <c r="FFX5" s="154"/>
      <c r="FFY5" s="154"/>
      <c r="FFZ5" s="154"/>
      <c r="FGA5" s="154"/>
      <c r="FGB5" s="154"/>
      <c r="FGC5" s="154"/>
      <c r="FGD5" s="154"/>
      <c r="FGE5" s="154"/>
      <c r="FGF5" s="154"/>
      <c r="FGG5" s="154"/>
      <c r="FGH5" s="154"/>
      <c r="FGI5" s="154"/>
      <c r="FGJ5" s="154"/>
      <c r="FGK5" s="154"/>
      <c r="FGL5" s="154"/>
      <c r="FGM5" s="154"/>
      <c r="FGN5" s="154"/>
      <c r="FGO5" s="154"/>
      <c r="FGP5" s="154"/>
      <c r="FGQ5" s="154"/>
      <c r="FGR5" s="154"/>
      <c r="FGS5" s="154"/>
      <c r="FGT5" s="154"/>
      <c r="FGU5" s="154"/>
      <c r="FGV5" s="154"/>
      <c r="FGW5" s="154"/>
      <c r="FGX5" s="154"/>
      <c r="FGY5" s="154"/>
      <c r="FGZ5" s="154"/>
      <c r="FHA5" s="154"/>
      <c r="FHB5" s="154"/>
      <c r="FHC5" s="154"/>
      <c r="FHD5" s="154"/>
      <c r="FHE5" s="154"/>
      <c r="FHF5" s="154"/>
      <c r="FHG5" s="154"/>
      <c r="FHH5" s="154"/>
      <c r="FHI5" s="154"/>
      <c r="FHJ5" s="154"/>
      <c r="FHK5" s="154"/>
      <c r="FHL5" s="154"/>
      <c r="FHM5" s="154"/>
      <c r="FHN5" s="154"/>
      <c r="FHO5" s="154"/>
      <c r="FHP5" s="154"/>
      <c r="FHQ5" s="154"/>
      <c r="FHR5" s="154"/>
      <c r="FHS5" s="154"/>
      <c r="FHT5" s="154"/>
      <c r="FHU5" s="154"/>
      <c r="FHV5" s="154"/>
      <c r="FHW5" s="154"/>
      <c r="FHX5" s="154"/>
      <c r="FHY5" s="154"/>
      <c r="FHZ5" s="154"/>
      <c r="FIA5" s="154"/>
      <c r="FIB5" s="154"/>
      <c r="FIC5" s="154"/>
      <c r="FID5" s="154"/>
      <c r="FIE5" s="154"/>
      <c r="FIF5" s="154"/>
      <c r="FIG5" s="154"/>
      <c r="FIH5" s="154"/>
      <c r="FII5" s="154"/>
      <c r="FIJ5" s="154"/>
      <c r="FIK5" s="154"/>
      <c r="FIL5" s="154"/>
      <c r="FIM5" s="154"/>
      <c r="FIN5" s="154"/>
      <c r="FIO5" s="154"/>
      <c r="FIP5" s="154"/>
      <c r="FIQ5" s="154"/>
      <c r="FIR5" s="154"/>
      <c r="FIS5" s="154"/>
      <c r="FIT5" s="154"/>
      <c r="FIU5" s="154"/>
      <c r="FIV5" s="154"/>
      <c r="FIW5" s="154"/>
      <c r="FIX5" s="154"/>
      <c r="FIY5" s="154"/>
      <c r="FIZ5" s="154"/>
      <c r="FJA5" s="154"/>
      <c r="FJB5" s="154"/>
      <c r="FJC5" s="154"/>
      <c r="FJD5" s="154"/>
      <c r="FJE5" s="154"/>
      <c r="FJF5" s="154"/>
      <c r="FJG5" s="154"/>
      <c r="FJH5" s="154"/>
      <c r="FJI5" s="154"/>
      <c r="FJJ5" s="154"/>
      <c r="FJK5" s="154"/>
      <c r="FJL5" s="154"/>
      <c r="FJM5" s="154"/>
      <c r="FJN5" s="154"/>
      <c r="FJO5" s="154"/>
      <c r="FJP5" s="154"/>
      <c r="FJQ5" s="154"/>
      <c r="FJR5" s="154"/>
      <c r="FJS5" s="154"/>
      <c r="FJT5" s="154"/>
      <c r="FJU5" s="154"/>
      <c r="FJV5" s="154"/>
      <c r="FJW5" s="154"/>
      <c r="FJX5" s="154"/>
      <c r="FJY5" s="154"/>
      <c r="FJZ5" s="154"/>
      <c r="FKA5" s="154"/>
      <c r="FKB5" s="154"/>
      <c r="FKC5" s="154"/>
      <c r="FKD5" s="154"/>
      <c r="FKE5" s="154"/>
      <c r="FKF5" s="154"/>
      <c r="FKG5" s="154"/>
      <c r="FKH5" s="154"/>
      <c r="FKI5" s="154"/>
      <c r="FKJ5" s="154"/>
      <c r="FKK5" s="154"/>
      <c r="FKL5" s="154"/>
      <c r="FKM5" s="154"/>
      <c r="FKN5" s="154"/>
      <c r="FKO5" s="154"/>
      <c r="FKP5" s="154"/>
      <c r="FKQ5" s="154"/>
      <c r="FKR5" s="154"/>
      <c r="FKS5" s="154"/>
      <c r="FKT5" s="154"/>
      <c r="FKU5" s="154"/>
      <c r="FKV5" s="154"/>
      <c r="FKW5" s="154"/>
      <c r="FKX5" s="154"/>
      <c r="FKY5" s="154"/>
      <c r="FKZ5" s="154"/>
      <c r="FLA5" s="154"/>
      <c r="FLB5" s="154"/>
      <c r="FLC5" s="154"/>
      <c r="FLD5" s="154"/>
      <c r="FLE5" s="154"/>
      <c r="FLF5" s="154"/>
      <c r="FLG5" s="154"/>
      <c r="FLH5" s="154"/>
      <c r="FLI5" s="154"/>
      <c r="FLJ5" s="154"/>
      <c r="FLK5" s="154"/>
      <c r="FLL5" s="154"/>
      <c r="FLM5" s="154"/>
      <c r="FLN5" s="154"/>
      <c r="FLO5" s="154"/>
      <c r="FLP5" s="154"/>
      <c r="FLQ5" s="154"/>
      <c r="FLR5" s="154"/>
      <c r="FLS5" s="154"/>
      <c r="FLT5" s="154"/>
      <c r="FLU5" s="154"/>
      <c r="FLV5" s="154"/>
      <c r="FLW5" s="154"/>
      <c r="FLX5" s="154"/>
      <c r="FLY5" s="154"/>
      <c r="FLZ5" s="154"/>
      <c r="FMA5" s="154"/>
      <c r="FMB5" s="154"/>
      <c r="FMC5" s="154"/>
      <c r="FMD5" s="154"/>
      <c r="FME5" s="154"/>
      <c r="FMF5" s="154"/>
      <c r="FMG5" s="154"/>
      <c r="FMH5" s="154"/>
      <c r="FMI5" s="154"/>
      <c r="FMJ5" s="154"/>
      <c r="FMK5" s="154"/>
      <c r="FML5" s="154"/>
      <c r="FMM5" s="154"/>
      <c r="FMN5" s="154"/>
      <c r="FMO5" s="154"/>
      <c r="FMP5" s="154"/>
      <c r="FMQ5" s="154"/>
      <c r="FMR5" s="154"/>
      <c r="FMS5" s="154"/>
      <c r="FMT5" s="154"/>
      <c r="FMU5" s="154"/>
      <c r="FMV5" s="154"/>
      <c r="FMW5" s="154"/>
      <c r="FMX5" s="154"/>
      <c r="FMY5" s="154"/>
      <c r="FMZ5" s="154"/>
      <c r="FNA5" s="154"/>
      <c r="FNB5" s="154"/>
      <c r="FNC5" s="154"/>
      <c r="FND5" s="154"/>
      <c r="FNE5" s="154"/>
      <c r="FNF5" s="154"/>
      <c r="FNG5" s="154"/>
      <c r="FNH5" s="154"/>
      <c r="FNI5" s="154"/>
      <c r="FNJ5" s="154"/>
      <c r="FNK5" s="154"/>
      <c r="FNL5" s="154"/>
      <c r="FNM5" s="154"/>
      <c r="FNN5" s="154"/>
      <c r="FNO5" s="154"/>
      <c r="FNP5" s="154"/>
      <c r="FNQ5" s="154"/>
      <c r="FNR5" s="154"/>
      <c r="FNS5" s="154"/>
      <c r="FNT5" s="154"/>
      <c r="FNU5" s="154"/>
      <c r="FNV5" s="154"/>
      <c r="FNW5" s="154"/>
      <c r="FNX5" s="154"/>
      <c r="FNY5" s="154"/>
      <c r="FNZ5" s="154"/>
      <c r="FOA5" s="154"/>
      <c r="FOB5" s="154"/>
      <c r="FOC5" s="154"/>
      <c r="FOD5" s="154"/>
      <c r="FOE5" s="154"/>
      <c r="FOF5" s="154"/>
      <c r="FOG5" s="154"/>
      <c r="FOH5" s="154"/>
      <c r="FOI5" s="154"/>
      <c r="FOJ5" s="154"/>
      <c r="FOK5" s="154"/>
      <c r="FOL5" s="154"/>
      <c r="FOM5" s="154"/>
      <c r="FON5" s="154"/>
      <c r="FOO5" s="154"/>
      <c r="FOP5" s="154"/>
      <c r="FOQ5" s="154"/>
      <c r="FOR5" s="154"/>
      <c r="FOS5" s="154"/>
      <c r="FOT5" s="154"/>
      <c r="FOU5" s="154"/>
      <c r="FOV5" s="154"/>
      <c r="FOW5" s="154"/>
      <c r="FOX5" s="154"/>
      <c r="FOY5" s="154"/>
      <c r="FOZ5" s="154"/>
      <c r="FPA5" s="154"/>
      <c r="FPB5" s="154"/>
      <c r="FPC5" s="154"/>
      <c r="FPD5" s="154"/>
      <c r="FPE5" s="154"/>
      <c r="FPF5" s="154"/>
      <c r="FPG5" s="154"/>
      <c r="FPH5" s="154"/>
      <c r="FPI5" s="154"/>
      <c r="FPJ5" s="154"/>
      <c r="FPK5" s="154"/>
      <c r="FPL5" s="154"/>
      <c r="FPM5" s="154"/>
      <c r="FPN5" s="154"/>
      <c r="FPO5" s="154"/>
      <c r="FPP5" s="154"/>
      <c r="FPQ5" s="154"/>
      <c r="FPR5" s="154"/>
      <c r="FPS5" s="154"/>
      <c r="FPT5" s="154"/>
      <c r="FPU5" s="154"/>
      <c r="FPV5" s="154"/>
      <c r="FPW5" s="154"/>
      <c r="FPX5" s="154"/>
      <c r="FPY5" s="154"/>
      <c r="FPZ5" s="154"/>
      <c r="FQA5" s="154"/>
      <c r="FQB5" s="154"/>
      <c r="FQC5" s="154"/>
      <c r="FQD5" s="154"/>
      <c r="FQE5" s="154"/>
      <c r="FQF5" s="154"/>
      <c r="FQG5" s="154"/>
      <c r="FQH5" s="154"/>
      <c r="FQI5" s="154"/>
      <c r="FQJ5" s="154"/>
      <c r="FQK5" s="154"/>
      <c r="FQL5" s="154"/>
      <c r="FQM5" s="154"/>
      <c r="FQN5" s="154"/>
      <c r="FQO5" s="154"/>
      <c r="FQP5" s="154"/>
      <c r="FQQ5" s="154"/>
      <c r="FQR5" s="154"/>
      <c r="FQS5" s="154"/>
      <c r="FQT5" s="154"/>
      <c r="FQU5" s="154"/>
      <c r="FQV5" s="154"/>
      <c r="FQW5" s="154"/>
      <c r="FQX5" s="154"/>
      <c r="FQY5" s="154"/>
      <c r="FQZ5" s="154"/>
      <c r="FRA5" s="154"/>
      <c r="FRB5" s="154"/>
      <c r="FRC5" s="154"/>
      <c r="FRD5" s="154"/>
      <c r="FRE5" s="154"/>
      <c r="FRF5" s="154"/>
      <c r="FRG5" s="154"/>
      <c r="FRH5" s="154"/>
      <c r="FRI5" s="154"/>
      <c r="FRJ5" s="154"/>
      <c r="FRK5" s="154"/>
      <c r="FRL5" s="154"/>
      <c r="FRM5" s="154"/>
      <c r="FRN5" s="154"/>
      <c r="FRO5" s="154"/>
      <c r="FRP5" s="154"/>
      <c r="FRQ5" s="154"/>
      <c r="FRR5" s="154"/>
      <c r="FRS5" s="154"/>
      <c r="FRT5" s="154"/>
      <c r="FRU5" s="154"/>
      <c r="FRV5" s="154"/>
      <c r="FRW5" s="154"/>
      <c r="FRX5" s="154"/>
      <c r="FRY5" s="154"/>
      <c r="FRZ5" s="154"/>
      <c r="FSA5" s="154"/>
      <c r="FSB5" s="154"/>
      <c r="FSC5" s="154"/>
      <c r="FSD5" s="154"/>
      <c r="FSE5" s="154"/>
      <c r="FSF5" s="154"/>
      <c r="FSG5" s="154"/>
      <c r="FSH5" s="154"/>
      <c r="FSI5" s="154"/>
      <c r="FSJ5" s="154"/>
      <c r="FSK5" s="154"/>
      <c r="FSL5" s="154"/>
      <c r="FSM5" s="154"/>
      <c r="FSN5" s="154"/>
      <c r="FSO5" s="154"/>
      <c r="FSP5" s="154"/>
      <c r="FSQ5" s="154"/>
      <c r="FSR5" s="154"/>
      <c r="FSS5" s="154"/>
      <c r="FST5" s="154"/>
      <c r="FSU5" s="154"/>
      <c r="FSV5" s="154"/>
      <c r="FSW5" s="154"/>
      <c r="FSX5" s="154"/>
      <c r="FSY5" s="154"/>
      <c r="FSZ5" s="154"/>
      <c r="FTA5" s="154"/>
      <c r="FTB5" s="154"/>
      <c r="FTC5" s="154"/>
      <c r="FTD5" s="154"/>
      <c r="FTE5" s="154"/>
      <c r="FTF5" s="154"/>
      <c r="FTG5" s="154"/>
      <c r="FTH5" s="154"/>
      <c r="FTI5" s="154"/>
      <c r="FTJ5" s="154"/>
      <c r="FTK5" s="154"/>
      <c r="FTL5" s="154"/>
      <c r="FTM5" s="154"/>
      <c r="FTN5" s="154"/>
      <c r="FTO5" s="154"/>
      <c r="FTP5" s="154"/>
      <c r="FTQ5" s="154"/>
      <c r="FTR5" s="154"/>
      <c r="FTS5" s="154"/>
      <c r="FTT5" s="154"/>
      <c r="FTU5" s="154"/>
      <c r="FTV5" s="154"/>
      <c r="FTW5" s="154"/>
      <c r="FTX5" s="154"/>
      <c r="FTY5" s="154"/>
      <c r="FTZ5" s="154"/>
      <c r="FUA5" s="154"/>
      <c r="FUB5" s="154"/>
      <c r="FUC5" s="154"/>
      <c r="FUD5" s="154"/>
      <c r="FUE5" s="154"/>
      <c r="FUF5" s="154"/>
      <c r="FUG5" s="154"/>
      <c r="FUH5" s="154"/>
      <c r="FUI5" s="154"/>
      <c r="FUJ5" s="154"/>
      <c r="FUK5" s="154"/>
      <c r="FUL5" s="154"/>
      <c r="FUM5" s="154"/>
      <c r="FUN5" s="154"/>
      <c r="FUO5" s="154"/>
      <c r="FUP5" s="154"/>
      <c r="FUQ5" s="154"/>
      <c r="FUR5" s="154"/>
      <c r="FUS5" s="154"/>
      <c r="FUT5" s="154"/>
      <c r="FUU5" s="154"/>
      <c r="FUV5" s="154"/>
      <c r="FUW5" s="154"/>
      <c r="FUX5" s="154"/>
      <c r="FUY5" s="154"/>
      <c r="FUZ5" s="154"/>
      <c r="FVA5" s="154"/>
      <c r="FVB5" s="154"/>
      <c r="FVC5" s="154"/>
      <c r="FVD5" s="154"/>
      <c r="FVE5" s="154"/>
      <c r="FVF5" s="154"/>
      <c r="FVG5" s="154"/>
      <c r="FVH5" s="154"/>
      <c r="FVI5" s="154"/>
      <c r="FVJ5" s="154"/>
      <c r="FVK5" s="154"/>
      <c r="FVL5" s="154"/>
      <c r="FVM5" s="154"/>
      <c r="FVN5" s="154"/>
      <c r="FVO5" s="154"/>
      <c r="FVP5" s="154"/>
      <c r="FVQ5" s="154"/>
      <c r="FVR5" s="154"/>
      <c r="FVS5" s="154"/>
      <c r="FVT5" s="154"/>
      <c r="FVU5" s="154"/>
      <c r="FVV5" s="154"/>
      <c r="FVW5" s="154"/>
      <c r="FVX5" s="154"/>
      <c r="FVY5" s="154"/>
      <c r="FVZ5" s="154"/>
      <c r="FWA5" s="154"/>
      <c r="FWB5" s="154"/>
      <c r="FWC5" s="154"/>
      <c r="FWD5" s="154"/>
      <c r="FWE5" s="154"/>
      <c r="FWF5" s="154"/>
      <c r="FWG5" s="154"/>
      <c r="FWH5" s="154"/>
      <c r="FWI5" s="154"/>
      <c r="FWJ5" s="154"/>
      <c r="FWK5" s="154"/>
      <c r="FWL5" s="154"/>
      <c r="FWM5" s="154"/>
      <c r="FWN5" s="154"/>
      <c r="FWO5" s="154"/>
      <c r="FWP5" s="154"/>
      <c r="FWQ5" s="154"/>
      <c r="FWR5" s="154"/>
      <c r="FWS5" s="154"/>
      <c r="FWT5" s="154"/>
      <c r="FWU5" s="154"/>
      <c r="FWV5" s="154"/>
      <c r="FWW5" s="154"/>
      <c r="FWX5" s="154"/>
      <c r="FWY5" s="154"/>
      <c r="FWZ5" s="154"/>
      <c r="FXA5" s="154"/>
      <c r="FXB5" s="154"/>
      <c r="FXC5" s="154"/>
      <c r="FXD5" s="154"/>
      <c r="FXE5" s="154"/>
      <c r="FXF5" s="154"/>
      <c r="FXG5" s="154"/>
      <c r="FXH5" s="154"/>
      <c r="FXI5" s="154"/>
      <c r="FXJ5" s="154"/>
      <c r="FXK5" s="154"/>
      <c r="FXL5" s="154"/>
      <c r="FXM5" s="154"/>
      <c r="FXN5" s="154"/>
      <c r="FXO5" s="154"/>
      <c r="FXP5" s="154"/>
      <c r="FXQ5" s="154"/>
      <c r="FXR5" s="154"/>
      <c r="FXS5" s="154"/>
      <c r="FXT5" s="154"/>
      <c r="FXU5" s="154"/>
      <c r="FXV5" s="154"/>
      <c r="FXW5" s="154"/>
      <c r="FXX5" s="154"/>
      <c r="FXY5" s="154"/>
      <c r="FXZ5" s="154"/>
      <c r="FYA5" s="154"/>
      <c r="FYB5" s="154"/>
      <c r="FYC5" s="154"/>
      <c r="FYD5" s="154"/>
      <c r="FYE5" s="154"/>
      <c r="FYF5" s="154"/>
      <c r="FYG5" s="154"/>
      <c r="FYH5" s="154"/>
      <c r="FYI5" s="154"/>
      <c r="FYJ5" s="154"/>
      <c r="FYK5" s="154"/>
      <c r="FYL5" s="154"/>
      <c r="FYM5" s="154"/>
      <c r="FYN5" s="154"/>
      <c r="FYO5" s="154"/>
      <c r="FYP5" s="154"/>
      <c r="FYQ5" s="154"/>
      <c r="FYR5" s="154"/>
      <c r="FYS5" s="154"/>
      <c r="FYT5" s="154"/>
      <c r="FYU5" s="154"/>
      <c r="FYV5" s="154"/>
      <c r="FYW5" s="154"/>
      <c r="FYX5" s="154"/>
      <c r="FYY5" s="154"/>
      <c r="FYZ5" s="154"/>
      <c r="FZA5" s="154"/>
      <c r="FZB5" s="154"/>
      <c r="FZC5" s="154"/>
      <c r="FZD5" s="154"/>
      <c r="FZE5" s="154"/>
      <c r="FZF5" s="154"/>
      <c r="FZG5" s="154"/>
      <c r="FZH5" s="154"/>
      <c r="FZI5" s="154"/>
      <c r="FZJ5" s="154"/>
      <c r="FZK5" s="154"/>
      <c r="FZL5" s="154"/>
      <c r="FZM5" s="154"/>
      <c r="FZN5" s="154"/>
      <c r="FZO5" s="154"/>
      <c r="FZP5" s="154"/>
      <c r="FZQ5" s="154"/>
      <c r="FZR5" s="154"/>
      <c r="FZS5" s="154"/>
      <c r="FZT5" s="154"/>
      <c r="FZU5" s="154"/>
      <c r="FZV5" s="154"/>
      <c r="FZW5" s="154"/>
      <c r="FZX5" s="154"/>
      <c r="FZY5" s="154"/>
      <c r="FZZ5" s="154"/>
      <c r="GAA5" s="154"/>
      <c r="GAB5" s="154"/>
      <c r="GAC5" s="154"/>
      <c r="GAD5" s="154"/>
      <c r="GAE5" s="154"/>
      <c r="GAF5" s="154"/>
      <c r="GAG5" s="154"/>
      <c r="GAH5" s="154"/>
      <c r="GAI5" s="154"/>
      <c r="GAJ5" s="154"/>
      <c r="GAK5" s="154"/>
      <c r="GAL5" s="154"/>
      <c r="GAM5" s="154"/>
      <c r="GAN5" s="154"/>
      <c r="GAO5" s="154"/>
      <c r="GAP5" s="154"/>
      <c r="GAQ5" s="154"/>
      <c r="GAR5" s="154"/>
      <c r="GAS5" s="154"/>
      <c r="GAT5" s="154"/>
      <c r="GAU5" s="154"/>
      <c r="GAV5" s="154"/>
      <c r="GAW5" s="154"/>
      <c r="GAX5" s="154"/>
      <c r="GAY5" s="154"/>
      <c r="GAZ5" s="154"/>
      <c r="GBA5" s="154"/>
      <c r="GBB5" s="154"/>
      <c r="GBC5" s="154"/>
      <c r="GBD5" s="154"/>
      <c r="GBE5" s="154"/>
      <c r="GBF5" s="154"/>
      <c r="GBG5" s="154"/>
      <c r="GBH5" s="154"/>
      <c r="GBI5" s="154"/>
      <c r="GBJ5" s="154"/>
      <c r="GBK5" s="154"/>
      <c r="GBL5" s="154"/>
      <c r="GBM5" s="154"/>
      <c r="GBN5" s="154"/>
      <c r="GBO5" s="154"/>
      <c r="GBP5" s="154"/>
      <c r="GBQ5" s="154"/>
      <c r="GBR5" s="154"/>
      <c r="GBS5" s="154"/>
      <c r="GBT5" s="154"/>
      <c r="GBU5" s="154"/>
      <c r="GBV5" s="154"/>
      <c r="GBW5" s="154"/>
      <c r="GBX5" s="154"/>
      <c r="GBY5" s="154"/>
      <c r="GBZ5" s="154"/>
      <c r="GCA5" s="154"/>
      <c r="GCB5" s="154"/>
      <c r="GCC5" s="154"/>
      <c r="GCD5" s="154"/>
      <c r="GCE5" s="154"/>
      <c r="GCF5" s="154"/>
      <c r="GCG5" s="154"/>
      <c r="GCH5" s="154"/>
      <c r="GCI5" s="154"/>
      <c r="GCJ5" s="154"/>
      <c r="GCK5" s="154"/>
      <c r="GCL5" s="154"/>
      <c r="GCM5" s="154"/>
      <c r="GCN5" s="154"/>
      <c r="GCO5" s="154"/>
      <c r="GCP5" s="154"/>
      <c r="GCQ5" s="154"/>
      <c r="GCR5" s="154"/>
      <c r="GCS5" s="154"/>
      <c r="GCT5" s="154"/>
      <c r="GCU5" s="154"/>
      <c r="GCV5" s="154"/>
      <c r="GCW5" s="154"/>
      <c r="GCX5" s="154"/>
      <c r="GCY5" s="154"/>
      <c r="GCZ5" s="154"/>
      <c r="GDA5" s="154"/>
      <c r="GDB5" s="154"/>
      <c r="GDC5" s="154"/>
      <c r="GDD5" s="154"/>
      <c r="GDE5" s="154"/>
      <c r="GDF5" s="154"/>
      <c r="GDG5" s="154"/>
      <c r="GDH5" s="154"/>
      <c r="GDI5" s="154"/>
      <c r="GDJ5" s="154"/>
      <c r="GDK5" s="154"/>
      <c r="GDL5" s="154"/>
      <c r="GDM5" s="154"/>
      <c r="GDN5" s="154"/>
      <c r="GDO5" s="154"/>
      <c r="GDP5" s="154"/>
      <c r="GDQ5" s="154"/>
      <c r="GDR5" s="154"/>
      <c r="GDS5" s="154"/>
      <c r="GDT5" s="154"/>
      <c r="GDU5" s="154"/>
      <c r="GDV5" s="154"/>
      <c r="GDW5" s="154"/>
      <c r="GDX5" s="154"/>
      <c r="GDY5" s="154"/>
      <c r="GDZ5" s="154"/>
      <c r="GEA5" s="154"/>
      <c r="GEB5" s="154"/>
      <c r="GEC5" s="154"/>
      <c r="GED5" s="154"/>
      <c r="GEE5" s="154"/>
      <c r="GEF5" s="154"/>
      <c r="GEG5" s="154"/>
      <c r="GEH5" s="154"/>
      <c r="GEI5" s="154"/>
      <c r="GEJ5" s="154"/>
      <c r="GEK5" s="154"/>
      <c r="GEL5" s="154"/>
      <c r="GEM5" s="154"/>
      <c r="GEN5" s="154"/>
      <c r="GEO5" s="154"/>
      <c r="GEP5" s="154"/>
      <c r="GEQ5" s="154"/>
      <c r="GER5" s="154"/>
      <c r="GES5" s="154"/>
      <c r="GET5" s="154"/>
      <c r="GEU5" s="154"/>
      <c r="GEV5" s="154"/>
      <c r="GEW5" s="154"/>
      <c r="GEX5" s="154"/>
      <c r="GEY5" s="154"/>
      <c r="GEZ5" s="154"/>
      <c r="GFA5" s="154"/>
      <c r="GFB5" s="154"/>
      <c r="GFC5" s="154"/>
      <c r="GFD5" s="154"/>
      <c r="GFE5" s="154"/>
      <c r="GFF5" s="154"/>
      <c r="GFG5" s="154"/>
      <c r="GFH5" s="154"/>
      <c r="GFI5" s="154"/>
      <c r="GFJ5" s="154"/>
      <c r="GFK5" s="154"/>
      <c r="GFL5" s="154"/>
      <c r="GFM5" s="154"/>
      <c r="GFN5" s="154"/>
      <c r="GFO5" s="154"/>
      <c r="GFP5" s="154"/>
      <c r="GFQ5" s="154"/>
      <c r="GFR5" s="154"/>
      <c r="GFS5" s="154"/>
      <c r="GFT5" s="154"/>
      <c r="GFU5" s="154"/>
      <c r="GFV5" s="154"/>
      <c r="GFW5" s="154"/>
      <c r="GFX5" s="154"/>
      <c r="GFY5" s="154"/>
      <c r="GFZ5" s="154"/>
      <c r="GGA5" s="154"/>
      <c r="GGB5" s="154"/>
      <c r="GGC5" s="154"/>
      <c r="GGD5" s="154"/>
      <c r="GGE5" s="154"/>
      <c r="GGF5" s="154"/>
      <c r="GGG5" s="154"/>
      <c r="GGH5" s="154"/>
      <c r="GGI5" s="154"/>
      <c r="GGJ5" s="154"/>
      <c r="GGK5" s="154"/>
      <c r="GGL5" s="154"/>
      <c r="GGM5" s="154"/>
      <c r="GGN5" s="154"/>
      <c r="GGO5" s="154"/>
      <c r="GGP5" s="154"/>
      <c r="GGQ5" s="154"/>
      <c r="GGR5" s="154"/>
      <c r="GGS5" s="154"/>
      <c r="GGT5" s="154"/>
      <c r="GGU5" s="154"/>
      <c r="GGV5" s="154"/>
      <c r="GGW5" s="154"/>
      <c r="GGX5" s="154"/>
      <c r="GGY5" s="154"/>
      <c r="GGZ5" s="154"/>
      <c r="GHA5" s="154"/>
      <c r="GHB5" s="154"/>
      <c r="GHC5" s="154"/>
      <c r="GHD5" s="154"/>
      <c r="GHE5" s="154"/>
      <c r="GHF5" s="154"/>
      <c r="GHG5" s="154"/>
      <c r="GHH5" s="154"/>
      <c r="GHI5" s="154"/>
      <c r="GHJ5" s="154"/>
      <c r="GHK5" s="154"/>
      <c r="GHL5" s="154"/>
      <c r="GHM5" s="154"/>
      <c r="GHN5" s="154"/>
      <c r="GHO5" s="154"/>
      <c r="GHP5" s="154"/>
      <c r="GHQ5" s="154"/>
      <c r="GHR5" s="154"/>
      <c r="GHS5" s="154"/>
      <c r="GHT5" s="154"/>
      <c r="GHU5" s="154"/>
      <c r="GHV5" s="154"/>
      <c r="GHW5" s="154"/>
      <c r="GHX5" s="154"/>
      <c r="GHY5" s="154"/>
      <c r="GHZ5" s="154"/>
      <c r="GIA5" s="154"/>
      <c r="GIB5" s="154"/>
      <c r="GIC5" s="154"/>
      <c r="GID5" s="154"/>
      <c r="GIE5" s="154"/>
      <c r="GIF5" s="154"/>
      <c r="GIG5" s="154"/>
      <c r="GIH5" s="154"/>
      <c r="GII5" s="154"/>
      <c r="GIJ5" s="154"/>
      <c r="GIK5" s="154"/>
      <c r="GIL5" s="154"/>
      <c r="GIM5" s="154"/>
      <c r="GIN5" s="154"/>
      <c r="GIO5" s="154"/>
      <c r="GIP5" s="154"/>
      <c r="GIQ5" s="154"/>
      <c r="GIR5" s="154"/>
      <c r="GIS5" s="154"/>
      <c r="GIT5" s="154"/>
      <c r="GIU5" s="154"/>
      <c r="GIV5" s="154"/>
      <c r="GIW5" s="154"/>
      <c r="GIX5" s="154"/>
      <c r="GIY5" s="154"/>
      <c r="GIZ5" s="154"/>
      <c r="GJA5" s="154"/>
      <c r="GJB5" s="154"/>
      <c r="GJC5" s="154"/>
      <c r="GJD5" s="154"/>
      <c r="GJE5" s="154"/>
      <c r="GJF5" s="154"/>
      <c r="GJG5" s="154"/>
      <c r="GJH5" s="154"/>
      <c r="GJI5" s="154"/>
      <c r="GJJ5" s="154"/>
      <c r="GJK5" s="154"/>
      <c r="GJL5" s="154"/>
      <c r="GJM5" s="154"/>
      <c r="GJN5" s="154"/>
      <c r="GJO5" s="154"/>
      <c r="GJP5" s="154"/>
      <c r="GJQ5" s="154"/>
      <c r="GJR5" s="154"/>
      <c r="GJS5" s="154"/>
      <c r="GJT5" s="154"/>
      <c r="GJU5" s="154"/>
      <c r="GJV5" s="154"/>
      <c r="GJW5" s="154"/>
      <c r="GJX5" s="154"/>
      <c r="GJY5" s="154"/>
      <c r="GJZ5" s="154"/>
      <c r="GKA5" s="154"/>
      <c r="GKB5" s="154"/>
      <c r="GKC5" s="154"/>
      <c r="GKD5" s="154"/>
      <c r="GKE5" s="154"/>
      <c r="GKF5" s="154"/>
      <c r="GKG5" s="154"/>
      <c r="GKH5" s="154"/>
      <c r="GKI5" s="154"/>
      <c r="GKJ5" s="154"/>
      <c r="GKK5" s="154"/>
      <c r="GKL5" s="154"/>
      <c r="GKM5" s="154"/>
      <c r="GKN5" s="154"/>
      <c r="GKO5" s="154"/>
      <c r="GKP5" s="154"/>
      <c r="GKQ5" s="154"/>
      <c r="GKR5" s="154"/>
      <c r="GKS5" s="154"/>
      <c r="GKT5" s="154"/>
      <c r="GKU5" s="154"/>
      <c r="GKV5" s="154"/>
      <c r="GKW5" s="154"/>
      <c r="GKX5" s="154"/>
      <c r="GKY5" s="154"/>
      <c r="GKZ5" s="154"/>
      <c r="GLA5" s="154"/>
      <c r="GLB5" s="154"/>
      <c r="GLC5" s="154"/>
      <c r="GLD5" s="154"/>
      <c r="GLE5" s="154"/>
      <c r="GLF5" s="154"/>
      <c r="GLG5" s="154"/>
      <c r="GLH5" s="154"/>
      <c r="GLI5" s="154"/>
      <c r="GLJ5" s="154"/>
      <c r="GLK5" s="154"/>
      <c r="GLL5" s="154"/>
      <c r="GLM5" s="154"/>
      <c r="GLN5" s="154"/>
      <c r="GLO5" s="154"/>
      <c r="GLP5" s="154"/>
      <c r="GLQ5" s="154"/>
      <c r="GLR5" s="154"/>
      <c r="GLS5" s="154"/>
      <c r="GLT5" s="154"/>
      <c r="GLU5" s="154"/>
      <c r="GLV5" s="154"/>
      <c r="GLW5" s="154"/>
      <c r="GLX5" s="154"/>
      <c r="GLY5" s="154"/>
      <c r="GLZ5" s="154"/>
      <c r="GMA5" s="154"/>
      <c r="GMB5" s="154"/>
      <c r="GMC5" s="154"/>
      <c r="GMD5" s="154"/>
      <c r="GME5" s="154"/>
      <c r="GMF5" s="154"/>
      <c r="GMG5" s="154"/>
      <c r="GMH5" s="154"/>
      <c r="GMI5" s="154"/>
      <c r="GMJ5" s="154"/>
      <c r="GMK5" s="154"/>
      <c r="GML5" s="154"/>
      <c r="GMM5" s="154"/>
      <c r="GMN5" s="154"/>
      <c r="GMO5" s="154"/>
      <c r="GMP5" s="154"/>
      <c r="GMQ5" s="154"/>
      <c r="GMR5" s="154"/>
      <c r="GMS5" s="154"/>
      <c r="GMT5" s="154"/>
      <c r="GMU5" s="154"/>
      <c r="GMV5" s="154"/>
      <c r="GMW5" s="154"/>
      <c r="GMX5" s="154"/>
      <c r="GMY5" s="154"/>
      <c r="GMZ5" s="154"/>
      <c r="GNA5" s="154"/>
      <c r="GNB5" s="154"/>
      <c r="GNC5" s="154"/>
      <c r="GND5" s="154"/>
      <c r="GNE5" s="154"/>
      <c r="GNF5" s="154"/>
      <c r="GNG5" s="154"/>
      <c r="GNH5" s="154"/>
      <c r="GNI5" s="154"/>
      <c r="GNJ5" s="154"/>
      <c r="GNK5" s="154"/>
      <c r="GNL5" s="154"/>
      <c r="GNM5" s="154"/>
      <c r="GNN5" s="154"/>
      <c r="GNO5" s="154"/>
      <c r="GNP5" s="154"/>
      <c r="GNQ5" s="154"/>
      <c r="GNR5" s="154"/>
      <c r="GNS5" s="154"/>
      <c r="GNT5" s="154"/>
      <c r="GNU5" s="154"/>
      <c r="GNV5" s="154"/>
      <c r="GNW5" s="154"/>
      <c r="GNX5" s="154"/>
      <c r="GNY5" s="154"/>
      <c r="GNZ5" s="154"/>
      <c r="GOA5" s="154"/>
      <c r="GOB5" s="154"/>
      <c r="GOC5" s="154"/>
      <c r="GOD5" s="154"/>
      <c r="GOE5" s="154"/>
      <c r="GOF5" s="154"/>
      <c r="GOG5" s="154"/>
      <c r="GOH5" s="154"/>
      <c r="GOI5" s="154"/>
      <c r="GOJ5" s="154"/>
      <c r="GOK5" s="154"/>
      <c r="GOL5" s="154"/>
      <c r="GOM5" s="154"/>
      <c r="GON5" s="154"/>
      <c r="GOO5" s="154"/>
      <c r="GOP5" s="154"/>
      <c r="GOQ5" s="154"/>
      <c r="GOR5" s="154"/>
      <c r="GOS5" s="154"/>
      <c r="GOT5" s="154"/>
      <c r="GOU5" s="154"/>
      <c r="GOV5" s="154"/>
      <c r="GOW5" s="154"/>
      <c r="GOX5" s="154"/>
      <c r="GOY5" s="154"/>
      <c r="GOZ5" s="154"/>
      <c r="GPA5" s="154"/>
      <c r="GPB5" s="154"/>
      <c r="GPC5" s="154"/>
      <c r="GPD5" s="154"/>
      <c r="GPE5" s="154"/>
      <c r="GPF5" s="154"/>
      <c r="GPG5" s="154"/>
      <c r="GPH5" s="154"/>
      <c r="GPI5" s="154"/>
      <c r="GPJ5" s="154"/>
      <c r="GPK5" s="154"/>
      <c r="GPL5" s="154"/>
      <c r="GPM5" s="154"/>
      <c r="GPN5" s="154"/>
      <c r="GPO5" s="154"/>
      <c r="GPP5" s="154"/>
      <c r="GPQ5" s="154"/>
      <c r="GPR5" s="154"/>
      <c r="GPS5" s="154"/>
      <c r="GPT5" s="154"/>
      <c r="GPU5" s="154"/>
      <c r="GPV5" s="154"/>
      <c r="GPW5" s="154"/>
      <c r="GPX5" s="154"/>
      <c r="GPY5" s="154"/>
      <c r="GPZ5" s="154"/>
      <c r="GQA5" s="154"/>
      <c r="GQB5" s="154"/>
      <c r="GQC5" s="154"/>
      <c r="GQD5" s="154"/>
      <c r="GQE5" s="154"/>
      <c r="GQF5" s="154"/>
      <c r="GQG5" s="154"/>
      <c r="GQH5" s="154"/>
      <c r="GQI5" s="154"/>
      <c r="GQJ5" s="154"/>
      <c r="GQK5" s="154"/>
      <c r="GQL5" s="154"/>
      <c r="GQM5" s="154"/>
      <c r="GQN5" s="154"/>
      <c r="GQO5" s="154"/>
      <c r="GQP5" s="154"/>
      <c r="GQQ5" s="154"/>
      <c r="GQR5" s="154"/>
      <c r="GQS5" s="154"/>
      <c r="GQT5" s="154"/>
      <c r="GQU5" s="154"/>
      <c r="GQV5" s="154"/>
      <c r="GQW5" s="154"/>
      <c r="GQX5" s="154"/>
      <c r="GQY5" s="154"/>
      <c r="GQZ5" s="154"/>
      <c r="GRA5" s="154"/>
      <c r="GRB5" s="154"/>
      <c r="GRC5" s="154"/>
      <c r="GRD5" s="154"/>
      <c r="GRE5" s="154"/>
      <c r="GRF5" s="154"/>
      <c r="GRG5" s="154"/>
      <c r="GRH5" s="154"/>
      <c r="GRI5" s="154"/>
      <c r="GRJ5" s="154"/>
      <c r="GRK5" s="154"/>
      <c r="GRL5" s="154"/>
      <c r="GRM5" s="154"/>
      <c r="GRN5" s="154"/>
      <c r="GRO5" s="154"/>
      <c r="GRP5" s="154"/>
      <c r="GRQ5" s="154"/>
      <c r="GRR5" s="154"/>
      <c r="GRS5" s="154"/>
      <c r="GRT5" s="154"/>
      <c r="GRU5" s="154"/>
      <c r="GRV5" s="154"/>
      <c r="GRW5" s="154"/>
      <c r="GRX5" s="154"/>
      <c r="GRY5" s="154"/>
      <c r="GRZ5" s="154"/>
      <c r="GSA5" s="154"/>
      <c r="GSB5" s="154"/>
      <c r="GSC5" s="154"/>
      <c r="GSD5" s="154"/>
      <c r="GSE5" s="154"/>
      <c r="GSF5" s="154"/>
      <c r="GSG5" s="154"/>
      <c r="GSH5" s="154"/>
      <c r="GSI5" s="154"/>
      <c r="GSJ5" s="154"/>
      <c r="GSK5" s="154"/>
      <c r="GSL5" s="154"/>
      <c r="GSM5" s="154"/>
      <c r="GSN5" s="154"/>
      <c r="GSO5" s="154"/>
      <c r="GSP5" s="154"/>
      <c r="GSQ5" s="154"/>
      <c r="GSR5" s="154"/>
      <c r="GSS5" s="154"/>
      <c r="GST5" s="154"/>
      <c r="GSU5" s="154"/>
      <c r="GSV5" s="154"/>
      <c r="GSW5" s="154"/>
      <c r="GSX5" s="154"/>
      <c r="GSY5" s="154"/>
      <c r="GSZ5" s="154"/>
      <c r="GTA5" s="154"/>
      <c r="GTB5" s="154"/>
      <c r="GTC5" s="154"/>
      <c r="GTD5" s="154"/>
      <c r="GTE5" s="154"/>
      <c r="GTF5" s="154"/>
      <c r="GTG5" s="154"/>
      <c r="GTH5" s="154"/>
      <c r="GTI5" s="154"/>
      <c r="GTJ5" s="154"/>
      <c r="GTK5" s="154"/>
      <c r="GTL5" s="154"/>
      <c r="GTM5" s="154"/>
      <c r="GTN5" s="154"/>
      <c r="GTO5" s="154"/>
      <c r="GTP5" s="154"/>
      <c r="GTQ5" s="154"/>
      <c r="GTR5" s="154"/>
      <c r="GTS5" s="154"/>
      <c r="GTT5" s="154"/>
      <c r="GTU5" s="154"/>
      <c r="GTV5" s="154"/>
      <c r="GTW5" s="154"/>
      <c r="GTX5" s="154"/>
      <c r="GTY5" s="154"/>
      <c r="GTZ5" s="154"/>
      <c r="GUA5" s="154"/>
      <c r="GUB5" s="154"/>
      <c r="GUC5" s="154"/>
      <c r="GUD5" s="154"/>
      <c r="GUE5" s="154"/>
      <c r="GUF5" s="154"/>
      <c r="GUG5" s="154"/>
      <c r="GUH5" s="154"/>
      <c r="GUI5" s="154"/>
      <c r="GUJ5" s="154"/>
      <c r="GUK5" s="154"/>
      <c r="GUL5" s="154"/>
      <c r="GUM5" s="154"/>
      <c r="GUN5" s="154"/>
      <c r="GUO5" s="154"/>
      <c r="GUP5" s="154"/>
      <c r="GUQ5" s="154"/>
      <c r="GUR5" s="154"/>
      <c r="GUS5" s="154"/>
      <c r="GUT5" s="154"/>
      <c r="GUU5" s="154"/>
      <c r="GUV5" s="154"/>
      <c r="GUW5" s="154"/>
      <c r="GUX5" s="154"/>
      <c r="GUY5" s="154"/>
      <c r="GUZ5" s="154"/>
      <c r="GVA5" s="154"/>
      <c r="GVB5" s="154"/>
      <c r="GVC5" s="154"/>
      <c r="GVD5" s="154"/>
      <c r="GVE5" s="154"/>
      <c r="GVF5" s="154"/>
      <c r="GVG5" s="154"/>
      <c r="GVH5" s="154"/>
      <c r="GVI5" s="154"/>
      <c r="GVJ5" s="154"/>
      <c r="GVK5" s="154"/>
      <c r="GVL5" s="154"/>
      <c r="GVM5" s="154"/>
      <c r="GVN5" s="154"/>
      <c r="GVO5" s="154"/>
      <c r="GVP5" s="154"/>
      <c r="GVQ5" s="154"/>
      <c r="GVR5" s="154"/>
      <c r="GVS5" s="154"/>
      <c r="GVT5" s="154"/>
      <c r="GVU5" s="154"/>
      <c r="GVV5" s="154"/>
      <c r="GVW5" s="154"/>
      <c r="GVX5" s="154"/>
      <c r="GVY5" s="154"/>
      <c r="GVZ5" s="154"/>
      <c r="GWA5" s="154"/>
      <c r="GWB5" s="154"/>
      <c r="GWC5" s="154"/>
      <c r="GWD5" s="154"/>
      <c r="GWE5" s="154"/>
      <c r="GWF5" s="154"/>
      <c r="GWG5" s="154"/>
      <c r="GWH5" s="154"/>
      <c r="GWI5" s="154"/>
      <c r="GWJ5" s="154"/>
      <c r="GWK5" s="154"/>
      <c r="GWL5" s="154"/>
      <c r="GWM5" s="154"/>
      <c r="GWN5" s="154"/>
      <c r="GWO5" s="154"/>
      <c r="GWP5" s="154"/>
      <c r="GWQ5" s="154"/>
      <c r="GWR5" s="154"/>
      <c r="GWS5" s="154"/>
      <c r="GWT5" s="154"/>
      <c r="GWU5" s="154"/>
      <c r="GWV5" s="154"/>
      <c r="GWW5" s="154"/>
      <c r="GWX5" s="154"/>
      <c r="GWY5" s="154"/>
      <c r="GWZ5" s="154"/>
      <c r="GXA5" s="154"/>
      <c r="GXB5" s="154"/>
      <c r="GXC5" s="154"/>
      <c r="GXD5" s="154"/>
      <c r="GXE5" s="154"/>
      <c r="GXF5" s="154"/>
      <c r="GXG5" s="154"/>
      <c r="GXH5" s="154"/>
      <c r="GXI5" s="154"/>
      <c r="GXJ5" s="154"/>
      <c r="GXK5" s="154"/>
      <c r="GXL5" s="154"/>
      <c r="GXM5" s="154"/>
      <c r="GXN5" s="154"/>
      <c r="GXO5" s="154"/>
      <c r="GXP5" s="154"/>
      <c r="GXQ5" s="154"/>
      <c r="GXR5" s="154"/>
      <c r="GXS5" s="154"/>
      <c r="GXT5" s="154"/>
      <c r="GXU5" s="154"/>
      <c r="GXV5" s="154"/>
      <c r="GXW5" s="154"/>
      <c r="GXX5" s="154"/>
      <c r="GXY5" s="154"/>
      <c r="GXZ5" s="154"/>
      <c r="GYA5" s="154"/>
      <c r="GYB5" s="154"/>
      <c r="GYC5" s="154"/>
      <c r="GYD5" s="154"/>
      <c r="GYE5" s="154"/>
      <c r="GYF5" s="154"/>
      <c r="GYG5" s="154"/>
      <c r="GYH5" s="154"/>
      <c r="GYI5" s="154"/>
      <c r="GYJ5" s="154"/>
      <c r="GYK5" s="154"/>
      <c r="GYL5" s="154"/>
      <c r="GYM5" s="154"/>
      <c r="GYN5" s="154"/>
      <c r="GYO5" s="154"/>
      <c r="GYP5" s="154"/>
      <c r="GYQ5" s="154"/>
      <c r="GYR5" s="154"/>
      <c r="GYS5" s="154"/>
      <c r="GYT5" s="154"/>
      <c r="GYU5" s="154"/>
      <c r="GYV5" s="154"/>
      <c r="GYW5" s="154"/>
      <c r="GYX5" s="154"/>
      <c r="GYY5" s="154"/>
      <c r="GYZ5" s="154"/>
      <c r="GZA5" s="154"/>
      <c r="GZB5" s="154"/>
      <c r="GZC5" s="154"/>
      <c r="GZD5" s="154"/>
      <c r="GZE5" s="154"/>
      <c r="GZF5" s="154"/>
      <c r="GZG5" s="154"/>
      <c r="GZH5" s="154"/>
      <c r="GZI5" s="154"/>
      <c r="GZJ5" s="154"/>
      <c r="GZK5" s="154"/>
      <c r="GZL5" s="154"/>
      <c r="GZM5" s="154"/>
      <c r="GZN5" s="154"/>
      <c r="GZO5" s="154"/>
      <c r="GZP5" s="154"/>
      <c r="GZQ5" s="154"/>
      <c r="GZR5" s="154"/>
      <c r="GZS5" s="154"/>
      <c r="GZT5" s="154"/>
      <c r="GZU5" s="154"/>
      <c r="GZV5" s="154"/>
      <c r="GZW5" s="154"/>
      <c r="GZX5" s="154"/>
      <c r="GZY5" s="154"/>
      <c r="GZZ5" s="154"/>
      <c r="HAA5" s="154"/>
      <c r="HAB5" s="154"/>
      <c r="HAC5" s="154"/>
      <c r="HAD5" s="154"/>
      <c r="HAE5" s="154"/>
      <c r="HAF5" s="154"/>
      <c r="HAG5" s="154"/>
      <c r="HAH5" s="154"/>
      <c r="HAI5" s="154"/>
      <c r="HAJ5" s="154"/>
      <c r="HAK5" s="154"/>
      <c r="HAL5" s="154"/>
      <c r="HAM5" s="154"/>
      <c r="HAN5" s="154"/>
      <c r="HAO5" s="154"/>
      <c r="HAP5" s="154"/>
      <c r="HAQ5" s="154"/>
      <c r="HAR5" s="154"/>
      <c r="HAS5" s="154"/>
      <c r="HAT5" s="154"/>
      <c r="HAU5" s="154"/>
      <c r="HAV5" s="154"/>
      <c r="HAW5" s="154"/>
      <c r="HAX5" s="154"/>
      <c r="HAY5" s="154"/>
      <c r="HAZ5" s="154"/>
      <c r="HBA5" s="154"/>
      <c r="HBB5" s="154"/>
      <c r="HBC5" s="154"/>
      <c r="HBD5" s="154"/>
      <c r="HBE5" s="154"/>
      <c r="HBF5" s="154"/>
      <c r="HBG5" s="154"/>
      <c r="HBH5" s="154"/>
      <c r="HBI5" s="154"/>
      <c r="HBJ5" s="154"/>
      <c r="HBK5" s="154"/>
      <c r="HBL5" s="154"/>
      <c r="HBM5" s="154"/>
      <c r="HBN5" s="154"/>
      <c r="HBO5" s="154"/>
      <c r="HBP5" s="154"/>
      <c r="HBQ5" s="154"/>
      <c r="HBR5" s="154"/>
      <c r="HBS5" s="154"/>
      <c r="HBT5" s="154"/>
      <c r="HBU5" s="154"/>
      <c r="HBV5" s="154"/>
      <c r="HBW5" s="154"/>
      <c r="HBX5" s="154"/>
      <c r="HBY5" s="154"/>
      <c r="HBZ5" s="154"/>
      <c r="HCA5" s="154"/>
      <c r="HCB5" s="154"/>
      <c r="HCC5" s="154"/>
      <c r="HCD5" s="154"/>
      <c r="HCE5" s="154"/>
      <c r="HCF5" s="154"/>
      <c r="HCG5" s="154"/>
      <c r="HCH5" s="154"/>
      <c r="HCI5" s="154"/>
      <c r="HCJ5" s="154"/>
      <c r="HCK5" s="154"/>
      <c r="HCL5" s="154"/>
      <c r="HCM5" s="154"/>
      <c r="HCN5" s="154"/>
      <c r="HCO5" s="154"/>
      <c r="HCP5" s="154"/>
      <c r="HCQ5" s="154"/>
      <c r="HCR5" s="154"/>
      <c r="HCS5" s="154"/>
      <c r="HCT5" s="154"/>
      <c r="HCU5" s="154"/>
      <c r="HCV5" s="154"/>
      <c r="HCW5" s="154"/>
      <c r="HCX5" s="154"/>
      <c r="HCY5" s="154"/>
      <c r="HCZ5" s="154"/>
      <c r="HDA5" s="154"/>
      <c r="HDB5" s="154"/>
      <c r="HDC5" s="154"/>
      <c r="HDD5" s="154"/>
      <c r="HDE5" s="154"/>
      <c r="HDF5" s="154"/>
      <c r="HDG5" s="154"/>
      <c r="HDH5" s="154"/>
      <c r="HDI5" s="154"/>
      <c r="HDJ5" s="154"/>
      <c r="HDK5" s="154"/>
      <c r="HDL5" s="154"/>
      <c r="HDM5" s="154"/>
      <c r="HDN5" s="154"/>
      <c r="HDO5" s="154"/>
      <c r="HDP5" s="154"/>
      <c r="HDQ5" s="154"/>
      <c r="HDR5" s="154"/>
      <c r="HDS5" s="154"/>
      <c r="HDT5" s="154"/>
      <c r="HDU5" s="154"/>
      <c r="HDV5" s="154"/>
      <c r="HDW5" s="154"/>
      <c r="HDX5" s="154"/>
      <c r="HDY5" s="154"/>
      <c r="HDZ5" s="154"/>
      <c r="HEA5" s="154"/>
      <c r="HEB5" s="154"/>
      <c r="HEC5" s="154"/>
      <c r="HED5" s="154"/>
      <c r="HEE5" s="154"/>
      <c r="HEF5" s="154"/>
      <c r="HEG5" s="154"/>
      <c r="HEH5" s="154"/>
      <c r="HEI5" s="154"/>
      <c r="HEJ5" s="154"/>
      <c r="HEK5" s="154"/>
      <c r="HEL5" s="154"/>
      <c r="HEM5" s="154"/>
      <c r="HEN5" s="154"/>
      <c r="HEO5" s="154"/>
      <c r="HEP5" s="154"/>
      <c r="HEQ5" s="154"/>
      <c r="HER5" s="154"/>
      <c r="HES5" s="154"/>
      <c r="HET5" s="154"/>
      <c r="HEU5" s="154"/>
      <c r="HEV5" s="154"/>
      <c r="HEW5" s="154"/>
      <c r="HEX5" s="154"/>
      <c r="HEY5" s="154"/>
      <c r="HEZ5" s="154"/>
      <c r="HFA5" s="154"/>
      <c r="HFB5" s="154"/>
      <c r="HFC5" s="154"/>
      <c r="HFD5" s="154"/>
      <c r="HFE5" s="154"/>
      <c r="HFF5" s="154"/>
      <c r="HFG5" s="154"/>
      <c r="HFH5" s="154"/>
      <c r="HFI5" s="154"/>
      <c r="HFJ5" s="154"/>
      <c r="HFK5" s="154"/>
      <c r="HFL5" s="154"/>
      <c r="HFM5" s="154"/>
      <c r="HFN5" s="154"/>
      <c r="HFO5" s="154"/>
      <c r="HFP5" s="154"/>
      <c r="HFQ5" s="154"/>
      <c r="HFR5" s="154"/>
      <c r="HFS5" s="154"/>
      <c r="HFT5" s="154"/>
      <c r="HFU5" s="154"/>
      <c r="HFV5" s="154"/>
      <c r="HFW5" s="154"/>
      <c r="HFX5" s="154"/>
      <c r="HFY5" s="154"/>
      <c r="HFZ5" s="154"/>
      <c r="HGA5" s="154"/>
      <c r="HGB5" s="154"/>
      <c r="HGC5" s="154"/>
      <c r="HGD5" s="154"/>
      <c r="HGE5" s="154"/>
      <c r="HGF5" s="154"/>
      <c r="HGG5" s="154"/>
      <c r="HGH5" s="154"/>
      <c r="HGI5" s="154"/>
      <c r="HGJ5" s="154"/>
      <c r="HGK5" s="154"/>
      <c r="HGL5" s="154"/>
      <c r="HGM5" s="154"/>
      <c r="HGN5" s="154"/>
      <c r="HGO5" s="154"/>
      <c r="HGP5" s="154"/>
      <c r="HGQ5" s="154"/>
      <c r="HGR5" s="154"/>
      <c r="HGS5" s="154"/>
      <c r="HGT5" s="154"/>
      <c r="HGU5" s="154"/>
      <c r="HGV5" s="154"/>
      <c r="HGW5" s="154"/>
      <c r="HGX5" s="154"/>
      <c r="HGY5" s="154"/>
      <c r="HGZ5" s="154"/>
      <c r="HHA5" s="154"/>
      <c r="HHB5" s="154"/>
      <c r="HHC5" s="154"/>
      <c r="HHD5" s="154"/>
      <c r="HHE5" s="154"/>
      <c r="HHF5" s="154"/>
      <c r="HHG5" s="154"/>
      <c r="HHH5" s="154"/>
      <c r="HHI5" s="154"/>
      <c r="HHJ5" s="154"/>
      <c r="HHK5" s="154"/>
      <c r="HHL5" s="154"/>
      <c r="HHM5" s="154"/>
      <c r="HHN5" s="154"/>
      <c r="HHO5" s="154"/>
      <c r="HHP5" s="154"/>
      <c r="HHQ5" s="154"/>
      <c r="HHR5" s="154"/>
      <c r="HHS5" s="154"/>
      <c r="HHT5" s="154"/>
      <c r="HHU5" s="154"/>
      <c r="HHV5" s="154"/>
      <c r="HHW5" s="154"/>
      <c r="HHX5" s="154"/>
      <c r="HHY5" s="154"/>
      <c r="HHZ5" s="154"/>
      <c r="HIA5" s="154"/>
      <c r="HIB5" s="154"/>
      <c r="HIC5" s="154"/>
      <c r="HID5" s="154"/>
      <c r="HIE5" s="154"/>
      <c r="HIF5" s="154"/>
      <c r="HIG5" s="154"/>
      <c r="HIH5" s="154"/>
      <c r="HII5" s="154"/>
      <c r="HIJ5" s="154"/>
      <c r="HIK5" s="154"/>
      <c r="HIL5" s="154"/>
      <c r="HIM5" s="154"/>
      <c r="HIN5" s="154"/>
      <c r="HIO5" s="154"/>
      <c r="HIP5" s="154"/>
      <c r="HIQ5" s="154"/>
      <c r="HIR5" s="154"/>
      <c r="HIS5" s="154"/>
      <c r="HIT5" s="154"/>
      <c r="HIU5" s="154"/>
      <c r="HIV5" s="154"/>
      <c r="HIW5" s="154"/>
      <c r="HIX5" s="154"/>
      <c r="HIY5" s="154"/>
      <c r="HIZ5" s="154"/>
      <c r="HJA5" s="154"/>
      <c r="HJB5" s="154"/>
      <c r="HJC5" s="154"/>
      <c r="HJD5" s="154"/>
      <c r="HJE5" s="154"/>
      <c r="HJF5" s="154"/>
      <c r="HJG5" s="154"/>
      <c r="HJH5" s="154"/>
      <c r="HJI5" s="154"/>
      <c r="HJJ5" s="154"/>
      <c r="HJK5" s="154"/>
      <c r="HJL5" s="154"/>
      <c r="HJM5" s="154"/>
      <c r="HJN5" s="154"/>
      <c r="HJO5" s="154"/>
      <c r="HJP5" s="154"/>
      <c r="HJQ5" s="154"/>
      <c r="HJR5" s="154"/>
      <c r="HJS5" s="154"/>
      <c r="HJT5" s="154"/>
      <c r="HJU5" s="154"/>
      <c r="HJV5" s="154"/>
      <c r="HJW5" s="154"/>
      <c r="HJX5" s="154"/>
      <c r="HJY5" s="154"/>
      <c r="HJZ5" s="154"/>
      <c r="HKA5" s="154"/>
      <c r="HKB5" s="154"/>
      <c r="HKC5" s="154"/>
      <c r="HKD5" s="154"/>
      <c r="HKE5" s="154"/>
      <c r="HKF5" s="154"/>
      <c r="HKG5" s="154"/>
      <c r="HKH5" s="154"/>
      <c r="HKI5" s="154"/>
      <c r="HKJ5" s="154"/>
      <c r="HKK5" s="154"/>
      <c r="HKL5" s="154"/>
      <c r="HKM5" s="154"/>
      <c r="HKN5" s="154"/>
      <c r="HKO5" s="154"/>
      <c r="HKP5" s="154"/>
      <c r="HKQ5" s="154"/>
      <c r="HKR5" s="154"/>
      <c r="HKS5" s="154"/>
      <c r="HKT5" s="154"/>
      <c r="HKU5" s="154"/>
      <c r="HKV5" s="154"/>
      <c r="HKW5" s="154"/>
      <c r="HKX5" s="154"/>
      <c r="HKY5" s="154"/>
      <c r="HKZ5" s="154"/>
      <c r="HLA5" s="154"/>
      <c r="HLB5" s="154"/>
      <c r="HLC5" s="154"/>
      <c r="HLD5" s="154"/>
      <c r="HLE5" s="154"/>
      <c r="HLF5" s="154"/>
      <c r="HLG5" s="154"/>
      <c r="HLH5" s="154"/>
      <c r="HLI5" s="154"/>
      <c r="HLJ5" s="154"/>
      <c r="HLK5" s="154"/>
      <c r="HLL5" s="154"/>
      <c r="HLM5" s="154"/>
      <c r="HLN5" s="154"/>
      <c r="HLO5" s="154"/>
      <c r="HLP5" s="154"/>
      <c r="HLQ5" s="154"/>
      <c r="HLR5" s="154"/>
      <c r="HLS5" s="154"/>
      <c r="HLT5" s="154"/>
      <c r="HLU5" s="154"/>
      <c r="HLV5" s="154"/>
      <c r="HLW5" s="154"/>
      <c r="HLX5" s="154"/>
      <c r="HLY5" s="154"/>
      <c r="HLZ5" s="154"/>
      <c r="HMA5" s="154"/>
      <c r="HMB5" s="154"/>
      <c r="HMC5" s="154"/>
      <c r="HMD5" s="154"/>
      <c r="HME5" s="154"/>
      <c r="HMF5" s="154"/>
      <c r="HMG5" s="154"/>
      <c r="HMH5" s="154"/>
      <c r="HMI5" s="154"/>
      <c r="HMJ5" s="154"/>
      <c r="HMK5" s="154"/>
      <c r="HML5" s="154"/>
      <c r="HMM5" s="154"/>
      <c r="HMN5" s="154"/>
      <c r="HMO5" s="154"/>
      <c r="HMP5" s="154"/>
      <c r="HMQ5" s="154"/>
      <c r="HMR5" s="154"/>
      <c r="HMS5" s="154"/>
      <c r="HMT5" s="154"/>
      <c r="HMU5" s="154"/>
      <c r="HMV5" s="154"/>
      <c r="HMW5" s="154"/>
      <c r="HMX5" s="154"/>
      <c r="HMY5" s="154"/>
      <c r="HMZ5" s="154"/>
      <c r="HNA5" s="154"/>
      <c r="HNB5" s="154"/>
      <c r="HNC5" s="154"/>
      <c r="HND5" s="154"/>
      <c r="HNE5" s="154"/>
      <c r="HNF5" s="154"/>
      <c r="HNG5" s="154"/>
      <c r="HNH5" s="154"/>
      <c r="HNI5" s="154"/>
      <c r="HNJ5" s="154"/>
      <c r="HNK5" s="154"/>
      <c r="HNL5" s="154"/>
      <c r="HNM5" s="154"/>
      <c r="HNN5" s="154"/>
      <c r="HNO5" s="154"/>
      <c r="HNP5" s="154"/>
      <c r="HNQ5" s="154"/>
      <c r="HNR5" s="154"/>
      <c r="HNS5" s="154"/>
      <c r="HNT5" s="154"/>
      <c r="HNU5" s="154"/>
      <c r="HNV5" s="154"/>
      <c r="HNW5" s="154"/>
      <c r="HNX5" s="154"/>
      <c r="HNY5" s="154"/>
      <c r="HNZ5" s="154"/>
      <c r="HOA5" s="154"/>
      <c r="HOB5" s="154"/>
      <c r="HOC5" s="154"/>
      <c r="HOD5" s="154"/>
      <c r="HOE5" s="154"/>
      <c r="HOF5" s="154"/>
      <c r="HOG5" s="154"/>
      <c r="HOH5" s="154"/>
      <c r="HOI5" s="154"/>
      <c r="HOJ5" s="154"/>
      <c r="HOK5" s="154"/>
      <c r="HOL5" s="154"/>
      <c r="HOM5" s="154"/>
      <c r="HON5" s="154"/>
      <c r="HOO5" s="154"/>
      <c r="HOP5" s="154"/>
      <c r="HOQ5" s="154"/>
      <c r="HOR5" s="154"/>
      <c r="HOS5" s="154"/>
      <c r="HOT5" s="154"/>
      <c r="HOU5" s="154"/>
      <c r="HOV5" s="154"/>
      <c r="HOW5" s="154"/>
      <c r="HOX5" s="154"/>
      <c r="HOY5" s="154"/>
      <c r="HOZ5" s="154"/>
      <c r="HPA5" s="154"/>
      <c r="HPB5" s="154"/>
      <c r="HPC5" s="154"/>
      <c r="HPD5" s="154"/>
      <c r="HPE5" s="154"/>
      <c r="HPF5" s="154"/>
      <c r="HPG5" s="154"/>
      <c r="HPH5" s="154"/>
      <c r="HPI5" s="154"/>
      <c r="HPJ5" s="154"/>
      <c r="HPK5" s="154"/>
      <c r="HPL5" s="154"/>
      <c r="HPM5" s="154"/>
      <c r="HPN5" s="154"/>
      <c r="HPO5" s="154"/>
      <c r="HPP5" s="154"/>
      <c r="HPQ5" s="154"/>
      <c r="HPR5" s="154"/>
      <c r="HPS5" s="154"/>
      <c r="HPT5" s="154"/>
      <c r="HPU5" s="154"/>
      <c r="HPV5" s="154"/>
      <c r="HPW5" s="154"/>
      <c r="HPX5" s="154"/>
      <c r="HPY5" s="154"/>
      <c r="HPZ5" s="154"/>
      <c r="HQA5" s="154"/>
      <c r="HQB5" s="154"/>
      <c r="HQC5" s="154"/>
      <c r="HQD5" s="154"/>
      <c r="HQE5" s="154"/>
      <c r="HQF5" s="154"/>
      <c r="HQG5" s="154"/>
      <c r="HQH5" s="154"/>
      <c r="HQI5" s="154"/>
      <c r="HQJ5" s="154"/>
      <c r="HQK5" s="154"/>
      <c r="HQL5" s="154"/>
      <c r="HQM5" s="154"/>
      <c r="HQN5" s="154"/>
      <c r="HQO5" s="154"/>
      <c r="HQP5" s="154"/>
      <c r="HQQ5" s="154"/>
      <c r="HQR5" s="154"/>
      <c r="HQS5" s="154"/>
      <c r="HQT5" s="154"/>
      <c r="HQU5" s="154"/>
      <c r="HQV5" s="154"/>
      <c r="HQW5" s="154"/>
      <c r="HQX5" s="154"/>
      <c r="HQY5" s="154"/>
      <c r="HQZ5" s="154"/>
      <c r="HRA5" s="154"/>
      <c r="HRB5" s="154"/>
      <c r="HRC5" s="154"/>
      <c r="HRD5" s="154"/>
      <c r="HRE5" s="154"/>
      <c r="HRF5" s="154"/>
      <c r="HRG5" s="154"/>
      <c r="HRH5" s="154"/>
      <c r="HRI5" s="154"/>
      <c r="HRJ5" s="154"/>
      <c r="HRK5" s="154"/>
      <c r="HRL5" s="154"/>
      <c r="HRM5" s="154"/>
      <c r="HRN5" s="154"/>
      <c r="HRO5" s="154"/>
      <c r="HRP5" s="154"/>
      <c r="HRQ5" s="154"/>
      <c r="HRR5" s="154"/>
      <c r="HRS5" s="154"/>
      <c r="HRT5" s="154"/>
      <c r="HRU5" s="154"/>
      <c r="HRV5" s="154"/>
      <c r="HRW5" s="154"/>
      <c r="HRX5" s="154"/>
      <c r="HRY5" s="154"/>
      <c r="HRZ5" s="154"/>
      <c r="HSA5" s="154"/>
      <c r="HSB5" s="154"/>
      <c r="HSC5" s="154"/>
      <c r="HSD5" s="154"/>
      <c r="HSE5" s="154"/>
      <c r="HSF5" s="154"/>
      <c r="HSG5" s="154"/>
      <c r="HSH5" s="154"/>
      <c r="HSI5" s="154"/>
      <c r="HSJ5" s="154"/>
      <c r="HSK5" s="154"/>
      <c r="HSL5" s="154"/>
      <c r="HSM5" s="154"/>
      <c r="HSN5" s="154"/>
      <c r="HSO5" s="154"/>
      <c r="HSP5" s="154"/>
      <c r="HSQ5" s="154"/>
      <c r="HSR5" s="154"/>
      <c r="HSS5" s="154"/>
      <c r="HST5" s="154"/>
      <c r="HSU5" s="154"/>
      <c r="HSV5" s="154"/>
      <c r="HSW5" s="154"/>
      <c r="HSX5" s="154"/>
      <c r="HSY5" s="154"/>
      <c r="HSZ5" s="154"/>
      <c r="HTA5" s="154"/>
      <c r="HTB5" s="154"/>
      <c r="HTC5" s="154"/>
      <c r="HTD5" s="154"/>
      <c r="HTE5" s="154"/>
      <c r="HTF5" s="154"/>
      <c r="HTG5" s="154"/>
      <c r="HTH5" s="154"/>
      <c r="HTI5" s="154"/>
      <c r="HTJ5" s="154"/>
      <c r="HTK5" s="154"/>
      <c r="HTL5" s="154"/>
      <c r="HTM5" s="154"/>
      <c r="HTN5" s="154"/>
      <c r="HTO5" s="154"/>
      <c r="HTP5" s="154"/>
      <c r="HTQ5" s="154"/>
      <c r="HTR5" s="154"/>
      <c r="HTS5" s="154"/>
      <c r="HTT5" s="154"/>
      <c r="HTU5" s="154"/>
      <c r="HTV5" s="154"/>
      <c r="HTW5" s="154"/>
      <c r="HTX5" s="154"/>
      <c r="HTY5" s="154"/>
      <c r="HTZ5" s="154"/>
      <c r="HUA5" s="154"/>
      <c r="HUB5" s="154"/>
      <c r="HUC5" s="154"/>
      <c r="HUD5" s="154"/>
      <c r="HUE5" s="154"/>
      <c r="HUF5" s="154"/>
      <c r="HUG5" s="154"/>
      <c r="HUH5" s="154"/>
      <c r="HUI5" s="154"/>
      <c r="HUJ5" s="154"/>
      <c r="HUK5" s="154"/>
      <c r="HUL5" s="154"/>
      <c r="HUM5" s="154"/>
      <c r="HUN5" s="154"/>
      <c r="HUO5" s="154"/>
      <c r="HUP5" s="154"/>
      <c r="HUQ5" s="154"/>
      <c r="HUR5" s="154"/>
      <c r="HUS5" s="154"/>
      <c r="HUT5" s="154"/>
      <c r="HUU5" s="154"/>
      <c r="HUV5" s="154"/>
      <c r="HUW5" s="154"/>
      <c r="HUX5" s="154"/>
      <c r="HUY5" s="154"/>
      <c r="HUZ5" s="154"/>
      <c r="HVA5" s="154"/>
      <c r="HVB5" s="154"/>
      <c r="HVC5" s="154"/>
      <c r="HVD5" s="154"/>
      <c r="HVE5" s="154"/>
      <c r="HVF5" s="154"/>
      <c r="HVG5" s="154"/>
      <c r="HVH5" s="154"/>
      <c r="HVI5" s="154"/>
      <c r="HVJ5" s="154"/>
      <c r="HVK5" s="154"/>
      <c r="HVL5" s="154"/>
      <c r="HVM5" s="154"/>
      <c r="HVN5" s="154"/>
      <c r="HVO5" s="154"/>
      <c r="HVP5" s="154"/>
      <c r="HVQ5" s="154"/>
      <c r="HVR5" s="154"/>
      <c r="HVS5" s="154"/>
      <c r="HVT5" s="154"/>
      <c r="HVU5" s="154"/>
      <c r="HVV5" s="154"/>
      <c r="HVW5" s="154"/>
      <c r="HVX5" s="154"/>
      <c r="HVY5" s="154"/>
      <c r="HVZ5" s="154"/>
      <c r="HWA5" s="154"/>
      <c r="HWB5" s="154"/>
      <c r="HWC5" s="154"/>
      <c r="HWD5" s="154"/>
      <c r="HWE5" s="154"/>
      <c r="HWF5" s="154"/>
      <c r="HWG5" s="154"/>
      <c r="HWH5" s="154"/>
      <c r="HWI5" s="154"/>
      <c r="HWJ5" s="154"/>
      <c r="HWK5" s="154"/>
      <c r="HWL5" s="154"/>
      <c r="HWM5" s="154"/>
      <c r="HWN5" s="154"/>
      <c r="HWO5" s="154"/>
      <c r="HWP5" s="154"/>
      <c r="HWQ5" s="154"/>
      <c r="HWR5" s="154"/>
      <c r="HWS5" s="154"/>
      <c r="HWT5" s="154"/>
      <c r="HWU5" s="154"/>
      <c r="HWV5" s="154"/>
      <c r="HWW5" s="154"/>
      <c r="HWX5" s="154"/>
      <c r="HWY5" s="154"/>
      <c r="HWZ5" s="154"/>
      <c r="HXA5" s="154"/>
      <c r="HXB5" s="154"/>
      <c r="HXC5" s="154"/>
      <c r="HXD5" s="154"/>
      <c r="HXE5" s="154"/>
      <c r="HXF5" s="154"/>
      <c r="HXG5" s="154"/>
      <c r="HXH5" s="154"/>
      <c r="HXI5" s="154"/>
      <c r="HXJ5" s="154"/>
      <c r="HXK5" s="154"/>
      <c r="HXL5" s="154"/>
      <c r="HXM5" s="154"/>
      <c r="HXN5" s="154"/>
      <c r="HXO5" s="154"/>
      <c r="HXP5" s="154"/>
      <c r="HXQ5" s="154"/>
      <c r="HXR5" s="154"/>
      <c r="HXS5" s="154"/>
      <c r="HXT5" s="154"/>
      <c r="HXU5" s="154"/>
      <c r="HXV5" s="154"/>
      <c r="HXW5" s="154"/>
      <c r="HXX5" s="154"/>
      <c r="HXY5" s="154"/>
      <c r="HXZ5" s="154"/>
      <c r="HYA5" s="154"/>
      <c r="HYB5" s="154"/>
      <c r="HYC5" s="154"/>
      <c r="HYD5" s="154"/>
      <c r="HYE5" s="154"/>
      <c r="HYF5" s="154"/>
      <c r="HYG5" s="154"/>
      <c r="HYH5" s="154"/>
      <c r="HYI5" s="154"/>
      <c r="HYJ5" s="154"/>
      <c r="HYK5" s="154"/>
      <c r="HYL5" s="154"/>
      <c r="HYM5" s="154"/>
      <c r="HYN5" s="154"/>
      <c r="HYO5" s="154"/>
      <c r="HYP5" s="154"/>
      <c r="HYQ5" s="154"/>
      <c r="HYR5" s="154"/>
      <c r="HYS5" s="154"/>
      <c r="HYT5" s="154"/>
      <c r="HYU5" s="154"/>
      <c r="HYV5" s="154"/>
      <c r="HYW5" s="154"/>
      <c r="HYX5" s="154"/>
      <c r="HYY5" s="154"/>
      <c r="HYZ5" s="154"/>
      <c r="HZA5" s="154"/>
      <c r="HZB5" s="154"/>
      <c r="HZC5" s="154"/>
      <c r="HZD5" s="154"/>
      <c r="HZE5" s="154"/>
      <c r="HZF5" s="154"/>
      <c r="HZG5" s="154"/>
      <c r="HZH5" s="154"/>
      <c r="HZI5" s="154"/>
      <c r="HZJ5" s="154"/>
      <c r="HZK5" s="154"/>
      <c r="HZL5" s="154"/>
      <c r="HZM5" s="154"/>
      <c r="HZN5" s="154"/>
      <c r="HZO5" s="154"/>
      <c r="HZP5" s="154"/>
      <c r="HZQ5" s="154"/>
      <c r="HZR5" s="154"/>
      <c r="HZS5" s="154"/>
      <c r="HZT5" s="154"/>
      <c r="HZU5" s="154"/>
      <c r="HZV5" s="154"/>
      <c r="HZW5" s="154"/>
      <c r="HZX5" s="154"/>
      <c r="HZY5" s="154"/>
      <c r="HZZ5" s="154"/>
      <c r="IAA5" s="154"/>
      <c r="IAB5" s="154"/>
      <c r="IAC5" s="154"/>
      <c r="IAD5" s="154"/>
      <c r="IAE5" s="154"/>
      <c r="IAF5" s="154"/>
      <c r="IAG5" s="154"/>
      <c r="IAH5" s="154"/>
      <c r="IAI5" s="154"/>
      <c r="IAJ5" s="154"/>
      <c r="IAK5" s="154"/>
      <c r="IAL5" s="154"/>
      <c r="IAM5" s="154"/>
      <c r="IAN5" s="154"/>
      <c r="IAO5" s="154"/>
      <c r="IAP5" s="154"/>
      <c r="IAQ5" s="154"/>
      <c r="IAR5" s="154"/>
      <c r="IAS5" s="154"/>
      <c r="IAT5" s="154"/>
      <c r="IAU5" s="154"/>
      <c r="IAV5" s="154"/>
      <c r="IAW5" s="154"/>
      <c r="IAX5" s="154"/>
      <c r="IAY5" s="154"/>
      <c r="IAZ5" s="154"/>
      <c r="IBA5" s="154"/>
      <c r="IBB5" s="154"/>
      <c r="IBC5" s="154"/>
      <c r="IBD5" s="154"/>
      <c r="IBE5" s="154"/>
      <c r="IBF5" s="154"/>
      <c r="IBG5" s="154"/>
      <c r="IBH5" s="154"/>
      <c r="IBI5" s="154"/>
      <c r="IBJ5" s="154"/>
      <c r="IBK5" s="154"/>
      <c r="IBL5" s="154"/>
      <c r="IBM5" s="154"/>
      <c r="IBN5" s="154"/>
      <c r="IBO5" s="154"/>
      <c r="IBP5" s="154"/>
      <c r="IBQ5" s="154"/>
      <c r="IBR5" s="154"/>
      <c r="IBS5" s="154"/>
      <c r="IBT5" s="154"/>
      <c r="IBU5" s="154"/>
      <c r="IBV5" s="154"/>
      <c r="IBW5" s="154"/>
      <c r="IBX5" s="154"/>
      <c r="IBY5" s="154"/>
      <c r="IBZ5" s="154"/>
      <c r="ICA5" s="154"/>
      <c r="ICB5" s="154"/>
      <c r="ICC5" s="154"/>
      <c r="ICD5" s="154"/>
      <c r="ICE5" s="154"/>
      <c r="ICF5" s="154"/>
      <c r="ICG5" s="154"/>
      <c r="ICH5" s="154"/>
      <c r="ICI5" s="154"/>
      <c r="ICJ5" s="154"/>
      <c r="ICK5" s="154"/>
      <c r="ICL5" s="154"/>
      <c r="ICM5" s="154"/>
      <c r="ICN5" s="154"/>
      <c r="ICO5" s="154"/>
      <c r="ICP5" s="154"/>
      <c r="ICQ5" s="154"/>
      <c r="ICR5" s="154"/>
      <c r="ICS5" s="154"/>
      <c r="ICT5" s="154"/>
      <c r="ICU5" s="154"/>
      <c r="ICV5" s="154"/>
      <c r="ICW5" s="154"/>
      <c r="ICX5" s="154"/>
      <c r="ICY5" s="154"/>
      <c r="ICZ5" s="154"/>
      <c r="IDA5" s="154"/>
      <c r="IDB5" s="154"/>
      <c r="IDC5" s="154"/>
      <c r="IDD5" s="154"/>
      <c r="IDE5" s="154"/>
      <c r="IDF5" s="154"/>
      <c r="IDG5" s="154"/>
      <c r="IDH5" s="154"/>
      <c r="IDI5" s="154"/>
      <c r="IDJ5" s="154"/>
      <c r="IDK5" s="154"/>
      <c r="IDL5" s="154"/>
      <c r="IDM5" s="154"/>
      <c r="IDN5" s="154"/>
      <c r="IDO5" s="154"/>
      <c r="IDP5" s="154"/>
      <c r="IDQ5" s="154"/>
      <c r="IDR5" s="154"/>
      <c r="IDS5" s="154"/>
      <c r="IDT5" s="154"/>
      <c r="IDU5" s="154"/>
      <c r="IDV5" s="154"/>
      <c r="IDW5" s="154"/>
      <c r="IDX5" s="154"/>
      <c r="IDY5" s="154"/>
      <c r="IDZ5" s="154"/>
      <c r="IEA5" s="154"/>
      <c r="IEB5" s="154"/>
      <c r="IEC5" s="154"/>
      <c r="IED5" s="154"/>
      <c r="IEE5" s="154"/>
      <c r="IEF5" s="154"/>
      <c r="IEG5" s="154"/>
      <c r="IEH5" s="154"/>
      <c r="IEI5" s="154"/>
      <c r="IEJ5" s="154"/>
      <c r="IEK5" s="154"/>
      <c r="IEL5" s="154"/>
      <c r="IEM5" s="154"/>
      <c r="IEN5" s="154"/>
      <c r="IEO5" s="154"/>
      <c r="IEP5" s="154"/>
      <c r="IEQ5" s="154"/>
      <c r="IER5" s="154"/>
      <c r="IES5" s="154"/>
      <c r="IET5" s="154"/>
      <c r="IEU5" s="154"/>
      <c r="IEV5" s="154"/>
      <c r="IEW5" s="154"/>
      <c r="IEX5" s="154"/>
      <c r="IEY5" s="154"/>
      <c r="IEZ5" s="154"/>
      <c r="IFA5" s="154"/>
      <c r="IFB5" s="154"/>
      <c r="IFC5" s="154"/>
      <c r="IFD5" s="154"/>
      <c r="IFE5" s="154"/>
      <c r="IFF5" s="154"/>
      <c r="IFG5" s="154"/>
      <c r="IFH5" s="154"/>
      <c r="IFI5" s="154"/>
      <c r="IFJ5" s="154"/>
      <c r="IFK5" s="154"/>
      <c r="IFL5" s="154"/>
      <c r="IFM5" s="154"/>
      <c r="IFN5" s="154"/>
      <c r="IFO5" s="154"/>
      <c r="IFP5" s="154"/>
      <c r="IFQ5" s="154"/>
      <c r="IFR5" s="154"/>
      <c r="IFS5" s="154"/>
      <c r="IFT5" s="154"/>
      <c r="IFU5" s="154"/>
      <c r="IFV5" s="154"/>
      <c r="IFW5" s="154"/>
      <c r="IFX5" s="154"/>
      <c r="IFY5" s="154"/>
      <c r="IFZ5" s="154"/>
      <c r="IGA5" s="154"/>
      <c r="IGB5" s="154"/>
      <c r="IGC5" s="154"/>
      <c r="IGD5" s="154"/>
      <c r="IGE5" s="154"/>
      <c r="IGF5" s="154"/>
      <c r="IGG5" s="154"/>
      <c r="IGH5" s="154"/>
      <c r="IGI5" s="154"/>
      <c r="IGJ5" s="154"/>
      <c r="IGK5" s="154"/>
      <c r="IGL5" s="154"/>
      <c r="IGM5" s="154"/>
      <c r="IGN5" s="154"/>
      <c r="IGO5" s="154"/>
      <c r="IGP5" s="154"/>
      <c r="IGQ5" s="154"/>
      <c r="IGR5" s="154"/>
      <c r="IGS5" s="154"/>
      <c r="IGT5" s="154"/>
      <c r="IGU5" s="154"/>
      <c r="IGV5" s="154"/>
      <c r="IGW5" s="154"/>
      <c r="IGX5" s="154"/>
      <c r="IGY5" s="154"/>
      <c r="IGZ5" s="154"/>
      <c r="IHA5" s="154"/>
      <c r="IHB5" s="154"/>
      <c r="IHC5" s="154"/>
      <c r="IHD5" s="154"/>
      <c r="IHE5" s="154"/>
      <c r="IHF5" s="154"/>
      <c r="IHG5" s="154"/>
      <c r="IHH5" s="154"/>
      <c r="IHI5" s="154"/>
      <c r="IHJ5" s="154"/>
      <c r="IHK5" s="154"/>
      <c r="IHL5" s="154"/>
      <c r="IHM5" s="154"/>
      <c r="IHN5" s="154"/>
      <c r="IHO5" s="154"/>
      <c r="IHP5" s="154"/>
      <c r="IHQ5" s="154"/>
      <c r="IHR5" s="154"/>
      <c r="IHS5" s="154"/>
      <c r="IHT5" s="154"/>
      <c r="IHU5" s="154"/>
      <c r="IHV5" s="154"/>
      <c r="IHW5" s="154"/>
      <c r="IHX5" s="154"/>
      <c r="IHY5" s="154"/>
      <c r="IHZ5" s="154"/>
      <c r="IIA5" s="154"/>
      <c r="IIB5" s="154"/>
      <c r="IIC5" s="154"/>
      <c r="IID5" s="154"/>
      <c r="IIE5" s="154"/>
      <c r="IIF5" s="154"/>
      <c r="IIG5" s="154"/>
      <c r="IIH5" s="154"/>
      <c r="III5" s="154"/>
      <c r="IIJ5" s="154"/>
      <c r="IIK5" s="154"/>
      <c r="IIL5" s="154"/>
      <c r="IIM5" s="154"/>
      <c r="IIN5" s="154"/>
      <c r="IIO5" s="154"/>
      <c r="IIP5" s="154"/>
      <c r="IIQ5" s="154"/>
      <c r="IIR5" s="154"/>
      <c r="IIS5" s="154"/>
      <c r="IIT5" s="154"/>
      <c r="IIU5" s="154"/>
      <c r="IIV5" s="154"/>
      <c r="IIW5" s="154"/>
      <c r="IIX5" s="154"/>
      <c r="IIY5" s="154"/>
      <c r="IIZ5" s="154"/>
      <c r="IJA5" s="154"/>
      <c r="IJB5" s="154"/>
      <c r="IJC5" s="154"/>
      <c r="IJD5" s="154"/>
      <c r="IJE5" s="154"/>
      <c r="IJF5" s="154"/>
      <c r="IJG5" s="154"/>
      <c r="IJH5" s="154"/>
      <c r="IJI5" s="154"/>
      <c r="IJJ5" s="154"/>
      <c r="IJK5" s="154"/>
      <c r="IJL5" s="154"/>
      <c r="IJM5" s="154"/>
      <c r="IJN5" s="154"/>
      <c r="IJO5" s="154"/>
      <c r="IJP5" s="154"/>
      <c r="IJQ5" s="154"/>
      <c r="IJR5" s="154"/>
      <c r="IJS5" s="154"/>
      <c r="IJT5" s="154"/>
      <c r="IJU5" s="154"/>
      <c r="IJV5" s="154"/>
      <c r="IJW5" s="154"/>
      <c r="IJX5" s="154"/>
      <c r="IJY5" s="154"/>
      <c r="IJZ5" s="154"/>
      <c r="IKA5" s="154"/>
      <c r="IKB5" s="154"/>
      <c r="IKC5" s="154"/>
      <c r="IKD5" s="154"/>
      <c r="IKE5" s="154"/>
      <c r="IKF5" s="154"/>
      <c r="IKG5" s="154"/>
      <c r="IKH5" s="154"/>
      <c r="IKI5" s="154"/>
      <c r="IKJ5" s="154"/>
      <c r="IKK5" s="154"/>
      <c r="IKL5" s="154"/>
      <c r="IKM5" s="154"/>
      <c r="IKN5" s="154"/>
      <c r="IKO5" s="154"/>
      <c r="IKP5" s="154"/>
      <c r="IKQ5" s="154"/>
      <c r="IKR5" s="154"/>
      <c r="IKS5" s="154"/>
      <c r="IKT5" s="154"/>
      <c r="IKU5" s="154"/>
      <c r="IKV5" s="154"/>
      <c r="IKW5" s="154"/>
      <c r="IKX5" s="154"/>
      <c r="IKY5" s="154"/>
      <c r="IKZ5" s="154"/>
      <c r="ILA5" s="154"/>
      <c r="ILB5" s="154"/>
      <c r="ILC5" s="154"/>
      <c r="ILD5" s="154"/>
      <c r="ILE5" s="154"/>
      <c r="ILF5" s="154"/>
      <c r="ILG5" s="154"/>
      <c r="ILH5" s="154"/>
      <c r="ILI5" s="154"/>
      <c r="ILJ5" s="154"/>
      <c r="ILK5" s="154"/>
      <c r="ILL5" s="154"/>
      <c r="ILM5" s="154"/>
      <c r="ILN5" s="154"/>
      <c r="ILO5" s="154"/>
      <c r="ILP5" s="154"/>
      <c r="ILQ5" s="154"/>
      <c r="ILR5" s="154"/>
      <c r="ILS5" s="154"/>
      <c r="ILT5" s="154"/>
      <c r="ILU5" s="154"/>
      <c r="ILV5" s="154"/>
      <c r="ILW5" s="154"/>
      <c r="ILX5" s="154"/>
      <c r="ILY5" s="154"/>
      <c r="ILZ5" s="154"/>
      <c r="IMA5" s="154"/>
      <c r="IMB5" s="154"/>
      <c r="IMC5" s="154"/>
      <c r="IMD5" s="154"/>
      <c r="IME5" s="154"/>
      <c r="IMF5" s="154"/>
      <c r="IMG5" s="154"/>
      <c r="IMH5" s="154"/>
      <c r="IMI5" s="154"/>
      <c r="IMJ5" s="154"/>
      <c r="IMK5" s="154"/>
      <c r="IML5" s="154"/>
      <c r="IMM5" s="154"/>
      <c r="IMN5" s="154"/>
      <c r="IMO5" s="154"/>
      <c r="IMP5" s="154"/>
      <c r="IMQ5" s="154"/>
      <c r="IMR5" s="154"/>
      <c r="IMS5" s="154"/>
      <c r="IMT5" s="154"/>
      <c r="IMU5" s="154"/>
      <c r="IMV5" s="154"/>
      <c r="IMW5" s="154"/>
      <c r="IMX5" s="154"/>
      <c r="IMY5" s="154"/>
      <c r="IMZ5" s="154"/>
      <c r="INA5" s="154"/>
      <c r="INB5" s="154"/>
      <c r="INC5" s="154"/>
      <c r="IND5" s="154"/>
      <c r="INE5" s="154"/>
      <c r="INF5" s="154"/>
      <c r="ING5" s="154"/>
      <c r="INH5" s="154"/>
      <c r="INI5" s="154"/>
      <c r="INJ5" s="154"/>
      <c r="INK5" s="154"/>
      <c r="INL5" s="154"/>
      <c r="INM5" s="154"/>
      <c r="INN5" s="154"/>
      <c r="INO5" s="154"/>
      <c r="INP5" s="154"/>
      <c r="INQ5" s="154"/>
      <c r="INR5" s="154"/>
      <c r="INS5" s="154"/>
      <c r="INT5" s="154"/>
      <c r="INU5" s="154"/>
      <c r="INV5" s="154"/>
      <c r="INW5" s="154"/>
      <c r="INX5" s="154"/>
      <c r="INY5" s="154"/>
      <c r="INZ5" s="154"/>
      <c r="IOA5" s="154"/>
      <c r="IOB5" s="154"/>
      <c r="IOC5" s="154"/>
      <c r="IOD5" s="154"/>
      <c r="IOE5" s="154"/>
      <c r="IOF5" s="154"/>
      <c r="IOG5" s="154"/>
      <c r="IOH5" s="154"/>
      <c r="IOI5" s="154"/>
      <c r="IOJ5" s="154"/>
      <c r="IOK5" s="154"/>
      <c r="IOL5" s="154"/>
      <c r="IOM5" s="154"/>
      <c r="ION5" s="154"/>
      <c r="IOO5" s="154"/>
      <c r="IOP5" s="154"/>
      <c r="IOQ5" s="154"/>
      <c r="IOR5" s="154"/>
      <c r="IOS5" s="154"/>
      <c r="IOT5" s="154"/>
      <c r="IOU5" s="154"/>
      <c r="IOV5" s="154"/>
      <c r="IOW5" s="154"/>
      <c r="IOX5" s="154"/>
      <c r="IOY5" s="154"/>
      <c r="IOZ5" s="154"/>
      <c r="IPA5" s="154"/>
      <c r="IPB5" s="154"/>
      <c r="IPC5" s="154"/>
      <c r="IPD5" s="154"/>
      <c r="IPE5" s="154"/>
      <c r="IPF5" s="154"/>
      <c r="IPG5" s="154"/>
      <c r="IPH5" s="154"/>
      <c r="IPI5" s="154"/>
      <c r="IPJ5" s="154"/>
      <c r="IPK5" s="154"/>
      <c r="IPL5" s="154"/>
      <c r="IPM5" s="154"/>
      <c r="IPN5" s="154"/>
      <c r="IPO5" s="154"/>
      <c r="IPP5" s="154"/>
      <c r="IPQ5" s="154"/>
      <c r="IPR5" s="154"/>
      <c r="IPS5" s="154"/>
      <c r="IPT5" s="154"/>
      <c r="IPU5" s="154"/>
      <c r="IPV5" s="154"/>
      <c r="IPW5" s="154"/>
      <c r="IPX5" s="154"/>
      <c r="IPY5" s="154"/>
      <c r="IPZ5" s="154"/>
      <c r="IQA5" s="154"/>
      <c r="IQB5" s="154"/>
      <c r="IQC5" s="154"/>
      <c r="IQD5" s="154"/>
      <c r="IQE5" s="154"/>
      <c r="IQF5" s="154"/>
      <c r="IQG5" s="154"/>
      <c r="IQH5" s="154"/>
      <c r="IQI5" s="154"/>
      <c r="IQJ5" s="154"/>
      <c r="IQK5" s="154"/>
      <c r="IQL5" s="154"/>
      <c r="IQM5" s="154"/>
      <c r="IQN5" s="154"/>
      <c r="IQO5" s="154"/>
      <c r="IQP5" s="154"/>
      <c r="IQQ5" s="154"/>
      <c r="IQR5" s="154"/>
      <c r="IQS5" s="154"/>
      <c r="IQT5" s="154"/>
      <c r="IQU5" s="154"/>
      <c r="IQV5" s="154"/>
      <c r="IQW5" s="154"/>
      <c r="IQX5" s="154"/>
      <c r="IQY5" s="154"/>
      <c r="IQZ5" s="154"/>
      <c r="IRA5" s="154"/>
      <c r="IRB5" s="154"/>
      <c r="IRC5" s="154"/>
      <c r="IRD5" s="154"/>
      <c r="IRE5" s="154"/>
      <c r="IRF5" s="154"/>
      <c r="IRG5" s="154"/>
      <c r="IRH5" s="154"/>
      <c r="IRI5" s="154"/>
      <c r="IRJ5" s="154"/>
      <c r="IRK5" s="154"/>
      <c r="IRL5" s="154"/>
      <c r="IRM5" s="154"/>
      <c r="IRN5" s="154"/>
      <c r="IRO5" s="154"/>
      <c r="IRP5" s="154"/>
      <c r="IRQ5" s="154"/>
      <c r="IRR5" s="154"/>
      <c r="IRS5" s="154"/>
      <c r="IRT5" s="154"/>
      <c r="IRU5" s="154"/>
      <c r="IRV5" s="154"/>
      <c r="IRW5" s="154"/>
      <c r="IRX5" s="154"/>
      <c r="IRY5" s="154"/>
      <c r="IRZ5" s="154"/>
      <c r="ISA5" s="154"/>
      <c r="ISB5" s="154"/>
      <c r="ISC5" s="154"/>
      <c r="ISD5" s="154"/>
      <c r="ISE5" s="154"/>
      <c r="ISF5" s="154"/>
      <c r="ISG5" s="154"/>
      <c r="ISH5" s="154"/>
      <c r="ISI5" s="154"/>
      <c r="ISJ5" s="154"/>
      <c r="ISK5" s="154"/>
      <c r="ISL5" s="154"/>
      <c r="ISM5" s="154"/>
      <c r="ISN5" s="154"/>
      <c r="ISO5" s="154"/>
      <c r="ISP5" s="154"/>
      <c r="ISQ5" s="154"/>
      <c r="ISR5" s="154"/>
      <c r="ISS5" s="154"/>
      <c r="IST5" s="154"/>
      <c r="ISU5" s="154"/>
      <c r="ISV5" s="154"/>
      <c r="ISW5" s="154"/>
      <c r="ISX5" s="154"/>
      <c r="ISY5" s="154"/>
      <c r="ISZ5" s="154"/>
      <c r="ITA5" s="154"/>
      <c r="ITB5" s="154"/>
      <c r="ITC5" s="154"/>
      <c r="ITD5" s="154"/>
      <c r="ITE5" s="154"/>
      <c r="ITF5" s="154"/>
      <c r="ITG5" s="154"/>
      <c r="ITH5" s="154"/>
      <c r="ITI5" s="154"/>
      <c r="ITJ5" s="154"/>
      <c r="ITK5" s="154"/>
      <c r="ITL5" s="154"/>
      <c r="ITM5" s="154"/>
      <c r="ITN5" s="154"/>
      <c r="ITO5" s="154"/>
      <c r="ITP5" s="154"/>
      <c r="ITQ5" s="154"/>
      <c r="ITR5" s="154"/>
      <c r="ITS5" s="154"/>
      <c r="ITT5" s="154"/>
      <c r="ITU5" s="154"/>
      <c r="ITV5" s="154"/>
      <c r="ITW5" s="154"/>
      <c r="ITX5" s="154"/>
      <c r="ITY5" s="154"/>
      <c r="ITZ5" s="154"/>
      <c r="IUA5" s="154"/>
      <c r="IUB5" s="154"/>
      <c r="IUC5" s="154"/>
      <c r="IUD5" s="154"/>
      <c r="IUE5" s="154"/>
      <c r="IUF5" s="154"/>
      <c r="IUG5" s="154"/>
      <c r="IUH5" s="154"/>
      <c r="IUI5" s="154"/>
      <c r="IUJ5" s="154"/>
      <c r="IUK5" s="154"/>
      <c r="IUL5" s="154"/>
      <c r="IUM5" s="154"/>
      <c r="IUN5" s="154"/>
      <c r="IUO5" s="154"/>
      <c r="IUP5" s="154"/>
      <c r="IUQ5" s="154"/>
      <c r="IUR5" s="154"/>
      <c r="IUS5" s="154"/>
      <c r="IUT5" s="154"/>
      <c r="IUU5" s="154"/>
      <c r="IUV5" s="154"/>
      <c r="IUW5" s="154"/>
      <c r="IUX5" s="154"/>
      <c r="IUY5" s="154"/>
      <c r="IUZ5" s="154"/>
      <c r="IVA5" s="154"/>
      <c r="IVB5" s="154"/>
      <c r="IVC5" s="154"/>
      <c r="IVD5" s="154"/>
      <c r="IVE5" s="154"/>
      <c r="IVF5" s="154"/>
      <c r="IVG5" s="154"/>
      <c r="IVH5" s="154"/>
      <c r="IVI5" s="154"/>
      <c r="IVJ5" s="154"/>
      <c r="IVK5" s="154"/>
      <c r="IVL5" s="154"/>
      <c r="IVM5" s="154"/>
      <c r="IVN5" s="154"/>
      <c r="IVO5" s="154"/>
      <c r="IVP5" s="154"/>
      <c r="IVQ5" s="154"/>
      <c r="IVR5" s="154"/>
      <c r="IVS5" s="154"/>
      <c r="IVT5" s="154"/>
      <c r="IVU5" s="154"/>
      <c r="IVV5" s="154"/>
      <c r="IVW5" s="154"/>
      <c r="IVX5" s="154"/>
      <c r="IVY5" s="154"/>
      <c r="IVZ5" s="154"/>
      <c r="IWA5" s="154"/>
      <c r="IWB5" s="154"/>
      <c r="IWC5" s="154"/>
      <c r="IWD5" s="154"/>
      <c r="IWE5" s="154"/>
      <c r="IWF5" s="154"/>
      <c r="IWG5" s="154"/>
      <c r="IWH5" s="154"/>
      <c r="IWI5" s="154"/>
      <c r="IWJ5" s="154"/>
      <c r="IWK5" s="154"/>
      <c r="IWL5" s="154"/>
      <c r="IWM5" s="154"/>
      <c r="IWN5" s="154"/>
      <c r="IWO5" s="154"/>
      <c r="IWP5" s="154"/>
      <c r="IWQ5" s="154"/>
      <c r="IWR5" s="154"/>
      <c r="IWS5" s="154"/>
      <c r="IWT5" s="154"/>
      <c r="IWU5" s="154"/>
      <c r="IWV5" s="154"/>
      <c r="IWW5" s="154"/>
      <c r="IWX5" s="154"/>
      <c r="IWY5" s="154"/>
      <c r="IWZ5" s="154"/>
      <c r="IXA5" s="154"/>
      <c r="IXB5" s="154"/>
      <c r="IXC5" s="154"/>
      <c r="IXD5" s="154"/>
      <c r="IXE5" s="154"/>
      <c r="IXF5" s="154"/>
      <c r="IXG5" s="154"/>
      <c r="IXH5" s="154"/>
      <c r="IXI5" s="154"/>
      <c r="IXJ5" s="154"/>
      <c r="IXK5" s="154"/>
      <c r="IXL5" s="154"/>
      <c r="IXM5" s="154"/>
      <c r="IXN5" s="154"/>
      <c r="IXO5" s="154"/>
      <c r="IXP5" s="154"/>
      <c r="IXQ5" s="154"/>
      <c r="IXR5" s="154"/>
      <c r="IXS5" s="154"/>
      <c r="IXT5" s="154"/>
      <c r="IXU5" s="154"/>
      <c r="IXV5" s="154"/>
      <c r="IXW5" s="154"/>
      <c r="IXX5" s="154"/>
      <c r="IXY5" s="154"/>
      <c r="IXZ5" s="154"/>
      <c r="IYA5" s="154"/>
      <c r="IYB5" s="154"/>
      <c r="IYC5" s="154"/>
      <c r="IYD5" s="154"/>
      <c r="IYE5" s="154"/>
      <c r="IYF5" s="154"/>
      <c r="IYG5" s="154"/>
      <c r="IYH5" s="154"/>
      <c r="IYI5" s="154"/>
      <c r="IYJ5" s="154"/>
      <c r="IYK5" s="154"/>
      <c r="IYL5" s="154"/>
      <c r="IYM5" s="154"/>
      <c r="IYN5" s="154"/>
      <c r="IYO5" s="154"/>
      <c r="IYP5" s="154"/>
      <c r="IYQ5" s="154"/>
      <c r="IYR5" s="154"/>
      <c r="IYS5" s="154"/>
      <c r="IYT5" s="154"/>
      <c r="IYU5" s="154"/>
      <c r="IYV5" s="154"/>
      <c r="IYW5" s="154"/>
      <c r="IYX5" s="154"/>
      <c r="IYY5" s="154"/>
      <c r="IYZ5" s="154"/>
      <c r="IZA5" s="154"/>
      <c r="IZB5" s="154"/>
      <c r="IZC5" s="154"/>
      <c r="IZD5" s="154"/>
      <c r="IZE5" s="154"/>
      <c r="IZF5" s="154"/>
      <c r="IZG5" s="154"/>
      <c r="IZH5" s="154"/>
      <c r="IZI5" s="154"/>
      <c r="IZJ5" s="154"/>
      <c r="IZK5" s="154"/>
      <c r="IZL5" s="154"/>
      <c r="IZM5" s="154"/>
      <c r="IZN5" s="154"/>
      <c r="IZO5" s="154"/>
      <c r="IZP5" s="154"/>
      <c r="IZQ5" s="154"/>
      <c r="IZR5" s="154"/>
      <c r="IZS5" s="154"/>
      <c r="IZT5" s="154"/>
      <c r="IZU5" s="154"/>
      <c r="IZV5" s="154"/>
      <c r="IZW5" s="154"/>
      <c r="IZX5" s="154"/>
      <c r="IZY5" s="154"/>
      <c r="IZZ5" s="154"/>
      <c r="JAA5" s="154"/>
      <c r="JAB5" s="154"/>
      <c r="JAC5" s="154"/>
      <c r="JAD5" s="154"/>
      <c r="JAE5" s="154"/>
      <c r="JAF5" s="154"/>
      <c r="JAG5" s="154"/>
      <c r="JAH5" s="154"/>
      <c r="JAI5" s="154"/>
      <c r="JAJ5" s="154"/>
      <c r="JAK5" s="154"/>
      <c r="JAL5" s="154"/>
      <c r="JAM5" s="154"/>
      <c r="JAN5" s="154"/>
      <c r="JAO5" s="154"/>
      <c r="JAP5" s="154"/>
      <c r="JAQ5" s="154"/>
      <c r="JAR5" s="154"/>
      <c r="JAS5" s="154"/>
      <c r="JAT5" s="154"/>
      <c r="JAU5" s="154"/>
      <c r="JAV5" s="154"/>
      <c r="JAW5" s="154"/>
      <c r="JAX5" s="154"/>
      <c r="JAY5" s="154"/>
      <c r="JAZ5" s="154"/>
      <c r="JBA5" s="154"/>
      <c r="JBB5" s="154"/>
      <c r="JBC5" s="154"/>
      <c r="JBD5" s="154"/>
      <c r="JBE5" s="154"/>
      <c r="JBF5" s="154"/>
      <c r="JBG5" s="154"/>
      <c r="JBH5" s="154"/>
      <c r="JBI5" s="154"/>
      <c r="JBJ5" s="154"/>
      <c r="JBK5" s="154"/>
      <c r="JBL5" s="154"/>
      <c r="JBM5" s="154"/>
      <c r="JBN5" s="154"/>
      <c r="JBO5" s="154"/>
      <c r="JBP5" s="154"/>
      <c r="JBQ5" s="154"/>
      <c r="JBR5" s="154"/>
      <c r="JBS5" s="154"/>
      <c r="JBT5" s="154"/>
      <c r="JBU5" s="154"/>
      <c r="JBV5" s="154"/>
      <c r="JBW5" s="154"/>
      <c r="JBX5" s="154"/>
      <c r="JBY5" s="154"/>
      <c r="JBZ5" s="154"/>
      <c r="JCA5" s="154"/>
      <c r="JCB5" s="154"/>
      <c r="JCC5" s="154"/>
      <c r="JCD5" s="154"/>
      <c r="JCE5" s="154"/>
      <c r="JCF5" s="154"/>
      <c r="JCG5" s="154"/>
      <c r="JCH5" s="154"/>
      <c r="JCI5" s="154"/>
      <c r="JCJ5" s="154"/>
      <c r="JCK5" s="154"/>
      <c r="JCL5" s="154"/>
      <c r="JCM5" s="154"/>
      <c r="JCN5" s="154"/>
      <c r="JCO5" s="154"/>
      <c r="JCP5" s="154"/>
      <c r="JCQ5" s="154"/>
      <c r="JCR5" s="154"/>
      <c r="JCS5" s="154"/>
      <c r="JCT5" s="154"/>
      <c r="JCU5" s="154"/>
      <c r="JCV5" s="154"/>
      <c r="JCW5" s="154"/>
      <c r="JCX5" s="154"/>
      <c r="JCY5" s="154"/>
      <c r="JCZ5" s="154"/>
      <c r="JDA5" s="154"/>
      <c r="JDB5" s="154"/>
      <c r="JDC5" s="154"/>
      <c r="JDD5" s="154"/>
      <c r="JDE5" s="154"/>
      <c r="JDF5" s="154"/>
      <c r="JDG5" s="154"/>
      <c r="JDH5" s="154"/>
      <c r="JDI5" s="154"/>
      <c r="JDJ5" s="154"/>
      <c r="JDK5" s="154"/>
      <c r="JDL5" s="154"/>
      <c r="JDM5" s="154"/>
      <c r="JDN5" s="154"/>
      <c r="JDO5" s="154"/>
      <c r="JDP5" s="154"/>
      <c r="JDQ5" s="154"/>
      <c r="JDR5" s="154"/>
      <c r="JDS5" s="154"/>
      <c r="JDT5" s="154"/>
      <c r="JDU5" s="154"/>
      <c r="JDV5" s="154"/>
      <c r="JDW5" s="154"/>
      <c r="JDX5" s="154"/>
      <c r="JDY5" s="154"/>
      <c r="JDZ5" s="154"/>
      <c r="JEA5" s="154"/>
      <c r="JEB5" s="154"/>
      <c r="JEC5" s="154"/>
      <c r="JED5" s="154"/>
      <c r="JEE5" s="154"/>
      <c r="JEF5" s="154"/>
      <c r="JEG5" s="154"/>
      <c r="JEH5" s="154"/>
      <c r="JEI5" s="154"/>
      <c r="JEJ5" s="154"/>
      <c r="JEK5" s="154"/>
      <c r="JEL5" s="154"/>
      <c r="JEM5" s="154"/>
      <c r="JEN5" s="154"/>
      <c r="JEO5" s="154"/>
      <c r="JEP5" s="154"/>
      <c r="JEQ5" s="154"/>
      <c r="JER5" s="154"/>
      <c r="JES5" s="154"/>
      <c r="JET5" s="154"/>
      <c r="JEU5" s="154"/>
      <c r="JEV5" s="154"/>
      <c r="JEW5" s="154"/>
      <c r="JEX5" s="154"/>
      <c r="JEY5" s="154"/>
      <c r="JEZ5" s="154"/>
      <c r="JFA5" s="154"/>
      <c r="JFB5" s="154"/>
      <c r="JFC5" s="154"/>
      <c r="JFD5" s="154"/>
      <c r="JFE5" s="154"/>
      <c r="JFF5" s="154"/>
      <c r="JFG5" s="154"/>
      <c r="JFH5" s="154"/>
      <c r="JFI5" s="154"/>
      <c r="JFJ5" s="154"/>
      <c r="JFK5" s="154"/>
      <c r="JFL5" s="154"/>
      <c r="JFM5" s="154"/>
      <c r="JFN5" s="154"/>
      <c r="JFO5" s="154"/>
      <c r="JFP5" s="154"/>
      <c r="JFQ5" s="154"/>
      <c r="JFR5" s="154"/>
      <c r="JFS5" s="154"/>
      <c r="JFT5" s="154"/>
      <c r="JFU5" s="154"/>
      <c r="JFV5" s="154"/>
      <c r="JFW5" s="154"/>
      <c r="JFX5" s="154"/>
      <c r="JFY5" s="154"/>
      <c r="JFZ5" s="154"/>
      <c r="JGA5" s="154"/>
      <c r="JGB5" s="154"/>
      <c r="JGC5" s="154"/>
      <c r="JGD5" s="154"/>
      <c r="JGE5" s="154"/>
      <c r="JGF5" s="154"/>
      <c r="JGG5" s="154"/>
      <c r="JGH5" s="154"/>
      <c r="JGI5" s="154"/>
      <c r="JGJ5" s="154"/>
      <c r="JGK5" s="154"/>
      <c r="JGL5" s="154"/>
      <c r="JGM5" s="154"/>
      <c r="JGN5" s="154"/>
      <c r="JGO5" s="154"/>
      <c r="JGP5" s="154"/>
      <c r="JGQ5" s="154"/>
      <c r="JGR5" s="154"/>
      <c r="JGS5" s="154"/>
      <c r="JGT5" s="154"/>
      <c r="JGU5" s="154"/>
      <c r="JGV5" s="154"/>
      <c r="JGW5" s="154"/>
      <c r="JGX5" s="154"/>
      <c r="JGY5" s="154"/>
      <c r="JGZ5" s="154"/>
      <c r="JHA5" s="154"/>
      <c r="JHB5" s="154"/>
      <c r="JHC5" s="154"/>
      <c r="JHD5" s="154"/>
      <c r="JHE5" s="154"/>
      <c r="JHF5" s="154"/>
      <c r="JHG5" s="154"/>
      <c r="JHH5" s="154"/>
      <c r="JHI5" s="154"/>
      <c r="JHJ5" s="154"/>
      <c r="JHK5" s="154"/>
      <c r="JHL5" s="154"/>
      <c r="JHM5" s="154"/>
      <c r="JHN5" s="154"/>
      <c r="JHO5" s="154"/>
      <c r="JHP5" s="154"/>
      <c r="JHQ5" s="154"/>
      <c r="JHR5" s="154"/>
      <c r="JHS5" s="154"/>
      <c r="JHT5" s="154"/>
      <c r="JHU5" s="154"/>
      <c r="JHV5" s="154"/>
      <c r="JHW5" s="154"/>
      <c r="JHX5" s="154"/>
      <c r="JHY5" s="154"/>
      <c r="JHZ5" s="154"/>
      <c r="JIA5" s="154"/>
      <c r="JIB5" s="154"/>
      <c r="JIC5" s="154"/>
      <c r="JID5" s="154"/>
      <c r="JIE5" s="154"/>
      <c r="JIF5" s="154"/>
      <c r="JIG5" s="154"/>
      <c r="JIH5" s="154"/>
      <c r="JII5" s="154"/>
      <c r="JIJ5" s="154"/>
      <c r="JIK5" s="154"/>
      <c r="JIL5" s="154"/>
      <c r="JIM5" s="154"/>
      <c r="JIN5" s="154"/>
      <c r="JIO5" s="154"/>
      <c r="JIP5" s="154"/>
      <c r="JIQ5" s="154"/>
      <c r="JIR5" s="154"/>
      <c r="JIS5" s="154"/>
      <c r="JIT5" s="154"/>
      <c r="JIU5" s="154"/>
      <c r="JIV5" s="154"/>
      <c r="JIW5" s="154"/>
      <c r="JIX5" s="154"/>
      <c r="JIY5" s="154"/>
      <c r="JIZ5" s="154"/>
      <c r="JJA5" s="154"/>
      <c r="JJB5" s="154"/>
      <c r="JJC5" s="154"/>
      <c r="JJD5" s="154"/>
      <c r="JJE5" s="154"/>
      <c r="JJF5" s="154"/>
      <c r="JJG5" s="154"/>
      <c r="JJH5" s="154"/>
      <c r="JJI5" s="154"/>
      <c r="JJJ5" s="154"/>
      <c r="JJK5" s="154"/>
      <c r="JJL5" s="154"/>
      <c r="JJM5" s="154"/>
      <c r="JJN5" s="154"/>
      <c r="JJO5" s="154"/>
      <c r="JJP5" s="154"/>
      <c r="JJQ5" s="154"/>
      <c r="JJR5" s="154"/>
      <c r="JJS5" s="154"/>
      <c r="JJT5" s="154"/>
      <c r="JJU5" s="154"/>
      <c r="JJV5" s="154"/>
      <c r="JJW5" s="154"/>
      <c r="JJX5" s="154"/>
      <c r="JJY5" s="154"/>
      <c r="JJZ5" s="154"/>
      <c r="JKA5" s="154"/>
      <c r="JKB5" s="154"/>
      <c r="JKC5" s="154"/>
      <c r="JKD5" s="154"/>
      <c r="JKE5" s="154"/>
      <c r="JKF5" s="154"/>
      <c r="JKG5" s="154"/>
      <c r="JKH5" s="154"/>
      <c r="JKI5" s="154"/>
      <c r="JKJ5" s="154"/>
      <c r="JKK5" s="154"/>
      <c r="JKL5" s="154"/>
      <c r="JKM5" s="154"/>
      <c r="JKN5" s="154"/>
      <c r="JKO5" s="154"/>
      <c r="JKP5" s="154"/>
      <c r="JKQ5" s="154"/>
      <c r="JKR5" s="154"/>
      <c r="JKS5" s="154"/>
      <c r="JKT5" s="154"/>
      <c r="JKU5" s="154"/>
      <c r="JKV5" s="154"/>
      <c r="JKW5" s="154"/>
      <c r="JKX5" s="154"/>
      <c r="JKY5" s="154"/>
      <c r="JKZ5" s="154"/>
      <c r="JLA5" s="154"/>
      <c r="JLB5" s="154"/>
      <c r="JLC5" s="154"/>
      <c r="JLD5" s="154"/>
      <c r="JLE5" s="154"/>
      <c r="JLF5" s="154"/>
      <c r="JLG5" s="154"/>
      <c r="JLH5" s="154"/>
      <c r="JLI5" s="154"/>
      <c r="JLJ5" s="154"/>
      <c r="JLK5" s="154"/>
      <c r="JLL5" s="154"/>
      <c r="JLM5" s="154"/>
      <c r="JLN5" s="154"/>
      <c r="JLO5" s="154"/>
      <c r="JLP5" s="154"/>
      <c r="JLQ5" s="154"/>
      <c r="JLR5" s="154"/>
      <c r="JLS5" s="154"/>
      <c r="JLT5" s="154"/>
      <c r="JLU5" s="154"/>
      <c r="JLV5" s="154"/>
      <c r="JLW5" s="154"/>
      <c r="JLX5" s="154"/>
      <c r="JLY5" s="154"/>
      <c r="JLZ5" s="154"/>
      <c r="JMA5" s="154"/>
      <c r="JMB5" s="154"/>
      <c r="JMC5" s="154"/>
      <c r="JMD5" s="154"/>
      <c r="JME5" s="154"/>
      <c r="JMF5" s="154"/>
      <c r="JMG5" s="154"/>
      <c r="JMH5" s="154"/>
      <c r="JMI5" s="154"/>
      <c r="JMJ5" s="154"/>
      <c r="JMK5" s="154"/>
      <c r="JML5" s="154"/>
      <c r="JMM5" s="154"/>
      <c r="JMN5" s="154"/>
      <c r="JMO5" s="154"/>
      <c r="JMP5" s="154"/>
      <c r="JMQ5" s="154"/>
      <c r="JMR5" s="154"/>
      <c r="JMS5" s="154"/>
      <c r="JMT5" s="154"/>
      <c r="JMU5" s="154"/>
      <c r="JMV5" s="154"/>
      <c r="JMW5" s="154"/>
      <c r="JMX5" s="154"/>
      <c r="JMY5" s="154"/>
      <c r="JMZ5" s="154"/>
      <c r="JNA5" s="154"/>
      <c r="JNB5" s="154"/>
      <c r="JNC5" s="154"/>
      <c r="JND5" s="154"/>
      <c r="JNE5" s="154"/>
      <c r="JNF5" s="154"/>
      <c r="JNG5" s="154"/>
      <c r="JNH5" s="154"/>
      <c r="JNI5" s="154"/>
      <c r="JNJ5" s="154"/>
      <c r="JNK5" s="154"/>
      <c r="JNL5" s="154"/>
      <c r="JNM5" s="154"/>
      <c r="JNN5" s="154"/>
      <c r="JNO5" s="154"/>
      <c r="JNP5" s="154"/>
      <c r="JNQ5" s="154"/>
      <c r="JNR5" s="154"/>
      <c r="JNS5" s="154"/>
      <c r="JNT5" s="154"/>
      <c r="JNU5" s="154"/>
      <c r="JNV5" s="154"/>
      <c r="JNW5" s="154"/>
      <c r="JNX5" s="154"/>
      <c r="JNY5" s="154"/>
      <c r="JNZ5" s="154"/>
      <c r="JOA5" s="154"/>
      <c r="JOB5" s="154"/>
      <c r="JOC5" s="154"/>
      <c r="JOD5" s="154"/>
      <c r="JOE5" s="154"/>
      <c r="JOF5" s="154"/>
      <c r="JOG5" s="154"/>
      <c r="JOH5" s="154"/>
      <c r="JOI5" s="154"/>
      <c r="JOJ5" s="154"/>
      <c r="JOK5" s="154"/>
      <c r="JOL5" s="154"/>
      <c r="JOM5" s="154"/>
      <c r="JON5" s="154"/>
      <c r="JOO5" s="154"/>
      <c r="JOP5" s="154"/>
      <c r="JOQ5" s="154"/>
      <c r="JOR5" s="154"/>
      <c r="JOS5" s="154"/>
      <c r="JOT5" s="154"/>
      <c r="JOU5" s="154"/>
      <c r="JOV5" s="154"/>
      <c r="JOW5" s="154"/>
      <c r="JOX5" s="154"/>
      <c r="JOY5" s="154"/>
      <c r="JOZ5" s="154"/>
      <c r="JPA5" s="154"/>
      <c r="JPB5" s="154"/>
      <c r="JPC5" s="154"/>
      <c r="JPD5" s="154"/>
      <c r="JPE5" s="154"/>
      <c r="JPF5" s="154"/>
      <c r="JPG5" s="154"/>
      <c r="JPH5" s="154"/>
      <c r="JPI5" s="154"/>
      <c r="JPJ5" s="154"/>
      <c r="JPK5" s="154"/>
      <c r="JPL5" s="154"/>
      <c r="JPM5" s="154"/>
      <c r="JPN5" s="154"/>
      <c r="JPO5" s="154"/>
      <c r="JPP5" s="154"/>
      <c r="JPQ5" s="154"/>
      <c r="JPR5" s="154"/>
      <c r="JPS5" s="154"/>
      <c r="JPT5" s="154"/>
      <c r="JPU5" s="154"/>
      <c r="JPV5" s="154"/>
      <c r="JPW5" s="154"/>
      <c r="JPX5" s="154"/>
      <c r="JPY5" s="154"/>
      <c r="JPZ5" s="154"/>
      <c r="JQA5" s="154"/>
      <c r="JQB5" s="154"/>
      <c r="JQC5" s="154"/>
      <c r="JQD5" s="154"/>
      <c r="JQE5" s="154"/>
      <c r="JQF5" s="154"/>
      <c r="JQG5" s="154"/>
      <c r="JQH5" s="154"/>
      <c r="JQI5" s="154"/>
      <c r="JQJ5" s="154"/>
      <c r="JQK5" s="154"/>
      <c r="JQL5" s="154"/>
      <c r="JQM5" s="154"/>
      <c r="JQN5" s="154"/>
      <c r="JQO5" s="154"/>
      <c r="JQP5" s="154"/>
      <c r="JQQ5" s="154"/>
      <c r="JQR5" s="154"/>
      <c r="JQS5" s="154"/>
      <c r="JQT5" s="154"/>
      <c r="JQU5" s="154"/>
      <c r="JQV5" s="154"/>
      <c r="JQW5" s="154"/>
      <c r="JQX5" s="154"/>
      <c r="JQY5" s="154"/>
      <c r="JQZ5" s="154"/>
      <c r="JRA5" s="154"/>
      <c r="JRB5" s="154"/>
      <c r="JRC5" s="154"/>
      <c r="JRD5" s="154"/>
      <c r="JRE5" s="154"/>
      <c r="JRF5" s="154"/>
      <c r="JRG5" s="154"/>
      <c r="JRH5" s="154"/>
      <c r="JRI5" s="154"/>
      <c r="JRJ5" s="154"/>
      <c r="JRK5" s="154"/>
      <c r="JRL5" s="154"/>
      <c r="JRM5" s="154"/>
      <c r="JRN5" s="154"/>
      <c r="JRO5" s="154"/>
      <c r="JRP5" s="154"/>
      <c r="JRQ5" s="154"/>
      <c r="JRR5" s="154"/>
      <c r="JRS5" s="154"/>
      <c r="JRT5" s="154"/>
      <c r="JRU5" s="154"/>
      <c r="JRV5" s="154"/>
      <c r="JRW5" s="154"/>
      <c r="JRX5" s="154"/>
      <c r="JRY5" s="154"/>
      <c r="JRZ5" s="154"/>
      <c r="JSA5" s="154"/>
      <c r="JSB5" s="154"/>
      <c r="JSC5" s="154"/>
      <c r="JSD5" s="154"/>
      <c r="JSE5" s="154"/>
      <c r="JSF5" s="154"/>
      <c r="JSG5" s="154"/>
      <c r="JSH5" s="154"/>
      <c r="JSI5" s="154"/>
      <c r="JSJ5" s="154"/>
      <c r="JSK5" s="154"/>
      <c r="JSL5" s="154"/>
      <c r="JSM5" s="154"/>
      <c r="JSN5" s="154"/>
      <c r="JSO5" s="154"/>
      <c r="JSP5" s="154"/>
      <c r="JSQ5" s="154"/>
      <c r="JSR5" s="154"/>
      <c r="JSS5" s="154"/>
      <c r="JST5" s="154"/>
      <c r="JSU5" s="154"/>
      <c r="JSV5" s="154"/>
      <c r="JSW5" s="154"/>
      <c r="JSX5" s="154"/>
      <c r="JSY5" s="154"/>
      <c r="JSZ5" s="154"/>
      <c r="JTA5" s="154"/>
      <c r="JTB5" s="154"/>
      <c r="JTC5" s="154"/>
      <c r="JTD5" s="154"/>
      <c r="JTE5" s="154"/>
      <c r="JTF5" s="154"/>
      <c r="JTG5" s="154"/>
      <c r="JTH5" s="154"/>
      <c r="JTI5" s="154"/>
      <c r="JTJ5" s="154"/>
      <c r="JTK5" s="154"/>
      <c r="JTL5" s="154"/>
      <c r="JTM5" s="154"/>
      <c r="JTN5" s="154"/>
      <c r="JTO5" s="154"/>
      <c r="JTP5" s="154"/>
      <c r="JTQ5" s="154"/>
      <c r="JTR5" s="154"/>
      <c r="JTS5" s="154"/>
      <c r="JTT5" s="154"/>
      <c r="JTU5" s="154"/>
      <c r="JTV5" s="154"/>
      <c r="JTW5" s="154"/>
      <c r="JTX5" s="154"/>
      <c r="JTY5" s="154"/>
      <c r="JTZ5" s="154"/>
      <c r="JUA5" s="154"/>
      <c r="JUB5" s="154"/>
      <c r="JUC5" s="154"/>
      <c r="JUD5" s="154"/>
      <c r="JUE5" s="154"/>
      <c r="JUF5" s="154"/>
      <c r="JUG5" s="154"/>
      <c r="JUH5" s="154"/>
      <c r="JUI5" s="154"/>
      <c r="JUJ5" s="154"/>
      <c r="JUK5" s="154"/>
      <c r="JUL5" s="154"/>
      <c r="JUM5" s="154"/>
      <c r="JUN5" s="154"/>
      <c r="JUO5" s="154"/>
      <c r="JUP5" s="154"/>
      <c r="JUQ5" s="154"/>
      <c r="JUR5" s="154"/>
      <c r="JUS5" s="154"/>
      <c r="JUT5" s="154"/>
      <c r="JUU5" s="154"/>
      <c r="JUV5" s="154"/>
      <c r="JUW5" s="154"/>
      <c r="JUX5" s="154"/>
      <c r="JUY5" s="154"/>
      <c r="JUZ5" s="154"/>
      <c r="JVA5" s="154"/>
      <c r="JVB5" s="154"/>
      <c r="JVC5" s="154"/>
      <c r="JVD5" s="154"/>
      <c r="JVE5" s="154"/>
      <c r="JVF5" s="154"/>
      <c r="JVG5" s="154"/>
      <c r="JVH5" s="154"/>
      <c r="JVI5" s="154"/>
      <c r="JVJ5" s="154"/>
      <c r="JVK5" s="154"/>
      <c r="JVL5" s="154"/>
      <c r="JVM5" s="154"/>
      <c r="JVN5" s="154"/>
      <c r="JVO5" s="154"/>
      <c r="JVP5" s="154"/>
      <c r="JVQ5" s="154"/>
      <c r="JVR5" s="154"/>
      <c r="JVS5" s="154"/>
      <c r="JVT5" s="154"/>
      <c r="JVU5" s="154"/>
      <c r="JVV5" s="154"/>
      <c r="JVW5" s="154"/>
      <c r="JVX5" s="154"/>
      <c r="JVY5" s="154"/>
      <c r="JVZ5" s="154"/>
      <c r="JWA5" s="154"/>
      <c r="JWB5" s="154"/>
      <c r="JWC5" s="154"/>
      <c r="JWD5" s="154"/>
      <c r="JWE5" s="154"/>
      <c r="JWF5" s="154"/>
      <c r="JWG5" s="154"/>
      <c r="JWH5" s="154"/>
      <c r="JWI5" s="154"/>
      <c r="JWJ5" s="154"/>
      <c r="JWK5" s="154"/>
      <c r="JWL5" s="154"/>
      <c r="JWM5" s="154"/>
      <c r="JWN5" s="154"/>
      <c r="JWO5" s="154"/>
      <c r="JWP5" s="154"/>
      <c r="JWQ5" s="154"/>
      <c r="JWR5" s="154"/>
      <c r="JWS5" s="154"/>
      <c r="JWT5" s="154"/>
      <c r="JWU5" s="154"/>
      <c r="JWV5" s="154"/>
      <c r="JWW5" s="154"/>
      <c r="JWX5" s="154"/>
      <c r="JWY5" s="154"/>
      <c r="JWZ5" s="154"/>
      <c r="JXA5" s="154"/>
      <c r="JXB5" s="154"/>
      <c r="JXC5" s="154"/>
      <c r="JXD5" s="154"/>
      <c r="JXE5" s="154"/>
      <c r="JXF5" s="154"/>
      <c r="JXG5" s="154"/>
      <c r="JXH5" s="154"/>
      <c r="JXI5" s="154"/>
      <c r="JXJ5" s="154"/>
      <c r="JXK5" s="154"/>
      <c r="JXL5" s="154"/>
      <c r="JXM5" s="154"/>
      <c r="JXN5" s="154"/>
      <c r="JXO5" s="154"/>
      <c r="JXP5" s="154"/>
      <c r="JXQ5" s="154"/>
      <c r="JXR5" s="154"/>
      <c r="JXS5" s="154"/>
      <c r="JXT5" s="154"/>
      <c r="JXU5" s="154"/>
      <c r="JXV5" s="154"/>
      <c r="JXW5" s="154"/>
      <c r="JXX5" s="154"/>
      <c r="JXY5" s="154"/>
      <c r="JXZ5" s="154"/>
      <c r="JYA5" s="154"/>
      <c r="JYB5" s="154"/>
      <c r="JYC5" s="154"/>
      <c r="JYD5" s="154"/>
      <c r="JYE5" s="154"/>
      <c r="JYF5" s="154"/>
      <c r="JYG5" s="154"/>
      <c r="JYH5" s="154"/>
      <c r="JYI5" s="154"/>
      <c r="JYJ5" s="154"/>
      <c r="JYK5" s="154"/>
      <c r="JYL5" s="154"/>
      <c r="JYM5" s="154"/>
      <c r="JYN5" s="154"/>
      <c r="JYO5" s="154"/>
      <c r="JYP5" s="154"/>
      <c r="JYQ5" s="154"/>
      <c r="JYR5" s="154"/>
      <c r="JYS5" s="154"/>
      <c r="JYT5" s="154"/>
      <c r="JYU5" s="154"/>
      <c r="JYV5" s="154"/>
      <c r="JYW5" s="154"/>
      <c r="JYX5" s="154"/>
      <c r="JYY5" s="154"/>
      <c r="JYZ5" s="154"/>
      <c r="JZA5" s="154"/>
      <c r="JZB5" s="154"/>
      <c r="JZC5" s="154"/>
      <c r="JZD5" s="154"/>
      <c r="JZE5" s="154"/>
      <c r="JZF5" s="154"/>
      <c r="JZG5" s="154"/>
      <c r="JZH5" s="154"/>
      <c r="JZI5" s="154"/>
      <c r="JZJ5" s="154"/>
      <c r="JZK5" s="154"/>
      <c r="JZL5" s="154"/>
      <c r="JZM5" s="154"/>
      <c r="JZN5" s="154"/>
      <c r="JZO5" s="154"/>
      <c r="JZP5" s="154"/>
      <c r="JZQ5" s="154"/>
      <c r="JZR5" s="154"/>
      <c r="JZS5" s="154"/>
      <c r="JZT5" s="154"/>
      <c r="JZU5" s="154"/>
      <c r="JZV5" s="154"/>
      <c r="JZW5" s="154"/>
      <c r="JZX5" s="154"/>
      <c r="JZY5" s="154"/>
      <c r="JZZ5" s="154"/>
      <c r="KAA5" s="154"/>
      <c r="KAB5" s="154"/>
      <c r="KAC5" s="154"/>
      <c r="KAD5" s="154"/>
      <c r="KAE5" s="154"/>
      <c r="KAF5" s="154"/>
      <c r="KAG5" s="154"/>
      <c r="KAH5" s="154"/>
      <c r="KAI5" s="154"/>
      <c r="KAJ5" s="154"/>
      <c r="KAK5" s="154"/>
      <c r="KAL5" s="154"/>
      <c r="KAM5" s="154"/>
      <c r="KAN5" s="154"/>
      <c r="KAO5" s="154"/>
      <c r="KAP5" s="154"/>
      <c r="KAQ5" s="154"/>
      <c r="KAR5" s="154"/>
      <c r="KAS5" s="154"/>
      <c r="KAT5" s="154"/>
      <c r="KAU5" s="154"/>
      <c r="KAV5" s="154"/>
      <c r="KAW5" s="154"/>
      <c r="KAX5" s="154"/>
      <c r="KAY5" s="154"/>
      <c r="KAZ5" s="154"/>
      <c r="KBA5" s="154"/>
      <c r="KBB5" s="154"/>
      <c r="KBC5" s="154"/>
      <c r="KBD5" s="154"/>
      <c r="KBE5" s="154"/>
      <c r="KBF5" s="154"/>
      <c r="KBG5" s="154"/>
      <c r="KBH5" s="154"/>
      <c r="KBI5" s="154"/>
      <c r="KBJ5" s="154"/>
      <c r="KBK5" s="154"/>
      <c r="KBL5" s="154"/>
      <c r="KBM5" s="154"/>
      <c r="KBN5" s="154"/>
      <c r="KBO5" s="154"/>
      <c r="KBP5" s="154"/>
      <c r="KBQ5" s="154"/>
      <c r="KBR5" s="154"/>
      <c r="KBS5" s="154"/>
      <c r="KBT5" s="154"/>
      <c r="KBU5" s="154"/>
      <c r="KBV5" s="154"/>
      <c r="KBW5" s="154"/>
      <c r="KBX5" s="154"/>
      <c r="KBY5" s="154"/>
      <c r="KBZ5" s="154"/>
      <c r="KCA5" s="154"/>
      <c r="KCB5" s="154"/>
      <c r="KCC5" s="154"/>
      <c r="KCD5" s="154"/>
      <c r="KCE5" s="154"/>
      <c r="KCF5" s="154"/>
      <c r="KCG5" s="154"/>
      <c r="KCH5" s="154"/>
      <c r="KCI5" s="154"/>
      <c r="KCJ5" s="154"/>
      <c r="KCK5" s="154"/>
      <c r="KCL5" s="154"/>
      <c r="KCM5" s="154"/>
      <c r="KCN5" s="154"/>
      <c r="KCO5" s="154"/>
      <c r="KCP5" s="154"/>
      <c r="KCQ5" s="154"/>
      <c r="KCR5" s="154"/>
      <c r="KCS5" s="154"/>
      <c r="KCT5" s="154"/>
      <c r="KCU5" s="154"/>
      <c r="KCV5" s="154"/>
      <c r="KCW5" s="154"/>
      <c r="KCX5" s="154"/>
      <c r="KCY5" s="154"/>
      <c r="KCZ5" s="154"/>
      <c r="KDA5" s="154"/>
      <c r="KDB5" s="154"/>
      <c r="KDC5" s="154"/>
      <c r="KDD5" s="154"/>
      <c r="KDE5" s="154"/>
      <c r="KDF5" s="154"/>
      <c r="KDG5" s="154"/>
      <c r="KDH5" s="154"/>
      <c r="KDI5" s="154"/>
      <c r="KDJ5" s="154"/>
      <c r="KDK5" s="154"/>
      <c r="KDL5" s="154"/>
      <c r="KDM5" s="154"/>
      <c r="KDN5" s="154"/>
      <c r="KDO5" s="154"/>
      <c r="KDP5" s="154"/>
      <c r="KDQ5" s="154"/>
      <c r="KDR5" s="154"/>
      <c r="KDS5" s="154"/>
      <c r="KDT5" s="154"/>
      <c r="KDU5" s="154"/>
      <c r="KDV5" s="154"/>
      <c r="KDW5" s="154"/>
      <c r="KDX5" s="154"/>
      <c r="KDY5" s="154"/>
      <c r="KDZ5" s="154"/>
      <c r="KEA5" s="154"/>
      <c r="KEB5" s="154"/>
      <c r="KEC5" s="154"/>
      <c r="KED5" s="154"/>
      <c r="KEE5" s="154"/>
      <c r="KEF5" s="154"/>
      <c r="KEG5" s="154"/>
      <c r="KEH5" s="154"/>
      <c r="KEI5" s="154"/>
      <c r="KEJ5" s="154"/>
      <c r="KEK5" s="154"/>
      <c r="KEL5" s="154"/>
      <c r="KEM5" s="154"/>
      <c r="KEN5" s="154"/>
      <c r="KEO5" s="154"/>
      <c r="KEP5" s="154"/>
      <c r="KEQ5" s="154"/>
      <c r="KER5" s="154"/>
      <c r="KES5" s="154"/>
      <c r="KET5" s="154"/>
      <c r="KEU5" s="154"/>
      <c r="KEV5" s="154"/>
      <c r="KEW5" s="154"/>
      <c r="KEX5" s="154"/>
      <c r="KEY5" s="154"/>
      <c r="KEZ5" s="154"/>
      <c r="KFA5" s="154"/>
      <c r="KFB5" s="154"/>
      <c r="KFC5" s="154"/>
      <c r="KFD5" s="154"/>
      <c r="KFE5" s="154"/>
      <c r="KFF5" s="154"/>
      <c r="KFG5" s="154"/>
      <c r="KFH5" s="154"/>
      <c r="KFI5" s="154"/>
      <c r="KFJ5" s="154"/>
      <c r="KFK5" s="154"/>
      <c r="KFL5" s="154"/>
      <c r="KFM5" s="154"/>
      <c r="KFN5" s="154"/>
      <c r="KFO5" s="154"/>
      <c r="KFP5" s="154"/>
      <c r="KFQ5" s="154"/>
      <c r="KFR5" s="154"/>
      <c r="KFS5" s="154"/>
      <c r="KFT5" s="154"/>
      <c r="KFU5" s="154"/>
      <c r="KFV5" s="154"/>
      <c r="KFW5" s="154"/>
      <c r="KFX5" s="154"/>
      <c r="KFY5" s="154"/>
      <c r="KFZ5" s="154"/>
      <c r="KGA5" s="154"/>
      <c r="KGB5" s="154"/>
      <c r="KGC5" s="154"/>
      <c r="KGD5" s="154"/>
      <c r="KGE5" s="154"/>
      <c r="KGF5" s="154"/>
      <c r="KGG5" s="154"/>
      <c r="KGH5" s="154"/>
      <c r="KGI5" s="154"/>
      <c r="KGJ5" s="154"/>
      <c r="KGK5" s="154"/>
      <c r="KGL5" s="154"/>
      <c r="KGM5" s="154"/>
      <c r="KGN5" s="154"/>
      <c r="KGO5" s="154"/>
      <c r="KGP5" s="154"/>
      <c r="KGQ5" s="154"/>
      <c r="KGR5" s="154"/>
      <c r="KGS5" s="154"/>
      <c r="KGT5" s="154"/>
      <c r="KGU5" s="154"/>
      <c r="KGV5" s="154"/>
      <c r="KGW5" s="154"/>
      <c r="KGX5" s="154"/>
      <c r="KGY5" s="154"/>
      <c r="KGZ5" s="154"/>
      <c r="KHA5" s="154"/>
      <c r="KHB5" s="154"/>
      <c r="KHC5" s="154"/>
      <c r="KHD5" s="154"/>
      <c r="KHE5" s="154"/>
      <c r="KHF5" s="154"/>
      <c r="KHG5" s="154"/>
      <c r="KHH5" s="154"/>
      <c r="KHI5" s="154"/>
      <c r="KHJ5" s="154"/>
      <c r="KHK5" s="154"/>
      <c r="KHL5" s="154"/>
      <c r="KHM5" s="154"/>
      <c r="KHN5" s="154"/>
      <c r="KHO5" s="154"/>
      <c r="KHP5" s="154"/>
      <c r="KHQ5" s="154"/>
      <c r="KHR5" s="154"/>
      <c r="KHS5" s="154"/>
      <c r="KHT5" s="154"/>
      <c r="KHU5" s="154"/>
      <c r="KHV5" s="154"/>
      <c r="KHW5" s="154"/>
      <c r="KHX5" s="154"/>
      <c r="KHY5" s="154"/>
      <c r="KHZ5" s="154"/>
      <c r="KIA5" s="154"/>
      <c r="KIB5" s="154"/>
      <c r="KIC5" s="154"/>
      <c r="KID5" s="154"/>
      <c r="KIE5" s="154"/>
      <c r="KIF5" s="154"/>
      <c r="KIG5" s="154"/>
      <c r="KIH5" s="154"/>
      <c r="KII5" s="154"/>
      <c r="KIJ5" s="154"/>
      <c r="KIK5" s="154"/>
      <c r="KIL5" s="154"/>
      <c r="KIM5" s="154"/>
      <c r="KIN5" s="154"/>
      <c r="KIO5" s="154"/>
      <c r="KIP5" s="154"/>
      <c r="KIQ5" s="154"/>
      <c r="KIR5" s="154"/>
      <c r="KIS5" s="154"/>
      <c r="KIT5" s="154"/>
      <c r="KIU5" s="154"/>
      <c r="KIV5" s="154"/>
      <c r="KIW5" s="154"/>
      <c r="KIX5" s="154"/>
      <c r="KIY5" s="154"/>
      <c r="KIZ5" s="154"/>
      <c r="KJA5" s="154"/>
      <c r="KJB5" s="154"/>
      <c r="KJC5" s="154"/>
      <c r="KJD5" s="154"/>
      <c r="KJE5" s="154"/>
      <c r="KJF5" s="154"/>
      <c r="KJG5" s="154"/>
      <c r="KJH5" s="154"/>
      <c r="KJI5" s="154"/>
      <c r="KJJ5" s="154"/>
      <c r="KJK5" s="154"/>
      <c r="KJL5" s="154"/>
      <c r="KJM5" s="154"/>
      <c r="KJN5" s="154"/>
      <c r="KJO5" s="154"/>
      <c r="KJP5" s="154"/>
      <c r="KJQ5" s="154"/>
      <c r="KJR5" s="154"/>
      <c r="KJS5" s="154"/>
      <c r="KJT5" s="154"/>
      <c r="KJU5" s="154"/>
      <c r="KJV5" s="154"/>
      <c r="KJW5" s="154"/>
      <c r="KJX5" s="154"/>
      <c r="KJY5" s="154"/>
      <c r="KJZ5" s="154"/>
      <c r="KKA5" s="154"/>
      <c r="KKB5" s="154"/>
      <c r="KKC5" s="154"/>
      <c r="KKD5" s="154"/>
      <c r="KKE5" s="154"/>
      <c r="KKF5" s="154"/>
      <c r="KKG5" s="154"/>
      <c r="KKH5" s="154"/>
      <c r="KKI5" s="154"/>
      <c r="KKJ5" s="154"/>
      <c r="KKK5" s="154"/>
      <c r="KKL5" s="154"/>
      <c r="KKM5" s="154"/>
      <c r="KKN5" s="154"/>
      <c r="KKO5" s="154"/>
      <c r="KKP5" s="154"/>
      <c r="KKQ5" s="154"/>
      <c r="KKR5" s="154"/>
      <c r="KKS5" s="154"/>
      <c r="KKT5" s="154"/>
      <c r="KKU5" s="154"/>
      <c r="KKV5" s="154"/>
      <c r="KKW5" s="154"/>
      <c r="KKX5" s="154"/>
      <c r="KKY5" s="154"/>
      <c r="KKZ5" s="154"/>
      <c r="KLA5" s="154"/>
      <c r="KLB5" s="154"/>
      <c r="KLC5" s="154"/>
      <c r="KLD5" s="154"/>
      <c r="KLE5" s="154"/>
      <c r="KLF5" s="154"/>
      <c r="KLG5" s="154"/>
      <c r="KLH5" s="154"/>
      <c r="KLI5" s="154"/>
      <c r="KLJ5" s="154"/>
      <c r="KLK5" s="154"/>
      <c r="KLL5" s="154"/>
      <c r="KLM5" s="154"/>
      <c r="KLN5" s="154"/>
      <c r="KLO5" s="154"/>
      <c r="KLP5" s="154"/>
      <c r="KLQ5" s="154"/>
      <c r="KLR5" s="154"/>
      <c r="KLS5" s="154"/>
      <c r="KLT5" s="154"/>
      <c r="KLU5" s="154"/>
      <c r="KLV5" s="154"/>
      <c r="KLW5" s="154"/>
      <c r="KLX5" s="154"/>
      <c r="KLY5" s="154"/>
      <c r="KLZ5" s="154"/>
      <c r="KMA5" s="154"/>
      <c r="KMB5" s="154"/>
      <c r="KMC5" s="154"/>
      <c r="KMD5" s="154"/>
      <c r="KME5" s="154"/>
      <c r="KMF5" s="154"/>
      <c r="KMG5" s="154"/>
      <c r="KMH5" s="154"/>
      <c r="KMI5" s="154"/>
      <c r="KMJ5" s="154"/>
      <c r="KMK5" s="154"/>
      <c r="KML5" s="154"/>
      <c r="KMM5" s="154"/>
      <c r="KMN5" s="154"/>
      <c r="KMO5" s="154"/>
      <c r="KMP5" s="154"/>
      <c r="KMQ5" s="154"/>
      <c r="KMR5" s="154"/>
      <c r="KMS5" s="154"/>
      <c r="KMT5" s="154"/>
      <c r="KMU5" s="154"/>
      <c r="KMV5" s="154"/>
      <c r="KMW5" s="154"/>
      <c r="KMX5" s="154"/>
      <c r="KMY5" s="154"/>
      <c r="KMZ5" s="154"/>
      <c r="KNA5" s="154"/>
      <c r="KNB5" s="154"/>
      <c r="KNC5" s="154"/>
      <c r="KND5" s="154"/>
      <c r="KNE5" s="154"/>
      <c r="KNF5" s="154"/>
      <c r="KNG5" s="154"/>
      <c r="KNH5" s="154"/>
      <c r="KNI5" s="154"/>
      <c r="KNJ5" s="154"/>
      <c r="KNK5" s="154"/>
      <c r="KNL5" s="154"/>
      <c r="KNM5" s="154"/>
      <c r="KNN5" s="154"/>
      <c r="KNO5" s="154"/>
      <c r="KNP5" s="154"/>
      <c r="KNQ5" s="154"/>
      <c r="KNR5" s="154"/>
      <c r="KNS5" s="154"/>
      <c r="KNT5" s="154"/>
      <c r="KNU5" s="154"/>
      <c r="KNV5" s="154"/>
      <c r="KNW5" s="154"/>
      <c r="KNX5" s="154"/>
      <c r="KNY5" s="154"/>
      <c r="KNZ5" s="154"/>
      <c r="KOA5" s="154"/>
      <c r="KOB5" s="154"/>
      <c r="KOC5" s="154"/>
      <c r="KOD5" s="154"/>
      <c r="KOE5" s="154"/>
      <c r="KOF5" s="154"/>
      <c r="KOG5" s="154"/>
      <c r="KOH5" s="154"/>
      <c r="KOI5" s="154"/>
      <c r="KOJ5" s="154"/>
      <c r="KOK5" s="154"/>
      <c r="KOL5" s="154"/>
      <c r="KOM5" s="154"/>
      <c r="KON5" s="154"/>
      <c r="KOO5" s="154"/>
      <c r="KOP5" s="154"/>
      <c r="KOQ5" s="154"/>
      <c r="KOR5" s="154"/>
      <c r="KOS5" s="154"/>
      <c r="KOT5" s="154"/>
      <c r="KOU5" s="154"/>
      <c r="KOV5" s="154"/>
      <c r="KOW5" s="154"/>
      <c r="KOX5" s="154"/>
      <c r="KOY5" s="154"/>
      <c r="KOZ5" s="154"/>
      <c r="KPA5" s="154"/>
      <c r="KPB5" s="154"/>
      <c r="KPC5" s="154"/>
      <c r="KPD5" s="154"/>
      <c r="KPE5" s="154"/>
      <c r="KPF5" s="154"/>
      <c r="KPG5" s="154"/>
      <c r="KPH5" s="154"/>
      <c r="KPI5" s="154"/>
      <c r="KPJ5" s="154"/>
      <c r="KPK5" s="154"/>
      <c r="KPL5" s="154"/>
      <c r="KPM5" s="154"/>
      <c r="KPN5" s="154"/>
      <c r="KPO5" s="154"/>
      <c r="KPP5" s="154"/>
      <c r="KPQ5" s="154"/>
      <c r="KPR5" s="154"/>
      <c r="KPS5" s="154"/>
      <c r="KPT5" s="154"/>
      <c r="KPU5" s="154"/>
      <c r="KPV5" s="154"/>
      <c r="KPW5" s="154"/>
      <c r="KPX5" s="154"/>
      <c r="KPY5" s="154"/>
      <c r="KPZ5" s="154"/>
      <c r="KQA5" s="154"/>
      <c r="KQB5" s="154"/>
      <c r="KQC5" s="154"/>
      <c r="KQD5" s="154"/>
      <c r="KQE5" s="154"/>
      <c r="KQF5" s="154"/>
      <c r="KQG5" s="154"/>
      <c r="KQH5" s="154"/>
      <c r="KQI5" s="154"/>
      <c r="KQJ5" s="154"/>
      <c r="KQK5" s="154"/>
      <c r="KQL5" s="154"/>
      <c r="KQM5" s="154"/>
      <c r="KQN5" s="154"/>
      <c r="KQO5" s="154"/>
      <c r="KQP5" s="154"/>
      <c r="KQQ5" s="154"/>
      <c r="KQR5" s="154"/>
      <c r="KQS5" s="154"/>
      <c r="KQT5" s="154"/>
      <c r="KQU5" s="154"/>
      <c r="KQV5" s="154"/>
      <c r="KQW5" s="154"/>
      <c r="KQX5" s="154"/>
      <c r="KQY5" s="154"/>
      <c r="KQZ5" s="154"/>
      <c r="KRA5" s="154"/>
      <c r="KRB5" s="154"/>
      <c r="KRC5" s="154"/>
      <c r="KRD5" s="154"/>
      <c r="KRE5" s="154"/>
      <c r="KRF5" s="154"/>
      <c r="KRG5" s="154"/>
      <c r="KRH5" s="154"/>
      <c r="KRI5" s="154"/>
      <c r="KRJ5" s="154"/>
      <c r="KRK5" s="154"/>
      <c r="KRL5" s="154"/>
      <c r="KRM5" s="154"/>
      <c r="KRN5" s="154"/>
      <c r="KRO5" s="154"/>
      <c r="KRP5" s="154"/>
      <c r="KRQ5" s="154"/>
      <c r="KRR5" s="154"/>
      <c r="KRS5" s="154"/>
      <c r="KRT5" s="154"/>
      <c r="KRU5" s="154"/>
      <c r="KRV5" s="154"/>
      <c r="KRW5" s="154"/>
      <c r="KRX5" s="154"/>
      <c r="KRY5" s="154"/>
      <c r="KRZ5" s="154"/>
      <c r="KSA5" s="154"/>
      <c r="KSB5" s="154"/>
      <c r="KSC5" s="154"/>
      <c r="KSD5" s="154"/>
      <c r="KSE5" s="154"/>
      <c r="KSF5" s="154"/>
      <c r="KSG5" s="154"/>
      <c r="KSH5" s="154"/>
      <c r="KSI5" s="154"/>
      <c r="KSJ5" s="154"/>
      <c r="KSK5" s="154"/>
      <c r="KSL5" s="154"/>
      <c r="KSM5" s="154"/>
      <c r="KSN5" s="154"/>
      <c r="KSO5" s="154"/>
      <c r="KSP5" s="154"/>
      <c r="KSQ5" s="154"/>
      <c r="KSR5" s="154"/>
      <c r="KSS5" s="154"/>
      <c r="KST5" s="154"/>
      <c r="KSU5" s="154"/>
      <c r="KSV5" s="154"/>
      <c r="KSW5" s="154"/>
      <c r="KSX5" s="154"/>
      <c r="KSY5" s="154"/>
      <c r="KSZ5" s="154"/>
      <c r="KTA5" s="154"/>
      <c r="KTB5" s="154"/>
      <c r="KTC5" s="154"/>
      <c r="KTD5" s="154"/>
      <c r="KTE5" s="154"/>
      <c r="KTF5" s="154"/>
      <c r="KTG5" s="154"/>
      <c r="KTH5" s="154"/>
      <c r="KTI5" s="154"/>
      <c r="KTJ5" s="154"/>
      <c r="KTK5" s="154"/>
      <c r="KTL5" s="154"/>
      <c r="KTM5" s="154"/>
      <c r="KTN5" s="154"/>
      <c r="KTO5" s="154"/>
      <c r="KTP5" s="154"/>
      <c r="KTQ5" s="154"/>
      <c r="KTR5" s="154"/>
      <c r="KTS5" s="154"/>
      <c r="KTT5" s="154"/>
      <c r="KTU5" s="154"/>
      <c r="KTV5" s="154"/>
      <c r="KTW5" s="154"/>
      <c r="KTX5" s="154"/>
      <c r="KTY5" s="154"/>
      <c r="KTZ5" s="154"/>
      <c r="KUA5" s="154"/>
      <c r="KUB5" s="154"/>
      <c r="KUC5" s="154"/>
      <c r="KUD5" s="154"/>
      <c r="KUE5" s="154"/>
      <c r="KUF5" s="154"/>
      <c r="KUG5" s="154"/>
      <c r="KUH5" s="154"/>
      <c r="KUI5" s="154"/>
      <c r="KUJ5" s="154"/>
      <c r="KUK5" s="154"/>
      <c r="KUL5" s="154"/>
      <c r="KUM5" s="154"/>
      <c r="KUN5" s="154"/>
      <c r="KUO5" s="154"/>
      <c r="KUP5" s="154"/>
      <c r="KUQ5" s="154"/>
      <c r="KUR5" s="154"/>
      <c r="KUS5" s="154"/>
      <c r="KUT5" s="154"/>
      <c r="KUU5" s="154"/>
      <c r="KUV5" s="154"/>
      <c r="KUW5" s="154"/>
      <c r="KUX5" s="154"/>
      <c r="KUY5" s="154"/>
      <c r="KUZ5" s="154"/>
      <c r="KVA5" s="154"/>
      <c r="KVB5" s="154"/>
      <c r="KVC5" s="154"/>
      <c r="KVD5" s="154"/>
      <c r="KVE5" s="154"/>
      <c r="KVF5" s="154"/>
      <c r="KVG5" s="154"/>
      <c r="KVH5" s="154"/>
      <c r="KVI5" s="154"/>
      <c r="KVJ5" s="154"/>
      <c r="KVK5" s="154"/>
      <c r="KVL5" s="154"/>
      <c r="KVM5" s="154"/>
      <c r="KVN5" s="154"/>
      <c r="KVO5" s="154"/>
      <c r="KVP5" s="154"/>
      <c r="KVQ5" s="154"/>
      <c r="KVR5" s="154"/>
      <c r="KVS5" s="154"/>
      <c r="KVT5" s="154"/>
      <c r="KVU5" s="154"/>
      <c r="KVV5" s="154"/>
      <c r="KVW5" s="154"/>
      <c r="KVX5" s="154"/>
      <c r="KVY5" s="154"/>
      <c r="KVZ5" s="154"/>
      <c r="KWA5" s="154"/>
      <c r="KWB5" s="154"/>
      <c r="KWC5" s="154"/>
      <c r="KWD5" s="154"/>
      <c r="KWE5" s="154"/>
      <c r="KWF5" s="154"/>
      <c r="KWG5" s="154"/>
      <c r="KWH5" s="154"/>
      <c r="KWI5" s="154"/>
      <c r="KWJ5" s="154"/>
      <c r="KWK5" s="154"/>
      <c r="KWL5" s="154"/>
      <c r="KWM5" s="154"/>
      <c r="KWN5" s="154"/>
      <c r="KWO5" s="154"/>
      <c r="KWP5" s="154"/>
      <c r="KWQ5" s="154"/>
      <c r="KWR5" s="154"/>
      <c r="KWS5" s="154"/>
      <c r="KWT5" s="154"/>
      <c r="KWU5" s="154"/>
      <c r="KWV5" s="154"/>
      <c r="KWW5" s="154"/>
      <c r="KWX5" s="154"/>
      <c r="KWY5" s="154"/>
      <c r="KWZ5" s="154"/>
      <c r="KXA5" s="154"/>
      <c r="KXB5" s="154"/>
      <c r="KXC5" s="154"/>
      <c r="KXD5" s="154"/>
      <c r="KXE5" s="154"/>
      <c r="KXF5" s="154"/>
      <c r="KXG5" s="154"/>
      <c r="KXH5" s="154"/>
      <c r="KXI5" s="154"/>
      <c r="KXJ5" s="154"/>
      <c r="KXK5" s="154"/>
      <c r="KXL5" s="154"/>
      <c r="KXM5" s="154"/>
      <c r="KXN5" s="154"/>
      <c r="KXO5" s="154"/>
      <c r="KXP5" s="154"/>
      <c r="KXQ5" s="154"/>
      <c r="KXR5" s="154"/>
      <c r="KXS5" s="154"/>
      <c r="KXT5" s="154"/>
      <c r="KXU5" s="154"/>
      <c r="KXV5" s="154"/>
      <c r="KXW5" s="154"/>
      <c r="KXX5" s="154"/>
      <c r="KXY5" s="154"/>
      <c r="KXZ5" s="154"/>
      <c r="KYA5" s="154"/>
      <c r="KYB5" s="154"/>
      <c r="KYC5" s="154"/>
      <c r="KYD5" s="154"/>
      <c r="KYE5" s="154"/>
      <c r="KYF5" s="154"/>
      <c r="KYG5" s="154"/>
      <c r="KYH5" s="154"/>
      <c r="KYI5" s="154"/>
      <c r="KYJ5" s="154"/>
      <c r="KYK5" s="154"/>
      <c r="KYL5" s="154"/>
      <c r="KYM5" s="154"/>
      <c r="KYN5" s="154"/>
      <c r="KYO5" s="154"/>
      <c r="KYP5" s="154"/>
      <c r="KYQ5" s="154"/>
      <c r="KYR5" s="154"/>
      <c r="KYS5" s="154"/>
      <c r="KYT5" s="154"/>
      <c r="KYU5" s="154"/>
      <c r="KYV5" s="154"/>
      <c r="KYW5" s="154"/>
      <c r="KYX5" s="154"/>
      <c r="KYY5" s="154"/>
      <c r="KYZ5" s="154"/>
      <c r="KZA5" s="154"/>
      <c r="KZB5" s="154"/>
      <c r="KZC5" s="154"/>
      <c r="KZD5" s="154"/>
      <c r="KZE5" s="154"/>
      <c r="KZF5" s="154"/>
      <c r="KZG5" s="154"/>
      <c r="KZH5" s="154"/>
      <c r="KZI5" s="154"/>
      <c r="KZJ5" s="154"/>
      <c r="KZK5" s="154"/>
      <c r="KZL5" s="154"/>
      <c r="KZM5" s="154"/>
      <c r="KZN5" s="154"/>
      <c r="KZO5" s="154"/>
      <c r="KZP5" s="154"/>
      <c r="KZQ5" s="154"/>
      <c r="KZR5" s="154"/>
      <c r="KZS5" s="154"/>
      <c r="KZT5" s="154"/>
      <c r="KZU5" s="154"/>
      <c r="KZV5" s="154"/>
      <c r="KZW5" s="154"/>
      <c r="KZX5" s="154"/>
      <c r="KZY5" s="154"/>
      <c r="KZZ5" s="154"/>
      <c r="LAA5" s="154"/>
      <c r="LAB5" s="154"/>
      <c r="LAC5" s="154"/>
      <c r="LAD5" s="154"/>
      <c r="LAE5" s="154"/>
      <c r="LAF5" s="154"/>
      <c r="LAG5" s="154"/>
      <c r="LAH5" s="154"/>
      <c r="LAI5" s="154"/>
      <c r="LAJ5" s="154"/>
      <c r="LAK5" s="154"/>
      <c r="LAL5" s="154"/>
      <c r="LAM5" s="154"/>
      <c r="LAN5" s="154"/>
      <c r="LAO5" s="154"/>
      <c r="LAP5" s="154"/>
      <c r="LAQ5" s="154"/>
      <c r="LAR5" s="154"/>
      <c r="LAS5" s="154"/>
      <c r="LAT5" s="154"/>
      <c r="LAU5" s="154"/>
      <c r="LAV5" s="154"/>
      <c r="LAW5" s="154"/>
      <c r="LAX5" s="154"/>
      <c r="LAY5" s="154"/>
      <c r="LAZ5" s="154"/>
      <c r="LBA5" s="154"/>
      <c r="LBB5" s="154"/>
      <c r="LBC5" s="154"/>
      <c r="LBD5" s="154"/>
      <c r="LBE5" s="154"/>
      <c r="LBF5" s="154"/>
      <c r="LBG5" s="154"/>
      <c r="LBH5" s="154"/>
      <c r="LBI5" s="154"/>
      <c r="LBJ5" s="154"/>
      <c r="LBK5" s="154"/>
      <c r="LBL5" s="154"/>
      <c r="LBM5" s="154"/>
      <c r="LBN5" s="154"/>
      <c r="LBO5" s="154"/>
      <c r="LBP5" s="154"/>
      <c r="LBQ5" s="154"/>
      <c r="LBR5" s="154"/>
      <c r="LBS5" s="154"/>
      <c r="LBT5" s="154"/>
      <c r="LBU5" s="154"/>
      <c r="LBV5" s="154"/>
      <c r="LBW5" s="154"/>
      <c r="LBX5" s="154"/>
      <c r="LBY5" s="154"/>
      <c r="LBZ5" s="154"/>
      <c r="LCA5" s="154"/>
      <c r="LCB5" s="154"/>
      <c r="LCC5" s="154"/>
      <c r="LCD5" s="154"/>
      <c r="LCE5" s="154"/>
      <c r="LCF5" s="154"/>
      <c r="LCG5" s="154"/>
      <c r="LCH5" s="154"/>
      <c r="LCI5" s="154"/>
      <c r="LCJ5" s="154"/>
      <c r="LCK5" s="154"/>
      <c r="LCL5" s="154"/>
      <c r="LCM5" s="154"/>
      <c r="LCN5" s="154"/>
      <c r="LCO5" s="154"/>
      <c r="LCP5" s="154"/>
      <c r="LCQ5" s="154"/>
      <c r="LCR5" s="154"/>
      <c r="LCS5" s="154"/>
      <c r="LCT5" s="154"/>
      <c r="LCU5" s="154"/>
      <c r="LCV5" s="154"/>
      <c r="LCW5" s="154"/>
      <c r="LCX5" s="154"/>
      <c r="LCY5" s="154"/>
      <c r="LCZ5" s="154"/>
      <c r="LDA5" s="154"/>
      <c r="LDB5" s="154"/>
      <c r="LDC5" s="154"/>
      <c r="LDD5" s="154"/>
      <c r="LDE5" s="154"/>
      <c r="LDF5" s="154"/>
      <c r="LDG5" s="154"/>
      <c r="LDH5" s="154"/>
      <c r="LDI5" s="154"/>
      <c r="LDJ5" s="154"/>
      <c r="LDK5" s="154"/>
      <c r="LDL5" s="154"/>
      <c r="LDM5" s="154"/>
      <c r="LDN5" s="154"/>
      <c r="LDO5" s="154"/>
      <c r="LDP5" s="154"/>
      <c r="LDQ5" s="154"/>
      <c r="LDR5" s="154"/>
      <c r="LDS5" s="154"/>
      <c r="LDT5" s="154"/>
      <c r="LDU5" s="154"/>
      <c r="LDV5" s="154"/>
      <c r="LDW5" s="154"/>
      <c r="LDX5" s="154"/>
      <c r="LDY5" s="154"/>
      <c r="LDZ5" s="154"/>
      <c r="LEA5" s="154"/>
      <c r="LEB5" s="154"/>
      <c r="LEC5" s="154"/>
      <c r="LED5" s="154"/>
      <c r="LEE5" s="154"/>
      <c r="LEF5" s="154"/>
      <c r="LEG5" s="154"/>
      <c r="LEH5" s="154"/>
      <c r="LEI5" s="154"/>
      <c r="LEJ5" s="154"/>
      <c r="LEK5" s="154"/>
      <c r="LEL5" s="154"/>
      <c r="LEM5" s="154"/>
      <c r="LEN5" s="154"/>
      <c r="LEO5" s="154"/>
      <c r="LEP5" s="154"/>
      <c r="LEQ5" s="154"/>
      <c r="LER5" s="154"/>
      <c r="LES5" s="154"/>
      <c r="LET5" s="154"/>
      <c r="LEU5" s="154"/>
      <c r="LEV5" s="154"/>
      <c r="LEW5" s="154"/>
      <c r="LEX5" s="154"/>
      <c r="LEY5" s="154"/>
      <c r="LEZ5" s="154"/>
      <c r="LFA5" s="154"/>
      <c r="LFB5" s="154"/>
      <c r="LFC5" s="154"/>
      <c r="LFD5" s="154"/>
      <c r="LFE5" s="154"/>
      <c r="LFF5" s="154"/>
      <c r="LFG5" s="154"/>
      <c r="LFH5" s="154"/>
      <c r="LFI5" s="154"/>
      <c r="LFJ5" s="154"/>
      <c r="LFK5" s="154"/>
      <c r="LFL5" s="154"/>
      <c r="LFM5" s="154"/>
      <c r="LFN5" s="154"/>
      <c r="LFO5" s="154"/>
      <c r="LFP5" s="154"/>
      <c r="LFQ5" s="154"/>
      <c r="LFR5" s="154"/>
      <c r="LFS5" s="154"/>
      <c r="LFT5" s="154"/>
      <c r="LFU5" s="154"/>
      <c r="LFV5" s="154"/>
      <c r="LFW5" s="154"/>
      <c r="LFX5" s="154"/>
      <c r="LFY5" s="154"/>
      <c r="LFZ5" s="154"/>
      <c r="LGA5" s="154"/>
      <c r="LGB5" s="154"/>
      <c r="LGC5" s="154"/>
      <c r="LGD5" s="154"/>
      <c r="LGE5" s="154"/>
      <c r="LGF5" s="154"/>
      <c r="LGG5" s="154"/>
      <c r="LGH5" s="154"/>
      <c r="LGI5" s="154"/>
      <c r="LGJ5" s="154"/>
      <c r="LGK5" s="154"/>
      <c r="LGL5" s="154"/>
      <c r="LGM5" s="154"/>
      <c r="LGN5" s="154"/>
      <c r="LGO5" s="154"/>
      <c r="LGP5" s="154"/>
      <c r="LGQ5" s="154"/>
      <c r="LGR5" s="154"/>
      <c r="LGS5" s="154"/>
      <c r="LGT5" s="154"/>
      <c r="LGU5" s="154"/>
      <c r="LGV5" s="154"/>
      <c r="LGW5" s="154"/>
      <c r="LGX5" s="154"/>
      <c r="LGY5" s="154"/>
      <c r="LGZ5" s="154"/>
      <c r="LHA5" s="154"/>
      <c r="LHB5" s="154"/>
      <c r="LHC5" s="154"/>
      <c r="LHD5" s="154"/>
      <c r="LHE5" s="154"/>
      <c r="LHF5" s="154"/>
      <c r="LHG5" s="154"/>
      <c r="LHH5" s="154"/>
      <c r="LHI5" s="154"/>
      <c r="LHJ5" s="154"/>
      <c r="LHK5" s="154"/>
      <c r="LHL5" s="154"/>
      <c r="LHM5" s="154"/>
      <c r="LHN5" s="154"/>
      <c r="LHO5" s="154"/>
      <c r="LHP5" s="154"/>
      <c r="LHQ5" s="154"/>
      <c r="LHR5" s="154"/>
      <c r="LHS5" s="154"/>
      <c r="LHT5" s="154"/>
      <c r="LHU5" s="154"/>
      <c r="LHV5" s="154"/>
      <c r="LHW5" s="154"/>
      <c r="LHX5" s="154"/>
      <c r="LHY5" s="154"/>
      <c r="LHZ5" s="154"/>
      <c r="LIA5" s="154"/>
      <c r="LIB5" s="154"/>
      <c r="LIC5" s="154"/>
      <c r="LID5" s="154"/>
      <c r="LIE5" s="154"/>
      <c r="LIF5" s="154"/>
      <c r="LIG5" s="154"/>
      <c r="LIH5" s="154"/>
      <c r="LII5" s="154"/>
      <c r="LIJ5" s="154"/>
      <c r="LIK5" s="154"/>
      <c r="LIL5" s="154"/>
      <c r="LIM5" s="154"/>
      <c r="LIN5" s="154"/>
      <c r="LIO5" s="154"/>
      <c r="LIP5" s="154"/>
      <c r="LIQ5" s="154"/>
      <c r="LIR5" s="154"/>
      <c r="LIS5" s="154"/>
      <c r="LIT5" s="154"/>
      <c r="LIU5" s="154"/>
      <c r="LIV5" s="154"/>
      <c r="LIW5" s="154"/>
      <c r="LIX5" s="154"/>
      <c r="LIY5" s="154"/>
      <c r="LIZ5" s="154"/>
      <c r="LJA5" s="154"/>
      <c r="LJB5" s="154"/>
      <c r="LJC5" s="154"/>
      <c r="LJD5" s="154"/>
      <c r="LJE5" s="154"/>
      <c r="LJF5" s="154"/>
      <c r="LJG5" s="154"/>
      <c r="LJH5" s="154"/>
      <c r="LJI5" s="154"/>
      <c r="LJJ5" s="154"/>
      <c r="LJK5" s="154"/>
      <c r="LJL5" s="154"/>
      <c r="LJM5" s="154"/>
      <c r="LJN5" s="154"/>
      <c r="LJO5" s="154"/>
      <c r="LJP5" s="154"/>
      <c r="LJQ5" s="154"/>
      <c r="LJR5" s="154"/>
      <c r="LJS5" s="154"/>
      <c r="LJT5" s="154"/>
      <c r="LJU5" s="154"/>
      <c r="LJV5" s="154"/>
      <c r="LJW5" s="154"/>
      <c r="LJX5" s="154"/>
      <c r="LJY5" s="154"/>
      <c r="LJZ5" s="154"/>
      <c r="LKA5" s="154"/>
      <c r="LKB5" s="154"/>
      <c r="LKC5" s="154"/>
      <c r="LKD5" s="154"/>
      <c r="LKE5" s="154"/>
      <c r="LKF5" s="154"/>
      <c r="LKG5" s="154"/>
      <c r="LKH5" s="154"/>
      <c r="LKI5" s="154"/>
      <c r="LKJ5" s="154"/>
      <c r="LKK5" s="154"/>
      <c r="LKL5" s="154"/>
      <c r="LKM5" s="154"/>
      <c r="LKN5" s="154"/>
      <c r="LKO5" s="154"/>
      <c r="LKP5" s="154"/>
      <c r="LKQ5" s="154"/>
      <c r="LKR5" s="154"/>
      <c r="LKS5" s="154"/>
      <c r="LKT5" s="154"/>
      <c r="LKU5" s="154"/>
      <c r="LKV5" s="154"/>
      <c r="LKW5" s="154"/>
      <c r="LKX5" s="154"/>
      <c r="LKY5" s="154"/>
      <c r="LKZ5" s="154"/>
      <c r="LLA5" s="154"/>
      <c r="LLB5" s="154"/>
      <c r="LLC5" s="154"/>
      <c r="LLD5" s="154"/>
      <c r="LLE5" s="154"/>
      <c r="LLF5" s="154"/>
      <c r="LLG5" s="154"/>
      <c r="LLH5" s="154"/>
      <c r="LLI5" s="154"/>
      <c r="LLJ5" s="154"/>
      <c r="LLK5" s="154"/>
      <c r="LLL5" s="154"/>
      <c r="LLM5" s="154"/>
      <c r="LLN5" s="154"/>
      <c r="LLO5" s="154"/>
      <c r="LLP5" s="154"/>
      <c r="LLQ5" s="154"/>
      <c r="LLR5" s="154"/>
      <c r="LLS5" s="154"/>
      <c r="LLT5" s="154"/>
      <c r="LLU5" s="154"/>
      <c r="LLV5" s="154"/>
      <c r="LLW5" s="154"/>
      <c r="LLX5" s="154"/>
      <c r="LLY5" s="154"/>
      <c r="LLZ5" s="154"/>
      <c r="LMA5" s="154"/>
      <c r="LMB5" s="154"/>
      <c r="LMC5" s="154"/>
      <c r="LMD5" s="154"/>
      <c r="LME5" s="154"/>
      <c r="LMF5" s="154"/>
      <c r="LMG5" s="154"/>
      <c r="LMH5" s="154"/>
      <c r="LMI5" s="154"/>
      <c r="LMJ5" s="154"/>
      <c r="LMK5" s="154"/>
      <c r="LML5" s="154"/>
      <c r="LMM5" s="154"/>
      <c r="LMN5" s="154"/>
      <c r="LMO5" s="154"/>
      <c r="LMP5" s="154"/>
      <c r="LMQ5" s="154"/>
      <c r="LMR5" s="154"/>
      <c r="LMS5" s="154"/>
      <c r="LMT5" s="154"/>
      <c r="LMU5" s="154"/>
      <c r="LMV5" s="154"/>
      <c r="LMW5" s="154"/>
      <c r="LMX5" s="154"/>
      <c r="LMY5" s="154"/>
      <c r="LMZ5" s="154"/>
      <c r="LNA5" s="154"/>
      <c r="LNB5" s="154"/>
      <c r="LNC5" s="154"/>
      <c r="LND5" s="154"/>
      <c r="LNE5" s="154"/>
      <c r="LNF5" s="154"/>
      <c r="LNG5" s="154"/>
      <c r="LNH5" s="154"/>
      <c r="LNI5" s="154"/>
      <c r="LNJ5" s="154"/>
      <c r="LNK5" s="154"/>
      <c r="LNL5" s="154"/>
      <c r="LNM5" s="154"/>
      <c r="LNN5" s="154"/>
      <c r="LNO5" s="154"/>
      <c r="LNP5" s="154"/>
      <c r="LNQ5" s="154"/>
      <c r="LNR5" s="154"/>
      <c r="LNS5" s="154"/>
      <c r="LNT5" s="154"/>
      <c r="LNU5" s="154"/>
      <c r="LNV5" s="154"/>
      <c r="LNW5" s="154"/>
      <c r="LNX5" s="154"/>
      <c r="LNY5" s="154"/>
      <c r="LNZ5" s="154"/>
      <c r="LOA5" s="154"/>
      <c r="LOB5" s="154"/>
      <c r="LOC5" s="154"/>
      <c r="LOD5" s="154"/>
      <c r="LOE5" s="154"/>
      <c r="LOF5" s="154"/>
      <c r="LOG5" s="154"/>
      <c r="LOH5" s="154"/>
      <c r="LOI5" s="154"/>
      <c r="LOJ5" s="154"/>
      <c r="LOK5" s="154"/>
      <c r="LOL5" s="154"/>
      <c r="LOM5" s="154"/>
      <c r="LON5" s="154"/>
      <c r="LOO5" s="154"/>
      <c r="LOP5" s="154"/>
      <c r="LOQ5" s="154"/>
      <c r="LOR5" s="154"/>
      <c r="LOS5" s="154"/>
      <c r="LOT5" s="154"/>
      <c r="LOU5" s="154"/>
      <c r="LOV5" s="154"/>
      <c r="LOW5" s="154"/>
      <c r="LOX5" s="154"/>
      <c r="LOY5" s="154"/>
      <c r="LOZ5" s="154"/>
      <c r="LPA5" s="154"/>
      <c r="LPB5" s="154"/>
      <c r="LPC5" s="154"/>
      <c r="LPD5" s="154"/>
      <c r="LPE5" s="154"/>
      <c r="LPF5" s="154"/>
      <c r="LPG5" s="154"/>
      <c r="LPH5" s="154"/>
      <c r="LPI5" s="154"/>
      <c r="LPJ5" s="154"/>
      <c r="LPK5" s="154"/>
      <c r="LPL5" s="154"/>
      <c r="LPM5" s="154"/>
      <c r="LPN5" s="154"/>
      <c r="LPO5" s="154"/>
      <c r="LPP5" s="154"/>
      <c r="LPQ5" s="154"/>
      <c r="LPR5" s="154"/>
      <c r="LPS5" s="154"/>
      <c r="LPT5" s="154"/>
      <c r="LPU5" s="154"/>
      <c r="LPV5" s="154"/>
      <c r="LPW5" s="154"/>
      <c r="LPX5" s="154"/>
      <c r="LPY5" s="154"/>
      <c r="LPZ5" s="154"/>
      <c r="LQA5" s="154"/>
      <c r="LQB5" s="154"/>
      <c r="LQC5" s="154"/>
      <c r="LQD5" s="154"/>
      <c r="LQE5" s="154"/>
      <c r="LQF5" s="154"/>
      <c r="LQG5" s="154"/>
      <c r="LQH5" s="154"/>
      <c r="LQI5" s="154"/>
      <c r="LQJ5" s="154"/>
      <c r="LQK5" s="154"/>
      <c r="LQL5" s="154"/>
      <c r="LQM5" s="154"/>
      <c r="LQN5" s="154"/>
      <c r="LQO5" s="154"/>
      <c r="LQP5" s="154"/>
      <c r="LQQ5" s="154"/>
      <c r="LQR5" s="154"/>
      <c r="LQS5" s="154"/>
      <c r="LQT5" s="154"/>
      <c r="LQU5" s="154"/>
      <c r="LQV5" s="154"/>
      <c r="LQW5" s="154"/>
      <c r="LQX5" s="154"/>
      <c r="LQY5" s="154"/>
      <c r="LQZ5" s="154"/>
      <c r="LRA5" s="154"/>
      <c r="LRB5" s="154"/>
      <c r="LRC5" s="154"/>
      <c r="LRD5" s="154"/>
      <c r="LRE5" s="154"/>
      <c r="LRF5" s="154"/>
      <c r="LRG5" s="154"/>
      <c r="LRH5" s="154"/>
      <c r="LRI5" s="154"/>
      <c r="LRJ5" s="154"/>
      <c r="LRK5" s="154"/>
      <c r="LRL5" s="154"/>
      <c r="LRM5" s="154"/>
      <c r="LRN5" s="154"/>
      <c r="LRO5" s="154"/>
      <c r="LRP5" s="154"/>
      <c r="LRQ5" s="154"/>
      <c r="LRR5" s="154"/>
      <c r="LRS5" s="154"/>
      <c r="LRT5" s="154"/>
      <c r="LRU5" s="154"/>
      <c r="LRV5" s="154"/>
      <c r="LRW5" s="154"/>
      <c r="LRX5" s="154"/>
      <c r="LRY5" s="154"/>
      <c r="LRZ5" s="154"/>
      <c r="LSA5" s="154"/>
      <c r="LSB5" s="154"/>
      <c r="LSC5" s="154"/>
      <c r="LSD5" s="154"/>
      <c r="LSE5" s="154"/>
      <c r="LSF5" s="154"/>
      <c r="LSG5" s="154"/>
      <c r="LSH5" s="154"/>
      <c r="LSI5" s="154"/>
      <c r="LSJ5" s="154"/>
      <c r="LSK5" s="154"/>
      <c r="LSL5" s="154"/>
      <c r="LSM5" s="154"/>
      <c r="LSN5" s="154"/>
      <c r="LSO5" s="154"/>
      <c r="LSP5" s="154"/>
      <c r="LSQ5" s="154"/>
      <c r="LSR5" s="154"/>
      <c r="LSS5" s="154"/>
      <c r="LST5" s="154"/>
      <c r="LSU5" s="154"/>
      <c r="LSV5" s="154"/>
      <c r="LSW5" s="154"/>
      <c r="LSX5" s="154"/>
      <c r="LSY5" s="154"/>
      <c r="LSZ5" s="154"/>
      <c r="LTA5" s="154"/>
      <c r="LTB5" s="154"/>
      <c r="LTC5" s="154"/>
      <c r="LTD5" s="154"/>
      <c r="LTE5" s="154"/>
      <c r="LTF5" s="154"/>
      <c r="LTG5" s="154"/>
      <c r="LTH5" s="154"/>
      <c r="LTI5" s="154"/>
      <c r="LTJ5" s="154"/>
      <c r="LTK5" s="154"/>
      <c r="LTL5" s="154"/>
      <c r="LTM5" s="154"/>
      <c r="LTN5" s="154"/>
      <c r="LTO5" s="154"/>
      <c r="LTP5" s="154"/>
      <c r="LTQ5" s="154"/>
      <c r="LTR5" s="154"/>
      <c r="LTS5" s="154"/>
      <c r="LTT5" s="154"/>
      <c r="LTU5" s="154"/>
      <c r="LTV5" s="154"/>
      <c r="LTW5" s="154"/>
      <c r="LTX5" s="154"/>
      <c r="LTY5" s="154"/>
      <c r="LTZ5" s="154"/>
      <c r="LUA5" s="154"/>
      <c r="LUB5" s="154"/>
      <c r="LUC5" s="154"/>
      <c r="LUD5" s="154"/>
      <c r="LUE5" s="154"/>
      <c r="LUF5" s="154"/>
      <c r="LUG5" s="154"/>
      <c r="LUH5" s="154"/>
      <c r="LUI5" s="154"/>
      <c r="LUJ5" s="154"/>
      <c r="LUK5" s="154"/>
      <c r="LUL5" s="154"/>
      <c r="LUM5" s="154"/>
      <c r="LUN5" s="154"/>
      <c r="LUO5" s="154"/>
      <c r="LUP5" s="154"/>
      <c r="LUQ5" s="154"/>
      <c r="LUR5" s="154"/>
      <c r="LUS5" s="154"/>
      <c r="LUT5" s="154"/>
      <c r="LUU5" s="154"/>
      <c r="LUV5" s="154"/>
      <c r="LUW5" s="154"/>
      <c r="LUX5" s="154"/>
      <c r="LUY5" s="154"/>
      <c r="LUZ5" s="154"/>
      <c r="LVA5" s="154"/>
      <c r="LVB5" s="154"/>
      <c r="LVC5" s="154"/>
      <c r="LVD5" s="154"/>
      <c r="LVE5" s="154"/>
      <c r="LVF5" s="154"/>
      <c r="LVG5" s="154"/>
      <c r="LVH5" s="154"/>
      <c r="LVI5" s="154"/>
      <c r="LVJ5" s="154"/>
      <c r="LVK5" s="154"/>
      <c r="LVL5" s="154"/>
      <c r="LVM5" s="154"/>
      <c r="LVN5" s="154"/>
      <c r="LVO5" s="154"/>
      <c r="LVP5" s="154"/>
      <c r="LVQ5" s="154"/>
      <c r="LVR5" s="154"/>
      <c r="LVS5" s="154"/>
      <c r="LVT5" s="154"/>
      <c r="LVU5" s="154"/>
      <c r="LVV5" s="154"/>
      <c r="LVW5" s="154"/>
      <c r="LVX5" s="154"/>
      <c r="LVY5" s="154"/>
      <c r="LVZ5" s="154"/>
      <c r="LWA5" s="154"/>
      <c r="LWB5" s="154"/>
      <c r="LWC5" s="154"/>
      <c r="LWD5" s="154"/>
      <c r="LWE5" s="154"/>
      <c r="LWF5" s="154"/>
      <c r="LWG5" s="154"/>
      <c r="LWH5" s="154"/>
      <c r="LWI5" s="154"/>
      <c r="LWJ5" s="154"/>
      <c r="LWK5" s="154"/>
      <c r="LWL5" s="154"/>
      <c r="LWM5" s="154"/>
      <c r="LWN5" s="154"/>
      <c r="LWO5" s="154"/>
      <c r="LWP5" s="154"/>
      <c r="LWQ5" s="154"/>
      <c r="LWR5" s="154"/>
      <c r="LWS5" s="154"/>
      <c r="LWT5" s="154"/>
      <c r="LWU5" s="154"/>
      <c r="LWV5" s="154"/>
      <c r="LWW5" s="154"/>
      <c r="LWX5" s="154"/>
      <c r="LWY5" s="154"/>
      <c r="LWZ5" s="154"/>
      <c r="LXA5" s="154"/>
      <c r="LXB5" s="154"/>
      <c r="LXC5" s="154"/>
      <c r="LXD5" s="154"/>
      <c r="LXE5" s="154"/>
      <c r="LXF5" s="154"/>
      <c r="LXG5" s="154"/>
      <c r="LXH5" s="154"/>
      <c r="LXI5" s="154"/>
      <c r="LXJ5" s="154"/>
      <c r="LXK5" s="154"/>
      <c r="LXL5" s="154"/>
      <c r="LXM5" s="154"/>
      <c r="LXN5" s="154"/>
      <c r="LXO5" s="154"/>
      <c r="LXP5" s="154"/>
      <c r="LXQ5" s="154"/>
      <c r="LXR5" s="154"/>
      <c r="LXS5" s="154"/>
      <c r="LXT5" s="154"/>
      <c r="LXU5" s="154"/>
      <c r="LXV5" s="154"/>
      <c r="LXW5" s="154"/>
      <c r="LXX5" s="154"/>
      <c r="LXY5" s="154"/>
      <c r="LXZ5" s="154"/>
      <c r="LYA5" s="154"/>
      <c r="LYB5" s="154"/>
      <c r="LYC5" s="154"/>
      <c r="LYD5" s="154"/>
      <c r="LYE5" s="154"/>
      <c r="LYF5" s="154"/>
      <c r="LYG5" s="154"/>
      <c r="LYH5" s="154"/>
      <c r="LYI5" s="154"/>
      <c r="LYJ5" s="154"/>
      <c r="LYK5" s="154"/>
      <c r="LYL5" s="154"/>
      <c r="LYM5" s="154"/>
      <c r="LYN5" s="154"/>
      <c r="LYO5" s="154"/>
      <c r="LYP5" s="154"/>
      <c r="LYQ5" s="154"/>
      <c r="LYR5" s="154"/>
      <c r="LYS5" s="154"/>
      <c r="LYT5" s="154"/>
      <c r="LYU5" s="154"/>
      <c r="LYV5" s="154"/>
      <c r="LYW5" s="154"/>
      <c r="LYX5" s="154"/>
      <c r="LYY5" s="154"/>
      <c r="LYZ5" s="154"/>
      <c r="LZA5" s="154"/>
      <c r="LZB5" s="154"/>
      <c r="LZC5" s="154"/>
      <c r="LZD5" s="154"/>
      <c r="LZE5" s="154"/>
      <c r="LZF5" s="154"/>
      <c r="LZG5" s="154"/>
      <c r="LZH5" s="154"/>
      <c r="LZI5" s="154"/>
      <c r="LZJ5" s="154"/>
      <c r="LZK5" s="154"/>
      <c r="LZL5" s="154"/>
      <c r="LZM5" s="154"/>
      <c r="LZN5" s="154"/>
      <c r="LZO5" s="154"/>
      <c r="LZP5" s="154"/>
      <c r="LZQ5" s="154"/>
      <c r="LZR5" s="154"/>
      <c r="LZS5" s="154"/>
      <c r="LZT5" s="154"/>
      <c r="LZU5" s="154"/>
      <c r="LZV5" s="154"/>
      <c r="LZW5" s="154"/>
      <c r="LZX5" s="154"/>
      <c r="LZY5" s="154"/>
      <c r="LZZ5" s="154"/>
      <c r="MAA5" s="154"/>
      <c r="MAB5" s="154"/>
      <c r="MAC5" s="154"/>
      <c r="MAD5" s="154"/>
      <c r="MAE5" s="154"/>
      <c r="MAF5" s="154"/>
      <c r="MAG5" s="154"/>
      <c r="MAH5" s="154"/>
      <c r="MAI5" s="154"/>
      <c r="MAJ5" s="154"/>
      <c r="MAK5" s="154"/>
      <c r="MAL5" s="154"/>
      <c r="MAM5" s="154"/>
      <c r="MAN5" s="154"/>
      <c r="MAO5" s="154"/>
      <c r="MAP5" s="154"/>
      <c r="MAQ5" s="154"/>
      <c r="MAR5" s="154"/>
      <c r="MAS5" s="154"/>
      <c r="MAT5" s="154"/>
      <c r="MAU5" s="154"/>
      <c r="MAV5" s="154"/>
      <c r="MAW5" s="154"/>
      <c r="MAX5" s="154"/>
      <c r="MAY5" s="154"/>
      <c r="MAZ5" s="154"/>
      <c r="MBA5" s="154"/>
      <c r="MBB5" s="154"/>
      <c r="MBC5" s="154"/>
      <c r="MBD5" s="154"/>
      <c r="MBE5" s="154"/>
      <c r="MBF5" s="154"/>
      <c r="MBG5" s="154"/>
      <c r="MBH5" s="154"/>
      <c r="MBI5" s="154"/>
      <c r="MBJ5" s="154"/>
      <c r="MBK5" s="154"/>
      <c r="MBL5" s="154"/>
      <c r="MBM5" s="154"/>
      <c r="MBN5" s="154"/>
      <c r="MBO5" s="154"/>
      <c r="MBP5" s="154"/>
      <c r="MBQ5" s="154"/>
      <c r="MBR5" s="154"/>
      <c r="MBS5" s="154"/>
      <c r="MBT5" s="154"/>
      <c r="MBU5" s="154"/>
      <c r="MBV5" s="154"/>
      <c r="MBW5" s="154"/>
      <c r="MBX5" s="154"/>
      <c r="MBY5" s="154"/>
      <c r="MBZ5" s="154"/>
      <c r="MCA5" s="154"/>
      <c r="MCB5" s="154"/>
      <c r="MCC5" s="154"/>
      <c r="MCD5" s="154"/>
      <c r="MCE5" s="154"/>
      <c r="MCF5" s="154"/>
      <c r="MCG5" s="154"/>
      <c r="MCH5" s="154"/>
      <c r="MCI5" s="154"/>
      <c r="MCJ5" s="154"/>
      <c r="MCK5" s="154"/>
      <c r="MCL5" s="154"/>
      <c r="MCM5" s="154"/>
      <c r="MCN5" s="154"/>
      <c r="MCO5" s="154"/>
      <c r="MCP5" s="154"/>
      <c r="MCQ5" s="154"/>
      <c r="MCR5" s="154"/>
      <c r="MCS5" s="154"/>
      <c r="MCT5" s="154"/>
      <c r="MCU5" s="154"/>
      <c r="MCV5" s="154"/>
      <c r="MCW5" s="154"/>
      <c r="MCX5" s="154"/>
      <c r="MCY5" s="154"/>
      <c r="MCZ5" s="154"/>
      <c r="MDA5" s="154"/>
      <c r="MDB5" s="154"/>
      <c r="MDC5" s="154"/>
      <c r="MDD5" s="154"/>
      <c r="MDE5" s="154"/>
      <c r="MDF5" s="154"/>
      <c r="MDG5" s="154"/>
      <c r="MDH5" s="154"/>
      <c r="MDI5" s="154"/>
      <c r="MDJ5" s="154"/>
      <c r="MDK5" s="154"/>
      <c r="MDL5" s="154"/>
      <c r="MDM5" s="154"/>
      <c r="MDN5" s="154"/>
      <c r="MDO5" s="154"/>
      <c r="MDP5" s="154"/>
      <c r="MDQ5" s="154"/>
      <c r="MDR5" s="154"/>
      <c r="MDS5" s="154"/>
      <c r="MDT5" s="154"/>
      <c r="MDU5" s="154"/>
      <c r="MDV5" s="154"/>
      <c r="MDW5" s="154"/>
      <c r="MDX5" s="154"/>
      <c r="MDY5" s="154"/>
      <c r="MDZ5" s="154"/>
      <c r="MEA5" s="154"/>
      <c r="MEB5" s="154"/>
      <c r="MEC5" s="154"/>
      <c r="MED5" s="154"/>
      <c r="MEE5" s="154"/>
      <c r="MEF5" s="154"/>
      <c r="MEG5" s="154"/>
      <c r="MEH5" s="154"/>
      <c r="MEI5" s="154"/>
      <c r="MEJ5" s="154"/>
      <c r="MEK5" s="154"/>
      <c r="MEL5" s="154"/>
      <c r="MEM5" s="154"/>
      <c r="MEN5" s="154"/>
      <c r="MEO5" s="154"/>
      <c r="MEP5" s="154"/>
      <c r="MEQ5" s="154"/>
      <c r="MER5" s="154"/>
      <c r="MES5" s="154"/>
      <c r="MET5" s="154"/>
      <c r="MEU5" s="154"/>
      <c r="MEV5" s="154"/>
      <c r="MEW5" s="154"/>
      <c r="MEX5" s="154"/>
      <c r="MEY5" s="154"/>
      <c r="MEZ5" s="154"/>
      <c r="MFA5" s="154"/>
      <c r="MFB5" s="154"/>
      <c r="MFC5" s="154"/>
      <c r="MFD5" s="154"/>
      <c r="MFE5" s="154"/>
      <c r="MFF5" s="154"/>
      <c r="MFG5" s="154"/>
      <c r="MFH5" s="154"/>
      <c r="MFI5" s="154"/>
      <c r="MFJ5" s="154"/>
      <c r="MFK5" s="154"/>
      <c r="MFL5" s="154"/>
      <c r="MFM5" s="154"/>
      <c r="MFN5" s="154"/>
      <c r="MFO5" s="154"/>
      <c r="MFP5" s="154"/>
      <c r="MFQ5" s="154"/>
      <c r="MFR5" s="154"/>
      <c r="MFS5" s="154"/>
      <c r="MFT5" s="154"/>
      <c r="MFU5" s="154"/>
      <c r="MFV5" s="154"/>
      <c r="MFW5" s="154"/>
      <c r="MFX5" s="154"/>
      <c r="MFY5" s="154"/>
      <c r="MFZ5" s="154"/>
      <c r="MGA5" s="154"/>
      <c r="MGB5" s="154"/>
      <c r="MGC5" s="154"/>
      <c r="MGD5" s="154"/>
      <c r="MGE5" s="154"/>
      <c r="MGF5" s="154"/>
      <c r="MGG5" s="154"/>
      <c r="MGH5" s="154"/>
      <c r="MGI5" s="154"/>
      <c r="MGJ5" s="154"/>
      <c r="MGK5" s="154"/>
      <c r="MGL5" s="154"/>
      <c r="MGM5" s="154"/>
      <c r="MGN5" s="154"/>
      <c r="MGO5" s="154"/>
      <c r="MGP5" s="154"/>
      <c r="MGQ5" s="154"/>
      <c r="MGR5" s="154"/>
      <c r="MGS5" s="154"/>
      <c r="MGT5" s="154"/>
      <c r="MGU5" s="154"/>
      <c r="MGV5" s="154"/>
      <c r="MGW5" s="154"/>
      <c r="MGX5" s="154"/>
      <c r="MGY5" s="154"/>
      <c r="MGZ5" s="154"/>
      <c r="MHA5" s="154"/>
      <c r="MHB5" s="154"/>
      <c r="MHC5" s="154"/>
      <c r="MHD5" s="154"/>
      <c r="MHE5" s="154"/>
      <c r="MHF5" s="154"/>
      <c r="MHG5" s="154"/>
      <c r="MHH5" s="154"/>
      <c r="MHI5" s="154"/>
      <c r="MHJ5" s="154"/>
      <c r="MHK5" s="154"/>
      <c r="MHL5" s="154"/>
      <c r="MHM5" s="154"/>
      <c r="MHN5" s="154"/>
      <c r="MHO5" s="154"/>
      <c r="MHP5" s="154"/>
      <c r="MHQ5" s="154"/>
      <c r="MHR5" s="154"/>
      <c r="MHS5" s="154"/>
      <c r="MHT5" s="154"/>
      <c r="MHU5" s="154"/>
      <c r="MHV5" s="154"/>
      <c r="MHW5" s="154"/>
      <c r="MHX5" s="154"/>
      <c r="MHY5" s="154"/>
      <c r="MHZ5" s="154"/>
      <c r="MIA5" s="154"/>
      <c r="MIB5" s="154"/>
      <c r="MIC5" s="154"/>
      <c r="MID5" s="154"/>
      <c r="MIE5" s="154"/>
      <c r="MIF5" s="154"/>
      <c r="MIG5" s="154"/>
      <c r="MIH5" s="154"/>
      <c r="MII5" s="154"/>
      <c r="MIJ5" s="154"/>
      <c r="MIK5" s="154"/>
      <c r="MIL5" s="154"/>
      <c r="MIM5" s="154"/>
      <c r="MIN5" s="154"/>
      <c r="MIO5" s="154"/>
      <c r="MIP5" s="154"/>
      <c r="MIQ5" s="154"/>
      <c r="MIR5" s="154"/>
      <c r="MIS5" s="154"/>
      <c r="MIT5" s="154"/>
      <c r="MIU5" s="154"/>
      <c r="MIV5" s="154"/>
      <c r="MIW5" s="154"/>
      <c r="MIX5" s="154"/>
      <c r="MIY5" s="154"/>
      <c r="MIZ5" s="154"/>
      <c r="MJA5" s="154"/>
      <c r="MJB5" s="154"/>
      <c r="MJC5" s="154"/>
      <c r="MJD5" s="154"/>
      <c r="MJE5" s="154"/>
      <c r="MJF5" s="154"/>
      <c r="MJG5" s="154"/>
      <c r="MJH5" s="154"/>
      <c r="MJI5" s="154"/>
      <c r="MJJ5" s="154"/>
      <c r="MJK5" s="154"/>
      <c r="MJL5" s="154"/>
      <c r="MJM5" s="154"/>
      <c r="MJN5" s="154"/>
      <c r="MJO5" s="154"/>
      <c r="MJP5" s="154"/>
      <c r="MJQ5" s="154"/>
      <c r="MJR5" s="154"/>
      <c r="MJS5" s="154"/>
      <c r="MJT5" s="154"/>
      <c r="MJU5" s="154"/>
      <c r="MJV5" s="154"/>
      <c r="MJW5" s="154"/>
      <c r="MJX5" s="154"/>
      <c r="MJY5" s="154"/>
      <c r="MJZ5" s="154"/>
      <c r="MKA5" s="154"/>
      <c r="MKB5" s="154"/>
      <c r="MKC5" s="154"/>
      <c r="MKD5" s="154"/>
      <c r="MKE5" s="154"/>
      <c r="MKF5" s="154"/>
      <c r="MKG5" s="154"/>
      <c r="MKH5" s="154"/>
      <c r="MKI5" s="154"/>
      <c r="MKJ5" s="154"/>
      <c r="MKK5" s="154"/>
      <c r="MKL5" s="154"/>
      <c r="MKM5" s="154"/>
      <c r="MKN5" s="154"/>
      <c r="MKO5" s="154"/>
      <c r="MKP5" s="154"/>
      <c r="MKQ5" s="154"/>
      <c r="MKR5" s="154"/>
      <c r="MKS5" s="154"/>
      <c r="MKT5" s="154"/>
      <c r="MKU5" s="154"/>
      <c r="MKV5" s="154"/>
      <c r="MKW5" s="154"/>
      <c r="MKX5" s="154"/>
      <c r="MKY5" s="154"/>
      <c r="MKZ5" s="154"/>
      <c r="MLA5" s="154"/>
      <c r="MLB5" s="154"/>
      <c r="MLC5" s="154"/>
      <c r="MLD5" s="154"/>
      <c r="MLE5" s="154"/>
      <c r="MLF5" s="154"/>
      <c r="MLG5" s="154"/>
      <c r="MLH5" s="154"/>
      <c r="MLI5" s="154"/>
      <c r="MLJ5" s="154"/>
      <c r="MLK5" s="154"/>
      <c r="MLL5" s="154"/>
      <c r="MLM5" s="154"/>
      <c r="MLN5" s="154"/>
      <c r="MLO5" s="154"/>
      <c r="MLP5" s="154"/>
      <c r="MLQ5" s="154"/>
      <c r="MLR5" s="154"/>
      <c r="MLS5" s="154"/>
      <c r="MLT5" s="154"/>
      <c r="MLU5" s="154"/>
      <c r="MLV5" s="154"/>
      <c r="MLW5" s="154"/>
      <c r="MLX5" s="154"/>
      <c r="MLY5" s="154"/>
      <c r="MLZ5" s="154"/>
      <c r="MMA5" s="154"/>
      <c r="MMB5" s="154"/>
      <c r="MMC5" s="154"/>
      <c r="MMD5" s="154"/>
      <c r="MME5" s="154"/>
      <c r="MMF5" s="154"/>
      <c r="MMG5" s="154"/>
      <c r="MMH5" s="154"/>
      <c r="MMI5" s="154"/>
      <c r="MMJ5" s="154"/>
      <c r="MMK5" s="154"/>
      <c r="MML5" s="154"/>
      <c r="MMM5" s="154"/>
      <c r="MMN5" s="154"/>
      <c r="MMO5" s="154"/>
      <c r="MMP5" s="154"/>
      <c r="MMQ5" s="154"/>
      <c r="MMR5" s="154"/>
      <c r="MMS5" s="154"/>
      <c r="MMT5" s="154"/>
      <c r="MMU5" s="154"/>
      <c r="MMV5" s="154"/>
      <c r="MMW5" s="154"/>
      <c r="MMX5" s="154"/>
      <c r="MMY5" s="154"/>
      <c r="MMZ5" s="154"/>
      <c r="MNA5" s="154"/>
      <c r="MNB5" s="154"/>
      <c r="MNC5" s="154"/>
      <c r="MND5" s="154"/>
      <c r="MNE5" s="154"/>
      <c r="MNF5" s="154"/>
      <c r="MNG5" s="154"/>
      <c r="MNH5" s="154"/>
      <c r="MNI5" s="154"/>
      <c r="MNJ5" s="154"/>
      <c r="MNK5" s="154"/>
      <c r="MNL5" s="154"/>
      <c r="MNM5" s="154"/>
      <c r="MNN5" s="154"/>
      <c r="MNO5" s="154"/>
      <c r="MNP5" s="154"/>
      <c r="MNQ5" s="154"/>
      <c r="MNR5" s="154"/>
      <c r="MNS5" s="154"/>
      <c r="MNT5" s="154"/>
      <c r="MNU5" s="154"/>
      <c r="MNV5" s="154"/>
      <c r="MNW5" s="154"/>
      <c r="MNX5" s="154"/>
      <c r="MNY5" s="154"/>
      <c r="MNZ5" s="154"/>
      <c r="MOA5" s="154"/>
      <c r="MOB5" s="154"/>
      <c r="MOC5" s="154"/>
      <c r="MOD5" s="154"/>
      <c r="MOE5" s="154"/>
      <c r="MOF5" s="154"/>
      <c r="MOG5" s="154"/>
      <c r="MOH5" s="154"/>
      <c r="MOI5" s="154"/>
      <c r="MOJ5" s="154"/>
      <c r="MOK5" s="154"/>
      <c r="MOL5" s="154"/>
      <c r="MOM5" s="154"/>
      <c r="MON5" s="154"/>
      <c r="MOO5" s="154"/>
      <c r="MOP5" s="154"/>
      <c r="MOQ5" s="154"/>
      <c r="MOR5" s="154"/>
      <c r="MOS5" s="154"/>
      <c r="MOT5" s="154"/>
      <c r="MOU5" s="154"/>
      <c r="MOV5" s="154"/>
      <c r="MOW5" s="154"/>
      <c r="MOX5" s="154"/>
      <c r="MOY5" s="154"/>
      <c r="MOZ5" s="154"/>
      <c r="MPA5" s="154"/>
      <c r="MPB5" s="154"/>
      <c r="MPC5" s="154"/>
      <c r="MPD5" s="154"/>
      <c r="MPE5" s="154"/>
      <c r="MPF5" s="154"/>
      <c r="MPG5" s="154"/>
      <c r="MPH5" s="154"/>
      <c r="MPI5" s="154"/>
      <c r="MPJ5" s="154"/>
      <c r="MPK5" s="154"/>
      <c r="MPL5" s="154"/>
      <c r="MPM5" s="154"/>
      <c r="MPN5" s="154"/>
      <c r="MPO5" s="154"/>
      <c r="MPP5" s="154"/>
      <c r="MPQ5" s="154"/>
      <c r="MPR5" s="154"/>
      <c r="MPS5" s="154"/>
      <c r="MPT5" s="154"/>
      <c r="MPU5" s="154"/>
      <c r="MPV5" s="154"/>
      <c r="MPW5" s="154"/>
      <c r="MPX5" s="154"/>
      <c r="MPY5" s="154"/>
      <c r="MPZ5" s="154"/>
      <c r="MQA5" s="154"/>
      <c r="MQB5" s="154"/>
      <c r="MQC5" s="154"/>
      <c r="MQD5" s="154"/>
      <c r="MQE5" s="154"/>
      <c r="MQF5" s="154"/>
      <c r="MQG5" s="154"/>
      <c r="MQH5" s="154"/>
      <c r="MQI5" s="154"/>
      <c r="MQJ5" s="154"/>
      <c r="MQK5" s="154"/>
      <c r="MQL5" s="154"/>
      <c r="MQM5" s="154"/>
      <c r="MQN5" s="154"/>
      <c r="MQO5" s="154"/>
      <c r="MQP5" s="154"/>
      <c r="MQQ5" s="154"/>
      <c r="MQR5" s="154"/>
      <c r="MQS5" s="154"/>
      <c r="MQT5" s="154"/>
      <c r="MQU5" s="154"/>
      <c r="MQV5" s="154"/>
      <c r="MQW5" s="154"/>
      <c r="MQX5" s="154"/>
      <c r="MQY5" s="154"/>
      <c r="MQZ5" s="154"/>
      <c r="MRA5" s="154"/>
      <c r="MRB5" s="154"/>
      <c r="MRC5" s="154"/>
      <c r="MRD5" s="154"/>
      <c r="MRE5" s="154"/>
      <c r="MRF5" s="154"/>
      <c r="MRG5" s="154"/>
      <c r="MRH5" s="154"/>
      <c r="MRI5" s="154"/>
      <c r="MRJ5" s="154"/>
      <c r="MRK5" s="154"/>
      <c r="MRL5" s="154"/>
      <c r="MRM5" s="154"/>
      <c r="MRN5" s="154"/>
      <c r="MRO5" s="154"/>
      <c r="MRP5" s="154"/>
      <c r="MRQ5" s="154"/>
      <c r="MRR5" s="154"/>
      <c r="MRS5" s="154"/>
      <c r="MRT5" s="154"/>
      <c r="MRU5" s="154"/>
      <c r="MRV5" s="154"/>
      <c r="MRW5" s="154"/>
      <c r="MRX5" s="154"/>
      <c r="MRY5" s="154"/>
      <c r="MRZ5" s="154"/>
      <c r="MSA5" s="154"/>
      <c r="MSB5" s="154"/>
      <c r="MSC5" s="154"/>
      <c r="MSD5" s="154"/>
      <c r="MSE5" s="154"/>
      <c r="MSF5" s="154"/>
      <c r="MSG5" s="154"/>
      <c r="MSH5" s="154"/>
      <c r="MSI5" s="154"/>
      <c r="MSJ5" s="154"/>
      <c r="MSK5" s="154"/>
      <c r="MSL5" s="154"/>
      <c r="MSM5" s="154"/>
      <c r="MSN5" s="154"/>
      <c r="MSO5" s="154"/>
      <c r="MSP5" s="154"/>
      <c r="MSQ5" s="154"/>
      <c r="MSR5" s="154"/>
      <c r="MSS5" s="154"/>
      <c r="MST5" s="154"/>
      <c r="MSU5" s="154"/>
      <c r="MSV5" s="154"/>
      <c r="MSW5" s="154"/>
      <c r="MSX5" s="154"/>
      <c r="MSY5" s="154"/>
      <c r="MSZ5" s="154"/>
      <c r="MTA5" s="154"/>
      <c r="MTB5" s="154"/>
      <c r="MTC5" s="154"/>
      <c r="MTD5" s="154"/>
      <c r="MTE5" s="154"/>
      <c r="MTF5" s="154"/>
      <c r="MTG5" s="154"/>
      <c r="MTH5" s="154"/>
      <c r="MTI5" s="154"/>
      <c r="MTJ5" s="154"/>
      <c r="MTK5" s="154"/>
      <c r="MTL5" s="154"/>
      <c r="MTM5" s="154"/>
      <c r="MTN5" s="154"/>
      <c r="MTO5" s="154"/>
      <c r="MTP5" s="154"/>
      <c r="MTQ5" s="154"/>
      <c r="MTR5" s="154"/>
      <c r="MTS5" s="154"/>
      <c r="MTT5" s="154"/>
      <c r="MTU5" s="154"/>
      <c r="MTV5" s="154"/>
      <c r="MTW5" s="154"/>
      <c r="MTX5" s="154"/>
      <c r="MTY5" s="154"/>
      <c r="MTZ5" s="154"/>
      <c r="MUA5" s="154"/>
      <c r="MUB5" s="154"/>
      <c r="MUC5" s="154"/>
      <c r="MUD5" s="154"/>
      <c r="MUE5" s="154"/>
      <c r="MUF5" s="154"/>
      <c r="MUG5" s="154"/>
      <c r="MUH5" s="154"/>
      <c r="MUI5" s="154"/>
      <c r="MUJ5" s="154"/>
      <c r="MUK5" s="154"/>
      <c r="MUL5" s="154"/>
      <c r="MUM5" s="154"/>
      <c r="MUN5" s="154"/>
      <c r="MUO5" s="154"/>
      <c r="MUP5" s="154"/>
      <c r="MUQ5" s="154"/>
      <c r="MUR5" s="154"/>
      <c r="MUS5" s="154"/>
      <c r="MUT5" s="154"/>
      <c r="MUU5" s="154"/>
      <c r="MUV5" s="154"/>
      <c r="MUW5" s="154"/>
      <c r="MUX5" s="154"/>
      <c r="MUY5" s="154"/>
      <c r="MUZ5" s="154"/>
      <c r="MVA5" s="154"/>
      <c r="MVB5" s="154"/>
      <c r="MVC5" s="154"/>
      <c r="MVD5" s="154"/>
      <c r="MVE5" s="154"/>
      <c r="MVF5" s="154"/>
      <c r="MVG5" s="154"/>
      <c r="MVH5" s="154"/>
      <c r="MVI5" s="154"/>
      <c r="MVJ5" s="154"/>
      <c r="MVK5" s="154"/>
      <c r="MVL5" s="154"/>
      <c r="MVM5" s="154"/>
      <c r="MVN5" s="154"/>
      <c r="MVO5" s="154"/>
      <c r="MVP5" s="154"/>
      <c r="MVQ5" s="154"/>
      <c r="MVR5" s="154"/>
      <c r="MVS5" s="154"/>
      <c r="MVT5" s="154"/>
      <c r="MVU5" s="154"/>
      <c r="MVV5" s="154"/>
      <c r="MVW5" s="154"/>
      <c r="MVX5" s="154"/>
      <c r="MVY5" s="154"/>
      <c r="MVZ5" s="154"/>
      <c r="MWA5" s="154"/>
      <c r="MWB5" s="154"/>
      <c r="MWC5" s="154"/>
      <c r="MWD5" s="154"/>
      <c r="MWE5" s="154"/>
      <c r="MWF5" s="154"/>
      <c r="MWG5" s="154"/>
      <c r="MWH5" s="154"/>
      <c r="MWI5" s="154"/>
      <c r="MWJ5" s="154"/>
      <c r="MWK5" s="154"/>
      <c r="MWL5" s="154"/>
      <c r="MWM5" s="154"/>
      <c r="MWN5" s="154"/>
      <c r="MWO5" s="154"/>
      <c r="MWP5" s="154"/>
      <c r="MWQ5" s="154"/>
      <c r="MWR5" s="154"/>
      <c r="MWS5" s="154"/>
      <c r="MWT5" s="154"/>
      <c r="MWU5" s="154"/>
      <c r="MWV5" s="154"/>
      <c r="MWW5" s="154"/>
      <c r="MWX5" s="154"/>
      <c r="MWY5" s="154"/>
      <c r="MWZ5" s="154"/>
      <c r="MXA5" s="154"/>
      <c r="MXB5" s="154"/>
      <c r="MXC5" s="154"/>
      <c r="MXD5" s="154"/>
      <c r="MXE5" s="154"/>
      <c r="MXF5" s="154"/>
      <c r="MXG5" s="154"/>
      <c r="MXH5" s="154"/>
      <c r="MXI5" s="154"/>
      <c r="MXJ5" s="154"/>
      <c r="MXK5" s="154"/>
      <c r="MXL5" s="154"/>
      <c r="MXM5" s="154"/>
      <c r="MXN5" s="154"/>
      <c r="MXO5" s="154"/>
      <c r="MXP5" s="154"/>
      <c r="MXQ5" s="154"/>
      <c r="MXR5" s="154"/>
      <c r="MXS5" s="154"/>
      <c r="MXT5" s="154"/>
      <c r="MXU5" s="154"/>
      <c r="MXV5" s="154"/>
      <c r="MXW5" s="154"/>
      <c r="MXX5" s="154"/>
      <c r="MXY5" s="154"/>
      <c r="MXZ5" s="154"/>
      <c r="MYA5" s="154"/>
      <c r="MYB5" s="154"/>
      <c r="MYC5" s="154"/>
      <c r="MYD5" s="154"/>
      <c r="MYE5" s="154"/>
      <c r="MYF5" s="154"/>
      <c r="MYG5" s="154"/>
      <c r="MYH5" s="154"/>
      <c r="MYI5" s="154"/>
      <c r="MYJ5" s="154"/>
      <c r="MYK5" s="154"/>
      <c r="MYL5" s="154"/>
      <c r="MYM5" s="154"/>
      <c r="MYN5" s="154"/>
      <c r="MYO5" s="154"/>
      <c r="MYP5" s="154"/>
      <c r="MYQ5" s="154"/>
      <c r="MYR5" s="154"/>
      <c r="MYS5" s="154"/>
      <c r="MYT5" s="154"/>
      <c r="MYU5" s="154"/>
      <c r="MYV5" s="154"/>
      <c r="MYW5" s="154"/>
      <c r="MYX5" s="154"/>
      <c r="MYY5" s="154"/>
      <c r="MYZ5" s="154"/>
      <c r="MZA5" s="154"/>
      <c r="MZB5" s="154"/>
      <c r="MZC5" s="154"/>
      <c r="MZD5" s="154"/>
      <c r="MZE5" s="154"/>
      <c r="MZF5" s="154"/>
      <c r="MZG5" s="154"/>
      <c r="MZH5" s="154"/>
      <c r="MZI5" s="154"/>
      <c r="MZJ5" s="154"/>
      <c r="MZK5" s="154"/>
      <c r="MZL5" s="154"/>
      <c r="MZM5" s="154"/>
      <c r="MZN5" s="154"/>
      <c r="MZO5" s="154"/>
      <c r="MZP5" s="154"/>
      <c r="MZQ5" s="154"/>
      <c r="MZR5" s="154"/>
      <c r="MZS5" s="154"/>
      <c r="MZT5" s="154"/>
      <c r="MZU5" s="154"/>
      <c r="MZV5" s="154"/>
      <c r="MZW5" s="154"/>
      <c r="MZX5" s="154"/>
      <c r="MZY5" s="154"/>
      <c r="MZZ5" s="154"/>
      <c r="NAA5" s="154"/>
      <c r="NAB5" s="154"/>
      <c r="NAC5" s="154"/>
      <c r="NAD5" s="154"/>
      <c r="NAE5" s="154"/>
      <c r="NAF5" s="154"/>
      <c r="NAG5" s="154"/>
      <c r="NAH5" s="154"/>
      <c r="NAI5" s="154"/>
      <c r="NAJ5" s="154"/>
      <c r="NAK5" s="154"/>
      <c r="NAL5" s="154"/>
      <c r="NAM5" s="154"/>
      <c r="NAN5" s="154"/>
      <c r="NAO5" s="154"/>
      <c r="NAP5" s="154"/>
      <c r="NAQ5" s="154"/>
      <c r="NAR5" s="154"/>
      <c r="NAS5" s="154"/>
      <c r="NAT5" s="154"/>
      <c r="NAU5" s="154"/>
      <c r="NAV5" s="154"/>
      <c r="NAW5" s="154"/>
      <c r="NAX5" s="154"/>
      <c r="NAY5" s="154"/>
      <c r="NAZ5" s="154"/>
      <c r="NBA5" s="154"/>
      <c r="NBB5" s="154"/>
      <c r="NBC5" s="154"/>
      <c r="NBD5" s="154"/>
      <c r="NBE5" s="154"/>
      <c r="NBF5" s="154"/>
      <c r="NBG5" s="154"/>
      <c r="NBH5" s="154"/>
      <c r="NBI5" s="154"/>
      <c r="NBJ5" s="154"/>
      <c r="NBK5" s="154"/>
      <c r="NBL5" s="154"/>
      <c r="NBM5" s="154"/>
      <c r="NBN5" s="154"/>
      <c r="NBO5" s="154"/>
      <c r="NBP5" s="154"/>
      <c r="NBQ5" s="154"/>
      <c r="NBR5" s="154"/>
      <c r="NBS5" s="154"/>
      <c r="NBT5" s="154"/>
      <c r="NBU5" s="154"/>
      <c r="NBV5" s="154"/>
      <c r="NBW5" s="154"/>
      <c r="NBX5" s="154"/>
      <c r="NBY5" s="154"/>
      <c r="NBZ5" s="154"/>
      <c r="NCA5" s="154"/>
      <c r="NCB5" s="154"/>
      <c r="NCC5" s="154"/>
      <c r="NCD5" s="154"/>
      <c r="NCE5" s="154"/>
      <c r="NCF5" s="154"/>
      <c r="NCG5" s="154"/>
      <c r="NCH5" s="154"/>
      <c r="NCI5" s="154"/>
      <c r="NCJ5" s="154"/>
      <c r="NCK5" s="154"/>
      <c r="NCL5" s="154"/>
      <c r="NCM5" s="154"/>
      <c r="NCN5" s="154"/>
      <c r="NCO5" s="154"/>
      <c r="NCP5" s="154"/>
      <c r="NCQ5" s="154"/>
      <c r="NCR5" s="154"/>
      <c r="NCS5" s="154"/>
      <c r="NCT5" s="154"/>
      <c r="NCU5" s="154"/>
      <c r="NCV5" s="154"/>
      <c r="NCW5" s="154"/>
      <c r="NCX5" s="154"/>
      <c r="NCY5" s="154"/>
      <c r="NCZ5" s="154"/>
      <c r="NDA5" s="154"/>
      <c r="NDB5" s="154"/>
      <c r="NDC5" s="154"/>
      <c r="NDD5" s="154"/>
      <c r="NDE5" s="154"/>
      <c r="NDF5" s="154"/>
      <c r="NDG5" s="154"/>
      <c r="NDH5" s="154"/>
      <c r="NDI5" s="154"/>
      <c r="NDJ5" s="154"/>
      <c r="NDK5" s="154"/>
      <c r="NDL5" s="154"/>
      <c r="NDM5" s="154"/>
      <c r="NDN5" s="154"/>
      <c r="NDO5" s="154"/>
      <c r="NDP5" s="154"/>
      <c r="NDQ5" s="154"/>
      <c r="NDR5" s="154"/>
      <c r="NDS5" s="154"/>
      <c r="NDT5" s="154"/>
      <c r="NDU5" s="154"/>
      <c r="NDV5" s="154"/>
      <c r="NDW5" s="154"/>
      <c r="NDX5" s="154"/>
      <c r="NDY5" s="154"/>
      <c r="NDZ5" s="154"/>
      <c r="NEA5" s="154"/>
      <c r="NEB5" s="154"/>
      <c r="NEC5" s="154"/>
      <c r="NED5" s="154"/>
      <c r="NEE5" s="154"/>
      <c r="NEF5" s="154"/>
      <c r="NEG5" s="154"/>
      <c r="NEH5" s="154"/>
      <c r="NEI5" s="154"/>
      <c r="NEJ5" s="154"/>
      <c r="NEK5" s="154"/>
      <c r="NEL5" s="154"/>
      <c r="NEM5" s="154"/>
      <c r="NEN5" s="154"/>
      <c r="NEO5" s="154"/>
      <c r="NEP5" s="154"/>
      <c r="NEQ5" s="154"/>
      <c r="NER5" s="154"/>
      <c r="NES5" s="154"/>
      <c r="NET5" s="154"/>
      <c r="NEU5" s="154"/>
      <c r="NEV5" s="154"/>
      <c r="NEW5" s="154"/>
      <c r="NEX5" s="154"/>
      <c r="NEY5" s="154"/>
      <c r="NEZ5" s="154"/>
      <c r="NFA5" s="154"/>
      <c r="NFB5" s="154"/>
      <c r="NFC5" s="154"/>
      <c r="NFD5" s="154"/>
      <c r="NFE5" s="154"/>
      <c r="NFF5" s="154"/>
      <c r="NFG5" s="154"/>
      <c r="NFH5" s="154"/>
      <c r="NFI5" s="154"/>
      <c r="NFJ5" s="154"/>
      <c r="NFK5" s="154"/>
      <c r="NFL5" s="154"/>
      <c r="NFM5" s="154"/>
      <c r="NFN5" s="154"/>
      <c r="NFO5" s="154"/>
      <c r="NFP5" s="154"/>
      <c r="NFQ5" s="154"/>
      <c r="NFR5" s="154"/>
      <c r="NFS5" s="154"/>
      <c r="NFT5" s="154"/>
      <c r="NFU5" s="154"/>
      <c r="NFV5" s="154"/>
      <c r="NFW5" s="154"/>
      <c r="NFX5" s="154"/>
      <c r="NFY5" s="154"/>
      <c r="NFZ5" s="154"/>
      <c r="NGA5" s="154"/>
      <c r="NGB5" s="154"/>
      <c r="NGC5" s="154"/>
      <c r="NGD5" s="154"/>
      <c r="NGE5" s="154"/>
      <c r="NGF5" s="154"/>
      <c r="NGG5" s="154"/>
      <c r="NGH5" s="154"/>
      <c r="NGI5" s="154"/>
      <c r="NGJ5" s="154"/>
      <c r="NGK5" s="154"/>
      <c r="NGL5" s="154"/>
      <c r="NGM5" s="154"/>
      <c r="NGN5" s="154"/>
      <c r="NGO5" s="154"/>
      <c r="NGP5" s="154"/>
      <c r="NGQ5" s="154"/>
      <c r="NGR5" s="154"/>
      <c r="NGS5" s="154"/>
      <c r="NGT5" s="154"/>
      <c r="NGU5" s="154"/>
      <c r="NGV5" s="154"/>
      <c r="NGW5" s="154"/>
      <c r="NGX5" s="154"/>
      <c r="NGY5" s="154"/>
      <c r="NGZ5" s="154"/>
      <c r="NHA5" s="154"/>
      <c r="NHB5" s="154"/>
      <c r="NHC5" s="154"/>
      <c r="NHD5" s="154"/>
      <c r="NHE5" s="154"/>
      <c r="NHF5" s="154"/>
      <c r="NHG5" s="154"/>
      <c r="NHH5" s="154"/>
      <c r="NHI5" s="154"/>
      <c r="NHJ5" s="154"/>
      <c r="NHK5" s="154"/>
      <c r="NHL5" s="154"/>
      <c r="NHM5" s="154"/>
      <c r="NHN5" s="154"/>
      <c r="NHO5" s="154"/>
      <c r="NHP5" s="154"/>
      <c r="NHQ5" s="154"/>
      <c r="NHR5" s="154"/>
      <c r="NHS5" s="154"/>
      <c r="NHT5" s="154"/>
      <c r="NHU5" s="154"/>
      <c r="NHV5" s="154"/>
      <c r="NHW5" s="154"/>
      <c r="NHX5" s="154"/>
      <c r="NHY5" s="154"/>
      <c r="NHZ5" s="154"/>
      <c r="NIA5" s="154"/>
      <c r="NIB5" s="154"/>
      <c r="NIC5" s="154"/>
      <c r="NID5" s="154"/>
      <c r="NIE5" s="154"/>
      <c r="NIF5" s="154"/>
      <c r="NIG5" s="154"/>
      <c r="NIH5" s="154"/>
      <c r="NII5" s="154"/>
      <c r="NIJ5" s="154"/>
      <c r="NIK5" s="154"/>
      <c r="NIL5" s="154"/>
      <c r="NIM5" s="154"/>
      <c r="NIN5" s="154"/>
      <c r="NIO5" s="154"/>
      <c r="NIP5" s="154"/>
      <c r="NIQ5" s="154"/>
      <c r="NIR5" s="154"/>
      <c r="NIS5" s="154"/>
      <c r="NIT5" s="154"/>
      <c r="NIU5" s="154"/>
      <c r="NIV5" s="154"/>
      <c r="NIW5" s="154"/>
      <c r="NIX5" s="154"/>
      <c r="NIY5" s="154"/>
      <c r="NIZ5" s="154"/>
      <c r="NJA5" s="154"/>
      <c r="NJB5" s="154"/>
      <c r="NJC5" s="154"/>
      <c r="NJD5" s="154"/>
      <c r="NJE5" s="154"/>
      <c r="NJF5" s="154"/>
      <c r="NJG5" s="154"/>
      <c r="NJH5" s="154"/>
      <c r="NJI5" s="154"/>
      <c r="NJJ5" s="154"/>
      <c r="NJK5" s="154"/>
      <c r="NJL5" s="154"/>
      <c r="NJM5" s="154"/>
      <c r="NJN5" s="154"/>
      <c r="NJO5" s="154"/>
      <c r="NJP5" s="154"/>
      <c r="NJQ5" s="154"/>
      <c r="NJR5" s="154"/>
      <c r="NJS5" s="154"/>
      <c r="NJT5" s="154"/>
      <c r="NJU5" s="154"/>
      <c r="NJV5" s="154"/>
      <c r="NJW5" s="154"/>
      <c r="NJX5" s="154"/>
      <c r="NJY5" s="154"/>
      <c r="NJZ5" s="154"/>
      <c r="NKA5" s="154"/>
      <c r="NKB5" s="154"/>
      <c r="NKC5" s="154"/>
      <c r="NKD5" s="154"/>
      <c r="NKE5" s="154"/>
      <c r="NKF5" s="154"/>
      <c r="NKG5" s="154"/>
      <c r="NKH5" s="154"/>
      <c r="NKI5" s="154"/>
      <c r="NKJ5" s="154"/>
      <c r="NKK5" s="154"/>
      <c r="NKL5" s="154"/>
      <c r="NKM5" s="154"/>
      <c r="NKN5" s="154"/>
      <c r="NKO5" s="154"/>
      <c r="NKP5" s="154"/>
      <c r="NKQ5" s="154"/>
      <c r="NKR5" s="154"/>
      <c r="NKS5" s="154"/>
      <c r="NKT5" s="154"/>
      <c r="NKU5" s="154"/>
      <c r="NKV5" s="154"/>
      <c r="NKW5" s="154"/>
      <c r="NKX5" s="154"/>
      <c r="NKY5" s="154"/>
      <c r="NKZ5" s="154"/>
      <c r="NLA5" s="154"/>
      <c r="NLB5" s="154"/>
      <c r="NLC5" s="154"/>
      <c r="NLD5" s="154"/>
      <c r="NLE5" s="154"/>
      <c r="NLF5" s="154"/>
      <c r="NLG5" s="154"/>
      <c r="NLH5" s="154"/>
      <c r="NLI5" s="154"/>
      <c r="NLJ5" s="154"/>
      <c r="NLK5" s="154"/>
      <c r="NLL5" s="154"/>
      <c r="NLM5" s="154"/>
      <c r="NLN5" s="154"/>
      <c r="NLO5" s="154"/>
      <c r="NLP5" s="154"/>
      <c r="NLQ5" s="154"/>
      <c r="NLR5" s="154"/>
      <c r="NLS5" s="154"/>
      <c r="NLT5" s="154"/>
      <c r="NLU5" s="154"/>
      <c r="NLV5" s="154"/>
      <c r="NLW5" s="154"/>
      <c r="NLX5" s="154"/>
      <c r="NLY5" s="154"/>
      <c r="NLZ5" s="154"/>
      <c r="NMA5" s="154"/>
      <c r="NMB5" s="154"/>
      <c r="NMC5" s="154"/>
      <c r="NMD5" s="154"/>
      <c r="NME5" s="154"/>
      <c r="NMF5" s="154"/>
      <c r="NMG5" s="154"/>
      <c r="NMH5" s="154"/>
      <c r="NMI5" s="154"/>
      <c r="NMJ5" s="154"/>
      <c r="NMK5" s="154"/>
      <c r="NML5" s="154"/>
      <c r="NMM5" s="154"/>
      <c r="NMN5" s="154"/>
      <c r="NMO5" s="154"/>
      <c r="NMP5" s="154"/>
      <c r="NMQ5" s="154"/>
      <c r="NMR5" s="154"/>
      <c r="NMS5" s="154"/>
      <c r="NMT5" s="154"/>
      <c r="NMU5" s="154"/>
      <c r="NMV5" s="154"/>
      <c r="NMW5" s="154"/>
      <c r="NMX5" s="154"/>
      <c r="NMY5" s="154"/>
      <c r="NMZ5" s="154"/>
      <c r="NNA5" s="154"/>
      <c r="NNB5" s="154"/>
      <c r="NNC5" s="154"/>
      <c r="NND5" s="154"/>
      <c r="NNE5" s="154"/>
      <c r="NNF5" s="154"/>
      <c r="NNG5" s="154"/>
      <c r="NNH5" s="154"/>
      <c r="NNI5" s="154"/>
      <c r="NNJ5" s="154"/>
      <c r="NNK5" s="154"/>
      <c r="NNL5" s="154"/>
      <c r="NNM5" s="154"/>
      <c r="NNN5" s="154"/>
      <c r="NNO5" s="154"/>
      <c r="NNP5" s="154"/>
      <c r="NNQ5" s="154"/>
      <c r="NNR5" s="154"/>
      <c r="NNS5" s="154"/>
      <c r="NNT5" s="154"/>
      <c r="NNU5" s="154"/>
      <c r="NNV5" s="154"/>
      <c r="NNW5" s="154"/>
      <c r="NNX5" s="154"/>
      <c r="NNY5" s="154"/>
      <c r="NNZ5" s="154"/>
      <c r="NOA5" s="154"/>
      <c r="NOB5" s="154"/>
      <c r="NOC5" s="154"/>
      <c r="NOD5" s="154"/>
      <c r="NOE5" s="154"/>
      <c r="NOF5" s="154"/>
      <c r="NOG5" s="154"/>
      <c r="NOH5" s="154"/>
      <c r="NOI5" s="154"/>
      <c r="NOJ5" s="154"/>
      <c r="NOK5" s="154"/>
      <c r="NOL5" s="154"/>
      <c r="NOM5" s="154"/>
      <c r="NON5" s="154"/>
      <c r="NOO5" s="154"/>
      <c r="NOP5" s="154"/>
      <c r="NOQ5" s="154"/>
      <c r="NOR5" s="154"/>
      <c r="NOS5" s="154"/>
      <c r="NOT5" s="154"/>
      <c r="NOU5" s="154"/>
      <c r="NOV5" s="154"/>
      <c r="NOW5" s="154"/>
      <c r="NOX5" s="154"/>
      <c r="NOY5" s="154"/>
      <c r="NOZ5" s="154"/>
      <c r="NPA5" s="154"/>
      <c r="NPB5" s="154"/>
      <c r="NPC5" s="154"/>
      <c r="NPD5" s="154"/>
      <c r="NPE5" s="154"/>
      <c r="NPF5" s="154"/>
      <c r="NPG5" s="154"/>
      <c r="NPH5" s="154"/>
      <c r="NPI5" s="154"/>
      <c r="NPJ5" s="154"/>
      <c r="NPK5" s="154"/>
      <c r="NPL5" s="154"/>
      <c r="NPM5" s="154"/>
      <c r="NPN5" s="154"/>
      <c r="NPO5" s="154"/>
      <c r="NPP5" s="154"/>
      <c r="NPQ5" s="154"/>
      <c r="NPR5" s="154"/>
      <c r="NPS5" s="154"/>
      <c r="NPT5" s="154"/>
      <c r="NPU5" s="154"/>
      <c r="NPV5" s="154"/>
      <c r="NPW5" s="154"/>
      <c r="NPX5" s="154"/>
      <c r="NPY5" s="154"/>
      <c r="NPZ5" s="154"/>
      <c r="NQA5" s="154"/>
      <c r="NQB5" s="154"/>
      <c r="NQC5" s="154"/>
      <c r="NQD5" s="154"/>
      <c r="NQE5" s="154"/>
      <c r="NQF5" s="154"/>
      <c r="NQG5" s="154"/>
      <c r="NQH5" s="154"/>
      <c r="NQI5" s="154"/>
      <c r="NQJ5" s="154"/>
      <c r="NQK5" s="154"/>
      <c r="NQL5" s="154"/>
      <c r="NQM5" s="154"/>
      <c r="NQN5" s="154"/>
      <c r="NQO5" s="154"/>
      <c r="NQP5" s="154"/>
      <c r="NQQ5" s="154"/>
      <c r="NQR5" s="154"/>
      <c r="NQS5" s="154"/>
      <c r="NQT5" s="154"/>
      <c r="NQU5" s="154"/>
      <c r="NQV5" s="154"/>
      <c r="NQW5" s="154"/>
      <c r="NQX5" s="154"/>
      <c r="NQY5" s="154"/>
      <c r="NQZ5" s="154"/>
      <c r="NRA5" s="154"/>
      <c r="NRB5" s="154"/>
      <c r="NRC5" s="154"/>
      <c r="NRD5" s="154"/>
      <c r="NRE5" s="154"/>
      <c r="NRF5" s="154"/>
      <c r="NRG5" s="154"/>
      <c r="NRH5" s="154"/>
      <c r="NRI5" s="154"/>
      <c r="NRJ5" s="154"/>
      <c r="NRK5" s="154"/>
      <c r="NRL5" s="154"/>
      <c r="NRM5" s="154"/>
      <c r="NRN5" s="154"/>
      <c r="NRO5" s="154"/>
      <c r="NRP5" s="154"/>
      <c r="NRQ5" s="154"/>
      <c r="NRR5" s="154"/>
      <c r="NRS5" s="154"/>
      <c r="NRT5" s="154"/>
      <c r="NRU5" s="154"/>
      <c r="NRV5" s="154"/>
      <c r="NRW5" s="154"/>
      <c r="NRX5" s="154"/>
      <c r="NRY5" s="154"/>
      <c r="NRZ5" s="154"/>
      <c r="NSA5" s="154"/>
      <c r="NSB5" s="154"/>
      <c r="NSC5" s="154"/>
      <c r="NSD5" s="154"/>
      <c r="NSE5" s="154"/>
      <c r="NSF5" s="154"/>
      <c r="NSG5" s="154"/>
      <c r="NSH5" s="154"/>
      <c r="NSI5" s="154"/>
      <c r="NSJ5" s="154"/>
      <c r="NSK5" s="154"/>
      <c r="NSL5" s="154"/>
      <c r="NSM5" s="154"/>
      <c r="NSN5" s="154"/>
      <c r="NSO5" s="154"/>
      <c r="NSP5" s="154"/>
      <c r="NSQ5" s="154"/>
      <c r="NSR5" s="154"/>
      <c r="NSS5" s="154"/>
      <c r="NST5" s="154"/>
      <c r="NSU5" s="154"/>
      <c r="NSV5" s="154"/>
      <c r="NSW5" s="154"/>
      <c r="NSX5" s="154"/>
      <c r="NSY5" s="154"/>
      <c r="NSZ5" s="154"/>
      <c r="NTA5" s="154"/>
      <c r="NTB5" s="154"/>
      <c r="NTC5" s="154"/>
      <c r="NTD5" s="154"/>
      <c r="NTE5" s="154"/>
      <c r="NTF5" s="154"/>
      <c r="NTG5" s="154"/>
      <c r="NTH5" s="154"/>
      <c r="NTI5" s="154"/>
      <c r="NTJ5" s="154"/>
      <c r="NTK5" s="154"/>
      <c r="NTL5" s="154"/>
      <c r="NTM5" s="154"/>
      <c r="NTN5" s="154"/>
      <c r="NTO5" s="154"/>
      <c r="NTP5" s="154"/>
      <c r="NTQ5" s="154"/>
      <c r="NTR5" s="154"/>
      <c r="NTS5" s="154"/>
      <c r="NTT5" s="154"/>
      <c r="NTU5" s="154"/>
      <c r="NTV5" s="154"/>
      <c r="NTW5" s="154"/>
      <c r="NTX5" s="154"/>
      <c r="NTY5" s="154"/>
      <c r="NTZ5" s="154"/>
      <c r="NUA5" s="154"/>
      <c r="NUB5" s="154"/>
      <c r="NUC5" s="154"/>
      <c r="NUD5" s="154"/>
      <c r="NUE5" s="154"/>
      <c r="NUF5" s="154"/>
      <c r="NUG5" s="154"/>
      <c r="NUH5" s="154"/>
      <c r="NUI5" s="154"/>
      <c r="NUJ5" s="154"/>
      <c r="NUK5" s="154"/>
      <c r="NUL5" s="154"/>
      <c r="NUM5" s="154"/>
      <c r="NUN5" s="154"/>
      <c r="NUO5" s="154"/>
      <c r="NUP5" s="154"/>
      <c r="NUQ5" s="154"/>
      <c r="NUR5" s="154"/>
      <c r="NUS5" s="154"/>
      <c r="NUT5" s="154"/>
      <c r="NUU5" s="154"/>
      <c r="NUV5" s="154"/>
      <c r="NUW5" s="154"/>
      <c r="NUX5" s="154"/>
      <c r="NUY5" s="154"/>
      <c r="NUZ5" s="154"/>
      <c r="NVA5" s="154"/>
      <c r="NVB5" s="154"/>
      <c r="NVC5" s="154"/>
      <c r="NVD5" s="154"/>
      <c r="NVE5" s="154"/>
      <c r="NVF5" s="154"/>
      <c r="NVG5" s="154"/>
      <c r="NVH5" s="154"/>
      <c r="NVI5" s="154"/>
      <c r="NVJ5" s="154"/>
      <c r="NVK5" s="154"/>
      <c r="NVL5" s="154"/>
      <c r="NVM5" s="154"/>
      <c r="NVN5" s="154"/>
      <c r="NVO5" s="154"/>
      <c r="NVP5" s="154"/>
      <c r="NVQ5" s="154"/>
      <c r="NVR5" s="154"/>
      <c r="NVS5" s="154"/>
      <c r="NVT5" s="154"/>
      <c r="NVU5" s="154"/>
      <c r="NVV5" s="154"/>
      <c r="NVW5" s="154"/>
      <c r="NVX5" s="154"/>
      <c r="NVY5" s="154"/>
      <c r="NVZ5" s="154"/>
      <c r="NWA5" s="154"/>
      <c r="NWB5" s="154"/>
      <c r="NWC5" s="154"/>
      <c r="NWD5" s="154"/>
      <c r="NWE5" s="154"/>
      <c r="NWF5" s="154"/>
      <c r="NWG5" s="154"/>
      <c r="NWH5" s="154"/>
      <c r="NWI5" s="154"/>
      <c r="NWJ5" s="154"/>
      <c r="NWK5" s="154"/>
      <c r="NWL5" s="154"/>
      <c r="NWM5" s="154"/>
      <c r="NWN5" s="154"/>
      <c r="NWO5" s="154"/>
      <c r="NWP5" s="154"/>
      <c r="NWQ5" s="154"/>
      <c r="NWR5" s="154"/>
      <c r="NWS5" s="154"/>
      <c r="NWT5" s="154"/>
      <c r="NWU5" s="154"/>
      <c r="NWV5" s="154"/>
      <c r="NWW5" s="154"/>
      <c r="NWX5" s="154"/>
      <c r="NWY5" s="154"/>
      <c r="NWZ5" s="154"/>
      <c r="NXA5" s="154"/>
      <c r="NXB5" s="154"/>
      <c r="NXC5" s="154"/>
      <c r="NXD5" s="154"/>
      <c r="NXE5" s="154"/>
      <c r="NXF5" s="154"/>
      <c r="NXG5" s="154"/>
      <c r="NXH5" s="154"/>
      <c r="NXI5" s="154"/>
      <c r="NXJ5" s="154"/>
      <c r="NXK5" s="154"/>
      <c r="NXL5" s="154"/>
      <c r="NXM5" s="154"/>
      <c r="NXN5" s="154"/>
      <c r="NXO5" s="154"/>
      <c r="NXP5" s="154"/>
      <c r="NXQ5" s="154"/>
      <c r="NXR5" s="154"/>
      <c r="NXS5" s="154"/>
      <c r="NXT5" s="154"/>
      <c r="NXU5" s="154"/>
      <c r="NXV5" s="154"/>
      <c r="NXW5" s="154"/>
      <c r="NXX5" s="154"/>
      <c r="NXY5" s="154"/>
      <c r="NXZ5" s="154"/>
      <c r="NYA5" s="154"/>
      <c r="NYB5" s="154"/>
      <c r="NYC5" s="154"/>
      <c r="NYD5" s="154"/>
      <c r="NYE5" s="154"/>
      <c r="NYF5" s="154"/>
      <c r="NYG5" s="154"/>
      <c r="NYH5" s="154"/>
      <c r="NYI5" s="154"/>
      <c r="NYJ5" s="154"/>
      <c r="NYK5" s="154"/>
      <c r="NYL5" s="154"/>
      <c r="NYM5" s="154"/>
      <c r="NYN5" s="154"/>
      <c r="NYO5" s="154"/>
      <c r="NYP5" s="154"/>
      <c r="NYQ5" s="154"/>
      <c r="NYR5" s="154"/>
      <c r="NYS5" s="154"/>
      <c r="NYT5" s="154"/>
      <c r="NYU5" s="154"/>
      <c r="NYV5" s="154"/>
      <c r="NYW5" s="154"/>
      <c r="NYX5" s="154"/>
      <c r="NYY5" s="154"/>
      <c r="NYZ5" s="154"/>
      <c r="NZA5" s="154"/>
      <c r="NZB5" s="154"/>
      <c r="NZC5" s="154"/>
      <c r="NZD5" s="154"/>
      <c r="NZE5" s="154"/>
      <c r="NZF5" s="154"/>
      <c r="NZG5" s="154"/>
      <c r="NZH5" s="154"/>
      <c r="NZI5" s="154"/>
      <c r="NZJ5" s="154"/>
      <c r="NZK5" s="154"/>
      <c r="NZL5" s="154"/>
      <c r="NZM5" s="154"/>
      <c r="NZN5" s="154"/>
      <c r="NZO5" s="154"/>
      <c r="NZP5" s="154"/>
      <c r="NZQ5" s="154"/>
      <c r="NZR5" s="154"/>
      <c r="NZS5" s="154"/>
      <c r="NZT5" s="154"/>
      <c r="NZU5" s="154"/>
      <c r="NZV5" s="154"/>
      <c r="NZW5" s="154"/>
      <c r="NZX5" s="154"/>
      <c r="NZY5" s="154"/>
      <c r="NZZ5" s="154"/>
      <c r="OAA5" s="154"/>
      <c r="OAB5" s="154"/>
      <c r="OAC5" s="154"/>
      <c r="OAD5" s="154"/>
      <c r="OAE5" s="154"/>
      <c r="OAF5" s="154"/>
      <c r="OAG5" s="154"/>
      <c r="OAH5" s="154"/>
      <c r="OAI5" s="154"/>
      <c r="OAJ5" s="154"/>
      <c r="OAK5" s="154"/>
      <c r="OAL5" s="154"/>
      <c r="OAM5" s="154"/>
      <c r="OAN5" s="154"/>
      <c r="OAO5" s="154"/>
      <c r="OAP5" s="154"/>
      <c r="OAQ5" s="154"/>
      <c r="OAR5" s="154"/>
      <c r="OAS5" s="154"/>
      <c r="OAT5" s="154"/>
      <c r="OAU5" s="154"/>
      <c r="OAV5" s="154"/>
      <c r="OAW5" s="154"/>
      <c r="OAX5" s="154"/>
      <c r="OAY5" s="154"/>
      <c r="OAZ5" s="154"/>
      <c r="OBA5" s="154"/>
      <c r="OBB5" s="154"/>
      <c r="OBC5" s="154"/>
      <c r="OBD5" s="154"/>
      <c r="OBE5" s="154"/>
      <c r="OBF5" s="154"/>
      <c r="OBG5" s="154"/>
      <c r="OBH5" s="154"/>
      <c r="OBI5" s="154"/>
      <c r="OBJ5" s="154"/>
      <c r="OBK5" s="154"/>
      <c r="OBL5" s="154"/>
      <c r="OBM5" s="154"/>
      <c r="OBN5" s="154"/>
      <c r="OBO5" s="154"/>
      <c r="OBP5" s="154"/>
      <c r="OBQ5" s="154"/>
      <c r="OBR5" s="154"/>
      <c r="OBS5" s="154"/>
      <c r="OBT5" s="154"/>
      <c r="OBU5" s="154"/>
      <c r="OBV5" s="154"/>
      <c r="OBW5" s="154"/>
      <c r="OBX5" s="154"/>
      <c r="OBY5" s="154"/>
      <c r="OBZ5" s="154"/>
      <c r="OCA5" s="154"/>
      <c r="OCB5" s="154"/>
      <c r="OCC5" s="154"/>
      <c r="OCD5" s="154"/>
      <c r="OCE5" s="154"/>
      <c r="OCF5" s="154"/>
      <c r="OCG5" s="154"/>
      <c r="OCH5" s="154"/>
      <c r="OCI5" s="154"/>
      <c r="OCJ5" s="154"/>
      <c r="OCK5" s="154"/>
      <c r="OCL5" s="154"/>
      <c r="OCM5" s="154"/>
      <c r="OCN5" s="154"/>
      <c r="OCO5" s="154"/>
      <c r="OCP5" s="154"/>
      <c r="OCQ5" s="154"/>
      <c r="OCR5" s="154"/>
      <c r="OCS5" s="154"/>
      <c r="OCT5" s="154"/>
      <c r="OCU5" s="154"/>
      <c r="OCV5" s="154"/>
      <c r="OCW5" s="154"/>
      <c r="OCX5" s="154"/>
      <c r="OCY5" s="154"/>
      <c r="OCZ5" s="154"/>
      <c r="ODA5" s="154"/>
      <c r="ODB5" s="154"/>
      <c r="ODC5" s="154"/>
      <c r="ODD5" s="154"/>
      <c r="ODE5" s="154"/>
      <c r="ODF5" s="154"/>
      <c r="ODG5" s="154"/>
      <c r="ODH5" s="154"/>
      <c r="ODI5" s="154"/>
      <c r="ODJ5" s="154"/>
      <c r="ODK5" s="154"/>
      <c r="ODL5" s="154"/>
      <c r="ODM5" s="154"/>
      <c r="ODN5" s="154"/>
      <c r="ODO5" s="154"/>
      <c r="ODP5" s="154"/>
      <c r="ODQ5" s="154"/>
      <c r="ODR5" s="154"/>
      <c r="ODS5" s="154"/>
      <c r="ODT5" s="154"/>
      <c r="ODU5" s="154"/>
      <c r="ODV5" s="154"/>
      <c r="ODW5" s="154"/>
      <c r="ODX5" s="154"/>
      <c r="ODY5" s="154"/>
      <c r="ODZ5" s="154"/>
      <c r="OEA5" s="154"/>
      <c r="OEB5" s="154"/>
      <c r="OEC5" s="154"/>
      <c r="OED5" s="154"/>
      <c r="OEE5" s="154"/>
      <c r="OEF5" s="154"/>
      <c r="OEG5" s="154"/>
      <c r="OEH5" s="154"/>
      <c r="OEI5" s="154"/>
      <c r="OEJ5" s="154"/>
      <c r="OEK5" s="154"/>
      <c r="OEL5" s="154"/>
      <c r="OEM5" s="154"/>
      <c r="OEN5" s="154"/>
      <c r="OEO5" s="154"/>
      <c r="OEP5" s="154"/>
      <c r="OEQ5" s="154"/>
      <c r="OER5" s="154"/>
      <c r="OES5" s="154"/>
      <c r="OET5" s="154"/>
      <c r="OEU5" s="154"/>
      <c r="OEV5" s="154"/>
      <c r="OEW5" s="154"/>
      <c r="OEX5" s="154"/>
      <c r="OEY5" s="154"/>
      <c r="OEZ5" s="154"/>
      <c r="OFA5" s="154"/>
      <c r="OFB5" s="154"/>
      <c r="OFC5" s="154"/>
      <c r="OFD5" s="154"/>
      <c r="OFE5" s="154"/>
      <c r="OFF5" s="154"/>
      <c r="OFG5" s="154"/>
      <c r="OFH5" s="154"/>
      <c r="OFI5" s="154"/>
      <c r="OFJ5" s="154"/>
      <c r="OFK5" s="154"/>
      <c r="OFL5" s="154"/>
      <c r="OFM5" s="154"/>
      <c r="OFN5" s="154"/>
      <c r="OFO5" s="154"/>
      <c r="OFP5" s="154"/>
      <c r="OFQ5" s="154"/>
      <c r="OFR5" s="154"/>
      <c r="OFS5" s="154"/>
      <c r="OFT5" s="154"/>
      <c r="OFU5" s="154"/>
      <c r="OFV5" s="154"/>
      <c r="OFW5" s="154"/>
      <c r="OFX5" s="154"/>
      <c r="OFY5" s="154"/>
      <c r="OFZ5" s="154"/>
      <c r="OGA5" s="154"/>
      <c r="OGB5" s="154"/>
      <c r="OGC5" s="154"/>
      <c r="OGD5" s="154"/>
      <c r="OGE5" s="154"/>
      <c r="OGF5" s="154"/>
      <c r="OGG5" s="154"/>
      <c r="OGH5" s="154"/>
      <c r="OGI5" s="154"/>
      <c r="OGJ5" s="154"/>
      <c r="OGK5" s="154"/>
      <c r="OGL5" s="154"/>
      <c r="OGM5" s="154"/>
      <c r="OGN5" s="154"/>
      <c r="OGO5" s="154"/>
      <c r="OGP5" s="154"/>
      <c r="OGQ5" s="154"/>
      <c r="OGR5" s="154"/>
      <c r="OGS5" s="154"/>
      <c r="OGT5" s="154"/>
      <c r="OGU5" s="154"/>
      <c r="OGV5" s="154"/>
      <c r="OGW5" s="154"/>
      <c r="OGX5" s="154"/>
      <c r="OGY5" s="154"/>
      <c r="OGZ5" s="154"/>
      <c r="OHA5" s="154"/>
      <c r="OHB5" s="154"/>
      <c r="OHC5" s="154"/>
      <c r="OHD5" s="154"/>
      <c r="OHE5" s="154"/>
      <c r="OHF5" s="154"/>
      <c r="OHG5" s="154"/>
      <c r="OHH5" s="154"/>
      <c r="OHI5" s="154"/>
      <c r="OHJ5" s="154"/>
      <c r="OHK5" s="154"/>
      <c r="OHL5" s="154"/>
      <c r="OHM5" s="154"/>
      <c r="OHN5" s="154"/>
      <c r="OHO5" s="154"/>
      <c r="OHP5" s="154"/>
      <c r="OHQ5" s="154"/>
      <c r="OHR5" s="154"/>
      <c r="OHS5" s="154"/>
      <c r="OHT5" s="154"/>
      <c r="OHU5" s="154"/>
      <c r="OHV5" s="154"/>
      <c r="OHW5" s="154"/>
      <c r="OHX5" s="154"/>
      <c r="OHY5" s="154"/>
      <c r="OHZ5" s="154"/>
      <c r="OIA5" s="154"/>
      <c r="OIB5" s="154"/>
      <c r="OIC5" s="154"/>
      <c r="OID5" s="154"/>
      <c r="OIE5" s="154"/>
      <c r="OIF5" s="154"/>
      <c r="OIG5" s="154"/>
      <c r="OIH5" s="154"/>
      <c r="OII5" s="154"/>
      <c r="OIJ5" s="154"/>
      <c r="OIK5" s="154"/>
      <c r="OIL5" s="154"/>
      <c r="OIM5" s="154"/>
      <c r="OIN5" s="154"/>
      <c r="OIO5" s="154"/>
      <c r="OIP5" s="154"/>
      <c r="OIQ5" s="154"/>
      <c r="OIR5" s="154"/>
      <c r="OIS5" s="154"/>
      <c r="OIT5" s="154"/>
      <c r="OIU5" s="154"/>
      <c r="OIV5" s="154"/>
      <c r="OIW5" s="154"/>
      <c r="OIX5" s="154"/>
      <c r="OIY5" s="154"/>
      <c r="OIZ5" s="154"/>
      <c r="OJA5" s="154"/>
      <c r="OJB5" s="154"/>
      <c r="OJC5" s="154"/>
      <c r="OJD5" s="154"/>
      <c r="OJE5" s="154"/>
      <c r="OJF5" s="154"/>
      <c r="OJG5" s="154"/>
      <c r="OJH5" s="154"/>
      <c r="OJI5" s="154"/>
      <c r="OJJ5" s="154"/>
      <c r="OJK5" s="154"/>
      <c r="OJL5" s="154"/>
      <c r="OJM5" s="154"/>
      <c r="OJN5" s="154"/>
      <c r="OJO5" s="154"/>
      <c r="OJP5" s="154"/>
      <c r="OJQ5" s="154"/>
      <c r="OJR5" s="154"/>
      <c r="OJS5" s="154"/>
      <c r="OJT5" s="154"/>
      <c r="OJU5" s="154"/>
      <c r="OJV5" s="154"/>
      <c r="OJW5" s="154"/>
      <c r="OJX5" s="154"/>
      <c r="OJY5" s="154"/>
      <c r="OJZ5" s="154"/>
      <c r="OKA5" s="154"/>
      <c r="OKB5" s="154"/>
      <c r="OKC5" s="154"/>
      <c r="OKD5" s="154"/>
      <c r="OKE5" s="154"/>
      <c r="OKF5" s="154"/>
      <c r="OKG5" s="154"/>
      <c r="OKH5" s="154"/>
      <c r="OKI5" s="154"/>
      <c r="OKJ5" s="154"/>
      <c r="OKK5" s="154"/>
      <c r="OKL5" s="154"/>
      <c r="OKM5" s="154"/>
      <c r="OKN5" s="154"/>
      <c r="OKO5" s="154"/>
      <c r="OKP5" s="154"/>
      <c r="OKQ5" s="154"/>
      <c r="OKR5" s="154"/>
      <c r="OKS5" s="154"/>
      <c r="OKT5" s="154"/>
      <c r="OKU5" s="154"/>
      <c r="OKV5" s="154"/>
      <c r="OKW5" s="154"/>
      <c r="OKX5" s="154"/>
      <c r="OKY5" s="154"/>
      <c r="OKZ5" s="154"/>
      <c r="OLA5" s="154"/>
      <c r="OLB5" s="154"/>
      <c r="OLC5" s="154"/>
      <c r="OLD5" s="154"/>
      <c r="OLE5" s="154"/>
      <c r="OLF5" s="154"/>
      <c r="OLG5" s="154"/>
      <c r="OLH5" s="154"/>
      <c r="OLI5" s="154"/>
      <c r="OLJ5" s="154"/>
      <c r="OLK5" s="154"/>
      <c r="OLL5" s="154"/>
      <c r="OLM5" s="154"/>
      <c r="OLN5" s="154"/>
      <c r="OLO5" s="154"/>
      <c r="OLP5" s="154"/>
      <c r="OLQ5" s="154"/>
      <c r="OLR5" s="154"/>
      <c r="OLS5" s="154"/>
      <c r="OLT5" s="154"/>
      <c r="OLU5" s="154"/>
      <c r="OLV5" s="154"/>
      <c r="OLW5" s="154"/>
      <c r="OLX5" s="154"/>
      <c r="OLY5" s="154"/>
      <c r="OLZ5" s="154"/>
      <c r="OMA5" s="154"/>
      <c r="OMB5" s="154"/>
      <c r="OMC5" s="154"/>
      <c r="OMD5" s="154"/>
      <c r="OME5" s="154"/>
      <c r="OMF5" s="154"/>
      <c r="OMG5" s="154"/>
      <c r="OMH5" s="154"/>
      <c r="OMI5" s="154"/>
      <c r="OMJ5" s="154"/>
      <c r="OMK5" s="154"/>
      <c r="OML5" s="154"/>
      <c r="OMM5" s="154"/>
      <c r="OMN5" s="154"/>
      <c r="OMO5" s="154"/>
      <c r="OMP5" s="154"/>
      <c r="OMQ5" s="154"/>
      <c r="OMR5" s="154"/>
      <c r="OMS5" s="154"/>
      <c r="OMT5" s="154"/>
      <c r="OMU5" s="154"/>
      <c r="OMV5" s="154"/>
      <c r="OMW5" s="154"/>
      <c r="OMX5" s="154"/>
      <c r="OMY5" s="154"/>
      <c r="OMZ5" s="154"/>
      <c r="ONA5" s="154"/>
      <c r="ONB5" s="154"/>
      <c r="ONC5" s="154"/>
      <c r="OND5" s="154"/>
      <c r="ONE5" s="154"/>
      <c r="ONF5" s="154"/>
      <c r="ONG5" s="154"/>
      <c r="ONH5" s="154"/>
      <c r="ONI5" s="154"/>
      <c r="ONJ5" s="154"/>
      <c r="ONK5" s="154"/>
      <c r="ONL5" s="154"/>
      <c r="ONM5" s="154"/>
      <c r="ONN5" s="154"/>
      <c r="ONO5" s="154"/>
      <c r="ONP5" s="154"/>
      <c r="ONQ5" s="154"/>
      <c r="ONR5" s="154"/>
      <c r="ONS5" s="154"/>
      <c r="ONT5" s="154"/>
      <c r="ONU5" s="154"/>
      <c r="ONV5" s="154"/>
      <c r="ONW5" s="154"/>
      <c r="ONX5" s="154"/>
      <c r="ONY5" s="154"/>
      <c r="ONZ5" s="154"/>
      <c r="OOA5" s="154"/>
      <c r="OOB5" s="154"/>
      <c r="OOC5" s="154"/>
      <c r="OOD5" s="154"/>
      <c r="OOE5" s="154"/>
      <c r="OOF5" s="154"/>
      <c r="OOG5" s="154"/>
      <c r="OOH5" s="154"/>
      <c r="OOI5" s="154"/>
      <c r="OOJ5" s="154"/>
      <c r="OOK5" s="154"/>
      <c r="OOL5" s="154"/>
      <c r="OOM5" s="154"/>
      <c r="OON5" s="154"/>
      <c r="OOO5" s="154"/>
      <c r="OOP5" s="154"/>
      <c r="OOQ5" s="154"/>
      <c r="OOR5" s="154"/>
      <c r="OOS5" s="154"/>
      <c r="OOT5" s="154"/>
      <c r="OOU5" s="154"/>
      <c r="OOV5" s="154"/>
      <c r="OOW5" s="154"/>
      <c r="OOX5" s="154"/>
      <c r="OOY5" s="154"/>
      <c r="OOZ5" s="154"/>
      <c r="OPA5" s="154"/>
      <c r="OPB5" s="154"/>
      <c r="OPC5" s="154"/>
      <c r="OPD5" s="154"/>
      <c r="OPE5" s="154"/>
      <c r="OPF5" s="154"/>
      <c r="OPG5" s="154"/>
      <c r="OPH5" s="154"/>
      <c r="OPI5" s="154"/>
      <c r="OPJ5" s="154"/>
      <c r="OPK5" s="154"/>
      <c r="OPL5" s="154"/>
      <c r="OPM5" s="154"/>
      <c r="OPN5" s="154"/>
      <c r="OPO5" s="154"/>
      <c r="OPP5" s="154"/>
      <c r="OPQ5" s="154"/>
      <c r="OPR5" s="154"/>
      <c r="OPS5" s="154"/>
      <c r="OPT5" s="154"/>
      <c r="OPU5" s="154"/>
      <c r="OPV5" s="154"/>
      <c r="OPW5" s="154"/>
      <c r="OPX5" s="154"/>
      <c r="OPY5" s="154"/>
      <c r="OPZ5" s="154"/>
      <c r="OQA5" s="154"/>
      <c r="OQB5" s="154"/>
      <c r="OQC5" s="154"/>
      <c r="OQD5" s="154"/>
      <c r="OQE5" s="154"/>
      <c r="OQF5" s="154"/>
      <c r="OQG5" s="154"/>
      <c r="OQH5" s="154"/>
      <c r="OQI5" s="154"/>
      <c r="OQJ5" s="154"/>
      <c r="OQK5" s="154"/>
      <c r="OQL5" s="154"/>
      <c r="OQM5" s="154"/>
      <c r="OQN5" s="154"/>
      <c r="OQO5" s="154"/>
      <c r="OQP5" s="154"/>
      <c r="OQQ5" s="154"/>
      <c r="OQR5" s="154"/>
      <c r="OQS5" s="154"/>
      <c r="OQT5" s="154"/>
      <c r="OQU5" s="154"/>
      <c r="OQV5" s="154"/>
      <c r="OQW5" s="154"/>
      <c r="OQX5" s="154"/>
      <c r="OQY5" s="154"/>
      <c r="OQZ5" s="154"/>
      <c r="ORA5" s="154"/>
      <c r="ORB5" s="154"/>
      <c r="ORC5" s="154"/>
      <c r="ORD5" s="154"/>
      <c r="ORE5" s="154"/>
      <c r="ORF5" s="154"/>
      <c r="ORG5" s="154"/>
      <c r="ORH5" s="154"/>
      <c r="ORI5" s="154"/>
      <c r="ORJ5" s="154"/>
      <c r="ORK5" s="154"/>
      <c r="ORL5" s="154"/>
      <c r="ORM5" s="154"/>
      <c r="ORN5" s="154"/>
      <c r="ORO5" s="154"/>
      <c r="ORP5" s="154"/>
      <c r="ORQ5" s="154"/>
      <c r="ORR5" s="154"/>
      <c r="ORS5" s="154"/>
      <c r="ORT5" s="154"/>
      <c r="ORU5" s="154"/>
      <c r="ORV5" s="154"/>
      <c r="ORW5" s="154"/>
      <c r="ORX5" s="154"/>
      <c r="ORY5" s="154"/>
      <c r="ORZ5" s="154"/>
      <c r="OSA5" s="154"/>
      <c r="OSB5" s="154"/>
      <c r="OSC5" s="154"/>
      <c r="OSD5" s="154"/>
      <c r="OSE5" s="154"/>
      <c r="OSF5" s="154"/>
      <c r="OSG5" s="154"/>
      <c r="OSH5" s="154"/>
      <c r="OSI5" s="154"/>
      <c r="OSJ5" s="154"/>
      <c r="OSK5" s="154"/>
      <c r="OSL5" s="154"/>
      <c r="OSM5" s="154"/>
      <c r="OSN5" s="154"/>
      <c r="OSO5" s="154"/>
      <c r="OSP5" s="154"/>
      <c r="OSQ5" s="154"/>
      <c r="OSR5" s="154"/>
      <c r="OSS5" s="154"/>
      <c r="OST5" s="154"/>
      <c r="OSU5" s="154"/>
      <c r="OSV5" s="154"/>
      <c r="OSW5" s="154"/>
      <c r="OSX5" s="154"/>
      <c r="OSY5" s="154"/>
      <c r="OSZ5" s="154"/>
      <c r="OTA5" s="154"/>
      <c r="OTB5" s="154"/>
      <c r="OTC5" s="154"/>
      <c r="OTD5" s="154"/>
      <c r="OTE5" s="154"/>
      <c r="OTF5" s="154"/>
      <c r="OTG5" s="154"/>
      <c r="OTH5" s="154"/>
      <c r="OTI5" s="154"/>
      <c r="OTJ5" s="154"/>
      <c r="OTK5" s="154"/>
      <c r="OTL5" s="154"/>
      <c r="OTM5" s="154"/>
      <c r="OTN5" s="154"/>
      <c r="OTO5" s="154"/>
      <c r="OTP5" s="154"/>
      <c r="OTQ5" s="154"/>
      <c r="OTR5" s="154"/>
      <c r="OTS5" s="154"/>
      <c r="OTT5" s="154"/>
      <c r="OTU5" s="154"/>
      <c r="OTV5" s="154"/>
      <c r="OTW5" s="154"/>
      <c r="OTX5" s="154"/>
      <c r="OTY5" s="154"/>
      <c r="OTZ5" s="154"/>
      <c r="OUA5" s="154"/>
      <c r="OUB5" s="154"/>
      <c r="OUC5" s="154"/>
      <c r="OUD5" s="154"/>
      <c r="OUE5" s="154"/>
      <c r="OUF5" s="154"/>
      <c r="OUG5" s="154"/>
      <c r="OUH5" s="154"/>
      <c r="OUI5" s="154"/>
      <c r="OUJ5" s="154"/>
      <c r="OUK5" s="154"/>
      <c r="OUL5" s="154"/>
      <c r="OUM5" s="154"/>
      <c r="OUN5" s="154"/>
      <c r="OUO5" s="154"/>
      <c r="OUP5" s="154"/>
      <c r="OUQ5" s="154"/>
      <c r="OUR5" s="154"/>
      <c r="OUS5" s="154"/>
      <c r="OUT5" s="154"/>
      <c r="OUU5" s="154"/>
      <c r="OUV5" s="154"/>
      <c r="OUW5" s="154"/>
      <c r="OUX5" s="154"/>
      <c r="OUY5" s="154"/>
      <c r="OUZ5" s="154"/>
      <c r="OVA5" s="154"/>
      <c r="OVB5" s="154"/>
      <c r="OVC5" s="154"/>
      <c r="OVD5" s="154"/>
      <c r="OVE5" s="154"/>
      <c r="OVF5" s="154"/>
      <c r="OVG5" s="154"/>
      <c r="OVH5" s="154"/>
      <c r="OVI5" s="154"/>
      <c r="OVJ5" s="154"/>
      <c r="OVK5" s="154"/>
      <c r="OVL5" s="154"/>
      <c r="OVM5" s="154"/>
      <c r="OVN5" s="154"/>
      <c r="OVO5" s="154"/>
      <c r="OVP5" s="154"/>
      <c r="OVQ5" s="154"/>
      <c r="OVR5" s="154"/>
      <c r="OVS5" s="154"/>
      <c r="OVT5" s="154"/>
      <c r="OVU5" s="154"/>
      <c r="OVV5" s="154"/>
      <c r="OVW5" s="154"/>
      <c r="OVX5" s="154"/>
      <c r="OVY5" s="154"/>
      <c r="OVZ5" s="154"/>
      <c r="OWA5" s="154"/>
      <c r="OWB5" s="154"/>
      <c r="OWC5" s="154"/>
      <c r="OWD5" s="154"/>
      <c r="OWE5" s="154"/>
      <c r="OWF5" s="154"/>
      <c r="OWG5" s="154"/>
      <c r="OWH5" s="154"/>
      <c r="OWI5" s="154"/>
      <c r="OWJ5" s="154"/>
      <c r="OWK5" s="154"/>
      <c r="OWL5" s="154"/>
      <c r="OWM5" s="154"/>
      <c r="OWN5" s="154"/>
      <c r="OWO5" s="154"/>
      <c r="OWP5" s="154"/>
      <c r="OWQ5" s="154"/>
      <c r="OWR5" s="154"/>
      <c r="OWS5" s="154"/>
      <c r="OWT5" s="154"/>
      <c r="OWU5" s="154"/>
      <c r="OWV5" s="154"/>
      <c r="OWW5" s="154"/>
      <c r="OWX5" s="154"/>
      <c r="OWY5" s="154"/>
      <c r="OWZ5" s="154"/>
      <c r="OXA5" s="154"/>
      <c r="OXB5" s="154"/>
      <c r="OXC5" s="154"/>
      <c r="OXD5" s="154"/>
      <c r="OXE5" s="154"/>
      <c r="OXF5" s="154"/>
      <c r="OXG5" s="154"/>
      <c r="OXH5" s="154"/>
      <c r="OXI5" s="154"/>
      <c r="OXJ5" s="154"/>
      <c r="OXK5" s="154"/>
      <c r="OXL5" s="154"/>
      <c r="OXM5" s="154"/>
      <c r="OXN5" s="154"/>
      <c r="OXO5" s="154"/>
      <c r="OXP5" s="154"/>
      <c r="OXQ5" s="154"/>
      <c r="OXR5" s="154"/>
      <c r="OXS5" s="154"/>
      <c r="OXT5" s="154"/>
      <c r="OXU5" s="154"/>
      <c r="OXV5" s="154"/>
      <c r="OXW5" s="154"/>
      <c r="OXX5" s="154"/>
      <c r="OXY5" s="154"/>
      <c r="OXZ5" s="154"/>
      <c r="OYA5" s="154"/>
      <c r="OYB5" s="154"/>
      <c r="OYC5" s="154"/>
      <c r="OYD5" s="154"/>
      <c r="OYE5" s="154"/>
      <c r="OYF5" s="154"/>
      <c r="OYG5" s="154"/>
      <c r="OYH5" s="154"/>
      <c r="OYI5" s="154"/>
      <c r="OYJ5" s="154"/>
      <c r="OYK5" s="154"/>
      <c r="OYL5" s="154"/>
      <c r="OYM5" s="154"/>
      <c r="OYN5" s="154"/>
      <c r="OYO5" s="154"/>
      <c r="OYP5" s="154"/>
      <c r="OYQ5" s="154"/>
      <c r="OYR5" s="154"/>
      <c r="OYS5" s="154"/>
      <c r="OYT5" s="154"/>
      <c r="OYU5" s="154"/>
      <c r="OYV5" s="154"/>
      <c r="OYW5" s="154"/>
      <c r="OYX5" s="154"/>
      <c r="OYY5" s="154"/>
      <c r="OYZ5" s="154"/>
      <c r="OZA5" s="154"/>
      <c r="OZB5" s="154"/>
      <c r="OZC5" s="154"/>
      <c r="OZD5" s="154"/>
      <c r="OZE5" s="154"/>
      <c r="OZF5" s="154"/>
      <c r="OZG5" s="154"/>
      <c r="OZH5" s="154"/>
      <c r="OZI5" s="154"/>
      <c r="OZJ5" s="154"/>
      <c r="OZK5" s="154"/>
      <c r="OZL5" s="154"/>
      <c r="OZM5" s="154"/>
      <c r="OZN5" s="154"/>
      <c r="OZO5" s="154"/>
      <c r="OZP5" s="154"/>
      <c r="OZQ5" s="154"/>
      <c r="OZR5" s="154"/>
      <c r="OZS5" s="154"/>
      <c r="OZT5" s="154"/>
      <c r="OZU5" s="154"/>
      <c r="OZV5" s="154"/>
      <c r="OZW5" s="154"/>
      <c r="OZX5" s="154"/>
      <c r="OZY5" s="154"/>
      <c r="OZZ5" s="154"/>
      <c r="PAA5" s="154"/>
      <c r="PAB5" s="154"/>
      <c r="PAC5" s="154"/>
      <c r="PAD5" s="154"/>
      <c r="PAE5" s="154"/>
      <c r="PAF5" s="154"/>
      <c r="PAG5" s="154"/>
      <c r="PAH5" s="154"/>
      <c r="PAI5" s="154"/>
      <c r="PAJ5" s="154"/>
      <c r="PAK5" s="154"/>
      <c r="PAL5" s="154"/>
      <c r="PAM5" s="154"/>
      <c r="PAN5" s="154"/>
      <c r="PAO5" s="154"/>
      <c r="PAP5" s="154"/>
      <c r="PAQ5" s="154"/>
      <c r="PAR5" s="154"/>
      <c r="PAS5" s="154"/>
      <c r="PAT5" s="154"/>
      <c r="PAU5" s="154"/>
      <c r="PAV5" s="154"/>
      <c r="PAW5" s="154"/>
      <c r="PAX5" s="154"/>
      <c r="PAY5" s="154"/>
      <c r="PAZ5" s="154"/>
      <c r="PBA5" s="154"/>
      <c r="PBB5" s="154"/>
      <c r="PBC5" s="154"/>
      <c r="PBD5" s="154"/>
      <c r="PBE5" s="154"/>
      <c r="PBF5" s="154"/>
      <c r="PBG5" s="154"/>
      <c r="PBH5" s="154"/>
      <c r="PBI5" s="154"/>
      <c r="PBJ5" s="154"/>
      <c r="PBK5" s="154"/>
      <c r="PBL5" s="154"/>
      <c r="PBM5" s="154"/>
      <c r="PBN5" s="154"/>
      <c r="PBO5" s="154"/>
      <c r="PBP5" s="154"/>
      <c r="PBQ5" s="154"/>
      <c r="PBR5" s="154"/>
      <c r="PBS5" s="154"/>
      <c r="PBT5" s="154"/>
      <c r="PBU5" s="154"/>
      <c r="PBV5" s="154"/>
      <c r="PBW5" s="154"/>
      <c r="PBX5" s="154"/>
      <c r="PBY5" s="154"/>
      <c r="PBZ5" s="154"/>
      <c r="PCA5" s="154"/>
      <c r="PCB5" s="154"/>
      <c r="PCC5" s="154"/>
      <c r="PCD5" s="154"/>
      <c r="PCE5" s="154"/>
      <c r="PCF5" s="154"/>
      <c r="PCG5" s="154"/>
      <c r="PCH5" s="154"/>
      <c r="PCI5" s="154"/>
      <c r="PCJ5" s="154"/>
      <c r="PCK5" s="154"/>
      <c r="PCL5" s="154"/>
      <c r="PCM5" s="154"/>
      <c r="PCN5" s="154"/>
      <c r="PCO5" s="154"/>
      <c r="PCP5" s="154"/>
      <c r="PCQ5" s="154"/>
      <c r="PCR5" s="154"/>
      <c r="PCS5" s="154"/>
      <c r="PCT5" s="154"/>
      <c r="PCU5" s="154"/>
      <c r="PCV5" s="154"/>
      <c r="PCW5" s="154"/>
      <c r="PCX5" s="154"/>
      <c r="PCY5" s="154"/>
      <c r="PCZ5" s="154"/>
      <c r="PDA5" s="154"/>
      <c r="PDB5" s="154"/>
      <c r="PDC5" s="154"/>
      <c r="PDD5" s="154"/>
      <c r="PDE5" s="154"/>
      <c r="PDF5" s="154"/>
      <c r="PDG5" s="154"/>
      <c r="PDH5" s="154"/>
      <c r="PDI5" s="154"/>
      <c r="PDJ5" s="154"/>
      <c r="PDK5" s="154"/>
      <c r="PDL5" s="154"/>
      <c r="PDM5" s="154"/>
      <c r="PDN5" s="154"/>
      <c r="PDO5" s="154"/>
      <c r="PDP5" s="154"/>
      <c r="PDQ5" s="154"/>
      <c r="PDR5" s="154"/>
      <c r="PDS5" s="154"/>
      <c r="PDT5" s="154"/>
      <c r="PDU5" s="154"/>
      <c r="PDV5" s="154"/>
      <c r="PDW5" s="154"/>
      <c r="PDX5" s="154"/>
      <c r="PDY5" s="154"/>
      <c r="PDZ5" s="154"/>
      <c r="PEA5" s="154"/>
      <c r="PEB5" s="154"/>
      <c r="PEC5" s="154"/>
      <c r="PED5" s="154"/>
      <c r="PEE5" s="154"/>
      <c r="PEF5" s="154"/>
      <c r="PEG5" s="154"/>
      <c r="PEH5" s="154"/>
      <c r="PEI5" s="154"/>
      <c r="PEJ5" s="154"/>
      <c r="PEK5" s="154"/>
      <c r="PEL5" s="154"/>
      <c r="PEM5" s="154"/>
      <c r="PEN5" s="154"/>
      <c r="PEO5" s="154"/>
      <c r="PEP5" s="154"/>
      <c r="PEQ5" s="154"/>
      <c r="PER5" s="154"/>
      <c r="PES5" s="154"/>
      <c r="PET5" s="154"/>
      <c r="PEU5" s="154"/>
      <c r="PEV5" s="154"/>
      <c r="PEW5" s="154"/>
      <c r="PEX5" s="154"/>
      <c r="PEY5" s="154"/>
      <c r="PEZ5" s="154"/>
      <c r="PFA5" s="154"/>
      <c r="PFB5" s="154"/>
      <c r="PFC5" s="154"/>
      <c r="PFD5" s="154"/>
      <c r="PFE5" s="154"/>
      <c r="PFF5" s="154"/>
      <c r="PFG5" s="154"/>
      <c r="PFH5" s="154"/>
      <c r="PFI5" s="154"/>
      <c r="PFJ5" s="154"/>
      <c r="PFK5" s="154"/>
      <c r="PFL5" s="154"/>
      <c r="PFM5" s="154"/>
      <c r="PFN5" s="154"/>
      <c r="PFO5" s="154"/>
      <c r="PFP5" s="154"/>
      <c r="PFQ5" s="154"/>
      <c r="PFR5" s="154"/>
      <c r="PFS5" s="154"/>
      <c r="PFT5" s="154"/>
      <c r="PFU5" s="154"/>
      <c r="PFV5" s="154"/>
      <c r="PFW5" s="154"/>
      <c r="PFX5" s="154"/>
      <c r="PFY5" s="154"/>
      <c r="PFZ5" s="154"/>
      <c r="PGA5" s="154"/>
      <c r="PGB5" s="154"/>
      <c r="PGC5" s="154"/>
      <c r="PGD5" s="154"/>
      <c r="PGE5" s="154"/>
      <c r="PGF5" s="154"/>
      <c r="PGG5" s="154"/>
      <c r="PGH5" s="154"/>
      <c r="PGI5" s="154"/>
      <c r="PGJ5" s="154"/>
      <c r="PGK5" s="154"/>
      <c r="PGL5" s="154"/>
      <c r="PGM5" s="154"/>
      <c r="PGN5" s="154"/>
      <c r="PGO5" s="154"/>
      <c r="PGP5" s="154"/>
      <c r="PGQ5" s="154"/>
      <c r="PGR5" s="154"/>
      <c r="PGS5" s="154"/>
      <c r="PGT5" s="154"/>
      <c r="PGU5" s="154"/>
      <c r="PGV5" s="154"/>
      <c r="PGW5" s="154"/>
      <c r="PGX5" s="154"/>
      <c r="PGY5" s="154"/>
      <c r="PGZ5" s="154"/>
      <c r="PHA5" s="154"/>
      <c r="PHB5" s="154"/>
      <c r="PHC5" s="154"/>
      <c r="PHD5" s="154"/>
      <c r="PHE5" s="154"/>
      <c r="PHF5" s="154"/>
      <c r="PHG5" s="154"/>
      <c r="PHH5" s="154"/>
      <c r="PHI5" s="154"/>
      <c r="PHJ5" s="154"/>
      <c r="PHK5" s="154"/>
      <c r="PHL5" s="154"/>
      <c r="PHM5" s="154"/>
      <c r="PHN5" s="154"/>
      <c r="PHO5" s="154"/>
      <c r="PHP5" s="154"/>
      <c r="PHQ5" s="154"/>
      <c r="PHR5" s="154"/>
      <c r="PHS5" s="154"/>
      <c r="PHT5" s="154"/>
      <c r="PHU5" s="154"/>
      <c r="PHV5" s="154"/>
      <c r="PHW5" s="154"/>
      <c r="PHX5" s="154"/>
      <c r="PHY5" s="154"/>
      <c r="PHZ5" s="154"/>
      <c r="PIA5" s="154"/>
      <c r="PIB5" s="154"/>
      <c r="PIC5" s="154"/>
      <c r="PID5" s="154"/>
      <c r="PIE5" s="154"/>
      <c r="PIF5" s="154"/>
      <c r="PIG5" s="154"/>
      <c r="PIH5" s="154"/>
      <c r="PII5" s="154"/>
      <c r="PIJ5" s="154"/>
      <c r="PIK5" s="154"/>
      <c r="PIL5" s="154"/>
      <c r="PIM5" s="154"/>
      <c r="PIN5" s="154"/>
      <c r="PIO5" s="154"/>
      <c r="PIP5" s="154"/>
      <c r="PIQ5" s="154"/>
      <c r="PIR5" s="154"/>
      <c r="PIS5" s="154"/>
      <c r="PIT5" s="154"/>
      <c r="PIU5" s="154"/>
      <c r="PIV5" s="154"/>
      <c r="PIW5" s="154"/>
      <c r="PIX5" s="154"/>
      <c r="PIY5" s="154"/>
      <c r="PIZ5" s="154"/>
      <c r="PJA5" s="154"/>
      <c r="PJB5" s="154"/>
      <c r="PJC5" s="154"/>
      <c r="PJD5" s="154"/>
      <c r="PJE5" s="154"/>
      <c r="PJF5" s="154"/>
      <c r="PJG5" s="154"/>
      <c r="PJH5" s="154"/>
      <c r="PJI5" s="154"/>
      <c r="PJJ5" s="154"/>
      <c r="PJK5" s="154"/>
      <c r="PJL5" s="154"/>
      <c r="PJM5" s="154"/>
      <c r="PJN5" s="154"/>
      <c r="PJO5" s="154"/>
      <c r="PJP5" s="154"/>
      <c r="PJQ5" s="154"/>
      <c r="PJR5" s="154"/>
      <c r="PJS5" s="154"/>
      <c r="PJT5" s="154"/>
      <c r="PJU5" s="154"/>
      <c r="PJV5" s="154"/>
      <c r="PJW5" s="154"/>
      <c r="PJX5" s="154"/>
      <c r="PJY5" s="154"/>
      <c r="PJZ5" s="154"/>
      <c r="PKA5" s="154"/>
      <c r="PKB5" s="154"/>
      <c r="PKC5" s="154"/>
      <c r="PKD5" s="154"/>
      <c r="PKE5" s="154"/>
      <c r="PKF5" s="154"/>
      <c r="PKG5" s="154"/>
      <c r="PKH5" s="154"/>
      <c r="PKI5" s="154"/>
      <c r="PKJ5" s="154"/>
      <c r="PKK5" s="154"/>
      <c r="PKL5" s="154"/>
      <c r="PKM5" s="154"/>
      <c r="PKN5" s="154"/>
      <c r="PKO5" s="154"/>
      <c r="PKP5" s="154"/>
      <c r="PKQ5" s="154"/>
      <c r="PKR5" s="154"/>
      <c r="PKS5" s="154"/>
      <c r="PKT5" s="154"/>
      <c r="PKU5" s="154"/>
      <c r="PKV5" s="154"/>
      <c r="PKW5" s="154"/>
      <c r="PKX5" s="154"/>
      <c r="PKY5" s="154"/>
      <c r="PKZ5" s="154"/>
      <c r="PLA5" s="154"/>
      <c r="PLB5" s="154"/>
      <c r="PLC5" s="154"/>
      <c r="PLD5" s="154"/>
      <c r="PLE5" s="154"/>
      <c r="PLF5" s="154"/>
      <c r="PLG5" s="154"/>
      <c r="PLH5" s="154"/>
      <c r="PLI5" s="154"/>
      <c r="PLJ5" s="154"/>
      <c r="PLK5" s="154"/>
      <c r="PLL5" s="154"/>
      <c r="PLM5" s="154"/>
      <c r="PLN5" s="154"/>
      <c r="PLO5" s="154"/>
      <c r="PLP5" s="154"/>
      <c r="PLQ5" s="154"/>
      <c r="PLR5" s="154"/>
      <c r="PLS5" s="154"/>
      <c r="PLT5" s="154"/>
      <c r="PLU5" s="154"/>
      <c r="PLV5" s="154"/>
      <c r="PLW5" s="154"/>
      <c r="PLX5" s="154"/>
      <c r="PLY5" s="154"/>
      <c r="PLZ5" s="154"/>
      <c r="PMA5" s="154"/>
      <c r="PMB5" s="154"/>
      <c r="PMC5" s="154"/>
      <c r="PMD5" s="154"/>
      <c r="PME5" s="154"/>
      <c r="PMF5" s="154"/>
      <c r="PMG5" s="154"/>
      <c r="PMH5" s="154"/>
      <c r="PMI5" s="154"/>
      <c r="PMJ5" s="154"/>
      <c r="PMK5" s="154"/>
      <c r="PML5" s="154"/>
      <c r="PMM5" s="154"/>
      <c r="PMN5" s="154"/>
      <c r="PMO5" s="154"/>
      <c r="PMP5" s="154"/>
      <c r="PMQ5" s="154"/>
      <c r="PMR5" s="154"/>
      <c r="PMS5" s="154"/>
      <c r="PMT5" s="154"/>
      <c r="PMU5" s="154"/>
      <c r="PMV5" s="154"/>
      <c r="PMW5" s="154"/>
      <c r="PMX5" s="154"/>
      <c r="PMY5" s="154"/>
      <c r="PMZ5" s="154"/>
      <c r="PNA5" s="154"/>
      <c r="PNB5" s="154"/>
      <c r="PNC5" s="154"/>
      <c r="PND5" s="154"/>
      <c r="PNE5" s="154"/>
      <c r="PNF5" s="154"/>
      <c r="PNG5" s="154"/>
      <c r="PNH5" s="154"/>
      <c r="PNI5" s="154"/>
      <c r="PNJ5" s="154"/>
      <c r="PNK5" s="154"/>
      <c r="PNL5" s="154"/>
      <c r="PNM5" s="154"/>
      <c r="PNN5" s="154"/>
      <c r="PNO5" s="154"/>
      <c r="PNP5" s="154"/>
      <c r="PNQ5" s="154"/>
      <c r="PNR5" s="154"/>
      <c r="PNS5" s="154"/>
      <c r="PNT5" s="154"/>
      <c r="PNU5" s="154"/>
      <c r="PNV5" s="154"/>
      <c r="PNW5" s="154"/>
      <c r="PNX5" s="154"/>
      <c r="PNY5" s="154"/>
      <c r="PNZ5" s="154"/>
      <c r="POA5" s="154"/>
      <c r="POB5" s="154"/>
      <c r="POC5" s="154"/>
      <c r="POD5" s="154"/>
      <c r="POE5" s="154"/>
      <c r="POF5" s="154"/>
      <c r="POG5" s="154"/>
      <c r="POH5" s="154"/>
      <c r="POI5" s="154"/>
      <c r="POJ5" s="154"/>
      <c r="POK5" s="154"/>
      <c r="POL5" s="154"/>
      <c r="POM5" s="154"/>
      <c r="PON5" s="154"/>
      <c r="POO5" s="154"/>
      <c r="POP5" s="154"/>
      <c r="POQ5" s="154"/>
      <c r="POR5" s="154"/>
      <c r="POS5" s="154"/>
      <c r="POT5" s="154"/>
      <c r="POU5" s="154"/>
      <c r="POV5" s="154"/>
      <c r="POW5" s="154"/>
      <c r="POX5" s="154"/>
      <c r="POY5" s="154"/>
      <c r="POZ5" s="154"/>
      <c r="PPA5" s="154"/>
      <c r="PPB5" s="154"/>
      <c r="PPC5" s="154"/>
      <c r="PPD5" s="154"/>
      <c r="PPE5" s="154"/>
      <c r="PPF5" s="154"/>
      <c r="PPG5" s="154"/>
      <c r="PPH5" s="154"/>
      <c r="PPI5" s="154"/>
      <c r="PPJ5" s="154"/>
      <c r="PPK5" s="154"/>
      <c r="PPL5" s="154"/>
      <c r="PPM5" s="154"/>
      <c r="PPN5" s="154"/>
      <c r="PPO5" s="154"/>
      <c r="PPP5" s="154"/>
      <c r="PPQ5" s="154"/>
      <c r="PPR5" s="154"/>
      <c r="PPS5" s="154"/>
      <c r="PPT5" s="154"/>
      <c r="PPU5" s="154"/>
      <c r="PPV5" s="154"/>
      <c r="PPW5" s="154"/>
      <c r="PPX5" s="154"/>
      <c r="PPY5" s="154"/>
      <c r="PPZ5" s="154"/>
      <c r="PQA5" s="154"/>
      <c r="PQB5" s="154"/>
      <c r="PQC5" s="154"/>
      <c r="PQD5" s="154"/>
      <c r="PQE5" s="154"/>
      <c r="PQF5" s="154"/>
      <c r="PQG5" s="154"/>
      <c r="PQH5" s="154"/>
      <c r="PQI5" s="154"/>
      <c r="PQJ5" s="154"/>
      <c r="PQK5" s="154"/>
      <c r="PQL5" s="154"/>
      <c r="PQM5" s="154"/>
      <c r="PQN5" s="154"/>
      <c r="PQO5" s="154"/>
      <c r="PQP5" s="154"/>
      <c r="PQQ5" s="154"/>
      <c r="PQR5" s="154"/>
      <c r="PQS5" s="154"/>
      <c r="PQT5" s="154"/>
      <c r="PQU5" s="154"/>
      <c r="PQV5" s="154"/>
      <c r="PQW5" s="154"/>
      <c r="PQX5" s="154"/>
      <c r="PQY5" s="154"/>
      <c r="PQZ5" s="154"/>
      <c r="PRA5" s="154"/>
      <c r="PRB5" s="154"/>
      <c r="PRC5" s="154"/>
      <c r="PRD5" s="154"/>
      <c r="PRE5" s="154"/>
      <c r="PRF5" s="154"/>
      <c r="PRG5" s="154"/>
      <c r="PRH5" s="154"/>
      <c r="PRI5" s="154"/>
      <c r="PRJ5" s="154"/>
      <c r="PRK5" s="154"/>
      <c r="PRL5" s="154"/>
      <c r="PRM5" s="154"/>
      <c r="PRN5" s="154"/>
      <c r="PRO5" s="154"/>
      <c r="PRP5" s="154"/>
      <c r="PRQ5" s="154"/>
      <c r="PRR5" s="154"/>
      <c r="PRS5" s="154"/>
      <c r="PRT5" s="154"/>
      <c r="PRU5" s="154"/>
      <c r="PRV5" s="154"/>
      <c r="PRW5" s="154"/>
      <c r="PRX5" s="154"/>
      <c r="PRY5" s="154"/>
      <c r="PRZ5" s="154"/>
      <c r="PSA5" s="154"/>
      <c r="PSB5" s="154"/>
      <c r="PSC5" s="154"/>
      <c r="PSD5" s="154"/>
      <c r="PSE5" s="154"/>
      <c r="PSF5" s="154"/>
      <c r="PSG5" s="154"/>
      <c r="PSH5" s="154"/>
      <c r="PSI5" s="154"/>
      <c r="PSJ5" s="154"/>
      <c r="PSK5" s="154"/>
      <c r="PSL5" s="154"/>
      <c r="PSM5" s="154"/>
      <c r="PSN5" s="154"/>
      <c r="PSO5" s="154"/>
      <c r="PSP5" s="154"/>
      <c r="PSQ5" s="154"/>
      <c r="PSR5" s="154"/>
      <c r="PSS5" s="154"/>
      <c r="PST5" s="154"/>
      <c r="PSU5" s="154"/>
      <c r="PSV5" s="154"/>
      <c r="PSW5" s="154"/>
      <c r="PSX5" s="154"/>
      <c r="PSY5" s="154"/>
      <c r="PSZ5" s="154"/>
      <c r="PTA5" s="154"/>
      <c r="PTB5" s="154"/>
      <c r="PTC5" s="154"/>
      <c r="PTD5" s="154"/>
      <c r="PTE5" s="154"/>
      <c r="PTF5" s="154"/>
      <c r="PTG5" s="154"/>
      <c r="PTH5" s="154"/>
      <c r="PTI5" s="154"/>
      <c r="PTJ5" s="154"/>
      <c r="PTK5" s="154"/>
      <c r="PTL5" s="154"/>
      <c r="PTM5" s="154"/>
      <c r="PTN5" s="154"/>
      <c r="PTO5" s="154"/>
      <c r="PTP5" s="154"/>
      <c r="PTQ5" s="154"/>
      <c r="PTR5" s="154"/>
      <c r="PTS5" s="154"/>
      <c r="PTT5" s="154"/>
      <c r="PTU5" s="154"/>
      <c r="PTV5" s="154"/>
      <c r="PTW5" s="154"/>
      <c r="PTX5" s="154"/>
      <c r="PTY5" s="154"/>
      <c r="PTZ5" s="154"/>
      <c r="PUA5" s="154"/>
      <c r="PUB5" s="154"/>
      <c r="PUC5" s="154"/>
      <c r="PUD5" s="154"/>
      <c r="PUE5" s="154"/>
      <c r="PUF5" s="154"/>
      <c r="PUG5" s="154"/>
      <c r="PUH5" s="154"/>
      <c r="PUI5" s="154"/>
      <c r="PUJ5" s="154"/>
      <c r="PUK5" s="154"/>
      <c r="PUL5" s="154"/>
      <c r="PUM5" s="154"/>
      <c r="PUN5" s="154"/>
      <c r="PUO5" s="154"/>
      <c r="PUP5" s="154"/>
      <c r="PUQ5" s="154"/>
      <c r="PUR5" s="154"/>
      <c r="PUS5" s="154"/>
      <c r="PUT5" s="154"/>
      <c r="PUU5" s="154"/>
      <c r="PUV5" s="154"/>
      <c r="PUW5" s="154"/>
      <c r="PUX5" s="154"/>
      <c r="PUY5" s="154"/>
      <c r="PUZ5" s="154"/>
      <c r="PVA5" s="154"/>
      <c r="PVB5" s="154"/>
      <c r="PVC5" s="154"/>
      <c r="PVD5" s="154"/>
      <c r="PVE5" s="154"/>
      <c r="PVF5" s="154"/>
      <c r="PVG5" s="154"/>
      <c r="PVH5" s="154"/>
      <c r="PVI5" s="154"/>
      <c r="PVJ5" s="154"/>
      <c r="PVK5" s="154"/>
      <c r="PVL5" s="154"/>
      <c r="PVM5" s="154"/>
      <c r="PVN5" s="154"/>
      <c r="PVO5" s="154"/>
      <c r="PVP5" s="154"/>
      <c r="PVQ5" s="154"/>
      <c r="PVR5" s="154"/>
      <c r="PVS5" s="154"/>
      <c r="PVT5" s="154"/>
      <c r="PVU5" s="154"/>
      <c r="PVV5" s="154"/>
      <c r="PVW5" s="154"/>
      <c r="PVX5" s="154"/>
      <c r="PVY5" s="154"/>
      <c r="PVZ5" s="154"/>
      <c r="PWA5" s="154"/>
      <c r="PWB5" s="154"/>
      <c r="PWC5" s="154"/>
      <c r="PWD5" s="154"/>
      <c r="PWE5" s="154"/>
      <c r="PWF5" s="154"/>
      <c r="PWG5" s="154"/>
      <c r="PWH5" s="154"/>
      <c r="PWI5" s="154"/>
      <c r="PWJ5" s="154"/>
      <c r="PWK5" s="154"/>
      <c r="PWL5" s="154"/>
      <c r="PWM5" s="154"/>
      <c r="PWN5" s="154"/>
      <c r="PWO5" s="154"/>
      <c r="PWP5" s="154"/>
      <c r="PWQ5" s="154"/>
      <c r="PWR5" s="154"/>
      <c r="PWS5" s="154"/>
      <c r="PWT5" s="154"/>
      <c r="PWU5" s="154"/>
      <c r="PWV5" s="154"/>
      <c r="PWW5" s="154"/>
      <c r="PWX5" s="154"/>
      <c r="PWY5" s="154"/>
      <c r="PWZ5" s="154"/>
      <c r="PXA5" s="154"/>
      <c r="PXB5" s="154"/>
      <c r="PXC5" s="154"/>
      <c r="PXD5" s="154"/>
      <c r="PXE5" s="154"/>
      <c r="PXF5" s="154"/>
      <c r="PXG5" s="154"/>
      <c r="PXH5" s="154"/>
      <c r="PXI5" s="154"/>
      <c r="PXJ5" s="154"/>
      <c r="PXK5" s="154"/>
      <c r="PXL5" s="154"/>
      <c r="PXM5" s="154"/>
      <c r="PXN5" s="154"/>
      <c r="PXO5" s="154"/>
      <c r="PXP5" s="154"/>
      <c r="PXQ5" s="154"/>
      <c r="PXR5" s="154"/>
      <c r="PXS5" s="154"/>
      <c r="PXT5" s="154"/>
      <c r="PXU5" s="154"/>
      <c r="PXV5" s="154"/>
      <c r="PXW5" s="154"/>
      <c r="PXX5" s="154"/>
      <c r="PXY5" s="154"/>
      <c r="PXZ5" s="154"/>
      <c r="PYA5" s="154"/>
      <c r="PYB5" s="154"/>
      <c r="PYC5" s="154"/>
      <c r="PYD5" s="154"/>
      <c r="PYE5" s="154"/>
      <c r="PYF5" s="154"/>
      <c r="PYG5" s="154"/>
      <c r="PYH5" s="154"/>
      <c r="PYI5" s="154"/>
      <c r="PYJ5" s="154"/>
      <c r="PYK5" s="154"/>
      <c r="PYL5" s="154"/>
      <c r="PYM5" s="154"/>
      <c r="PYN5" s="154"/>
      <c r="PYO5" s="154"/>
      <c r="PYP5" s="154"/>
      <c r="PYQ5" s="154"/>
      <c r="PYR5" s="154"/>
      <c r="PYS5" s="154"/>
      <c r="PYT5" s="154"/>
      <c r="PYU5" s="154"/>
      <c r="PYV5" s="154"/>
      <c r="PYW5" s="154"/>
      <c r="PYX5" s="154"/>
      <c r="PYY5" s="154"/>
      <c r="PYZ5" s="154"/>
      <c r="PZA5" s="154"/>
      <c r="PZB5" s="154"/>
      <c r="PZC5" s="154"/>
      <c r="PZD5" s="154"/>
      <c r="PZE5" s="154"/>
      <c r="PZF5" s="154"/>
      <c r="PZG5" s="154"/>
      <c r="PZH5" s="154"/>
      <c r="PZI5" s="154"/>
      <c r="PZJ5" s="154"/>
      <c r="PZK5" s="154"/>
      <c r="PZL5" s="154"/>
      <c r="PZM5" s="154"/>
      <c r="PZN5" s="154"/>
      <c r="PZO5" s="154"/>
      <c r="PZP5" s="154"/>
      <c r="PZQ5" s="154"/>
      <c r="PZR5" s="154"/>
      <c r="PZS5" s="154"/>
      <c r="PZT5" s="154"/>
      <c r="PZU5" s="154"/>
      <c r="PZV5" s="154"/>
      <c r="PZW5" s="154"/>
      <c r="PZX5" s="154"/>
      <c r="PZY5" s="154"/>
      <c r="PZZ5" s="154"/>
      <c r="QAA5" s="154"/>
      <c r="QAB5" s="154"/>
      <c r="QAC5" s="154"/>
      <c r="QAD5" s="154"/>
      <c r="QAE5" s="154"/>
      <c r="QAF5" s="154"/>
      <c r="QAG5" s="154"/>
      <c r="QAH5" s="154"/>
      <c r="QAI5" s="154"/>
      <c r="QAJ5" s="154"/>
      <c r="QAK5" s="154"/>
      <c r="QAL5" s="154"/>
      <c r="QAM5" s="154"/>
      <c r="QAN5" s="154"/>
      <c r="QAO5" s="154"/>
      <c r="QAP5" s="154"/>
      <c r="QAQ5" s="154"/>
      <c r="QAR5" s="154"/>
      <c r="QAS5" s="154"/>
      <c r="QAT5" s="154"/>
      <c r="QAU5" s="154"/>
      <c r="QAV5" s="154"/>
      <c r="QAW5" s="154"/>
      <c r="QAX5" s="154"/>
      <c r="QAY5" s="154"/>
      <c r="QAZ5" s="154"/>
      <c r="QBA5" s="154"/>
      <c r="QBB5" s="154"/>
      <c r="QBC5" s="154"/>
      <c r="QBD5" s="154"/>
      <c r="QBE5" s="154"/>
      <c r="QBF5" s="154"/>
      <c r="QBG5" s="154"/>
      <c r="QBH5" s="154"/>
      <c r="QBI5" s="154"/>
      <c r="QBJ5" s="154"/>
      <c r="QBK5" s="154"/>
      <c r="QBL5" s="154"/>
      <c r="QBM5" s="154"/>
      <c r="QBN5" s="154"/>
      <c r="QBO5" s="154"/>
      <c r="QBP5" s="154"/>
      <c r="QBQ5" s="154"/>
      <c r="QBR5" s="154"/>
      <c r="QBS5" s="154"/>
      <c r="QBT5" s="154"/>
      <c r="QBU5" s="154"/>
      <c r="QBV5" s="154"/>
      <c r="QBW5" s="154"/>
      <c r="QBX5" s="154"/>
      <c r="QBY5" s="154"/>
      <c r="QBZ5" s="154"/>
      <c r="QCA5" s="154"/>
      <c r="QCB5" s="154"/>
      <c r="QCC5" s="154"/>
      <c r="QCD5" s="154"/>
      <c r="QCE5" s="154"/>
      <c r="QCF5" s="154"/>
      <c r="QCG5" s="154"/>
      <c r="QCH5" s="154"/>
      <c r="QCI5" s="154"/>
      <c r="QCJ5" s="154"/>
      <c r="QCK5" s="154"/>
      <c r="QCL5" s="154"/>
      <c r="QCM5" s="154"/>
      <c r="QCN5" s="154"/>
      <c r="QCO5" s="154"/>
      <c r="QCP5" s="154"/>
      <c r="QCQ5" s="154"/>
      <c r="QCR5" s="154"/>
      <c r="QCS5" s="154"/>
      <c r="QCT5" s="154"/>
      <c r="QCU5" s="154"/>
      <c r="QCV5" s="154"/>
      <c r="QCW5" s="154"/>
      <c r="QCX5" s="154"/>
      <c r="QCY5" s="154"/>
      <c r="QCZ5" s="154"/>
      <c r="QDA5" s="154"/>
      <c r="QDB5" s="154"/>
      <c r="QDC5" s="154"/>
      <c r="QDD5" s="154"/>
      <c r="QDE5" s="154"/>
      <c r="QDF5" s="154"/>
      <c r="QDG5" s="154"/>
      <c r="QDH5" s="154"/>
      <c r="QDI5" s="154"/>
      <c r="QDJ5" s="154"/>
      <c r="QDK5" s="154"/>
      <c r="QDL5" s="154"/>
      <c r="QDM5" s="154"/>
      <c r="QDN5" s="154"/>
      <c r="QDO5" s="154"/>
      <c r="QDP5" s="154"/>
      <c r="QDQ5" s="154"/>
      <c r="QDR5" s="154"/>
      <c r="QDS5" s="154"/>
      <c r="QDT5" s="154"/>
      <c r="QDU5" s="154"/>
      <c r="QDV5" s="154"/>
      <c r="QDW5" s="154"/>
      <c r="QDX5" s="154"/>
      <c r="QDY5" s="154"/>
      <c r="QDZ5" s="154"/>
      <c r="QEA5" s="154"/>
      <c r="QEB5" s="154"/>
      <c r="QEC5" s="154"/>
      <c r="QED5" s="154"/>
      <c r="QEE5" s="154"/>
      <c r="QEF5" s="154"/>
      <c r="QEG5" s="154"/>
      <c r="QEH5" s="154"/>
      <c r="QEI5" s="154"/>
      <c r="QEJ5" s="154"/>
      <c r="QEK5" s="154"/>
      <c r="QEL5" s="154"/>
      <c r="QEM5" s="154"/>
      <c r="QEN5" s="154"/>
      <c r="QEO5" s="154"/>
      <c r="QEP5" s="154"/>
      <c r="QEQ5" s="154"/>
      <c r="QER5" s="154"/>
      <c r="QES5" s="154"/>
      <c r="QET5" s="154"/>
      <c r="QEU5" s="154"/>
      <c r="QEV5" s="154"/>
      <c r="QEW5" s="154"/>
      <c r="QEX5" s="154"/>
      <c r="QEY5" s="154"/>
      <c r="QEZ5" s="154"/>
      <c r="QFA5" s="154"/>
      <c r="QFB5" s="154"/>
      <c r="QFC5" s="154"/>
      <c r="QFD5" s="154"/>
      <c r="QFE5" s="154"/>
      <c r="QFF5" s="154"/>
      <c r="QFG5" s="154"/>
      <c r="QFH5" s="154"/>
      <c r="QFI5" s="154"/>
      <c r="QFJ5" s="154"/>
      <c r="QFK5" s="154"/>
      <c r="QFL5" s="154"/>
      <c r="QFM5" s="154"/>
      <c r="QFN5" s="154"/>
      <c r="QFO5" s="154"/>
      <c r="QFP5" s="154"/>
      <c r="QFQ5" s="154"/>
      <c r="QFR5" s="154"/>
      <c r="QFS5" s="154"/>
      <c r="QFT5" s="154"/>
      <c r="QFU5" s="154"/>
      <c r="QFV5" s="154"/>
      <c r="QFW5" s="154"/>
      <c r="QFX5" s="154"/>
      <c r="QFY5" s="154"/>
      <c r="QFZ5" s="154"/>
      <c r="QGA5" s="154"/>
      <c r="QGB5" s="154"/>
      <c r="QGC5" s="154"/>
      <c r="QGD5" s="154"/>
      <c r="QGE5" s="154"/>
      <c r="QGF5" s="154"/>
      <c r="QGG5" s="154"/>
      <c r="QGH5" s="154"/>
      <c r="QGI5" s="154"/>
      <c r="QGJ5" s="154"/>
      <c r="QGK5" s="154"/>
      <c r="QGL5" s="154"/>
      <c r="QGM5" s="154"/>
      <c r="QGN5" s="154"/>
      <c r="QGO5" s="154"/>
      <c r="QGP5" s="154"/>
      <c r="QGQ5" s="154"/>
      <c r="QGR5" s="154"/>
      <c r="QGS5" s="154"/>
      <c r="QGT5" s="154"/>
      <c r="QGU5" s="154"/>
      <c r="QGV5" s="154"/>
      <c r="QGW5" s="154"/>
      <c r="QGX5" s="154"/>
      <c r="QGY5" s="154"/>
      <c r="QGZ5" s="154"/>
      <c r="QHA5" s="154"/>
      <c r="QHB5" s="154"/>
      <c r="QHC5" s="154"/>
      <c r="QHD5" s="154"/>
      <c r="QHE5" s="154"/>
      <c r="QHF5" s="154"/>
      <c r="QHG5" s="154"/>
      <c r="QHH5" s="154"/>
      <c r="QHI5" s="154"/>
      <c r="QHJ5" s="154"/>
      <c r="QHK5" s="154"/>
      <c r="QHL5" s="154"/>
      <c r="QHM5" s="154"/>
      <c r="QHN5" s="154"/>
      <c r="QHO5" s="154"/>
      <c r="QHP5" s="154"/>
      <c r="QHQ5" s="154"/>
      <c r="QHR5" s="154"/>
      <c r="QHS5" s="154"/>
      <c r="QHT5" s="154"/>
      <c r="QHU5" s="154"/>
      <c r="QHV5" s="154"/>
      <c r="QHW5" s="154"/>
      <c r="QHX5" s="154"/>
      <c r="QHY5" s="154"/>
      <c r="QHZ5" s="154"/>
      <c r="QIA5" s="154"/>
      <c r="QIB5" s="154"/>
      <c r="QIC5" s="154"/>
      <c r="QID5" s="154"/>
      <c r="QIE5" s="154"/>
      <c r="QIF5" s="154"/>
      <c r="QIG5" s="154"/>
      <c r="QIH5" s="154"/>
      <c r="QII5" s="154"/>
      <c r="QIJ5" s="154"/>
      <c r="QIK5" s="154"/>
      <c r="QIL5" s="154"/>
      <c r="QIM5" s="154"/>
      <c r="QIN5" s="154"/>
      <c r="QIO5" s="154"/>
      <c r="QIP5" s="154"/>
      <c r="QIQ5" s="154"/>
      <c r="QIR5" s="154"/>
      <c r="QIS5" s="154"/>
      <c r="QIT5" s="154"/>
      <c r="QIU5" s="154"/>
      <c r="QIV5" s="154"/>
      <c r="QIW5" s="154"/>
      <c r="QIX5" s="154"/>
      <c r="QIY5" s="154"/>
      <c r="QIZ5" s="154"/>
      <c r="QJA5" s="154"/>
      <c r="QJB5" s="154"/>
      <c r="QJC5" s="154"/>
      <c r="QJD5" s="154"/>
      <c r="QJE5" s="154"/>
      <c r="QJF5" s="154"/>
      <c r="QJG5" s="154"/>
      <c r="QJH5" s="154"/>
      <c r="QJI5" s="154"/>
      <c r="QJJ5" s="154"/>
      <c r="QJK5" s="154"/>
      <c r="QJL5" s="154"/>
      <c r="QJM5" s="154"/>
      <c r="QJN5" s="154"/>
      <c r="QJO5" s="154"/>
      <c r="QJP5" s="154"/>
      <c r="QJQ5" s="154"/>
      <c r="QJR5" s="154"/>
      <c r="QJS5" s="154"/>
      <c r="QJT5" s="154"/>
      <c r="QJU5" s="154"/>
      <c r="QJV5" s="154"/>
      <c r="QJW5" s="154"/>
      <c r="QJX5" s="154"/>
      <c r="QJY5" s="154"/>
      <c r="QJZ5" s="154"/>
      <c r="QKA5" s="154"/>
      <c r="QKB5" s="154"/>
      <c r="QKC5" s="154"/>
      <c r="QKD5" s="154"/>
      <c r="QKE5" s="154"/>
      <c r="QKF5" s="154"/>
      <c r="QKG5" s="154"/>
      <c r="QKH5" s="154"/>
      <c r="QKI5" s="154"/>
      <c r="QKJ5" s="154"/>
      <c r="QKK5" s="154"/>
      <c r="QKL5" s="154"/>
      <c r="QKM5" s="154"/>
      <c r="QKN5" s="154"/>
      <c r="QKO5" s="154"/>
      <c r="QKP5" s="154"/>
      <c r="QKQ5" s="154"/>
      <c r="QKR5" s="154"/>
      <c r="QKS5" s="154"/>
      <c r="QKT5" s="154"/>
      <c r="QKU5" s="154"/>
      <c r="QKV5" s="154"/>
      <c r="QKW5" s="154"/>
      <c r="QKX5" s="154"/>
      <c r="QKY5" s="154"/>
      <c r="QKZ5" s="154"/>
      <c r="QLA5" s="154"/>
      <c r="QLB5" s="154"/>
      <c r="QLC5" s="154"/>
      <c r="QLD5" s="154"/>
      <c r="QLE5" s="154"/>
      <c r="QLF5" s="154"/>
      <c r="QLG5" s="154"/>
      <c r="QLH5" s="154"/>
      <c r="QLI5" s="154"/>
      <c r="QLJ5" s="154"/>
      <c r="QLK5" s="154"/>
      <c r="QLL5" s="154"/>
      <c r="QLM5" s="154"/>
      <c r="QLN5" s="154"/>
      <c r="QLO5" s="154"/>
      <c r="QLP5" s="154"/>
      <c r="QLQ5" s="154"/>
      <c r="QLR5" s="154"/>
      <c r="QLS5" s="154"/>
      <c r="QLT5" s="154"/>
      <c r="QLU5" s="154"/>
      <c r="QLV5" s="154"/>
      <c r="QLW5" s="154"/>
      <c r="QLX5" s="154"/>
      <c r="QLY5" s="154"/>
      <c r="QLZ5" s="154"/>
      <c r="QMA5" s="154"/>
      <c r="QMB5" s="154"/>
      <c r="QMC5" s="154"/>
      <c r="QMD5" s="154"/>
      <c r="QME5" s="154"/>
      <c r="QMF5" s="154"/>
      <c r="QMG5" s="154"/>
      <c r="QMH5" s="154"/>
      <c r="QMI5" s="154"/>
      <c r="QMJ5" s="154"/>
      <c r="QMK5" s="154"/>
      <c r="QML5" s="154"/>
      <c r="QMM5" s="154"/>
      <c r="QMN5" s="154"/>
      <c r="QMO5" s="154"/>
      <c r="QMP5" s="154"/>
      <c r="QMQ5" s="154"/>
      <c r="QMR5" s="154"/>
      <c r="QMS5" s="154"/>
      <c r="QMT5" s="154"/>
      <c r="QMU5" s="154"/>
      <c r="QMV5" s="154"/>
      <c r="QMW5" s="154"/>
      <c r="QMX5" s="154"/>
      <c r="QMY5" s="154"/>
      <c r="QMZ5" s="154"/>
      <c r="QNA5" s="154"/>
      <c r="QNB5" s="154"/>
      <c r="QNC5" s="154"/>
      <c r="QND5" s="154"/>
      <c r="QNE5" s="154"/>
      <c r="QNF5" s="154"/>
      <c r="QNG5" s="154"/>
      <c r="QNH5" s="154"/>
      <c r="QNI5" s="154"/>
      <c r="QNJ5" s="154"/>
      <c r="QNK5" s="154"/>
      <c r="QNL5" s="154"/>
      <c r="QNM5" s="154"/>
      <c r="QNN5" s="154"/>
      <c r="QNO5" s="154"/>
      <c r="QNP5" s="154"/>
      <c r="QNQ5" s="154"/>
      <c r="QNR5" s="154"/>
      <c r="QNS5" s="154"/>
      <c r="QNT5" s="154"/>
      <c r="QNU5" s="154"/>
      <c r="QNV5" s="154"/>
      <c r="QNW5" s="154"/>
      <c r="QNX5" s="154"/>
      <c r="QNY5" s="154"/>
      <c r="QNZ5" s="154"/>
      <c r="QOA5" s="154"/>
      <c r="QOB5" s="154"/>
      <c r="QOC5" s="154"/>
      <c r="QOD5" s="154"/>
      <c r="QOE5" s="154"/>
      <c r="QOF5" s="154"/>
      <c r="QOG5" s="154"/>
      <c r="QOH5" s="154"/>
      <c r="QOI5" s="154"/>
      <c r="QOJ5" s="154"/>
      <c r="QOK5" s="154"/>
      <c r="QOL5" s="154"/>
      <c r="QOM5" s="154"/>
      <c r="QON5" s="154"/>
      <c r="QOO5" s="154"/>
      <c r="QOP5" s="154"/>
      <c r="QOQ5" s="154"/>
      <c r="QOR5" s="154"/>
      <c r="QOS5" s="154"/>
      <c r="QOT5" s="154"/>
      <c r="QOU5" s="154"/>
      <c r="QOV5" s="154"/>
      <c r="QOW5" s="154"/>
      <c r="QOX5" s="154"/>
      <c r="QOY5" s="154"/>
      <c r="QOZ5" s="154"/>
      <c r="QPA5" s="154"/>
      <c r="QPB5" s="154"/>
      <c r="QPC5" s="154"/>
      <c r="QPD5" s="154"/>
      <c r="QPE5" s="154"/>
      <c r="QPF5" s="154"/>
      <c r="QPG5" s="154"/>
      <c r="QPH5" s="154"/>
      <c r="QPI5" s="154"/>
      <c r="QPJ5" s="154"/>
      <c r="QPK5" s="154"/>
      <c r="QPL5" s="154"/>
      <c r="QPM5" s="154"/>
      <c r="QPN5" s="154"/>
      <c r="QPO5" s="154"/>
      <c r="QPP5" s="154"/>
      <c r="QPQ5" s="154"/>
      <c r="QPR5" s="154"/>
      <c r="QPS5" s="154"/>
      <c r="QPT5" s="154"/>
      <c r="QPU5" s="154"/>
      <c r="QPV5" s="154"/>
      <c r="QPW5" s="154"/>
      <c r="QPX5" s="154"/>
      <c r="QPY5" s="154"/>
      <c r="QPZ5" s="154"/>
      <c r="QQA5" s="154"/>
      <c r="QQB5" s="154"/>
      <c r="QQC5" s="154"/>
      <c r="QQD5" s="154"/>
      <c r="QQE5" s="154"/>
      <c r="QQF5" s="154"/>
      <c r="QQG5" s="154"/>
      <c r="QQH5" s="154"/>
      <c r="QQI5" s="154"/>
      <c r="QQJ5" s="154"/>
      <c r="QQK5" s="154"/>
      <c r="QQL5" s="154"/>
      <c r="QQM5" s="154"/>
      <c r="QQN5" s="154"/>
      <c r="QQO5" s="154"/>
      <c r="QQP5" s="154"/>
      <c r="QQQ5" s="154"/>
      <c r="QQR5" s="154"/>
      <c r="QQS5" s="154"/>
      <c r="QQT5" s="154"/>
      <c r="QQU5" s="154"/>
      <c r="QQV5" s="154"/>
      <c r="QQW5" s="154"/>
      <c r="QQX5" s="154"/>
      <c r="QQY5" s="154"/>
      <c r="QQZ5" s="154"/>
      <c r="QRA5" s="154"/>
      <c r="QRB5" s="154"/>
      <c r="QRC5" s="154"/>
      <c r="QRD5" s="154"/>
      <c r="QRE5" s="154"/>
      <c r="QRF5" s="154"/>
      <c r="QRG5" s="154"/>
      <c r="QRH5" s="154"/>
      <c r="QRI5" s="154"/>
      <c r="QRJ5" s="154"/>
      <c r="QRK5" s="154"/>
      <c r="QRL5" s="154"/>
      <c r="QRM5" s="154"/>
      <c r="QRN5" s="154"/>
      <c r="QRO5" s="154"/>
      <c r="QRP5" s="154"/>
      <c r="QRQ5" s="154"/>
      <c r="QRR5" s="154"/>
      <c r="QRS5" s="154"/>
      <c r="QRT5" s="154"/>
      <c r="QRU5" s="154"/>
      <c r="QRV5" s="154"/>
      <c r="QRW5" s="154"/>
      <c r="QRX5" s="154"/>
      <c r="QRY5" s="154"/>
      <c r="QRZ5" s="154"/>
      <c r="QSA5" s="154"/>
      <c r="QSB5" s="154"/>
      <c r="QSC5" s="154"/>
      <c r="QSD5" s="154"/>
      <c r="QSE5" s="154"/>
      <c r="QSF5" s="154"/>
      <c r="QSG5" s="154"/>
      <c r="QSH5" s="154"/>
      <c r="QSI5" s="154"/>
      <c r="QSJ5" s="154"/>
      <c r="QSK5" s="154"/>
      <c r="QSL5" s="154"/>
      <c r="QSM5" s="154"/>
      <c r="QSN5" s="154"/>
      <c r="QSO5" s="154"/>
      <c r="QSP5" s="154"/>
      <c r="QSQ5" s="154"/>
      <c r="QSR5" s="154"/>
      <c r="QSS5" s="154"/>
      <c r="QST5" s="154"/>
      <c r="QSU5" s="154"/>
      <c r="QSV5" s="154"/>
      <c r="QSW5" s="154"/>
      <c r="QSX5" s="154"/>
      <c r="QSY5" s="154"/>
      <c r="QSZ5" s="154"/>
      <c r="QTA5" s="154"/>
      <c r="QTB5" s="154"/>
      <c r="QTC5" s="154"/>
      <c r="QTD5" s="154"/>
      <c r="QTE5" s="154"/>
      <c r="QTF5" s="154"/>
      <c r="QTG5" s="154"/>
      <c r="QTH5" s="154"/>
      <c r="QTI5" s="154"/>
      <c r="QTJ5" s="154"/>
      <c r="QTK5" s="154"/>
      <c r="QTL5" s="154"/>
      <c r="QTM5" s="154"/>
      <c r="QTN5" s="154"/>
      <c r="QTO5" s="154"/>
      <c r="QTP5" s="154"/>
      <c r="QTQ5" s="154"/>
      <c r="QTR5" s="154"/>
      <c r="QTS5" s="154"/>
      <c r="QTT5" s="154"/>
      <c r="QTU5" s="154"/>
      <c r="QTV5" s="154"/>
      <c r="QTW5" s="154"/>
      <c r="QTX5" s="154"/>
      <c r="QTY5" s="154"/>
      <c r="QTZ5" s="154"/>
      <c r="QUA5" s="154"/>
      <c r="QUB5" s="154"/>
      <c r="QUC5" s="154"/>
      <c r="QUD5" s="154"/>
      <c r="QUE5" s="154"/>
      <c r="QUF5" s="154"/>
      <c r="QUG5" s="154"/>
      <c r="QUH5" s="154"/>
      <c r="QUI5" s="154"/>
      <c r="QUJ5" s="154"/>
      <c r="QUK5" s="154"/>
      <c r="QUL5" s="154"/>
      <c r="QUM5" s="154"/>
      <c r="QUN5" s="154"/>
      <c r="QUO5" s="154"/>
      <c r="QUP5" s="154"/>
      <c r="QUQ5" s="154"/>
      <c r="QUR5" s="154"/>
      <c r="QUS5" s="154"/>
      <c r="QUT5" s="154"/>
      <c r="QUU5" s="154"/>
      <c r="QUV5" s="154"/>
      <c r="QUW5" s="154"/>
      <c r="QUX5" s="154"/>
      <c r="QUY5" s="154"/>
      <c r="QUZ5" s="154"/>
      <c r="QVA5" s="154"/>
      <c r="QVB5" s="154"/>
      <c r="QVC5" s="154"/>
      <c r="QVD5" s="154"/>
      <c r="QVE5" s="154"/>
      <c r="QVF5" s="154"/>
      <c r="QVG5" s="154"/>
      <c r="QVH5" s="154"/>
      <c r="QVI5" s="154"/>
      <c r="QVJ5" s="154"/>
      <c r="QVK5" s="154"/>
      <c r="QVL5" s="154"/>
      <c r="QVM5" s="154"/>
      <c r="QVN5" s="154"/>
      <c r="QVO5" s="154"/>
      <c r="QVP5" s="154"/>
      <c r="QVQ5" s="154"/>
      <c r="QVR5" s="154"/>
      <c r="QVS5" s="154"/>
      <c r="QVT5" s="154"/>
      <c r="QVU5" s="154"/>
      <c r="QVV5" s="154"/>
      <c r="QVW5" s="154"/>
      <c r="QVX5" s="154"/>
      <c r="QVY5" s="154"/>
      <c r="QVZ5" s="154"/>
      <c r="QWA5" s="154"/>
      <c r="QWB5" s="154"/>
      <c r="QWC5" s="154"/>
      <c r="QWD5" s="154"/>
      <c r="QWE5" s="154"/>
      <c r="QWF5" s="154"/>
      <c r="QWG5" s="154"/>
      <c r="QWH5" s="154"/>
      <c r="QWI5" s="154"/>
      <c r="QWJ5" s="154"/>
      <c r="QWK5" s="154"/>
      <c r="QWL5" s="154"/>
      <c r="QWM5" s="154"/>
      <c r="QWN5" s="154"/>
      <c r="QWO5" s="154"/>
      <c r="QWP5" s="154"/>
      <c r="QWQ5" s="154"/>
      <c r="QWR5" s="154"/>
      <c r="QWS5" s="154"/>
      <c r="QWT5" s="154"/>
      <c r="QWU5" s="154"/>
      <c r="QWV5" s="154"/>
      <c r="QWW5" s="154"/>
      <c r="QWX5" s="154"/>
      <c r="QWY5" s="154"/>
      <c r="QWZ5" s="154"/>
      <c r="QXA5" s="154"/>
      <c r="QXB5" s="154"/>
      <c r="QXC5" s="154"/>
      <c r="QXD5" s="154"/>
      <c r="QXE5" s="154"/>
      <c r="QXF5" s="154"/>
      <c r="QXG5" s="154"/>
      <c r="QXH5" s="154"/>
      <c r="QXI5" s="154"/>
      <c r="QXJ5" s="154"/>
      <c r="QXK5" s="154"/>
      <c r="QXL5" s="154"/>
      <c r="QXM5" s="154"/>
      <c r="QXN5" s="154"/>
      <c r="QXO5" s="154"/>
      <c r="QXP5" s="154"/>
      <c r="QXQ5" s="154"/>
      <c r="QXR5" s="154"/>
      <c r="QXS5" s="154"/>
      <c r="QXT5" s="154"/>
      <c r="QXU5" s="154"/>
      <c r="QXV5" s="154"/>
      <c r="QXW5" s="154"/>
      <c r="QXX5" s="154"/>
      <c r="QXY5" s="154"/>
      <c r="QXZ5" s="154"/>
      <c r="QYA5" s="154"/>
      <c r="QYB5" s="154"/>
      <c r="QYC5" s="154"/>
      <c r="QYD5" s="154"/>
      <c r="QYE5" s="154"/>
      <c r="QYF5" s="154"/>
      <c r="QYG5" s="154"/>
      <c r="QYH5" s="154"/>
      <c r="QYI5" s="154"/>
      <c r="QYJ5" s="154"/>
      <c r="QYK5" s="154"/>
      <c r="QYL5" s="154"/>
      <c r="QYM5" s="154"/>
      <c r="QYN5" s="154"/>
      <c r="QYO5" s="154"/>
      <c r="QYP5" s="154"/>
      <c r="QYQ5" s="154"/>
      <c r="QYR5" s="154"/>
      <c r="QYS5" s="154"/>
      <c r="QYT5" s="154"/>
      <c r="QYU5" s="154"/>
      <c r="QYV5" s="154"/>
      <c r="QYW5" s="154"/>
      <c r="QYX5" s="154"/>
      <c r="QYY5" s="154"/>
      <c r="QYZ5" s="154"/>
      <c r="QZA5" s="154"/>
      <c r="QZB5" s="154"/>
      <c r="QZC5" s="154"/>
      <c r="QZD5" s="154"/>
      <c r="QZE5" s="154"/>
      <c r="QZF5" s="154"/>
      <c r="QZG5" s="154"/>
      <c r="QZH5" s="154"/>
      <c r="QZI5" s="154"/>
      <c r="QZJ5" s="154"/>
      <c r="QZK5" s="154"/>
      <c r="QZL5" s="154"/>
      <c r="QZM5" s="154"/>
      <c r="QZN5" s="154"/>
      <c r="QZO5" s="154"/>
      <c r="QZP5" s="154"/>
      <c r="QZQ5" s="154"/>
      <c r="QZR5" s="154"/>
      <c r="QZS5" s="154"/>
      <c r="QZT5" s="154"/>
      <c r="QZU5" s="154"/>
      <c r="QZV5" s="154"/>
      <c r="QZW5" s="154"/>
      <c r="QZX5" s="154"/>
      <c r="QZY5" s="154"/>
      <c r="QZZ5" s="154"/>
      <c r="RAA5" s="154"/>
      <c r="RAB5" s="154"/>
      <c r="RAC5" s="154"/>
      <c r="RAD5" s="154"/>
      <c r="RAE5" s="154"/>
      <c r="RAF5" s="154"/>
      <c r="RAG5" s="154"/>
      <c r="RAH5" s="154"/>
      <c r="RAI5" s="154"/>
      <c r="RAJ5" s="154"/>
      <c r="RAK5" s="154"/>
      <c r="RAL5" s="154"/>
      <c r="RAM5" s="154"/>
      <c r="RAN5" s="154"/>
      <c r="RAO5" s="154"/>
      <c r="RAP5" s="154"/>
      <c r="RAQ5" s="154"/>
      <c r="RAR5" s="154"/>
      <c r="RAS5" s="154"/>
      <c r="RAT5" s="154"/>
      <c r="RAU5" s="154"/>
      <c r="RAV5" s="154"/>
      <c r="RAW5" s="154"/>
      <c r="RAX5" s="154"/>
      <c r="RAY5" s="154"/>
      <c r="RAZ5" s="154"/>
      <c r="RBA5" s="154"/>
      <c r="RBB5" s="154"/>
      <c r="RBC5" s="154"/>
      <c r="RBD5" s="154"/>
      <c r="RBE5" s="154"/>
      <c r="RBF5" s="154"/>
      <c r="RBG5" s="154"/>
      <c r="RBH5" s="154"/>
      <c r="RBI5" s="154"/>
      <c r="RBJ5" s="154"/>
      <c r="RBK5" s="154"/>
      <c r="RBL5" s="154"/>
      <c r="RBM5" s="154"/>
      <c r="RBN5" s="154"/>
      <c r="RBO5" s="154"/>
      <c r="RBP5" s="154"/>
      <c r="RBQ5" s="154"/>
      <c r="RBR5" s="154"/>
      <c r="RBS5" s="154"/>
      <c r="RBT5" s="154"/>
      <c r="RBU5" s="154"/>
      <c r="RBV5" s="154"/>
      <c r="RBW5" s="154"/>
      <c r="RBX5" s="154"/>
      <c r="RBY5" s="154"/>
      <c r="RBZ5" s="154"/>
      <c r="RCA5" s="154"/>
      <c r="RCB5" s="154"/>
      <c r="RCC5" s="154"/>
      <c r="RCD5" s="154"/>
      <c r="RCE5" s="154"/>
      <c r="RCF5" s="154"/>
      <c r="RCG5" s="154"/>
      <c r="RCH5" s="154"/>
      <c r="RCI5" s="154"/>
      <c r="RCJ5" s="154"/>
      <c r="RCK5" s="154"/>
      <c r="RCL5" s="154"/>
      <c r="RCM5" s="154"/>
      <c r="RCN5" s="154"/>
      <c r="RCO5" s="154"/>
      <c r="RCP5" s="154"/>
      <c r="RCQ5" s="154"/>
      <c r="RCR5" s="154"/>
      <c r="RCS5" s="154"/>
      <c r="RCT5" s="154"/>
      <c r="RCU5" s="154"/>
      <c r="RCV5" s="154"/>
      <c r="RCW5" s="154"/>
      <c r="RCX5" s="154"/>
      <c r="RCY5" s="154"/>
      <c r="RCZ5" s="154"/>
      <c r="RDA5" s="154"/>
      <c r="RDB5" s="154"/>
      <c r="RDC5" s="154"/>
      <c r="RDD5" s="154"/>
      <c r="RDE5" s="154"/>
      <c r="RDF5" s="154"/>
      <c r="RDG5" s="154"/>
      <c r="RDH5" s="154"/>
      <c r="RDI5" s="154"/>
      <c r="RDJ5" s="154"/>
      <c r="RDK5" s="154"/>
      <c r="RDL5" s="154"/>
      <c r="RDM5" s="154"/>
      <c r="RDN5" s="154"/>
      <c r="RDO5" s="154"/>
      <c r="RDP5" s="154"/>
      <c r="RDQ5" s="154"/>
      <c r="RDR5" s="154"/>
      <c r="RDS5" s="154"/>
      <c r="RDT5" s="154"/>
      <c r="RDU5" s="154"/>
      <c r="RDV5" s="154"/>
      <c r="RDW5" s="154"/>
      <c r="RDX5" s="154"/>
      <c r="RDY5" s="154"/>
      <c r="RDZ5" s="154"/>
      <c r="REA5" s="154"/>
      <c r="REB5" s="154"/>
      <c r="REC5" s="154"/>
      <c r="RED5" s="154"/>
      <c r="REE5" s="154"/>
      <c r="REF5" s="154"/>
      <c r="REG5" s="154"/>
      <c r="REH5" s="154"/>
      <c r="REI5" s="154"/>
      <c r="REJ5" s="154"/>
      <c r="REK5" s="154"/>
      <c r="REL5" s="154"/>
      <c r="REM5" s="154"/>
      <c r="REN5" s="154"/>
      <c r="REO5" s="154"/>
      <c r="REP5" s="154"/>
      <c r="REQ5" s="154"/>
      <c r="RER5" s="154"/>
      <c r="RES5" s="154"/>
      <c r="RET5" s="154"/>
      <c r="REU5" s="154"/>
      <c r="REV5" s="154"/>
      <c r="REW5" s="154"/>
      <c r="REX5" s="154"/>
      <c r="REY5" s="154"/>
      <c r="REZ5" s="154"/>
      <c r="RFA5" s="154"/>
      <c r="RFB5" s="154"/>
      <c r="RFC5" s="154"/>
      <c r="RFD5" s="154"/>
      <c r="RFE5" s="154"/>
      <c r="RFF5" s="154"/>
      <c r="RFG5" s="154"/>
      <c r="RFH5" s="154"/>
      <c r="RFI5" s="154"/>
      <c r="RFJ5" s="154"/>
      <c r="RFK5" s="154"/>
      <c r="RFL5" s="154"/>
      <c r="RFM5" s="154"/>
      <c r="RFN5" s="154"/>
      <c r="RFO5" s="154"/>
      <c r="RFP5" s="154"/>
      <c r="RFQ5" s="154"/>
      <c r="RFR5" s="154"/>
      <c r="RFS5" s="154"/>
      <c r="RFT5" s="154"/>
      <c r="RFU5" s="154"/>
      <c r="RFV5" s="154"/>
      <c r="RFW5" s="154"/>
      <c r="RFX5" s="154"/>
      <c r="RFY5" s="154"/>
      <c r="RFZ5" s="154"/>
      <c r="RGA5" s="154"/>
      <c r="RGB5" s="154"/>
      <c r="RGC5" s="154"/>
      <c r="RGD5" s="154"/>
      <c r="RGE5" s="154"/>
      <c r="RGF5" s="154"/>
      <c r="RGG5" s="154"/>
      <c r="RGH5" s="154"/>
      <c r="RGI5" s="154"/>
      <c r="RGJ5" s="154"/>
      <c r="RGK5" s="154"/>
      <c r="RGL5" s="154"/>
      <c r="RGM5" s="154"/>
      <c r="RGN5" s="154"/>
      <c r="RGO5" s="154"/>
      <c r="RGP5" s="154"/>
      <c r="RGQ5" s="154"/>
      <c r="RGR5" s="154"/>
      <c r="RGS5" s="154"/>
      <c r="RGT5" s="154"/>
      <c r="RGU5" s="154"/>
      <c r="RGV5" s="154"/>
      <c r="RGW5" s="154"/>
      <c r="RGX5" s="154"/>
      <c r="RGY5" s="154"/>
      <c r="RGZ5" s="154"/>
      <c r="RHA5" s="154"/>
      <c r="RHB5" s="154"/>
      <c r="RHC5" s="154"/>
      <c r="RHD5" s="154"/>
      <c r="RHE5" s="154"/>
      <c r="RHF5" s="154"/>
      <c r="RHG5" s="154"/>
      <c r="RHH5" s="154"/>
      <c r="RHI5" s="154"/>
      <c r="RHJ5" s="154"/>
      <c r="RHK5" s="154"/>
      <c r="RHL5" s="154"/>
      <c r="RHM5" s="154"/>
      <c r="RHN5" s="154"/>
      <c r="RHO5" s="154"/>
      <c r="RHP5" s="154"/>
      <c r="RHQ5" s="154"/>
      <c r="RHR5" s="154"/>
      <c r="RHS5" s="154"/>
      <c r="RHT5" s="154"/>
      <c r="RHU5" s="154"/>
      <c r="RHV5" s="154"/>
      <c r="RHW5" s="154"/>
      <c r="RHX5" s="154"/>
      <c r="RHY5" s="154"/>
      <c r="RHZ5" s="154"/>
      <c r="RIA5" s="154"/>
      <c r="RIB5" s="154"/>
      <c r="RIC5" s="154"/>
      <c r="RID5" s="154"/>
      <c r="RIE5" s="154"/>
      <c r="RIF5" s="154"/>
      <c r="RIG5" s="154"/>
      <c r="RIH5" s="154"/>
      <c r="RII5" s="154"/>
      <c r="RIJ5" s="154"/>
      <c r="RIK5" s="154"/>
      <c r="RIL5" s="154"/>
      <c r="RIM5" s="154"/>
      <c r="RIN5" s="154"/>
      <c r="RIO5" s="154"/>
      <c r="RIP5" s="154"/>
      <c r="RIQ5" s="154"/>
      <c r="RIR5" s="154"/>
      <c r="RIS5" s="154"/>
      <c r="RIT5" s="154"/>
      <c r="RIU5" s="154"/>
      <c r="RIV5" s="154"/>
      <c r="RIW5" s="154"/>
      <c r="RIX5" s="154"/>
      <c r="RIY5" s="154"/>
      <c r="RIZ5" s="154"/>
      <c r="RJA5" s="154"/>
      <c r="RJB5" s="154"/>
      <c r="RJC5" s="154"/>
      <c r="RJD5" s="154"/>
      <c r="RJE5" s="154"/>
      <c r="RJF5" s="154"/>
      <c r="RJG5" s="154"/>
      <c r="RJH5" s="154"/>
      <c r="RJI5" s="154"/>
      <c r="RJJ5" s="154"/>
      <c r="RJK5" s="154"/>
      <c r="RJL5" s="154"/>
      <c r="RJM5" s="154"/>
      <c r="RJN5" s="154"/>
      <c r="RJO5" s="154"/>
      <c r="RJP5" s="154"/>
      <c r="RJQ5" s="154"/>
      <c r="RJR5" s="154"/>
      <c r="RJS5" s="154"/>
      <c r="RJT5" s="154"/>
      <c r="RJU5" s="154"/>
      <c r="RJV5" s="154"/>
      <c r="RJW5" s="154"/>
      <c r="RJX5" s="154"/>
      <c r="RJY5" s="154"/>
      <c r="RJZ5" s="154"/>
      <c r="RKA5" s="154"/>
      <c r="RKB5" s="154"/>
      <c r="RKC5" s="154"/>
      <c r="RKD5" s="154"/>
      <c r="RKE5" s="154"/>
      <c r="RKF5" s="154"/>
      <c r="RKG5" s="154"/>
      <c r="RKH5" s="154"/>
      <c r="RKI5" s="154"/>
      <c r="RKJ5" s="154"/>
      <c r="RKK5" s="154"/>
      <c r="RKL5" s="154"/>
      <c r="RKM5" s="154"/>
      <c r="RKN5" s="154"/>
      <c r="RKO5" s="154"/>
      <c r="RKP5" s="154"/>
      <c r="RKQ5" s="154"/>
      <c r="RKR5" s="154"/>
      <c r="RKS5" s="154"/>
      <c r="RKT5" s="154"/>
      <c r="RKU5" s="154"/>
      <c r="RKV5" s="154"/>
      <c r="RKW5" s="154"/>
      <c r="RKX5" s="154"/>
      <c r="RKY5" s="154"/>
      <c r="RKZ5" s="154"/>
      <c r="RLA5" s="154"/>
      <c r="RLB5" s="154"/>
      <c r="RLC5" s="154"/>
      <c r="RLD5" s="154"/>
      <c r="RLE5" s="154"/>
      <c r="RLF5" s="154"/>
      <c r="RLG5" s="154"/>
      <c r="RLH5" s="154"/>
      <c r="RLI5" s="154"/>
      <c r="RLJ5" s="154"/>
      <c r="RLK5" s="154"/>
      <c r="RLL5" s="154"/>
      <c r="RLM5" s="154"/>
      <c r="RLN5" s="154"/>
      <c r="RLO5" s="154"/>
      <c r="RLP5" s="154"/>
      <c r="RLQ5" s="154"/>
      <c r="RLR5" s="154"/>
      <c r="RLS5" s="154"/>
      <c r="RLT5" s="154"/>
      <c r="RLU5" s="154"/>
      <c r="RLV5" s="154"/>
      <c r="RLW5" s="154"/>
      <c r="RLX5" s="154"/>
      <c r="RLY5" s="154"/>
      <c r="RLZ5" s="154"/>
      <c r="RMA5" s="154"/>
      <c r="RMB5" s="154"/>
      <c r="RMC5" s="154"/>
      <c r="RMD5" s="154"/>
      <c r="RME5" s="154"/>
      <c r="RMF5" s="154"/>
      <c r="RMG5" s="154"/>
      <c r="RMH5" s="154"/>
      <c r="RMI5" s="154"/>
      <c r="RMJ5" s="154"/>
      <c r="RMK5" s="154"/>
      <c r="RML5" s="154"/>
      <c r="RMM5" s="154"/>
      <c r="RMN5" s="154"/>
      <c r="RMO5" s="154"/>
      <c r="RMP5" s="154"/>
      <c r="RMQ5" s="154"/>
      <c r="RMR5" s="154"/>
      <c r="RMS5" s="154"/>
      <c r="RMT5" s="154"/>
      <c r="RMU5" s="154"/>
      <c r="RMV5" s="154"/>
      <c r="RMW5" s="154"/>
      <c r="RMX5" s="154"/>
      <c r="RMY5" s="154"/>
      <c r="RMZ5" s="154"/>
      <c r="RNA5" s="154"/>
      <c r="RNB5" s="154"/>
      <c r="RNC5" s="154"/>
      <c r="RND5" s="154"/>
      <c r="RNE5" s="154"/>
      <c r="RNF5" s="154"/>
      <c r="RNG5" s="154"/>
      <c r="RNH5" s="154"/>
      <c r="RNI5" s="154"/>
      <c r="RNJ5" s="154"/>
      <c r="RNK5" s="154"/>
      <c r="RNL5" s="154"/>
      <c r="RNM5" s="154"/>
      <c r="RNN5" s="154"/>
      <c r="RNO5" s="154"/>
      <c r="RNP5" s="154"/>
      <c r="RNQ5" s="154"/>
      <c r="RNR5" s="154"/>
      <c r="RNS5" s="154"/>
      <c r="RNT5" s="154"/>
      <c r="RNU5" s="154"/>
      <c r="RNV5" s="154"/>
      <c r="RNW5" s="154"/>
      <c r="RNX5" s="154"/>
      <c r="RNY5" s="154"/>
      <c r="RNZ5" s="154"/>
      <c r="ROA5" s="154"/>
      <c r="ROB5" s="154"/>
      <c r="ROC5" s="154"/>
      <c r="ROD5" s="154"/>
      <c r="ROE5" s="154"/>
      <c r="ROF5" s="154"/>
      <c r="ROG5" s="154"/>
      <c r="ROH5" s="154"/>
      <c r="ROI5" s="154"/>
      <c r="ROJ5" s="154"/>
      <c r="ROK5" s="154"/>
      <c r="ROL5" s="154"/>
      <c r="ROM5" s="154"/>
      <c r="RON5" s="154"/>
      <c r="ROO5" s="154"/>
      <c r="ROP5" s="154"/>
      <c r="ROQ5" s="154"/>
      <c r="ROR5" s="154"/>
      <c r="ROS5" s="154"/>
      <c r="ROT5" s="154"/>
      <c r="ROU5" s="154"/>
      <c r="ROV5" s="154"/>
      <c r="ROW5" s="154"/>
      <c r="ROX5" s="154"/>
      <c r="ROY5" s="154"/>
      <c r="ROZ5" s="154"/>
      <c r="RPA5" s="154"/>
      <c r="RPB5" s="154"/>
      <c r="RPC5" s="154"/>
      <c r="RPD5" s="154"/>
      <c r="RPE5" s="154"/>
      <c r="RPF5" s="154"/>
      <c r="RPG5" s="154"/>
      <c r="RPH5" s="154"/>
      <c r="RPI5" s="154"/>
      <c r="RPJ5" s="154"/>
      <c r="RPK5" s="154"/>
      <c r="RPL5" s="154"/>
      <c r="RPM5" s="154"/>
      <c r="RPN5" s="154"/>
      <c r="RPO5" s="154"/>
      <c r="RPP5" s="154"/>
      <c r="RPQ5" s="154"/>
      <c r="RPR5" s="154"/>
      <c r="RPS5" s="154"/>
      <c r="RPT5" s="154"/>
      <c r="RPU5" s="154"/>
      <c r="RPV5" s="154"/>
      <c r="RPW5" s="154"/>
      <c r="RPX5" s="154"/>
      <c r="RPY5" s="154"/>
      <c r="RPZ5" s="154"/>
      <c r="RQA5" s="154"/>
      <c r="RQB5" s="154"/>
      <c r="RQC5" s="154"/>
      <c r="RQD5" s="154"/>
      <c r="RQE5" s="154"/>
      <c r="RQF5" s="154"/>
      <c r="RQG5" s="154"/>
      <c r="RQH5" s="154"/>
      <c r="RQI5" s="154"/>
      <c r="RQJ5" s="154"/>
      <c r="RQK5" s="154"/>
      <c r="RQL5" s="154"/>
      <c r="RQM5" s="154"/>
      <c r="RQN5" s="154"/>
      <c r="RQO5" s="154"/>
      <c r="RQP5" s="154"/>
      <c r="RQQ5" s="154"/>
      <c r="RQR5" s="154"/>
      <c r="RQS5" s="154"/>
      <c r="RQT5" s="154"/>
      <c r="RQU5" s="154"/>
      <c r="RQV5" s="154"/>
      <c r="RQW5" s="154"/>
      <c r="RQX5" s="154"/>
      <c r="RQY5" s="154"/>
      <c r="RQZ5" s="154"/>
      <c r="RRA5" s="154"/>
      <c r="RRB5" s="154"/>
      <c r="RRC5" s="154"/>
      <c r="RRD5" s="154"/>
      <c r="RRE5" s="154"/>
      <c r="RRF5" s="154"/>
      <c r="RRG5" s="154"/>
      <c r="RRH5" s="154"/>
      <c r="RRI5" s="154"/>
      <c r="RRJ5" s="154"/>
      <c r="RRK5" s="154"/>
      <c r="RRL5" s="154"/>
      <c r="RRM5" s="154"/>
      <c r="RRN5" s="154"/>
      <c r="RRO5" s="154"/>
      <c r="RRP5" s="154"/>
      <c r="RRQ5" s="154"/>
      <c r="RRR5" s="154"/>
      <c r="RRS5" s="154"/>
      <c r="RRT5" s="154"/>
      <c r="RRU5" s="154"/>
      <c r="RRV5" s="154"/>
      <c r="RRW5" s="154"/>
      <c r="RRX5" s="154"/>
      <c r="RRY5" s="154"/>
      <c r="RRZ5" s="154"/>
      <c r="RSA5" s="154"/>
      <c r="RSB5" s="154"/>
      <c r="RSC5" s="154"/>
      <c r="RSD5" s="154"/>
      <c r="RSE5" s="154"/>
      <c r="RSF5" s="154"/>
      <c r="RSG5" s="154"/>
      <c r="RSH5" s="154"/>
      <c r="RSI5" s="154"/>
      <c r="RSJ5" s="154"/>
      <c r="RSK5" s="154"/>
      <c r="RSL5" s="154"/>
      <c r="RSM5" s="154"/>
      <c r="RSN5" s="154"/>
      <c r="RSO5" s="154"/>
      <c r="RSP5" s="154"/>
      <c r="RSQ5" s="154"/>
      <c r="RSR5" s="154"/>
      <c r="RSS5" s="154"/>
      <c r="RST5" s="154"/>
      <c r="RSU5" s="154"/>
      <c r="RSV5" s="154"/>
      <c r="RSW5" s="154"/>
      <c r="RSX5" s="154"/>
      <c r="RSY5" s="154"/>
      <c r="RSZ5" s="154"/>
      <c r="RTA5" s="154"/>
      <c r="RTB5" s="154"/>
      <c r="RTC5" s="154"/>
      <c r="RTD5" s="154"/>
      <c r="RTE5" s="154"/>
      <c r="RTF5" s="154"/>
      <c r="RTG5" s="154"/>
      <c r="RTH5" s="154"/>
      <c r="RTI5" s="154"/>
      <c r="RTJ5" s="154"/>
      <c r="RTK5" s="154"/>
      <c r="RTL5" s="154"/>
      <c r="RTM5" s="154"/>
      <c r="RTN5" s="154"/>
      <c r="RTO5" s="154"/>
      <c r="RTP5" s="154"/>
      <c r="RTQ5" s="154"/>
      <c r="RTR5" s="154"/>
      <c r="RTS5" s="154"/>
      <c r="RTT5" s="154"/>
      <c r="RTU5" s="154"/>
      <c r="RTV5" s="154"/>
      <c r="RTW5" s="154"/>
      <c r="RTX5" s="154"/>
      <c r="RTY5" s="154"/>
      <c r="RTZ5" s="154"/>
      <c r="RUA5" s="154"/>
      <c r="RUB5" s="154"/>
      <c r="RUC5" s="154"/>
      <c r="RUD5" s="154"/>
      <c r="RUE5" s="154"/>
      <c r="RUF5" s="154"/>
      <c r="RUG5" s="154"/>
      <c r="RUH5" s="154"/>
      <c r="RUI5" s="154"/>
      <c r="RUJ5" s="154"/>
      <c r="RUK5" s="154"/>
      <c r="RUL5" s="154"/>
      <c r="RUM5" s="154"/>
      <c r="RUN5" s="154"/>
      <c r="RUO5" s="154"/>
      <c r="RUP5" s="154"/>
      <c r="RUQ5" s="154"/>
      <c r="RUR5" s="154"/>
      <c r="RUS5" s="154"/>
      <c r="RUT5" s="154"/>
      <c r="RUU5" s="154"/>
      <c r="RUV5" s="154"/>
      <c r="RUW5" s="154"/>
      <c r="RUX5" s="154"/>
      <c r="RUY5" s="154"/>
      <c r="RUZ5" s="154"/>
      <c r="RVA5" s="154"/>
      <c r="RVB5" s="154"/>
      <c r="RVC5" s="154"/>
      <c r="RVD5" s="154"/>
      <c r="RVE5" s="154"/>
      <c r="RVF5" s="154"/>
      <c r="RVG5" s="154"/>
      <c r="RVH5" s="154"/>
      <c r="RVI5" s="154"/>
      <c r="RVJ5" s="154"/>
      <c r="RVK5" s="154"/>
      <c r="RVL5" s="154"/>
      <c r="RVM5" s="154"/>
      <c r="RVN5" s="154"/>
      <c r="RVO5" s="154"/>
      <c r="RVP5" s="154"/>
      <c r="RVQ5" s="154"/>
      <c r="RVR5" s="154"/>
      <c r="RVS5" s="154"/>
      <c r="RVT5" s="154"/>
      <c r="RVU5" s="154"/>
      <c r="RVV5" s="154"/>
      <c r="RVW5" s="154"/>
      <c r="RVX5" s="154"/>
      <c r="RVY5" s="154"/>
      <c r="RVZ5" s="154"/>
      <c r="RWA5" s="154"/>
      <c r="RWB5" s="154"/>
      <c r="RWC5" s="154"/>
      <c r="RWD5" s="154"/>
      <c r="RWE5" s="154"/>
      <c r="RWF5" s="154"/>
      <c r="RWG5" s="154"/>
      <c r="RWH5" s="154"/>
      <c r="RWI5" s="154"/>
      <c r="RWJ5" s="154"/>
      <c r="RWK5" s="154"/>
      <c r="RWL5" s="154"/>
      <c r="RWM5" s="154"/>
      <c r="RWN5" s="154"/>
      <c r="RWO5" s="154"/>
      <c r="RWP5" s="154"/>
      <c r="RWQ5" s="154"/>
      <c r="RWR5" s="154"/>
      <c r="RWS5" s="154"/>
      <c r="RWT5" s="154"/>
      <c r="RWU5" s="154"/>
      <c r="RWV5" s="154"/>
      <c r="RWW5" s="154"/>
      <c r="RWX5" s="154"/>
      <c r="RWY5" s="154"/>
      <c r="RWZ5" s="154"/>
      <c r="RXA5" s="154"/>
      <c r="RXB5" s="154"/>
      <c r="RXC5" s="154"/>
      <c r="RXD5" s="154"/>
      <c r="RXE5" s="154"/>
      <c r="RXF5" s="154"/>
      <c r="RXG5" s="154"/>
      <c r="RXH5" s="154"/>
      <c r="RXI5" s="154"/>
      <c r="RXJ5" s="154"/>
      <c r="RXK5" s="154"/>
      <c r="RXL5" s="154"/>
      <c r="RXM5" s="154"/>
      <c r="RXN5" s="154"/>
      <c r="RXO5" s="154"/>
      <c r="RXP5" s="154"/>
      <c r="RXQ5" s="154"/>
      <c r="RXR5" s="154"/>
      <c r="RXS5" s="154"/>
      <c r="RXT5" s="154"/>
      <c r="RXU5" s="154"/>
      <c r="RXV5" s="154"/>
      <c r="RXW5" s="154"/>
      <c r="RXX5" s="154"/>
      <c r="RXY5" s="154"/>
      <c r="RXZ5" s="154"/>
      <c r="RYA5" s="154"/>
      <c r="RYB5" s="154"/>
      <c r="RYC5" s="154"/>
      <c r="RYD5" s="154"/>
      <c r="RYE5" s="154"/>
      <c r="RYF5" s="154"/>
      <c r="RYG5" s="154"/>
      <c r="RYH5" s="154"/>
      <c r="RYI5" s="154"/>
      <c r="RYJ5" s="154"/>
      <c r="RYK5" s="154"/>
      <c r="RYL5" s="154"/>
      <c r="RYM5" s="154"/>
      <c r="RYN5" s="154"/>
      <c r="RYO5" s="154"/>
      <c r="RYP5" s="154"/>
      <c r="RYQ5" s="154"/>
      <c r="RYR5" s="154"/>
      <c r="RYS5" s="154"/>
      <c r="RYT5" s="154"/>
      <c r="RYU5" s="154"/>
      <c r="RYV5" s="154"/>
      <c r="RYW5" s="154"/>
      <c r="RYX5" s="154"/>
      <c r="RYY5" s="154"/>
      <c r="RYZ5" s="154"/>
      <c r="RZA5" s="154"/>
      <c r="RZB5" s="154"/>
      <c r="RZC5" s="154"/>
      <c r="RZD5" s="154"/>
      <c r="RZE5" s="154"/>
      <c r="RZF5" s="154"/>
      <c r="RZG5" s="154"/>
      <c r="RZH5" s="154"/>
      <c r="RZI5" s="154"/>
      <c r="RZJ5" s="154"/>
      <c r="RZK5" s="154"/>
      <c r="RZL5" s="154"/>
      <c r="RZM5" s="154"/>
      <c r="RZN5" s="154"/>
      <c r="RZO5" s="154"/>
      <c r="RZP5" s="154"/>
      <c r="RZQ5" s="154"/>
      <c r="RZR5" s="154"/>
      <c r="RZS5" s="154"/>
      <c r="RZT5" s="154"/>
      <c r="RZU5" s="154"/>
      <c r="RZV5" s="154"/>
      <c r="RZW5" s="154"/>
      <c r="RZX5" s="154"/>
      <c r="RZY5" s="154"/>
      <c r="RZZ5" s="154"/>
      <c r="SAA5" s="154"/>
      <c r="SAB5" s="154"/>
      <c r="SAC5" s="154"/>
      <c r="SAD5" s="154"/>
      <c r="SAE5" s="154"/>
      <c r="SAF5" s="154"/>
      <c r="SAG5" s="154"/>
      <c r="SAH5" s="154"/>
      <c r="SAI5" s="154"/>
      <c r="SAJ5" s="154"/>
      <c r="SAK5" s="154"/>
      <c r="SAL5" s="154"/>
      <c r="SAM5" s="154"/>
      <c r="SAN5" s="154"/>
      <c r="SAO5" s="154"/>
      <c r="SAP5" s="154"/>
      <c r="SAQ5" s="154"/>
      <c r="SAR5" s="154"/>
      <c r="SAS5" s="154"/>
      <c r="SAT5" s="154"/>
      <c r="SAU5" s="154"/>
      <c r="SAV5" s="154"/>
      <c r="SAW5" s="154"/>
      <c r="SAX5" s="154"/>
      <c r="SAY5" s="154"/>
      <c r="SAZ5" s="154"/>
      <c r="SBA5" s="154"/>
      <c r="SBB5" s="154"/>
      <c r="SBC5" s="154"/>
      <c r="SBD5" s="154"/>
      <c r="SBE5" s="154"/>
      <c r="SBF5" s="154"/>
      <c r="SBG5" s="154"/>
      <c r="SBH5" s="154"/>
      <c r="SBI5" s="154"/>
      <c r="SBJ5" s="154"/>
      <c r="SBK5" s="154"/>
      <c r="SBL5" s="154"/>
      <c r="SBM5" s="154"/>
      <c r="SBN5" s="154"/>
      <c r="SBO5" s="154"/>
      <c r="SBP5" s="154"/>
      <c r="SBQ5" s="154"/>
      <c r="SBR5" s="154"/>
      <c r="SBS5" s="154"/>
      <c r="SBT5" s="154"/>
      <c r="SBU5" s="154"/>
      <c r="SBV5" s="154"/>
      <c r="SBW5" s="154"/>
      <c r="SBX5" s="154"/>
      <c r="SBY5" s="154"/>
      <c r="SBZ5" s="154"/>
      <c r="SCA5" s="154"/>
      <c r="SCB5" s="154"/>
      <c r="SCC5" s="154"/>
      <c r="SCD5" s="154"/>
      <c r="SCE5" s="154"/>
      <c r="SCF5" s="154"/>
      <c r="SCG5" s="154"/>
      <c r="SCH5" s="154"/>
      <c r="SCI5" s="154"/>
      <c r="SCJ5" s="154"/>
      <c r="SCK5" s="154"/>
      <c r="SCL5" s="154"/>
      <c r="SCM5" s="154"/>
      <c r="SCN5" s="154"/>
      <c r="SCO5" s="154"/>
      <c r="SCP5" s="154"/>
      <c r="SCQ5" s="154"/>
      <c r="SCR5" s="154"/>
      <c r="SCS5" s="154"/>
      <c r="SCT5" s="154"/>
      <c r="SCU5" s="154"/>
      <c r="SCV5" s="154"/>
      <c r="SCW5" s="154"/>
      <c r="SCX5" s="154"/>
      <c r="SCY5" s="154"/>
      <c r="SCZ5" s="154"/>
      <c r="SDA5" s="154"/>
      <c r="SDB5" s="154"/>
      <c r="SDC5" s="154"/>
      <c r="SDD5" s="154"/>
      <c r="SDE5" s="154"/>
      <c r="SDF5" s="154"/>
      <c r="SDG5" s="154"/>
      <c r="SDH5" s="154"/>
      <c r="SDI5" s="154"/>
      <c r="SDJ5" s="154"/>
      <c r="SDK5" s="154"/>
      <c r="SDL5" s="154"/>
      <c r="SDM5" s="154"/>
      <c r="SDN5" s="154"/>
      <c r="SDO5" s="154"/>
      <c r="SDP5" s="154"/>
      <c r="SDQ5" s="154"/>
      <c r="SDR5" s="154"/>
      <c r="SDS5" s="154"/>
      <c r="SDT5" s="154"/>
      <c r="SDU5" s="154"/>
      <c r="SDV5" s="154"/>
      <c r="SDW5" s="154"/>
      <c r="SDX5" s="154"/>
      <c r="SDY5" s="154"/>
      <c r="SDZ5" s="154"/>
      <c r="SEA5" s="154"/>
      <c r="SEB5" s="154"/>
      <c r="SEC5" s="154"/>
      <c r="SED5" s="154"/>
      <c r="SEE5" s="154"/>
      <c r="SEF5" s="154"/>
      <c r="SEG5" s="154"/>
      <c r="SEH5" s="154"/>
      <c r="SEI5" s="154"/>
      <c r="SEJ5" s="154"/>
      <c r="SEK5" s="154"/>
      <c r="SEL5" s="154"/>
      <c r="SEM5" s="154"/>
      <c r="SEN5" s="154"/>
      <c r="SEO5" s="154"/>
      <c r="SEP5" s="154"/>
      <c r="SEQ5" s="154"/>
      <c r="SER5" s="154"/>
      <c r="SES5" s="154"/>
      <c r="SET5" s="154"/>
      <c r="SEU5" s="154"/>
      <c r="SEV5" s="154"/>
      <c r="SEW5" s="154"/>
      <c r="SEX5" s="154"/>
      <c r="SEY5" s="154"/>
      <c r="SEZ5" s="154"/>
      <c r="SFA5" s="154"/>
      <c r="SFB5" s="154"/>
      <c r="SFC5" s="154"/>
      <c r="SFD5" s="154"/>
      <c r="SFE5" s="154"/>
      <c r="SFF5" s="154"/>
      <c r="SFG5" s="154"/>
      <c r="SFH5" s="154"/>
      <c r="SFI5" s="154"/>
      <c r="SFJ5" s="154"/>
      <c r="SFK5" s="154"/>
      <c r="SFL5" s="154"/>
      <c r="SFM5" s="154"/>
      <c r="SFN5" s="154"/>
      <c r="SFO5" s="154"/>
      <c r="SFP5" s="154"/>
      <c r="SFQ5" s="154"/>
      <c r="SFR5" s="154"/>
      <c r="SFS5" s="154"/>
      <c r="SFT5" s="154"/>
      <c r="SFU5" s="154"/>
      <c r="SFV5" s="154"/>
      <c r="SFW5" s="154"/>
      <c r="SFX5" s="154"/>
      <c r="SFY5" s="154"/>
      <c r="SFZ5" s="154"/>
      <c r="SGA5" s="154"/>
      <c r="SGB5" s="154"/>
      <c r="SGC5" s="154"/>
      <c r="SGD5" s="154"/>
      <c r="SGE5" s="154"/>
      <c r="SGF5" s="154"/>
      <c r="SGG5" s="154"/>
      <c r="SGH5" s="154"/>
      <c r="SGI5" s="154"/>
      <c r="SGJ5" s="154"/>
      <c r="SGK5" s="154"/>
      <c r="SGL5" s="154"/>
      <c r="SGM5" s="154"/>
      <c r="SGN5" s="154"/>
      <c r="SGO5" s="154"/>
      <c r="SGP5" s="154"/>
      <c r="SGQ5" s="154"/>
      <c r="SGR5" s="154"/>
      <c r="SGS5" s="154"/>
      <c r="SGT5" s="154"/>
      <c r="SGU5" s="154"/>
      <c r="SGV5" s="154"/>
      <c r="SGW5" s="154"/>
      <c r="SGX5" s="154"/>
      <c r="SGY5" s="154"/>
      <c r="SGZ5" s="154"/>
      <c r="SHA5" s="154"/>
      <c r="SHB5" s="154"/>
      <c r="SHC5" s="154"/>
      <c r="SHD5" s="154"/>
      <c r="SHE5" s="154"/>
      <c r="SHF5" s="154"/>
      <c r="SHG5" s="154"/>
      <c r="SHH5" s="154"/>
      <c r="SHI5" s="154"/>
      <c r="SHJ5" s="154"/>
      <c r="SHK5" s="154"/>
      <c r="SHL5" s="154"/>
      <c r="SHM5" s="154"/>
      <c r="SHN5" s="154"/>
      <c r="SHO5" s="154"/>
      <c r="SHP5" s="154"/>
      <c r="SHQ5" s="154"/>
      <c r="SHR5" s="154"/>
      <c r="SHS5" s="154"/>
      <c r="SHT5" s="154"/>
      <c r="SHU5" s="154"/>
      <c r="SHV5" s="154"/>
      <c r="SHW5" s="154"/>
      <c r="SHX5" s="154"/>
      <c r="SHY5" s="154"/>
      <c r="SHZ5" s="154"/>
      <c r="SIA5" s="154"/>
      <c r="SIB5" s="154"/>
      <c r="SIC5" s="154"/>
      <c r="SID5" s="154"/>
      <c r="SIE5" s="154"/>
      <c r="SIF5" s="154"/>
      <c r="SIG5" s="154"/>
      <c r="SIH5" s="154"/>
      <c r="SII5" s="154"/>
      <c r="SIJ5" s="154"/>
      <c r="SIK5" s="154"/>
      <c r="SIL5" s="154"/>
      <c r="SIM5" s="154"/>
      <c r="SIN5" s="154"/>
      <c r="SIO5" s="154"/>
      <c r="SIP5" s="154"/>
      <c r="SIQ5" s="154"/>
      <c r="SIR5" s="154"/>
      <c r="SIS5" s="154"/>
      <c r="SIT5" s="154"/>
      <c r="SIU5" s="154"/>
      <c r="SIV5" s="154"/>
      <c r="SIW5" s="154"/>
      <c r="SIX5" s="154"/>
      <c r="SIY5" s="154"/>
      <c r="SIZ5" s="154"/>
      <c r="SJA5" s="154"/>
      <c r="SJB5" s="154"/>
      <c r="SJC5" s="154"/>
      <c r="SJD5" s="154"/>
      <c r="SJE5" s="154"/>
      <c r="SJF5" s="154"/>
      <c r="SJG5" s="154"/>
      <c r="SJH5" s="154"/>
      <c r="SJI5" s="154"/>
      <c r="SJJ5" s="154"/>
      <c r="SJK5" s="154"/>
      <c r="SJL5" s="154"/>
      <c r="SJM5" s="154"/>
      <c r="SJN5" s="154"/>
      <c r="SJO5" s="154"/>
      <c r="SJP5" s="154"/>
      <c r="SJQ5" s="154"/>
      <c r="SJR5" s="154"/>
      <c r="SJS5" s="154"/>
      <c r="SJT5" s="154"/>
      <c r="SJU5" s="154"/>
      <c r="SJV5" s="154"/>
      <c r="SJW5" s="154"/>
      <c r="SJX5" s="154"/>
      <c r="SJY5" s="154"/>
      <c r="SJZ5" s="154"/>
      <c r="SKA5" s="154"/>
      <c r="SKB5" s="154"/>
      <c r="SKC5" s="154"/>
      <c r="SKD5" s="154"/>
      <c r="SKE5" s="154"/>
      <c r="SKF5" s="154"/>
      <c r="SKG5" s="154"/>
      <c r="SKH5" s="154"/>
      <c r="SKI5" s="154"/>
      <c r="SKJ5" s="154"/>
      <c r="SKK5" s="154"/>
      <c r="SKL5" s="154"/>
      <c r="SKM5" s="154"/>
      <c r="SKN5" s="154"/>
      <c r="SKO5" s="154"/>
      <c r="SKP5" s="154"/>
      <c r="SKQ5" s="154"/>
      <c r="SKR5" s="154"/>
      <c r="SKS5" s="154"/>
      <c r="SKT5" s="154"/>
      <c r="SKU5" s="154"/>
      <c r="SKV5" s="154"/>
      <c r="SKW5" s="154"/>
      <c r="SKX5" s="154"/>
      <c r="SKY5" s="154"/>
      <c r="SKZ5" s="154"/>
      <c r="SLA5" s="154"/>
      <c r="SLB5" s="154"/>
      <c r="SLC5" s="154"/>
      <c r="SLD5" s="154"/>
      <c r="SLE5" s="154"/>
      <c r="SLF5" s="154"/>
      <c r="SLG5" s="154"/>
      <c r="SLH5" s="154"/>
      <c r="SLI5" s="154"/>
      <c r="SLJ5" s="154"/>
      <c r="SLK5" s="154"/>
      <c r="SLL5" s="154"/>
      <c r="SLM5" s="154"/>
      <c r="SLN5" s="154"/>
      <c r="SLO5" s="154"/>
      <c r="SLP5" s="154"/>
      <c r="SLQ5" s="154"/>
      <c r="SLR5" s="154"/>
      <c r="SLS5" s="154"/>
      <c r="SLT5" s="154"/>
      <c r="SLU5" s="154"/>
      <c r="SLV5" s="154"/>
      <c r="SLW5" s="154"/>
      <c r="SLX5" s="154"/>
      <c r="SLY5" s="154"/>
      <c r="SLZ5" s="154"/>
      <c r="SMA5" s="154"/>
      <c r="SMB5" s="154"/>
      <c r="SMC5" s="154"/>
      <c r="SMD5" s="154"/>
      <c r="SME5" s="154"/>
      <c r="SMF5" s="154"/>
      <c r="SMG5" s="154"/>
      <c r="SMH5" s="154"/>
      <c r="SMI5" s="154"/>
      <c r="SMJ5" s="154"/>
      <c r="SMK5" s="154"/>
      <c r="SML5" s="154"/>
      <c r="SMM5" s="154"/>
      <c r="SMN5" s="154"/>
      <c r="SMO5" s="154"/>
      <c r="SMP5" s="154"/>
      <c r="SMQ5" s="154"/>
      <c r="SMR5" s="154"/>
      <c r="SMS5" s="154"/>
      <c r="SMT5" s="154"/>
      <c r="SMU5" s="154"/>
      <c r="SMV5" s="154"/>
      <c r="SMW5" s="154"/>
      <c r="SMX5" s="154"/>
      <c r="SMY5" s="154"/>
      <c r="SMZ5" s="154"/>
      <c r="SNA5" s="154"/>
      <c r="SNB5" s="154"/>
      <c r="SNC5" s="154"/>
      <c r="SND5" s="154"/>
      <c r="SNE5" s="154"/>
      <c r="SNF5" s="154"/>
      <c r="SNG5" s="154"/>
      <c r="SNH5" s="154"/>
      <c r="SNI5" s="154"/>
      <c r="SNJ5" s="154"/>
      <c r="SNK5" s="154"/>
      <c r="SNL5" s="154"/>
      <c r="SNM5" s="154"/>
      <c r="SNN5" s="154"/>
      <c r="SNO5" s="154"/>
      <c r="SNP5" s="154"/>
      <c r="SNQ5" s="154"/>
      <c r="SNR5" s="154"/>
      <c r="SNS5" s="154"/>
      <c r="SNT5" s="154"/>
      <c r="SNU5" s="154"/>
      <c r="SNV5" s="154"/>
      <c r="SNW5" s="154"/>
      <c r="SNX5" s="154"/>
      <c r="SNY5" s="154"/>
      <c r="SNZ5" s="154"/>
      <c r="SOA5" s="154"/>
      <c r="SOB5" s="154"/>
      <c r="SOC5" s="154"/>
      <c r="SOD5" s="154"/>
      <c r="SOE5" s="154"/>
      <c r="SOF5" s="154"/>
      <c r="SOG5" s="154"/>
      <c r="SOH5" s="154"/>
      <c r="SOI5" s="154"/>
      <c r="SOJ5" s="154"/>
      <c r="SOK5" s="154"/>
      <c r="SOL5" s="154"/>
      <c r="SOM5" s="154"/>
      <c r="SON5" s="154"/>
      <c r="SOO5" s="154"/>
      <c r="SOP5" s="154"/>
      <c r="SOQ5" s="154"/>
      <c r="SOR5" s="154"/>
      <c r="SOS5" s="154"/>
      <c r="SOT5" s="154"/>
      <c r="SOU5" s="154"/>
      <c r="SOV5" s="154"/>
      <c r="SOW5" s="154"/>
      <c r="SOX5" s="154"/>
      <c r="SOY5" s="154"/>
      <c r="SOZ5" s="154"/>
      <c r="SPA5" s="154"/>
      <c r="SPB5" s="154"/>
      <c r="SPC5" s="154"/>
      <c r="SPD5" s="154"/>
      <c r="SPE5" s="154"/>
      <c r="SPF5" s="154"/>
      <c r="SPG5" s="154"/>
      <c r="SPH5" s="154"/>
      <c r="SPI5" s="154"/>
      <c r="SPJ5" s="154"/>
      <c r="SPK5" s="154"/>
      <c r="SPL5" s="154"/>
      <c r="SPM5" s="154"/>
      <c r="SPN5" s="154"/>
      <c r="SPO5" s="154"/>
      <c r="SPP5" s="154"/>
      <c r="SPQ5" s="154"/>
      <c r="SPR5" s="154"/>
      <c r="SPS5" s="154"/>
      <c r="SPT5" s="154"/>
      <c r="SPU5" s="154"/>
      <c r="SPV5" s="154"/>
      <c r="SPW5" s="154"/>
      <c r="SPX5" s="154"/>
      <c r="SPY5" s="154"/>
      <c r="SPZ5" s="154"/>
      <c r="SQA5" s="154"/>
      <c r="SQB5" s="154"/>
      <c r="SQC5" s="154"/>
      <c r="SQD5" s="154"/>
      <c r="SQE5" s="154"/>
      <c r="SQF5" s="154"/>
      <c r="SQG5" s="154"/>
      <c r="SQH5" s="154"/>
      <c r="SQI5" s="154"/>
      <c r="SQJ5" s="154"/>
      <c r="SQK5" s="154"/>
      <c r="SQL5" s="154"/>
      <c r="SQM5" s="154"/>
      <c r="SQN5" s="154"/>
      <c r="SQO5" s="154"/>
      <c r="SQP5" s="154"/>
      <c r="SQQ5" s="154"/>
      <c r="SQR5" s="154"/>
      <c r="SQS5" s="154"/>
      <c r="SQT5" s="154"/>
      <c r="SQU5" s="154"/>
      <c r="SQV5" s="154"/>
      <c r="SQW5" s="154"/>
      <c r="SQX5" s="154"/>
      <c r="SQY5" s="154"/>
      <c r="SQZ5" s="154"/>
      <c r="SRA5" s="154"/>
      <c r="SRB5" s="154"/>
      <c r="SRC5" s="154"/>
      <c r="SRD5" s="154"/>
      <c r="SRE5" s="154"/>
      <c r="SRF5" s="154"/>
      <c r="SRG5" s="154"/>
      <c r="SRH5" s="154"/>
      <c r="SRI5" s="154"/>
      <c r="SRJ5" s="154"/>
      <c r="SRK5" s="154"/>
      <c r="SRL5" s="154"/>
      <c r="SRM5" s="154"/>
      <c r="SRN5" s="154"/>
      <c r="SRO5" s="154"/>
      <c r="SRP5" s="154"/>
      <c r="SRQ5" s="154"/>
      <c r="SRR5" s="154"/>
      <c r="SRS5" s="154"/>
      <c r="SRT5" s="154"/>
      <c r="SRU5" s="154"/>
      <c r="SRV5" s="154"/>
      <c r="SRW5" s="154"/>
      <c r="SRX5" s="154"/>
      <c r="SRY5" s="154"/>
      <c r="SRZ5" s="154"/>
      <c r="SSA5" s="154"/>
      <c r="SSB5" s="154"/>
      <c r="SSC5" s="154"/>
      <c r="SSD5" s="154"/>
      <c r="SSE5" s="154"/>
      <c r="SSF5" s="154"/>
      <c r="SSG5" s="154"/>
      <c r="SSH5" s="154"/>
      <c r="SSI5" s="154"/>
      <c r="SSJ5" s="154"/>
      <c r="SSK5" s="154"/>
      <c r="SSL5" s="154"/>
      <c r="SSM5" s="154"/>
      <c r="SSN5" s="154"/>
      <c r="SSO5" s="154"/>
      <c r="SSP5" s="154"/>
      <c r="SSQ5" s="154"/>
      <c r="SSR5" s="154"/>
      <c r="SSS5" s="154"/>
      <c r="SST5" s="154"/>
      <c r="SSU5" s="154"/>
      <c r="SSV5" s="154"/>
      <c r="SSW5" s="154"/>
      <c r="SSX5" s="154"/>
      <c r="SSY5" s="154"/>
      <c r="SSZ5" s="154"/>
      <c r="STA5" s="154"/>
      <c r="STB5" s="154"/>
      <c r="STC5" s="154"/>
      <c r="STD5" s="154"/>
      <c r="STE5" s="154"/>
      <c r="STF5" s="154"/>
      <c r="STG5" s="154"/>
      <c r="STH5" s="154"/>
      <c r="STI5" s="154"/>
      <c r="STJ5" s="154"/>
      <c r="STK5" s="154"/>
      <c r="STL5" s="154"/>
      <c r="STM5" s="154"/>
      <c r="STN5" s="154"/>
      <c r="STO5" s="154"/>
      <c r="STP5" s="154"/>
      <c r="STQ5" s="154"/>
      <c r="STR5" s="154"/>
      <c r="STS5" s="154"/>
      <c r="STT5" s="154"/>
      <c r="STU5" s="154"/>
      <c r="STV5" s="154"/>
      <c r="STW5" s="154"/>
      <c r="STX5" s="154"/>
      <c r="STY5" s="154"/>
      <c r="STZ5" s="154"/>
      <c r="SUA5" s="154"/>
      <c r="SUB5" s="154"/>
      <c r="SUC5" s="154"/>
      <c r="SUD5" s="154"/>
      <c r="SUE5" s="154"/>
      <c r="SUF5" s="154"/>
      <c r="SUG5" s="154"/>
      <c r="SUH5" s="154"/>
      <c r="SUI5" s="154"/>
      <c r="SUJ5" s="154"/>
      <c r="SUK5" s="154"/>
      <c r="SUL5" s="154"/>
      <c r="SUM5" s="154"/>
      <c r="SUN5" s="154"/>
      <c r="SUO5" s="154"/>
      <c r="SUP5" s="154"/>
      <c r="SUQ5" s="154"/>
      <c r="SUR5" s="154"/>
      <c r="SUS5" s="154"/>
      <c r="SUT5" s="154"/>
      <c r="SUU5" s="154"/>
      <c r="SUV5" s="154"/>
      <c r="SUW5" s="154"/>
      <c r="SUX5" s="154"/>
      <c r="SUY5" s="154"/>
      <c r="SUZ5" s="154"/>
      <c r="SVA5" s="154"/>
      <c r="SVB5" s="154"/>
      <c r="SVC5" s="154"/>
      <c r="SVD5" s="154"/>
      <c r="SVE5" s="154"/>
      <c r="SVF5" s="154"/>
      <c r="SVG5" s="154"/>
      <c r="SVH5" s="154"/>
      <c r="SVI5" s="154"/>
      <c r="SVJ5" s="154"/>
      <c r="SVK5" s="154"/>
      <c r="SVL5" s="154"/>
      <c r="SVM5" s="154"/>
      <c r="SVN5" s="154"/>
      <c r="SVO5" s="154"/>
      <c r="SVP5" s="154"/>
      <c r="SVQ5" s="154"/>
      <c r="SVR5" s="154"/>
      <c r="SVS5" s="154"/>
      <c r="SVT5" s="154"/>
      <c r="SVU5" s="154"/>
      <c r="SVV5" s="154"/>
      <c r="SVW5" s="154"/>
      <c r="SVX5" s="154"/>
      <c r="SVY5" s="154"/>
      <c r="SVZ5" s="154"/>
      <c r="SWA5" s="154"/>
      <c r="SWB5" s="154"/>
      <c r="SWC5" s="154"/>
      <c r="SWD5" s="154"/>
      <c r="SWE5" s="154"/>
      <c r="SWF5" s="154"/>
      <c r="SWG5" s="154"/>
      <c r="SWH5" s="154"/>
      <c r="SWI5" s="154"/>
      <c r="SWJ5" s="154"/>
      <c r="SWK5" s="154"/>
      <c r="SWL5" s="154"/>
      <c r="SWM5" s="154"/>
      <c r="SWN5" s="154"/>
      <c r="SWO5" s="154"/>
      <c r="SWP5" s="154"/>
      <c r="SWQ5" s="154"/>
      <c r="SWR5" s="154"/>
      <c r="SWS5" s="154"/>
      <c r="SWT5" s="154"/>
      <c r="SWU5" s="154"/>
      <c r="SWV5" s="154"/>
      <c r="SWW5" s="154"/>
      <c r="SWX5" s="154"/>
      <c r="SWY5" s="154"/>
      <c r="SWZ5" s="154"/>
      <c r="SXA5" s="154"/>
      <c r="SXB5" s="154"/>
      <c r="SXC5" s="154"/>
      <c r="SXD5" s="154"/>
      <c r="SXE5" s="154"/>
      <c r="SXF5" s="154"/>
      <c r="SXG5" s="154"/>
      <c r="SXH5" s="154"/>
      <c r="SXI5" s="154"/>
      <c r="SXJ5" s="154"/>
      <c r="SXK5" s="154"/>
      <c r="SXL5" s="154"/>
      <c r="SXM5" s="154"/>
      <c r="SXN5" s="154"/>
      <c r="SXO5" s="154"/>
      <c r="SXP5" s="154"/>
      <c r="SXQ5" s="154"/>
      <c r="SXR5" s="154"/>
      <c r="SXS5" s="154"/>
      <c r="SXT5" s="154"/>
      <c r="SXU5" s="154"/>
      <c r="SXV5" s="154"/>
      <c r="SXW5" s="154"/>
      <c r="SXX5" s="154"/>
      <c r="SXY5" s="154"/>
      <c r="SXZ5" s="154"/>
      <c r="SYA5" s="154"/>
      <c r="SYB5" s="154"/>
      <c r="SYC5" s="154"/>
      <c r="SYD5" s="154"/>
      <c r="SYE5" s="154"/>
      <c r="SYF5" s="154"/>
      <c r="SYG5" s="154"/>
      <c r="SYH5" s="154"/>
      <c r="SYI5" s="154"/>
      <c r="SYJ5" s="154"/>
      <c r="SYK5" s="154"/>
      <c r="SYL5" s="154"/>
      <c r="SYM5" s="154"/>
      <c r="SYN5" s="154"/>
      <c r="SYO5" s="154"/>
      <c r="SYP5" s="154"/>
      <c r="SYQ5" s="154"/>
      <c r="SYR5" s="154"/>
      <c r="SYS5" s="154"/>
      <c r="SYT5" s="154"/>
      <c r="SYU5" s="154"/>
      <c r="SYV5" s="154"/>
      <c r="SYW5" s="154"/>
      <c r="SYX5" s="154"/>
      <c r="SYY5" s="154"/>
      <c r="SYZ5" s="154"/>
      <c r="SZA5" s="154"/>
      <c r="SZB5" s="154"/>
      <c r="SZC5" s="154"/>
      <c r="SZD5" s="154"/>
      <c r="SZE5" s="154"/>
      <c r="SZF5" s="154"/>
      <c r="SZG5" s="154"/>
      <c r="SZH5" s="154"/>
      <c r="SZI5" s="154"/>
      <c r="SZJ5" s="154"/>
      <c r="SZK5" s="154"/>
      <c r="SZL5" s="154"/>
      <c r="SZM5" s="154"/>
      <c r="SZN5" s="154"/>
      <c r="SZO5" s="154"/>
      <c r="SZP5" s="154"/>
      <c r="SZQ5" s="154"/>
      <c r="SZR5" s="154"/>
      <c r="SZS5" s="154"/>
      <c r="SZT5" s="154"/>
      <c r="SZU5" s="154"/>
      <c r="SZV5" s="154"/>
      <c r="SZW5" s="154"/>
      <c r="SZX5" s="154"/>
      <c r="SZY5" s="154"/>
      <c r="SZZ5" s="154"/>
      <c r="TAA5" s="154"/>
      <c r="TAB5" s="154"/>
      <c r="TAC5" s="154"/>
      <c r="TAD5" s="154"/>
      <c r="TAE5" s="154"/>
      <c r="TAF5" s="154"/>
      <c r="TAG5" s="154"/>
      <c r="TAH5" s="154"/>
      <c r="TAI5" s="154"/>
      <c r="TAJ5" s="154"/>
      <c r="TAK5" s="154"/>
      <c r="TAL5" s="154"/>
      <c r="TAM5" s="154"/>
      <c r="TAN5" s="154"/>
      <c r="TAO5" s="154"/>
      <c r="TAP5" s="154"/>
      <c r="TAQ5" s="154"/>
      <c r="TAR5" s="154"/>
      <c r="TAS5" s="154"/>
      <c r="TAT5" s="154"/>
      <c r="TAU5" s="154"/>
      <c r="TAV5" s="154"/>
      <c r="TAW5" s="154"/>
      <c r="TAX5" s="154"/>
      <c r="TAY5" s="154"/>
      <c r="TAZ5" s="154"/>
      <c r="TBA5" s="154"/>
      <c r="TBB5" s="154"/>
      <c r="TBC5" s="154"/>
      <c r="TBD5" s="154"/>
      <c r="TBE5" s="154"/>
      <c r="TBF5" s="154"/>
      <c r="TBG5" s="154"/>
      <c r="TBH5" s="154"/>
      <c r="TBI5" s="154"/>
      <c r="TBJ5" s="154"/>
      <c r="TBK5" s="154"/>
      <c r="TBL5" s="154"/>
      <c r="TBM5" s="154"/>
      <c r="TBN5" s="154"/>
      <c r="TBO5" s="154"/>
      <c r="TBP5" s="154"/>
      <c r="TBQ5" s="154"/>
      <c r="TBR5" s="154"/>
      <c r="TBS5" s="154"/>
      <c r="TBT5" s="154"/>
      <c r="TBU5" s="154"/>
      <c r="TBV5" s="154"/>
      <c r="TBW5" s="154"/>
      <c r="TBX5" s="154"/>
      <c r="TBY5" s="154"/>
      <c r="TBZ5" s="154"/>
      <c r="TCA5" s="154"/>
      <c r="TCB5" s="154"/>
      <c r="TCC5" s="154"/>
      <c r="TCD5" s="154"/>
      <c r="TCE5" s="154"/>
      <c r="TCF5" s="154"/>
      <c r="TCG5" s="154"/>
      <c r="TCH5" s="154"/>
      <c r="TCI5" s="154"/>
      <c r="TCJ5" s="154"/>
      <c r="TCK5" s="154"/>
      <c r="TCL5" s="154"/>
      <c r="TCM5" s="154"/>
      <c r="TCN5" s="154"/>
      <c r="TCO5" s="154"/>
      <c r="TCP5" s="154"/>
      <c r="TCQ5" s="154"/>
      <c r="TCR5" s="154"/>
      <c r="TCS5" s="154"/>
      <c r="TCT5" s="154"/>
      <c r="TCU5" s="154"/>
      <c r="TCV5" s="154"/>
      <c r="TCW5" s="154"/>
      <c r="TCX5" s="154"/>
      <c r="TCY5" s="154"/>
      <c r="TCZ5" s="154"/>
      <c r="TDA5" s="154"/>
      <c r="TDB5" s="154"/>
      <c r="TDC5" s="154"/>
      <c r="TDD5" s="154"/>
      <c r="TDE5" s="154"/>
      <c r="TDF5" s="154"/>
      <c r="TDG5" s="154"/>
      <c r="TDH5" s="154"/>
      <c r="TDI5" s="154"/>
      <c r="TDJ5" s="154"/>
      <c r="TDK5" s="154"/>
      <c r="TDL5" s="154"/>
      <c r="TDM5" s="154"/>
      <c r="TDN5" s="154"/>
      <c r="TDO5" s="154"/>
      <c r="TDP5" s="154"/>
      <c r="TDQ5" s="154"/>
      <c r="TDR5" s="154"/>
      <c r="TDS5" s="154"/>
      <c r="TDT5" s="154"/>
      <c r="TDU5" s="154"/>
      <c r="TDV5" s="154"/>
      <c r="TDW5" s="154"/>
      <c r="TDX5" s="154"/>
      <c r="TDY5" s="154"/>
      <c r="TDZ5" s="154"/>
      <c r="TEA5" s="154"/>
      <c r="TEB5" s="154"/>
      <c r="TEC5" s="154"/>
      <c r="TED5" s="154"/>
      <c r="TEE5" s="154"/>
      <c r="TEF5" s="154"/>
      <c r="TEG5" s="154"/>
      <c r="TEH5" s="154"/>
      <c r="TEI5" s="154"/>
      <c r="TEJ5" s="154"/>
      <c r="TEK5" s="154"/>
      <c r="TEL5" s="154"/>
      <c r="TEM5" s="154"/>
      <c r="TEN5" s="154"/>
      <c r="TEO5" s="154"/>
      <c r="TEP5" s="154"/>
      <c r="TEQ5" s="154"/>
      <c r="TER5" s="154"/>
      <c r="TES5" s="154"/>
      <c r="TET5" s="154"/>
      <c r="TEU5" s="154"/>
      <c r="TEV5" s="154"/>
      <c r="TEW5" s="154"/>
      <c r="TEX5" s="154"/>
      <c r="TEY5" s="154"/>
      <c r="TEZ5" s="154"/>
      <c r="TFA5" s="154"/>
      <c r="TFB5" s="154"/>
      <c r="TFC5" s="154"/>
      <c r="TFD5" s="154"/>
      <c r="TFE5" s="154"/>
      <c r="TFF5" s="154"/>
      <c r="TFG5" s="154"/>
      <c r="TFH5" s="154"/>
      <c r="TFI5" s="154"/>
      <c r="TFJ5" s="154"/>
      <c r="TFK5" s="154"/>
      <c r="TFL5" s="154"/>
      <c r="TFM5" s="154"/>
      <c r="TFN5" s="154"/>
      <c r="TFO5" s="154"/>
      <c r="TFP5" s="154"/>
      <c r="TFQ5" s="154"/>
      <c r="TFR5" s="154"/>
      <c r="TFS5" s="154"/>
      <c r="TFT5" s="154"/>
      <c r="TFU5" s="154"/>
      <c r="TFV5" s="154"/>
      <c r="TFW5" s="154"/>
      <c r="TFX5" s="154"/>
      <c r="TFY5" s="154"/>
      <c r="TFZ5" s="154"/>
      <c r="TGA5" s="154"/>
      <c r="TGB5" s="154"/>
      <c r="TGC5" s="154"/>
      <c r="TGD5" s="154"/>
      <c r="TGE5" s="154"/>
      <c r="TGF5" s="154"/>
      <c r="TGG5" s="154"/>
      <c r="TGH5" s="154"/>
      <c r="TGI5" s="154"/>
      <c r="TGJ5" s="154"/>
      <c r="TGK5" s="154"/>
      <c r="TGL5" s="154"/>
      <c r="TGM5" s="154"/>
      <c r="TGN5" s="154"/>
      <c r="TGO5" s="154"/>
      <c r="TGP5" s="154"/>
      <c r="TGQ5" s="154"/>
      <c r="TGR5" s="154"/>
      <c r="TGS5" s="154"/>
      <c r="TGT5" s="154"/>
      <c r="TGU5" s="154"/>
      <c r="TGV5" s="154"/>
      <c r="TGW5" s="154"/>
      <c r="TGX5" s="154"/>
      <c r="TGY5" s="154"/>
      <c r="TGZ5" s="154"/>
      <c r="THA5" s="154"/>
      <c r="THB5" s="154"/>
      <c r="THC5" s="154"/>
      <c r="THD5" s="154"/>
      <c r="THE5" s="154"/>
      <c r="THF5" s="154"/>
      <c r="THG5" s="154"/>
      <c r="THH5" s="154"/>
      <c r="THI5" s="154"/>
      <c r="THJ5" s="154"/>
      <c r="THK5" s="154"/>
      <c r="THL5" s="154"/>
      <c r="THM5" s="154"/>
      <c r="THN5" s="154"/>
      <c r="THO5" s="154"/>
      <c r="THP5" s="154"/>
      <c r="THQ5" s="154"/>
      <c r="THR5" s="154"/>
      <c r="THS5" s="154"/>
      <c r="THT5" s="154"/>
      <c r="THU5" s="154"/>
      <c r="THV5" s="154"/>
      <c r="THW5" s="154"/>
      <c r="THX5" s="154"/>
      <c r="THY5" s="154"/>
      <c r="THZ5" s="154"/>
      <c r="TIA5" s="154"/>
      <c r="TIB5" s="154"/>
      <c r="TIC5" s="154"/>
      <c r="TID5" s="154"/>
      <c r="TIE5" s="154"/>
      <c r="TIF5" s="154"/>
      <c r="TIG5" s="154"/>
      <c r="TIH5" s="154"/>
      <c r="TII5" s="154"/>
      <c r="TIJ5" s="154"/>
      <c r="TIK5" s="154"/>
      <c r="TIL5" s="154"/>
      <c r="TIM5" s="154"/>
      <c r="TIN5" s="154"/>
      <c r="TIO5" s="154"/>
      <c r="TIP5" s="154"/>
      <c r="TIQ5" s="154"/>
      <c r="TIR5" s="154"/>
      <c r="TIS5" s="154"/>
      <c r="TIT5" s="154"/>
      <c r="TIU5" s="154"/>
      <c r="TIV5" s="154"/>
      <c r="TIW5" s="154"/>
      <c r="TIX5" s="154"/>
      <c r="TIY5" s="154"/>
      <c r="TIZ5" s="154"/>
      <c r="TJA5" s="154"/>
      <c r="TJB5" s="154"/>
      <c r="TJC5" s="154"/>
      <c r="TJD5" s="154"/>
      <c r="TJE5" s="154"/>
      <c r="TJF5" s="154"/>
      <c r="TJG5" s="154"/>
      <c r="TJH5" s="154"/>
      <c r="TJI5" s="154"/>
      <c r="TJJ5" s="154"/>
      <c r="TJK5" s="154"/>
      <c r="TJL5" s="154"/>
      <c r="TJM5" s="154"/>
      <c r="TJN5" s="154"/>
      <c r="TJO5" s="154"/>
      <c r="TJP5" s="154"/>
      <c r="TJQ5" s="154"/>
      <c r="TJR5" s="154"/>
      <c r="TJS5" s="154"/>
      <c r="TJT5" s="154"/>
      <c r="TJU5" s="154"/>
      <c r="TJV5" s="154"/>
      <c r="TJW5" s="154"/>
      <c r="TJX5" s="154"/>
      <c r="TJY5" s="154"/>
      <c r="TJZ5" s="154"/>
      <c r="TKA5" s="154"/>
      <c r="TKB5" s="154"/>
      <c r="TKC5" s="154"/>
      <c r="TKD5" s="154"/>
      <c r="TKE5" s="154"/>
      <c r="TKF5" s="154"/>
      <c r="TKG5" s="154"/>
      <c r="TKH5" s="154"/>
      <c r="TKI5" s="154"/>
      <c r="TKJ5" s="154"/>
      <c r="TKK5" s="154"/>
      <c r="TKL5" s="154"/>
      <c r="TKM5" s="154"/>
      <c r="TKN5" s="154"/>
      <c r="TKO5" s="154"/>
      <c r="TKP5" s="154"/>
      <c r="TKQ5" s="154"/>
      <c r="TKR5" s="154"/>
      <c r="TKS5" s="154"/>
      <c r="TKT5" s="154"/>
      <c r="TKU5" s="154"/>
      <c r="TKV5" s="154"/>
      <c r="TKW5" s="154"/>
      <c r="TKX5" s="154"/>
      <c r="TKY5" s="154"/>
      <c r="TKZ5" s="154"/>
      <c r="TLA5" s="154"/>
      <c r="TLB5" s="154"/>
      <c r="TLC5" s="154"/>
      <c r="TLD5" s="154"/>
      <c r="TLE5" s="154"/>
      <c r="TLF5" s="154"/>
      <c r="TLG5" s="154"/>
      <c r="TLH5" s="154"/>
      <c r="TLI5" s="154"/>
      <c r="TLJ5" s="154"/>
      <c r="TLK5" s="154"/>
      <c r="TLL5" s="154"/>
      <c r="TLM5" s="154"/>
      <c r="TLN5" s="154"/>
      <c r="TLO5" s="154"/>
      <c r="TLP5" s="154"/>
      <c r="TLQ5" s="154"/>
      <c r="TLR5" s="154"/>
      <c r="TLS5" s="154"/>
      <c r="TLT5" s="154"/>
      <c r="TLU5" s="154"/>
      <c r="TLV5" s="154"/>
      <c r="TLW5" s="154"/>
      <c r="TLX5" s="154"/>
      <c r="TLY5" s="154"/>
      <c r="TLZ5" s="154"/>
      <c r="TMA5" s="154"/>
      <c r="TMB5" s="154"/>
      <c r="TMC5" s="154"/>
      <c r="TMD5" s="154"/>
      <c r="TME5" s="154"/>
      <c r="TMF5" s="154"/>
      <c r="TMG5" s="154"/>
      <c r="TMH5" s="154"/>
      <c r="TMI5" s="154"/>
      <c r="TMJ5" s="154"/>
      <c r="TMK5" s="154"/>
      <c r="TML5" s="154"/>
      <c r="TMM5" s="154"/>
      <c r="TMN5" s="154"/>
      <c r="TMO5" s="154"/>
      <c r="TMP5" s="154"/>
      <c r="TMQ5" s="154"/>
      <c r="TMR5" s="154"/>
      <c r="TMS5" s="154"/>
      <c r="TMT5" s="154"/>
      <c r="TMU5" s="154"/>
      <c r="TMV5" s="154"/>
      <c r="TMW5" s="154"/>
      <c r="TMX5" s="154"/>
      <c r="TMY5" s="154"/>
      <c r="TMZ5" s="154"/>
      <c r="TNA5" s="154"/>
      <c r="TNB5" s="154"/>
      <c r="TNC5" s="154"/>
      <c r="TND5" s="154"/>
      <c r="TNE5" s="154"/>
      <c r="TNF5" s="154"/>
      <c r="TNG5" s="154"/>
      <c r="TNH5" s="154"/>
      <c r="TNI5" s="154"/>
      <c r="TNJ5" s="154"/>
      <c r="TNK5" s="154"/>
      <c r="TNL5" s="154"/>
      <c r="TNM5" s="154"/>
      <c r="TNN5" s="154"/>
      <c r="TNO5" s="154"/>
      <c r="TNP5" s="154"/>
      <c r="TNQ5" s="154"/>
      <c r="TNR5" s="154"/>
      <c r="TNS5" s="154"/>
      <c r="TNT5" s="154"/>
      <c r="TNU5" s="154"/>
      <c r="TNV5" s="154"/>
      <c r="TNW5" s="154"/>
      <c r="TNX5" s="154"/>
      <c r="TNY5" s="154"/>
      <c r="TNZ5" s="154"/>
      <c r="TOA5" s="154"/>
      <c r="TOB5" s="154"/>
      <c r="TOC5" s="154"/>
      <c r="TOD5" s="154"/>
      <c r="TOE5" s="154"/>
      <c r="TOF5" s="154"/>
      <c r="TOG5" s="154"/>
      <c r="TOH5" s="154"/>
      <c r="TOI5" s="154"/>
      <c r="TOJ5" s="154"/>
      <c r="TOK5" s="154"/>
      <c r="TOL5" s="154"/>
      <c r="TOM5" s="154"/>
      <c r="TON5" s="154"/>
      <c r="TOO5" s="154"/>
      <c r="TOP5" s="154"/>
      <c r="TOQ5" s="154"/>
      <c r="TOR5" s="154"/>
      <c r="TOS5" s="154"/>
      <c r="TOT5" s="154"/>
      <c r="TOU5" s="154"/>
      <c r="TOV5" s="154"/>
      <c r="TOW5" s="154"/>
      <c r="TOX5" s="154"/>
      <c r="TOY5" s="154"/>
      <c r="TOZ5" s="154"/>
      <c r="TPA5" s="154"/>
      <c r="TPB5" s="154"/>
      <c r="TPC5" s="154"/>
      <c r="TPD5" s="154"/>
      <c r="TPE5" s="154"/>
      <c r="TPF5" s="154"/>
      <c r="TPG5" s="154"/>
      <c r="TPH5" s="154"/>
      <c r="TPI5" s="154"/>
      <c r="TPJ5" s="154"/>
      <c r="TPK5" s="154"/>
      <c r="TPL5" s="154"/>
      <c r="TPM5" s="154"/>
      <c r="TPN5" s="154"/>
      <c r="TPO5" s="154"/>
      <c r="TPP5" s="154"/>
      <c r="TPQ5" s="154"/>
      <c r="TPR5" s="154"/>
      <c r="TPS5" s="154"/>
      <c r="TPT5" s="154"/>
      <c r="TPU5" s="154"/>
      <c r="TPV5" s="154"/>
      <c r="TPW5" s="154"/>
      <c r="TPX5" s="154"/>
      <c r="TPY5" s="154"/>
      <c r="TPZ5" s="154"/>
      <c r="TQA5" s="154"/>
      <c r="TQB5" s="154"/>
      <c r="TQC5" s="154"/>
      <c r="TQD5" s="154"/>
      <c r="TQE5" s="154"/>
      <c r="TQF5" s="154"/>
      <c r="TQG5" s="154"/>
      <c r="TQH5" s="154"/>
      <c r="TQI5" s="154"/>
      <c r="TQJ5" s="154"/>
      <c r="TQK5" s="154"/>
      <c r="TQL5" s="154"/>
      <c r="TQM5" s="154"/>
      <c r="TQN5" s="154"/>
      <c r="TQO5" s="154"/>
      <c r="TQP5" s="154"/>
      <c r="TQQ5" s="154"/>
      <c r="TQR5" s="154"/>
      <c r="TQS5" s="154"/>
      <c r="TQT5" s="154"/>
      <c r="TQU5" s="154"/>
      <c r="TQV5" s="154"/>
      <c r="TQW5" s="154"/>
      <c r="TQX5" s="154"/>
      <c r="TQY5" s="154"/>
      <c r="TQZ5" s="154"/>
      <c r="TRA5" s="154"/>
      <c r="TRB5" s="154"/>
      <c r="TRC5" s="154"/>
      <c r="TRD5" s="154"/>
      <c r="TRE5" s="154"/>
      <c r="TRF5" s="154"/>
      <c r="TRG5" s="154"/>
      <c r="TRH5" s="154"/>
      <c r="TRI5" s="154"/>
      <c r="TRJ5" s="154"/>
      <c r="TRK5" s="154"/>
      <c r="TRL5" s="154"/>
      <c r="TRM5" s="154"/>
      <c r="TRN5" s="154"/>
      <c r="TRO5" s="154"/>
      <c r="TRP5" s="154"/>
      <c r="TRQ5" s="154"/>
      <c r="TRR5" s="154"/>
      <c r="TRS5" s="154"/>
      <c r="TRT5" s="154"/>
      <c r="TRU5" s="154"/>
      <c r="TRV5" s="154"/>
      <c r="TRW5" s="154"/>
      <c r="TRX5" s="154"/>
      <c r="TRY5" s="154"/>
      <c r="TRZ5" s="154"/>
      <c r="TSA5" s="154"/>
      <c r="TSB5" s="154"/>
      <c r="TSC5" s="154"/>
      <c r="TSD5" s="154"/>
      <c r="TSE5" s="154"/>
      <c r="TSF5" s="154"/>
      <c r="TSG5" s="154"/>
      <c r="TSH5" s="154"/>
      <c r="TSI5" s="154"/>
      <c r="TSJ5" s="154"/>
      <c r="TSK5" s="154"/>
      <c r="TSL5" s="154"/>
      <c r="TSM5" s="154"/>
      <c r="TSN5" s="154"/>
      <c r="TSO5" s="154"/>
      <c r="TSP5" s="154"/>
      <c r="TSQ5" s="154"/>
      <c r="TSR5" s="154"/>
      <c r="TSS5" s="154"/>
      <c r="TST5" s="154"/>
      <c r="TSU5" s="154"/>
      <c r="TSV5" s="154"/>
      <c r="TSW5" s="154"/>
      <c r="TSX5" s="154"/>
      <c r="TSY5" s="154"/>
      <c r="TSZ5" s="154"/>
      <c r="TTA5" s="154"/>
      <c r="TTB5" s="154"/>
      <c r="TTC5" s="154"/>
      <c r="TTD5" s="154"/>
      <c r="TTE5" s="154"/>
      <c r="TTF5" s="154"/>
      <c r="TTG5" s="154"/>
      <c r="TTH5" s="154"/>
      <c r="TTI5" s="154"/>
      <c r="TTJ5" s="154"/>
      <c r="TTK5" s="154"/>
      <c r="TTL5" s="154"/>
      <c r="TTM5" s="154"/>
      <c r="TTN5" s="154"/>
      <c r="TTO5" s="154"/>
      <c r="TTP5" s="154"/>
      <c r="TTQ5" s="154"/>
      <c r="TTR5" s="154"/>
      <c r="TTS5" s="154"/>
      <c r="TTT5" s="154"/>
      <c r="TTU5" s="154"/>
      <c r="TTV5" s="154"/>
      <c r="TTW5" s="154"/>
      <c r="TTX5" s="154"/>
      <c r="TTY5" s="154"/>
      <c r="TTZ5" s="154"/>
      <c r="TUA5" s="154"/>
      <c r="TUB5" s="154"/>
      <c r="TUC5" s="154"/>
      <c r="TUD5" s="154"/>
      <c r="TUE5" s="154"/>
      <c r="TUF5" s="154"/>
      <c r="TUG5" s="154"/>
      <c r="TUH5" s="154"/>
      <c r="TUI5" s="154"/>
      <c r="TUJ5" s="154"/>
      <c r="TUK5" s="154"/>
      <c r="TUL5" s="154"/>
      <c r="TUM5" s="154"/>
      <c r="TUN5" s="154"/>
      <c r="TUO5" s="154"/>
      <c r="TUP5" s="154"/>
      <c r="TUQ5" s="154"/>
      <c r="TUR5" s="154"/>
      <c r="TUS5" s="154"/>
      <c r="TUT5" s="154"/>
      <c r="TUU5" s="154"/>
      <c r="TUV5" s="154"/>
      <c r="TUW5" s="154"/>
      <c r="TUX5" s="154"/>
      <c r="TUY5" s="154"/>
      <c r="TUZ5" s="154"/>
      <c r="TVA5" s="154"/>
      <c r="TVB5" s="154"/>
      <c r="TVC5" s="154"/>
      <c r="TVD5" s="154"/>
      <c r="TVE5" s="154"/>
      <c r="TVF5" s="154"/>
      <c r="TVG5" s="154"/>
      <c r="TVH5" s="154"/>
      <c r="TVI5" s="154"/>
      <c r="TVJ5" s="154"/>
      <c r="TVK5" s="154"/>
      <c r="TVL5" s="154"/>
      <c r="TVM5" s="154"/>
      <c r="TVN5" s="154"/>
      <c r="TVO5" s="154"/>
      <c r="TVP5" s="154"/>
      <c r="TVQ5" s="154"/>
      <c r="TVR5" s="154"/>
      <c r="TVS5" s="154"/>
      <c r="TVT5" s="154"/>
      <c r="TVU5" s="154"/>
      <c r="TVV5" s="154"/>
      <c r="TVW5" s="154"/>
      <c r="TVX5" s="154"/>
      <c r="TVY5" s="154"/>
      <c r="TVZ5" s="154"/>
      <c r="TWA5" s="154"/>
      <c r="TWB5" s="154"/>
      <c r="TWC5" s="154"/>
      <c r="TWD5" s="154"/>
      <c r="TWE5" s="154"/>
      <c r="TWF5" s="154"/>
      <c r="TWG5" s="154"/>
      <c r="TWH5" s="154"/>
      <c r="TWI5" s="154"/>
      <c r="TWJ5" s="154"/>
      <c r="TWK5" s="154"/>
      <c r="TWL5" s="154"/>
      <c r="TWM5" s="154"/>
      <c r="TWN5" s="154"/>
      <c r="TWO5" s="154"/>
      <c r="TWP5" s="154"/>
      <c r="TWQ5" s="154"/>
      <c r="TWR5" s="154"/>
      <c r="TWS5" s="154"/>
      <c r="TWT5" s="154"/>
      <c r="TWU5" s="154"/>
      <c r="TWV5" s="154"/>
      <c r="TWW5" s="154"/>
      <c r="TWX5" s="154"/>
      <c r="TWY5" s="154"/>
      <c r="TWZ5" s="154"/>
      <c r="TXA5" s="154"/>
      <c r="TXB5" s="154"/>
      <c r="TXC5" s="154"/>
      <c r="TXD5" s="154"/>
      <c r="TXE5" s="154"/>
      <c r="TXF5" s="154"/>
      <c r="TXG5" s="154"/>
      <c r="TXH5" s="154"/>
      <c r="TXI5" s="154"/>
      <c r="TXJ5" s="154"/>
      <c r="TXK5" s="154"/>
      <c r="TXL5" s="154"/>
      <c r="TXM5" s="154"/>
      <c r="TXN5" s="154"/>
      <c r="TXO5" s="154"/>
      <c r="TXP5" s="154"/>
      <c r="TXQ5" s="154"/>
      <c r="TXR5" s="154"/>
      <c r="TXS5" s="154"/>
      <c r="TXT5" s="154"/>
      <c r="TXU5" s="154"/>
      <c r="TXV5" s="154"/>
      <c r="TXW5" s="154"/>
      <c r="TXX5" s="154"/>
      <c r="TXY5" s="154"/>
      <c r="TXZ5" s="154"/>
      <c r="TYA5" s="154"/>
      <c r="TYB5" s="154"/>
      <c r="TYC5" s="154"/>
      <c r="TYD5" s="154"/>
      <c r="TYE5" s="154"/>
      <c r="TYF5" s="154"/>
      <c r="TYG5" s="154"/>
      <c r="TYH5" s="154"/>
      <c r="TYI5" s="154"/>
      <c r="TYJ5" s="154"/>
      <c r="TYK5" s="154"/>
      <c r="TYL5" s="154"/>
      <c r="TYM5" s="154"/>
      <c r="TYN5" s="154"/>
      <c r="TYO5" s="154"/>
      <c r="TYP5" s="154"/>
      <c r="TYQ5" s="154"/>
      <c r="TYR5" s="154"/>
      <c r="TYS5" s="154"/>
      <c r="TYT5" s="154"/>
      <c r="TYU5" s="154"/>
      <c r="TYV5" s="154"/>
      <c r="TYW5" s="154"/>
      <c r="TYX5" s="154"/>
      <c r="TYY5" s="154"/>
      <c r="TYZ5" s="154"/>
      <c r="TZA5" s="154"/>
      <c r="TZB5" s="154"/>
      <c r="TZC5" s="154"/>
      <c r="TZD5" s="154"/>
      <c r="TZE5" s="154"/>
      <c r="TZF5" s="154"/>
      <c r="TZG5" s="154"/>
      <c r="TZH5" s="154"/>
      <c r="TZI5" s="154"/>
      <c r="TZJ5" s="154"/>
      <c r="TZK5" s="154"/>
      <c r="TZL5" s="154"/>
      <c r="TZM5" s="154"/>
      <c r="TZN5" s="154"/>
      <c r="TZO5" s="154"/>
      <c r="TZP5" s="154"/>
      <c r="TZQ5" s="154"/>
      <c r="TZR5" s="154"/>
      <c r="TZS5" s="154"/>
      <c r="TZT5" s="154"/>
      <c r="TZU5" s="154"/>
      <c r="TZV5" s="154"/>
      <c r="TZW5" s="154"/>
      <c r="TZX5" s="154"/>
      <c r="TZY5" s="154"/>
      <c r="TZZ5" s="154"/>
      <c r="UAA5" s="154"/>
      <c r="UAB5" s="154"/>
      <c r="UAC5" s="154"/>
      <c r="UAD5" s="154"/>
      <c r="UAE5" s="154"/>
      <c r="UAF5" s="154"/>
      <c r="UAG5" s="154"/>
      <c r="UAH5" s="154"/>
      <c r="UAI5" s="154"/>
      <c r="UAJ5" s="154"/>
      <c r="UAK5" s="154"/>
      <c r="UAL5" s="154"/>
      <c r="UAM5" s="154"/>
      <c r="UAN5" s="154"/>
      <c r="UAO5" s="154"/>
      <c r="UAP5" s="154"/>
      <c r="UAQ5" s="154"/>
      <c r="UAR5" s="154"/>
      <c r="UAS5" s="154"/>
      <c r="UAT5" s="154"/>
      <c r="UAU5" s="154"/>
      <c r="UAV5" s="154"/>
      <c r="UAW5" s="154"/>
      <c r="UAX5" s="154"/>
      <c r="UAY5" s="154"/>
      <c r="UAZ5" s="154"/>
      <c r="UBA5" s="154"/>
      <c r="UBB5" s="154"/>
      <c r="UBC5" s="154"/>
      <c r="UBD5" s="154"/>
      <c r="UBE5" s="154"/>
      <c r="UBF5" s="154"/>
      <c r="UBG5" s="154"/>
      <c r="UBH5" s="154"/>
      <c r="UBI5" s="154"/>
      <c r="UBJ5" s="154"/>
      <c r="UBK5" s="154"/>
      <c r="UBL5" s="154"/>
      <c r="UBM5" s="154"/>
      <c r="UBN5" s="154"/>
      <c r="UBO5" s="154"/>
      <c r="UBP5" s="154"/>
      <c r="UBQ5" s="154"/>
      <c r="UBR5" s="154"/>
      <c r="UBS5" s="154"/>
      <c r="UBT5" s="154"/>
      <c r="UBU5" s="154"/>
      <c r="UBV5" s="154"/>
      <c r="UBW5" s="154"/>
      <c r="UBX5" s="154"/>
      <c r="UBY5" s="154"/>
      <c r="UBZ5" s="154"/>
      <c r="UCA5" s="154"/>
      <c r="UCB5" s="154"/>
      <c r="UCC5" s="154"/>
      <c r="UCD5" s="154"/>
      <c r="UCE5" s="154"/>
      <c r="UCF5" s="154"/>
      <c r="UCG5" s="154"/>
      <c r="UCH5" s="154"/>
      <c r="UCI5" s="154"/>
      <c r="UCJ5" s="154"/>
      <c r="UCK5" s="154"/>
      <c r="UCL5" s="154"/>
      <c r="UCM5" s="154"/>
      <c r="UCN5" s="154"/>
      <c r="UCO5" s="154"/>
      <c r="UCP5" s="154"/>
      <c r="UCQ5" s="154"/>
      <c r="UCR5" s="154"/>
      <c r="UCS5" s="154"/>
      <c r="UCT5" s="154"/>
      <c r="UCU5" s="154"/>
      <c r="UCV5" s="154"/>
      <c r="UCW5" s="154"/>
      <c r="UCX5" s="154"/>
      <c r="UCY5" s="154"/>
      <c r="UCZ5" s="154"/>
      <c r="UDA5" s="154"/>
      <c r="UDB5" s="154"/>
      <c r="UDC5" s="154"/>
      <c r="UDD5" s="154"/>
      <c r="UDE5" s="154"/>
      <c r="UDF5" s="154"/>
      <c r="UDG5" s="154"/>
      <c r="UDH5" s="154"/>
      <c r="UDI5" s="154"/>
      <c r="UDJ5" s="154"/>
      <c r="UDK5" s="154"/>
      <c r="UDL5" s="154"/>
      <c r="UDM5" s="154"/>
      <c r="UDN5" s="154"/>
      <c r="UDO5" s="154"/>
      <c r="UDP5" s="154"/>
      <c r="UDQ5" s="154"/>
      <c r="UDR5" s="154"/>
      <c r="UDS5" s="154"/>
      <c r="UDT5" s="154"/>
      <c r="UDU5" s="154"/>
      <c r="UDV5" s="154"/>
      <c r="UDW5" s="154"/>
      <c r="UDX5" s="154"/>
      <c r="UDY5" s="154"/>
      <c r="UDZ5" s="154"/>
      <c r="UEA5" s="154"/>
      <c r="UEB5" s="154"/>
      <c r="UEC5" s="154"/>
      <c r="UED5" s="154"/>
      <c r="UEE5" s="154"/>
      <c r="UEF5" s="154"/>
      <c r="UEG5" s="154"/>
      <c r="UEH5" s="154"/>
      <c r="UEI5" s="154"/>
      <c r="UEJ5" s="154"/>
      <c r="UEK5" s="154"/>
      <c r="UEL5" s="154"/>
      <c r="UEM5" s="154"/>
      <c r="UEN5" s="154"/>
      <c r="UEO5" s="154"/>
      <c r="UEP5" s="154"/>
      <c r="UEQ5" s="154"/>
      <c r="UER5" s="154"/>
      <c r="UES5" s="154"/>
      <c r="UET5" s="154"/>
      <c r="UEU5" s="154"/>
      <c r="UEV5" s="154"/>
      <c r="UEW5" s="154"/>
      <c r="UEX5" s="154"/>
      <c r="UEY5" s="154"/>
      <c r="UEZ5" s="154"/>
      <c r="UFA5" s="154"/>
      <c r="UFB5" s="154"/>
      <c r="UFC5" s="154"/>
      <c r="UFD5" s="154"/>
      <c r="UFE5" s="154"/>
      <c r="UFF5" s="154"/>
      <c r="UFG5" s="154"/>
      <c r="UFH5" s="154"/>
      <c r="UFI5" s="154"/>
      <c r="UFJ5" s="154"/>
      <c r="UFK5" s="154"/>
      <c r="UFL5" s="154"/>
      <c r="UFM5" s="154"/>
      <c r="UFN5" s="154"/>
      <c r="UFO5" s="154"/>
      <c r="UFP5" s="154"/>
      <c r="UFQ5" s="154"/>
      <c r="UFR5" s="154"/>
      <c r="UFS5" s="154"/>
      <c r="UFT5" s="154"/>
      <c r="UFU5" s="154"/>
      <c r="UFV5" s="154"/>
      <c r="UFW5" s="154"/>
      <c r="UFX5" s="154"/>
      <c r="UFY5" s="154"/>
      <c r="UFZ5" s="154"/>
      <c r="UGA5" s="154"/>
      <c r="UGB5" s="154"/>
      <c r="UGC5" s="154"/>
      <c r="UGD5" s="154"/>
      <c r="UGE5" s="154"/>
      <c r="UGF5" s="154"/>
      <c r="UGG5" s="154"/>
      <c r="UGH5" s="154"/>
      <c r="UGI5" s="154"/>
      <c r="UGJ5" s="154"/>
      <c r="UGK5" s="154"/>
      <c r="UGL5" s="154"/>
      <c r="UGM5" s="154"/>
      <c r="UGN5" s="154"/>
      <c r="UGO5" s="154"/>
      <c r="UGP5" s="154"/>
      <c r="UGQ5" s="154"/>
      <c r="UGR5" s="154"/>
      <c r="UGS5" s="154"/>
      <c r="UGT5" s="154"/>
      <c r="UGU5" s="154"/>
      <c r="UGV5" s="154"/>
      <c r="UGW5" s="154"/>
      <c r="UGX5" s="154"/>
      <c r="UGY5" s="154"/>
      <c r="UGZ5" s="154"/>
      <c r="UHA5" s="154"/>
      <c r="UHB5" s="154"/>
      <c r="UHC5" s="154"/>
      <c r="UHD5" s="154"/>
      <c r="UHE5" s="154"/>
      <c r="UHF5" s="154"/>
      <c r="UHG5" s="154"/>
      <c r="UHH5" s="154"/>
      <c r="UHI5" s="154"/>
      <c r="UHJ5" s="154"/>
      <c r="UHK5" s="154"/>
      <c r="UHL5" s="154"/>
      <c r="UHM5" s="154"/>
      <c r="UHN5" s="154"/>
      <c r="UHO5" s="154"/>
      <c r="UHP5" s="154"/>
      <c r="UHQ5" s="154"/>
      <c r="UHR5" s="154"/>
      <c r="UHS5" s="154"/>
      <c r="UHT5" s="154"/>
      <c r="UHU5" s="154"/>
      <c r="UHV5" s="154"/>
      <c r="UHW5" s="154"/>
      <c r="UHX5" s="154"/>
      <c r="UHY5" s="154"/>
      <c r="UHZ5" s="154"/>
      <c r="UIA5" s="154"/>
      <c r="UIB5" s="154"/>
      <c r="UIC5" s="154"/>
      <c r="UID5" s="154"/>
      <c r="UIE5" s="154"/>
      <c r="UIF5" s="154"/>
      <c r="UIG5" s="154"/>
      <c r="UIH5" s="154"/>
      <c r="UII5" s="154"/>
      <c r="UIJ5" s="154"/>
      <c r="UIK5" s="154"/>
      <c r="UIL5" s="154"/>
      <c r="UIM5" s="154"/>
      <c r="UIN5" s="154"/>
      <c r="UIO5" s="154"/>
      <c r="UIP5" s="154"/>
      <c r="UIQ5" s="154"/>
      <c r="UIR5" s="154"/>
      <c r="UIS5" s="154"/>
      <c r="UIT5" s="154"/>
      <c r="UIU5" s="154"/>
      <c r="UIV5" s="154"/>
      <c r="UIW5" s="154"/>
      <c r="UIX5" s="154"/>
      <c r="UIY5" s="154"/>
      <c r="UIZ5" s="154"/>
      <c r="UJA5" s="154"/>
      <c r="UJB5" s="154"/>
      <c r="UJC5" s="154"/>
      <c r="UJD5" s="154"/>
      <c r="UJE5" s="154"/>
      <c r="UJF5" s="154"/>
      <c r="UJG5" s="154"/>
      <c r="UJH5" s="154"/>
      <c r="UJI5" s="154"/>
      <c r="UJJ5" s="154"/>
      <c r="UJK5" s="154"/>
      <c r="UJL5" s="154"/>
      <c r="UJM5" s="154"/>
      <c r="UJN5" s="154"/>
      <c r="UJO5" s="154"/>
      <c r="UJP5" s="154"/>
      <c r="UJQ5" s="154"/>
      <c r="UJR5" s="154"/>
      <c r="UJS5" s="154"/>
      <c r="UJT5" s="154"/>
      <c r="UJU5" s="154"/>
      <c r="UJV5" s="154"/>
      <c r="UJW5" s="154"/>
      <c r="UJX5" s="154"/>
      <c r="UJY5" s="154"/>
      <c r="UJZ5" s="154"/>
      <c r="UKA5" s="154"/>
      <c r="UKB5" s="154"/>
      <c r="UKC5" s="154"/>
      <c r="UKD5" s="154"/>
      <c r="UKE5" s="154"/>
      <c r="UKF5" s="154"/>
      <c r="UKG5" s="154"/>
      <c r="UKH5" s="154"/>
      <c r="UKI5" s="154"/>
      <c r="UKJ5" s="154"/>
      <c r="UKK5" s="154"/>
      <c r="UKL5" s="154"/>
      <c r="UKM5" s="154"/>
      <c r="UKN5" s="154"/>
      <c r="UKO5" s="154"/>
      <c r="UKP5" s="154"/>
      <c r="UKQ5" s="154"/>
      <c r="UKR5" s="154"/>
      <c r="UKS5" s="154"/>
      <c r="UKT5" s="154"/>
      <c r="UKU5" s="154"/>
      <c r="UKV5" s="154"/>
      <c r="UKW5" s="154"/>
      <c r="UKX5" s="154"/>
      <c r="UKY5" s="154"/>
      <c r="UKZ5" s="154"/>
      <c r="ULA5" s="154"/>
      <c r="ULB5" s="154"/>
      <c r="ULC5" s="154"/>
      <c r="ULD5" s="154"/>
      <c r="ULE5" s="154"/>
      <c r="ULF5" s="154"/>
      <c r="ULG5" s="154"/>
      <c r="ULH5" s="154"/>
      <c r="ULI5" s="154"/>
      <c r="ULJ5" s="154"/>
      <c r="ULK5" s="154"/>
      <c r="ULL5" s="154"/>
      <c r="ULM5" s="154"/>
      <c r="ULN5" s="154"/>
      <c r="ULO5" s="154"/>
      <c r="ULP5" s="154"/>
      <c r="ULQ5" s="154"/>
      <c r="ULR5" s="154"/>
      <c r="ULS5" s="154"/>
      <c r="ULT5" s="154"/>
      <c r="ULU5" s="154"/>
      <c r="ULV5" s="154"/>
      <c r="ULW5" s="154"/>
      <c r="ULX5" s="154"/>
      <c r="ULY5" s="154"/>
      <c r="ULZ5" s="154"/>
      <c r="UMA5" s="154"/>
      <c r="UMB5" s="154"/>
      <c r="UMC5" s="154"/>
      <c r="UMD5" s="154"/>
      <c r="UME5" s="154"/>
      <c r="UMF5" s="154"/>
      <c r="UMG5" s="154"/>
      <c r="UMH5" s="154"/>
      <c r="UMI5" s="154"/>
      <c r="UMJ5" s="154"/>
      <c r="UMK5" s="154"/>
      <c r="UML5" s="154"/>
      <c r="UMM5" s="154"/>
      <c r="UMN5" s="154"/>
      <c r="UMO5" s="154"/>
      <c r="UMP5" s="154"/>
      <c r="UMQ5" s="154"/>
      <c r="UMR5" s="154"/>
      <c r="UMS5" s="154"/>
      <c r="UMT5" s="154"/>
      <c r="UMU5" s="154"/>
      <c r="UMV5" s="154"/>
      <c r="UMW5" s="154"/>
      <c r="UMX5" s="154"/>
      <c r="UMY5" s="154"/>
      <c r="UMZ5" s="154"/>
      <c r="UNA5" s="154"/>
      <c r="UNB5" s="154"/>
      <c r="UNC5" s="154"/>
      <c r="UND5" s="154"/>
      <c r="UNE5" s="154"/>
      <c r="UNF5" s="154"/>
      <c r="UNG5" s="154"/>
      <c r="UNH5" s="154"/>
      <c r="UNI5" s="154"/>
      <c r="UNJ5" s="154"/>
      <c r="UNK5" s="154"/>
      <c r="UNL5" s="154"/>
      <c r="UNM5" s="154"/>
      <c r="UNN5" s="154"/>
      <c r="UNO5" s="154"/>
      <c r="UNP5" s="154"/>
      <c r="UNQ5" s="154"/>
      <c r="UNR5" s="154"/>
      <c r="UNS5" s="154"/>
      <c r="UNT5" s="154"/>
      <c r="UNU5" s="154"/>
      <c r="UNV5" s="154"/>
      <c r="UNW5" s="154"/>
      <c r="UNX5" s="154"/>
      <c r="UNY5" s="154"/>
      <c r="UNZ5" s="154"/>
      <c r="UOA5" s="154"/>
      <c r="UOB5" s="154"/>
      <c r="UOC5" s="154"/>
      <c r="UOD5" s="154"/>
      <c r="UOE5" s="154"/>
      <c r="UOF5" s="154"/>
      <c r="UOG5" s="154"/>
      <c r="UOH5" s="154"/>
      <c r="UOI5" s="154"/>
      <c r="UOJ5" s="154"/>
      <c r="UOK5" s="154"/>
      <c r="UOL5" s="154"/>
      <c r="UOM5" s="154"/>
      <c r="UON5" s="154"/>
      <c r="UOO5" s="154"/>
      <c r="UOP5" s="154"/>
      <c r="UOQ5" s="154"/>
      <c r="UOR5" s="154"/>
      <c r="UOS5" s="154"/>
      <c r="UOT5" s="154"/>
      <c r="UOU5" s="154"/>
      <c r="UOV5" s="154"/>
      <c r="UOW5" s="154"/>
      <c r="UOX5" s="154"/>
      <c r="UOY5" s="154"/>
      <c r="UOZ5" s="154"/>
      <c r="UPA5" s="154"/>
      <c r="UPB5" s="154"/>
      <c r="UPC5" s="154"/>
      <c r="UPD5" s="154"/>
      <c r="UPE5" s="154"/>
      <c r="UPF5" s="154"/>
      <c r="UPG5" s="154"/>
      <c r="UPH5" s="154"/>
      <c r="UPI5" s="154"/>
      <c r="UPJ5" s="154"/>
      <c r="UPK5" s="154"/>
      <c r="UPL5" s="154"/>
      <c r="UPM5" s="154"/>
      <c r="UPN5" s="154"/>
      <c r="UPO5" s="154"/>
      <c r="UPP5" s="154"/>
      <c r="UPQ5" s="154"/>
      <c r="UPR5" s="154"/>
      <c r="UPS5" s="154"/>
      <c r="UPT5" s="154"/>
      <c r="UPU5" s="154"/>
      <c r="UPV5" s="154"/>
      <c r="UPW5" s="154"/>
      <c r="UPX5" s="154"/>
      <c r="UPY5" s="154"/>
      <c r="UPZ5" s="154"/>
      <c r="UQA5" s="154"/>
      <c r="UQB5" s="154"/>
      <c r="UQC5" s="154"/>
      <c r="UQD5" s="154"/>
      <c r="UQE5" s="154"/>
      <c r="UQF5" s="154"/>
      <c r="UQG5" s="154"/>
      <c r="UQH5" s="154"/>
      <c r="UQI5" s="154"/>
      <c r="UQJ5" s="154"/>
      <c r="UQK5" s="154"/>
      <c r="UQL5" s="154"/>
      <c r="UQM5" s="154"/>
      <c r="UQN5" s="154"/>
      <c r="UQO5" s="154"/>
      <c r="UQP5" s="154"/>
      <c r="UQQ5" s="154"/>
      <c r="UQR5" s="154"/>
      <c r="UQS5" s="154"/>
      <c r="UQT5" s="154"/>
      <c r="UQU5" s="154"/>
      <c r="UQV5" s="154"/>
      <c r="UQW5" s="154"/>
      <c r="UQX5" s="154"/>
      <c r="UQY5" s="154"/>
      <c r="UQZ5" s="154"/>
      <c r="URA5" s="154"/>
      <c r="URB5" s="154"/>
      <c r="URC5" s="154"/>
      <c r="URD5" s="154"/>
      <c r="URE5" s="154"/>
      <c r="URF5" s="154"/>
      <c r="URG5" s="154"/>
      <c r="URH5" s="154"/>
      <c r="URI5" s="154"/>
      <c r="URJ5" s="154"/>
      <c r="URK5" s="154"/>
      <c r="URL5" s="154"/>
      <c r="URM5" s="154"/>
      <c r="URN5" s="154"/>
      <c r="URO5" s="154"/>
      <c r="URP5" s="154"/>
      <c r="URQ5" s="154"/>
      <c r="URR5" s="154"/>
      <c r="URS5" s="154"/>
      <c r="URT5" s="154"/>
      <c r="URU5" s="154"/>
      <c r="URV5" s="154"/>
      <c r="URW5" s="154"/>
      <c r="URX5" s="154"/>
      <c r="URY5" s="154"/>
      <c r="URZ5" s="154"/>
      <c r="USA5" s="154"/>
      <c r="USB5" s="154"/>
      <c r="USC5" s="154"/>
      <c r="USD5" s="154"/>
      <c r="USE5" s="154"/>
      <c r="USF5" s="154"/>
      <c r="USG5" s="154"/>
      <c r="USH5" s="154"/>
      <c r="USI5" s="154"/>
      <c r="USJ5" s="154"/>
      <c r="USK5" s="154"/>
      <c r="USL5" s="154"/>
      <c r="USM5" s="154"/>
      <c r="USN5" s="154"/>
      <c r="USO5" s="154"/>
      <c r="USP5" s="154"/>
      <c r="USQ5" s="154"/>
      <c r="USR5" s="154"/>
      <c r="USS5" s="154"/>
      <c r="UST5" s="154"/>
      <c r="USU5" s="154"/>
      <c r="USV5" s="154"/>
      <c r="USW5" s="154"/>
      <c r="USX5" s="154"/>
      <c r="USY5" s="154"/>
      <c r="USZ5" s="154"/>
      <c r="UTA5" s="154"/>
      <c r="UTB5" s="154"/>
      <c r="UTC5" s="154"/>
      <c r="UTD5" s="154"/>
      <c r="UTE5" s="154"/>
      <c r="UTF5" s="154"/>
      <c r="UTG5" s="154"/>
      <c r="UTH5" s="154"/>
      <c r="UTI5" s="154"/>
      <c r="UTJ5" s="154"/>
      <c r="UTK5" s="154"/>
      <c r="UTL5" s="154"/>
      <c r="UTM5" s="154"/>
      <c r="UTN5" s="154"/>
      <c r="UTO5" s="154"/>
      <c r="UTP5" s="154"/>
      <c r="UTQ5" s="154"/>
      <c r="UTR5" s="154"/>
      <c r="UTS5" s="154"/>
      <c r="UTT5" s="154"/>
      <c r="UTU5" s="154"/>
      <c r="UTV5" s="154"/>
      <c r="UTW5" s="154"/>
      <c r="UTX5" s="154"/>
      <c r="UTY5" s="154"/>
      <c r="UTZ5" s="154"/>
      <c r="UUA5" s="154"/>
      <c r="UUB5" s="154"/>
      <c r="UUC5" s="154"/>
      <c r="UUD5" s="154"/>
      <c r="UUE5" s="154"/>
      <c r="UUF5" s="154"/>
      <c r="UUG5" s="154"/>
      <c r="UUH5" s="154"/>
      <c r="UUI5" s="154"/>
      <c r="UUJ5" s="154"/>
      <c r="UUK5" s="154"/>
      <c r="UUL5" s="154"/>
      <c r="UUM5" s="154"/>
      <c r="UUN5" s="154"/>
      <c r="UUO5" s="154"/>
      <c r="UUP5" s="154"/>
      <c r="UUQ5" s="154"/>
      <c r="UUR5" s="154"/>
      <c r="UUS5" s="154"/>
      <c r="UUT5" s="154"/>
      <c r="UUU5" s="154"/>
      <c r="UUV5" s="154"/>
      <c r="UUW5" s="154"/>
      <c r="UUX5" s="154"/>
      <c r="UUY5" s="154"/>
      <c r="UUZ5" s="154"/>
      <c r="UVA5" s="154"/>
      <c r="UVB5" s="154"/>
      <c r="UVC5" s="154"/>
      <c r="UVD5" s="154"/>
      <c r="UVE5" s="154"/>
      <c r="UVF5" s="154"/>
      <c r="UVG5" s="154"/>
      <c r="UVH5" s="154"/>
      <c r="UVI5" s="154"/>
      <c r="UVJ5" s="154"/>
      <c r="UVK5" s="154"/>
      <c r="UVL5" s="154"/>
      <c r="UVM5" s="154"/>
      <c r="UVN5" s="154"/>
      <c r="UVO5" s="154"/>
      <c r="UVP5" s="154"/>
      <c r="UVQ5" s="154"/>
      <c r="UVR5" s="154"/>
      <c r="UVS5" s="154"/>
      <c r="UVT5" s="154"/>
      <c r="UVU5" s="154"/>
      <c r="UVV5" s="154"/>
      <c r="UVW5" s="154"/>
      <c r="UVX5" s="154"/>
      <c r="UVY5" s="154"/>
      <c r="UVZ5" s="154"/>
      <c r="UWA5" s="154"/>
      <c r="UWB5" s="154"/>
      <c r="UWC5" s="154"/>
      <c r="UWD5" s="154"/>
      <c r="UWE5" s="154"/>
      <c r="UWF5" s="154"/>
      <c r="UWG5" s="154"/>
      <c r="UWH5" s="154"/>
      <c r="UWI5" s="154"/>
      <c r="UWJ5" s="154"/>
      <c r="UWK5" s="154"/>
      <c r="UWL5" s="154"/>
      <c r="UWM5" s="154"/>
      <c r="UWN5" s="154"/>
      <c r="UWO5" s="154"/>
      <c r="UWP5" s="154"/>
      <c r="UWQ5" s="154"/>
      <c r="UWR5" s="154"/>
      <c r="UWS5" s="154"/>
      <c r="UWT5" s="154"/>
      <c r="UWU5" s="154"/>
      <c r="UWV5" s="154"/>
      <c r="UWW5" s="154"/>
      <c r="UWX5" s="154"/>
      <c r="UWY5" s="154"/>
      <c r="UWZ5" s="154"/>
      <c r="UXA5" s="154"/>
      <c r="UXB5" s="154"/>
      <c r="UXC5" s="154"/>
      <c r="UXD5" s="154"/>
      <c r="UXE5" s="154"/>
      <c r="UXF5" s="154"/>
      <c r="UXG5" s="154"/>
      <c r="UXH5" s="154"/>
      <c r="UXI5" s="154"/>
      <c r="UXJ5" s="154"/>
      <c r="UXK5" s="154"/>
      <c r="UXL5" s="154"/>
      <c r="UXM5" s="154"/>
      <c r="UXN5" s="154"/>
      <c r="UXO5" s="154"/>
      <c r="UXP5" s="154"/>
      <c r="UXQ5" s="154"/>
      <c r="UXR5" s="154"/>
      <c r="UXS5" s="154"/>
      <c r="UXT5" s="154"/>
      <c r="UXU5" s="154"/>
      <c r="UXV5" s="154"/>
      <c r="UXW5" s="154"/>
      <c r="UXX5" s="154"/>
      <c r="UXY5" s="154"/>
      <c r="UXZ5" s="154"/>
      <c r="UYA5" s="154"/>
      <c r="UYB5" s="154"/>
      <c r="UYC5" s="154"/>
      <c r="UYD5" s="154"/>
      <c r="UYE5" s="154"/>
      <c r="UYF5" s="154"/>
      <c r="UYG5" s="154"/>
      <c r="UYH5" s="154"/>
      <c r="UYI5" s="154"/>
      <c r="UYJ5" s="154"/>
      <c r="UYK5" s="154"/>
      <c r="UYL5" s="154"/>
      <c r="UYM5" s="154"/>
      <c r="UYN5" s="154"/>
      <c r="UYO5" s="154"/>
      <c r="UYP5" s="154"/>
      <c r="UYQ5" s="154"/>
      <c r="UYR5" s="154"/>
      <c r="UYS5" s="154"/>
      <c r="UYT5" s="154"/>
      <c r="UYU5" s="154"/>
      <c r="UYV5" s="154"/>
      <c r="UYW5" s="154"/>
      <c r="UYX5" s="154"/>
      <c r="UYY5" s="154"/>
      <c r="UYZ5" s="154"/>
      <c r="UZA5" s="154"/>
      <c r="UZB5" s="154"/>
      <c r="UZC5" s="154"/>
      <c r="UZD5" s="154"/>
      <c r="UZE5" s="154"/>
      <c r="UZF5" s="154"/>
      <c r="UZG5" s="154"/>
      <c r="UZH5" s="154"/>
      <c r="UZI5" s="154"/>
      <c r="UZJ5" s="154"/>
      <c r="UZK5" s="154"/>
      <c r="UZL5" s="154"/>
      <c r="UZM5" s="154"/>
      <c r="UZN5" s="154"/>
      <c r="UZO5" s="154"/>
      <c r="UZP5" s="154"/>
      <c r="UZQ5" s="154"/>
      <c r="UZR5" s="154"/>
      <c r="UZS5" s="154"/>
      <c r="UZT5" s="154"/>
      <c r="UZU5" s="154"/>
      <c r="UZV5" s="154"/>
      <c r="UZW5" s="154"/>
      <c r="UZX5" s="154"/>
      <c r="UZY5" s="154"/>
      <c r="UZZ5" s="154"/>
      <c r="VAA5" s="154"/>
      <c r="VAB5" s="154"/>
      <c r="VAC5" s="154"/>
      <c r="VAD5" s="154"/>
      <c r="VAE5" s="154"/>
      <c r="VAF5" s="154"/>
      <c r="VAG5" s="154"/>
      <c r="VAH5" s="154"/>
      <c r="VAI5" s="154"/>
      <c r="VAJ5" s="154"/>
      <c r="VAK5" s="154"/>
      <c r="VAL5" s="154"/>
      <c r="VAM5" s="154"/>
      <c r="VAN5" s="154"/>
      <c r="VAO5" s="154"/>
      <c r="VAP5" s="154"/>
      <c r="VAQ5" s="154"/>
      <c r="VAR5" s="154"/>
      <c r="VAS5" s="154"/>
      <c r="VAT5" s="154"/>
      <c r="VAU5" s="154"/>
      <c r="VAV5" s="154"/>
      <c r="VAW5" s="154"/>
      <c r="VAX5" s="154"/>
      <c r="VAY5" s="154"/>
      <c r="VAZ5" s="154"/>
      <c r="VBA5" s="154"/>
      <c r="VBB5" s="154"/>
      <c r="VBC5" s="154"/>
      <c r="VBD5" s="154"/>
      <c r="VBE5" s="154"/>
      <c r="VBF5" s="154"/>
      <c r="VBG5" s="154"/>
      <c r="VBH5" s="154"/>
      <c r="VBI5" s="154"/>
      <c r="VBJ5" s="154"/>
      <c r="VBK5" s="154"/>
      <c r="VBL5" s="154"/>
      <c r="VBM5" s="154"/>
      <c r="VBN5" s="154"/>
      <c r="VBO5" s="154"/>
      <c r="VBP5" s="154"/>
      <c r="VBQ5" s="154"/>
      <c r="VBR5" s="154"/>
      <c r="VBS5" s="154"/>
      <c r="VBT5" s="154"/>
      <c r="VBU5" s="154"/>
      <c r="VBV5" s="154"/>
      <c r="VBW5" s="154"/>
      <c r="VBX5" s="154"/>
      <c r="VBY5" s="154"/>
      <c r="VBZ5" s="154"/>
      <c r="VCA5" s="154"/>
      <c r="VCB5" s="154"/>
      <c r="VCC5" s="154"/>
      <c r="VCD5" s="154"/>
      <c r="VCE5" s="154"/>
      <c r="VCF5" s="154"/>
      <c r="VCG5" s="154"/>
      <c r="VCH5" s="154"/>
      <c r="VCI5" s="154"/>
      <c r="VCJ5" s="154"/>
      <c r="VCK5" s="154"/>
      <c r="VCL5" s="154"/>
      <c r="VCM5" s="154"/>
      <c r="VCN5" s="154"/>
      <c r="VCO5" s="154"/>
      <c r="VCP5" s="154"/>
      <c r="VCQ5" s="154"/>
      <c r="VCR5" s="154"/>
      <c r="VCS5" s="154"/>
      <c r="VCT5" s="154"/>
      <c r="VCU5" s="154"/>
      <c r="VCV5" s="154"/>
      <c r="VCW5" s="154"/>
      <c r="VCX5" s="154"/>
      <c r="VCY5" s="154"/>
      <c r="VCZ5" s="154"/>
      <c r="VDA5" s="154"/>
      <c r="VDB5" s="154"/>
      <c r="VDC5" s="154"/>
      <c r="VDD5" s="154"/>
      <c r="VDE5" s="154"/>
      <c r="VDF5" s="154"/>
      <c r="VDG5" s="154"/>
      <c r="VDH5" s="154"/>
      <c r="VDI5" s="154"/>
      <c r="VDJ5" s="154"/>
      <c r="VDK5" s="154"/>
      <c r="VDL5" s="154"/>
      <c r="VDM5" s="154"/>
      <c r="VDN5" s="154"/>
      <c r="VDO5" s="154"/>
      <c r="VDP5" s="154"/>
      <c r="VDQ5" s="154"/>
      <c r="VDR5" s="154"/>
      <c r="VDS5" s="154"/>
      <c r="VDT5" s="154"/>
      <c r="VDU5" s="154"/>
      <c r="VDV5" s="154"/>
      <c r="VDW5" s="154"/>
      <c r="VDX5" s="154"/>
      <c r="VDY5" s="154"/>
      <c r="VDZ5" s="154"/>
      <c r="VEA5" s="154"/>
      <c r="VEB5" s="154"/>
      <c r="VEC5" s="154"/>
      <c r="VED5" s="154"/>
      <c r="VEE5" s="154"/>
      <c r="VEF5" s="154"/>
      <c r="VEG5" s="154"/>
      <c r="VEH5" s="154"/>
      <c r="VEI5" s="154"/>
      <c r="VEJ5" s="154"/>
      <c r="VEK5" s="154"/>
      <c r="VEL5" s="154"/>
      <c r="VEM5" s="154"/>
      <c r="VEN5" s="154"/>
      <c r="VEO5" s="154"/>
      <c r="VEP5" s="154"/>
      <c r="VEQ5" s="154"/>
      <c r="VER5" s="154"/>
      <c r="VES5" s="154"/>
      <c r="VET5" s="154"/>
      <c r="VEU5" s="154"/>
      <c r="VEV5" s="154"/>
      <c r="VEW5" s="154"/>
      <c r="VEX5" s="154"/>
      <c r="VEY5" s="154"/>
      <c r="VEZ5" s="154"/>
      <c r="VFA5" s="154"/>
      <c r="VFB5" s="154"/>
      <c r="VFC5" s="154"/>
      <c r="VFD5" s="154"/>
      <c r="VFE5" s="154"/>
      <c r="VFF5" s="154"/>
      <c r="VFG5" s="154"/>
      <c r="VFH5" s="154"/>
      <c r="VFI5" s="154"/>
      <c r="VFJ5" s="154"/>
      <c r="VFK5" s="154"/>
      <c r="VFL5" s="154"/>
      <c r="VFM5" s="154"/>
      <c r="VFN5" s="154"/>
      <c r="VFO5" s="154"/>
      <c r="VFP5" s="154"/>
      <c r="VFQ5" s="154"/>
      <c r="VFR5" s="154"/>
      <c r="VFS5" s="154"/>
      <c r="VFT5" s="154"/>
      <c r="VFU5" s="154"/>
      <c r="VFV5" s="154"/>
      <c r="VFW5" s="154"/>
      <c r="VFX5" s="154"/>
      <c r="VFY5" s="154"/>
      <c r="VFZ5" s="154"/>
      <c r="VGA5" s="154"/>
      <c r="VGB5" s="154"/>
      <c r="VGC5" s="154"/>
      <c r="VGD5" s="154"/>
      <c r="VGE5" s="154"/>
      <c r="VGF5" s="154"/>
      <c r="VGG5" s="154"/>
      <c r="VGH5" s="154"/>
      <c r="VGI5" s="154"/>
      <c r="VGJ5" s="154"/>
      <c r="VGK5" s="154"/>
      <c r="VGL5" s="154"/>
      <c r="VGM5" s="154"/>
      <c r="VGN5" s="154"/>
      <c r="VGO5" s="154"/>
      <c r="VGP5" s="154"/>
      <c r="VGQ5" s="154"/>
      <c r="VGR5" s="154"/>
      <c r="VGS5" s="154"/>
      <c r="VGT5" s="154"/>
      <c r="VGU5" s="154"/>
      <c r="VGV5" s="154"/>
      <c r="VGW5" s="154"/>
      <c r="VGX5" s="154"/>
      <c r="VGY5" s="154"/>
      <c r="VGZ5" s="154"/>
      <c r="VHA5" s="154"/>
      <c r="VHB5" s="154"/>
      <c r="VHC5" s="154"/>
      <c r="VHD5" s="154"/>
      <c r="VHE5" s="154"/>
      <c r="VHF5" s="154"/>
      <c r="VHG5" s="154"/>
      <c r="VHH5" s="154"/>
      <c r="VHI5" s="154"/>
      <c r="VHJ5" s="154"/>
      <c r="VHK5" s="154"/>
      <c r="VHL5" s="154"/>
      <c r="VHM5" s="154"/>
      <c r="VHN5" s="154"/>
      <c r="VHO5" s="154"/>
      <c r="VHP5" s="154"/>
      <c r="VHQ5" s="154"/>
      <c r="VHR5" s="154"/>
      <c r="VHS5" s="154"/>
      <c r="VHT5" s="154"/>
      <c r="VHU5" s="154"/>
      <c r="VHV5" s="154"/>
      <c r="VHW5" s="154"/>
      <c r="VHX5" s="154"/>
      <c r="VHY5" s="154"/>
      <c r="VHZ5" s="154"/>
      <c r="VIA5" s="154"/>
      <c r="VIB5" s="154"/>
      <c r="VIC5" s="154"/>
      <c r="VID5" s="154"/>
      <c r="VIE5" s="154"/>
      <c r="VIF5" s="154"/>
      <c r="VIG5" s="154"/>
      <c r="VIH5" s="154"/>
      <c r="VII5" s="154"/>
      <c r="VIJ5" s="154"/>
      <c r="VIK5" s="154"/>
      <c r="VIL5" s="154"/>
      <c r="VIM5" s="154"/>
      <c r="VIN5" s="154"/>
      <c r="VIO5" s="154"/>
      <c r="VIP5" s="154"/>
      <c r="VIQ5" s="154"/>
      <c r="VIR5" s="154"/>
      <c r="VIS5" s="154"/>
      <c r="VIT5" s="154"/>
      <c r="VIU5" s="154"/>
      <c r="VIV5" s="154"/>
      <c r="VIW5" s="154"/>
      <c r="VIX5" s="154"/>
      <c r="VIY5" s="154"/>
      <c r="VIZ5" s="154"/>
      <c r="VJA5" s="154"/>
      <c r="VJB5" s="154"/>
      <c r="VJC5" s="154"/>
      <c r="VJD5" s="154"/>
      <c r="VJE5" s="154"/>
      <c r="VJF5" s="154"/>
      <c r="VJG5" s="154"/>
      <c r="VJH5" s="154"/>
      <c r="VJI5" s="154"/>
      <c r="VJJ5" s="154"/>
      <c r="VJK5" s="154"/>
      <c r="VJL5" s="154"/>
      <c r="VJM5" s="154"/>
      <c r="VJN5" s="154"/>
      <c r="VJO5" s="154"/>
      <c r="VJP5" s="154"/>
      <c r="VJQ5" s="154"/>
      <c r="VJR5" s="154"/>
      <c r="VJS5" s="154"/>
      <c r="VJT5" s="154"/>
      <c r="VJU5" s="154"/>
      <c r="VJV5" s="154"/>
      <c r="VJW5" s="154"/>
      <c r="VJX5" s="154"/>
      <c r="VJY5" s="154"/>
      <c r="VJZ5" s="154"/>
      <c r="VKA5" s="154"/>
      <c r="VKB5" s="154"/>
      <c r="VKC5" s="154"/>
      <c r="VKD5" s="154"/>
      <c r="VKE5" s="154"/>
      <c r="VKF5" s="154"/>
      <c r="VKG5" s="154"/>
      <c r="VKH5" s="154"/>
      <c r="VKI5" s="154"/>
      <c r="VKJ5" s="154"/>
      <c r="VKK5" s="154"/>
      <c r="VKL5" s="154"/>
      <c r="VKM5" s="154"/>
      <c r="VKN5" s="154"/>
      <c r="VKO5" s="154"/>
      <c r="VKP5" s="154"/>
      <c r="VKQ5" s="154"/>
      <c r="VKR5" s="154"/>
      <c r="VKS5" s="154"/>
      <c r="VKT5" s="154"/>
      <c r="VKU5" s="154"/>
      <c r="VKV5" s="154"/>
      <c r="VKW5" s="154"/>
      <c r="VKX5" s="154"/>
      <c r="VKY5" s="154"/>
      <c r="VKZ5" s="154"/>
      <c r="VLA5" s="154"/>
      <c r="VLB5" s="154"/>
      <c r="VLC5" s="154"/>
      <c r="VLD5" s="154"/>
      <c r="VLE5" s="154"/>
      <c r="VLF5" s="154"/>
      <c r="VLG5" s="154"/>
      <c r="VLH5" s="154"/>
      <c r="VLI5" s="154"/>
      <c r="VLJ5" s="154"/>
      <c r="VLK5" s="154"/>
      <c r="VLL5" s="154"/>
      <c r="VLM5" s="154"/>
      <c r="VLN5" s="154"/>
      <c r="VLO5" s="154"/>
      <c r="VLP5" s="154"/>
      <c r="VLQ5" s="154"/>
      <c r="VLR5" s="154"/>
      <c r="VLS5" s="154"/>
      <c r="VLT5" s="154"/>
      <c r="VLU5" s="154"/>
      <c r="VLV5" s="154"/>
      <c r="VLW5" s="154"/>
      <c r="VLX5" s="154"/>
      <c r="VLY5" s="154"/>
      <c r="VLZ5" s="154"/>
      <c r="VMA5" s="154"/>
      <c r="VMB5" s="154"/>
      <c r="VMC5" s="154"/>
      <c r="VMD5" s="154"/>
      <c r="VME5" s="154"/>
      <c r="VMF5" s="154"/>
      <c r="VMG5" s="154"/>
      <c r="VMH5" s="154"/>
      <c r="VMI5" s="154"/>
      <c r="VMJ5" s="154"/>
      <c r="VMK5" s="154"/>
      <c r="VML5" s="154"/>
      <c r="VMM5" s="154"/>
      <c r="VMN5" s="154"/>
      <c r="VMO5" s="154"/>
      <c r="VMP5" s="154"/>
      <c r="VMQ5" s="154"/>
      <c r="VMR5" s="154"/>
      <c r="VMS5" s="154"/>
      <c r="VMT5" s="154"/>
      <c r="VMU5" s="154"/>
      <c r="VMV5" s="154"/>
      <c r="VMW5" s="154"/>
      <c r="VMX5" s="154"/>
      <c r="VMY5" s="154"/>
      <c r="VMZ5" s="154"/>
      <c r="VNA5" s="154"/>
      <c r="VNB5" s="154"/>
      <c r="VNC5" s="154"/>
      <c r="VND5" s="154"/>
      <c r="VNE5" s="154"/>
      <c r="VNF5" s="154"/>
      <c r="VNG5" s="154"/>
      <c r="VNH5" s="154"/>
      <c r="VNI5" s="154"/>
      <c r="VNJ5" s="154"/>
      <c r="VNK5" s="154"/>
      <c r="VNL5" s="154"/>
      <c r="VNM5" s="154"/>
      <c r="VNN5" s="154"/>
      <c r="VNO5" s="154"/>
      <c r="VNP5" s="154"/>
      <c r="VNQ5" s="154"/>
      <c r="VNR5" s="154"/>
      <c r="VNS5" s="154"/>
      <c r="VNT5" s="154"/>
      <c r="VNU5" s="154"/>
      <c r="VNV5" s="154"/>
      <c r="VNW5" s="154"/>
      <c r="VNX5" s="154"/>
      <c r="VNY5" s="154"/>
      <c r="VNZ5" s="154"/>
      <c r="VOA5" s="154"/>
      <c r="VOB5" s="154"/>
      <c r="VOC5" s="154"/>
      <c r="VOD5" s="154"/>
      <c r="VOE5" s="154"/>
      <c r="VOF5" s="154"/>
      <c r="VOG5" s="154"/>
      <c r="VOH5" s="154"/>
      <c r="VOI5" s="154"/>
      <c r="VOJ5" s="154"/>
      <c r="VOK5" s="154"/>
      <c r="VOL5" s="154"/>
      <c r="VOM5" s="154"/>
      <c r="VON5" s="154"/>
      <c r="VOO5" s="154"/>
      <c r="VOP5" s="154"/>
      <c r="VOQ5" s="154"/>
      <c r="VOR5" s="154"/>
      <c r="VOS5" s="154"/>
      <c r="VOT5" s="154"/>
      <c r="VOU5" s="154"/>
      <c r="VOV5" s="154"/>
      <c r="VOW5" s="154"/>
      <c r="VOX5" s="154"/>
      <c r="VOY5" s="154"/>
      <c r="VOZ5" s="154"/>
      <c r="VPA5" s="154"/>
      <c r="VPB5" s="154"/>
      <c r="VPC5" s="154"/>
      <c r="VPD5" s="154"/>
      <c r="VPE5" s="154"/>
      <c r="VPF5" s="154"/>
      <c r="VPG5" s="154"/>
      <c r="VPH5" s="154"/>
      <c r="VPI5" s="154"/>
      <c r="VPJ5" s="154"/>
      <c r="VPK5" s="154"/>
      <c r="VPL5" s="154"/>
      <c r="VPM5" s="154"/>
      <c r="VPN5" s="154"/>
      <c r="VPO5" s="154"/>
      <c r="VPP5" s="154"/>
      <c r="VPQ5" s="154"/>
      <c r="VPR5" s="154"/>
      <c r="VPS5" s="154"/>
      <c r="VPT5" s="154"/>
      <c r="VPU5" s="154"/>
      <c r="VPV5" s="154"/>
      <c r="VPW5" s="154"/>
      <c r="VPX5" s="154"/>
      <c r="VPY5" s="154"/>
      <c r="VPZ5" s="154"/>
      <c r="VQA5" s="154"/>
      <c r="VQB5" s="154"/>
      <c r="VQC5" s="154"/>
      <c r="VQD5" s="154"/>
      <c r="VQE5" s="154"/>
      <c r="VQF5" s="154"/>
      <c r="VQG5" s="154"/>
      <c r="VQH5" s="154"/>
      <c r="VQI5" s="154"/>
      <c r="VQJ5" s="154"/>
      <c r="VQK5" s="154"/>
      <c r="VQL5" s="154"/>
      <c r="VQM5" s="154"/>
      <c r="VQN5" s="154"/>
      <c r="VQO5" s="154"/>
      <c r="VQP5" s="154"/>
      <c r="VQQ5" s="154"/>
      <c r="VQR5" s="154"/>
      <c r="VQS5" s="154"/>
      <c r="VQT5" s="154"/>
      <c r="VQU5" s="154"/>
      <c r="VQV5" s="154"/>
      <c r="VQW5" s="154"/>
      <c r="VQX5" s="154"/>
      <c r="VQY5" s="154"/>
      <c r="VQZ5" s="154"/>
      <c r="VRA5" s="154"/>
      <c r="VRB5" s="154"/>
      <c r="VRC5" s="154"/>
      <c r="VRD5" s="154"/>
      <c r="VRE5" s="154"/>
      <c r="VRF5" s="154"/>
      <c r="VRG5" s="154"/>
      <c r="VRH5" s="154"/>
      <c r="VRI5" s="154"/>
      <c r="VRJ5" s="154"/>
      <c r="VRK5" s="154"/>
      <c r="VRL5" s="154"/>
      <c r="VRM5" s="154"/>
      <c r="VRN5" s="154"/>
      <c r="VRO5" s="154"/>
      <c r="VRP5" s="154"/>
      <c r="VRQ5" s="154"/>
      <c r="VRR5" s="154"/>
      <c r="VRS5" s="154"/>
      <c r="VRT5" s="154"/>
      <c r="VRU5" s="154"/>
      <c r="VRV5" s="154"/>
      <c r="VRW5" s="154"/>
      <c r="VRX5" s="154"/>
      <c r="VRY5" s="154"/>
      <c r="VRZ5" s="154"/>
      <c r="VSA5" s="154"/>
      <c r="VSB5" s="154"/>
      <c r="VSC5" s="154"/>
      <c r="VSD5" s="154"/>
      <c r="VSE5" s="154"/>
      <c r="VSF5" s="154"/>
      <c r="VSG5" s="154"/>
      <c r="VSH5" s="154"/>
      <c r="VSI5" s="154"/>
      <c r="VSJ5" s="154"/>
      <c r="VSK5" s="154"/>
      <c r="VSL5" s="154"/>
      <c r="VSM5" s="154"/>
      <c r="VSN5" s="154"/>
      <c r="VSO5" s="154"/>
      <c r="VSP5" s="154"/>
      <c r="VSQ5" s="154"/>
      <c r="VSR5" s="154"/>
      <c r="VSS5" s="154"/>
      <c r="VST5" s="154"/>
      <c r="VSU5" s="154"/>
      <c r="VSV5" s="154"/>
      <c r="VSW5" s="154"/>
      <c r="VSX5" s="154"/>
      <c r="VSY5" s="154"/>
      <c r="VSZ5" s="154"/>
      <c r="VTA5" s="154"/>
      <c r="VTB5" s="154"/>
      <c r="VTC5" s="154"/>
      <c r="VTD5" s="154"/>
      <c r="VTE5" s="154"/>
      <c r="VTF5" s="154"/>
      <c r="VTG5" s="154"/>
      <c r="VTH5" s="154"/>
      <c r="VTI5" s="154"/>
      <c r="VTJ5" s="154"/>
      <c r="VTK5" s="154"/>
      <c r="VTL5" s="154"/>
      <c r="VTM5" s="154"/>
      <c r="VTN5" s="154"/>
      <c r="VTO5" s="154"/>
      <c r="VTP5" s="154"/>
      <c r="VTQ5" s="154"/>
      <c r="VTR5" s="154"/>
      <c r="VTS5" s="154"/>
      <c r="VTT5" s="154"/>
      <c r="VTU5" s="154"/>
      <c r="VTV5" s="154"/>
      <c r="VTW5" s="154"/>
      <c r="VTX5" s="154"/>
      <c r="VTY5" s="154"/>
      <c r="VTZ5" s="154"/>
      <c r="VUA5" s="154"/>
      <c r="VUB5" s="154"/>
      <c r="VUC5" s="154"/>
      <c r="VUD5" s="154"/>
      <c r="VUE5" s="154"/>
      <c r="VUF5" s="154"/>
      <c r="VUG5" s="154"/>
      <c r="VUH5" s="154"/>
      <c r="VUI5" s="154"/>
      <c r="VUJ5" s="154"/>
    </row>
    <row r="6" spans="1:15428" ht="15" customHeight="1">
      <c r="A6" s="72"/>
      <c r="B6" s="68"/>
      <c r="C6" s="68"/>
      <c r="D6" s="68"/>
      <c r="E6" s="68"/>
      <c r="F6" s="68"/>
      <c r="G6" s="68"/>
      <c r="M6" s="68"/>
      <c r="N6" s="68"/>
      <c r="O6" s="68"/>
      <c r="P6" s="68"/>
      <c r="Q6" s="68"/>
      <c r="R6" s="68"/>
      <c r="S6" s="70"/>
      <c r="T6" s="70"/>
      <c r="U6" s="70"/>
      <c r="V6" s="70"/>
      <c r="W6" s="70"/>
      <c r="X6" s="70"/>
      <c r="Y6" s="70"/>
      <c r="Z6" s="70"/>
      <c r="AA6" s="70"/>
      <c r="AB6" s="70"/>
      <c r="AC6" s="70"/>
      <c r="AD6" s="70"/>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8"/>
      <c r="KB6" s="68"/>
      <c r="KC6" s="68"/>
      <c r="KD6" s="68"/>
      <c r="KE6" s="68"/>
      <c r="KF6" s="68"/>
      <c r="KG6" s="68"/>
      <c r="KH6" s="68"/>
      <c r="KI6" s="68"/>
      <c r="KJ6" s="68"/>
      <c r="KK6" s="68"/>
      <c r="KL6" s="68"/>
      <c r="KM6" s="68"/>
      <c r="KN6" s="68"/>
      <c r="KO6" s="68"/>
      <c r="KP6" s="68"/>
      <c r="KQ6" s="68"/>
      <c r="KR6" s="68"/>
      <c r="KS6" s="68"/>
      <c r="KT6" s="68"/>
      <c r="KU6" s="68"/>
      <c r="KV6" s="68"/>
      <c r="KW6" s="68"/>
      <c r="KX6" s="68"/>
      <c r="KY6" s="68"/>
      <c r="KZ6" s="68"/>
      <c r="LA6" s="68"/>
      <c r="LB6" s="68"/>
      <c r="LC6" s="68"/>
      <c r="LD6" s="68"/>
      <c r="LE6" s="68"/>
      <c r="LF6" s="68"/>
      <c r="LG6" s="68"/>
      <c r="LH6" s="68"/>
      <c r="LI6" s="68"/>
      <c r="LJ6" s="68"/>
      <c r="LK6" s="68"/>
      <c r="LL6" s="68"/>
      <c r="LM6" s="68"/>
      <c r="LN6" s="68"/>
      <c r="LO6" s="68"/>
      <c r="LP6" s="68"/>
      <c r="LQ6" s="68"/>
      <c r="LR6" s="68"/>
      <c r="LS6" s="68"/>
      <c r="LT6" s="68"/>
      <c r="LU6" s="68"/>
      <c r="LV6" s="68"/>
      <c r="LW6" s="68"/>
      <c r="LX6" s="68"/>
      <c r="LY6" s="68"/>
      <c r="LZ6" s="68"/>
      <c r="MA6" s="68"/>
      <c r="MB6" s="68"/>
      <c r="MC6" s="68"/>
      <c r="MD6" s="68"/>
      <c r="ME6" s="68"/>
      <c r="MF6" s="68"/>
      <c r="MG6" s="68"/>
      <c r="MH6" s="68"/>
      <c r="MI6" s="68"/>
      <c r="MJ6" s="68"/>
      <c r="MK6" s="68"/>
      <c r="ML6" s="68"/>
      <c r="MM6" s="68"/>
      <c r="MN6" s="68"/>
      <c r="MO6" s="68"/>
      <c r="MP6" s="68"/>
      <c r="MQ6" s="68"/>
      <c r="MR6" s="68"/>
      <c r="MS6" s="68"/>
      <c r="MT6" s="68"/>
      <c r="MU6" s="68"/>
      <c r="MV6" s="68"/>
      <c r="MW6" s="68"/>
      <c r="MX6" s="68"/>
      <c r="MY6" s="68"/>
      <c r="MZ6" s="68"/>
      <c r="NA6" s="68"/>
      <c r="NB6" s="68"/>
      <c r="NC6" s="68"/>
      <c r="ND6" s="68"/>
      <c r="NE6" s="68"/>
      <c r="NF6" s="68"/>
      <c r="NG6" s="68"/>
      <c r="NH6" s="68"/>
      <c r="NI6" s="68"/>
      <c r="NJ6" s="68"/>
      <c r="NK6" s="68"/>
      <c r="NL6" s="68"/>
      <c r="NM6" s="68"/>
      <c r="NN6" s="68"/>
      <c r="NO6" s="68"/>
      <c r="NP6" s="68"/>
      <c r="NQ6" s="68"/>
      <c r="NR6" s="68"/>
      <c r="NS6" s="68"/>
      <c r="NT6" s="68"/>
      <c r="NU6" s="68"/>
      <c r="NV6" s="68"/>
      <c r="NW6" s="68"/>
      <c r="NX6" s="68"/>
      <c r="NY6" s="68"/>
      <c r="NZ6" s="68"/>
      <c r="OA6" s="68"/>
      <c r="OB6" s="68"/>
      <c r="OC6" s="68"/>
      <c r="OD6" s="68"/>
      <c r="OE6" s="68"/>
      <c r="OF6" s="68"/>
      <c r="OG6" s="68"/>
      <c r="OH6" s="68"/>
      <c r="OI6" s="68"/>
      <c r="OJ6" s="68"/>
      <c r="OK6" s="68"/>
      <c r="OL6" s="68"/>
      <c r="OM6" s="68"/>
      <c r="ON6" s="68"/>
      <c r="OO6" s="68"/>
      <c r="OP6" s="68"/>
      <c r="OQ6" s="68"/>
      <c r="OR6" s="68"/>
      <c r="OS6" s="68"/>
      <c r="OT6" s="68"/>
      <c r="OU6" s="68"/>
      <c r="OV6" s="68"/>
      <c r="OW6" s="68"/>
      <c r="OX6" s="68"/>
      <c r="OY6" s="68"/>
      <c r="OZ6" s="68"/>
      <c r="PA6" s="68"/>
      <c r="PB6" s="68"/>
      <c r="PC6" s="68"/>
      <c r="PD6" s="68"/>
      <c r="PE6" s="68"/>
      <c r="PF6" s="68"/>
      <c r="PG6" s="68"/>
      <c r="PH6" s="68"/>
      <c r="PI6" s="68"/>
      <c r="PJ6" s="68"/>
      <c r="PK6" s="68"/>
      <c r="PL6" s="68"/>
      <c r="PM6" s="68"/>
      <c r="PN6" s="68"/>
      <c r="PO6" s="68"/>
      <c r="PP6" s="68"/>
      <c r="PQ6" s="68"/>
      <c r="PR6" s="68"/>
      <c r="PS6" s="68"/>
      <c r="PT6" s="68"/>
      <c r="PU6" s="68"/>
      <c r="PV6" s="68"/>
      <c r="PW6" s="68"/>
      <c r="PX6" s="68"/>
      <c r="PY6" s="68"/>
      <c r="PZ6" s="68"/>
      <c r="QA6" s="68"/>
      <c r="QB6" s="68"/>
      <c r="QC6" s="68"/>
      <c r="QD6" s="68"/>
      <c r="QE6" s="68"/>
      <c r="QF6" s="68"/>
      <c r="QG6" s="68"/>
      <c r="QH6" s="68"/>
      <c r="QI6" s="68"/>
      <c r="QJ6" s="68"/>
      <c r="QK6" s="68"/>
      <c r="QL6" s="68"/>
      <c r="QM6" s="68"/>
      <c r="QN6" s="68"/>
      <c r="QO6" s="68"/>
      <c r="QP6" s="68"/>
      <c r="QQ6" s="68"/>
      <c r="QR6" s="68"/>
      <c r="QS6" s="68"/>
      <c r="QT6" s="68"/>
      <c r="QU6" s="68"/>
      <c r="QV6" s="68"/>
      <c r="QW6" s="68"/>
      <c r="QX6" s="68"/>
      <c r="QY6" s="68"/>
      <c r="QZ6" s="68"/>
      <c r="RA6" s="68"/>
      <c r="RB6" s="68"/>
      <c r="RC6" s="68"/>
      <c r="RD6" s="68"/>
      <c r="RE6" s="68"/>
      <c r="RF6" s="68"/>
      <c r="RG6" s="68"/>
      <c r="RH6" s="68"/>
      <c r="RI6" s="68"/>
      <c r="RJ6" s="68"/>
      <c r="RK6" s="68"/>
      <c r="RL6" s="68"/>
      <c r="RM6" s="68"/>
      <c r="RN6" s="68"/>
      <c r="RO6" s="68"/>
      <c r="RP6" s="68"/>
      <c r="RQ6" s="68"/>
      <c r="RR6" s="68"/>
      <c r="RS6" s="68"/>
      <c r="RT6" s="68"/>
      <c r="RU6" s="68"/>
      <c r="RV6" s="68"/>
      <c r="RW6" s="68"/>
      <c r="RX6" s="68"/>
      <c r="RY6" s="68"/>
      <c r="RZ6" s="68"/>
      <c r="SA6" s="68"/>
      <c r="SB6" s="68"/>
      <c r="SC6" s="68"/>
      <c r="SD6" s="68"/>
      <c r="SE6" s="68"/>
      <c r="SF6" s="68"/>
      <c r="SG6" s="68"/>
      <c r="SH6" s="68"/>
      <c r="SI6" s="68"/>
      <c r="SJ6" s="68"/>
      <c r="SK6" s="68"/>
      <c r="SL6" s="68"/>
      <c r="SM6" s="68"/>
      <c r="SN6" s="68"/>
      <c r="SO6" s="68"/>
      <c r="SP6" s="68"/>
      <c r="SQ6" s="68"/>
      <c r="SR6" s="68"/>
      <c r="SS6" s="68"/>
      <c r="ST6" s="68"/>
      <c r="SU6" s="68"/>
      <c r="SV6" s="68"/>
      <c r="SW6" s="68"/>
      <c r="SX6" s="68"/>
      <c r="SY6" s="68"/>
      <c r="SZ6" s="68"/>
      <c r="TA6" s="68"/>
      <c r="TB6" s="68"/>
      <c r="TC6" s="68"/>
      <c r="TD6" s="68"/>
      <c r="TE6" s="68"/>
      <c r="TF6" s="68"/>
      <c r="TG6" s="68"/>
      <c r="TH6" s="68"/>
      <c r="TI6" s="68"/>
      <c r="TJ6" s="68"/>
      <c r="TK6" s="68"/>
      <c r="TL6" s="68"/>
      <c r="TM6" s="68"/>
      <c r="TN6" s="68"/>
      <c r="TO6" s="68"/>
      <c r="TP6" s="68"/>
      <c r="TQ6" s="68"/>
      <c r="TR6" s="68"/>
      <c r="TS6" s="68"/>
      <c r="TT6" s="68"/>
      <c r="TU6" s="68"/>
      <c r="TV6" s="68"/>
      <c r="TW6" s="68"/>
      <c r="TX6" s="68"/>
      <c r="TY6" s="68"/>
      <c r="TZ6" s="68"/>
      <c r="UA6" s="68"/>
      <c r="UB6" s="68"/>
      <c r="UC6" s="68"/>
      <c r="UD6" s="68"/>
      <c r="UE6" s="68"/>
      <c r="UF6" s="68"/>
      <c r="UG6" s="68"/>
      <c r="UH6" s="68"/>
      <c r="UI6" s="68"/>
      <c r="UJ6" s="68"/>
      <c r="UK6" s="68"/>
      <c r="UL6" s="68"/>
      <c r="UM6" s="68"/>
      <c r="UN6" s="68"/>
      <c r="UO6" s="68"/>
      <c r="UP6" s="68"/>
      <c r="UQ6" s="68"/>
      <c r="UR6" s="68"/>
      <c r="US6" s="68"/>
      <c r="UT6" s="68"/>
      <c r="UU6" s="68"/>
      <c r="UV6" s="68"/>
      <c r="UW6" s="68"/>
      <c r="UX6" s="68"/>
      <c r="UY6" s="68"/>
      <c r="UZ6" s="68"/>
      <c r="VA6" s="68"/>
      <c r="VB6" s="68"/>
      <c r="VC6" s="68"/>
      <c r="VD6" s="68"/>
      <c r="VE6" s="68"/>
      <c r="VF6" s="68"/>
      <c r="VG6" s="68"/>
      <c r="VH6" s="68"/>
      <c r="VI6" s="68"/>
      <c r="VJ6" s="68"/>
      <c r="VK6" s="68"/>
      <c r="VL6" s="68"/>
      <c r="VM6" s="68"/>
      <c r="VN6" s="68"/>
      <c r="VO6" s="68"/>
      <c r="VP6" s="68"/>
      <c r="VQ6" s="68"/>
      <c r="VR6" s="68"/>
      <c r="VS6" s="68"/>
      <c r="VT6" s="68"/>
      <c r="VU6" s="68"/>
      <c r="VV6" s="68"/>
      <c r="VW6" s="68"/>
      <c r="VX6" s="68"/>
      <c r="VY6" s="68"/>
      <c r="VZ6" s="68"/>
      <c r="WA6" s="68"/>
      <c r="WB6" s="68"/>
      <c r="WC6" s="68"/>
      <c r="WD6" s="68"/>
      <c r="WE6" s="68"/>
      <c r="WF6" s="68"/>
      <c r="WG6" s="68"/>
      <c r="WH6" s="68"/>
      <c r="WI6" s="68"/>
      <c r="WJ6" s="68"/>
      <c r="WK6" s="68"/>
      <c r="WL6" s="68"/>
      <c r="WM6" s="68"/>
      <c r="WN6" s="68"/>
      <c r="WO6" s="68"/>
      <c r="WP6" s="68"/>
      <c r="WQ6" s="68"/>
      <c r="WR6" s="68"/>
      <c r="WS6" s="68"/>
      <c r="WT6" s="68"/>
      <c r="WU6" s="68"/>
      <c r="WV6" s="68"/>
      <c r="WW6" s="68"/>
      <c r="WX6" s="68"/>
      <c r="WY6" s="68"/>
      <c r="WZ6" s="68"/>
      <c r="XA6" s="68"/>
      <c r="XB6" s="68"/>
      <c r="XC6" s="68"/>
      <c r="XD6" s="68"/>
      <c r="XE6" s="68"/>
      <c r="XF6" s="68"/>
      <c r="XG6" s="68"/>
      <c r="XH6" s="68"/>
      <c r="XI6" s="68"/>
      <c r="XJ6" s="68"/>
      <c r="XK6" s="68"/>
      <c r="XL6" s="68"/>
      <c r="XM6" s="68"/>
      <c r="XN6" s="68"/>
      <c r="XO6" s="68"/>
      <c r="XP6" s="68"/>
      <c r="XQ6" s="68"/>
      <c r="XR6" s="68"/>
      <c r="XS6" s="68"/>
      <c r="XT6" s="68"/>
      <c r="XU6" s="68"/>
      <c r="XV6" s="68"/>
      <c r="XW6" s="68"/>
      <c r="XX6" s="68"/>
      <c r="XY6" s="68"/>
      <c r="XZ6" s="68"/>
      <c r="YA6" s="68"/>
      <c r="YB6" s="68"/>
      <c r="YC6" s="68"/>
      <c r="YD6" s="68"/>
      <c r="YE6" s="68"/>
      <c r="YF6" s="68"/>
      <c r="YG6" s="68"/>
      <c r="YH6" s="68"/>
      <c r="YI6" s="68"/>
      <c r="YJ6" s="68"/>
      <c r="YK6" s="68"/>
      <c r="YL6" s="68"/>
      <c r="YM6" s="68"/>
      <c r="YN6" s="68"/>
      <c r="YO6" s="68"/>
      <c r="YP6" s="68"/>
      <c r="YQ6" s="68"/>
      <c r="YR6" s="68"/>
      <c r="YS6" s="68"/>
      <c r="YT6" s="68"/>
      <c r="YU6" s="68"/>
      <c r="YV6" s="68"/>
      <c r="YW6" s="68"/>
      <c r="YX6" s="68"/>
      <c r="YY6" s="68"/>
      <c r="YZ6" s="68"/>
      <c r="ZA6" s="68"/>
      <c r="ZB6" s="68"/>
      <c r="ZC6" s="68"/>
      <c r="ZD6" s="68"/>
      <c r="ZE6" s="68"/>
      <c r="ZF6" s="68"/>
      <c r="ZG6" s="68"/>
      <c r="ZH6" s="68"/>
      <c r="ZI6" s="68"/>
      <c r="ZJ6" s="68"/>
      <c r="ZK6" s="68"/>
      <c r="ZL6" s="68"/>
      <c r="ZM6" s="68"/>
      <c r="ZN6" s="68"/>
      <c r="ZO6" s="68"/>
      <c r="ZP6" s="68"/>
      <c r="ZQ6" s="68"/>
      <c r="ZR6" s="68"/>
      <c r="ZS6" s="68"/>
      <c r="ZT6" s="68"/>
      <c r="ZU6" s="68"/>
      <c r="ZV6" s="68"/>
      <c r="ZW6" s="68"/>
      <c r="ZX6" s="68"/>
      <c r="ZY6" s="68"/>
      <c r="ZZ6" s="68"/>
      <c r="AAA6" s="68"/>
      <c r="AAB6" s="68"/>
      <c r="AAC6" s="68"/>
      <c r="AAD6" s="68"/>
      <c r="AAE6" s="68"/>
      <c r="AAF6" s="68"/>
      <c r="AAG6" s="68"/>
      <c r="AAH6" s="68"/>
      <c r="AAI6" s="68"/>
      <c r="AAJ6" s="68"/>
      <c r="AAK6" s="68"/>
      <c r="AAL6" s="68"/>
      <c r="AAM6" s="68"/>
      <c r="AAN6" s="68"/>
      <c r="AAO6" s="68"/>
      <c r="AAP6" s="68"/>
      <c r="AAQ6" s="68"/>
      <c r="AAR6" s="68"/>
      <c r="AAS6" s="68"/>
      <c r="AAT6" s="68"/>
      <c r="AAU6" s="68"/>
      <c r="AAV6" s="68"/>
      <c r="AAW6" s="68"/>
      <c r="AAX6" s="68"/>
      <c r="AAY6" s="68"/>
      <c r="AAZ6" s="68"/>
      <c r="ABA6" s="68"/>
      <c r="ABB6" s="68"/>
      <c r="ABC6" s="68"/>
      <c r="ABD6" s="68"/>
      <c r="ABE6" s="68"/>
      <c r="ABF6" s="68"/>
      <c r="ABG6" s="68"/>
      <c r="ABH6" s="68"/>
      <c r="ABI6" s="68"/>
      <c r="ABJ6" s="68"/>
      <c r="ABK6" s="68"/>
      <c r="ABL6" s="68"/>
      <c r="ABM6" s="68"/>
      <c r="ABN6" s="68"/>
      <c r="ABO6" s="68"/>
      <c r="ABP6" s="68"/>
      <c r="ABQ6" s="68"/>
      <c r="ABR6" s="68"/>
      <c r="ABS6" s="68"/>
      <c r="ABT6" s="68"/>
      <c r="ABU6" s="68"/>
      <c r="ABV6" s="68"/>
      <c r="ABW6" s="68"/>
      <c r="ABX6" s="68"/>
      <c r="ABY6" s="68"/>
      <c r="ABZ6" s="68"/>
      <c r="ACA6" s="68"/>
      <c r="ACB6" s="68"/>
      <c r="ACC6" s="68"/>
      <c r="ACD6" s="68"/>
      <c r="ACE6" s="68"/>
      <c r="ACF6" s="68"/>
      <c r="ACG6" s="68"/>
      <c r="ACH6" s="68"/>
      <c r="ACI6" s="68"/>
      <c r="ACJ6" s="68"/>
      <c r="ACK6" s="68"/>
      <c r="ACL6" s="68"/>
      <c r="ACM6" s="68"/>
      <c r="ACN6" s="68"/>
      <c r="ACO6" s="68"/>
      <c r="ACP6" s="68"/>
      <c r="ACQ6" s="68"/>
      <c r="ACR6" s="68"/>
      <c r="ACS6" s="68"/>
      <c r="ACT6" s="68"/>
      <c r="ACU6" s="68"/>
      <c r="ACV6" s="68"/>
      <c r="ACW6" s="68"/>
      <c r="ACX6" s="68"/>
      <c r="ACY6" s="68"/>
      <c r="ACZ6" s="68"/>
      <c r="ADA6" s="68"/>
      <c r="ADB6" s="68"/>
      <c r="ADC6" s="68"/>
      <c r="ADD6" s="68"/>
      <c r="ADE6" s="68"/>
      <c r="ADF6" s="68"/>
      <c r="ADG6" s="68"/>
      <c r="ADH6" s="68"/>
      <c r="ADI6" s="68"/>
      <c r="ADJ6" s="68"/>
      <c r="ADK6" s="68"/>
      <c r="ADL6" s="68"/>
      <c r="ADM6" s="68"/>
      <c r="ADN6" s="68"/>
      <c r="ADO6" s="68"/>
      <c r="ADP6" s="68"/>
      <c r="ADQ6" s="68"/>
      <c r="ADR6" s="68"/>
      <c r="ADS6" s="68"/>
      <c r="ADT6" s="68"/>
      <c r="ADU6" s="68"/>
      <c r="ADV6" s="68"/>
      <c r="ADW6" s="68"/>
      <c r="ADX6" s="68"/>
      <c r="ADY6" s="68"/>
      <c r="ADZ6" s="68"/>
      <c r="AEA6" s="68"/>
      <c r="AEB6" s="68"/>
      <c r="AEC6" s="68"/>
      <c r="AED6" s="68"/>
      <c r="AEE6" s="68"/>
      <c r="AEF6" s="68"/>
      <c r="AEG6" s="68"/>
      <c r="AEH6" s="68"/>
      <c r="AEI6" s="68"/>
      <c r="AEJ6" s="68"/>
      <c r="AEK6" s="68"/>
      <c r="AEL6" s="68"/>
      <c r="AEM6" s="68"/>
      <c r="AEN6" s="68"/>
      <c r="AEO6" s="68"/>
      <c r="AEP6" s="68"/>
      <c r="AEQ6" s="68"/>
      <c r="AER6" s="68"/>
      <c r="AES6" s="68"/>
      <c r="AET6" s="68"/>
      <c r="AEU6" s="68"/>
      <c r="AEV6" s="68"/>
      <c r="AEW6" s="68"/>
      <c r="AEX6" s="68"/>
      <c r="AEY6" s="68"/>
      <c r="AEZ6" s="68"/>
      <c r="AFA6" s="68"/>
      <c r="AFB6" s="68"/>
      <c r="AFC6" s="68"/>
      <c r="AFD6" s="68"/>
      <c r="AFE6" s="68"/>
      <c r="AFF6" s="68"/>
      <c r="AFG6" s="68"/>
      <c r="AFH6" s="68"/>
      <c r="AFI6" s="68"/>
      <c r="AFJ6" s="68"/>
      <c r="AFK6" s="68"/>
      <c r="AFL6" s="68"/>
      <c r="AFM6" s="68"/>
      <c r="AFN6" s="68"/>
      <c r="AFO6" s="68"/>
      <c r="AFP6" s="68"/>
      <c r="AFQ6" s="68"/>
      <c r="AFR6" s="68"/>
      <c r="AFS6" s="68"/>
      <c r="AFT6" s="68"/>
      <c r="AFU6" s="68"/>
      <c r="AFV6" s="68"/>
      <c r="AFW6" s="68"/>
      <c r="AFX6" s="68"/>
      <c r="AFY6" s="68"/>
      <c r="AFZ6" s="68"/>
      <c r="AGA6" s="68"/>
      <c r="AGB6" s="68"/>
      <c r="AGC6" s="68"/>
      <c r="AGD6" s="68"/>
      <c r="AGE6" s="68"/>
      <c r="AGF6" s="68"/>
      <c r="AGG6" s="68"/>
      <c r="AGH6" s="68"/>
      <c r="AGI6" s="68"/>
      <c r="AGJ6" s="68"/>
      <c r="AGK6" s="68"/>
      <c r="AGL6" s="68"/>
      <c r="AGM6" s="68"/>
      <c r="AGN6" s="68"/>
      <c r="AGO6" s="68"/>
      <c r="AGP6" s="68"/>
      <c r="AGQ6" s="68"/>
      <c r="AGR6" s="68"/>
      <c r="AGS6" s="68"/>
      <c r="AGT6" s="68"/>
      <c r="AGU6" s="68"/>
      <c r="AGV6" s="68"/>
      <c r="AGW6" s="68"/>
      <c r="AGX6" s="68"/>
      <c r="AGY6" s="68"/>
      <c r="AGZ6" s="68"/>
      <c r="AHA6" s="68"/>
      <c r="AHB6" s="68"/>
      <c r="AHC6" s="68"/>
      <c r="AHD6" s="68"/>
      <c r="AHE6" s="68"/>
      <c r="AHF6" s="68"/>
      <c r="AHG6" s="68"/>
      <c r="AHH6" s="68"/>
      <c r="AHI6" s="68"/>
      <c r="AHJ6" s="68"/>
      <c r="AHK6" s="68"/>
      <c r="AHL6" s="68"/>
      <c r="AHM6" s="68"/>
      <c r="AHN6" s="68"/>
      <c r="AHO6" s="68"/>
      <c r="AHP6" s="68"/>
      <c r="AHQ6" s="68"/>
      <c r="AHR6" s="68"/>
      <c r="AHS6" s="68"/>
      <c r="AHT6" s="68"/>
      <c r="AHU6" s="68"/>
      <c r="AHV6" s="68"/>
      <c r="AHW6" s="68"/>
      <c r="AHX6" s="68"/>
      <c r="AHY6" s="68"/>
      <c r="AHZ6" s="68"/>
      <c r="AIA6" s="68"/>
      <c r="AIB6" s="68"/>
      <c r="AIC6" s="68"/>
      <c r="AID6" s="68"/>
      <c r="AIE6" s="68"/>
      <c r="AIF6" s="68"/>
      <c r="AIG6" s="68"/>
      <c r="AIH6" s="68"/>
      <c r="AII6" s="68"/>
      <c r="AIJ6" s="68"/>
      <c r="AIK6" s="68"/>
      <c r="AIL6" s="68"/>
      <c r="AIM6" s="68"/>
      <c r="AIN6" s="68"/>
      <c r="AIO6" s="68"/>
      <c r="AIP6" s="68"/>
      <c r="AIQ6" s="68"/>
      <c r="AIR6" s="68"/>
      <c r="AIS6" s="68"/>
      <c r="AIT6" s="68"/>
      <c r="AIU6" s="68"/>
      <c r="AIV6" s="68"/>
      <c r="AIW6" s="68"/>
      <c r="AIX6" s="68"/>
      <c r="AIY6" s="68"/>
      <c r="AIZ6" s="68"/>
      <c r="AJA6" s="68"/>
      <c r="AJB6" s="68"/>
      <c r="AJC6" s="68"/>
      <c r="AJD6" s="68"/>
      <c r="AJE6" s="68"/>
      <c r="AJF6" s="68"/>
      <c r="AJG6" s="68"/>
      <c r="AJH6" s="68"/>
      <c r="AJI6" s="68"/>
      <c r="AJJ6" s="68"/>
      <c r="AJK6" s="68"/>
      <c r="AJL6" s="68"/>
      <c r="AJM6" s="68"/>
      <c r="AJN6" s="68"/>
      <c r="AJO6" s="68"/>
      <c r="AJP6" s="68"/>
      <c r="AJQ6" s="68"/>
      <c r="AJR6" s="68"/>
      <c r="AJS6" s="68"/>
      <c r="AJT6" s="68"/>
      <c r="AJU6" s="68"/>
      <c r="AJV6" s="68"/>
      <c r="AJW6" s="68"/>
      <c r="AJX6" s="68"/>
      <c r="AJY6" s="68"/>
      <c r="AJZ6" s="68"/>
      <c r="AKA6" s="68"/>
      <c r="AKB6" s="68"/>
      <c r="AKC6" s="68"/>
      <c r="AKD6" s="68"/>
      <c r="AKE6" s="68"/>
      <c r="AKF6" s="68"/>
      <c r="AKG6" s="68"/>
      <c r="AKH6" s="68"/>
      <c r="AKI6" s="68"/>
      <c r="AKJ6" s="68"/>
      <c r="AKK6" s="68"/>
      <c r="AKL6" s="68"/>
      <c r="AKM6" s="68"/>
      <c r="AKN6" s="68"/>
      <c r="AKO6" s="68"/>
      <c r="AKP6" s="68"/>
      <c r="AKQ6" s="68"/>
      <c r="AKR6" s="68"/>
      <c r="AKS6" s="68"/>
      <c r="AKT6" s="68"/>
      <c r="AKU6" s="68"/>
      <c r="AKV6" s="68"/>
      <c r="AKW6" s="68"/>
      <c r="AKX6" s="68"/>
      <c r="AKY6" s="68"/>
      <c r="AKZ6" s="68"/>
      <c r="ALA6" s="68"/>
      <c r="ALB6" s="68"/>
      <c r="ALC6" s="68"/>
      <c r="ALD6" s="68"/>
      <c r="ALE6" s="68"/>
      <c r="ALF6" s="68"/>
      <c r="ALG6" s="68"/>
      <c r="ALH6" s="68"/>
      <c r="ALI6" s="68"/>
      <c r="ALJ6" s="68"/>
      <c r="ALK6" s="68"/>
      <c r="ALL6" s="68"/>
      <c r="ALM6" s="68"/>
      <c r="ALN6" s="68"/>
      <c r="ALO6" s="68"/>
      <c r="ALP6" s="68"/>
      <c r="ALQ6" s="68"/>
      <c r="ALR6" s="68"/>
      <c r="ALS6" s="68"/>
      <c r="ALT6" s="68"/>
      <c r="ALU6" s="68"/>
      <c r="ALV6" s="68"/>
      <c r="ALW6" s="68"/>
      <c r="ALX6" s="68"/>
      <c r="ALY6" s="68"/>
      <c r="ALZ6" s="68"/>
      <c r="AMA6" s="68"/>
      <c r="AMB6" s="68"/>
      <c r="AMC6" s="68"/>
      <c r="AMD6" s="68"/>
      <c r="AME6" s="68"/>
      <c r="AMF6" s="68"/>
      <c r="AMG6" s="68"/>
      <c r="AMH6" s="68"/>
      <c r="AMI6" s="68"/>
      <c r="AMJ6" s="68"/>
      <c r="AMK6" s="68"/>
      <c r="AML6" s="68"/>
      <c r="AMM6" s="68"/>
      <c r="AMN6" s="68"/>
      <c r="AMO6" s="68"/>
      <c r="AMP6" s="68"/>
      <c r="AMQ6" s="68"/>
      <c r="AMR6" s="68"/>
      <c r="AMS6" s="68"/>
      <c r="AMT6" s="68"/>
      <c r="AMU6" s="68"/>
      <c r="AMV6" s="68"/>
      <c r="AMW6" s="68"/>
      <c r="AMX6" s="68"/>
      <c r="AMY6" s="68"/>
      <c r="AMZ6" s="68"/>
      <c r="ANA6" s="68"/>
      <c r="ANB6" s="68"/>
      <c r="ANC6" s="68"/>
      <c r="AND6" s="68"/>
      <c r="ANE6" s="68"/>
      <c r="ANF6" s="68"/>
      <c r="ANG6" s="68"/>
      <c r="ANH6" s="68"/>
      <c r="ANI6" s="68"/>
      <c r="ANJ6" s="68"/>
      <c r="ANK6" s="68"/>
      <c r="ANL6" s="68"/>
      <c r="ANM6" s="68"/>
      <c r="ANN6" s="68"/>
      <c r="ANO6" s="68"/>
      <c r="ANP6" s="68"/>
      <c r="ANQ6" s="68"/>
      <c r="ANR6" s="68"/>
      <c r="ANS6" s="68"/>
      <c r="ANT6" s="68"/>
      <c r="ANU6" s="68"/>
      <c r="ANV6" s="68"/>
      <c r="ANW6" s="68"/>
      <c r="ANX6" s="68"/>
      <c r="ANY6" s="68"/>
      <c r="ANZ6" s="68"/>
      <c r="AOA6" s="68"/>
      <c r="AOB6" s="68"/>
      <c r="AOC6" s="68"/>
      <c r="AOD6" s="68"/>
      <c r="AOE6" s="68"/>
      <c r="AOF6" s="68"/>
      <c r="AOG6" s="68"/>
      <c r="AOH6" s="68"/>
      <c r="AOI6" s="68"/>
      <c r="AOJ6" s="68"/>
      <c r="AOK6" s="68"/>
      <c r="AOL6" s="68"/>
      <c r="AOM6" s="68"/>
      <c r="AON6" s="68"/>
      <c r="AOO6" s="68"/>
      <c r="AOP6" s="68"/>
      <c r="AOQ6" s="68"/>
      <c r="AOR6" s="68"/>
      <c r="AOS6" s="68"/>
      <c r="AOT6" s="68"/>
      <c r="AOU6" s="68"/>
      <c r="AOV6" s="68"/>
      <c r="AOW6" s="68"/>
      <c r="AOX6" s="68"/>
      <c r="AOY6" s="68"/>
      <c r="AOZ6" s="68"/>
      <c r="APA6" s="68"/>
      <c r="APB6" s="68"/>
      <c r="APC6" s="68"/>
      <c r="APD6" s="68"/>
      <c r="APE6" s="68"/>
      <c r="APF6" s="68"/>
      <c r="APG6" s="68"/>
      <c r="APH6" s="68"/>
      <c r="API6" s="68"/>
      <c r="APJ6" s="68"/>
      <c r="APK6" s="68"/>
      <c r="APL6" s="68"/>
      <c r="APM6" s="68"/>
      <c r="APN6" s="68"/>
      <c r="APO6" s="68"/>
      <c r="APP6" s="68"/>
      <c r="APQ6" s="68"/>
      <c r="APR6" s="68"/>
      <c r="APS6" s="68"/>
      <c r="APT6" s="68"/>
      <c r="APU6" s="68"/>
      <c r="APV6" s="68"/>
      <c r="APW6" s="68"/>
      <c r="APX6" s="68"/>
      <c r="APY6" s="68"/>
      <c r="APZ6" s="68"/>
      <c r="AQA6" s="68"/>
      <c r="AQB6" s="68"/>
      <c r="AQC6" s="68"/>
      <c r="AQD6" s="68"/>
      <c r="AQE6" s="68"/>
      <c r="AQF6" s="68"/>
      <c r="AQG6" s="68"/>
      <c r="AQH6" s="68"/>
      <c r="AQI6" s="68"/>
      <c r="AQJ6" s="68"/>
      <c r="AQK6" s="68"/>
      <c r="AQL6" s="68"/>
      <c r="AQM6" s="68"/>
      <c r="AQN6" s="68"/>
      <c r="AQO6" s="68"/>
      <c r="AQP6" s="68"/>
      <c r="AQQ6" s="68"/>
      <c r="AQR6" s="68"/>
      <c r="AQS6" s="68"/>
      <c r="AQT6" s="68"/>
      <c r="AQU6" s="68"/>
      <c r="AQV6" s="68"/>
      <c r="AQW6" s="68"/>
      <c r="AQX6" s="68"/>
      <c r="AQY6" s="68"/>
      <c r="AQZ6" s="68"/>
      <c r="ARA6" s="68"/>
      <c r="ARB6" s="68"/>
      <c r="ARC6" s="68"/>
      <c r="ARD6" s="68"/>
      <c r="ARE6" s="68"/>
      <c r="ARF6" s="68"/>
      <c r="ARG6" s="68"/>
      <c r="ARH6" s="68"/>
      <c r="ARI6" s="68"/>
      <c r="ARJ6" s="68"/>
      <c r="ARK6" s="68"/>
      <c r="ARL6" s="68"/>
      <c r="ARM6" s="68"/>
      <c r="ARN6" s="68"/>
      <c r="ARO6" s="68"/>
      <c r="ARP6" s="68"/>
      <c r="ARQ6" s="68"/>
      <c r="ARR6" s="68"/>
      <c r="ARS6" s="68"/>
      <c r="ART6" s="68"/>
      <c r="ARU6" s="68"/>
      <c r="ARV6" s="68"/>
      <c r="ARW6" s="68"/>
      <c r="ARX6" s="68"/>
      <c r="ARY6" s="68"/>
      <c r="ARZ6" s="68"/>
      <c r="ASA6" s="68"/>
      <c r="ASB6" s="68"/>
      <c r="ASC6" s="68"/>
      <c r="ASD6" s="68"/>
      <c r="ASE6" s="68"/>
      <c r="ASF6" s="68"/>
      <c r="ASG6" s="68"/>
      <c r="ASH6" s="68"/>
      <c r="ASI6" s="68"/>
      <c r="ASJ6" s="68"/>
      <c r="ASK6" s="68"/>
      <c r="ASL6" s="68"/>
      <c r="ASM6" s="68"/>
      <c r="ASN6" s="68"/>
      <c r="ASO6" s="68"/>
      <c r="ASP6" s="68"/>
      <c r="ASQ6" s="68"/>
      <c r="ASR6" s="68"/>
      <c r="ASS6" s="68"/>
      <c r="AST6" s="68"/>
      <c r="ASU6" s="68"/>
      <c r="ASV6" s="68"/>
      <c r="ASW6" s="68"/>
      <c r="ASX6" s="68"/>
      <c r="ASY6" s="68"/>
      <c r="ASZ6" s="68"/>
      <c r="ATA6" s="68"/>
      <c r="ATB6" s="68"/>
      <c r="ATC6" s="68"/>
      <c r="ATD6" s="68"/>
      <c r="ATE6" s="68"/>
      <c r="ATF6" s="68"/>
      <c r="ATG6" s="68"/>
      <c r="ATH6" s="68"/>
      <c r="ATI6" s="68"/>
      <c r="ATJ6" s="68"/>
      <c r="ATK6" s="68"/>
      <c r="ATL6" s="68"/>
      <c r="ATM6" s="68"/>
      <c r="ATN6" s="68"/>
      <c r="ATO6" s="68"/>
      <c r="ATP6" s="68"/>
      <c r="ATQ6" s="68"/>
      <c r="ATR6" s="68"/>
      <c r="ATS6" s="68"/>
      <c r="ATT6" s="68"/>
      <c r="ATU6" s="68"/>
      <c r="ATV6" s="68"/>
      <c r="ATW6" s="68"/>
      <c r="ATX6" s="68"/>
      <c r="ATY6" s="68"/>
      <c r="ATZ6" s="68"/>
      <c r="AUA6" s="68"/>
      <c r="AUB6" s="68"/>
      <c r="AUC6" s="68"/>
      <c r="AUD6" s="68"/>
      <c r="AUE6" s="68"/>
      <c r="AUF6" s="68"/>
      <c r="AUG6" s="68"/>
      <c r="AUH6" s="68"/>
      <c r="AUI6" s="68"/>
      <c r="AUJ6" s="68"/>
      <c r="AUK6" s="68"/>
      <c r="AUL6" s="68"/>
      <c r="AUM6" s="68"/>
      <c r="AUN6" s="68"/>
      <c r="AUO6" s="68"/>
      <c r="AUP6" s="68"/>
      <c r="AUQ6" s="68"/>
      <c r="AUR6" s="68"/>
      <c r="AUS6" s="68"/>
      <c r="AUT6" s="68"/>
      <c r="AUU6" s="68"/>
      <c r="AUV6" s="68"/>
      <c r="AUW6" s="68"/>
      <c r="AUX6" s="68"/>
      <c r="AUY6" s="68"/>
      <c r="AUZ6" s="68"/>
      <c r="AVA6" s="68"/>
      <c r="AVB6" s="68"/>
      <c r="AVC6" s="68"/>
      <c r="AVD6" s="68"/>
      <c r="AVE6" s="68"/>
      <c r="AVF6" s="68"/>
      <c r="AVG6" s="68"/>
      <c r="AVH6" s="68"/>
      <c r="AVI6" s="68"/>
      <c r="AVJ6" s="68"/>
      <c r="AVK6" s="68"/>
      <c r="AVL6" s="68"/>
      <c r="AVM6" s="68"/>
      <c r="AVN6" s="68"/>
      <c r="AVO6" s="68"/>
      <c r="AVP6" s="68"/>
      <c r="AVQ6" s="68"/>
      <c r="AVR6" s="68"/>
      <c r="AVS6" s="68"/>
      <c r="AVT6" s="68"/>
      <c r="AVU6" s="68"/>
      <c r="AVV6" s="68"/>
      <c r="AVW6" s="68"/>
      <c r="AVX6" s="68"/>
      <c r="AVY6" s="68"/>
      <c r="AVZ6" s="68"/>
      <c r="AWA6" s="68"/>
      <c r="AWB6" s="68"/>
      <c r="AWC6" s="68"/>
      <c r="AWD6" s="68"/>
      <c r="AWE6" s="68"/>
      <c r="AWF6" s="68"/>
      <c r="AWG6" s="68"/>
      <c r="AWH6" s="68"/>
      <c r="AWI6" s="68"/>
      <c r="AWJ6" s="68"/>
      <c r="AWK6" s="68"/>
      <c r="AWL6" s="68"/>
      <c r="AWM6" s="68"/>
      <c r="AWN6" s="68"/>
      <c r="AWO6" s="68"/>
      <c r="AWP6" s="68"/>
      <c r="AWQ6" s="68"/>
      <c r="AWR6" s="68"/>
      <c r="AWS6" s="68"/>
      <c r="AWT6" s="68"/>
      <c r="AWU6" s="68"/>
      <c r="AWV6" s="68"/>
      <c r="AWW6" s="68"/>
      <c r="AWX6" s="68"/>
      <c r="AWY6" s="68"/>
      <c r="AWZ6" s="68"/>
      <c r="AXA6" s="68"/>
      <c r="AXB6" s="68"/>
      <c r="AXC6" s="68"/>
      <c r="AXD6" s="68"/>
      <c r="AXE6" s="68"/>
      <c r="AXF6" s="68"/>
      <c r="AXG6" s="68"/>
      <c r="AXH6" s="68"/>
      <c r="AXI6" s="68"/>
      <c r="AXJ6" s="68"/>
      <c r="AXK6" s="68"/>
      <c r="AXL6" s="68"/>
      <c r="AXM6" s="68"/>
      <c r="AXN6" s="68"/>
      <c r="AXO6" s="68"/>
      <c r="AXP6" s="68"/>
      <c r="AXQ6" s="68"/>
      <c r="AXR6" s="68"/>
      <c r="AXS6" s="68"/>
      <c r="AXT6" s="68"/>
      <c r="AXU6" s="68"/>
      <c r="AXV6" s="68"/>
      <c r="AXW6" s="68"/>
      <c r="AXX6" s="68"/>
      <c r="AXY6" s="68"/>
      <c r="AXZ6" s="68"/>
      <c r="AYA6" s="68"/>
      <c r="AYB6" s="68"/>
      <c r="AYC6" s="68"/>
      <c r="AYD6" s="68"/>
      <c r="AYE6" s="68"/>
      <c r="AYF6" s="68"/>
      <c r="AYG6" s="68"/>
      <c r="AYH6" s="68"/>
      <c r="AYI6" s="68"/>
      <c r="AYJ6" s="68"/>
      <c r="AYK6" s="68"/>
      <c r="AYL6" s="68"/>
      <c r="AYM6" s="68"/>
      <c r="AYN6" s="68"/>
      <c r="AYO6" s="68"/>
      <c r="AYP6" s="68"/>
      <c r="AYQ6" s="68"/>
      <c r="AYR6" s="68"/>
      <c r="AYS6" s="68"/>
      <c r="AYT6" s="68"/>
      <c r="AYU6" s="68"/>
      <c r="AYV6" s="68"/>
      <c r="AYW6" s="68"/>
      <c r="AYX6" s="68"/>
      <c r="AYY6" s="68"/>
      <c r="AYZ6" s="68"/>
      <c r="AZA6" s="68"/>
      <c r="AZB6" s="68"/>
      <c r="AZC6" s="68"/>
      <c r="AZD6" s="68"/>
      <c r="AZE6" s="68"/>
      <c r="AZF6" s="68"/>
      <c r="AZG6" s="68"/>
      <c r="AZH6" s="68"/>
      <c r="AZI6" s="68"/>
      <c r="AZJ6" s="68"/>
      <c r="AZK6" s="68"/>
      <c r="AZL6" s="68"/>
      <c r="AZM6" s="68"/>
      <c r="AZN6" s="68"/>
      <c r="AZO6" s="68"/>
      <c r="AZP6" s="68"/>
      <c r="AZQ6" s="68"/>
      <c r="AZR6" s="68"/>
      <c r="AZS6" s="68"/>
      <c r="AZT6" s="68"/>
      <c r="AZU6" s="68"/>
      <c r="AZV6" s="68"/>
      <c r="AZW6" s="68"/>
      <c r="AZX6" s="68"/>
      <c r="AZY6" s="68"/>
      <c r="AZZ6" s="68"/>
      <c r="BAA6" s="68"/>
      <c r="BAB6" s="68"/>
      <c r="BAC6" s="68"/>
      <c r="BAD6" s="68"/>
      <c r="BAE6" s="68"/>
      <c r="BAF6" s="68"/>
      <c r="BAG6" s="68"/>
      <c r="BAH6" s="68"/>
      <c r="BAI6" s="68"/>
      <c r="BAJ6" s="68"/>
      <c r="BAK6" s="68"/>
      <c r="BAL6" s="68"/>
      <c r="BAM6" s="68"/>
      <c r="BAN6" s="68"/>
      <c r="BAO6" s="68"/>
      <c r="BAP6" s="68"/>
      <c r="BAQ6" s="68"/>
      <c r="BAR6" s="68"/>
      <c r="BAS6" s="68"/>
      <c r="BAT6" s="68"/>
      <c r="BAU6" s="68"/>
      <c r="BAV6" s="68"/>
      <c r="BAW6" s="68"/>
      <c r="BAX6" s="68"/>
      <c r="BAY6" s="68"/>
      <c r="BAZ6" s="68"/>
      <c r="BBA6" s="68"/>
      <c r="BBB6" s="68"/>
      <c r="BBC6" s="68"/>
      <c r="BBD6" s="68"/>
      <c r="BBE6" s="68"/>
      <c r="BBF6" s="68"/>
      <c r="BBG6" s="68"/>
      <c r="BBH6" s="68"/>
      <c r="BBI6" s="68"/>
      <c r="BBJ6" s="68"/>
      <c r="BBK6" s="68"/>
      <c r="BBL6" s="68"/>
      <c r="BBM6" s="68"/>
      <c r="BBN6" s="68"/>
      <c r="BBO6" s="68"/>
      <c r="BBP6" s="68"/>
      <c r="BBQ6" s="68"/>
      <c r="BBR6" s="68"/>
      <c r="BBS6" s="68"/>
      <c r="BBT6" s="68"/>
      <c r="BBU6" s="68"/>
      <c r="BBV6" s="68"/>
      <c r="BBW6" s="68"/>
      <c r="BBX6" s="68"/>
      <c r="BBY6" s="68"/>
      <c r="BBZ6" s="68"/>
      <c r="BCA6" s="68"/>
      <c r="BCB6" s="68"/>
      <c r="BCC6" s="68"/>
      <c r="BCD6" s="68"/>
      <c r="BCE6" s="68"/>
      <c r="BCF6" s="68"/>
      <c r="BCG6" s="68"/>
      <c r="BCH6" s="68"/>
      <c r="BCI6" s="68"/>
      <c r="BCJ6" s="68"/>
      <c r="BCK6" s="68"/>
      <c r="BCL6" s="68"/>
      <c r="BCM6" s="68"/>
      <c r="BCN6" s="68"/>
      <c r="BCO6" s="68"/>
      <c r="BCP6" s="68"/>
      <c r="BCQ6" s="68"/>
      <c r="BCR6" s="68"/>
      <c r="BCS6" s="68"/>
      <c r="BCT6" s="68"/>
      <c r="BCU6" s="68"/>
      <c r="BCV6" s="68"/>
      <c r="BCW6" s="68"/>
      <c r="BCX6" s="68"/>
      <c r="BCY6" s="68"/>
      <c r="BCZ6" s="68"/>
      <c r="BDA6" s="68"/>
      <c r="BDB6" s="68"/>
      <c r="BDC6" s="68"/>
      <c r="BDD6" s="68"/>
      <c r="BDE6" s="68"/>
      <c r="BDF6" s="68"/>
      <c r="BDG6" s="68"/>
      <c r="BDH6" s="68"/>
      <c r="BDI6" s="68"/>
      <c r="BDJ6" s="68"/>
      <c r="BDK6" s="68"/>
      <c r="BDL6" s="68"/>
      <c r="BDM6" s="68"/>
      <c r="BDN6" s="68"/>
      <c r="BDO6" s="68"/>
      <c r="BDP6" s="68"/>
      <c r="BDQ6" s="68"/>
      <c r="BDR6" s="68"/>
      <c r="BDS6" s="68"/>
      <c r="BDT6" s="68"/>
      <c r="BDU6" s="68"/>
      <c r="BDV6" s="68"/>
      <c r="BDW6" s="68"/>
      <c r="BDX6" s="68"/>
      <c r="BDY6" s="68"/>
      <c r="BDZ6" s="68"/>
      <c r="BEA6" s="68"/>
      <c r="BEB6" s="68"/>
      <c r="BEC6" s="68"/>
      <c r="BED6" s="68"/>
      <c r="BEE6" s="68"/>
      <c r="BEF6" s="68"/>
      <c r="BEG6" s="68"/>
      <c r="BEH6" s="68"/>
      <c r="BEI6" s="68"/>
      <c r="BEJ6" s="68"/>
      <c r="BEK6" s="68"/>
      <c r="BEL6" s="68"/>
      <c r="BEM6" s="68"/>
      <c r="BEN6" s="68"/>
      <c r="BEO6" s="68"/>
      <c r="BEP6" s="68"/>
      <c r="BEQ6" s="68"/>
      <c r="BER6" s="68"/>
      <c r="BES6" s="68"/>
      <c r="BET6" s="68"/>
      <c r="BEU6" s="68"/>
      <c r="BEV6" s="68"/>
      <c r="BEW6" s="68"/>
      <c r="BEX6" s="68"/>
      <c r="BEY6" s="68"/>
      <c r="BEZ6" s="68"/>
      <c r="BFA6" s="68"/>
      <c r="BFB6" s="68"/>
      <c r="BFC6" s="68"/>
      <c r="BFD6" s="68"/>
      <c r="BFE6" s="68"/>
      <c r="BFF6" s="68"/>
      <c r="BFG6" s="68"/>
      <c r="BFH6" s="68"/>
      <c r="BFI6" s="68"/>
      <c r="BFJ6" s="68"/>
      <c r="BFK6" s="68"/>
      <c r="BFL6" s="68"/>
      <c r="BFM6" s="68"/>
      <c r="BFN6" s="68"/>
      <c r="BFO6" s="68"/>
      <c r="BFP6" s="68"/>
      <c r="BFQ6" s="68"/>
      <c r="BFR6" s="68"/>
      <c r="BFS6" s="68"/>
      <c r="BFT6" s="68"/>
      <c r="BFU6" s="68"/>
      <c r="BFV6" s="68"/>
      <c r="BFW6" s="68"/>
      <c r="BFX6" s="68"/>
      <c r="BFY6" s="68"/>
      <c r="BFZ6" s="68"/>
      <c r="BGA6" s="68"/>
      <c r="BGB6" s="68"/>
      <c r="BGC6" s="68"/>
      <c r="BGD6" s="68"/>
      <c r="BGE6" s="68"/>
      <c r="BGF6" s="68"/>
      <c r="BGG6" s="68"/>
      <c r="BGH6" s="68"/>
      <c r="BGI6" s="68"/>
      <c r="BGJ6" s="68"/>
      <c r="BGK6" s="68"/>
      <c r="BGL6" s="68"/>
      <c r="BGM6" s="68"/>
      <c r="BGN6" s="68"/>
      <c r="BGO6" s="68"/>
      <c r="BGP6" s="68"/>
      <c r="BGQ6" s="68"/>
      <c r="BGR6" s="68"/>
      <c r="BGS6" s="68"/>
      <c r="BGT6" s="68"/>
      <c r="BGU6" s="68"/>
      <c r="BGV6" s="68"/>
      <c r="BGW6" s="68"/>
      <c r="BGX6" s="68"/>
      <c r="BGY6" s="68"/>
      <c r="BGZ6" s="68"/>
      <c r="BHA6" s="68"/>
      <c r="BHB6" s="68"/>
      <c r="BHC6" s="68"/>
      <c r="BHD6" s="68"/>
      <c r="BHE6" s="68"/>
      <c r="BHF6" s="68"/>
      <c r="BHG6" s="68"/>
      <c r="BHH6" s="68"/>
      <c r="BHI6" s="68"/>
      <c r="BHJ6" s="68"/>
      <c r="BHK6" s="68"/>
      <c r="BHL6" s="68"/>
      <c r="BHM6" s="68"/>
      <c r="BHN6" s="68"/>
      <c r="BHO6" s="68"/>
      <c r="BHP6" s="68"/>
      <c r="BHQ6" s="68"/>
      <c r="BHR6" s="68"/>
      <c r="BHS6" s="68"/>
      <c r="BHT6" s="68"/>
      <c r="BHU6" s="68"/>
      <c r="BHV6" s="68"/>
      <c r="BHW6" s="68"/>
      <c r="BHX6" s="68"/>
      <c r="BHY6" s="68"/>
      <c r="BHZ6" s="68"/>
      <c r="BIA6" s="68"/>
      <c r="BIB6" s="68"/>
      <c r="BIC6" s="68"/>
      <c r="BID6" s="68"/>
      <c r="BIE6" s="68"/>
      <c r="BIF6" s="68"/>
      <c r="BIG6" s="68"/>
      <c r="BIH6" s="68"/>
      <c r="BII6" s="68"/>
      <c r="BIJ6" s="68"/>
      <c r="BIK6" s="68"/>
      <c r="BIL6" s="68"/>
      <c r="BIM6" s="68"/>
      <c r="BIN6" s="68"/>
      <c r="BIO6" s="68"/>
      <c r="BIP6" s="68"/>
      <c r="BIQ6" s="68"/>
      <c r="BIR6" s="68"/>
      <c r="BIS6" s="68"/>
      <c r="BIT6" s="68"/>
      <c r="BIU6" s="68"/>
      <c r="BIV6" s="68"/>
      <c r="BIW6" s="68"/>
      <c r="BIX6" s="68"/>
      <c r="BIY6" s="68"/>
      <c r="BIZ6" s="68"/>
      <c r="BJA6" s="68"/>
      <c r="BJB6" s="68"/>
      <c r="BJC6" s="68"/>
      <c r="BJD6" s="68"/>
      <c r="BJE6" s="68"/>
      <c r="BJF6" s="68"/>
      <c r="BJG6" s="68"/>
      <c r="BJH6" s="68"/>
      <c r="BJI6" s="68"/>
      <c r="BJJ6" s="68"/>
      <c r="BJK6" s="68"/>
      <c r="BJL6" s="68"/>
      <c r="BJM6" s="68"/>
      <c r="BJN6" s="68"/>
      <c r="BJO6" s="68"/>
      <c r="BJP6" s="68"/>
      <c r="BJQ6" s="68"/>
      <c r="BJR6" s="68"/>
      <c r="BJS6" s="68"/>
      <c r="BJT6" s="68"/>
      <c r="BJU6" s="68"/>
      <c r="BJV6" s="68"/>
      <c r="BJW6" s="68"/>
      <c r="BJX6" s="68"/>
      <c r="BJY6" s="68"/>
      <c r="BJZ6" s="68"/>
      <c r="BKA6" s="68"/>
      <c r="BKB6" s="68"/>
      <c r="BKC6" s="68"/>
      <c r="BKD6" s="68"/>
      <c r="BKE6" s="68"/>
      <c r="BKF6" s="68"/>
      <c r="BKG6" s="68"/>
      <c r="BKH6" s="68"/>
      <c r="BKI6" s="68"/>
      <c r="BKJ6" s="68"/>
      <c r="BKK6" s="68"/>
      <c r="BKL6" s="68"/>
      <c r="BKM6" s="68"/>
      <c r="BKN6" s="68"/>
      <c r="BKO6" s="68"/>
      <c r="BKP6" s="68"/>
      <c r="BKQ6" s="68"/>
      <c r="BKR6" s="68"/>
      <c r="BKS6" s="68"/>
      <c r="BKT6" s="68"/>
      <c r="BKU6" s="68"/>
      <c r="BKV6" s="68"/>
      <c r="BKW6" s="68"/>
      <c r="BKX6" s="68"/>
      <c r="BKY6" s="68"/>
      <c r="BKZ6" s="68"/>
      <c r="BLA6" s="68"/>
      <c r="BLB6" s="68"/>
      <c r="BLC6" s="68"/>
      <c r="BLD6" s="68"/>
      <c r="BLE6" s="68"/>
      <c r="BLF6" s="68"/>
      <c r="BLG6" s="68"/>
      <c r="BLH6" s="68"/>
      <c r="BLI6" s="68"/>
      <c r="BLJ6" s="68"/>
      <c r="BLK6" s="68"/>
      <c r="BLL6" s="68"/>
      <c r="BLM6" s="68"/>
      <c r="BLN6" s="68"/>
      <c r="BLO6" s="68"/>
      <c r="BLP6" s="68"/>
      <c r="BLQ6" s="68"/>
      <c r="BLR6" s="68"/>
      <c r="BLS6" s="68"/>
      <c r="BLT6" s="68"/>
      <c r="BLU6" s="68"/>
      <c r="BLV6" s="68"/>
      <c r="BLW6" s="68"/>
      <c r="BLX6" s="68"/>
      <c r="BLY6" s="68"/>
      <c r="BLZ6" s="68"/>
      <c r="BMA6" s="68"/>
      <c r="BMB6" s="68"/>
      <c r="BMC6" s="68"/>
      <c r="BMD6" s="68"/>
      <c r="BME6" s="68"/>
      <c r="BMF6" s="68"/>
      <c r="BMG6" s="68"/>
      <c r="BMH6" s="68"/>
      <c r="BMI6" s="68"/>
      <c r="BMJ6" s="68"/>
      <c r="BMK6" s="68"/>
      <c r="BML6" s="68"/>
      <c r="BMM6" s="68"/>
      <c r="BMN6" s="68"/>
      <c r="BMO6" s="68"/>
      <c r="BMP6" s="68"/>
      <c r="BMQ6" s="68"/>
      <c r="BMR6" s="68"/>
      <c r="BMS6" s="68"/>
      <c r="BMT6" s="68"/>
      <c r="BMU6" s="68"/>
      <c r="BMV6" s="68"/>
      <c r="BMW6" s="68"/>
      <c r="BMX6" s="68"/>
      <c r="BMY6" s="68"/>
      <c r="BMZ6" s="68"/>
      <c r="BNA6" s="68"/>
      <c r="BNB6" s="68"/>
      <c r="BNC6" s="68"/>
      <c r="BND6" s="68"/>
      <c r="BNE6" s="68"/>
      <c r="BNF6" s="68"/>
      <c r="BNG6" s="68"/>
      <c r="BNH6" s="68"/>
      <c r="BNI6" s="68"/>
      <c r="BNJ6" s="68"/>
      <c r="BNK6" s="68"/>
      <c r="BNL6" s="68"/>
      <c r="BNM6" s="68"/>
      <c r="BNN6" s="68"/>
      <c r="BNO6" s="68"/>
      <c r="BNP6" s="68"/>
      <c r="BNQ6" s="68"/>
      <c r="BNR6" s="68"/>
      <c r="BNS6" s="68"/>
      <c r="BNT6" s="68"/>
      <c r="BNU6" s="68"/>
      <c r="BNV6" s="68"/>
      <c r="BNW6" s="68"/>
      <c r="BNX6" s="68"/>
      <c r="BNY6" s="68"/>
      <c r="BNZ6" s="68"/>
      <c r="BOA6" s="68"/>
      <c r="BOB6" s="68"/>
      <c r="BOC6" s="68"/>
      <c r="BOD6" s="68"/>
      <c r="BOE6" s="68"/>
      <c r="BOF6" s="68"/>
      <c r="BOG6" s="68"/>
      <c r="BOH6" s="68"/>
      <c r="BOI6" s="68"/>
      <c r="BOJ6" s="68"/>
      <c r="BOK6" s="68"/>
      <c r="BOL6" s="68"/>
      <c r="BOM6" s="68"/>
      <c r="BON6" s="68"/>
      <c r="BOO6" s="68"/>
      <c r="BOP6" s="68"/>
      <c r="BOQ6" s="68"/>
      <c r="BOR6" s="68"/>
      <c r="BOS6" s="68"/>
      <c r="BOT6" s="68"/>
      <c r="BOU6" s="68"/>
      <c r="BOV6" s="68"/>
      <c r="BOW6" s="68"/>
      <c r="BOX6" s="68"/>
      <c r="BOY6" s="68"/>
      <c r="BOZ6" s="68"/>
      <c r="BPA6" s="68"/>
      <c r="BPB6" s="68"/>
      <c r="BPC6" s="68"/>
      <c r="BPD6" s="68"/>
      <c r="BPE6" s="68"/>
      <c r="BPF6" s="68"/>
      <c r="BPG6" s="68"/>
      <c r="BPH6" s="68"/>
      <c r="BPI6" s="68"/>
      <c r="BPJ6" s="68"/>
      <c r="BPK6" s="68"/>
      <c r="BPL6" s="68"/>
      <c r="BPM6" s="68"/>
      <c r="BPN6" s="68"/>
      <c r="BPO6" s="68"/>
      <c r="BPP6" s="68"/>
      <c r="BPQ6" s="68"/>
      <c r="BPR6" s="68"/>
      <c r="BPS6" s="68"/>
      <c r="BPT6" s="68"/>
      <c r="BPU6" s="68"/>
      <c r="BPV6" s="68"/>
      <c r="BPW6" s="68"/>
      <c r="BPX6" s="68"/>
      <c r="BPY6" s="68"/>
      <c r="BPZ6" s="68"/>
      <c r="BQA6" s="68"/>
      <c r="BQB6" s="68"/>
      <c r="BQC6" s="68"/>
      <c r="BQD6" s="68"/>
      <c r="BQE6" s="68"/>
      <c r="BQF6" s="68"/>
      <c r="BQG6" s="68"/>
      <c r="BQH6" s="68"/>
      <c r="BQI6" s="68"/>
      <c r="BQJ6" s="68"/>
      <c r="BQK6" s="68"/>
      <c r="BQL6" s="68"/>
      <c r="BQM6" s="68"/>
      <c r="BQN6" s="68"/>
      <c r="BQO6" s="68"/>
      <c r="BQP6" s="68"/>
      <c r="BQQ6" s="68"/>
      <c r="BQR6" s="68"/>
      <c r="BQS6" s="68"/>
      <c r="BQT6" s="68"/>
      <c r="BQU6" s="68"/>
      <c r="BQV6" s="68"/>
      <c r="BQW6" s="68"/>
      <c r="BQX6" s="68"/>
      <c r="BQY6" s="68"/>
      <c r="BQZ6" s="68"/>
      <c r="BRA6" s="68"/>
      <c r="BRB6" s="68"/>
      <c r="BRC6" s="68"/>
      <c r="BRD6" s="68"/>
      <c r="BRE6" s="68"/>
      <c r="BRF6" s="68"/>
      <c r="BRG6" s="68"/>
      <c r="BRH6" s="68"/>
      <c r="BRI6" s="68"/>
      <c r="BRJ6" s="68"/>
      <c r="BRK6" s="68"/>
      <c r="BRL6" s="68"/>
      <c r="BRM6" s="68"/>
      <c r="BRN6" s="68"/>
      <c r="BRO6" s="68"/>
      <c r="BRP6" s="68"/>
      <c r="BRQ6" s="68"/>
      <c r="BRR6" s="68"/>
      <c r="BRS6" s="68"/>
      <c r="BRT6" s="68"/>
      <c r="BRU6" s="68"/>
      <c r="BRV6" s="68"/>
      <c r="BRW6" s="68"/>
      <c r="BRX6" s="68"/>
      <c r="BRY6" s="68"/>
      <c r="BRZ6" s="68"/>
      <c r="BSA6" s="68"/>
      <c r="BSB6" s="68"/>
      <c r="BSC6" s="68"/>
      <c r="BSD6" s="68"/>
      <c r="BSE6" s="68"/>
      <c r="BSF6" s="68"/>
      <c r="BSG6" s="68"/>
      <c r="BSH6" s="68"/>
      <c r="BSI6" s="68"/>
      <c r="BSJ6" s="68"/>
      <c r="BSK6" s="68"/>
      <c r="BSL6" s="68"/>
      <c r="BSM6" s="68"/>
      <c r="BSN6" s="68"/>
      <c r="BSO6" s="68"/>
      <c r="BSP6" s="68"/>
      <c r="BSQ6" s="68"/>
      <c r="BSR6" s="68"/>
      <c r="BSS6" s="68"/>
      <c r="BST6" s="68"/>
      <c r="BSU6" s="68"/>
      <c r="BSV6" s="68"/>
      <c r="BSW6" s="68"/>
      <c r="BSX6" s="68"/>
      <c r="BSY6" s="68"/>
      <c r="BSZ6" s="68"/>
      <c r="BTA6" s="68"/>
      <c r="BTB6" s="68"/>
      <c r="BTC6" s="68"/>
      <c r="BTD6" s="68"/>
      <c r="BTE6" s="68"/>
      <c r="BTF6" s="68"/>
      <c r="BTG6" s="68"/>
      <c r="BTH6" s="68"/>
      <c r="BTI6" s="68"/>
      <c r="BTJ6" s="68"/>
      <c r="BTK6" s="68"/>
      <c r="BTL6" s="68"/>
      <c r="BTM6" s="68"/>
      <c r="BTN6" s="68"/>
      <c r="BTO6" s="68"/>
      <c r="BTP6" s="68"/>
      <c r="BTQ6" s="68"/>
      <c r="BTR6" s="68"/>
      <c r="BTS6" s="68"/>
      <c r="BTT6" s="68"/>
      <c r="BTU6" s="68"/>
      <c r="BTV6" s="68"/>
      <c r="BTW6" s="68"/>
      <c r="BTX6" s="68"/>
      <c r="BTY6" s="68"/>
      <c r="BTZ6" s="68"/>
      <c r="BUA6" s="68"/>
      <c r="BUB6" s="68"/>
      <c r="BUC6" s="68"/>
      <c r="BUD6" s="68"/>
      <c r="BUE6" s="68"/>
      <c r="BUF6" s="68"/>
      <c r="BUG6" s="68"/>
      <c r="BUH6" s="68"/>
      <c r="BUI6" s="68"/>
      <c r="BUJ6" s="68"/>
      <c r="BUK6" s="68"/>
      <c r="BUL6" s="68"/>
      <c r="BUM6" s="68"/>
      <c r="BUN6" s="68"/>
      <c r="BUO6" s="68"/>
      <c r="BUP6" s="68"/>
      <c r="BUQ6" s="68"/>
      <c r="BUR6" s="68"/>
      <c r="BUS6" s="68"/>
      <c r="BUT6" s="68"/>
      <c r="BUU6" s="68"/>
      <c r="BUV6" s="68"/>
      <c r="BUW6" s="68"/>
      <c r="BUX6" s="68"/>
      <c r="BUY6" s="68"/>
      <c r="BUZ6" s="68"/>
      <c r="BVA6" s="68"/>
      <c r="BVB6" s="68"/>
      <c r="BVC6" s="68"/>
      <c r="BVD6" s="68"/>
      <c r="BVE6" s="68"/>
      <c r="BVF6" s="68"/>
      <c r="BVG6" s="68"/>
      <c r="BVH6" s="68"/>
      <c r="BVI6" s="68"/>
      <c r="BVJ6" s="68"/>
      <c r="BVK6" s="68"/>
      <c r="BVL6" s="68"/>
      <c r="BVM6" s="68"/>
      <c r="BVN6" s="68"/>
      <c r="BVO6" s="68"/>
      <c r="BVP6" s="68"/>
      <c r="BVQ6" s="68"/>
      <c r="BVR6" s="68"/>
      <c r="BVS6" s="68"/>
      <c r="BVT6" s="68"/>
      <c r="BVU6" s="68"/>
      <c r="BVV6" s="68"/>
      <c r="BVW6" s="68"/>
      <c r="BVX6" s="68"/>
      <c r="BVY6" s="68"/>
      <c r="BVZ6" s="68"/>
      <c r="BWA6" s="68"/>
      <c r="BWB6" s="68"/>
      <c r="BWC6" s="68"/>
      <c r="BWD6" s="68"/>
      <c r="BWE6" s="68"/>
      <c r="BWF6" s="68"/>
      <c r="BWG6" s="68"/>
      <c r="BWH6" s="68"/>
      <c r="BWI6" s="68"/>
      <c r="BWJ6" s="68"/>
      <c r="BWK6" s="68"/>
      <c r="BWL6" s="68"/>
      <c r="BWM6" s="68"/>
      <c r="BWN6" s="68"/>
      <c r="BWO6" s="68"/>
      <c r="BWP6" s="68"/>
      <c r="BWQ6" s="68"/>
      <c r="BWR6" s="68"/>
      <c r="BWS6" s="68"/>
      <c r="BWT6" s="68"/>
      <c r="BWU6" s="68"/>
      <c r="BWV6" s="68"/>
      <c r="BWW6" s="68"/>
      <c r="BWX6" s="68"/>
      <c r="BWY6" s="68"/>
      <c r="BWZ6" s="68"/>
      <c r="BXA6" s="68"/>
      <c r="BXB6" s="68"/>
      <c r="BXC6" s="68"/>
      <c r="BXD6" s="68"/>
      <c r="BXE6" s="68"/>
      <c r="BXF6" s="68"/>
      <c r="BXG6" s="68"/>
      <c r="BXH6" s="68"/>
      <c r="BXI6" s="68"/>
      <c r="BXJ6" s="68"/>
      <c r="BXK6" s="68"/>
      <c r="BXL6" s="68"/>
      <c r="BXM6" s="68"/>
      <c r="BXN6" s="68"/>
      <c r="BXO6" s="68"/>
      <c r="BXP6" s="68"/>
      <c r="BXQ6" s="68"/>
      <c r="BXR6" s="68"/>
      <c r="BXS6" s="68"/>
      <c r="BXT6" s="68"/>
      <c r="BXU6" s="68"/>
      <c r="BXV6" s="68"/>
      <c r="BXW6" s="68"/>
      <c r="BXX6" s="68"/>
      <c r="BXY6" s="68"/>
      <c r="BXZ6" s="68"/>
      <c r="BYA6" s="68"/>
      <c r="BYB6" s="68"/>
      <c r="BYC6" s="68"/>
      <c r="BYD6" s="68"/>
      <c r="BYE6" s="68"/>
      <c r="BYF6" s="68"/>
      <c r="BYG6" s="68"/>
      <c r="BYH6" s="68"/>
      <c r="BYI6" s="68"/>
      <c r="BYJ6" s="68"/>
      <c r="BYK6" s="68"/>
      <c r="BYL6" s="68"/>
      <c r="BYM6" s="68"/>
      <c r="BYN6" s="68"/>
      <c r="BYO6" s="68"/>
      <c r="BYP6" s="68"/>
      <c r="BYQ6" s="68"/>
      <c r="BYR6" s="68"/>
      <c r="BYS6" s="68"/>
      <c r="BYT6" s="68"/>
      <c r="BYU6" s="68"/>
      <c r="BYV6" s="68"/>
      <c r="BYW6" s="68"/>
      <c r="BYX6" s="68"/>
      <c r="BYY6" s="68"/>
      <c r="BYZ6" s="68"/>
      <c r="BZA6" s="68"/>
      <c r="BZB6" s="68"/>
      <c r="BZC6" s="68"/>
      <c r="BZD6" s="68"/>
      <c r="BZE6" s="68"/>
      <c r="BZF6" s="68"/>
      <c r="BZG6" s="68"/>
      <c r="BZH6" s="68"/>
      <c r="BZI6" s="68"/>
      <c r="BZJ6" s="68"/>
      <c r="BZK6" s="68"/>
      <c r="BZL6" s="68"/>
      <c r="BZM6" s="68"/>
      <c r="BZN6" s="68"/>
      <c r="BZO6" s="68"/>
      <c r="BZP6" s="68"/>
      <c r="BZQ6" s="68"/>
      <c r="BZR6" s="68"/>
      <c r="BZS6" s="68"/>
      <c r="BZT6" s="68"/>
      <c r="BZU6" s="68"/>
      <c r="BZV6" s="68"/>
      <c r="BZW6" s="68"/>
      <c r="BZX6" s="68"/>
      <c r="BZY6" s="68"/>
      <c r="BZZ6" s="68"/>
      <c r="CAA6" s="68"/>
      <c r="CAB6" s="68"/>
      <c r="CAC6" s="68"/>
      <c r="CAD6" s="68"/>
      <c r="CAE6" s="68"/>
      <c r="CAF6" s="68"/>
      <c r="CAG6" s="68"/>
      <c r="CAH6" s="68"/>
      <c r="CAI6" s="68"/>
      <c r="CAJ6" s="68"/>
      <c r="CAK6" s="68"/>
      <c r="CAL6" s="68"/>
      <c r="CAM6" s="68"/>
      <c r="CAN6" s="68"/>
      <c r="CAO6" s="68"/>
      <c r="CAP6" s="68"/>
      <c r="CAQ6" s="68"/>
      <c r="CAR6" s="68"/>
      <c r="CAS6" s="68"/>
      <c r="CAT6" s="68"/>
      <c r="CAU6" s="68"/>
      <c r="CAV6" s="68"/>
      <c r="CAW6" s="68"/>
      <c r="CAX6" s="68"/>
      <c r="CAY6" s="68"/>
      <c r="CAZ6" s="68"/>
      <c r="CBA6" s="68"/>
      <c r="CBB6" s="68"/>
      <c r="CBC6" s="68"/>
      <c r="CBD6" s="68"/>
      <c r="CBE6" s="68"/>
      <c r="CBF6" s="68"/>
      <c r="CBG6" s="68"/>
      <c r="CBH6" s="68"/>
      <c r="CBI6" s="68"/>
      <c r="CBJ6" s="68"/>
      <c r="CBK6" s="68"/>
      <c r="CBL6" s="68"/>
      <c r="CBM6" s="68"/>
      <c r="CBN6" s="68"/>
      <c r="CBO6" s="68"/>
      <c r="CBP6" s="68"/>
      <c r="CBQ6" s="68"/>
      <c r="CBR6" s="68"/>
      <c r="CBS6" s="68"/>
      <c r="CBT6" s="68"/>
      <c r="CBU6" s="68"/>
      <c r="CBV6" s="68"/>
      <c r="CBW6" s="68"/>
      <c r="CBX6" s="68"/>
      <c r="CBY6" s="68"/>
      <c r="CBZ6" s="68"/>
      <c r="CCA6" s="68"/>
      <c r="CCB6" s="68"/>
      <c r="CCC6" s="68"/>
      <c r="CCD6" s="68"/>
      <c r="CCE6" s="68"/>
      <c r="CCF6" s="68"/>
      <c r="CCG6" s="68"/>
      <c r="CCH6" s="68"/>
      <c r="CCI6" s="68"/>
      <c r="CCJ6" s="68"/>
      <c r="CCK6" s="68"/>
      <c r="CCL6" s="68"/>
      <c r="CCM6" s="68"/>
      <c r="CCN6" s="68"/>
      <c r="CCO6" s="68"/>
      <c r="CCP6" s="68"/>
      <c r="CCQ6" s="68"/>
      <c r="CCR6" s="68"/>
      <c r="CCS6" s="68"/>
      <c r="CCT6" s="68"/>
      <c r="CCU6" s="68"/>
      <c r="CCV6" s="68"/>
      <c r="CCW6" s="68"/>
      <c r="CCX6" s="68"/>
      <c r="CCY6" s="68"/>
      <c r="CCZ6" s="68"/>
      <c r="CDA6" s="68"/>
      <c r="CDB6" s="68"/>
      <c r="CDC6" s="68"/>
      <c r="CDD6" s="68"/>
      <c r="CDE6" s="68"/>
      <c r="CDF6" s="68"/>
      <c r="CDG6" s="68"/>
      <c r="CDH6" s="68"/>
      <c r="CDI6" s="68"/>
      <c r="CDJ6" s="68"/>
      <c r="CDK6" s="68"/>
      <c r="CDL6" s="68"/>
      <c r="CDM6" s="68"/>
      <c r="CDN6" s="68"/>
      <c r="CDO6" s="68"/>
      <c r="CDP6" s="68"/>
      <c r="CDQ6" s="68"/>
      <c r="CDR6" s="68"/>
      <c r="CDS6" s="68"/>
      <c r="CDT6" s="68"/>
      <c r="CDU6" s="68"/>
      <c r="CDV6" s="68"/>
      <c r="CDW6" s="68"/>
      <c r="CDX6" s="68"/>
      <c r="CDY6" s="68"/>
      <c r="CDZ6" s="68"/>
      <c r="CEA6" s="68"/>
      <c r="CEB6" s="68"/>
      <c r="CEC6" s="68"/>
      <c r="CED6" s="68"/>
      <c r="CEE6" s="68"/>
      <c r="CEF6" s="68"/>
      <c r="CEG6" s="68"/>
      <c r="CEH6" s="68"/>
      <c r="CEI6" s="68"/>
      <c r="CEJ6" s="68"/>
      <c r="CEK6" s="68"/>
      <c r="CEL6" s="68"/>
      <c r="CEM6" s="68"/>
      <c r="CEN6" s="68"/>
      <c r="CEO6" s="68"/>
      <c r="CEP6" s="68"/>
      <c r="CEQ6" s="68"/>
      <c r="CER6" s="68"/>
      <c r="CES6" s="68"/>
      <c r="CET6" s="68"/>
      <c r="CEU6" s="68"/>
      <c r="CEV6" s="68"/>
      <c r="CEW6" s="68"/>
      <c r="CEX6" s="68"/>
      <c r="CEY6" s="68"/>
      <c r="CEZ6" s="68"/>
      <c r="CFA6" s="68"/>
      <c r="CFB6" s="68"/>
      <c r="CFC6" s="68"/>
      <c r="CFD6" s="68"/>
      <c r="CFE6" s="68"/>
      <c r="CFF6" s="68"/>
      <c r="CFG6" s="68"/>
      <c r="CFH6" s="68"/>
      <c r="CFI6" s="68"/>
      <c r="CFJ6" s="68"/>
      <c r="CFK6" s="68"/>
      <c r="CFL6" s="68"/>
      <c r="CFM6" s="68"/>
      <c r="CFN6" s="68"/>
      <c r="CFO6" s="68"/>
      <c r="CFP6" s="68"/>
      <c r="CFQ6" s="68"/>
      <c r="CFR6" s="68"/>
      <c r="CFS6" s="68"/>
      <c r="CFT6" s="68"/>
      <c r="CFU6" s="68"/>
      <c r="CFV6" s="68"/>
      <c r="CFW6" s="68"/>
      <c r="CFX6" s="68"/>
      <c r="CFY6" s="68"/>
      <c r="CFZ6" s="68"/>
      <c r="CGA6" s="68"/>
      <c r="CGB6" s="68"/>
      <c r="CGC6" s="68"/>
      <c r="CGD6" s="68"/>
      <c r="CGE6" s="68"/>
      <c r="CGF6" s="68"/>
      <c r="CGG6" s="68"/>
      <c r="CGH6" s="68"/>
      <c r="CGI6" s="68"/>
      <c r="CGJ6" s="68"/>
      <c r="CGK6" s="68"/>
      <c r="CGL6" s="68"/>
      <c r="CGM6" s="68"/>
      <c r="CGN6" s="68"/>
      <c r="CGO6" s="68"/>
      <c r="CGP6" s="68"/>
      <c r="CGQ6" s="68"/>
      <c r="CGR6" s="68"/>
      <c r="CGS6" s="68"/>
      <c r="CGT6" s="68"/>
      <c r="CGU6" s="68"/>
      <c r="CGV6" s="68"/>
      <c r="CGW6" s="68"/>
      <c r="CGX6" s="68"/>
      <c r="CGY6" s="68"/>
      <c r="CGZ6" s="68"/>
      <c r="CHA6" s="68"/>
      <c r="CHB6" s="68"/>
      <c r="CHC6" s="68"/>
      <c r="CHD6" s="68"/>
      <c r="CHE6" s="68"/>
      <c r="CHF6" s="68"/>
      <c r="CHG6" s="68"/>
      <c r="CHH6" s="68"/>
      <c r="CHI6" s="68"/>
      <c r="CHJ6" s="68"/>
      <c r="CHK6" s="68"/>
      <c r="CHL6" s="68"/>
      <c r="CHM6" s="68"/>
      <c r="CHN6" s="68"/>
      <c r="CHO6" s="68"/>
      <c r="CHP6" s="68"/>
      <c r="CHQ6" s="68"/>
      <c r="CHR6" s="68"/>
      <c r="CHS6" s="68"/>
      <c r="CHT6" s="68"/>
      <c r="CHU6" s="68"/>
      <c r="CHV6" s="68"/>
      <c r="CHW6" s="68"/>
      <c r="CHX6" s="68"/>
      <c r="CHY6" s="68"/>
      <c r="CHZ6" s="68"/>
      <c r="CIA6" s="68"/>
      <c r="CIB6" s="68"/>
      <c r="CIC6" s="68"/>
      <c r="CID6" s="68"/>
      <c r="CIE6" s="68"/>
      <c r="CIF6" s="68"/>
      <c r="CIG6" s="68"/>
      <c r="CIH6" s="68"/>
      <c r="CII6" s="68"/>
      <c r="CIJ6" s="68"/>
      <c r="CIK6" s="68"/>
      <c r="CIL6" s="68"/>
      <c r="CIM6" s="68"/>
      <c r="CIN6" s="68"/>
      <c r="CIO6" s="68"/>
      <c r="CIP6" s="68"/>
      <c r="CIQ6" s="68"/>
      <c r="CIR6" s="68"/>
      <c r="CIS6" s="68"/>
      <c r="CIT6" s="68"/>
      <c r="CIU6" s="68"/>
      <c r="CIV6" s="68"/>
      <c r="CIW6" s="68"/>
      <c r="CIX6" s="68"/>
      <c r="CIY6" s="68"/>
      <c r="CIZ6" s="68"/>
      <c r="CJA6" s="68"/>
      <c r="CJB6" s="68"/>
      <c r="CJC6" s="68"/>
      <c r="CJD6" s="68"/>
      <c r="CJE6" s="68"/>
      <c r="CJF6" s="68"/>
      <c r="CJG6" s="68"/>
      <c r="CJH6" s="68"/>
      <c r="CJI6" s="68"/>
      <c r="CJJ6" s="68"/>
      <c r="CJK6" s="68"/>
      <c r="CJL6" s="68"/>
      <c r="CJM6" s="68"/>
      <c r="CJN6" s="68"/>
      <c r="CJO6" s="68"/>
      <c r="CJP6" s="68"/>
      <c r="CJQ6" s="68"/>
      <c r="CJR6" s="68"/>
      <c r="CJS6" s="68"/>
      <c r="CJT6" s="68"/>
      <c r="CJU6" s="68"/>
      <c r="CJV6" s="68"/>
      <c r="CJW6" s="68"/>
      <c r="CJX6" s="68"/>
      <c r="CJY6" s="68"/>
      <c r="CJZ6" s="68"/>
      <c r="CKA6" s="68"/>
      <c r="CKB6" s="68"/>
      <c r="CKC6" s="68"/>
      <c r="CKD6" s="68"/>
      <c r="CKE6" s="68"/>
      <c r="CKF6" s="68"/>
      <c r="CKG6" s="68"/>
      <c r="CKH6" s="68"/>
      <c r="CKI6" s="68"/>
      <c r="CKJ6" s="68"/>
      <c r="CKK6" s="68"/>
      <c r="CKL6" s="68"/>
      <c r="CKM6" s="68"/>
      <c r="CKN6" s="68"/>
      <c r="CKO6" s="68"/>
      <c r="CKP6" s="68"/>
      <c r="CKQ6" s="68"/>
      <c r="CKR6" s="68"/>
      <c r="CKS6" s="68"/>
      <c r="CKT6" s="68"/>
      <c r="CKU6" s="68"/>
      <c r="CKV6" s="68"/>
      <c r="CKW6" s="68"/>
      <c r="CKX6" s="68"/>
      <c r="CKY6" s="68"/>
      <c r="CKZ6" s="68"/>
      <c r="CLA6" s="68"/>
      <c r="CLB6" s="68"/>
      <c r="CLC6" s="68"/>
      <c r="CLD6" s="68"/>
      <c r="CLE6" s="68"/>
      <c r="CLF6" s="68"/>
      <c r="CLG6" s="68"/>
      <c r="CLH6" s="68"/>
      <c r="CLI6" s="68"/>
      <c r="CLJ6" s="68"/>
      <c r="CLK6" s="68"/>
      <c r="CLL6" s="68"/>
      <c r="CLM6" s="68"/>
      <c r="CLN6" s="68"/>
      <c r="CLO6" s="68"/>
      <c r="CLP6" s="68"/>
      <c r="CLQ6" s="68"/>
      <c r="CLR6" s="68"/>
      <c r="CLS6" s="68"/>
      <c r="CLT6" s="68"/>
      <c r="CLU6" s="68"/>
      <c r="CLV6" s="68"/>
      <c r="CLW6" s="68"/>
      <c r="CLX6" s="68"/>
      <c r="CLY6" s="68"/>
      <c r="CLZ6" s="68"/>
      <c r="CMA6" s="68"/>
      <c r="CMB6" s="68"/>
      <c r="CMC6" s="68"/>
      <c r="CMD6" s="68"/>
      <c r="CME6" s="68"/>
      <c r="CMF6" s="68"/>
      <c r="CMG6" s="68"/>
      <c r="CMH6" s="68"/>
      <c r="CMI6" s="68"/>
      <c r="CMJ6" s="68"/>
      <c r="CMK6" s="68"/>
      <c r="CML6" s="68"/>
      <c r="CMM6" s="68"/>
      <c r="CMN6" s="68"/>
      <c r="CMO6" s="68"/>
      <c r="CMP6" s="68"/>
      <c r="CMQ6" s="68"/>
      <c r="CMR6" s="68"/>
      <c r="CMS6" s="68"/>
      <c r="CMT6" s="68"/>
      <c r="CMU6" s="68"/>
      <c r="CMV6" s="68"/>
      <c r="CMW6" s="68"/>
      <c r="CMX6" s="68"/>
      <c r="CMY6" s="68"/>
      <c r="CMZ6" s="68"/>
      <c r="CNA6" s="68"/>
      <c r="CNB6" s="68"/>
      <c r="CNC6" s="68"/>
      <c r="CND6" s="68"/>
      <c r="CNE6" s="68"/>
      <c r="CNF6" s="68"/>
      <c r="CNG6" s="68"/>
      <c r="CNH6" s="68"/>
      <c r="CNI6" s="68"/>
      <c r="CNJ6" s="68"/>
      <c r="CNK6" s="68"/>
      <c r="CNL6" s="68"/>
      <c r="CNM6" s="68"/>
      <c r="CNN6" s="68"/>
      <c r="CNO6" s="68"/>
      <c r="CNP6" s="68"/>
      <c r="CNQ6" s="68"/>
      <c r="CNR6" s="68"/>
      <c r="CNS6" s="68"/>
      <c r="CNT6" s="68"/>
      <c r="CNU6" s="68"/>
      <c r="CNV6" s="68"/>
      <c r="CNW6" s="68"/>
      <c r="CNX6" s="68"/>
      <c r="CNY6" s="68"/>
      <c r="CNZ6" s="68"/>
      <c r="COA6" s="68"/>
      <c r="COB6" s="68"/>
      <c r="COC6" s="68"/>
      <c r="COD6" s="68"/>
      <c r="COE6" s="68"/>
      <c r="COF6" s="68"/>
      <c r="COG6" s="68"/>
      <c r="COH6" s="68"/>
      <c r="COI6" s="68"/>
      <c r="COJ6" s="68"/>
      <c r="COK6" s="68"/>
      <c r="COL6" s="68"/>
      <c r="COM6" s="68"/>
      <c r="CON6" s="68"/>
      <c r="COO6" s="68"/>
      <c r="COP6" s="68"/>
      <c r="COQ6" s="68"/>
      <c r="COR6" s="68"/>
      <c r="COS6" s="68"/>
      <c r="COT6" s="68"/>
      <c r="COU6" s="68"/>
      <c r="COV6" s="68"/>
      <c r="COW6" s="68"/>
      <c r="COX6" s="68"/>
      <c r="COY6" s="68"/>
      <c r="COZ6" s="68"/>
      <c r="CPA6" s="68"/>
      <c r="CPB6" s="68"/>
      <c r="CPC6" s="68"/>
      <c r="CPD6" s="68"/>
      <c r="CPE6" s="68"/>
      <c r="CPF6" s="68"/>
      <c r="CPG6" s="68"/>
      <c r="CPH6" s="68"/>
      <c r="CPI6" s="68"/>
      <c r="CPJ6" s="68"/>
      <c r="CPK6" s="68"/>
      <c r="CPL6" s="68"/>
      <c r="CPM6" s="68"/>
      <c r="CPN6" s="68"/>
      <c r="CPO6" s="68"/>
      <c r="CPP6" s="68"/>
      <c r="CPQ6" s="68"/>
      <c r="CPR6" s="68"/>
      <c r="CPS6" s="68"/>
      <c r="CPT6" s="68"/>
      <c r="CPU6" s="68"/>
      <c r="CPV6" s="68"/>
      <c r="CPW6" s="68"/>
      <c r="CPX6" s="68"/>
      <c r="CPY6" s="68"/>
      <c r="CPZ6" s="68"/>
      <c r="CQA6" s="68"/>
      <c r="CQB6" s="68"/>
      <c r="CQC6" s="68"/>
      <c r="CQD6" s="68"/>
      <c r="CQE6" s="68"/>
      <c r="CQF6" s="68"/>
      <c r="CQG6" s="68"/>
      <c r="CQH6" s="68"/>
      <c r="CQI6" s="68"/>
      <c r="CQJ6" s="68"/>
      <c r="CQK6" s="68"/>
      <c r="CQL6" s="68"/>
      <c r="CQM6" s="68"/>
      <c r="CQN6" s="68"/>
      <c r="CQO6" s="68"/>
      <c r="CQP6" s="68"/>
      <c r="CQQ6" s="68"/>
      <c r="CQR6" s="68"/>
      <c r="CQS6" s="68"/>
      <c r="CQT6" s="68"/>
      <c r="CQU6" s="68"/>
      <c r="CQV6" s="68"/>
      <c r="CQW6" s="68"/>
      <c r="CQX6" s="68"/>
      <c r="CQY6" s="68"/>
      <c r="CQZ6" s="68"/>
      <c r="CRA6" s="68"/>
      <c r="CRB6" s="68"/>
      <c r="CRC6" s="68"/>
      <c r="CRD6" s="68"/>
      <c r="CRE6" s="68"/>
      <c r="CRF6" s="68"/>
      <c r="CRG6" s="68"/>
      <c r="CRH6" s="68"/>
      <c r="CRI6" s="68"/>
      <c r="CRJ6" s="68"/>
      <c r="CRK6" s="68"/>
      <c r="CRL6" s="68"/>
      <c r="CRM6" s="68"/>
      <c r="CRN6" s="68"/>
      <c r="CRO6" s="68"/>
      <c r="CRP6" s="68"/>
      <c r="CRQ6" s="68"/>
      <c r="CRR6" s="68"/>
      <c r="CRS6" s="68"/>
      <c r="CRT6" s="68"/>
      <c r="CRU6" s="68"/>
      <c r="CRV6" s="68"/>
      <c r="CRW6" s="68"/>
      <c r="CRX6" s="68"/>
      <c r="CRY6" s="68"/>
      <c r="CRZ6" s="68"/>
      <c r="CSA6" s="68"/>
      <c r="CSB6" s="68"/>
      <c r="CSC6" s="68"/>
      <c r="CSD6" s="68"/>
      <c r="CSE6" s="68"/>
      <c r="CSF6" s="68"/>
      <c r="CSG6" s="68"/>
      <c r="CSH6" s="68"/>
      <c r="CSI6" s="68"/>
      <c r="CSJ6" s="68"/>
      <c r="CSK6" s="68"/>
      <c r="CSL6" s="68"/>
      <c r="CSM6" s="68"/>
      <c r="CSN6" s="68"/>
      <c r="CSO6" s="68"/>
      <c r="CSP6" s="68"/>
      <c r="CSQ6" s="68"/>
      <c r="CSR6" s="68"/>
      <c r="CSS6" s="68"/>
      <c r="CST6" s="68"/>
      <c r="CSU6" s="68"/>
      <c r="CSV6" s="68"/>
      <c r="CSW6" s="68"/>
      <c r="CSX6" s="68"/>
      <c r="CSY6" s="68"/>
      <c r="CSZ6" s="68"/>
      <c r="CTA6" s="68"/>
      <c r="CTB6" s="68"/>
      <c r="CTC6" s="68"/>
      <c r="CTD6" s="68"/>
      <c r="CTE6" s="68"/>
      <c r="CTF6" s="68"/>
      <c r="CTG6" s="68"/>
      <c r="CTH6" s="68"/>
      <c r="CTI6" s="68"/>
      <c r="CTJ6" s="68"/>
      <c r="CTK6" s="68"/>
      <c r="CTL6" s="68"/>
      <c r="CTM6" s="68"/>
      <c r="CTN6" s="68"/>
      <c r="CTO6" s="68"/>
      <c r="CTP6" s="68"/>
      <c r="CTQ6" s="68"/>
      <c r="CTR6" s="68"/>
      <c r="CTS6" s="68"/>
      <c r="CTT6" s="68"/>
      <c r="CTU6" s="68"/>
      <c r="CTV6" s="68"/>
      <c r="CTW6" s="68"/>
      <c r="CTX6" s="68"/>
      <c r="CTY6" s="68"/>
      <c r="CTZ6" s="68"/>
      <c r="CUA6" s="68"/>
      <c r="CUB6" s="68"/>
      <c r="CUC6" s="68"/>
      <c r="CUD6" s="68"/>
      <c r="CUE6" s="68"/>
      <c r="CUF6" s="68"/>
      <c r="CUG6" s="68"/>
      <c r="CUH6" s="68"/>
      <c r="CUI6" s="68"/>
      <c r="CUJ6" s="68"/>
      <c r="CUK6" s="68"/>
      <c r="CUL6" s="68"/>
      <c r="CUM6" s="68"/>
      <c r="CUN6" s="68"/>
      <c r="CUO6" s="68"/>
      <c r="CUP6" s="68"/>
      <c r="CUQ6" s="68"/>
      <c r="CUR6" s="68"/>
      <c r="CUS6" s="68"/>
      <c r="CUT6" s="68"/>
      <c r="CUU6" s="68"/>
      <c r="CUV6" s="68"/>
      <c r="CUW6" s="68"/>
      <c r="CUX6" s="68"/>
      <c r="CUY6" s="68"/>
      <c r="CUZ6" s="68"/>
      <c r="CVA6" s="68"/>
      <c r="CVB6" s="68"/>
      <c r="CVC6" s="68"/>
      <c r="CVD6" s="68"/>
      <c r="CVE6" s="68"/>
      <c r="CVF6" s="68"/>
      <c r="CVG6" s="68"/>
      <c r="CVH6" s="68"/>
      <c r="CVI6" s="68"/>
      <c r="CVJ6" s="68"/>
      <c r="CVK6" s="68"/>
      <c r="CVL6" s="68"/>
      <c r="CVM6" s="68"/>
      <c r="CVN6" s="68"/>
      <c r="CVO6" s="68"/>
      <c r="CVP6" s="68"/>
      <c r="CVQ6" s="68"/>
      <c r="CVR6" s="68"/>
      <c r="CVS6" s="68"/>
      <c r="CVT6" s="68"/>
      <c r="CVU6" s="68"/>
      <c r="CVV6" s="68"/>
      <c r="CVW6" s="68"/>
      <c r="CVX6" s="68"/>
      <c r="CVY6" s="68"/>
      <c r="CVZ6" s="68"/>
      <c r="CWA6" s="68"/>
      <c r="CWB6" s="68"/>
      <c r="CWC6" s="68"/>
      <c r="CWD6" s="68"/>
      <c r="CWE6" s="68"/>
      <c r="CWF6" s="68"/>
      <c r="CWG6" s="68"/>
      <c r="CWH6" s="68"/>
      <c r="CWI6" s="68"/>
      <c r="CWJ6" s="68"/>
      <c r="CWK6" s="68"/>
      <c r="CWL6" s="68"/>
      <c r="CWM6" s="68"/>
      <c r="CWN6" s="68"/>
      <c r="CWO6" s="68"/>
      <c r="CWP6" s="68"/>
      <c r="CWQ6" s="68"/>
      <c r="CWR6" s="68"/>
      <c r="CWS6" s="68"/>
      <c r="CWT6" s="68"/>
      <c r="CWU6" s="68"/>
      <c r="CWV6" s="68"/>
      <c r="CWW6" s="68"/>
      <c r="CWX6" s="68"/>
      <c r="CWY6" s="68"/>
      <c r="CWZ6" s="68"/>
      <c r="CXA6" s="68"/>
      <c r="CXB6" s="68"/>
      <c r="CXC6" s="68"/>
      <c r="CXD6" s="68"/>
      <c r="CXE6" s="68"/>
      <c r="CXF6" s="68"/>
      <c r="CXG6" s="68"/>
      <c r="CXH6" s="68"/>
      <c r="CXI6" s="68"/>
      <c r="CXJ6" s="68"/>
      <c r="CXK6" s="68"/>
      <c r="CXL6" s="68"/>
      <c r="CXM6" s="68"/>
      <c r="CXN6" s="68"/>
      <c r="CXO6" s="68"/>
      <c r="CXP6" s="68"/>
      <c r="CXQ6" s="68"/>
      <c r="CXR6" s="68"/>
      <c r="CXS6" s="68"/>
      <c r="CXT6" s="68"/>
      <c r="CXU6" s="68"/>
      <c r="CXV6" s="68"/>
      <c r="CXW6" s="68"/>
      <c r="CXX6" s="68"/>
      <c r="CXY6" s="68"/>
      <c r="CXZ6" s="68"/>
      <c r="CYA6" s="68"/>
      <c r="CYB6" s="68"/>
      <c r="CYC6" s="68"/>
      <c r="CYD6" s="68"/>
      <c r="CYE6" s="68"/>
      <c r="CYF6" s="68"/>
      <c r="CYG6" s="68"/>
      <c r="CYH6" s="68"/>
      <c r="CYI6" s="68"/>
      <c r="CYJ6" s="68"/>
      <c r="CYK6" s="68"/>
      <c r="CYL6" s="68"/>
      <c r="CYM6" s="68"/>
      <c r="CYN6" s="68"/>
      <c r="CYO6" s="68"/>
      <c r="CYP6" s="68"/>
      <c r="CYQ6" s="68"/>
      <c r="CYR6" s="68"/>
      <c r="CYS6" s="68"/>
      <c r="CYT6" s="68"/>
      <c r="CYU6" s="68"/>
      <c r="CYV6" s="68"/>
      <c r="CYW6" s="68"/>
      <c r="CYX6" s="68"/>
      <c r="CYY6" s="68"/>
      <c r="CYZ6" s="68"/>
      <c r="CZA6" s="68"/>
      <c r="CZB6" s="68"/>
      <c r="CZC6" s="68"/>
      <c r="CZD6" s="68"/>
      <c r="CZE6" s="68"/>
      <c r="CZF6" s="68"/>
      <c r="CZG6" s="68"/>
      <c r="CZH6" s="68"/>
      <c r="CZI6" s="68"/>
      <c r="CZJ6" s="68"/>
      <c r="CZK6" s="68"/>
      <c r="CZL6" s="68"/>
      <c r="CZM6" s="68"/>
      <c r="CZN6" s="68"/>
      <c r="CZO6" s="68"/>
      <c r="CZP6" s="68"/>
      <c r="CZQ6" s="68"/>
      <c r="CZR6" s="68"/>
      <c r="CZS6" s="68"/>
      <c r="CZT6" s="68"/>
      <c r="CZU6" s="68"/>
      <c r="CZV6" s="68"/>
      <c r="CZW6" s="68"/>
      <c r="CZX6" s="68"/>
      <c r="CZY6" s="68"/>
      <c r="CZZ6" s="68"/>
      <c r="DAA6" s="68"/>
      <c r="DAB6" s="68"/>
      <c r="DAC6" s="68"/>
      <c r="DAD6" s="68"/>
      <c r="DAE6" s="68"/>
      <c r="DAF6" s="68"/>
      <c r="DAG6" s="68"/>
      <c r="DAH6" s="68"/>
      <c r="DAI6" s="68"/>
      <c r="DAJ6" s="68"/>
      <c r="DAK6" s="68"/>
      <c r="DAL6" s="68"/>
      <c r="DAM6" s="68"/>
      <c r="DAN6" s="68"/>
      <c r="DAO6" s="68"/>
      <c r="DAP6" s="68"/>
      <c r="DAQ6" s="68"/>
      <c r="DAR6" s="68"/>
      <c r="DAS6" s="68"/>
      <c r="DAT6" s="68"/>
      <c r="DAU6" s="68"/>
      <c r="DAV6" s="68"/>
      <c r="DAW6" s="68"/>
      <c r="DAX6" s="68"/>
      <c r="DAY6" s="68"/>
      <c r="DAZ6" s="68"/>
      <c r="DBA6" s="68"/>
      <c r="DBB6" s="68"/>
      <c r="DBC6" s="68"/>
      <c r="DBD6" s="68"/>
      <c r="DBE6" s="68"/>
      <c r="DBF6" s="68"/>
      <c r="DBG6" s="68"/>
      <c r="DBH6" s="68"/>
      <c r="DBI6" s="68"/>
      <c r="DBJ6" s="68"/>
      <c r="DBK6" s="68"/>
      <c r="DBL6" s="68"/>
      <c r="DBM6" s="68"/>
      <c r="DBN6" s="68"/>
      <c r="DBO6" s="68"/>
      <c r="DBP6" s="68"/>
      <c r="DBQ6" s="68"/>
      <c r="DBR6" s="68"/>
      <c r="DBS6" s="68"/>
      <c r="DBT6" s="68"/>
      <c r="DBU6" s="68"/>
      <c r="DBV6" s="68"/>
      <c r="DBW6" s="68"/>
      <c r="DBX6" s="68"/>
      <c r="DBY6" s="68"/>
      <c r="DBZ6" s="68"/>
      <c r="DCA6" s="68"/>
      <c r="DCB6" s="68"/>
      <c r="DCC6" s="68"/>
      <c r="DCD6" s="68"/>
      <c r="DCE6" s="68"/>
      <c r="DCF6" s="68"/>
      <c r="DCG6" s="68"/>
      <c r="DCH6" s="68"/>
      <c r="DCI6" s="68"/>
      <c r="DCJ6" s="68"/>
      <c r="DCK6" s="68"/>
      <c r="DCL6" s="68"/>
      <c r="DCM6" s="68"/>
      <c r="DCN6" s="68"/>
      <c r="DCO6" s="68"/>
      <c r="DCP6" s="68"/>
      <c r="DCQ6" s="68"/>
      <c r="DCR6" s="68"/>
      <c r="DCS6" s="68"/>
      <c r="DCT6" s="68"/>
      <c r="DCU6" s="68"/>
      <c r="DCV6" s="68"/>
      <c r="DCW6" s="68"/>
      <c r="DCX6" s="68"/>
      <c r="DCY6" s="68"/>
      <c r="DCZ6" s="68"/>
      <c r="DDA6" s="68"/>
      <c r="DDB6" s="68"/>
      <c r="DDC6" s="68"/>
      <c r="DDD6" s="68"/>
      <c r="DDE6" s="68"/>
      <c r="DDF6" s="68"/>
      <c r="DDG6" s="68"/>
      <c r="DDH6" s="68"/>
      <c r="DDI6" s="68"/>
      <c r="DDJ6" s="68"/>
      <c r="DDK6" s="68"/>
      <c r="DDL6" s="68"/>
      <c r="DDM6" s="68"/>
      <c r="DDN6" s="68"/>
      <c r="DDO6" s="68"/>
      <c r="DDP6" s="68"/>
      <c r="DDQ6" s="68"/>
      <c r="DDR6" s="68"/>
      <c r="DDS6" s="68"/>
      <c r="DDT6" s="68"/>
      <c r="DDU6" s="68"/>
      <c r="DDV6" s="68"/>
      <c r="DDW6" s="68"/>
      <c r="DDX6" s="68"/>
      <c r="DDY6" s="68"/>
      <c r="DDZ6" s="68"/>
      <c r="DEA6" s="68"/>
      <c r="DEB6" s="68"/>
      <c r="DEC6" s="68"/>
      <c r="DED6" s="68"/>
      <c r="DEE6" s="68"/>
      <c r="DEF6" s="68"/>
      <c r="DEG6" s="68"/>
      <c r="DEH6" s="68"/>
      <c r="DEI6" s="68"/>
      <c r="DEJ6" s="68"/>
      <c r="DEK6" s="68"/>
      <c r="DEL6" s="68"/>
      <c r="DEM6" s="68"/>
      <c r="DEN6" s="68"/>
      <c r="DEO6" s="68"/>
      <c r="DEP6" s="68"/>
      <c r="DEQ6" s="68"/>
      <c r="DER6" s="68"/>
      <c r="DES6" s="68"/>
      <c r="DET6" s="68"/>
      <c r="DEU6" s="68"/>
      <c r="DEV6" s="68"/>
      <c r="DEW6" s="68"/>
      <c r="DEX6" s="68"/>
      <c r="DEY6" s="68"/>
      <c r="DEZ6" s="68"/>
      <c r="DFA6" s="68"/>
      <c r="DFB6" s="68"/>
      <c r="DFC6" s="68"/>
      <c r="DFD6" s="68"/>
      <c r="DFE6" s="68"/>
      <c r="DFF6" s="68"/>
      <c r="DFG6" s="68"/>
      <c r="DFH6" s="68"/>
      <c r="DFI6" s="68"/>
      <c r="DFJ6" s="68"/>
      <c r="DFK6" s="68"/>
      <c r="DFL6" s="68"/>
      <c r="DFM6" s="68"/>
      <c r="DFN6" s="68"/>
      <c r="DFO6" s="68"/>
      <c r="DFP6" s="68"/>
      <c r="DFQ6" s="68"/>
      <c r="DFR6" s="68"/>
      <c r="DFS6" s="68"/>
      <c r="DFT6" s="68"/>
      <c r="DFU6" s="68"/>
      <c r="DFV6" s="68"/>
      <c r="DFW6" s="68"/>
      <c r="DFX6" s="68"/>
      <c r="DFY6" s="68"/>
      <c r="DFZ6" s="68"/>
      <c r="DGA6" s="68"/>
      <c r="DGB6" s="68"/>
      <c r="DGC6" s="68"/>
      <c r="DGD6" s="68"/>
      <c r="DGE6" s="68"/>
      <c r="DGF6" s="68"/>
      <c r="DGG6" s="68"/>
      <c r="DGH6" s="68"/>
      <c r="DGI6" s="68"/>
      <c r="DGJ6" s="68"/>
      <c r="DGK6" s="68"/>
      <c r="DGL6" s="68"/>
      <c r="DGM6" s="68"/>
      <c r="DGN6" s="68"/>
      <c r="DGO6" s="68"/>
      <c r="DGP6" s="68"/>
      <c r="DGQ6" s="68"/>
      <c r="DGR6" s="68"/>
      <c r="DGS6" s="68"/>
      <c r="DGT6" s="68"/>
      <c r="DGU6" s="68"/>
      <c r="DGV6" s="68"/>
      <c r="DGW6" s="68"/>
      <c r="DGX6" s="68"/>
      <c r="DGY6" s="68"/>
      <c r="DGZ6" s="68"/>
      <c r="DHA6" s="68"/>
      <c r="DHB6" s="68"/>
      <c r="DHC6" s="68"/>
      <c r="DHD6" s="68"/>
      <c r="DHE6" s="68"/>
      <c r="DHF6" s="68"/>
      <c r="DHG6" s="68"/>
      <c r="DHH6" s="68"/>
      <c r="DHI6" s="68"/>
      <c r="DHJ6" s="68"/>
      <c r="DHK6" s="68"/>
      <c r="DHL6" s="68"/>
      <c r="DHM6" s="68"/>
      <c r="DHN6" s="68"/>
      <c r="DHO6" s="68"/>
      <c r="DHP6" s="68"/>
      <c r="DHQ6" s="68"/>
      <c r="DHR6" s="68"/>
      <c r="DHS6" s="68"/>
      <c r="DHT6" s="68"/>
      <c r="DHU6" s="68"/>
      <c r="DHV6" s="68"/>
      <c r="DHW6" s="68"/>
      <c r="DHX6" s="68"/>
      <c r="DHY6" s="68"/>
      <c r="DHZ6" s="68"/>
      <c r="DIA6" s="68"/>
      <c r="DIB6" s="68"/>
      <c r="DIC6" s="68"/>
      <c r="DID6" s="68"/>
      <c r="DIE6" s="68"/>
      <c r="DIF6" s="68"/>
      <c r="DIG6" s="68"/>
      <c r="DIH6" s="68"/>
      <c r="DII6" s="68"/>
      <c r="DIJ6" s="68"/>
      <c r="DIK6" s="68"/>
      <c r="DIL6" s="68"/>
      <c r="DIM6" s="68"/>
      <c r="DIN6" s="68"/>
      <c r="DIO6" s="68"/>
      <c r="DIP6" s="68"/>
      <c r="DIQ6" s="68"/>
      <c r="DIR6" s="68"/>
      <c r="DIS6" s="68"/>
      <c r="DIT6" s="68"/>
      <c r="DIU6" s="68"/>
      <c r="DIV6" s="68"/>
      <c r="DIW6" s="68"/>
      <c r="DIX6" s="68"/>
      <c r="DIY6" s="68"/>
      <c r="DIZ6" s="68"/>
      <c r="DJA6" s="68"/>
      <c r="DJB6" s="68"/>
      <c r="DJC6" s="68"/>
      <c r="DJD6" s="68"/>
      <c r="DJE6" s="68"/>
      <c r="DJF6" s="68"/>
      <c r="DJG6" s="68"/>
      <c r="DJH6" s="68"/>
      <c r="DJI6" s="68"/>
      <c r="DJJ6" s="68"/>
      <c r="DJK6" s="68"/>
      <c r="DJL6" s="68"/>
      <c r="DJM6" s="68"/>
      <c r="DJN6" s="68"/>
      <c r="DJO6" s="68"/>
      <c r="DJP6" s="68"/>
      <c r="DJQ6" s="68"/>
      <c r="DJR6" s="68"/>
      <c r="DJS6" s="68"/>
      <c r="DJT6" s="68"/>
      <c r="DJU6" s="68"/>
      <c r="DJV6" s="68"/>
      <c r="DJW6" s="68"/>
      <c r="DJX6" s="68"/>
      <c r="DJY6" s="68"/>
      <c r="DJZ6" s="68"/>
      <c r="DKA6" s="68"/>
      <c r="DKB6" s="68"/>
      <c r="DKC6" s="68"/>
      <c r="DKD6" s="68"/>
      <c r="DKE6" s="68"/>
      <c r="DKF6" s="68"/>
      <c r="DKG6" s="68"/>
      <c r="DKH6" s="68"/>
      <c r="DKI6" s="68"/>
      <c r="DKJ6" s="68"/>
      <c r="DKK6" s="68"/>
      <c r="DKL6" s="68"/>
      <c r="DKM6" s="68"/>
      <c r="DKN6" s="68"/>
      <c r="DKO6" s="68"/>
      <c r="DKP6" s="68"/>
      <c r="DKQ6" s="68"/>
      <c r="DKR6" s="68"/>
      <c r="DKS6" s="68"/>
      <c r="DKT6" s="68"/>
      <c r="DKU6" s="68"/>
      <c r="DKV6" s="68"/>
      <c r="DKW6" s="68"/>
      <c r="DKX6" s="68"/>
      <c r="DKY6" s="68"/>
      <c r="DKZ6" s="68"/>
      <c r="DLA6" s="68"/>
      <c r="DLB6" s="68"/>
      <c r="DLC6" s="68"/>
      <c r="DLD6" s="68"/>
      <c r="DLE6" s="68"/>
      <c r="DLF6" s="68"/>
      <c r="DLG6" s="68"/>
      <c r="DLH6" s="68"/>
      <c r="DLI6" s="68"/>
      <c r="DLJ6" s="68"/>
      <c r="DLK6" s="68"/>
      <c r="DLL6" s="68"/>
      <c r="DLM6" s="68"/>
      <c r="DLN6" s="68"/>
      <c r="DLO6" s="68"/>
      <c r="DLP6" s="68"/>
      <c r="DLQ6" s="68"/>
      <c r="DLR6" s="68"/>
      <c r="DLS6" s="68"/>
      <c r="DLT6" s="68"/>
      <c r="DLU6" s="68"/>
      <c r="DLV6" s="68"/>
      <c r="DLW6" s="68"/>
      <c r="DLX6" s="68"/>
      <c r="DLY6" s="68"/>
      <c r="DLZ6" s="68"/>
      <c r="DMA6" s="68"/>
      <c r="DMB6" s="68"/>
      <c r="DMC6" s="68"/>
      <c r="DMD6" s="68"/>
      <c r="DME6" s="68"/>
      <c r="DMF6" s="68"/>
      <c r="DMG6" s="68"/>
      <c r="DMH6" s="68"/>
      <c r="DMI6" s="68"/>
      <c r="DMJ6" s="68"/>
      <c r="DMK6" s="68"/>
      <c r="DML6" s="68"/>
      <c r="DMM6" s="68"/>
      <c r="DMN6" s="68"/>
      <c r="DMO6" s="68"/>
      <c r="DMP6" s="68"/>
      <c r="DMQ6" s="68"/>
      <c r="DMR6" s="68"/>
      <c r="DMS6" s="68"/>
      <c r="DMT6" s="68"/>
      <c r="DMU6" s="68"/>
      <c r="DMV6" s="68"/>
      <c r="DMW6" s="68"/>
      <c r="DMX6" s="68"/>
      <c r="DMY6" s="68"/>
      <c r="DMZ6" s="68"/>
      <c r="DNA6" s="68"/>
      <c r="DNB6" s="68"/>
      <c r="DNC6" s="68"/>
      <c r="DND6" s="68"/>
      <c r="DNE6" s="68"/>
      <c r="DNF6" s="68"/>
      <c r="DNG6" s="68"/>
      <c r="DNH6" s="68"/>
      <c r="DNI6" s="68"/>
      <c r="DNJ6" s="68"/>
      <c r="DNK6" s="68"/>
      <c r="DNL6" s="68"/>
      <c r="DNM6" s="68"/>
      <c r="DNN6" s="68"/>
      <c r="DNO6" s="68"/>
      <c r="DNP6" s="68"/>
      <c r="DNQ6" s="68"/>
      <c r="DNR6" s="68"/>
      <c r="DNS6" s="68"/>
      <c r="DNT6" s="68"/>
      <c r="DNU6" s="68"/>
      <c r="DNV6" s="68"/>
      <c r="DNW6" s="68"/>
      <c r="DNX6" s="68"/>
      <c r="DNY6" s="68"/>
      <c r="DNZ6" s="68"/>
      <c r="DOA6" s="68"/>
      <c r="DOB6" s="68"/>
      <c r="DOC6" s="68"/>
      <c r="DOD6" s="68"/>
      <c r="DOE6" s="68"/>
      <c r="DOF6" s="68"/>
      <c r="DOG6" s="68"/>
      <c r="DOH6" s="68"/>
      <c r="DOI6" s="68"/>
      <c r="DOJ6" s="68"/>
      <c r="DOK6" s="68"/>
      <c r="DOL6" s="68"/>
      <c r="DOM6" s="68"/>
      <c r="DON6" s="68"/>
      <c r="DOO6" s="68"/>
      <c r="DOP6" s="68"/>
      <c r="DOQ6" s="68"/>
      <c r="DOR6" s="68"/>
      <c r="DOS6" s="68"/>
      <c r="DOT6" s="68"/>
      <c r="DOU6" s="68"/>
      <c r="DOV6" s="68"/>
      <c r="DOW6" s="68"/>
      <c r="DOX6" s="68"/>
      <c r="DOY6" s="68"/>
      <c r="DOZ6" s="68"/>
      <c r="DPA6" s="68"/>
      <c r="DPB6" s="68"/>
      <c r="DPC6" s="68"/>
      <c r="DPD6" s="68"/>
      <c r="DPE6" s="68"/>
      <c r="DPF6" s="68"/>
      <c r="DPG6" s="68"/>
      <c r="DPH6" s="68"/>
      <c r="DPI6" s="68"/>
      <c r="DPJ6" s="68"/>
      <c r="DPK6" s="68"/>
      <c r="DPL6" s="68"/>
      <c r="DPM6" s="68"/>
      <c r="DPN6" s="68"/>
      <c r="DPO6" s="68"/>
      <c r="DPP6" s="68"/>
      <c r="DPQ6" s="68"/>
      <c r="DPR6" s="68"/>
      <c r="DPS6" s="68"/>
      <c r="DPT6" s="68"/>
      <c r="DPU6" s="68"/>
      <c r="DPV6" s="68"/>
      <c r="DPW6" s="68"/>
      <c r="DPX6" s="68"/>
      <c r="DPY6" s="68"/>
      <c r="DPZ6" s="68"/>
      <c r="DQA6" s="68"/>
      <c r="DQB6" s="68"/>
      <c r="DQC6" s="68"/>
      <c r="DQD6" s="68"/>
      <c r="DQE6" s="68"/>
      <c r="DQF6" s="68"/>
      <c r="DQG6" s="68"/>
      <c r="DQH6" s="68"/>
      <c r="DQI6" s="68"/>
      <c r="DQJ6" s="68"/>
      <c r="DQK6" s="68"/>
      <c r="DQL6" s="68"/>
      <c r="DQM6" s="68"/>
      <c r="DQN6" s="68"/>
      <c r="DQO6" s="68"/>
      <c r="DQP6" s="68"/>
      <c r="DQQ6" s="68"/>
      <c r="DQR6" s="68"/>
      <c r="DQS6" s="68"/>
      <c r="DQT6" s="68"/>
      <c r="DQU6" s="68"/>
      <c r="DQV6" s="68"/>
      <c r="DQW6" s="68"/>
      <c r="DQX6" s="68"/>
      <c r="DQY6" s="68"/>
      <c r="DQZ6" s="68"/>
      <c r="DRA6" s="68"/>
      <c r="DRB6" s="68"/>
      <c r="DRC6" s="68"/>
      <c r="DRD6" s="68"/>
      <c r="DRE6" s="68"/>
      <c r="DRF6" s="68"/>
      <c r="DRG6" s="68"/>
      <c r="DRH6" s="68"/>
      <c r="DRI6" s="68"/>
      <c r="DRJ6" s="68"/>
      <c r="DRK6" s="68"/>
      <c r="DRL6" s="68"/>
      <c r="DRM6" s="68"/>
      <c r="DRN6" s="68"/>
      <c r="DRO6" s="68"/>
      <c r="DRP6" s="68"/>
      <c r="DRQ6" s="68"/>
      <c r="DRR6" s="68"/>
      <c r="DRS6" s="68"/>
      <c r="DRT6" s="68"/>
      <c r="DRU6" s="68"/>
      <c r="DRV6" s="68"/>
      <c r="DRW6" s="68"/>
      <c r="DRX6" s="68"/>
      <c r="DRY6" s="68"/>
      <c r="DRZ6" s="68"/>
      <c r="DSA6" s="68"/>
      <c r="DSB6" s="68"/>
      <c r="DSC6" s="68"/>
      <c r="DSD6" s="68"/>
      <c r="DSE6" s="68"/>
      <c r="DSF6" s="68"/>
      <c r="DSG6" s="68"/>
      <c r="DSH6" s="68"/>
      <c r="DSI6" s="68"/>
      <c r="DSJ6" s="68"/>
      <c r="DSK6" s="68"/>
      <c r="DSL6" s="68"/>
      <c r="DSM6" s="68"/>
      <c r="DSN6" s="68"/>
      <c r="DSO6" s="68"/>
      <c r="DSP6" s="68"/>
      <c r="DSQ6" s="68"/>
      <c r="DSR6" s="68"/>
      <c r="DSS6" s="68"/>
      <c r="DST6" s="68"/>
      <c r="DSU6" s="68"/>
      <c r="DSV6" s="68"/>
      <c r="DSW6" s="68"/>
      <c r="DSX6" s="68"/>
      <c r="DSY6" s="68"/>
      <c r="DSZ6" s="68"/>
      <c r="DTA6" s="68"/>
      <c r="DTB6" s="68"/>
      <c r="DTC6" s="68"/>
      <c r="DTD6" s="68"/>
      <c r="DTE6" s="68"/>
      <c r="DTF6" s="68"/>
      <c r="DTG6" s="68"/>
      <c r="DTH6" s="68"/>
      <c r="DTI6" s="68"/>
      <c r="DTJ6" s="68"/>
      <c r="DTK6" s="68"/>
      <c r="DTL6" s="68"/>
      <c r="DTM6" s="68"/>
      <c r="DTN6" s="68"/>
      <c r="DTO6" s="68"/>
      <c r="DTP6" s="68"/>
      <c r="DTQ6" s="68"/>
      <c r="DTR6" s="68"/>
      <c r="DTS6" s="68"/>
      <c r="DTT6" s="68"/>
      <c r="DTU6" s="68"/>
      <c r="DTV6" s="68"/>
      <c r="DTW6" s="68"/>
      <c r="DTX6" s="68"/>
      <c r="DTY6" s="68"/>
      <c r="DTZ6" s="68"/>
      <c r="DUA6" s="68"/>
      <c r="DUB6" s="68"/>
      <c r="DUC6" s="68"/>
      <c r="DUD6" s="68"/>
      <c r="DUE6" s="68"/>
      <c r="DUF6" s="68"/>
      <c r="DUG6" s="68"/>
      <c r="DUH6" s="68"/>
      <c r="DUI6" s="68"/>
      <c r="DUJ6" s="68"/>
      <c r="DUK6" s="68"/>
      <c r="DUL6" s="68"/>
      <c r="DUM6" s="68"/>
      <c r="DUN6" s="68"/>
      <c r="DUO6" s="68"/>
      <c r="DUP6" s="68"/>
      <c r="DUQ6" s="68"/>
      <c r="DUR6" s="68"/>
      <c r="DUS6" s="68"/>
      <c r="DUT6" s="68"/>
      <c r="DUU6" s="68"/>
      <c r="DUV6" s="68"/>
      <c r="DUW6" s="68"/>
      <c r="DUX6" s="68"/>
      <c r="DUY6" s="68"/>
      <c r="DUZ6" s="68"/>
      <c r="DVA6" s="68"/>
      <c r="DVB6" s="68"/>
      <c r="DVC6" s="68"/>
      <c r="DVD6" s="68"/>
      <c r="DVE6" s="68"/>
      <c r="DVF6" s="68"/>
      <c r="DVG6" s="68"/>
      <c r="DVH6" s="68"/>
      <c r="DVI6" s="68"/>
      <c r="DVJ6" s="68"/>
      <c r="DVK6" s="68"/>
      <c r="DVL6" s="68"/>
      <c r="DVM6" s="68"/>
      <c r="DVN6" s="68"/>
      <c r="DVO6" s="68"/>
      <c r="DVP6" s="68"/>
      <c r="DVQ6" s="68"/>
      <c r="DVR6" s="68"/>
      <c r="DVS6" s="68"/>
      <c r="DVT6" s="68"/>
      <c r="DVU6" s="68"/>
      <c r="DVV6" s="68"/>
      <c r="DVW6" s="68"/>
      <c r="DVX6" s="68"/>
      <c r="DVY6" s="68"/>
      <c r="DVZ6" s="68"/>
      <c r="DWA6" s="68"/>
      <c r="DWB6" s="68"/>
      <c r="DWC6" s="68"/>
      <c r="DWD6" s="68"/>
      <c r="DWE6" s="68"/>
      <c r="DWF6" s="68"/>
      <c r="DWG6" s="68"/>
      <c r="DWH6" s="68"/>
      <c r="DWI6" s="68"/>
      <c r="DWJ6" s="68"/>
      <c r="DWK6" s="68"/>
      <c r="DWL6" s="68"/>
      <c r="DWM6" s="68"/>
      <c r="DWN6" s="68"/>
      <c r="DWO6" s="68"/>
      <c r="DWP6" s="68"/>
      <c r="DWQ6" s="68"/>
      <c r="DWR6" s="68"/>
      <c r="DWS6" s="68"/>
      <c r="DWT6" s="68"/>
      <c r="DWU6" s="68"/>
      <c r="DWV6" s="68"/>
      <c r="DWW6" s="68"/>
      <c r="DWX6" s="68"/>
      <c r="DWY6" s="68"/>
      <c r="DWZ6" s="68"/>
      <c r="DXA6" s="68"/>
      <c r="DXB6" s="68"/>
      <c r="DXC6" s="68"/>
      <c r="DXD6" s="68"/>
      <c r="DXE6" s="68"/>
      <c r="DXF6" s="68"/>
      <c r="DXG6" s="68"/>
      <c r="DXH6" s="68"/>
      <c r="DXI6" s="68"/>
      <c r="DXJ6" s="68"/>
      <c r="DXK6" s="68"/>
      <c r="DXL6" s="68"/>
      <c r="DXM6" s="68"/>
      <c r="DXN6" s="68"/>
      <c r="DXO6" s="68"/>
      <c r="DXP6" s="68"/>
      <c r="DXQ6" s="68"/>
      <c r="DXR6" s="68"/>
      <c r="DXS6" s="68"/>
      <c r="DXT6" s="68"/>
      <c r="DXU6" s="68"/>
      <c r="DXV6" s="68"/>
      <c r="DXW6" s="68"/>
      <c r="DXX6" s="68"/>
      <c r="DXY6" s="68"/>
      <c r="DXZ6" s="68"/>
      <c r="DYA6" s="68"/>
      <c r="DYB6" s="68"/>
      <c r="DYC6" s="68"/>
      <c r="DYD6" s="68"/>
      <c r="DYE6" s="68"/>
      <c r="DYF6" s="68"/>
      <c r="DYG6" s="68"/>
      <c r="DYH6" s="68"/>
      <c r="DYI6" s="68"/>
      <c r="DYJ6" s="68"/>
      <c r="DYK6" s="68"/>
      <c r="DYL6" s="68"/>
      <c r="DYM6" s="68"/>
      <c r="DYN6" s="68"/>
      <c r="DYO6" s="68"/>
      <c r="DYP6" s="68"/>
      <c r="DYQ6" s="68"/>
      <c r="DYR6" s="68"/>
      <c r="DYS6" s="68"/>
      <c r="DYT6" s="68"/>
      <c r="DYU6" s="68"/>
      <c r="DYV6" s="68"/>
      <c r="DYW6" s="68"/>
      <c r="DYX6" s="68"/>
      <c r="DYY6" s="68"/>
      <c r="DYZ6" s="68"/>
      <c r="DZA6" s="68"/>
      <c r="DZB6" s="68"/>
      <c r="DZC6" s="68"/>
      <c r="DZD6" s="68"/>
      <c r="DZE6" s="68"/>
      <c r="DZF6" s="68"/>
      <c r="DZG6" s="68"/>
      <c r="DZH6" s="68"/>
      <c r="DZI6" s="68"/>
      <c r="DZJ6" s="68"/>
      <c r="DZK6" s="68"/>
      <c r="DZL6" s="68"/>
      <c r="DZM6" s="68"/>
      <c r="DZN6" s="68"/>
      <c r="DZO6" s="68"/>
      <c r="DZP6" s="68"/>
      <c r="DZQ6" s="68"/>
      <c r="DZR6" s="68"/>
      <c r="DZS6" s="68"/>
      <c r="DZT6" s="68"/>
      <c r="DZU6" s="68"/>
      <c r="DZV6" s="68"/>
      <c r="DZW6" s="68"/>
      <c r="DZX6" s="68"/>
      <c r="DZY6" s="68"/>
      <c r="DZZ6" s="68"/>
      <c r="EAA6" s="68"/>
      <c r="EAB6" s="68"/>
      <c r="EAC6" s="68"/>
      <c r="EAD6" s="68"/>
      <c r="EAE6" s="68"/>
      <c r="EAF6" s="68"/>
      <c r="EAG6" s="68"/>
      <c r="EAH6" s="68"/>
      <c r="EAI6" s="68"/>
      <c r="EAJ6" s="68"/>
      <c r="EAK6" s="68"/>
      <c r="EAL6" s="68"/>
      <c r="EAM6" s="68"/>
      <c r="EAN6" s="68"/>
      <c r="EAO6" s="68"/>
      <c r="EAP6" s="68"/>
      <c r="EAQ6" s="68"/>
      <c r="EAR6" s="68"/>
      <c r="EAS6" s="68"/>
      <c r="EAT6" s="68"/>
      <c r="EAU6" s="68"/>
      <c r="EAV6" s="68"/>
      <c r="EAW6" s="68"/>
      <c r="EAX6" s="68"/>
      <c r="EAY6" s="68"/>
      <c r="EAZ6" s="68"/>
      <c r="EBA6" s="68"/>
      <c r="EBB6" s="68"/>
      <c r="EBC6" s="68"/>
      <c r="EBD6" s="68"/>
      <c r="EBE6" s="68"/>
      <c r="EBF6" s="68"/>
      <c r="EBG6" s="68"/>
      <c r="EBH6" s="68"/>
      <c r="EBI6" s="68"/>
      <c r="EBJ6" s="68"/>
      <c r="EBK6" s="68"/>
      <c r="EBL6" s="68"/>
      <c r="EBM6" s="68"/>
      <c r="EBN6" s="68"/>
      <c r="EBO6" s="68"/>
      <c r="EBP6" s="68"/>
      <c r="EBQ6" s="68"/>
      <c r="EBR6" s="68"/>
      <c r="EBS6" s="68"/>
      <c r="EBT6" s="68"/>
      <c r="EBU6" s="68"/>
      <c r="EBV6" s="68"/>
      <c r="EBW6" s="68"/>
      <c r="EBX6" s="68"/>
      <c r="EBY6" s="68"/>
      <c r="EBZ6" s="68"/>
      <c r="ECA6" s="68"/>
      <c r="ECB6" s="68"/>
      <c r="ECC6" s="68"/>
      <c r="ECD6" s="68"/>
      <c r="ECE6" s="68"/>
      <c r="ECF6" s="68"/>
      <c r="ECG6" s="68"/>
      <c r="ECH6" s="68"/>
      <c r="ECI6" s="68"/>
      <c r="ECJ6" s="68"/>
      <c r="ECK6" s="68"/>
      <c r="ECL6" s="68"/>
      <c r="ECM6" s="68"/>
      <c r="ECN6" s="68"/>
      <c r="ECO6" s="68"/>
      <c r="ECP6" s="68"/>
      <c r="ECQ6" s="68"/>
      <c r="ECR6" s="68"/>
      <c r="ECS6" s="68"/>
      <c r="ECT6" s="68"/>
      <c r="ECU6" s="68"/>
      <c r="ECV6" s="68"/>
      <c r="ECW6" s="68"/>
      <c r="ECX6" s="68"/>
      <c r="ECY6" s="68"/>
      <c r="ECZ6" s="68"/>
      <c r="EDA6" s="68"/>
      <c r="EDB6" s="68"/>
      <c r="EDC6" s="68"/>
      <c r="EDD6" s="68"/>
      <c r="EDE6" s="68"/>
      <c r="EDF6" s="68"/>
      <c r="EDG6" s="68"/>
      <c r="EDH6" s="68"/>
      <c r="EDI6" s="68"/>
      <c r="EDJ6" s="68"/>
      <c r="EDK6" s="68"/>
      <c r="EDL6" s="68"/>
      <c r="EDM6" s="68"/>
      <c r="EDN6" s="68"/>
      <c r="EDO6" s="68"/>
      <c r="EDP6" s="68"/>
      <c r="EDQ6" s="68"/>
      <c r="EDR6" s="68"/>
      <c r="EDS6" s="68"/>
      <c r="EDT6" s="68"/>
      <c r="EDU6" s="68"/>
      <c r="EDV6" s="68"/>
      <c r="EDW6" s="68"/>
      <c r="EDX6" s="68"/>
      <c r="EDY6" s="68"/>
      <c r="EDZ6" s="68"/>
      <c r="EEA6" s="68"/>
      <c r="EEB6" s="68"/>
      <c r="EEC6" s="68"/>
      <c r="EED6" s="68"/>
      <c r="EEE6" s="68"/>
      <c r="EEF6" s="68"/>
      <c r="EEG6" s="68"/>
      <c r="EEH6" s="68"/>
      <c r="EEI6" s="68"/>
      <c r="EEJ6" s="68"/>
      <c r="EEK6" s="68"/>
      <c r="EEL6" s="68"/>
      <c r="EEM6" s="68"/>
      <c r="EEN6" s="68"/>
      <c r="EEO6" s="68"/>
      <c r="EEP6" s="68"/>
      <c r="EEQ6" s="68"/>
      <c r="EER6" s="68"/>
      <c r="EES6" s="68"/>
      <c r="EET6" s="68"/>
      <c r="EEU6" s="68"/>
      <c r="EEV6" s="68"/>
      <c r="EEW6" s="68"/>
      <c r="EEX6" s="68"/>
      <c r="EEY6" s="68"/>
      <c r="EEZ6" s="68"/>
      <c r="EFA6" s="68"/>
      <c r="EFB6" s="68"/>
      <c r="EFC6" s="68"/>
      <c r="EFD6" s="68"/>
      <c r="EFE6" s="68"/>
      <c r="EFF6" s="68"/>
      <c r="EFG6" s="68"/>
      <c r="EFH6" s="68"/>
      <c r="EFI6" s="68"/>
      <c r="EFJ6" s="68"/>
      <c r="EFK6" s="68"/>
      <c r="EFL6" s="68"/>
      <c r="EFM6" s="68"/>
      <c r="EFN6" s="68"/>
      <c r="EFO6" s="68"/>
      <c r="EFP6" s="68"/>
      <c r="EFQ6" s="68"/>
      <c r="EFR6" s="68"/>
      <c r="EFS6" s="68"/>
      <c r="EFT6" s="68"/>
      <c r="EFU6" s="68"/>
      <c r="EFV6" s="68"/>
      <c r="EFW6" s="68"/>
      <c r="EFX6" s="68"/>
      <c r="EFY6" s="68"/>
      <c r="EFZ6" s="68"/>
      <c r="EGA6" s="68"/>
      <c r="EGB6" s="68"/>
      <c r="EGC6" s="68"/>
      <c r="EGD6" s="68"/>
      <c r="EGE6" s="68"/>
      <c r="EGF6" s="68"/>
      <c r="EGG6" s="68"/>
      <c r="EGH6" s="68"/>
      <c r="EGI6" s="68"/>
      <c r="EGJ6" s="68"/>
      <c r="EGK6" s="68"/>
      <c r="EGL6" s="68"/>
      <c r="EGM6" s="68"/>
      <c r="EGN6" s="68"/>
      <c r="EGO6" s="68"/>
      <c r="EGP6" s="68"/>
      <c r="EGQ6" s="68"/>
      <c r="EGR6" s="68"/>
      <c r="EGS6" s="68"/>
      <c r="EGT6" s="68"/>
      <c r="EGU6" s="68"/>
      <c r="EGV6" s="68"/>
      <c r="EGW6" s="68"/>
      <c r="EGX6" s="68"/>
      <c r="EGY6" s="68"/>
      <c r="EGZ6" s="68"/>
      <c r="EHA6" s="68"/>
      <c r="EHB6" s="68"/>
      <c r="EHC6" s="68"/>
      <c r="EHD6" s="68"/>
      <c r="EHE6" s="68"/>
      <c r="EHF6" s="68"/>
      <c r="EHG6" s="68"/>
      <c r="EHH6" s="68"/>
      <c r="EHI6" s="68"/>
      <c r="EHJ6" s="68"/>
      <c r="EHK6" s="68"/>
      <c r="EHL6" s="68"/>
      <c r="EHM6" s="68"/>
      <c r="EHN6" s="68"/>
      <c r="EHO6" s="68"/>
      <c r="EHP6" s="68"/>
      <c r="EHQ6" s="68"/>
      <c r="EHR6" s="68"/>
      <c r="EHS6" s="68"/>
      <c r="EHT6" s="68"/>
      <c r="EHU6" s="68"/>
      <c r="EHV6" s="68"/>
      <c r="EHW6" s="68"/>
      <c r="EHX6" s="68"/>
      <c r="EHY6" s="68"/>
      <c r="EHZ6" s="68"/>
      <c r="EIA6" s="68"/>
      <c r="EIB6" s="68"/>
      <c r="EIC6" s="68"/>
      <c r="EID6" s="68"/>
      <c r="EIE6" s="68"/>
      <c r="EIF6" s="68"/>
      <c r="EIG6" s="68"/>
      <c r="EIH6" s="68"/>
      <c r="EII6" s="68"/>
      <c r="EIJ6" s="68"/>
      <c r="EIK6" s="68"/>
      <c r="EIL6" s="68"/>
      <c r="EIM6" s="68"/>
      <c r="EIN6" s="68"/>
      <c r="EIO6" s="68"/>
      <c r="EIP6" s="68"/>
      <c r="EIQ6" s="68"/>
      <c r="EIR6" s="68"/>
      <c r="EIS6" s="68"/>
      <c r="EIT6" s="68"/>
      <c r="EIU6" s="68"/>
      <c r="EIV6" s="68"/>
      <c r="EIW6" s="68"/>
      <c r="EIX6" s="68"/>
      <c r="EIY6" s="68"/>
      <c r="EIZ6" s="68"/>
      <c r="EJA6" s="68"/>
      <c r="EJB6" s="68"/>
      <c r="EJC6" s="68"/>
      <c r="EJD6" s="68"/>
      <c r="EJE6" s="68"/>
      <c r="EJF6" s="68"/>
      <c r="EJG6" s="68"/>
      <c r="EJH6" s="68"/>
      <c r="EJI6" s="68"/>
      <c r="EJJ6" s="68"/>
      <c r="EJK6" s="68"/>
      <c r="EJL6" s="68"/>
      <c r="EJM6" s="68"/>
      <c r="EJN6" s="68"/>
      <c r="EJO6" s="68"/>
      <c r="EJP6" s="68"/>
      <c r="EJQ6" s="68"/>
      <c r="EJR6" s="68"/>
      <c r="EJS6" s="68"/>
      <c r="EJT6" s="68"/>
      <c r="EJU6" s="68"/>
      <c r="EJV6" s="68"/>
      <c r="EJW6" s="68"/>
      <c r="EJX6" s="68"/>
      <c r="EJY6" s="68"/>
      <c r="EJZ6" s="68"/>
      <c r="EKA6" s="68"/>
      <c r="EKB6" s="68"/>
      <c r="EKC6" s="68"/>
      <c r="EKD6" s="68"/>
      <c r="EKE6" s="68"/>
      <c r="EKF6" s="68"/>
      <c r="EKG6" s="68"/>
      <c r="EKH6" s="68"/>
      <c r="EKI6" s="68"/>
      <c r="EKJ6" s="68"/>
      <c r="EKK6" s="68"/>
      <c r="EKL6" s="68"/>
      <c r="EKM6" s="68"/>
      <c r="EKN6" s="68"/>
      <c r="EKO6" s="68"/>
      <c r="EKP6" s="68"/>
      <c r="EKQ6" s="68"/>
      <c r="EKR6" s="68"/>
      <c r="EKS6" s="68"/>
      <c r="EKT6" s="68"/>
      <c r="EKU6" s="68"/>
      <c r="EKV6" s="68"/>
      <c r="EKW6" s="68"/>
      <c r="EKX6" s="68"/>
      <c r="EKY6" s="68"/>
      <c r="EKZ6" s="68"/>
      <c r="ELA6" s="68"/>
      <c r="ELB6" s="68"/>
      <c r="ELC6" s="68"/>
      <c r="ELD6" s="68"/>
      <c r="ELE6" s="68"/>
      <c r="ELF6" s="68"/>
      <c r="ELG6" s="68"/>
      <c r="ELH6" s="68"/>
      <c r="ELI6" s="68"/>
      <c r="ELJ6" s="68"/>
      <c r="ELK6" s="68"/>
      <c r="ELL6" s="68"/>
      <c r="ELM6" s="68"/>
      <c r="ELN6" s="68"/>
      <c r="ELO6" s="68"/>
      <c r="ELP6" s="68"/>
      <c r="ELQ6" s="68"/>
      <c r="ELR6" s="68"/>
      <c r="ELS6" s="68"/>
      <c r="ELT6" s="68"/>
      <c r="ELU6" s="68"/>
      <c r="ELV6" s="68"/>
      <c r="ELW6" s="68"/>
      <c r="ELX6" s="68"/>
      <c r="ELY6" s="68"/>
      <c r="ELZ6" s="68"/>
      <c r="EMA6" s="68"/>
      <c r="EMB6" s="68"/>
      <c r="EMC6" s="68"/>
      <c r="EMD6" s="68"/>
      <c r="EME6" s="68"/>
      <c r="EMF6" s="68"/>
      <c r="EMG6" s="68"/>
      <c r="EMH6" s="68"/>
      <c r="EMI6" s="68"/>
      <c r="EMJ6" s="68"/>
      <c r="EMK6" s="68"/>
      <c r="EML6" s="68"/>
      <c r="EMM6" s="68"/>
      <c r="EMN6" s="68"/>
      <c r="EMO6" s="68"/>
      <c r="EMP6" s="68"/>
      <c r="EMQ6" s="68"/>
      <c r="EMR6" s="68"/>
      <c r="EMS6" s="68"/>
      <c r="EMT6" s="68"/>
      <c r="EMU6" s="68"/>
      <c r="EMV6" s="68"/>
      <c r="EMW6" s="68"/>
      <c r="EMX6" s="68"/>
      <c r="EMY6" s="68"/>
      <c r="EMZ6" s="68"/>
      <c r="ENA6" s="68"/>
      <c r="ENB6" s="68"/>
      <c r="ENC6" s="68"/>
      <c r="END6" s="68"/>
      <c r="ENE6" s="68"/>
      <c r="ENF6" s="68"/>
      <c r="ENG6" s="68"/>
      <c r="ENH6" s="68"/>
      <c r="ENI6" s="68"/>
      <c r="ENJ6" s="68"/>
      <c r="ENK6" s="68"/>
      <c r="ENL6" s="68"/>
      <c r="ENM6" s="68"/>
      <c r="ENN6" s="68"/>
      <c r="ENO6" s="68"/>
      <c r="ENP6" s="68"/>
      <c r="ENQ6" s="68"/>
      <c r="ENR6" s="68"/>
      <c r="ENS6" s="68"/>
      <c r="ENT6" s="68"/>
      <c r="ENU6" s="68"/>
      <c r="ENV6" s="68"/>
      <c r="ENW6" s="68"/>
      <c r="ENX6" s="68"/>
      <c r="ENY6" s="68"/>
      <c r="ENZ6" s="68"/>
      <c r="EOA6" s="68"/>
      <c r="EOB6" s="68"/>
      <c r="EOC6" s="68"/>
      <c r="EOD6" s="68"/>
      <c r="EOE6" s="68"/>
      <c r="EOF6" s="68"/>
      <c r="EOG6" s="68"/>
      <c r="EOH6" s="68"/>
      <c r="EOI6" s="68"/>
      <c r="EOJ6" s="68"/>
      <c r="EOK6" s="68"/>
      <c r="EOL6" s="68"/>
      <c r="EOM6" s="68"/>
      <c r="EON6" s="68"/>
      <c r="EOO6" s="68"/>
      <c r="EOP6" s="68"/>
      <c r="EOQ6" s="68"/>
      <c r="EOR6" s="68"/>
      <c r="EOS6" s="68"/>
      <c r="EOT6" s="68"/>
      <c r="EOU6" s="68"/>
      <c r="EOV6" s="68"/>
      <c r="EOW6" s="68"/>
      <c r="EOX6" s="68"/>
      <c r="EOY6" s="68"/>
      <c r="EOZ6" s="68"/>
      <c r="EPA6" s="68"/>
      <c r="EPB6" s="68"/>
      <c r="EPC6" s="68"/>
      <c r="EPD6" s="68"/>
      <c r="EPE6" s="68"/>
      <c r="EPF6" s="68"/>
      <c r="EPG6" s="68"/>
      <c r="EPH6" s="68"/>
      <c r="EPI6" s="68"/>
      <c r="EPJ6" s="68"/>
      <c r="EPK6" s="68"/>
      <c r="EPL6" s="68"/>
      <c r="EPM6" s="68"/>
      <c r="EPN6" s="68"/>
      <c r="EPO6" s="68"/>
      <c r="EPP6" s="68"/>
      <c r="EPQ6" s="68"/>
      <c r="EPR6" s="68"/>
      <c r="EPS6" s="68"/>
      <c r="EPT6" s="68"/>
      <c r="EPU6" s="68"/>
      <c r="EPV6" s="68"/>
      <c r="EPW6" s="68"/>
      <c r="EPX6" s="68"/>
      <c r="EPY6" s="68"/>
      <c r="EPZ6" s="68"/>
      <c r="EQA6" s="68"/>
      <c r="EQB6" s="68"/>
      <c r="EQC6" s="68"/>
      <c r="EQD6" s="68"/>
      <c r="EQE6" s="68"/>
      <c r="EQF6" s="68"/>
      <c r="EQG6" s="68"/>
      <c r="EQH6" s="68"/>
      <c r="EQI6" s="68"/>
      <c r="EQJ6" s="68"/>
      <c r="EQK6" s="68"/>
      <c r="EQL6" s="68"/>
      <c r="EQM6" s="68"/>
      <c r="EQN6" s="68"/>
      <c r="EQO6" s="68"/>
      <c r="EQP6" s="68"/>
      <c r="EQQ6" s="68"/>
      <c r="EQR6" s="68"/>
      <c r="EQS6" s="68"/>
      <c r="EQT6" s="68"/>
      <c r="EQU6" s="68"/>
      <c r="EQV6" s="68"/>
      <c r="EQW6" s="68"/>
      <c r="EQX6" s="68"/>
      <c r="EQY6" s="68"/>
      <c r="EQZ6" s="68"/>
      <c r="ERA6" s="68"/>
      <c r="ERB6" s="68"/>
      <c r="ERC6" s="68"/>
      <c r="ERD6" s="68"/>
      <c r="ERE6" s="68"/>
      <c r="ERF6" s="68"/>
      <c r="ERG6" s="68"/>
      <c r="ERH6" s="68"/>
      <c r="ERI6" s="68"/>
      <c r="ERJ6" s="68"/>
      <c r="ERK6" s="68"/>
      <c r="ERL6" s="68"/>
      <c r="ERM6" s="68"/>
      <c r="ERN6" s="68"/>
      <c r="ERO6" s="68"/>
      <c r="ERP6" s="68"/>
      <c r="ERQ6" s="68"/>
      <c r="ERR6" s="68"/>
      <c r="ERS6" s="68"/>
      <c r="ERT6" s="68"/>
      <c r="ERU6" s="68"/>
      <c r="ERV6" s="68"/>
      <c r="ERW6" s="68"/>
      <c r="ERX6" s="68"/>
      <c r="ERY6" s="68"/>
      <c r="ERZ6" s="68"/>
      <c r="ESA6" s="68"/>
      <c r="ESB6" s="68"/>
      <c r="ESC6" s="68"/>
      <c r="ESD6" s="68"/>
      <c r="ESE6" s="68"/>
      <c r="ESF6" s="68"/>
      <c r="ESG6" s="68"/>
      <c r="ESH6" s="68"/>
      <c r="ESI6" s="68"/>
      <c r="ESJ6" s="68"/>
      <c r="ESK6" s="68"/>
      <c r="ESL6" s="68"/>
      <c r="ESM6" s="68"/>
      <c r="ESN6" s="68"/>
      <c r="ESO6" s="68"/>
      <c r="ESP6" s="68"/>
      <c r="ESQ6" s="68"/>
      <c r="ESR6" s="68"/>
      <c r="ESS6" s="68"/>
      <c r="EST6" s="68"/>
      <c r="ESU6" s="68"/>
      <c r="ESV6" s="68"/>
      <c r="ESW6" s="68"/>
      <c r="ESX6" s="68"/>
      <c r="ESY6" s="68"/>
      <c r="ESZ6" s="68"/>
      <c r="ETA6" s="68"/>
      <c r="ETB6" s="68"/>
      <c r="ETC6" s="68"/>
      <c r="ETD6" s="68"/>
      <c r="ETE6" s="68"/>
      <c r="ETF6" s="68"/>
      <c r="ETG6" s="68"/>
      <c r="ETH6" s="68"/>
      <c r="ETI6" s="68"/>
      <c r="ETJ6" s="68"/>
      <c r="ETK6" s="68"/>
      <c r="ETL6" s="68"/>
      <c r="ETM6" s="68"/>
      <c r="ETN6" s="68"/>
      <c r="ETO6" s="68"/>
      <c r="ETP6" s="68"/>
      <c r="ETQ6" s="68"/>
      <c r="ETR6" s="68"/>
      <c r="ETS6" s="68"/>
      <c r="ETT6" s="68"/>
      <c r="ETU6" s="68"/>
      <c r="ETV6" s="68"/>
      <c r="ETW6" s="68"/>
      <c r="ETX6" s="68"/>
      <c r="ETY6" s="68"/>
      <c r="ETZ6" s="68"/>
      <c r="EUA6" s="68"/>
      <c r="EUB6" s="68"/>
      <c r="EUC6" s="68"/>
      <c r="EUD6" s="68"/>
      <c r="EUE6" s="68"/>
      <c r="EUF6" s="68"/>
      <c r="EUG6" s="68"/>
      <c r="EUH6" s="68"/>
      <c r="EUI6" s="68"/>
      <c r="EUJ6" s="68"/>
      <c r="EUK6" s="68"/>
      <c r="EUL6" s="68"/>
      <c r="EUM6" s="68"/>
      <c r="EUN6" s="68"/>
      <c r="EUO6" s="68"/>
      <c r="EUP6" s="68"/>
      <c r="EUQ6" s="68"/>
      <c r="EUR6" s="68"/>
      <c r="EUS6" s="68"/>
      <c r="EUT6" s="68"/>
      <c r="EUU6" s="68"/>
      <c r="EUV6" s="68"/>
      <c r="EUW6" s="68"/>
      <c r="EUX6" s="68"/>
      <c r="EUY6" s="68"/>
      <c r="EUZ6" s="68"/>
      <c r="EVA6" s="68"/>
      <c r="EVB6" s="68"/>
      <c r="EVC6" s="68"/>
      <c r="EVD6" s="68"/>
      <c r="EVE6" s="68"/>
      <c r="EVF6" s="68"/>
      <c r="EVG6" s="68"/>
      <c r="EVH6" s="68"/>
      <c r="EVI6" s="68"/>
      <c r="EVJ6" s="68"/>
      <c r="EVK6" s="68"/>
      <c r="EVL6" s="68"/>
      <c r="EVM6" s="68"/>
      <c r="EVN6" s="68"/>
      <c r="EVO6" s="68"/>
      <c r="EVP6" s="68"/>
      <c r="EVQ6" s="68"/>
      <c r="EVR6" s="68"/>
      <c r="EVS6" s="68"/>
      <c r="EVT6" s="68"/>
      <c r="EVU6" s="68"/>
      <c r="EVV6" s="68"/>
      <c r="EVW6" s="68"/>
      <c r="EVX6" s="68"/>
      <c r="EVY6" s="68"/>
      <c r="EVZ6" s="68"/>
      <c r="EWA6" s="68"/>
      <c r="EWB6" s="68"/>
      <c r="EWC6" s="68"/>
      <c r="EWD6" s="68"/>
      <c r="EWE6" s="68"/>
      <c r="EWF6" s="68"/>
      <c r="EWG6" s="68"/>
      <c r="EWH6" s="68"/>
      <c r="EWI6" s="68"/>
      <c r="EWJ6" s="68"/>
      <c r="EWK6" s="68"/>
      <c r="EWL6" s="68"/>
      <c r="EWM6" s="68"/>
      <c r="EWN6" s="68"/>
      <c r="EWO6" s="68"/>
      <c r="EWP6" s="68"/>
      <c r="EWQ6" s="68"/>
      <c r="EWR6" s="68"/>
      <c r="EWS6" s="68"/>
      <c r="EWT6" s="68"/>
      <c r="EWU6" s="68"/>
      <c r="EWV6" s="68"/>
      <c r="EWW6" s="68"/>
      <c r="EWX6" s="68"/>
      <c r="EWY6" s="68"/>
      <c r="EWZ6" s="68"/>
      <c r="EXA6" s="68"/>
      <c r="EXB6" s="68"/>
      <c r="EXC6" s="68"/>
      <c r="EXD6" s="68"/>
      <c r="EXE6" s="68"/>
      <c r="EXF6" s="68"/>
      <c r="EXG6" s="68"/>
      <c r="EXH6" s="68"/>
      <c r="EXI6" s="68"/>
      <c r="EXJ6" s="68"/>
      <c r="EXK6" s="68"/>
      <c r="EXL6" s="68"/>
      <c r="EXM6" s="68"/>
      <c r="EXN6" s="68"/>
      <c r="EXO6" s="68"/>
      <c r="EXP6" s="68"/>
      <c r="EXQ6" s="68"/>
      <c r="EXR6" s="68"/>
      <c r="EXS6" s="68"/>
      <c r="EXT6" s="68"/>
      <c r="EXU6" s="68"/>
      <c r="EXV6" s="68"/>
      <c r="EXW6" s="68"/>
      <c r="EXX6" s="68"/>
      <c r="EXY6" s="68"/>
      <c r="EXZ6" s="68"/>
      <c r="EYA6" s="68"/>
      <c r="EYB6" s="68"/>
      <c r="EYC6" s="68"/>
      <c r="EYD6" s="68"/>
      <c r="EYE6" s="68"/>
      <c r="EYF6" s="68"/>
      <c r="EYG6" s="68"/>
      <c r="EYH6" s="68"/>
      <c r="EYI6" s="68"/>
      <c r="EYJ6" s="68"/>
      <c r="EYK6" s="68"/>
      <c r="EYL6" s="68"/>
      <c r="EYM6" s="68"/>
      <c r="EYN6" s="68"/>
      <c r="EYO6" s="68"/>
      <c r="EYP6" s="68"/>
      <c r="EYQ6" s="68"/>
      <c r="EYR6" s="68"/>
      <c r="EYS6" s="68"/>
      <c r="EYT6" s="68"/>
      <c r="EYU6" s="68"/>
      <c r="EYV6" s="68"/>
      <c r="EYW6" s="68"/>
      <c r="EYX6" s="68"/>
      <c r="EYY6" s="68"/>
      <c r="EYZ6" s="68"/>
      <c r="EZA6" s="68"/>
      <c r="EZB6" s="68"/>
      <c r="EZC6" s="68"/>
      <c r="EZD6" s="68"/>
      <c r="EZE6" s="68"/>
      <c r="EZF6" s="68"/>
      <c r="EZG6" s="68"/>
      <c r="EZH6" s="68"/>
      <c r="EZI6" s="68"/>
      <c r="EZJ6" s="68"/>
      <c r="EZK6" s="68"/>
      <c r="EZL6" s="68"/>
      <c r="EZM6" s="68"/>
      <c r="EZN6" s="68"/>
      <c r="EZO6" s="68"/>
      <c r="EZP6" s="68"/>
      <c r="EZQ6" s="68"/>
      <c r="EZR6" s="68"/>
      <c r="EZS6" s="68"/>
      <c r="EZT6" s="68"/>
      <c r="EZU6" s="68"/>
      <c r="EZV6" s="68"/>
      <c r="EZW6" s="68"/>
      <c r="EZX6" s="68"/>
      <c r="EZY6" s="68"/>
      <c r="EZZ6" s="68"/>
      <c r="FAA6" s="68"/>
      <c r="FAB6" s="68"/>
      <c r="FAC6" s="68"/>
      <c r="FAD6" s="68"/>
      <c r="FAE6" s="68"/>
      <c r="FAF6" s="68"/>
      <c r="FAG6" s="68"/>
      <c r="FAH6" s="68"/>
      <c r="FAI6" s="68"/>
      <c r="FAJ6" s="68"/>
      <c r="FAK6" s="68"/>
      <c r="FAL6" s="68"/>
      <c r="FAM6" s="68"/>
      <c r="FAN6" s="68"/>
      <c r="FAO6" s="68"/>
      <c r="FAP6" s="68"/>
      <c r="FAQ6" s="68"/>
      <c r="FAR6" s="68"/>
      <c r="FAS6" s="68"/>
      <c r="FAT6" s="68"/>
      <c r="FAU6" s="68"/>
      <c r="FAV6" s="68"/>
      <c r="FAW6" s="68"/>
      <c r="FAX6" s="68"/>
      <c r="FAY6" s="68"/>
      <c r="FAZ6" s="68"/>
      <c r="FBA6" s="68"/>
      <c r="FBB6" s="68"/>
      <c r="FBC6" s="68"/>
      <c r="FBD6" s="68"/>
      <c r="FBE6" s="68"/>
      <c r="FBF6" s="68"/>
      <c r="FBG6" s="68"/>
      <c r="FBH6" s="68"/>
      <c r="FBI6" s="68"/>
      <c r="FBJ6" s="68"/>
      <c r="FBK6" s="68"/>
      <c r="FBL6" s="68"/>
      <c r="FBM6" s="68"/>
      <c r="FBN6" s="68"/>
      <c r="FBO6" s="68"/>
      <c r="FBP6" s="68"/>
      <c r="FBQ6" s="68"/>
      <c r="FBR6" s="68"/>
      <c r="FBS6" s="68"/>
      <c r="FBT6" s="68"/>
      <c r="FBU6" s="68"/>
      <c r="FBV6" s="68"/>
      <c r="FBW6" s="68"/>
      <c r="FBX6" s="68"/>
      <c r="FBY6" s="68"/>
      <c r="FBZ6" s="68"/>
      <c r="FCA6" s="68"/>
      <c r="FCB6" s="68"/>
      <c r="FCC6" s="68"/>
      <c r="FCD6" s="68"/>
      <c r="FCE6" s="68"/>
      <c r="FCF6" s="68"/>
      <c r="FCG6" s="68"/>
      <c r="FCH6" s="68"/>
      <c r="FCI6" s="68"/>
      <c r="FCJ6" s="68"/>
      <c r="FCK6" s="68"/>
      <c r="FCL6" s="68"/>
      <c r="FCM6" s="68"/>
      <c r="FCN6" s="68"/>
      <c r="FCO6" s="68"/>
      <c r="FCP6" s="68"/>
      <c r="FCQ6" s="68"/>
      <c r="FCR6" s="68"/>
      <c r="FCS6" s="68"/>
      <c r="FCT6" s="68"/>
      <c r="FCU6" s="68"/>
      <c r="FCV6" s="68"/>
      <c r="FCW6" s="68"/>
      <c r="FCX6" s="68"/>
      <c r="FCY6" s="68"/>
      <c r="FCZ6" s="68"/>
      <c r="FDA6" s="68"/>
      <c r="FDB6" s="68"/>
      <c r="FDC6" s="68"/>
      <c r="FDD6" s="68"/>
      <c r="FDE6" s="68"/>
      <c r="FDF6" s="68"/>
      <c r="FDG6" s="68"/>
      <c r="FDH6" s="68"/>
      <c r="FDI6" s="68"/>
      <c r="FDJ6" s="68"/>
      <c r="FDK6" s="68"/>
      <c r="FDL6" s="68"/>
      <c r="FDM6" s="68"/>
      <c r="FDN6" s="68"/>
      <c r="FDO6" s="68"/>
      <c r="FDP6" s="68"/>
      <c r="FDQ6" s="68"/>
      <c r="FDR6" s="68"/>
      <c r="FDS6" s="68"/>
      <c r="FDT6" s="68"/>
      <c r="FDU6" s="68"/>
      <c r="FDV6" s="68"/>
      <c r="FDW6" s="68"/>
      <c r="FDX6" s="68"/>
      <c r="FDY6" s="68"/>
      <c r="FDZ6" s="68"/>
      <c r="FEA6" s="68"/>
      <c r="FEB6" s="68"/>
      <c r="FEC6" s="68"/>
      <c r="FED6" s="68"/>
      <c r="FEE6" s="68"/>
      <c r="FEF6" s="68"/>
      <c r="FEG6" s="68"/>
      <c r="FEH6" s="68"/>
      <c r="FEI6" s="68"/>
      <c r="FEJ6" s="68"/>
      <c r="FEK6" s="68"/>
      <c r="FEL6" s="68"/>
      <c r="FEM6" s="68"/>
      <c r="FEN6" s="68"/>
      <c r="FEO6" s="68"/>
      <c r="FEP6" s="68"/>
      <c r="FEQ6" s="68"/>
      <c r="FER6" s="68"/>
      <c r="FES6" s="68"/>
      <c r="FET6" s="68"/>
      <c r="FEU6" s="68"/>
      <c r="FEV6" s="68"/>
      <c r="FEW6" s="68"/>
      <c r="FEX6" s="68"/>
      <c r="FEY6" s="68"/>
      <c r="FEZ6" s="68"/>
      <c r="FFA6" s="68"/>
      <c r="FFB6" s="68"/>
      <c r="FFC6" s="68"/>
      <c r="FFD6" s="68"/>
      <c r="FFE6" s="68"/>
      <c r="FFF6" s="68"/>
      <c r="FFG6" s="68"/>
      <c r="FFH6" s="68"/>
      <c r="FFI6" s="68"/>
      <c r="FFJ6" s="68"/>
      <c r="FFK6" s="68"/>
      <c r="FFL6" s="68"/>
      <c r="FFM6" s="68"/>
      <c r="FFN6" s="68"/>
      <c r="FFO6" s="68"/>
      <c r="FFP6" s="68"/>
      <c r="FFQ6" s="68"/>
      <c r="FFR6" s="68"/>
      <c r="FFS6" s="68"/>
      <c r="FFT6" s="68"/>
      <c r="FFU6" s="68"/>
      <c r="FFV6" s="68"/>
      <c r="FFW6" s="68"/>
      <c r="FFX6" s="68"/>
      <c r="FFY6" s="68"/>
      <c r="FFZ6" s="68"/>
      <c r="FGA6" s="68"/>
      <c r="FGB6" s="68"/>
      <c r="FGC6" s="68"/>
      <c r="FGD6" s="68"/>
      <c r="FGE6" s="68"/>
      <c r="FGF6" s="68"/>
      <c r="FGG6" s="68"/>
      <c r="FGH6" s="68"/>
      <c r="FGI6" s="68"/>
      <c r="FGJ6" s="68"/>
      <c r="FGK6" s="68"/>
      <c r="FGL6" s="68"/>
      <c r="FGM6" s="68"/>
      <c r="FGN6" s="68"/>
      <c r="FGO6" s="68"/>
      <c r="FGP6" s="68"/>
      <c r="FGQ6" s="68"/>
      <c r="FGR6" s="68"/>
      <c r="FGS6" s="68"/>
      <c r="FGT6" s="68"/>
      <c r="FGU6" s="68"/>
      <c r="FGV6" s="68"/>
      <c r="FGW6" s="68"/>
      <c r="FGX6" s="68"/>
      <c r="FGY6" s="68"/>
      <c r="FGZ6" s="68"/>
      <c r="FHA6" s="68"/>
      <c r="FHB6" s="68"/>
      <c r="FHC6" s="68"/>
      <c r="FHD6" s="68"/>
      <c r="FHE6" s="68"/>
      <c r="FHF6" s="68"/>
      <c r="FHG6" s="68"/>
      <c r="FHH6" s="68"/>
      <c r="FHI6" s="68"/>
      <c r="FHJ6" s="68"/>
      <c r="FHK6" s="68"/>
      <c r="FHL6" s="68"/>
      <c r="FHM6" s="68"/>
      <c r="FHN6" s="68"/>
      <c r="FHO6" s="68"/>
      <c r="FHP6" s="68"/>
      <c r="FHQ6" s="68"/>
      <c r="FHR6" s="68"/>
      <c r="FHS6" s="68"/>
      <c r="FHT6" s="68"/>
      <c r="FHU6" s="68"/>
      <c r="FHV6" s="68"/>
      <c r="FHW6" s="68"/>
      <c r="FHX6" s="68"/>
      <c r="FHY6" s="68"/>
      <c r="FHZ6" s="68"/>
      <c r="FIA6" s="68"/>
      <c r="FIB6" s="68"/>
      <c r="FIC6" s="68"/>
      <c r="FID6" s="68"/>
      <c r="FIE6" s="68"/>
      <c r="FIF6" s="68"/>
      <c r="FIG6" s="68"/>
      <c r="FIH6" s="68"/>
      <c r="FII6" s="68"/>
      <c r="FIJ6" s="68"/>
      <c r="FIK6" s="68"/>
      <c r="FIL6" s="68"/>
      <c r="FIM6" s="68"/>
      <c r="FIN6" s="68"/>
      <c r="FIO6" s="68"/>
      <c r="FIP6" s="68"/>
      <c r="FIQ6" s="68"/>
      <c r="FIR6" s="68"/>
      <c r="FIS6" s="68"/>
      <c r="FIT6" s="68"/>
      <c r="FIU6" s="68"/>
      <c r="FIV6" s="68"/>
      <c r="FIW6" s="68"/>
      <c r="FIX6" s="68"/>
      <c r="FIY6" s="68"/>
      <c r="FIZ6" s="68"/>
      <c r="FJA6" s="68"/>
      <c r="FJB6" s="68"/>
      <c r="FJC6" s="68"/>
      <c r="FJD6" s="68"/>
      <c r="FJE6" s="68"/>
      <c r="FJF6" s="68"/>
      <c r="FJG6" s="68"/>
      <c r="FJH6" s="68"/>
      <c r="FJI6" s="68"/>
      <c r="FJJ6" s="68"/>
      <c r="FJK6" s="68"/>
      <c r="FJL6" s="68"/>
      <c r="FJM6" s="68"/>
      <c r="FJN6" s="68"/>
      <c r="FJO6" s="68"/>
      <c r="FJP6" s="68"/>
      <c r="FJQ6" s="68"/>
      <c r="FJR6" s="68"/>
      <c r="FJS6" s="68"/>
      <c r="FJT6" s="68"/>
      <c r="FJU6" s="68"/>
      <c r="FJV6" s="68"/>
      <c r="FJW6" s="68"/>
      <c r="FJX6" s="68"/>
      <c r="FJY6" s="68"/>
      <c r="FJZ6" s="68"/>
      <c r="FKA6" s="68"/>
      <c r="FKB6" s="68"/>
      <c r="FKC6" s="68"/>
      <c r="FKD6" s="68"/>
      <c r="FKE6" s="68"/>
      <c r="FKF6" s="68"/>
      <c r="FKG6" s="68"/>
      <c r="FKH6" s="68"/>
      <c r="FKI6" s="68"/>
      <c r="FKJ6" s="68"/>
      <c r="FKK6" s="68"/>
      <c r="FKL6" s="68"/>
      <c r="FKM6" s="68"/>
      <c r="FKN6" s="68"/>
      <c r="FKO6" s="68"/>
      <c r="FKP6" s="68"/>
      <c r="FKQ6" s="68"/>
      <c r="FKR6" s="68"/>
      <c r="FKS6" s="68"/>
      <c r="FKT6" s="68"/>
      <c r="FKU6" s="68"/>
      <c r="FKV6" s="68"/>
      <c r="FKW6" s="68"/>
      <c r="FKX6" s="68"/>
      <c r="FKY6" s="68"/>
      <c r="FKZ6" s="68"/>
      <c r="FLA6" s="68"/>
      <c r="FLB6" s="68"/>
      <c r="FLC6" s="68"/>
      <c r="FLD6" s="68"/>
      <c r="FLE6" s="68"/>
      <c r="FLF6" s="68"/>
      <c r="FLG6" s="68"/>
      <c r="FLH6" s="68"/>
      <c r="FLI6" s="68"/>
      <c r="FLJ6" s="68"/>
      <c r="FLK6" s="68"/>
      <c r="FLL6" s="68"/>
      <c r="FLM6" s="68"/>
      <c r="FLN6" s="68"/>
      <c r="FLO6" s="68"/>
      <c r="FLP6" s="68"/>
      <c r="FLQ6" s="68"/>
      <c r="FLR6" s="68"/>
      <c r="FLS6" s="68"/>
      <c r="FLT6" s="68"/>
      <c r="FLU6" s="68"/>
      <c r="FLV6" s="68"/>
      <c r="FLW6" s="68"/>
      <c r="FLX6" s="68"/>
      <c r="FLY6" s="68"/>
      <c r="FLZ6" s="68"/>
      <c r="FMA6" s="68"/>
      <c r="FMB6" s="68"/>
      <c r="FMC6" s="68"/>
      <c r="FMD6" s="68"/>
      <c r="FME6" s="68"/>
      <c r="FMF6" s="68"/>
      <c r="FMG6" s="68"/>
      <c r="FMH6" s="68"/>
      <c r="FMI6" s="68"/>
      <c r="FMJ6" s="68"/>
      <c r="FMK6" s="68"/>
      <c r="FML6" s="68"/>
      <c r="FMM6" s="68"/>
      <c r="FMN6" s="68"/>
      <c r="FMO6" s="68"/>
      <c r="FMP6" s="68"/>
      <c r="FMQ6" s="68"/>
      <c r="FMR6" s="68"/>
      <c r="FMS6" s="68"/>
      <c r="FMT6" s="68"/>
      <c r="FMU6" s="68"/>
      <c r="FMV6" s="68"/>
      <c r="FMW6" s="68"/>
      <c r="FMX6" s="68"/>
      <c r="FMY6" s="68"/>
      <c r="FMZ6" s="68"/>
      <c r="FNA6" s="68"/>
      <c r="FNB6" s="68"/>
      <c r="FNC6" s="68"/>
      <c r="FND6" s="68"/>
      <c r="FNE6" s="68"/>
      <c r="FNF6" s="68"/>
      <c r="FNG6" s="68"/>
      <c r="FNH6" s="68"/>
      <c r="FNI6" s="68"/>
      <c r="FNJ6" s="68"/>
      <c r="FNK6" s="68"/>
      <c r="FNL6" s="68"/>
      <c r="FNM6" s="68"/>
      <c r="FNN6" s="68"/>
      <c r="FNO6" s="68"/>
      <c r="FNP6" s="68"/>
      <c r="FNQ6" s="68"/>
      <c r="FNR6" s="68"/>
      <c r="FNS6" s="68"/>
      <c r="FNT6" s="68"/>
      <c r="FNU6" s="68"/>
      <c r="FNV6" s="68"/>
      <c r="FNW6" s="68"/>
      <c r="FNX6" s="68"/>
      <c r="FNY6" s="68"/>
      <c r="FNZ6" s="68"/>
      <c r="FOA6" s="68"/>
      <c r="FOB6" s="68"/>
      <c r="FOC6" s="68"/>
      <c r="FOD6" s="68"/>
      <c r="FOE6" s="68"/>
      <c r="FOF6" s="68"/>
      <c r="FOG6" s="68"/>
      <c r="FOH6" s="68"/>
      <c r="FOI6" s="68"/>
      <c r="FOJ6" s="68"/>
      <c r="FOK6" s="68"/>
      <c r="FOL6" s="68"/>
      <c r="FOM6" s="68"/>
      <c r="FON6" s="68"/>
      <c r="FOO6" s="68"/>
      <c r="FOP6" s="68"/>
      <c r="FOQ6" s="68"/>
      <c r="FOR6" s="68"/>
      <c r="FOS6" s="68"/>
      <c r="FOT6" s="68"/>
      <c r="FOU6" s="68"/>
      <c r="FOV6" s="68"/>
      <c r="FOW6" s="68"/>
      <c r="FOX6" s="68"/>
      <c r="FOY6" s="68"/>
      <c r="FOZ6" s="68"/>
      <c r="FPA6" s="68"/>
      <c r="FPB6" s="68"/>
      <c r="FPC6" s="68"/>
      <c r="FPD6" s="68"/>
      <c r="FPE6" s="68"/>
      <c r="FPF6" s="68"/>
      <c r="FPG6" s="68"/>
      <c r="FPH6" s="68"/>
      <c r="FPI6" s="68"/>
      <c r="FPJ6" s="68"/>
      <c r="FPK6" s="68"/>
      <c r="FPL6" s="68"/>
      <c r="FPM6" s="68"/>
      <c r="FPN6" s="68"/>
      <c r="FPO6" s="68"/>
      <c r="FPP6" s="68"/>
      <c r="FPQ6" s="68"/>
      <c r="FPR6" s="68"/>
      <c r="FPS6" s="68"/>
      <c r="FPT6" s="68"/>
      <c r="FPU6" s="68"/>
      <c r="FPV6" s="68"/>
      <c r="FPW6" s="68"/>
      <c r="FPX6" s="68"/>
      <c r="FPY6" s="68"/>
      <c r="FPZ6" s="68"/>
      <c r="FQA6" s="68"/>
      <c r="FQB6" s="68"/>
      <c r="FQC6" s="68"/>
      <c r="FQD6" s="68"/>
      <c r="FQE6" s="68"/>
      <c r="FQF6" s="68"/>
      <c r="FQG6" s="68"/>
      <c r="FQH6" s="68"/>
      <c r="FQI6" s="68"/>
      <c r="FQJ6" s="68"/>
      <c r="FQK6" s="68"/>
      <c r="FQL6" s="68"/>
      <c r="FQM6" s="68"/>
      <c r="FQN6" s="68"/>
      <c r="FQO6" s="68"/>
      <c r="FQP6" s="68"/>
      <c r="FQQ6" s="68"/>
      <c r="FQR6" s="68"/>
      <c r="FQS6" s="68"/>
      <c r="FQT6" s="68"/>
      <c r="FQU6" s="68"/>
      <c r="FQV6" s="68"/>
      <c r="FQW6" s="68"/>
      <c r="FQX6" s="68"/>
      <c r="FQY6" s="68"/>
      <c r="FQZ6" s="68"/>
      <c r="FRA6" s="68"/>
      <c r="FRB6" s="68"/>
      <c r="FRC6" s="68"/>
      <c r="FRD6" s="68"/>
      <c r="FRE6" s="68"/>
      <c r="FRF6" s="68"/>
      <c r="FRG6" s="68"/>
      <c r="FRH6" s="68"/>
      <c r="FRI6" s="68"/>
      <c r="FRJ6" s="68"/>
      <c r="FRK6" s="68"/>
      <c r="FRL6" s="68"/>
      <c r="FRM6" s="68"/>
      <c r="FRN6" s="68"/>
      <c r="FRO6" s="68"/>
      <c r="FRP6" s="68"/>
      <c r="FRQ6" s="68"/>
      <c r="FRR6" s="68"/>
      <c r="FRS6" s="68"/>
      <c r="FRT6" s="68"/>
      <c r="FRU6" s="68"/>
      <c r="FRV6" s="68"/>
      <c r="FRW6" s="68"/>
      <c r="FRX6" s="68"/>
      <c r="FRY6" s="68"/>
      <c r="FRZ6" s="68"/>
      <c r="FSA6" s="68"/>
      <c r="FSB6" s="68"/>
      <c r="FSC6" s="68"/>
      <c r="FSD6" s="68"/>
      <c r="FSE6" s="68"/>
      <c r="FSF6" s="68"/>
      <c r="FSG6" s="68"/>
      <c r="FSH6" s="68"/>
      <c r="FSI6" s="68"/>
      <c r="FSJ6" s="68"/>
      <c r="FSK6" s="68"/>
      <c r="FSL6" s="68"/>
      <c r="FSM6" s="68"/>
      <c r="FSN6" s="68"/>
      <c r="FSO6" s="68"/>
      <c r="FSP6" s="68"/>
      <c r="FSQ6" s="68"/>
      <c r="FSR6" s="68"/>
      <c r="FSS6" s="68"/>
      <c r="FST6" s="68"/>
      <c r="FSU6" s="68"/>
      <c r="FSV6" s="68"/>
      <c r="FSW6" s="68"/>
      <c r="FSX6" s="68"/>
      <c r="FSY6" s="68"/>
      <c r="FSZ6" s="68"/>
      <c r="FTA6" s="68"/>
      <c r="FTB6" s="68"/>
      <c r="FTC6" s="68"/>
      <c r="FTD6" s="68"/>
      <c r="FTE6" s="68"/>
      <c r="FTF6" s="68"/>
      <c r="FTG6" s="68"/>
      <c r="FTH6" s="68"/>
      <c r="FTI6" s="68"/>
      <c r="FTJ6" s="68"/>
      <c r="FTK6" s="68"/>
      <c r="FTL6" s="68"/>
      <c r="FTM6" s="68"/>
      <c r="FTN6" s="68"/>
      <c r="FTO6" s="68"/>
      <c r="FTP6" s="68"/>
      <c r="FTQ6" s="68"/>
      <c r="FTR6" s="68"/>
      <c r="FTS6" s="68"/>
      <c r="FTT6" s="68"/>
      <c r="FTU6" s="68"/>
      <c r="FTV6" s="68"/>
      <c r="FTW6" s="68"/>
      <c r="FTX6" s="68"/>
      <c r="FTY6" s="68"/>
      <c r="FTZ6" s="68"/>
      <c r="FUA6" s="68"/>
      <c r="FUB6" s="68"/>
      <c r="FUC6" s="68"/>
      <c r="FUD6" s="68"/>
      <c r="FUE6" s="68"/>
      <c r="FUF6" s="68"/>
      <c r="FUG6" s="68"/>
      <c r="FUH6" s="68"/>
      <c r="FUI6" s="68"/>
      <c r="FUJ6" s="68"/>
      <c r="FUK6" s="68"/>
      <c r="FUL6" s="68"/>
      <c r="FUM6" s="68"/>
      <c r="FUN6" s="68"/>
      <c r="FUO6" s="68"/>
      <c r="FUP6" s="68"/>
      <c r="FUQ6" s="68"/>
      <c r="FUR6" s="68"/>
      <c r="FUS6" s="68"/>
      <c r="FUT6" s="68"/>
      <c r="FUU6" s="68"/>
      <c r="FUV6" s="68"/>
      <c r="FUW6" s="68"/>
      <c r="FUX6" s="68"/>
      <c r="FUY6" s="68"/>
      <c r="FUZ6" s="68"/>
      <c r="FVA6" s="68"/>
      <c r="FVB6" s="68"/>
      <c r="FVC6" s="68"/>
      <c r="FVD6" s="68"/>
      <c r="FVE6" s="68"/>
      <c r="FVF6" s="68"/>
      <c r="FVG6" s="68"/>
      <c r="FVH6" s="68"/>
      <c r="FVI6" s="68"/>
      <c r="FVJ6" s="68"/>
      <c r="FVK6" s="68"/>
      <c r="FVL6" s="68"/>
      <c r="FVM6" s="68"/>
      <c r="FVN6" s="68"/>
      <c r="FVO6" s="68"/>
      <c r="FVP6" s="68"/>
      <c r="FVQ6" s="68"/>
      <c r="FVR6" s="68"/>
      <c r="FVS6" s="68"/>
      <c r="FVT6" s="68"/>
      <c r="FVU6" s="68"/>
      <c r="FVV6" s="68"/>
      <c r="FVW6" s="68"/>
      <c r="FVX6" s="68"/>
      <c r="FVY6" s="68"/>
      <c r="FVZ6" s="68"/>
      <c r="FWA6" s="68"/>
      <c r="FWB6" s="68"/>
      <c r="FWC6" s="68"/>
      <c r="FWD6" s="68"/>
      <c r="FWE6" s="68"/>
      <c r="FWF6" s="68"/>
      <c r="FWG6" s="68"/>
      <c r="FWH6" s="68"/>
      <c r="FWI6" s="68"/>
      <c r="FWJ6" s="68"/>
      <c r="FWK6" s="68"/>
      <c r="FWL6" s="68"/>
      <c r="FWM6" s="68"/>
      <c r="FWN6" s="68"/>
      <c r="FWO6" s="68"/>
      <c r="FWP6" s="68"/>
      <c r="FWQ6" s="68"/>
      <c r="FWR6" s="68"/>
      <c r="FWS6" s="68"/>
      <c r="FWT6" s="68"/>
      <c r="FWU6" s="68"/>
      <c r="FWV6" s="68"/>
      <c r="FWW6" s="68"/>
      <c r="FWX6" s="68"/>
      <c r="FWY6" s="68"/>
      <c r="FWZ6" s="68"/>
      <c r="FXA6" s="68"/>
      <c r="FXB6" s="68"/>
      <c r="FXC6" s="68"/>
      <c r="FXD6" s="68"/>
      <c r="FXE6" s="68"/>
      <c r="FXF6" s="68"/>
      <c r="FXG6" s="68"/>
      <c r="FXH6" s="68"/>
      <c r="FXI6" s="68"/>
      <c r="FXJ6" s="68"/>
      <c r="FXK6" s="68"/>
      <c r="FXL6" s="68"/>
      <c r="FXM6" s="68"/>
      <c r="FXN6" s="68"/>
      <c r="FXO6" s="68"/>
      <c r="FXP6" s="68"/>
      <c r="FXQ6" s="68"/>
      <c r="FXR6" s="68"/>
      <c r="FXS6" s="68"/>
      <c r="FXT6" s="68"/>
      <c r="FXU6" s="68"/>
      <c r="FXV6" s="68"/>
      <c r="FXW6" s="68"/>
      <c r="FXX6" s="68"/>
      <c r="FXY6" s="68"/>
      <c r="FXZ6" s="68"/>
      <c r="FYA6" s="68"/>
      <c r="FYB6" s="68"/>
      <c r="FYC6" s="68"/>
      <c r="FYD6" s="68"/>
      <c r="FYE6" s="68"/>
      <c r="FYF6" s="68"/>
      <c r="FYG6" s="68"/>
      <c r="FYH6" s="68"/>
      <c r="FYI6" s="68"/>
      <c r="FYJ6" s="68"/>
      <c r="FYK6" s="68"/>
      <c r="FYL6" s="68"/>
      <c r="FYM6" s="68"/>
      <c r="FYN6" s="68"/>
      <c r="FYO6" s="68"/>
      <c r="FYP6" s="68"/>
      <c r="FYQ6" s="68"/>
      <c r="FYR6" s="68"/>
      <c r="FYS6" s="68"/>
      <c r="FYT6" s="68"/>
      <c r="FYU6" s="68"/>
      <c r="FYV6" s="68"/>
      <c r="FYW6" s="68"/>
      <c r="FYX6" s="68"/>
      <c r="FYY6" s="68"/>
      <c r="FYZ6" s="68"/>
      <c r="FZA6" s="68"/>
      <c r="FZB6" s="68"/>
      <c r="FZC6" s="68"/>
      <c r="FZD6" s="68"/>
      <c r="FZE6" s="68"/>
      <c r="FZF6" s="68"/>
      <c r="FZG6" s="68"/>
      <c r="FZH6" s="68"/>
      <c r="FZI6" s="68"/>
      <c r="FZJ6" s="68"/>
      <c r="FZK6" s="68"/>
      <c r="FZL6" s="68"/>
      <c r="FZM6" s="68"/>
      <c r="FZN6" s="68"/>
      <c r="FZO6" s="68"/>
      <c r="FZP6" s="68"/>
      <c r="FZQ6" s="68"/>
      <c r="FZR6" s="68"/>
      <c r="FZS6" s="68"/>
      <c r="FZT6" s="68"/>
      <c r="FZU6" s="68"/>
      <c r="FZV6" s="68"/>
      <c r="FZW6" s="68"/>
      <c r="FZX6" s="68"/>
      <c r="FZY6" s="68"/>
      <c r="FZZ6" s="68"/>
      <c r="GAA6" s="68"/>
      <c r="GAB6" s="68"/>
      <c r="GAC6" s="68"/>
      <c r="GAD6" s="68"/>
      <c r="GAE6" s="68"/>
      <c r="GAF6" s="68"/>
      <c r="GAG6" s="68"/>
      <c r="GAH6" s="68"/>
      <c r="GAI6" s="68"/>
      <c r="GAJ6" s="68"/>
      <c r="GAK6" s="68"/>
      <c r="GAL6" s="68"/>
      <c r="GAM6" s="68"/>
      <c r="GAN6" s="68"/>
      <c r="GAO6" s="68"/>
      <c r="GAP6" s="68"/>
      <c r="GAQ6" s="68"/>
      <c r="GAR6" s="68"/>
      <c r="GAS6" s="68"/>
      <c r="GAT6" s="68"/>
      <c r="GAU6" s="68"/>
      <c r="GAV6" s="68"/>
      <c r="GAW6" s="68"/>
      <c r="GAX6" s="68"/>
      <c r="GAY6" s="68"/>
      <c r="GAZ6" s="68"/>
      <c r="GBA6" s="68"/>
      <c r="GBB6" s="68"/>
      <c r="GBC6" s="68"/>
      <c r="GBD6" s="68"/>
      <c r="GBE6" s="68"/>
      <c r="GBF6" s="68"/>
      <c r="GBG6" s="68"/>
      <c r="GBH6" s="68"/>
      <c r="GBI6" s="68"/>
      <c r="GBJ6" s="68"/>
      <c r="GBK6" s="68"/>
      <c r="GBL6" s="68"/>
      <c r="GBM6" s="68"/>
      <c r="GBN6" s="68"/>
      <c r="GBO6" s="68"/>
      <c r="GBP6" s="68"/>
      <c r="GBQ6" s="68"/>
      <c r="GBR6" s="68"/>
      <c r="GBS6" s="68"/>
      <c r="GBT6" s="68"/>
      <c r="GBU6" s="68"/>
      <c r="GBV6" s="68"/>
      <c r="GBW6" s="68"/>
      <c r="GBX6" s="68"/>
      <c r="GBY6" s="68"/>
      <c r="GBZ6" s="68"/>
      <c r="GCA6" s="68"/>
      <c r="GCB6" s="68"/>
      <c r="GCC6" s="68"/>
      <c r="GCD6" s="68"/>
      <c r="GCE6" s="68"/>
      <c r="GCF6" s="68"/>
      <c r="GCG6" s="68"/>
      <c r="GCH6" s="68"/>
      <c r="GCI6" s="68"/>
      <c r="GCJ6" s="68"/>
      <c r="GCK6" s="68"/>
      <c r="GCL6" s="68"/>
      <c r="GCM6" s="68"/>
      <c r="GCN6" s="68"/>
      <c r="GCO6" s="68"/>
      <c r="GCP6" s="68"/>
      <c r="GCQ6" s="68"/>
      <c r="GCR6" s="68"/>
      <c r="GCS6" s="68"/>
      <c r="GCT6" s="68"/>
      <c r="GCU6" s="68"/>
      <c r="GCV6" s="68"/>
      <c r="GCW6" s="68"/>
      <c r="GCX6" s="68"/>
      <c r="GCY6" s="68"/>
      <c r="GCZ6" s="68"/>
      <c r="GDA6" s="68"/>
      <c r="GDB6" s="68"/>
      <c r="GDC6" s="68"/>
      <c r="GDD6" s="68"/>
      <c r="GDE6" s="68"/>
      <c r="GDF6" s="68"/>
      <c r="GDG6" s="68"/>
      <c r="GDH6" s="68"/>
      <c r="GDI6" s="68"/>
      <c r="GDJ6" s="68"/>
      <c r="GDK6" s="68"/>
      <c r="GDL6" s="68"/>
      <c r="GDM6" s="68"/>
      <c r="GDN6" s="68"/>
      <c r="GDO6" s="68"/>
      <c r="GDP6" s="68"/>
      <c r="GDQ6" s="68"/>
      <c r="GDR6" s="68"/>
      <c r="GDS6" s="68"/>
      <c r="GDT6" s="68"/>
      <c r="GDU6" s="68"/>
      <c r="GDV6" s="68"/>
      <c r="GDW6" s="68"/>
      <c r="GDX6" s="68"/>
      <c r="GDY6" s="68"/>
      <c r="GDZ6" s="68"/>
      <c r="GEA6" s="68"/>
      <c r="GEB6" s="68"/>
      <c r="GEC6" s="68"/>
      <c r="GED6" s="68"/>
      <c r="GEE6" s="68"/>
      <c r="GEF6" s="68"/>
      <c r="GEG6" s="68"/>
      <c r="GEH6" s="68"/>
      <c r="GEI6" s="68"/>
      <c r="GEJ6" s="68"/>
      <c r="GEK6" s="68"/>
      <c r="GEL6" s="68"/>
      <c r="GEM6" s="68"/>
      <c r="GEN6" s="68"/>
      <c r="GEO6" s="68"/>
      <c r="GEP6" s="68"/>
      <c r="GEQ6" s="68"/>
      <c r="GER6" s="68"/>
      <c r="GES6" s="68"/>
      <c r="GET6" s="68"/>
      <c r="GEU6" s="68"/>
      <c r="GEV6" s="68"/>
      <c r="GEW6" s="68"/>
      <c r="GEX6" s="68"/>
      <c r="GEY6" s="68"/>
      <c r="GEZ6" s="68"/>
      <c r="GFA6" s="68"/>
      <c r="GFB6" s="68"/>
      <c r="GFC6" s="68"/>
      <c r="GFD6" s="68"/>
      <c r="GFE6" s="68"/>
      <c r="GFF6" s="68"/>
      <c r="GFG6" s="68"/>
      <c r="GFH6" s="68"/>
      <c r="GFI6" s="68"/>
      <c r="GFJ6" s="68"/>
      <c r="GFK6" s="68"/>
      <c r="GFL6" s="68"/>
      <c r="GFM6" s="68"/>
      <c r="GFN6" s="68"/>
      <c r="GFO6" s="68"/>
      <c r="GFP6" s="68"/>
      <c r="GFQ6" s="68"/>
      <c r="GFR6" s="68"/>
      <c r="GFS6" s="68"/>
      <c r="GFT6" s="68"/>
      <c r="GFU6" s="68"/>
      <c r="GFV6" s="68"/>
      <c r="GFW6" s="68"/>
      <c r="GFX6" s="68"/>
      <c r="GFY6" s="68"/>
      <c r="GFZ6" s="68"/>
      <c r="GGA6" s="68"/>
      <c r="GGB6" s="68"/>
      <c r="GGC6" s="68"/>
      <c r="GGD6" s="68"/>
      <c r="GGE6" s="68"/>
      <c r="GGF6" s="68"/>
      <c r="GGG6" s="68"/>
      <c r="GGH6" s="68"/>
      <c r="GGI6" s="68"/>
      <c r="GGJ6" s="68"/>
      <c r="GGK6" s="68"/>
      <c r="GGL6" s="68"/>
      <c r="GGM6" s="68"/>
      <c r="GGN6" s="68"/>
      <c r="GGO6" s="68"/>
      <c r="GGP6" s="68"/>
      <c r="GGQ6" s="68"/>
      <c r="GGR6" s="68"/>
      <c r="GGS6" s="68"/>
      <c r="GGT6" s="68"/>
      <c r="GGU6" s="68"/>
      <c r="GGV6" s="68"/>
      <c r="GGW6" s="68"/>
      <c r="GGX6" s="68"/>
      <c r="GGY6" s="68"/>
      <c r="GGZ6" s="68"/>
      <c r="GHA6" s="68"/>
      <c r="GHB6" s="68"/>
      <c r="GHC6" s="68"/>
      <c r="GHD6" s="68"/>
      <c r="GHE6" s="68"/>
      <c r="GHF6" s="68"/>
      <c r="GHG6" s="68"/>
      <c r="GHH6" s="68"/>
      <c r="GHI6" s="68"/>
      <c r="GHJ6" s="68"/>
      <c r="GHK6" s="68"/>
      <c r="GHL6" s="68"/>
      <c r="GHM6" s="68"/>
      <c r="GHN6" s="68"/>
      <c r="GHO6" s="68"/>
      <c r="GHP6" s="68"/>
      <c r="GHQ6" s="68"/>
      <c r="GHR6" s="68"/>
      <c r="GHS6" s="68"/>
      <c r="GHT6" s="68"/>
      <c r="GHU6" s="68"/>
      <c r="GHV6" s="68"/>
      <c r="GHW6" s="68"/>
      <c r="GHX6" s="68"/>
      <c r="GHY6" s="68"/>
      <c r="GHZ6" s="68"/>
      <c r="GIA6" s="68"/>
      <c r="GIB6" s="68"/>
      <c r="GIC6" s="68"/>
      <c r="GID6" s="68"/>
      <c r="GIE6" s="68"/>
      <c r="GIF6" s="68"/>
      <c r="GIG6" s="68"/>
      <c r="GIH6" s="68"/>
      <c r="GII6" s="68"/>
      <c r="GIJ6" s="68"/>
      <c r="GIK6" s="68"/>
      <c r="GIL6" s="68"/>
      <c r="GIM6" s="68"/>
      <c r="GIN6" s="68"/>
      <c r="GIO6" s="68"/>
      <c r="GIP6" s="68"/>
      <c r="GIQ6" s="68"/>
      <c r="GIR6" s="68"/>
      <c r="GIS6" s="68"/>
      <c r="GIT6" s="68"/>
      <c r="GIU6" s="68"/>
      <c r="GIV6" s="68"/>
      <c r="GIW6" s="68"/>
      <c r="GIX6" s="68"/>
      <c r="GIY6" s="68"/>
      <c r="GIZ6" s="68"/>
      <c r="GJA6" s="68"/>
      <c r="GJB6" s="68"/>
      <c r="GJC6" s="68"/>
      <c r="GJD6" s="68"/>
      <c r="GJE6" s="68"/>
      <c r="GJF6" s="68"/>
      <c r="GJG6" s="68"/>
      <c r="GJH6" s="68"/>
      <c r="GJI6" s="68"/>
      <c r="GJJ6" s="68"/>
      <c r="GJK6" s="68"/>
      <c r="GJL6" s="68"/>
      <c r="GJM6" s="68"/>
      <c r="GJN6" s="68"/>
      <c r="GJO6" s="68"/>
      <c r="GJP6" s="68"/>
      <c r="GJQ6" s="68"/>
      <c r="GJR6" s="68"/>
      <c r="GJS6" s="68"/>
      <c r="GJT6" s="68"/>
      <c r="GJU6" s="68"/>
      <c r="GJV6" s="68"/>
      <c r="GJW6" s="68"/>
      <c r="GJX6" s="68"/>
      <c r="GJY6" s="68"/>
      <c r="GJZ6" s="68"/>
      <c r="GKA6" s="68"/>
      <c r="GKB6" s="68"/>
      <c r="GKC6" s="68"/>
      <c r="GKD6" s="68"/>
      <c r="GKE6" s="68"/>
      <c r="GKF6" s="68"/>
      <c r="GKG6" s="68"/>
      <c r="GKH6" s="68"/>
      <c r="GKI6" s="68"/>
      <c r="GKJ6" s="68"/>
      <c r="GKK6" s="68"/>
      <c r="GKL6" s="68"/>
      <c r="GKM6" s="68"/>
      <c r="GKN6" s="68"/>
      <c r="GKO6" s="68"/>
      <c r="GKP6" s="68"/>
      <c r="GKQ6" s="68"/>
      <c r="GKR6" s="68"/>
      <c r="GKS6" s="68"/>
      <c r="GKT6" s="68"/>
      <c r="GKU6" s="68"/>
      <c r="GKV6" s="68"/>
      <c r="GKW6" s="68"/>
      <c r="GKX6" s="68"/>
      <c r="GKY6" s="68"/>
      <c r="GKZ6" s="68"/>
      <c r="GLA6" s="68"/>
      <c r="GLB6" s="68"/>
      <c r="GLC6" s="68"/>
      <c r="GLD6" s="68"/>
      <c r="GLE6" s="68"/>
      <c r="GLF6" s="68"/>
      <c r="GLG6" s="68"/>
      <c r="GLH6" s="68"/>
      <c r="GLI6" s="68"/>
      <c r="GLJ6" s="68"/>
      <c r="GLK6" s="68"/>
      <c r="GLL6" s="68"/>
      <c r="GLM6" s="68"/>
      <c r="GLN6" s="68"/>
      <c r="GLO6" s="68"/>
      <c r="GLP6" s="68"/>
      <c r="GLQ6" s="68"/>
      <c r="GLR6" s="68"/>
      <c r="GLS6" s="68"/>
      <c r="GLT6" s="68"/>
      <c r="GLU6" s="68"/>
      <c r="GLV6" s="68"/>
      <c r="GLW6" s="68"/>
      <c r="GLX6" s="68"/>
      <c r="GLY6" s="68"/>
      <c r="GLZ6" s="68"/>
      <c r="GMA6" s="68"/>
      <c r="GMB6" s="68"/>
      <c r="GMC6" s="68"/>
      <c r="GMD6" s="68"/>
      <c r="GME6" s="68"/>
      <c r="GMF6" s="68"/>
      <c r="GMG6" s="68"/>
      <c r="GMH6" s="68"/>
      <c r="GMI6" s="68"/>
      <c r="GMJ6" s="68"/>
      <c r="GMK6" s="68"/>
      <c r="GML6" s="68"/>
      <c r="GMM6" s="68"/>
      <c r="GMN6" s="68"/>
      <c r="GMO6" s="68"/>
      <c r="GMP6" s="68"/>
      <c r="GMQ6" s="68"/>
      <c r="GMR6" s="68"/>
      <c r="GMS6" s="68"/>
      <c r="GMT6" s="68"/>
      <c r="GMU6" s="68"/>
      <c r="GMV6" s="68"/>
      <c r="GMW6" s="68"/>
      <c r="GMX6" s="68"/>
      <c r="GMY6" s="68"/>
      <c r="GMZ6" s="68"/>
      <c r="GNA6" s="68"/>
      <c r="GNB6" s="68"/>
      <c r="GNC6" s="68"/>
      <c r="GND6" s="68"/>
      <c r="GNE6" s="68"/>
      <c r="GNF6" s="68"/>
      <c r="GNG6" s="68"/>
      <c r="GNH6" s="68"/>
      <c r="GNI6" s="68"/>
      <c r="GNJ6" s="68"/>
      <c r="GNK6" s="68"/>
      <c r="GNL6" s="68"/>
      <c r="GNM6" s="68"/>
      <c r="GNN6" s="68"/>
      <c r="GNO6" s="68"/>
      <c r="GNP6" s="68"/>
      <c r="GNQ6" s="68"/>
      <c r="GNR6" s="68"/>
      <c r="GNS6" s="68"/>
      <c r="GNT6" s="68"/>
      <c r="GNU6" s="68"/>
      <c r="GNV6" s="68"/>
      <c r="GNW6" s="68"/>
      <c r="GNX6" s="68"/>
      <c r="GNY6" s="68"/>
      <c r="GNZ6" s="68"/>
      <c r="GOA6" s="68"/>
      <c r="GOB6" s="68"/>
      <c r="GOC6" s="68"/>
      <c r="GOD6" s="68"/>
      <c r="GOE6" s="68"/>
      <c r="GOF6" s="68"/>
      <c r="GOG6" s="68"/>
      <c r="GOH6" s="68"/>
      <c r="GOI6" s="68"/>
      <c r="GOJ6" s="68"/>
      <c r="GOK6" s="68"/>
      <c r="GOL6" s="68"/>
      <c r="GOM6" s="68"/>
      <c r="GON6" s="68"/>
      <c r="GOO6" s="68"/>
      <c r="GOP6" s="68"/>
      <c r="GOQ6" s="68"/>
      <c r="GOR6" s="68"/>
      <c r="GOS6" s="68"/>
      <c r="GOT6" s="68"/>
      <c r="GOU6" s="68"/>
      <c r="GOV6" s="68"/>
      <c r="GOW6" s="68"/>
      <c r="GOX6" s="68"/>
      <c r="GOY6" s="68"/>
      <c r="GOZ6" s="68"/>
      <c r="GPA6" s="68"/>
      <c r="GPB6" s="68"/>
      <c r="GPC6" s="68"/>
      <c r="GPD6" s="68"/>
      <c r="GPE6" s="68"/>
      <c r="GPF6" s="68"/>
      <c r="GPG6" s="68"/>
      <c r="GPH6" s="68"/>
      <c r="GPI6" s="68"/>
      <c r="GPJ6" s="68"/>
      <c r="GPK6" s="68"/>
      <c r="GPL6" s="68"/>
      <c r="GPM6" s="68"/>
      <c r="GPN6" s="68"/>
      <c r="GPO6" s="68"/>
      <c r="GPP6" s="68"/>
      <c r="GPQ6" s="68"/>
      <c r="GPR6" s="68"/>
      <c r="GPS6" s="68"/>
      <c r="GPT6" s="68"/>
      <c r="GPU6" s="68"/>
      <c r="GPV6" s="68"/>
      <c r="GPW6" s="68"/>
      <c r="GPX6" s="68"/>
      <c r="GPY6" s="68"/>
      <c r="GPZ6" s="68"/>
      <c r="GQA6" s="68"/>
      <c r="GQB6" s="68"/>
      <c r="GQC6" s="68"/>
      <c r="GQD6" s="68"/>
      <c r="GQE6" s="68"/>
      <c r="GQF6" s="68"/>
      <c r="GQG6" s="68"/>
      <c r="GQH6" s="68"/>
      <c r="GQI6" s="68"/>
      <c r="GQJ6" s="68"/>
      <c r="GQK6" s="68"/>
      <c r="GQL6" s="68"/>
      <c r="GQM6" s="68"/>
      <c r="GQN6" s="68"/>
      <c r="GQO6" s="68"/>
      <c r="GQP6" s="68"/>
      <c r="GQQ6" s="68"/>
      <c r="GQR6" s="68"/>
      <c r="GQS6" s="68"/>
      <c r="GQT6" s="68"/>
      <c r="GQU6" s="68"/>
      <c r="GQV6" s="68"/>
      <c r="GQW6" s="68"/>
      <c r="GQX6" s="68"/>
      <c r="GQY6" s="68"/>
      <c r="GQZ6" s="68"/>
      <c r="GRA6" s="68"/>
      <c r="GRB6" s="68"/>
      <c r="GRC6" s="68"/>
      <c r="GRD6" s="68"/>
      <c r="GRE6" s="68"/>
      <c r="GRF6" s="68"/>
      <c r="GRG6" s="68"/>
      <c r="GRH6" s="68"/>
      <c r="GRI6" s="68"/>
      <c r="GRJ6" s="68"/>
      <c r="GRK6" s="68"/>
      <c r="GRL6" s="68"/>
      <c r="GRM6" s="68"/>
      <c r="GRN6" s="68"/>
      <c r="GRO6" s="68"/>
      <c r="GRP6" s="68"/>
      <c r="GRQ6" s="68"/>
      <c r="GRR6" s="68"/>
      <c r="GRS6" s="68"/>
      <c r="GRT6" s="68"/>
      <c r="GRU6" s="68"/>
      <c r="GRV6" s="68"/>
      <c r="GRW6" s="68"/>
      <c r="GRX6" s="68"/>
      <c r="GRY6" s="68"/>
      <c r="GRZ6" s="68"/>
      <c r="GSA6" s="68"/>
      <c r="GSB6" s="68"/>
      <c r="GSC6" s="68"/>
      <c r="GSD6" s="68"/>
      <c r="GSE6" s="68"/>
      <c r="GSF6" s="68"/>
      <c r="GSG6" s="68"/>
      <c r="GSH6" s="68"/>
      <c r="GSI6" s="68"/>
      <c r="GSJ6" s="68"/>
      <c r="GSK6" s="68"/>
      <c r="GSL6" s="68"/>
      <c r="GSM6" s="68"/>
      <c r="GSN6" s="68"/>
      <c r="GSO6" s="68"/>
      <c r="GSP6" s="68"/>
      <c r="GSQ6" s="68"/>
      <c r="GSR6" s="68"/>
      <c r="GSS6" s="68"/>
      <c r="GST6" s="68"/>
      <c r="GSU6" s="68"/>
      <c r="GSV6" s="68"/>
      <c r="GSW6" s="68"/>
      <c r="GSX6" s="68"/>
      <c r="GSY6" s="68"/>
      <c r="GSZ6" s="68"/>
      <c r="GTA6" s="68"/>
      <c r="GTB6" s="68"/>
      <c r="GTC6" s="68"/>
      <c r="GTD6" s="68"/>
      <c r="GTE6" s="68"/>
      <c r="GTF6" s="68"/>
      <c r="GTG6" s="68"/>
      <c r="GTH6" s="68"/>
      <c r="GTI6" s="68"/>
      <c r="GTJ6" s="68"/>
      <c r="GTK6" s="68"/>
      <c r="GTL6" s="68"/>
      <c r="GTM6" s="68"/>
      <c r="GTN6" s="68"/>
      <c r="GTO6" s="68"/>
      <c r="GTP6" s="68"/>
      <c r="GTQ6" s="68"/>
      <c r="GTR6" s="68"/>
      <c r="GTS6" s="68"/>
      <c r="GTT6" s="68"/>
      <c r="GTU6" s="68"/>
      <c r="GTV6" s="68"/>
      <c r="GTW6" s="68"/>
      <c r="GTX6" s="68"/>
      <c r="GTY6" s="68"/>
      <c r="GTZ6" s="68"/>
      <c r="GUA6" s="68"/>
      <c r="GUB6" s="68"/>
      <c r="GUC6" s="68"/>
      <c r="GUD6" s="68"/>
      <c r="GUE6" s="68"/>
      <c r="GUF6" s="68"/>
      <c r="GUG6" s="68"/>
      <c r="GUH6" s="68"/>
      <c r="GUI6" s="68"/>
      <c r="GUJ6" s="68"/>
      <c r="GUK6" s="68"/>
      <c r="GUL6" s="68"/>
      <c r="GUM6" s="68"/>
      <c r="GUN6" s="68"/>
      <c r="GUO6" s="68"/>
      <c r="GUP6" s="68"/>
      <c r="GUQ6" s="68"/>
      <c r="GUR6" s="68"/>
      <c r="GUS6" s="68"/>
      <c r="GUT6" s="68"/>
      <c r="GUU6" s="68"/>
      <c r="GUV6" s="68"/>
      <c r="GUW6" s="68"/>
      <c r="GUX6" s="68"/>
      <c r="GUY6" s="68"/>
      <c r="GUZ6" s="68"/>
      <c r="GVA6" s="68"/>
      <c r="GVB6" s="68"/>
      <c r="GVC6" s="68"/>
      <c r="GVD6" s="68"/>
      <c r="GVE6" s="68"/>
      <c r="GVF6" s="68"/>
      <c r="GVG6" s="68"/>
      <c r="GVH6" s="68"/>
      <c r="GVI6" s="68"/>
      <c r="GVJ6" s="68"/>
      <c r="GVK6" s="68"/>
      <c r="GVL6" s="68"/>
      <c r="GVM6" s="68"/>
      <c r="GVN6" s="68"/>
      <c r="GVO6" s="68"/>
      <c r="GVP6" s="68"/>
      <c r="GVQ6" s="68"/>
      <c r="GVR6" s="68"/>
      <c r="GVS6" s="68"/>
      <c r="GVT6" s="68"/>
      <c r="GVU6" s="68"/>
      <c r="GVV6" s="68"/>
      <c r="GVW6" s="68"/>
      <c r="GVX6" s="68"/>
      <c r="GVY6" s="68"/>
      <c r="GVZ6" s="68"/>
      <c r="GWA6" s="68"/>
      <c r="GWB6" s="68"/>
      <c r="GWC6" s="68"/>
      <c r="GWD6" s="68"/>
      <c r="GWE6" s="68"/>
      <c r="GWF6" s="68"/>
      <c r="GWG6" s="68"/>
      <c r="GWH6" s="68"/>
      <c r="GWI6" s="68"/>
      <c r="GWJ6" s="68"/>
      <c r="GWK6" s="68"/>
      <c r="GWL6" s="68"/>
      <c r="GWM6" s="68"/>
      <c r="GWN6" s="68"/>
      <c r="GWO6" s="68"/>
      <c r="GWP6" s="68"/>
      <c r="GWQ6" s="68"/>
      <c r="GWR6" s="68"/>
      <c r="GWS6" s="68"/>
      <c r="GWT6" s="68"/>
      <c r="GWU6" s="68"/>
      <c r="GWV6" s="68"/>
      <c r="GWW6" s="68"/>
      <c r="GWX6" s="68"/>
      <c r="GWY6" s="68"/>
      <c r="GWZ6" s="68"/>
      <c r="GXA6" s="68"/>
      <c r="GXB6" s="68"/>
      <c r="GXC6" s="68"/>
      <c r="GXD6" s="68"/>
      <c r="GXE6" s="68"/>
      <c r="GXF6" s="68"/>
      <c r="GXG6" s="68"/>
      <c r="GXH6" s="68"/>
      <c r="GXI6" s="68"/>
      <c r="GXJ6" s="68"/>
      <c r="GXK6" s="68"/>
      <c r="GXL6" s="68"/>
      <c r="GXM6" s="68"/>
      <c r="GXN6" s="68"/>
      <c r="GXO6" s="68"/>
      <c r="GXP6" s="68"/>
      <c r="GXQ6" s="68"/>
      <c r="GXR6" s="68"/>
      <c r="GXS6" s="68"/>
      <c r="GXT6" s="68"/>
      <c r="GXU6" s="68"/>
      <c r="GXV6" s="68"/>
      <c r="GXW6" s="68"/>
      <c r="GXX6" s="68"/>
      <c r="GXY6" s="68"/>
      <c r="GXZ6" s="68"/>
      <c r="GYA6" s="68"/>
      <c r="GYB6" s="68"/>
      <c r="GYC6" s="68"/>
      <c r="GYD6" s="68"/>
      <c r="GYE6" s="68"/>
      <c r="GYF6" s="68"/>
      <c r="GYG6" s="68"/>
      <c r="GYH6" s="68"/>
      <c r="GYI6" s="68"/>
      <c r="GYJ6" s="68"/>
      <c r="GYK6" s="68"/>
      <c r="GYL6" s="68"/>
      <c r="GYM6" s="68"/>
      <c r="GYN6" s="68"/>
      <c r="GYO6" s="68"/>
      <c r="GYP6" s="68"/>
      <c r="GYQ6" s="68"/>
      <c r="GYR6" s="68"/>
      <c r="GYS6" s="68"/>
      <c r="GYT6" s="68"/>
      <c r="GYU6" s="68"/>
      <c r="GYV6" s="68"/>
      <c r="GYW6" s="68"/>
      <c r="GYX6" s="68"/>
      <c r="GYY6" s="68"/>
      <c r="GYZ6" s="68"/>
      <c r="GZA6" s="68"/>
      <c r="GZB6" s="68"/>
      <c r="GZC6" s="68"/>
      <c r="GZD6" s="68"/>
      <c r="GZE6" s="68"/>
      <c r="GZF6" s="68"/>
      <c r="GZG6" s="68"/>
      <c r="GZH6" s="68"/>
      <c r="GZI6" s="68"/>
      <c r="GZJ6" s="68"/>
      <c r="GZK6" s="68"/>
      <c r="GZL6" s="68"/>
      <c r="GZM6" s="68"/>
      <c r="GZN6" s="68"/>
      <c r="GZO6" s="68"/>
      <c r="GZP6" s="68"/>
      <c r="GZQ6" s="68"/>
      <c r="GZR6" s="68"/>
      <c r="GZS6" s="68"/>
      <c r="GZT6" s="68"/>
      <c r="GZU6" s="68"/>
      <c r="GZV6" s="68"/>
      <c r="GZW6" s="68"/>
      <c r="GZX6" s="68"/>
      <c r="GZY6" s="68"/>
      <c r="GZZ6" s="68"/>
      <c r="HAA6" s="68"/>
      <c r="HAB6" s="68"/>
      <c r="HAC6" s="68"/>
      <c r="HAD6" s="68"/>
      <c r="HAE6" s="68"/>
      <c r="HAF6" s="68"/>
      <c r="HAG6" s="68"/>
      <c r="HAH6" s="68"/>
      <c r="HAI6" s="68"/>
      <c r="HAJ6" s="68"/>
      <c r="HAK6" s="68"/>
      <c r="HAL6" s="68"/>
      <c r="HAM6" s="68"/>
      <c r="HAN6" s="68"/>
      <c r="HAO6" s="68"/>
      <c r="HAP6" s="68"/>
      <c r="HAQ6" s="68"/>
      <c r="HAR6" s="68"/>
      <c r="HAS6" s="68"/>
      <c r="HAT6" s="68"/>
      <c r="HAU6" s="68"/>
      <c r="HAV6" s="68"/>
      <c r="HAW6" s="68"/>
      <c r="HAX6" s="68"/>
      <c r="HAY6" s="68"/>
      <c r="HAZ6" s="68"/>
      <c r="HBA6" s="68"/>
      <c r="HBB6" s="68"/>
      <c r="HBC6" s="68"/>
      <c r="HBD6" s="68"/>
      <c r="HBE6" s="68"/>
      <c r="HBF6" s="68"/>
      <c r="HBG6" s="68"/>
      <c r="HBH6" s="68"/>
      <c r="HBI6" s="68"/>
      <c r="HBJ6" s="68"/>
      <c r="HBK6" s="68"/>
      <c r="HBL6" s="68"/>
      <c r="HBM6" s="68"/>
      <c r="HBN6" s="68"/>
      <c r="HBO6" s="68"/>
      <c r="HBP6" s="68"/>
      <c r="HBQ6" s="68"/>
      <c r="HBR6" s="68"/>
      <c r="HBS6" s="68"/>
      <c r="HBT6" s="68"/>
      <c r="HBU6" s="68"/>
      <c r="HBV6" s="68"/>
      <c r="HBW6" s="68"/>
      <c r="HBX6" s="68"/>
      <c r="HBY6" s="68"/>
      <c r="HBZ6" s="68"/>
      <c r="HCA6" s="68"/>
      <c r="HCB6" s="68"/>
      <c r="HCC6" s="68"/>
      <c r="HCD6" s="68"/>
      <c r="HCE6" s="68"/>
      <c r="HCF6" s="68"/>
      <c r="HCG6" s="68"/>
      <c r="HCH6" s="68"/>
      <c r="HCI6" s="68"/>
      <c r="HCJ6" s="68"/>
      <c r="HCK6" s="68"/>
      <c r="HCL6" s="68"/>
      <c r="HCM6" s="68"/>
      <c r="HCN6" s="68"/>
      <c r="HCO6" s="68"/>
      <c r="HCP6" s="68"/>
      <c r="HCQ6" s="68"/>
      <c r="HCR6" s="68"/>
      <c r="HCS6" s="68"/>
      <c r="HCT6" s="68"/>
      <c r="HCU6" s="68"/>
      <c r="HCV6" s="68"/>
      <c r="HCW6" s="68"/>
      <c r="HCX6" s="68"/>
      <c r="HCY6" s="68"/>
      <c r="HCZ6" s="68"/>
      <c r="HDA6" s="68"/>
      <c r="HDB6" s="68"/>
      <c r="HDC6" s="68"/>
      <c r="HDD6" s="68"/>
      <c r="HDE6" s="68"/>
      <c r="HDF6" s="68"/>
      <c r="HDG6" s="68"/>
      <c r="HDH6" s="68"/>
      <c r="HDI6" s="68"/>
      <c r="HDJ6" s="68"/>
      <c r="HDK6" s="68"/>
      <c r="HDL6" s="68"/>
      <c r="HDM6" s="68"/>
      <c r="HDN6" s="68"/>
      <c r="HDO6" s="68"/>
      <c r="HDP6" s="68"/>
      <c r="HDQ6" s="68"/>
      <c r="HDR6" s="68"/>
      <c r="HDS6" s="68"/>
      <c r="HDT6" s="68"/>
      <c r="HDU6" s="68"/>
      <c r="HDV6" s="68"/>
      <c r="HDW6" s="68"/>
      <c r="HDX6" s="68"/>
      <c r="HDY6" s="68"/>
      <c r="HDZ6" s="68"/>
      <c r="HEA6" s="68"/>
      <c r="HEB6" s="68"/>
      <c r="HEC6" s="68"/>
      <c r="HED6" s="68"/>
      <c r="HEE6" s="68"/>
      <c r="HEF6" s="68"/>
      <c r="HEG6" s="68"/>
      <c r="HEH6" s="68"/>
      <c r="HEI6" s="68"/>
      <c r="HEJ6" s="68"/>
      <c r="HEK6" s="68"/>
      <c r="HEL6" s="68"/>
      <c r="HEM6" s="68"/>
      <c r="HEN6" s="68"/>
      <c r="HEO6" s="68"/>
      <c r="HEP6" s="68"/>
      <c r="HEQ6" s="68"/>
      <c r="HER6" s="68"/>
      <c r="HES6" s="68"/>
      <c r="HET6" s="68"/>
      <c r="HEU6" s="68"/>
      <c r="HEV6" s="68"/>
      <c r="HEW6" s="68"/>
      <c r="HEX6" s="68"/>
      <c r="HEY6" s="68"/>
      <c r="HEZ6" s="68"/>
      <c r="HFA6" s="68"/>
      <c r="HFB6" s="68"/>
      <c r="HFC6" s="68"/>
      <c r="HFD6" s="68"/>
      <c r="HFE6" s="68"/>
      <c r="HFF6" s="68"/>
      <c r="HFG6" s="68"/>
      <c r="HFH6" s="68"/>
      <c r="HFI6" s="68"/>
      <c r="HFJ6" s="68"/>
      <c r="HFK6" s="68"/>
      <c r="HFL6" s="68"/>
      <c r="HFM6" s="68"/>
      <c r="HFN6" s="68"/>
      <c r="HFO6" s="68"/>
      <c r="HFP6" s="68"/>
      <c r="HFQ6" s="68"/>
      <c r="HFR6" s="68"/>
      <c r="HFS6" s="68"/>
      <c r="HFT6" s="68"/>
      <c r="HFU6" s="68"/>
      <c r="HFV6" s="68"/>
      <c r="HFW6" s="68"/>
      <c r="HFX6" s="68"/>
      <c r="HFY6" s="68"/>
      <c r="HFZ6" s="68"/>
      <c r="HGA6" s="68"/>
      <c r="HGB6" s="68"/>
      <c r="HGC6" s="68"/>
      <c r="HGD6" s="68"/>
      <c r="HGE6" s="68"/>
      <c r="HGF6" s="68"/>
      <c r="HGG6" s="68"/>
      <c r="HGH6" s="68"/>
      <c r="HGI6" s="68"/>
      <c r="HGJ6" s="68"/>
      <c r="HGK6" s="68"/>
      <c r="HGL6" s="68"/>
      <c r="HGM6" s="68"/>
      <c r="HGN6" s="68"/>
      <c r="HGO6" s="68"/>
      <c r="HGP6" s="68"/>
      <c r="HGQ6" s="68"/>
      <c r="HGR6" s="68"/>
      <c r="HGS6" s="68"/>
      <c r="HGT6" s="68"/>
      <c r="HGU6" s="68"/>
      <c r="HGV6" s="68"/>
      <c r="HGW6" s="68"/>
      <c r="HGX6" s="68"/>
      <c r="HGY6" s="68"/>
      <c r="HGZ6" s="68"/>
      <c r="HHA6" s="68"/>
      <c r="HHB6" s="68"/>
      <c r="HHC6" s="68"/>
      <c r="HHD6" s="68"/>
      <c r="HHE6" s="68"/>
      <c r="HHF6" s="68"/>
      <c r="HHG6" s="68"/>
      <c r="HHH6" s="68"/>
      <c r="HHI6" s="68"/>
      <c r="HHJ6" s="68"/>
      <c r="HHK6" s="68"/>
      <c r="HHL6" s="68"/>
      <c r="HHM6" s="68"/>
      <c r="HHN6" s="68"/>
      <c r="HHO6" s="68"/>
      <c r="HHP6" s="68"/>
      <c r="HHQ6" s="68"/>
      <c r="HHR6" s="68"/>
      <c r="HHS6" s="68"/>
      <c r="HHT6" s="68"/>
      <c r="HHU6" s="68"/>
      <c r="HHV6" s="68"/>
      <c r="HHW6" s="68"/>
      <c r="HHX6" s="68"/>
      <c r="HHY6" s="68"/>
      <c r="HHZ6" s="68"/>
      <c r="HIA6" s="68"/>
      <c r="HIB6" s="68"/>
      <c r="HIC6" s="68"/>
      <c r="HID6" s="68"/>
      <c r="HIE6" s="68"/>
      <c r="HIF6" s="68"/>
      <c r="HIG6" s="68"/>
      <c r="HIH6" s="68"/>
      <c r="HII6" s="68"/>
      <c r="HIJ6" s="68"/>
      <c r="HIK6" s="68"/>
      <c r="HIL6" s="68"/>
      <c r="HIM6" s="68"/>
      <c r="HIN6" s="68"/>
      <c r="HIO6" s="68"/>
      <c r="HIP6" s="68"/>
      <c r="HIQ6" s="68"/>
      <c r="HIR6" s="68"/>
      <c r="HIS6" s="68"/>
      <c r="HIT6" s="68"/>
      <c r="HIU6" s="68"/>
      <c r="HIV6" s="68"/>
      <c r="HIW6" s="68"/>
      <c r="HIX6" s="68"/>
      <c r="HIY6" s="68"/>
      <c r="HIZ6" s="68"/>
      <c r="HJA6" s="68"/>
      <c r="HJB6" s="68"/>
      <c r="HJC6" s="68"/>
      <c r="HJD6" s="68"/>
      <c r="HJE6" s="68"/>
      <c r="HJF6" s="68"/>
      <c r="HJG6" s="68"/>
      <c r="HJH6" s="68"/>
      <c r="HJI6" s="68"/>
      <c r="HJJ6" s="68"/>
      <c r="HJK6" s="68"/>
      <c r="HJL6" s="68"/>
      <c r="HJM6" s="68"/>
      <c r="HJN6" s="68"/>
      <c r="HJO6" s="68"/>
      <c r="HJP6" s="68"/>
      <c r="HJQ6" s="68"/>
      <c r="HJR6" s="68"/>
      <c r="HJS6" s="68"/>
      <c r="HJT6" s="68"/>
      <c r="HJU6" s="68"/>
      <c r="HJV6" s="68"/>
      <c r="HJW6" s="68"/>
      <c r="HJX6" s="68"/>
      <c r="HJY6" s="68"/>
      <c r="HJZ6" s="68"/>
      <c r="HKA6" s="68"/>
      <c r="HKB6" s="68"/>
      <c r="HKC6" s="68"/>
      <c r="HKD6" s="68"/>
      <c r="HKE6" s="68"/>
      <c r="HKF6" s="68"/>
      <c r="HKG6" s="68"/>
      <c r="HKH6" s="68"/>
      <c r="HKI6" s="68"/>
      <c r="HKJ6" s="68"/>
      <c r="HKK6" s="68"/>
      <c r="HKL6" s="68"/>
      <c r="HKM6" s="68"/>
      <c r="HKN6" s="68"/>
      <c r="HKO6" s="68"/>
      <c r="HKP6" s="68"/>
      <c r="HKQ6" s="68"/>
      <c r="HKR6" s="68"/>
      <c r="HKS6" s="68"/>
      <c r="HKT6" s="68"/>
      <c r="HKU6" s="68"/>
      <c r="HKV6" s="68"/>
      <c r="HKW6" s="68"/>
      <c r="HKX6" s="68"/>
      <c r="HKY6" s="68"/>
      <c r="HKZ6" s="68"/>
      <c r="HLA6" s="68"/>
      <c r="HLB6" s="68"/>
      <c r="HLC6" s="68"/>
      <c r="HLD6" s="68"/>
      <c r="HLE6" s="68"/>
      <c r="HLF6" s="68"/>
      <c r="HLG6" s="68"/>
      <c r="HLH6" s="68"/>
      <c r="HLI6" s="68"/>
      <c r="HLJ6" s="68"/>
      <c r="HLK6" s="68"/>
      <c r="HLL6" s="68"/>
      <c r="HLM6" s="68"/>
      <c r="HLN6" s="68"/>
      <c r="HLO6" s="68"/>
      <c r="HLP6" s="68"/>
      <c r="HLQ6" s="68"/>
      <c r="HLR6" s="68"/>
      <c r="HLS6" s="68"/>
      <c r="HLT6" s="68"/>
      <c r="HLU6" s="68"/>
      <c r="HLV6" s="68"/>
      <c r="HLW6" s="68"/>
      <c r="HLX6" s="68"/>
      <c r="HLY6" s="68"/>
      <c r="HLZ6" s="68"/>
      <c r="HMA6" s="68"/>
      <c r="HMB6" s="68"/>
      <c r="HMC6" s="68"/>
      <c r="HMD6" s="68"/>
      <c r="HME6" s="68"/>
      <c r="HMF6" s="68"/>
      <c r="HMG6" s="68"/>
      <c r="HMH6" s="68"/>
      <c r="HMI6" s="68"/>
      <c r="HMJ6" s="68"/>
      <c r="HMK6" s="68"/>
      <c r="HML6" s="68"/>
      <c r="HMM6" s="68"/>
      <c r="HMN6" s="68"/>
      <c r="HMO6" s="68"/>
      <c r="HMP6" s="68"/>
      <c r="HMQ6" s="68"/>
      <c r="HMR6" s="68"/>
      <c r="HMS6" s="68"/>
      <c r="HMT6" s="68"/>
      <c r="HMU6" s="68"/>
      <c r="HMV6" s="68"/>
      <c r="HMW6" s="68"/>
      <c r="HMX6" s="68"/>
      <c r="HMY6" s="68"/>
      <c r="HMZ6" s="68"/>
      <c r="HNA6" s="68"/>
      <c r="HNB6" s="68"/>
      <c r="HNC6" s="68"/>
      <c r="HND6" s="68"/>
      <c r="HNE6" s="68"/>
      <c r="HNF6" s="68"/>
      <c r="HNG6" s="68"/>
      <c r="HNH6" s="68"/>
      <c r="HNI6" s="68"/>
      <c r="HNJ6" s="68"/>
      <c r="HNK6" s="68"/>
      <c r="HNL6" s="68"/>
      <c r="HNM6" s="68"/>
      <c r="HNN6" s="68"/>
      <c r="HNO6" s="68"/>
      <c r="HNP6" s="68"/>
      <c r="HNQ6" s="68"/>
      <c r="HNR6" s="68"/>
      <c r="HNS6" s="68"/>
      <c r="HNT6" s="68"/>
      <c r="HNU6" s="68"/>
      <c r="HNV6" s="68"/>
      <c r="HNW6" s="68"/>
      <c r="HNX6" s="68"/>
      <c r="HNY6" s="68"/>
      <c r="HNZ6" s="68"/>
      <c r="HOA6" s="68"/>
      <c r="HOB6" s="68"/>
      <c r="HOC6" s="68"/>
      <c r="HOD6" s="68"/>
      <c r="HOE6" s="68"/>
      <c r="HOF6" s="68"/>
      <c r="HOG6" s="68"/>
      <c r="HOH6" s="68"/>
      <c r="HOI6" s="68"/>
      <c r="HOJ6" s="68"/>
      <c r="HOK6" s="68"/>
      <c r="HOL6" s="68"/>
      <c r="HOM6" s="68"/>
      <c r="HON6" s="68"/>
      <c r="HOO6" s="68"/>
      <c r="HOP6" s="68"/>
      <c r="HOQ6" s="68"/>
      <c r="HOR6" s="68"/>
      <c r="HOS6" s="68"/>
      <c r="HOT6" s="68"/>
      <c r="HOU6" s="68"/>
      <c r="HOV6" s="68"/>
      <c r="HOW6" s="68"/>
      <c r="HOX6" s="68"/>
      <c r="HOY6" s="68"/>
      <c r="HOZ6" s="68"/>
      <c r="HPA6" s="68"/>
      <c r="HPB6" s="68"/>
      <c r="HPC6" s="68"/>
      <c r="HPD6" s="68"/>
      <c r="HPE6" s="68"/>
      <c r="HPF6" s="68"/>
      <c r="HPG6" s="68"/>
      <c r="HPH6" s="68"/>
      <c r="HPI6" s="68"/>
      <c r="HPJ6" s="68"/>
      <c r="HPK6" s="68"/>
      <c r="HPL6" s="68"/>
      <c r="HPM6" s="68"/>
      <c r="HPN6" s="68"/>
      <c r="HPO6" s="68"/>
      <c r="HPP6" s="68"/>
      <c r="HPQ6" s="68"/>
      <c r="HPR6" s="68"/>
      <c r="HPS6" s="68"/>
      <c r="HPT6" s="68"/>
      <c r="HPU6" s="68"/>
      <c r="HPV6" s="68"/>
      <c r="HPW6" s="68"/>
      <c r="HPX6" s="68"/>
      <c r="HPY6" s="68"/>
      <c r="HPZ6" s="68"/>
      <c r="HQA6" s="68"/>
      <c r="HQB6" s="68"/>
      <c r="HQC6" s="68"/>
      <c r="HQD6" s="68"/>
      <c r="HQE6" s="68"/>
      <c r="HQF6" s="68"/>
      <c r="HQG6" s="68"/>
      <c r="HQH6" s="68"/>
      <c r="HQI6" s="68"/>
      <c r="HQJ6" s="68"/>
      <c r="HQK6" s="68"/>
      <c r="HQL6" s="68"/>
      <c r="HQM6" s="68"/>
      <c r="HQN6" s="68"/>
      <c r="HQO6" s="68"/>
      <c r="HQP6" s="68"/>
      <c r="HQQ6" s="68"/>
      <c r="HQR6" s="68"/>
      <c r="HQS6" s="68"/>
      <c r="HQT6" s="68"/>
      <c r="HQU6" s="68"/>
      <c r="HQV6" s="68"/>
      <c r="HQW6" s="68"/>
      <c r="HQX6" s="68"/>
      <c r="HQY6" s="68"/>
      <c r="HQZ6" s="68"/>
      <c r="HRA6" s="68"/>
      <c r="HRB6" s="68"/>
      <c r="HRC6" s="68"/>
      <c r="HRD6" s="68"/>
      <c r="HRE6" s="68"/>
      <c r="HRF6" s="68"/>
      <c r="HRG6" s="68"/>
      <c r="HRH6" s="68"/>
      <c r="HRI6" s="68"/>
      <c r="HRJ6" s="68"/>
      <c r="HRK6" s="68"/>
      <c r="HRL6" s="68"/>
      <c r="HRM6" s="68"/>
      <c r="HRN6" s="68"/>
      <c r="HRO6" s="68"/>
      <c r="HRP6" s="68"/>
      <c r="HRQ6" s="68"/>
      <c r="HRR6" s="68"/>
      <c r="HRS6" s="68"/>
      <c r="HRT6" s="68"/>
      <c r="HRU6" s="68"/>
      <c r="HRV6" s="68"/>
      <c r="HRW6" s="68"/>
      <c r="HRX6" s="68"/>
      <c r="HRY6" s="68"/>
      <c r="HRZ6" s="68"/>
      <c r="HSA6" s="68"/>
      <c r="HSB6" s="68"/>
      <c r="HSC6" s="68"/>
      <c r="HSD6" s="68"/>
      <c r="HSE6" s="68"/>
      <c r="HSF6" s="68"/>
      <c r="HSG6" s="68"/>
      <c r="HSH6" s="68"/>
      <c r="HSI6" s="68"/>
      <c r="HSJ6" s="68"/>
      <c r="HSK6" s="68"/>
      <c r="HSL6" s="68"/>
      <c r="HSM6" s="68"/>
      <c r="HSN6" s="68"/>
      <c r="HSO6" s="68"/>
      <c r="HSP6" s="68"/>
      <c r="HSQ6" s="68"/>
      <c r="HSR6" s="68"/>
      <c r="HSS6" s="68"/>
      <c r="HST6" s="68"/>
      <c r="HSU6" s="68"/>
      <c r="HSV6" s="68"/>
      <c r="HSW6" s="68"/>
      <c r="HSX6" s="68"/>
      <c r="HSY6" s="68"/>
      <c r="HSZ6" s="68"/>
      <c r="HTA6" s="68"/>
      <c r="HTB6" s="68"/>
      <c r="HTC6" s="68"/>
      <c r="HTD6" s="68"/>
      <c r="HTE6" s="68"/>
      <c r="HTF6" s="68"/>
      <c r="HTG6" s="68"/>
      <c r="HTH6" s="68"/>
      <c r="HTI6" s="68"/>
      <c r="HTJ6" s="68"/>
      <c r="HTK6" s="68"/>
      <c r="HTL6" s="68"/>
      <c r="HTM6" s="68"/>
      <c r="HTN6" s="68"/>
      <c r="HTO6" s="68"/>
      <c r="HTP6" s="68"/>
      <c r="HTQ6" s="68"/>
      <c r="HTR6" s="68"/>
      <c r="HTS6" s="68"/>
      <c r="HTT6" s="68"/>
      <c r="HTU6" s="68"/>
      <c r="HTV6" s="68"/>
      <c r="HTW6" s="68"/>
      <c r="HTX6" s="68"/>
      <c r="HTY6" s="68"/>
      <c r="HTZ6" s="68"/>
      <c r="HUA6" s="68"/>
      <c r="HUB6" s="68"/>
      <c r="HUC6" s="68"/>
      <c r="HUD6" s="68"/>
      <c r="HUE6" s="68"/>
      <c r="HUF6" s="68"/>
      <c r="HUG6" s="68"/>
      <c r="HUH6" s="68"/>
      <c r="HUI6" s="68"/>
      <c r="HUJ6" s="68"/>
      <c r="HUK6" s="68"/>
      <c r="HUL6" s="68"/>
      <c r="HUM6" s="68"/>
      <c r="HUN6" s="68"/>
      <c r="HUO6" s="68"/>
      <c r="HUP6" s="68"/>
      <c r="HUQ6" s="68"/>
      <c r="HUR6" s="68"/>
      <c r="HUS6" s="68"/>
      <c r="HUT6" s="68"/>
      <c r="HUU6" s="68"/>
      <c r="HUV6" s="68"/>
      <c r="HUW6" s="68"/>
      <c r="HUX6" s="68"/>
      <c r="HUY6" s="68"/>
      <c r="HUZ6" s="68"/>
      <c r="HVA6" s="68"/>
      <c r="HVB6" s="68"/>
      <c r="HVC6" s="68"/>
      <c r="HVD6" s="68"/>
      <c r="HVE6" s="68"/>
      <c r="HVF6" s="68"/>
      <c r="HVG6" s="68"/>
      <c r="HVH6" s="68"/>
      <c r="HVI6" s="68"/>
      <c r="HVJ6" s="68"/>
      <c r="HVK6" s="68"/>
      <c r="HVL6" s="68"/>
      <c r="HVM6" s="68"/>
      <c r="HVN6" s="68"/>
      <c r="HVO6" s="68"/>
      <c r="HVP6" s="68"/>
      <c r="HVQ6" s="68"/>
      <c r="HVR6" s="68"/>
      <c r="HVS6" s="68"/>
      <c r="HVT6" s="68"/>
      <c r="HVU6" s="68"/>
      <c r="HVV6" s="68"/>
      <c r="HVW6" s="68"/>
      <c r="HVX6" s="68"/>
      <c r="HVY6" s="68"/>
      <c r="HVZ6" s="68"/>
      <c r="HWA6" s="68"/>
      <c r="HWB6" s="68"/>
      <c r="HWC6" s="68"/>
      <c r="HWD6" s="68"/>
      <c r="HWE6" s="68"/>
      <c r="HWF6" s="68"/>
      <c r="HWG6" s="68"/>
      <c r="HWH6" s="68"/>
      <c r="HWI6" s="68"/>
      <c r="HWJ6" s="68"/>
      <c r="HWK6" s="68"/>
      <c r="HWL6" s="68"/>
      <c r="HWM6" s="68"/>
      <c r="HWN6" s="68"/>
      <c r="HWO6" s="68"/>
      <c r="HWP6" s="68"/>
      <c r="HWQ6" s="68"/>
      <c r="HWR6" s="68"/>
      <c r="HWS6" s="68"/>
      <c r="HWT6" s="68"/>
      <c r="HWU6" s="68"/>
      <c r="HWV6" s="68"/>
      <c r="HWW6" s="68"/>
      <c r="HWX6" s="68"/>
      <c r="HWY6" s="68"/>
      <c r="HWZ6" s="68"/>
      <c r="HXA6" s="68"/>
      <c r="HXB6" s="68"/>
      <c r="HXC6" s="68"/>
      <c r="HXD6" s="68"/>
      <c r="HXE6" s="68"/>
      <c r="HXF6" s="68"/>
      <c r="HXG6" s="68"/>
      <c r="HXH6" s="68"/>
      <c r="HXI6" s="68"/>
      <c r="HXJ6" s="68"/>
      <c r="HXK6" s="68"/>
      <c r="HXL6" s="68"/>
      <c r="HXM6" s="68"/>
      <c r="HXN6" s="68"/>
      <c r="HXO6" s="68"/>
      <c r="HXP6" s="68"/>
      <c r="HXQ6" s="68"/>
      <c r="HXR6" s="68"/>
      <c r="HXS6" s="68"/>
      <c r="HXT6" s="68"/>
      <c r="HXU6" s="68"/>
      <c r="HXV6" s="68"/>
      <c r="HXW6" s="68"/>
      <c r="HXX6" s="68"/>
      <c r="HXY6" s="68"/>
      <c r="HXZ6" s="68"/>
      <c r="HYA6" s="68"/>
      <c r="HYB6" s="68"/>
      <c r="HYC6" s="68"/>
      <c r="HYD6" s="68"/>
      <c r="HYE6" s="68"/>
      <c r="HYF6" s="68"/>
      <c r="HYG6" s="68"/>
      <c r="HYH6" s="68"/>
      <c r="HYI6" s="68"/>
      <c r="HYJ6" s="68"/>
      <c r="HYK6" s="68"/>
      <c r="HYL6" s="68"/>
      <c r="HYM6" s="68"/>
      <c r="HYN6" s="68"/>
      <c r="HYO6" s="68"/>
      <c r="HYP6" s="68"/>
      <c r="HYQ6" s="68"/>
      <c r="HYR6" s="68"/>
      <c r="HYS6" s="68"/>
      <c r="HYT6" s="68"/>
      <c r="HYU6" s="68"/>
      <c r="HYV6" s="68"/>
      <c r="HYW6" s="68"/>
      <c r="HYX6" s="68"/>
      <c r="HYY6" s="68"/>
      <c r="HYZ6" s="68"/>
      <c r="HZA6" s="68"/>
      <c r="HZB6" s="68"/>
      <c r="HZC6" s="68"/>
      <c r="HZD6" s="68"/>
      <c r="HZE6" s="68"/>
      <c r="HZF6" s="68"/>
      <c r="HZG6" s="68"/>
      <c r="HZH6" s="68"/>
      <c r="HZI6" s="68"/>
      <c r="HZJ6" s="68"/>
      <c r="HZK6" s="68"/>
      <c r="HZL6" s="68"/>
      <c r="HZM6" s="68"/>
      <c r="HZN6" s="68"/>
      <c r="HZO6" s="68"/>
      <c r="HZP6" s="68"/>
      <c r="HZQ6" s="68"/>
      <c r="HZR6" s="68"/>
      <c r="HZS6" s="68"/>
      <c r="HZT6" s="68"/>
      <c r="HZU6" s="68"/>
      <c r="HZV6" s="68"/>
      <c r="HZW6" s="68"/>
      <c r="HZX6" s="68"/>
      <c r="HZY6" s="68"/>
      <c r="HZZ6" s="68"/>
      <c r="IAA6" s="68"/>
      <c r="IAB6" s="68"/>
      <c r="IAC6" s="68"/>
      <c r="IAD6" s="68"/>
      <c r="IAE6" s="68"/>
      <c r="IAF6" s="68"/>
      <c r="IAG6" s="68"/>
      <c r="IAH6" s="68"/>
      <c r="IAI6" s="68"/>
      <c r="IAJ6" s="68"/>
      <c r="IAK6" s="68"/>
      <c r="IAL6" s="68"/>
      <c r="IAM6" s="68"/>
      <c r="IAN6" s="68"/>
      <c r="IAO6" s="68"/>
      <c r="IAP6" s="68"/>
      <c r="IAQ6" s="68"/>
      <c r="IAR6" s="68"/>
      <c r="IAS6" s="68"/>
      <c r="IAT6" s="68"/>
      <c r="IAU6" s="68"/>
      <c r="IAV6" s="68"/>
      <c r="IAW6" s="68"/>
      <c r="IAX6" s="68"/>
      <c r="IAY6" s="68"/>
      <c r="IAZ6" s="68"/>
      <c r="IBA6" s="68"/>
      <c r="IBB6" s="68"/>
      <c r="IBC6" s="68"/>
      <c r="IBD6" s="68"/>
      <c r="IBE6" s="68"/>
      <c r="IBF6" s="68"/>
      <c r="IBG6" s="68"/>
      <c r="IBH6" s="68"/>
      <c r="IBI6" s="68"/>
      <c r="IBJ6" s="68"/>
      <c r="IBK6" s="68"/>
      <c r="IBL6" s="68"/>
      <c r="IBM6" s="68"/>
      <c r="IBN6" s="68"/>
      <c r="IBO6" s="68"/>
      <c r="IBP6" s="68"/>
      <c r="IBQ6" s="68"/>
      <c r="IBR6" s="68"/>
      <c r="IBS6" s="68"/>
      <c r="IBT6" s="68"/>
      <c r="IBU6" s="68"/>
      <c r="IBV6" s="68"/>
      <c r="IBW6" s="68"/>
      <c r="IBX6" s="68"/>
      <c r="IBY6" s="68"/>
      <c r="IBZ6" s="68"/>
      <c r="ICA6" s="68"/>
      <c r="ICB6" s="68"/>
      <c r="ICC6" s="68"/>
      <c r="ICD6" s="68"/>
      <c r="ICE6" s="68"/>
      <c r="ICF6" s="68"/>
      <c r="ICG6" s="68"/>
      <c r="ICH6" s="68"/>
      <c r="ICI6" s="68"/>
      <c r="ICJ6" s="68"/>
      <c r="ICK6" s="68"/>
      <c r="ICL6" s="68"/>
      <c r="ICM6" s="68"/>
      <c r="ICN6" s="68"/>
      <c r="ICO6" s="68"/>
      <c r="ICP6" s="68"/>
      <c r="ICQ6" s="68"/>
      <c r="ICR6" s="68"/>
      <c r="ICS6" s="68"/>
      <c r="ICT6" s="68"/>
      <c r="ICU6" s="68"/>
      <c r="ICV6" s="68"/>
      <c r="ICW6" s="68"/>
      <c r="ICX6" s="68"/>
      <c r="ICY6" s="68"/>
      <c r="ICZ6" s="68"/>
      <c r="IDA6" s="68"/>
      <c r="IDB6" s="68"/>
      <c r="IDC6" s="68"/>
      <c r="IDD6" s="68"/>
      <c r="IDE6" s="68"/>
      <c r="IDF6" s="68"/>
      <c r="IDG6" s="68"/>
      <c r="IDH6" s="68"/>
      <c r="IDI6" s="68"/>
      <c r="IDJ6" s="68"/>
      <c r="IDK6" s="68"/>
      <c r="IDL6" s="68"/>
      <c r="IDM6" s="68"/>
      <c r="IDN6" s="68"/>
      <c r="IDO6" s="68"/>
      <c r="IDP6" s="68"/>
      <c r="IDQ6" s="68"/>
      <c r="IDR6" s="68"/>
      <c r="IDS6" s="68"/>
      <c r="IDT6" s="68"/>
      <c r="IDU6" s="68"/>
      <c r="IDV6" s="68"/>
      <c r="IDW6" s="68"/>
      <c r="IDX6" s="68"/>
      <c r="IDY6" s="68"/>
      <c r="IDZ6" s="68"/>
      <c r="IEA6" s="68"/>
      <c r="IEB6" s="68"/>
      <c r="IEC6" s="68"/>
      <c r="IED6" s="68"/>
      <c r="IEE6" s="68"/>
      <c r="IEF6" s="68"/>
      <c r="IEG6" s="68"/>
      <c r="IEH6" s="68"/>
      <c r="IEI6" s="68"/>
      <c r="IEJ6" s="68"/>
      <c r="IEK6" s="68"/>
      <c r="IEL6" s="68"/>
      <c r="IEM6" s="68"/>
      <c r="IEN6" s="68"/>
      <c r="IEO6" s="68"/>
      <c r="IEP6" s="68"/>
      <c r="IEQ6" s="68"/>
      <c r="IER6" s="68"/>
      <c r="IES6" s="68"/>
      <c r="IET6" s="68"/>
      <c r="IEU6" s="68"/>
      <c r="IEV6" s="68"/>
      <c r="IEW6" s="68"/>
      <c r="IEX6" s="68"/>
      <c r="IEY6" s="68"/>
      <c r="IEZ6" s="68"/>
      <c r="IFA6" s="68"/>
      <c r="IFB6" s="68"/>
      <c r="IFC6" s="68"/>
      <c r="IFD6" s="68"/>
      <c r="IFE6" s="68"/>
      <c r="IFF6" s="68"/>
      <c r="IFG6" s="68"/>
      <c r="IFH6" s="68"/>
      <c r="IFI6" s="68"/>
      <c r="IFJ6" s="68"/>
      <c r="IFK6" s="68"/>
      <c r="IFL6" s="68"/>
      <c r="IFM6" s="68"/>
      <c r="IFN6" s="68"/>
      <c r="IFO6" s="68"/>
      <c r="IFP6" s="68"/>
      <c r="IFQ6" s="68"/>
      <c r="IFR6" s="68"/>
      <c r="IFS6" s="68"/>
      <c r="IFT6" s="68"/>
      <c r="IFU6" s="68"/>
      <c r="IFV6" s="68"/>
      <c r="IFW6" s="68"/>
      <c r="IFX6" s="68"/>
      <c r="IFY6" s="68"/>
      <c r="IFZ6" s="68"/>
      <c r="IGA6" s="68"/>
      <c r="IGB6" s="68"/>
      <c r="IGC6" s="68"/>
      <c r="IGD6" s="68"/>
      <c r="IGE6" s="68"/>
      <c r="IGF6" s="68"/>
      <c r="IGG6" s="68"/>
      <c r="IGH6" s="68"/>
      <c r="IGI6" s="68"/>
      <c r="IGJ6" s="68"/>
      <c r="IGK6" s="68"/>
      <c r="IGL6" s="68"/>
      <c r="IGM6" s="68"/>
      <c r="IGN6" s="68"/>
      <c r="IGO6" s="68"/>
      <c r="IGP6" s="68"/>
      <c r="IGQ6" s="68"/>
      <c r="IGR6" s="68"/>
      <c r="IGS6" s="68"/>
      <c r="IGT6" s="68"/>
      <c r="IGU6" s="68"/>
      <c r="IGV6" s="68"/>
      <c r="IGW6" s="68"/>
      <c r="IGX6" s="68"/>
      <c r="IGY6" s="68"/>
      <c r="IGZ6" s="68"/>
      <c r="IHA6" s="68"/>
      <c r="IHB6" s="68"/>
      <c r="IHC6" s="68"/>
      <c r="IHD6" s="68"/>
      <c r="IHE6" s="68"/>
      <c r="IHF6" s="68"/>
      <c r="IHG6" s="68"/>
      <c r="IHH6" s="68"/>
      <c r="IHI6" s="68"/>
      <c r="IHJ6" s="68"/>
      <c r="IHK6" s="68"/>
      <c r="IHL6" s="68"/>
      <c r="IHM6" s="68"/>
      <c r="IHN6" s="68"/>
      <c r="IHO6" s="68"/>
      <c r="IHP6" s="68"/>
      <c r="IHQ6" s="68"/>
      <c r="IHR6" s="68"/>
      <c r="IHS6" s="68"/>
      <c r="IHT6" s="68"/>
      <c r="IHU6" s="68"/>
      <c r="IHV6" s="68"/>
      <c r="IHW6" s="68"/>
      <c r="IHX6" s="68"/>
      <c r="IHY6" s="68"/>
      <c r="IHZ6" s="68"/>
      <c r="IIA6" s="68"/>
      <c r="IIB6" s="68"/>
      <c r="IIC6" s="68"/>
      <c r="IID6" s="68"/>
      <c r="IIE6" s="68"/>
      <c r="IIF6" s="68"/>
      <c r="IIG6" s="68"/>
      <c r="IIH6" s="68"/>
      <c r="III6" s="68"/>
      <c r="IIJ6" s="68"/>
      <c r="IIK6" s="68"/>
      <c r="IIL6" s="68"/>
      <c r="IIM6" s="68"/>
      <c r="IIN6" s="68"/>
      <c r="IIO6" s="68"/>
      <c r="IIP6" s="68"/>
      <c r="IIQ6" s="68"/>
      <c r="IIR6" s="68"/>
      <c r="IIS6" s="68"/>
      <c r="IIT6" s="68"/>
      <c r="IIU6" s="68"/>
      <c r="IIV6" s="68"/>
      <c r="IIW6" s="68"/>
      <c r="IIX6" s="68"/>
      <c r="IIY6" s="68"/>
      <c r="IIZ6" s="68"/>
      <c r="IJA6" s="68"/>
      <c r="IJB6" s="68"/>
      <c r="IJC6" s="68"/>
      <c r="IJD6" s="68"/>
      <c r="IJE6" s="68"/>
      <c r="IJF6" s="68"/>
      <c r="IJG6" s="68"/>
      <c r="IJH6" s="68"/>
      <c r="IJI6" s="68"/>
      <c r="IJJ6" s="68"/>
      <c r="IJK6" s="68"/>
      <c r="IJL6" s="68"/>
      <c r="IJM6" s="68"/>
      <c r="IJN6" s="68"/>
      <c r="IJO6" s="68"/>
      <c r="IJP6" s="68"/>
      <c r="IJQ6" s="68"/>
      <c r="IJR6" s="68"/>
      <c r="IJS6" s="68"/>
      <c r="IJT6" s="68"/>
      <c r="IJU6" s="68"/>
      <c r="IJV6" s="68"/>
      <c r="IJW6" s="68"/>
      <c r="IJX6" s="68"/>
      <c r="IJY6" s="68"/>
      <c r="IJZ6" s="68"/>
      <c r="IKA6" s="68"/>
      <c r="IKB6" s="68"/>
      <c r="IKC6" s="68"/>
      <c r="IKD6" s="68"/>
      <c r="IKE6" s="68"/>
      <c r="IKF6" s="68"/>
      <c r="IKG6" s="68"/>
      <c r="IKH6" s="68"/>
      <c r="IKI6" s="68"/>
      <c r="IKJ6" s="68"/>
      <c r="IKK6" s="68"/>
      <c r="IKL6" s="68"/>
      <c r="IKM6" s="68"/>
      <c r="IKN6" s="68"/>
      <c r="IKO6" s="68"/>
      <c r="IKP6" s="68"/>
      <c r="IKQ6" s="68"/>
      <c r="IKR6" s="68"/>
      <c r="IKS6" s="68"/>
      <c r="IKT6" s="68"/>
      <c r="IKU6" s="68"/>
      <c r="IKV6" s="68"/>
      <c r="IKW6" s="68"/>
      <c r="IKX6" s="68"/>
      <c r="IKY6" s="68"/>
      <c r="IKZ6" s="68"/>
      <c r="ILA6" s="68"/>
      <c r="ILB6" s="68"/>
      <c r="ILC6" s="68"/>
      <c r="ILD6" s="68"/>
      <c r="ILE6" s="68"/>
      <c r="ILF6" s="68"/>
      <c r="ILG6" s="68"/>
      <c r="ILH6" s="68"/>
      <c r="ILI6" s="68"/>
      <c r="ILJ6" s="68"/>
      <c r="ILK6" s="68"/>
      <c r="ILL6" s="68"/>
      <c r="ILM6" s="68"/>
      <c r="ILN6" s="68"/>
      <c r="ILO6" s="68"/>
      <c r="ILP6" s="68"/>
      <c r="ILQ6" s="68"/>
      <c r="ILR6" s="68"/>
      <c r="ILS6" s="68"/>
      <c r="ILT6" s="68"/>
      <c r="ILU6" s="68"/>
      <c r="ILV6" s="68"/>
      <c r="ILW6" s="68"/>
      <c r="ILX6" s="68"/>
      <c r="ILY6" s="68"/>
      <c r="ILZ6" s="68"/>
      <c r="IMA6" s="68"/>
      <c r="IMB6" s="68"/>
      <c r="IMC6" s="68"/>
      <c r="IMD6" s="68"/>
      <c r="IME6" s="68"/>
      <c r="IMF6" s="68"/>
      <c r="IMG6" s="68"/>
      <c r="IMH6" s="68"/>
      <c r="IMI6" s="68"/>
      <c r="IMJ6" s="68"/>
      <c r="IMK6" s="68"/>
      <c r="IML6" s="68"/>
      <c r="IMM6" s="68"/>
      <c r="IMN6" s="68"/>
      <c r="IMO6" s="68"/>
      <c r="IMP6" s="68"/>
      <c r="IMQ6" s="68"/>
      <c r="IMR6" s="68"/>
      <c r="IMS6" s="68"/>
      <c r="IMT6" s="68"/>
      <c r="IMU6" s="68"/>
      <c r="IMV6" s="68"/>
      <c r="IMW6" s="68"/>
      <c r="IMX6" s="68"/>
      <c r="IMY6" s="68"/>
      <c r="IMZ6" s="68"/>
      <c r="INA6" s="68"/>
      <c r="INB6" s="68"/>
      <c r="INC6" s="68"/>
      <c r="IND6" s="68"/>
      <c r="INE6" s="68"/>
      <c r="INF6" s="68"/>
      <c r="ING6" s="68"/>
      <c r="INH6" s="68"/>
      <c r="INI6" s="68"/>
      <c r="INJ6" s="68"/>
      <c r="INK6" s="68"/>
      <c r="INL6" s="68"/>
      <c r="INM6" s="68"/>
      <c r="INN6" s="68"/>
      <c r="INO6" s="68"/>
      <c r="INP6" s="68"/>
      <c r="INQ6" s="68"/>
      <c r="INR6" s="68"/>
      <c r="INS6" s="68"/>
      <c r="INT6" s="68"/>
      <c r="INU6" s="68"/>
      <c r="INV6" s="68"/>
      <c r="INW6" s="68"/>
      <c r="INX6" s="68"/>
      <c r="INY6" s="68"/>
      <c r="INZ6" s="68"/>
      <c r="IOA6" s="68"/>
      <c r="IOB6" s="68"/>
      <c r="IOC6" s="68"/>
      <c r="IOD6" s="68"/>
      <c r="IOE6" s="68"/>
      <c r="IOF6" s="68"/>
      <c r="IOG6" s="68"/>
      <c r="IOH6" s="68"/>
      <c r="IOI6" s="68"/>
      <c r="IOJ6" s="68"/>
      <c r="IOK6" s="68"/>
      <c r="IOL6" s="68"/>
      <c r="IOM6" s="68"/>
      <c r="ION6" s="68"/>
      <c r="IOO6" s="68"/>
      <c r="IOP6" s="68"/>
      <c r="IOQ6" s="68"/>
      <c r="IOR6" s="68"/>
      <c r="IOS6" s="68"/>
      <c r="IOT6" s="68"/>
      <c r="IOU6" s="68"/>
      <c r="IOV6" s="68"/>
      <c r="IOW6" s="68"/>
      <c r="IOX6" s="68"/>
      <c r="IOY6" s="68"/>
      <c r="IOZ6" s="68"/>
      <c r="IPA6" s="68"/>
      <c r="IPB6" s="68"/>
      <c r="IPC6" s="68"/>
      <c r="IPD6" s="68"/>
      <c r="IPE6" s="68"/>
      <c r="IPF6" s="68"/>
      <c r="IPG6" s="68"/>
      <c r="IPH6" s="68"/>
      <c r="IPI6" s="68"/>
      <c r="IPJ6" s="68"/>
      <c r="IPK6" s="68"/>
      <c r="IPL6" s="68"/>
      <c r="IPM6" s="68"/>
      <c r="IPN6" s="68"/>
      <c r="IPO6" s="68"/>
      <c r="IPP6" s="68"/>
      <c r="IPQ6" s="68"/>
      <c r="IPR6" s="68"/>
      <c r="IPS6" s="68"/>
      <c r="IPT6" s="68"/>
      <c r="IPU6" s="68"/>
      <c r="IPV6" s="68"/>
      <c r="IPW6" s="68"/>
      <c r="IPX6" s="68"/>
      <c r="IPY6" s="68"/>
      <c r="IPZ6" s="68"/>
      <c r="IQA6" s="68"/>
      <c r="IQB6" s="68"/>
      <c r="IQC6" s="68"/>
      <c r="IQD6" s="68"/>
      <c r="IQE6" s="68"/>
      <c r="IQF6" s="68"/>
      <c r="IQG6" s="68"/>
      <c r="IQH6" s="68"/>
      <c r="IQI6" s="68"/>
      <c r="IQJ6" s="68"/>
      <c r="IQK6" s="68"/>
      <c r="IQL6" s="68"/>
      <c r="IQM6" s="68"/>
      <c r="IQN6" s="68"/>
      <c r="IQO6" s="68"/>
      <c r="IQP6" s="68"/>
      <c r="IQQ6" s="68"/>
      <c r="IQR6" s="68"/>
      <c r="IQS6" s="68"/>
      <c r="IQT6" s="68"/>
      <c r="IQU6" s="68"/>
      <c r="IQV6" s="68"/>
      <c r="IQW6" s="68"/>
      <c r="IQX6" s="68"/>
      <c r="IQY6" s="68"/>
      <c r="IQZ6" s="68"/>
      <c r="IRA6" s="68"/>
      <c r="IRB6" s="68"/>
      <c r="IRC6" s="68"/>
      <c r="IRD6" s="68"/>
      <c r="IRE6" s="68"/>
      <c r="IRF6" s="68"/>
      <c r="IRG6" s="68"/>
      <c r="IRH6" s="68"/>
      <c r="IRI6" s="68"/>
      <c r="IRJ6" s="68"/>
      <c r="IRK6" s="68"/>
      <c r="IRL6" s="68"/>
      <c r="IRM6" s="68"/>
      <c r="IRN6" s="68"/>
      <c r="IRO6" s="68"/>
      <c r="IRP6" s="68"/>
      <c r="IRQ6" s="68"/>
      <c r="IRR6" s="68"/>
      <c r="IRS6" s="68"/>
      <c r="IRT6" s="68"/>
      <c r="IRU6" s="68"/>
      <c r="IRV6" s="68"/>
      <c r="IRW6" s="68"/>
      <c r="IRX6" s="68"/>
      <c r="IRY6" s="68"/>
      <c r="IRZ6" s="68"/>
      <c r="ISA6" s="68"/>
      <c r="ISB6" s="68"/>
      <c r="ISC6" s="68"/>
      <c r="ISD6" s="68"/>
      <c r="ISE6" s="68"/>
      <c r="ISF6" s="68"/>
      <c r="ISG6" s="68"/>
      <c r="ISH6" s="68"/>
      <c r="ISI6" s="68"/>
      <c r="ISJ6" s="68"/>
      <c r="ISK6" s="68"/>
      <c r="ISL6" s="68"/>
      <c r="ISM6" s="68"/>
      <c r="ISN6" s="68"/>
      <c r="ISO6" s="68"/>
      <c r="ISP6" s="68"/>
      <c r="ISQ6" s="68"/>
      <c r="ISR6" s="68"/>
      <c r="ISS6" s="68"/>
      <c r="IST6" s="68"/>
      <c r="ISU6" s="68"/>
      <c r="ISV6" s="68"/>
      <c r="ISW6" s="68"/>
      <c r="ISX6" s="68"/>
      <c r="ISY6" s="68"/>
      <c r="ISZ6" s="68"/>
      <c r="ITA6" s="68"/>
      <c r="ITB6" s="68"/>
      <c r="ITC6" s="68"/>
      <c r="ITD6" s="68"/>
      <c r="ITE6" s="68"/>
      <c r="ITF6" s="68"/>
      <c r="ITG6" s="68"/>
      <c r="ITH6" s="68"/>
      <c r="ITI6" s="68"/>
      <c r="ITJ6" s="68"/>
      <c r="ITK6" s="68"/>
      <c r="ITL6" s="68"/>
      <c r="ITM6" s="68"/>
      <c r="ITN6" s="68"/>
      <c r="ITO6" s="68"/>
      <c r="ITP6" s="68"/>
      <c r="ITQ6" s="68"/>
      <c r="ITR6" s="68"/>
      <c r="ITS6" s="68"/>
      <c r="ITT6" s="68"/>
      <c r="ITU6" s="68"/>
      <c r="ITV6" s="68"/>
      <c r="ITW6" s="68"/>
      <c r="ITX6" s="68"/>
      <c r="ITY6" s="68"/>
      <c r="ITZ6" s="68"/>
      <c r="IUA6" s="68"/>
      <c r="IUB6" s="68"/>
      <c r="IUC6" s="68"/>
      <c r="IUD6" s="68"/>
      <c r="IUE6" s="68"/>
      <c r="IUF6" s="68"/>
      <c r="IUG6" s="68"/>
      <c r="IUH6" s="68"/>
      <c r="IUI6" s="68"/>
      <c r="IUJ6" s="68"/>
      <c r="IUK6" s="68"/>
      <c r="IUL6" s="68"/>
      <c r="IUM6" s="68"/>
      <c r="IUN6" s="68"/>
      <c r="IUO6" s="68"/>
      <c r="IUP6" s="68"/>
      <c r="IUQ6" s="68"/>
      <c r="IUR6" s="68"/>
      <c r="IUS6" s="68"/>
      <c r="IUT6" s="68"/>
      <c r="IUU6" s="68"/>
      <c r="IUV6" s="68"/>
      <c r="IUW6" s="68"/>
      <c r="IUX6" s="68"/>
      <c r="IUY6" s="68"/>
      <c r="IUZ6" s="68"/>
      <c r="IVA6" s="68"/>
      <c r="IVB6" s="68"/>
      <c r="IVC6" s="68"/>
      <c r="IVD6" s="68"/>
      <c r="IVE6" s="68"/>
      <c r="IVF6" s="68"/>
      <c r="IVG6" s="68"/>
      <c r="IVH6" s="68"/>
      <c r="IVI6" s="68"/>
      <c r="IVJ6" s="68"/>
      <c r="IVK6" s="68"/>
      <c r="IVL6" s="68"/>
      <c r="IVM6" s="68"/>
      <c r="IVN6" s="68"/>
      <c r="IVO6" s="68"/>
      <c r="IVP6" s="68"/>
      <c r="IVQ6" s="68"/>
      <c r="IVR6" s="68"/>
      <c r="IVS6" s="68"/>
      <c r="IVT6" s="68"/>
      <c r="IVU6" s="68"/>
      <c r="IVV6" s="68"/>
      <c r="IVW6" s="68"/>
      <c r="IVX6" s="68"/>
      <c r="IVY6" s="68"/>
      <c r="IVZ6" s="68"/>
      <c r="IWA6" s="68"/>
      <c r="IWB6" s="68"/>
      <c r="IWC6" s="68"/>
      <c r="IWD6" s="68"/>
      <c r="IWE6" s="68"/>
      <c r="IWF6" s="68"/>
      <c r="IWG6" s="68"/>
      <c r="IWH6" s="68"/>
      <c r="IWI6" s="68"/>
      <c r="IWJ6" s="68"/>
      <c r="IWK6" s="68"/>
      <c r="IWL6" s="68"/>
      <c r="IWM6" s="68"/>
      <c r="IWN6" s="68"/>
      <c r="IWO6" s="68"/>
      <c r="IWP6" s="68"/>
      <c r="IWQ6" s="68"/>
      <c r="IWR6" s="68"/>
      <c r="IWS6" s="68"/>
      <c r="IWT6" s="68"/>
      <c r="IWU6" s="68"/>
      <c r="IWV6" s="68"/>
      <c r="IWW6" s="68"/>
      <c r="IWX6" s="68"/>
      <c r="IWY6" s="68"/>
      <c r="IWZ6" s="68"/>
      <c r="IXA6" s="68"/>
      <c r="IXB6" s="68"/>
      <c r="IXC6" s="68"/>
      <c r="IXD6" s="68"/>
      <c r="IXE6" s="68"/>
      <c r="IXF6" s="68"/>
      <c r="IXG6" s="68"/>
      <c r="IXH6" s="68"/>
      <c r="IXI6" s="68"/>
      <c r="IXJ6" s="68"/>
      <c r="IXK6" s="68"/>
      <c r="IXL6" s="68"/>
      <c r="IXM6" s="68"/>
      <c r="IXN6" s="68"/>
      <c r="IXO6" s="68"/>
      <c r="IXP6" s="68"/>
      <c r="IXQ6" s="68"/>
      <c r="IXR6" s="68"/>
      <c r="IXS6" s="68"/>
      <c r="IXT6" s="68"/>
      <c r="IXU6" s="68"/>
      <c r="IXV6" s="68"/>
      <c r="IXW6" s="68"/>
      <c r="IXX6" s="68"/>
      <c r="IXY6" s="68"/>
      <c r="IXZ6" s="68"/>
      <c r="IYA6" s="68"/>
      <c r="IYB6" s="68"/>
      <c r="IYC6" s="68"/>
      <c r="IYD6" s="68"/>
      <c r="IYE6" s="68"/>
      <c r="IYF6" s="68"/>
      <c r="IYG6" s="68"/>
      <c r="IYH6" s="68"/>
      <c r="IYI6" s="68"/>
      <c r="IYJ6" s="68"/>
      <c r="IYK6" s="68"/>
      <c r="IYL6" s="68"/>
      <c r="IYM6" s="68"/>
      <c r="IYN6" s="68"/>
      <c r="IYO6" s="68"/>
      <c r="IYP6" s="68"/>
      <c r="IYQ6" s="68"/>
      <c r="IYR6" s="68"/>
      <c r="IYS6" s="68"/>
      <c r="IYT6" s="68"/>
      <c r="IYU6" s="68"/>
      <c r="IYV6" s="68"/>
      <c r="IYW6" s="68"/>
      <c r="IYX6" s="68"/>
      <c r="IYY6" s="68"/>
      <c r="IYZ6" s="68"/>
      <c r="IZA6" s="68"/>
      <c r="IZB6" s="68"/>
      <c r="IZC6" s="68"/>
      <c r="IZD6" s="68"/>
      <c r="IZE6" s="68"/>
      <c r="IZF6" s="68"/>
      <c r="IZG6" s="68"/>
      <c r="IZH6" s="68"/>
      <c r="IZI6" s="68"/>
      <c r="IZJ6" s="68"/>
      <c r="IZK6" s="68"/>
      <c r="IZL6" s="68"/>
      <c r="IZM6" s="68"/>
      <c r="IZN6" s="68"/>
      <c r="IZO6" s="68"/>
      <c r="IZP6" s="68"/>
      <c r="IZQ6" s="68"/>
      <c r="IZR6" s="68"/>
      <c r="IZS6" s="68"/>
      <c r="IZT6" s="68"/>
      <c r="IZU6" s="68"/>
      <c r="IZV6" s="68"/>
      <c r="IZW6" s="68"/>
      <c r="IZX6" s="68"/>
      <c r="IZY6" s="68"/>
      <c r="IZZ6" s="68"/>
      <c r="JAA6" s="68"/>
      <c r="JAB6" s="68"/>
      <c r="JAC6" s="68"/>
      <c r="JAD6" s="68"/>
      <c r="JAE6" s="68"/>
      <c r="JAF6" s="68"/>
      <c r="JAG6" s="68"/>
      <c r="JAH6" s="68"/>
      <c r="JAI6" s="68"/>
      <c r="JAJ6" s="68"/>
      <c r="JAK6" s="68"/>
      <c r="JAL6" s="68"/>
      <c r="JAM6" s="68"/>
      <c r="JAN6" s="68"/>
      <c r="JAO6" s="68"/>
      <c r="JAP6" s="68"/>
      <c r="JAQ6" s="68"/>
      <c r="JAR6" s="68"/>
      <c r="JAS6" s="68"/>
      <c r="JAT6" s="68"/>
      <c r="JAU6" s="68"/>
      <c r="JAV6" s="68"/>
      <c r="JAW6" s="68"/>
      <c r="JAX6" s="68"/>
      <c r="JAY6" s="68"/>
      <c r="JAZ6" s="68"/>
      <c r="JBA6" s="68"/>
      <c r="JBB6" s="68"/>
      <c r="JBC6" s="68"/>
      <c r="JBD6" s="68"/>
      <c r="JBE6" s="68"/>
      <c r="JBF6" s="68"/>
      <c r="JBG6" s="68"/>
      <c r="JBH6" s="68"/>
      <c r="JBI6" s="68"/>
      <c r="JBJ6" s="68"/>
      <c r="JBK6" s="68"/>
      <c r="JBL6" s="68"/>
      <c r="JBM6" s="68"/>
      <c r="JBN6" s="68"/>
      <c r="JBO6" s="68"/>
      <c r="JBP6" s="68"/>
      <c r="JBQ6" s="68"/>
      <c r="JBR6" s="68"/>
      <c r="JBS6" s="68"/>
      <c r="JBT6" s="68"/>
      <c r="JBU6" s="68"/>
      <c r="JBV6" s="68"/>
      <c r="JBW6" s="68"/>
      <c r="JBX6" s="68"/>
      <c r="JBY6" s="68"/>
      <c r="JBZ6" s="68"/>
      <c r="JCA6" s="68"/>
      <c r="JCB6" s="68"/>
      <c r="JCC6" s="68"/>
      <c r="JCD6" s="68"/>
      <c r="JCE6" s="68"/>
      <c r="JCF6" s="68"/>
      <c r="JCG6" s="68"/>
      <c r="JCH6" s="68"/>
      <c r="JCI6" s="68"/>
      <c r="JCJ6" s="68"/>
      <c r="JCK6" s="68"/>
      <c r="JCL6" s="68"/>
      <c r="JCM6" s="68"/>
      <c r="JCN6" s="68"/>
      <c r="JCO6" s="68"/>
      <c r="JCP6" s="68"/>
      <c r="JCQ6" s="68"/>
      <c r="JCR6" s="68"/>
      <c r="JCS6" s="68"/>
      <c r="JCT6" s="68"/>
      <c r="JCU6" s="68"/>
      <c r="JCV6" s="68"/>
      <c r="JCW6" s="68"/>
      <c r="JCX6" s="68"/>
      <c r="JCY6" s="68"/>
      <c r="JCZ6" s="68"/>
      <c r="JDA6" s="68"/>
      <c r="JDB6" s="68"/>
      <c r="JDC6" s="68"/>
      <c r="JDD6" s="68"/>
      <c r="JDE6" s="68"/>
      <c r="JDF6" s="68"/>
      <c r="JDG6" s="68"/>
      <c r="JDH6" s="68"/>
      <c r="JDI6" s="68"/>
      <c r="JDJ6" s="68"/>
      <c r="JDK6" s="68"/>
      <c r="JDL6" s="68"/>
      <c r="JDM6" s="68"/>
      <c r="JDN6" s="68"/>
      <c r="JDO6" s="68"/>
      <c r="JDP6" s="68"/>
      <c r="JDQ6" s="68"/>
      <c r="JDR6" s="68"/>
      <c r="JDS6" s="68"/>
      <c r="JDT6" s="68"/>
      <c r="JDU6" s="68"/>
      <c r="JDV6" s="68"/>
      <c r="JDW6" s="68"/>
      <c r="JDX6" s="68"/>
      <c r="JDY6" s="68"/>
      <c r="JDZ6" s="68"/>
      <c r="JEA6" s="68"/>
      <c r="JEB6" s="68"/>
      <c r="JEC6" s="68"/>
      <c r="JED6" s="68"/>
      <c r="JEE6" s="68"/>
      <c r="JEF6" s="68"/>
      <c r="JEG6" s="68"/>
      <c r="JEH6" s="68"/>
      <c r="JEI6" s="68"/>
      <c r="JEJ6" s="68"/>
      <c r="JEK6" s="68"/>
      <c r="JEL6" s="68"/>
      <c r="JEM6" s="68"/>
      <c r="JEN6" s="68"/>
      <c r="JEO6" s="68"/>
      <c r="JEP6" s="68"/>
      <c r="JEQ6" s="68"/>
      <c r="JER6" s="68"/>
      <c r="JES6" s="68"/>
      <c r="JET6" s="68"/>
      <c r="JEU6" s="68"/>
      <c r="JEV6" s="68"/>
      <c r="JEW6" s="68"/>
      <c r="JEX6" s="68"/>
      <c r="JEY6" s="68"/>
      <c r="JEZ6" s="68"/>
      <c r="JFA6" s="68"/>
      <c r="JFB6" s="68"/>
      <c r="JFC6" s="68"/>
      <c r="JFD6" s="68"/>
      <c r="JFE6" s="68"/>
      <c r="JFF6" s="68"/>
      <c r="JFG6" s="68"/>
      <c r="JFH6" s="68"/>
      <c r="JFI6" s="68"/>
      <c r="JFJ6" s="68"/>
      <c r="JFK6" s="68"/>
      <c r="JFL6" s="68"/>
      <c r="JFM6" s="68"/>
      <c r="JFN6" s="68"/>
      <c r="JFO6" s="68"/>
      <c r="JFP6" s="68"/>
      <c r="JFQ6" s="68"/>
      <c r="JFR6" s="68"/>
      <c r="JFS6" s="68"/>
      <c r="JFT6" s="68"/>
      <c r="JFU6" s="68"/>
      <c r="JFV6" s="68"/>
      <c r="JFW6" s="68"/>
      <c r="JFX6" s="68"/>
      <c r="JFY6" s="68"/>
      <c r="JFZ6" s="68"/>
      <c r="JGA6" s="68"/>
      <c r="JGB6" s="68"/>
      <c r="JGC6" s="68"/>
      <c r="JGD6" s="68"/>
      <c r="JGE6" s="68"/>
      <c r="JGF6" s="68"/>
      <c r="JGG6" s="68"/>
      <c r="JGH6" s="68"/>
      <c r="JGI6" s="68"/>
      <c r="JGJ6" s="68"/>
      <c r="JGK6" s="68"/>
      <c r="JGL6" s="68"/>
      <c r="JGM6" s="68"/>
      <c r="JGN6" s="68"/>
      <c r="JGO6" s="68"/>
      <c r="JGP6" s="68"/>
      <c r="JGQ6" s="68"/>
      <c r="JGR6" s="68"/>
      <c r="JGS6" s="68"/>
      <c r="JGT6" s="68"/>
      <c r="JGU6" s="68"/>
      <c r="JGV6" s="68"/>
      <c r="JGW6" s="68"/>
      <c r="JGX6" s="68"/>
      <c r="JGY6" s="68"/>
      <c r="JGZ6" s="68"/>
      <c r="JHA6" s="68"/>
      <c r="JHB6" s="68"/>
      <c r="JHC6" s="68"/>
      <c r="JHD6" s="68"/>
      <c r="JHE6" s="68"/>
      <c r="JHF6" s="68"/>
      <c r="JHG6" s="68"/>
      <c r="JHH6" s="68"/>
      <c r="JHI6" s="68"/>
      <c r="JHJ6" s="68"/>
      <c r="JHK6" s="68"/>
      <c r="JHL6" s="68"/>
      <c r="JHM6" s="68"/>
      <c r="JHN6" s="68"/>
      <c r="JHO6" s="68"/>
      <c r="JHP6" s="68"/>
      <c r="JHQ6" s="68"/>
      <c r="JHR6" s="68"/>
      <c r="JHS6" s="68"/>
      <c r="JHT6" s="68"/>
      <c r="JHU6" s="68"/>
      <c r="JHV6" s="68"/>
      <c r="JHW6" s="68"/>
      <c r="JHX6" s="68"/>
      <c r="JHY6" s="68"/>
      <c r="JHZ6" s="68"/>
      <c r="JIA6" s="68"/>
      <c r="JIB6" s="68"/>
      <c r="JIC6" s="68"/>
      <c r="JID6" s="68"/>
      <c r="JIE6" s="68"/>
      <c r="JIF6" s="68"/>
      <c r="JIG6" s="68"/>
      <c r="JIH6" s="68"/>
      <c r="JII6" s="68"/>
      <c r="JIJ6" s="68"/>
      <c r="JIK6" s="68"/>
      <c r="JIL6" s="68"/>
      <c r="JIM6" s="68"/>
      <c r="JIN6" s="68"/>
      <c r="JIO6" s="68"/>
      <c r="JIP6" s="68"/>
      <c r="JIQ6" s="68"/>
      <c r="JIR6" s="68"/>
      <c r="JIS6" s="68"/>
      <c r="JIT6" s="68"/>
      <c r="JIU6" s="68"/>
      <c r="JIV6" s="68"/>
      <c r="JIW6" s="68"/>
      <c r="JIX6" s="68"/>
      <c r="JIY6" s="68"/>
      <c r="JIZ6" s="68"/>
      <c r="JJA6" s="68"/>
      <c r="JJB6" s="68"/>
      <c r="JJC6" s="68"/>
      <c r="JJD6" s="68"/>
      <c r="JJE6" s="68"/>
      <c r="JJF6" s="68"/>
      <c r="JJG6" s="68"/>
      <c r="JJH6" s="68"/>
      <c r="JJI6" s="68"/>
      <c r="JJJ6" s="68"/>
      <c r="JJK6" s="68"/>
      <c r="JJL6" s="68"/>
      <c r="JJM6" s="68"/>
      <c r="JJN6" s="68"/>
      <c r="JJO6" s="68"/>
      <c r="JJP6" s="68"/>
      <c r="JJQ6" s="68"/>
      <c r="JJR6" s="68"/>
      <c r="JJS6" s="68"/>
      <c r="JJT6" s="68"/>
      <c r="JJU6" s="68"/>
      <c r="JJV6" s="68"/>
      <c r="JJW6" s="68"/>
      <c r="JJX6" s="68"/>
      <c r="JJY6" s="68"/>
      <c r="JJZ6" s="68"/>
      <c r="JKA6" s="68"/>
      <c r="JKB6" s="68"/>
      <c r="JKC6" s="68"/>
      <c r="JKD6" s="68"/>
      <c r="JKE6" s="68"/>
      <c r="JKF6" s="68"/>
      <c r="JKG6" s="68"/>
      <c r="JKH6" s="68"/>
      <c r="JKI6" s="68"/>
      <c r="JKJ6" s="68"/>
      <c r="JKK6" s="68"/>
      <c r="JKL6" s="68"/>
      <c r="JKM6" s="68"/>
      <c r="JKN6" s="68"/>
      <c r="JKO6" s="68"/>
      <c r="JKP6" s="68"/>
      <c r="JKQ6" s="68"/>
      <c r="JKR6" s="68"/>
      <c r="JKS6" s="68"/>
      <c r="JKT6" s="68"/>
      <c r="JKU6" s="68"/>
      <c r="JKV6" s="68"/>
      <c r="JKW6" s="68"/>
      <c r="JKX6" s="68"/>
      <c r="JKY6" s="68"/>
      <c r="JKZ6" s="68"/>
      <c r="JLA6" s="68"/>
      <c r="JLB6" s="68"/>
      <c r="JLC6" s="68"/>
      <c r="JLD6" s="68"/>
      <c r="JLE6" s="68"/>
      <c r="JLF6" s="68"/>
      <c r="JLG6" s="68"/>
      <c r="JLH6" s="68"/>
      <c r="JLI6" s="68"/>
      <c r="JLJ6" s="68"/>
      <c r="JLK6" s="68"/>
      <c r="JLL6" s="68"/>
      <c r="JLM6" s="68"/>
      <c r="JLN6" s="68"/>
      <c r="JLO6" s="68"/>
      <c r="JLP6" s="68"/>
      <c r="JLQ6" s="68"/>
      <c r="JLR6" s="68"/>
      <c r="JLS6" s="68"/>
      <c r="JLT6" s="68"/>
      <c r="JLU6" s="68"/>
      <c r="JLV6" s="68"/>
      <c r="JLW6" s="68"/>
      <c r="JLX6" s="68"/>
      <c r="JLY6" s="68"/>
      <c r="JLZ6" s="68"/>
      <c r="JMA6" s="68"/>
      <c r="JMB6" s="68"/>
      <c r="JMC6" s="68"/>
      <c r="JMD6" s="68"/>
      <c r="JME6" s="68"/>
      <c r="JMF6" s="68"/>
      <c r="JMG6" s="68"/>
      <c r="JMH6" s="68"/>
      <c r="JMI6" s="68"/>
      <c r="JMJ6" s="68"/>
      <c r="JMK6" s="68"/>
      <c r="JML6" s="68"/>
      <c r="JMM6" s="68"/>
      <c r="JMN6" s="68"/>
      <c r="JMO6" s="68"/>
      <c r="JMP6" s="68"/>
      <c r="JMQ6" s="68"/>
      <c r="JMR6" s="68"/>
      <c r="JMS6" s="68"/>
      <c r="JMT6" s="68"/>
      <c r="JMU6" s="68"/>
      <c r="JMV6" s="68"/>
      <c r="JMW6" s="68"/>
      <c r="JMX6" s="68"/>
      <c r="JMY6" s="68"/>
      <c r="JMZ6" s="68"/>
      <c r="JNA6" s="68"/>
      <c r="JNB6" s="68"/>
      <c r="JNC6" s="68"/>
      <c r="JND6" s="68"/>
      <c r="JNE6" s="68"/>
      <c r="JNF6" s="68"/>
      <c r="JNG6" s="68"/>
      <c r="JNH6" s="68"/>
      <c r="JNI6" s="68"/>
      <c r="JNJ6" s="68"/>
      <c r="JNK6" s="68"/>
      <c r="JNL6" s="68"/>
      <c r="JNM6" s="68"/>
      <c r="JNN6" s="68"/>
      <c r="JNO6" s="68"/>
      <c r="JNP6" s="68"/>
      <c r="JNQ6" s="68"/>
      <c r="JNR6" s="68"/>
      <c r="JNS6" s="68"/>
      <c r="JNT6" s="68"/>
      <c r="JNU6" s="68"/>
      <c r="JNV6" s="68"/>
      <c r="JNW6" s="68"/>
      <c r="JNX6" s="68"/>
      <c r="JNY6" s="68"/>
      <c r="JNZ6" s="68"/>
      <c r="JOA6" s="68"/>
      <c r="JOB6" s="68"/>
      <c r="JOC6" s="68"/>
      <c r="JOD6" s="68"/>
      <c r="JOE6" s="68"/>
      <c r="JOF6" s="68"/>
      <c r="JOG6" s="68"/>
      <c r="JOH6" s="68"/>
      <c r="JOI6" s="68"/>
      <c r="JOJ6" s="68"/>
      <c r="JOK6" s="68"/>
      <c r="JOL6" s="68"/>
      <c r="JOM6" s="68"/>
      <c r="JON6" s="68"/>
      <c r="JOO6" s="68"/>
      <c r="JOP6" s="68"/>
      <c r="JOQ6" s="68"/>
      <c r="JOR6" s="68"/>
      <c r="JOS6" s="68"/>
      <c r="JOT6" s="68"/>
      <c r="JOU6" s="68"/>
      <c r="JOV6" s="68"/>
      <c r="JOW6" s="68"/>
      <c r="JOX6" s="68"/>
      <c r="JOY6" s="68"/>
      <c r="JOZ6" s="68"/>
      <c r="JPA6" s="68"/>
      <c r="JPB6" s="68"/>
      <c r="JPC6" s="68"/>
      <c r="JPD6" s="68"/>
      <c r="JPE6" s="68"/>
      <c r="JPF6" s="68"/>
      <c r="JPG6" s="68"/>
      <c r="JPH6" s="68"/>
      <c r="JPI6" s="68"/>
      <c r="JPJ6" s="68"/>
      <c r="JPK6" s="68"/>
      <c r="JPL6" s="68"/>
      <c r="JPM6" s="68"/>
      <c r="JPN6" s="68"/>
      <c r="JPO6" s="68"/>
      <c r="JPP6" s="68"/>
      <c r="JPQ6" s="68"/>
      <c r="JPR6" s="68"/>
      <c r="JPS6" s="68"/>
      <c r="JPT6" s="68"/>
      <c r="JPU6" s="68"/>
      <c r="JPV6" s="68"/>
      <c r="JPW6" s="68"/>
      <c r="JPX6" s="68"/>
      <c r="JPY6" s="68"/>
      <c r="JPZ6" s="68"/>
      <c r="JQA6" s="68"/>
      <c r="JQB6" s="68"/>
      <c r="JQC6" s="68"/>
      <c r="JQD6" s="68"/>
      <c r="JQE6" s="68"/>
      <c r="JQF6" s="68"/>
      <c r="JQG6" s="68"/>
      <c r="JQH6" s="68"/>
      <c r="JQI6" s="68"/>
      <c r="JQJ6" s="68"/>
      <c r="JQK6" s="68"/>
      <c r="JQL6" s="68"/>
      <c r="JQM6" s="68"/>
      <c r="JQN6" s="68"/>
      <c r="JQO6" s="68"/>
      <c r="JQP6" s="68"/>
      <c r="JQQ6" s="68"/>
      <c r="JQR6" s="68"/>
      <c r="JQS6" s="68"/>
      <c r="JQT6" s="68"/>
      <c r="JQU6" s="68"/>
      <c r="JQV6" s="68"/>
      <c r="JQW6" s="68"/>
      <c r="JQX6" s="68"/>
      <c r="JQY6" s="68"/>
      <c r="JQZ6" s="68"/>
      <c r="JRA6" s="68"/>
      <c r="JRB6" s="68"/>
      <c r="JRC6" s="68"/>
      <c r="JRD6" s="68"/>
      <c r="JRE6" s="68"/>
      <c r="JRF6" s="68"/>
      <c r="JRG6" s="68"/>
      <c r="JRH6" s="68"/>
      <c r="JRI6" s="68"/>
      <c r="JRJ6" s="68"/>
      <c r="JRK6" s="68"/>
      <c r="JRL6" s="68"/>
      <c r="JRM6" s="68"/>
      <c r="JRN6" s="68"/>
      <c r="JRO6" s="68"/>
      <c r="JRP6" s="68"/>
      <c r="JRQ6" s="68"/>
      <c r="JRR6" s="68"/>
      <c r="JRS6" s="68"/>
      <c r="JRT6" s="68"/>
      <c r="JRU6" s="68"/>
      <c r="JRV6" s="68"/>
      <c r="JRW6" s="68"/>
      <c r="JRX6" s="68"/>
      <c r="JRY6" s="68"/>
      <c r="JRZ6" s="68"/>
      <c r="JSA6" s="68"/>
      <c r="JSB6" s="68"/>
      <c r="JSC6" s="68"/>
      <c r="JSD6" s="68"/>
      <c r="JSE6" s="68"/>
      <c r="JSF6" s="68"/>
      <c r="JSG6" s="68"/>
      <c r="JSH6" s="68"/>
      <c r="JSI6" s="68"/>
      <c r="JSJ6" s="68"/>
      <c r="JSK6" s="68"/>
      <c r="JSL6" s="68"/>
      <c r="JSM6" s="68"/>
      <c r="JSN6" s="68"/>
      <c r="JSO6" s="68"/>
      <c r="JSP6" s="68"/>
      <c r="JSQ6" s="68"/>
      <c r="JSR6" s="68"/>
      <c r="JSS6" s="68"/>
      <c r="JST6" s="68"/>
      <c r="JSU6" s="68"/>
      <c r="JSV6" s="68"/>
      <c r="JSW6" s="68"/>
      <c r="JSX6" s="68"/>
      <c r="JSY6" s="68"/>
      <c r="JSZ6" s="68"/>
      <c r="JTA6" s="68"/>
      <c r="JTB6" s="68"/>
      <c r="JTC6" s="68"/>
      <c r="JTD6" s="68"/>
      <c r="JTE6" s="68"/>
      <c r="JTF6" s="68"/>
      <c r="JTG6" s="68"/>
      <c r="JTH6" s="68"/>
      <c r="JTI6" s="68"/>
      <c r="JTJ6" s="68"/>
      <c r="JTK6" s="68"/>
      <c r="JTL6" s="68"/>
      <c r="JTM6" s="68"/>
      <c r="JTN6" s="68"/>
      <c r="JTO6" s="68"/>
      <c r="JTP6" s="68"/>
      <c r="JTQ6" s="68"/>
      <c r="JTR6" s="68"/>
      <c r="JTS6" s="68"/>
      <c r="JTT6" s="68"/>
      <c r="JTU6" s="68"/>
      <c r="JTV6" s="68"/>
      <c r="JTW6" s="68"/>
      <c r="JTX6" s="68"/>
      <c r="JTY6" s="68"/>
      <c r="JTZ6" s="68"/>
      <c r="JUA6" s="68"/>
      <c r="JUB6" s="68"/>
      <c r="JUC6" s="68"/>
      <c r="JUD6" s="68"/>
      <c r="JUE6" s="68"/>
      <c r="JUF6" s="68"/>
      <c r="JUG6" s="68"/>
      <c r="JUH6" s="68"/>
      <c r="JUI6" s="68"/>
      <c r="JUJ6" s="68"/>
      <c r="JUK6" s="68"/>
      <c r="JUL6" s="68"/>
      <c r="JUM6" s="68"/>
      <c r="JUN6" s="68"/>
      <c r="JUO6" s="68"/>
      <c r="JUP6" s="68"/>
      <c r="JUQ6" s="68"/>
      <c r="JUR6" s="68"/>
      <c r="JUS6" s="68"/>
      <c r="JUT6" s="68"/>
      <c r="JUU6" s="68"/>
      <c r="JUV6" s="68"/>
      <c r="JUW6" s="68"/>
      <c r="JUX6" s="68"/>
      <c r="JUY6" s="68"/>
      <c r="JUZ6" s="68"/>
      <c r="JVA6" s="68"/>
      <c r="JVB6" s="68"/>
      <c r="JVC6" s="68"/>
      <c r="JVD6" s="68"/>
      <c r="JVE6" s="68"/>
      <c r="JVF6" s="68"/>
      <c r="JVG6" s="68"/>
      <c r="JVH6" s="68"/>
      <c r="JVI6" s="68"/>
      <c r="JVJ6" s="68"/>
      <c r="JVK6" s="68"/>
      <c r="JVL6" s="68"/>
      <c r="JVM6" s="68"/>
      <c r="JVN6" s="68"/>
      <c r="JVO6" s="68"/>
      <c r="JVP6" s="68"/>
      <c r="JVQ6" s="68"/>
      <c r="JVR6" s="68"/>
      <c r="JVS6" s="68"/>
      <c r="JVT6" s="68"/>
      <c r="JVU6" s="68"/>
      <c r="JVV6" s="68"/>
      <c r="JVW6" s="68"/>
      <c r="JVX6" s="68"/>
      <c r="JVY6" s="68"/>
      <c r="JVZ6" s="68"/>
      <c r="JWA6" s="68"/>
      <c r="JWB6" s="68"/>
      <c r="JWC6" s="68"/>
      <c r="JWD6" s="68"/>
      <c r="JWE6" s="68"/>
      <c r="JWF6" s="68"/>
      <c r="JWG6" s="68"/>
      <c r="JWH6" s="68"/>
      <c r="JWI6" s="68"/>
      <c r="JWJ6" s="68"/>
      <c r="JWK6" s="68"/>
      <c r="JWL6" s="68"/>
      <c r="JWM6" s="68"/>
      <c r="JWN6" s="68"/>
      <c r="JWO6" s="68"/>
      <c r="JWP6" s="68"/>
      <c r="JWQ6" s="68"/>
      <c r="JWR6" s="68"/>
      <c r="JWS6" s="68"/>
      <c r="JWT6" s="68"/>
      <c r="JWU6" s="68"/>
      <c r="JWV6" s="68"/>
      <c r="JWW6" s="68"/>
      <c r="JWX6" s="68"/>
      <c r="JWY6" s="68"/>
      <c r="JWZ6" s="68"/>
      <c r="JXA6" s="68"/>
      <c r="JXB6" s="68"/>
      <c r="JXC6" s="68"/>
      <c r="JXD6" s="68"/>
      <c r="JXE6" s="68"/>
      <c r="JXF6" s="68"/>
      <c r="JXG6" s="68"/>
      <c r="JXH6" s="68"/>
      <c r="JXI6" s="68"/>
      <c r="JXJ6" s="68"/>
      <c r="JXK6" s="68"/>
      <c r="JXL6" s="68"/>
      <c r="JXM6" s="68"/>
      <c r="JXN6" s="68"/>
      <c r="JXO6" s="68"/>
      <c r="JXP6" s="68"/>
      <c r="JXQ6" s="68"/>
      <c r="JXR6" s="68"/>
      <c r="JXS6" s="68"/>
      <c r="JXT6" s="68"/>
      <c r="JXU6" s="68"/>
      <c r="JXV6" s="68"/>
      <c r="JXW6" s="68"/>
      <c r="JXX6" s="68"/>
      <c r="JXY6" s="68"/>
      <c r="JXZ6" s="68"/>
      <c r="JYA6" s="68"/>
      <c r="JYB6" s="68"/>
      <c r="JYC6" s="68"/>
      <c r="JYD6" s="68"/>
      <c r="JYE6" s="68"/>
      <c r="JYF6" s="68"/>
      <c r="JYG6" s="68"/>
      <c r="JYH6" s="68"/>
      <c r="JYI6" s="68"/>
      <c r="JYJ6" s="68"/>
      <c r="JYK6" s="68"/>
      <c r="JYL6" s="68"/>
      <c r="JYM6" s="68"/>
      <c r="JYN6" s="68"/>
      <c r="JYO6" s="68"/>
      <c r="JYP6" s="68"/>
      <c r="JYQ6" s="68"/>
      <c r="JYR6" s="68"/>
      <c r="JYS6" s="68"/>
      <c r="JYT6" s="68"/>
      <c r="JYU6" s="68"/>
      <c r="JYV6" s="68"/>
      <c r="JYW6" s="68"/>
      <c r="JYX6" s="68"/>
      <c r="JYY6" s="68"/>
      <c r="JYZ6" s="68"/>
      <c r="JZA6" s="68"/>
      <c r="JZB6" s="68"/>
      <c r="JZC6" s="68"/>
      <c r="JZD6" s="68"/>
      <c r="JZE6" s="68"/>
      <c r="JZF6" s="68"/>
      <c r="JZG6" s="68"/>
      <c r="JZH6" s="68"/>
      <c r="JZI6" s="68"/>
      <c r="JZJ6" s="68"/>
      <c r="JZK6" s="68"/>
      <c r="JZL6" s="68"/>
      <c r="JZM6" s="68"/>
      <c r="JZN6" s="68"/>
      <c r="JZO6" s="68"/>
      <c r="JZP6" s="68"/>
      <c r="JZQ6" s="68"/>
      <c r="JZR6" s="68"/>
      <c r="JZS6" s="68"/>
      <c r="JZT6" s="68"/>
      <c r="JZU6" s="68"/>
      <c r="JZV6" s="68"/>
      <c r="JZW6" s="68"/>
      <c r="JZX6" s="68"/>
      <c r="JZY6" s="68"/>
      <c r="JZZ6" s="68"/>
      <c r="KAA6" s="68"/>
      <c r="KAB6" s="68"/>
      <c r="KAC6" s="68"/>
      <c r="KAD6" s="68"/>
      <c r="KAE6" s="68"/>
      <c r="KAF6" s="68"/>
      <c r="KAG6" s="68"/>
      <c r="KAH6" s="68"/>
      <c r="KAI6" s="68"/>
      <c r="KAJ6" s="68"/>
      <c r="KAK6" s="68"/>
      <c r="KAL6" s="68"/>
      <c r="KAM6" s="68"/>
      <c r="KAN6" s="68"/>
      <c r="KAO6" s="68"/>
      <c r="KAP6" s="68"/>
      <c r="KAQ6" s="68"/>
      <c r="KAR6" s="68"/>
      <c r="KAS6" s="68"/>
      <c r="KAT6" s="68"/>
      <c r="KAU6" s="68"/>
      <c r="KAV6" s="68"/>
      <c r="KAW6" s="68"/>
      <c r="KAX6" s="68"/>
      <c r="KAY6" s="68"/>
      <c r="KAZ6" s="68"/>
      <c r="KBA6" s="68"/>
      <c r="KBB6" s="68"/>
      <c r="KBC6" s="68"/>
      <c r="KBD6" s="68"/>
      <c r="KBE6" s="68"/>
      <c r="KBF6" s="68"/>
      <c r="KBG6" s="68"/>
      <c r="KBH6" s="68"/>
      <c r="KBI6" s="68"/>
      <c r="KBJ6" s="68"/>
      <c r="KBK6" s="68"/>
      <c r="KBL6" s="68"/>
      <c r="KBM6" s="68"/>
      <c r="KBN6" s="68"/>
      <c r="KBO6" s="68"/>
      <c r="KBP6" s="68"/>
      <c r="KBQ6" s="68"/>
      <c r="KBR6" s="68"/>
      <c r="KBS6" s="68"/>
      <c r="KBT6" s="68"/>
      <c r="KBU6" s="68"/>
      <c r="KBV6" s="68"/>
      <c r="KBW6" s="68"/>
      <c r="KBX6" s="68"/>
      <c r="KBY6" s="68"/>
      <c r="KBZ6" s="68"/>
      <c r="KCA6" s="68"/>
      <c r="KCB6" s="68"/>
      <c r="KCC6" s="68"/>
      <c r="KCD6" s="68"/>
      <c r="KCE6" s="68"/>
      <c r="KCF6" s="68"/>
      <c r="KCG6" s="68"/>
      <c r="KCH6" s="68"/>
      <c r="KCI6" s="68"/>
      <c r="KCJ6" s="68"/>
      <c r="KCK6" s="68"/>
      <c r="KCL6" s="68"/>
      <c r="KCM6" s="68"/>
      <c r="KCN6" s="68"/>
      <c r="KCO6" s="68"/>
      <c r="KCP6" s="68"/>
      <c r="KCQ6" s="68"/>
      <c r="KCR6" s="68"/>
      <c r="KCS6" s="68"/>
      <c r="KCT6" s="68"/>
      <c r="KCU6" s="68"/>
      <c r="KCV6" s="68"/>
      <c r="KCW6" s="68"/>
      <c r="KCX6" s="68"/>
      <c r="KCY6" s="68"/>
      <c r="KCZ6" s="68"/>
      <c r="KDA6" s="68"/>
      <c r="KDB6" s="68"/>
      <c r="KDC6" s="68"/>
      <c r="KDD6" s="68"/>
      <c r="KDE6" s="68"/>
      <c r="KDF6" s="68"/>
      <c r="KDG6" s="68"/>
      <c r="KDH6" s="68"/>
      <c r="KDI6" s="68"/>
      <c r="KDJ6" s="68"/>
      <c r="KDK6" s="68"/>
      <c r="KDL6" s="68"/>
      <c r="KDM6" s="68"/>
      <c r="KDN6" s="68"/>
      <c r="KDO6" s="68"/>
      <c r="KDP6" s="68"/>
      <c r="KDQ6" s="68"/>
      <c r="KDR6" s="68"/>
      <c r="KDS6" s="68"/>
      <c r="KDT6" s="68"/>
      <c r="KDU6" s="68"/>
      <c r="KDV6" s="68"/>
      <c r="KDW6" s="68"/>
      <c r="KDX6" s="68"/>
      <c r="KDY6" s="68"/>
      <c r="KDZ6" s="68"/>
      <c r="KEA6" s="68"/>
      <c r="KEB6" s="68"/>
      <c r="KEC6" s="68"/>
      <c r="KED6" s="68"/>
      <c r="KEE6" s="68"/>
      <c r="KEF6" s="68"/>
      <c r="KEG6" s="68"/>
      <c r="KEH6" s="68"/>
      <c r="KEI6" s="68"/>
      <c r="KEJ6" s="68"/>
      <c r="KEK6" s="68"/>
      <c r="KEL6" s="68"/>
      <c r="KEM6" s="68"/>
      <c r="KEN6" s="68"/>
      <c r="KEO6" s="68"/>
      <c r="KEP6" s="68"/>
      <c r="KEQ6" s="68"/>
      <c r="KER6" s="68"/>
      <c r="KES6" s="68"/>
      <c r="KET6" s="68"/>
      <c r="KEU6" s="68"/>
      <c r="KEV6" s="68"/>
      <c r="KEW6" s="68"/>
      <c r="KEX6" s="68"/>
      <c r="KEY6" s="68"/>
      <c r="KEZ6" s="68"/>
      <c r="KFA6" s="68"/>
      <c r="KFB6" s="68"/>
      <c r="KFC6" s="68"/>
      <c r="KFD6" s="68"/>
      <c r="KFE6" s="68"/>
      <c r="KFF6" s="68"/>
      <c r="KFG6" s="68"/>
      <c r="KFH6" s="68"/>
      <c r="KFI6" s="68"/>
      <c r="KFJ6" s="68"/>
      <c r="KFK6" s="68"/>
      <c r="KFL6" s="68"/>
      <c r="KFM6" s="68"/>
      <c r="KFN6" s="68"/>
      <c r="KFO6" s="68"/>
      <c r="KFP6" s="68"/>
      <c r="KFQ6" s="68"/>
      <c r="KFR6" s="68"/>
      <c r="KFS6" s="68"/>
      <c r="KFT6" s="68"/>
      <c r="KFU6" s="68"/>
      <c r="KFV6" s="68"/>
      <c r="KFW6" s="68"/>
      <c r="KFX6" s="68"/>
      <c r="KFY6" s="68"/>
      <c r="KFZ6" s="68"/>
      <c r="KGA6" s="68"/>
      <c r="KGB6" s="68"/>
      <c r="KGC6" s="68"/>
      <c r="KGD6" s="68"/>
      <c r="KGE6" s="68"/>
      <c r="KGF6" s="68"/>
      <c r="KGG6" s="68"/>
      <c r="KGH6" s="68"/>
      <c r="KGI6" s="68"/>
      <c r="KGJ6" s="68"/>
      <c r="KGK6" s="68"/>
      <c r="KGL6" s="68"/>
      <c r="KGM6" s="68"/>
      <c r="KGN6" s="68"/>
      <c r="KGO6" s="68"/>
      <c r="KGP6" s="68"/>
      <c r="KGQ6" s="68"/>
      <c r="KGR6" s="68"/>
      <c r="KGS6" s="68"/>
      <c r="KGT6" s="68"/>
      <c r="KGU6" s="68"/>
      <c r="KGV6" s="68"/>
      <c r="KGW6" s="68"/>
      <c r="KGX6" s="68"/>
      <c r="KGY6" s="68"/>
      <c r="KGZ6" s="68"/>
      <c r="KHA6" s="68"/>
      <c r="KHB6" s="68"/>
      <c r="KHC6" s="68"/>
      <c r="KHD6" s="68"/>
      <c r="KHE6" s="68"/>
      <c r="KHF6" s="68"/>
      <c r="KHG6" s="68"/>
      <c r="KHH6" s="68"/>
      <c r="KHI6" s="68"/>
      <c r="KHJ6" s="68"/>
      <c r="KHK6" s="68"/>
      <c r="KHL6" s="68"/>
      <c r="KHM6" s="68"/>
      <c r="KHN6" s="68"/>
      <c r="KHO6" s="68"/>
      <c r="KHP6" s="68"/>
      <c r="KHQ6" s="68"/>
      <c r="KHR6" s="68"/>
      <c r="KHS6" s="68"/>
      <c r="KHT6" s="68"/>
      <c r="KHU6" s="68"/>
      <c r="KHV6" s="68"/>
      <c r="KHW6" s="68"/>
      <c r="KHX6" s="68"/>
      <c r="KHY6" s="68"/>
      <c r="KHZ6" s="68"/>
      <c r="KIA6" s="68"/>
      <c r="KIB6" s="68"/>
      <c r="KIC6" s="68"/>
      <c r="KID6" s="68"/>
      <c r="KIE6" s="68"/>
      <c r="KIF6" s="68"/>
      <c r="KIG6" s="68"/>
      <c r="KIH6" s="68"/>
      <c r="KII6" s="68"/>
      <c r="KIJ6" s="68"/>
      <c r="KIK6" s="68"/>
      <c r="KIL6" s="68"/>
      <c r="KIM6" s="68"/>
      <c r="KIN6" s="68"/>
      <c r="KIO6" s="68"/>
      <c r="KIP6" s="68"/>
      <c r="KIQ6" s="68"/>
      <c r="KIR6" s="68"/>
      <c r="KIS6" s="68"/>
      <c r="KIT6" s="68"/>
      <c r="KIU6" s="68"/>
      <c r="KIV6" s="68"/>
      <c r="KIW6" s="68"/>
      <c r="KIX6" s="68"/>
      <c r="KIY6" s="68"/>
      <c r="KIZ6" s="68"/>
      <c r="KJA6" s="68"/>
      <c r="KJB6" s="68"/>
      <c r="KJC6" s="68"/>
      <c r="KJD6" s="68"/>
      <c r="KJE6" s="68"/>
      <c r="KJF6" s="68"/>
      <c r="KJG6" s="68"/>
      <c r="KJH6" s="68"/>
      <c r="KJI6" s="68"/>
      <c r="KJJ6" s="68"/>
      <c r="KJK6" s="68"/>
      <c r="KJL6" s="68"/>
      <c r="KJM6" s="68"/>
      <c r="KJN6" s="68"/>
      <c r="KJO6" s="68"/>
      <c r="KJP6" s="68"/>
      <c r="KJQ6" s="68"/>
      <c r="KJR6" s="68"/>
      <c r="KJS6" s="68"/>
      <c r="KJT6" s="68"/>
      <c r="KJU6" s="68"/>
      <c r="KJV6" s="68"/>
      <c r="KJW6" s="68"/>
      <c r="KJX6" s="68"/>
      <c r="KJY6" s="68"/>
      <c r="KJZ6" s="68"/>
      <c r="KKA6" s="68"/>
      <c r="KKB6" s="68"/>
      <c r="KKC6" s="68"/>
      <c r="KKD6" s="68"/>
      <c r="KKE6" s="68"/>
      <c r="KKF6" s="68"/>
      <c r="KKG6" s="68"/>
      <c r="KKH6" s="68"/>
      <c r="KKI6" s="68"/>
      <c r="KKJ6" s="68"/>
      <c r="KKK6" s="68"/>
      <c r="KKL6" s="68"/>
      <c r="KKM6" s="68"/>
      <c r="KKN6" s="68"/>
      <c r="KKO6" s="68"/>
      <c r="KKP6" s="68"/>
      <c r="KKQ6" s="68"/>
      <c r="KKR6" s="68"/>
      <c r="KKS6" s="68"/>
      <c r="KKT6" s="68"/>
      <c r="KKU6" s="68"/>
      <c r="KKV6" s="68"/>
      <c r="KKW6" s="68"/>
      <c r="KKX6" s="68"/>
      <c r="KKY6" s="68"/>
      <c r="KKZ6" s="68"/>
      <c r="KLA6" s="68"/>
      <c r="KLB6" s="68"/>
      <c r="KLC6" s="68"/>
      <c r="KLD6" s="68"/>
      <c r="KLE6" s="68"/>
      <c r="KLF6" s="68"/>
      <c r="KLG6" s="68"/>
      <c r="KLH6" s="68"/>
      <c r="KLI6" s="68"/>
      <c r="KLJ6" s="68"/>
      <c r="KLK6" s="68"/>
      <c r="KLL6" s="68"/>
      <c r="KLM6" s="68"/>
      <c r="KLN6" s="68"/>
      <c r="KLO6" s="68"/>
      <c r="KLP6" s="68"/>
      <c r="KLQ6" s="68"/>
      <c r="KLR6" s="68"/>
      <c r="KLS6" s="68"/>
      <c r="KLT6" s="68"/>
      <c r="KLU6" s="68"/>
      <c r="KLV6" s="68"/>
      <c r="KLW6" s="68"/>
      <c r="KLX6" s="68"/>
      <c r="KLY6" s="68"/>
      <c r="KLZ6" s="68"/>
      <c r="KMA6" s="68"/>
      <c r="KMB6" s="68"/>
      <c r="KMC6" s="68"/>
      <c r="KMD6" s="68"/>
      <c r="KME6" s="68"/>
      <c r="KMF6" s="68"/>
      <c r="KMG6" s="68"/>
      <c r="KMH6" s="68"/>
      <c r="KMI6" s="68"/>
      <c r="KMJ6" s="68"/>
      <c r="KMK6" s="68"/>
      <c r="KML6" s="68"/>
      <c r="KMM6" s="68"/>
      <c r="KMN6" s="68"/>
      <c r="KMO6" s="68"/>
      <c r="KMP6" s="68"/>
      <c r="KMQ6" s="68"/>
      <c r="KMR6" s="68"/>
      <c r="KMS6" s="68"/>
      <c r="KMT6" s="68"/>
      <c r="KMU6" s="68"/>
      <c r="KMV6" s="68"/>
      <c r="KMW6" s="68"/>
      <c r="KMX6" s="68"/>
      <c r="KMY6" s="68"/>
      <c r="KMZ6" s="68"/>
      <c r="KNA6" s="68"/>
      <c r="KNB6" s="68"/>
      <c r="KNC6" s="68"/>
      <c r="KND6" s="68"/>
      <c r="KNE6" s="68"/>
      <c r="KNF6" s="68"/>
      <c r="KNG6" s="68"/>
      <c r="KNH6" s="68"/>
      <c r="KNI6" s="68"/>
      <c r="KNJ6" s="68"/>
      <c r="KNK6" s="68"/>
      <c r="KNL6" s="68"/>
      <c r="KNM6" s="68"/>
      <c r="KNN6" s="68"/>
      <c r="KNO6" s="68"/>
      <c r="KNP6" s="68"/>
      <c r="KNQ6" s="68"/>
      <c r="KNR6" s="68"/>
      <c r="KNS6" s="68"/>
      <c r="KNT6" s="68"/>
      <c r="KNU6" s="68"/>
      <c r="KNV6" s="68"/>
      <c r="KNW6" s="68"/>
      <c r="KNX6" s="68"/>
      <c r="KNY6" s="68"/>
      <c r="KNZ6" s="68"/>
      <c r="KOA6" s="68"/>
      <c r="KOB6" s="68"/>
      <c r="KOC6" s="68"/>
      <c r="KOD6" s="68"/>
      <c r="KOE6" s="68"/>
      <c r="KOF6" s="68"/>
      <c r="KOG6" s="68"/>
      <c r="KOH6" s="68"/>
      <c r="KOI6" s="68"/>
      <c r="KOJ6" s="68"/>
      <c r="KOK6" s="68"/>
      <c r="KOL6" s="68"/>
      <c r="KOM6" s="68"/>
      <c r="KON6" s="68"/>
      <c r="KOO6" s="68"/>
      <c r="KOP6" s="68"/>
      <c r="KOQ6" s="68"/>
      <c r="KOR6" s="68"/>
      <c r="KOS6" s="68"/>
      <c r="KOT6" s="68"/>
      <c r="KOU6" s="68"/>
      <c r="KOV6" s="68"/>
      <c r="KOW6" s="68"/>
      <c r="KOX6" s="68"/>
      <c r="KOY6" s="68"/>
      <c r="KOZ6" s="68"/>
      <c r="KPA6" s="68"/>
      <c r="KPB6" s="68"/>
      <c r="KPC6" s="68"/>
      <c r="KPD6" s="68"/>
      <c r="KPE6" s="68"/>
      <c r="KPF6" s="68"/>
      <c r="KPG6" s="68"/>
      <c r="KPH6" s="68"/>
      <c r="KPI6" s="68"/>
      <c r="KPJ6" s="68"/>
      <c r="KPK6" s="68"/>
      <c r="KPL6" s="68"/>
      <c r="KPM6" s="68"/>
      <c r="KPN6" s="68"/>
      <c r="KPO6" s="68"/>
      <c r="KPP6" s="68"/>
      <c r="KPQ6" s="68"/>
      <c r="KPR6" s="68"/>
      <c r="KPS6" s="68"/>
      <c r="KPT6" s="68"/>
      <c r="KPU6" s="68"/>
      <c r="KPV6" s="68"/>
      <c r="KPW6" s="68"/>
      <c r="KPX6" s="68"/>
      <c r="KPY6" s="68"/>
      <c r="KPZ6" s="68"/>
      <c r="KQA6" s="68"/>
      <c r="KQB6" s="68"/>
      <c r="KQC6" s="68"/>
      <c r="KQD6" s="68"/>
      <c r="KQE6" s="68"/>
      <c r="KQF6" s="68"/>
      <c r="KQG6" s="68"/>
      <c r="KQH6" s="68"/>
      <c r="KQI6" s="68"/>
      <c r="KQJ6" s="68"/>
      <c r="KQK6" s="68"/>
      <c r="KQL6" s="68"/>
      <c r="KQM6" s="68"/>
      <c r="KQN6" s="68"/>
      <c r="KQO6" s="68"/>
      <c r="KQP6" s="68"/>
      <c r="KQQ6" s="68"/>
      <c r="KQR6" s="68"/>
      <c r="KQS6" s="68"/>
      <c r="KQT6" s="68"/>
      <c r="KQU6" s="68"/>
      <c r="KQV6" s="68"/>
      <c r="KQW6" s="68"/>
      <c r="KQX6" s="68"/>
      <c r="KQY6" s="68"/>
      <c r="KQZ6" s="68"/>
      <c r="KRA6" s="68"/>
      <c r="KRB6" s="68"/>
      <c r="KRC6" s="68"/>
      <c r="KRD6" s="68"/>
      <c r="KRE6" s="68"/>
      <c r="KRF6" s="68"/>
      <c r="KRG6" s="68"/>
      <c r="KRH6" s="68"/>
      <c r="KRI6" s="68"/>
      <c r="KRJ6" s="68"/>
      <c r="KRK6" s="68"/>
      <c r="KRL6" s="68"/>
      <c r="KRM6" s="68"/>
      <c r="KRN6" s="68"/>
      <c r="KRO6" s="68"/>
      <c r="KRP6" s="68"/>
      <c r="KRQ6" s="68"/>
      <c r="KRR6" s="68"/>
      <c r="KRS6" s="68"/>
      <c r="KRT6" s="68"/>
      <c r="KRU6" s="68"/>
      <c r="KRV6" s="68"/>
      <c r="KRW6" s="68"/>
      <c r="KRX6" s="68"/>
      <c r="KRY6" s="68"/>
      <c r="KRZ6" s="68"/>
      <c r="KSA6" s="68"/>
      <c r="KSB6" s="68"/>
      <c r="KSC6" s="68"/>
      <c r="KSD6" s="68"/>
      <c r="KSE6" s="68"/>
      <c r="KSF6" s="68"/>
      <c r="KSG6" s="68"/>
      <c r="KSH6" s="68"/>
      <c r="KSI6" s="68"/>
      <c r="KSJ6" s="68"/>
      <c r="KSK6" s="68"/>
      <c r="KSL6" s="68"/>
      <c r="KSM6" s="68"/>
      <c r="KSN6" s="68"/>
      <c r="KSO6" s="68"/>
      <c r="KSP6" s="68"/>
      <c r="KSQ6" s="68"/>
      <c r="KSR6" s="68"/>
      <c r="KSS6" s="68"/>
      <c r="KST6" s="68"/>
      <c r="KSU6" s="68"/>
      <c r="KSV6" s="68"/>
      <c r="KSW6" s="68"/>
      <c r="KSX6" s="68"/>
      <c r="KSY6" s="68"/>
      <c r="KSZ6" s="68"/>
      <c r="KTA6" s="68"/>
      <c r="KTB6" s="68"/>
      <c r="KTC6" s="68"/>
      <c r="KTD6" s="68"/>
      <c r="KTE6" s="68"/>
      <c r="KTF6" s="68"/>
      <c r="KTG6" s="68"/>
      <c r="KTH6" s="68"/>
      <c r="KTI6" s="68"/>
      <c r="KTJ6" s="68"/>
      <c r="KTK6" s="68"/>
      <c r="KTL6" s="68"/>
      <c r="KTM6" s="68"/>
      <c r="KTN6" s="68"/>
      <c r="KTO6" s="68"/>
      <c r="KTP6" s="68"/>
      <c r="KTQ6" s="68"/>
      <c r="KTR6" s="68"/>
      <c r="KTS6" s="68"/>
      <c r="KTT6" s="68"/>
      <c r="KTU6" s="68"/>
      <c r="KTV6" s="68"/>
      <c r="KTW6" s="68"/>
      <c r="KTX6" s="68"/>
      <c r="KTY6" s="68"/>
      <c r="KTZ6" s="68"/>
      <c r="KUA6" s="68"/>
      <c r="KUB6" s="68"/>
      <c r="KUC6" s="68"/>
      <c r="KUD6" s="68"/>
      <c r="KUE6" s="68"/>
      <c r="KUF6" s="68"/>
      <c r="KUG6" s="68"/>
      <c r="KUH6" s="68"/>
      <c r="KUI6" s="68"/>
      <c r="KUJ6" s="68"/>
      <c r="KUK6" s="68"/>
      <c r="KUL6" s="68"/>
      <c r="KUM6" s="68"/>
      <c r="KUN6" s="68"/>
      <c r="KUO6" s="68"/>
      <c r="KUP6" s="68"/>
      <c r="KUQ6" s="68"/>
      <c r="KUR6" s="68"/>
      <c r="KUS6" s="68"/>
      <c r="KUT6" s="68"/>
      <c r="KUU6" s="68"/>
      <c r="KUV6" s="68"/>
      <c r="KUW6" s="68"/>
      <c r="KUX6" s="68"/>
      <c r="KUY6" s="68"/>
      <c r="KUZ6" s="68"/>
      <c r="KVA6" s="68"/>
      <c r="KVB6" s="68"/>
      <c r="KVC6" s="68"/>
      <c r="KVD6" s="68"/>
      <c r="KVE6" s="68"/>
      <c r="KVF6" s="68"/>
      <c r="KVG6" s="68"/>
      <c r="KVH6" s="68"/>
      <c r="KVI6" s="68"/>
      <c r="KVJ6" s="68"/>
      <c r="KVK6" s="68"/>
      <c r="KVL6" s="68"/>
      <c r="KVM6" s="68"/>
      <c r="KVN6" s="68"/>
      <c r="KVO6" s="68"/>
      <c r="KVP6" s="68"/>
      <c r="KVQ6" s="68"/>
      <c r="KVR6" s="68"/>
      <c r="KVS6" s="68"/>
      <c r="KVT6" s="68"/>
      <c r="KVU6" s="68"/>
      <c r="KVV6" s="68"/>
      <c r="KVW6" s="68"/>
      <c r="KVX6" s="68"/>
      <c r="KVY6" s="68"/>
      <c r="KVZ6" s="68"/>
      <c r="KWA6" s="68"/>
      <c r="KWB6" s="68"/>
      <c r="KWC6" s="68"/>
      <c r="KWD6" s="68"/>
      <c r="KWE6" s="68"/>
      <c r="KWF6" s="68"/>
      <c r="KWG6" s="68"/>
      <c r="KWH6" s="68"/>
      <c r="KWI6" s="68"/>
      <c r="KWJ6" s="68"/>
      <c r="KWK6" s="68"/>
      <c r="KWL6" s="68"/>
      <c r="KWM6" s="68"/>
      <c r="KWN6" s="68"/>
      <c r="KWO6" s="68"/>
      <c r="KWP6" s="68"/>
      <c r="KWQ6" s="68"/>
      <c r="KWR6" s="68"/>
      <c r="KWS6" s="68"/>
      <c r="KWT6" s="68"/>
      <c r="KWU6" s="68"/>
      <c r="KWV6" s="68"/>
      <c r="KWW6" s="68"/>
      <c r="KWX6" s="68"/>
      <c r="KWY6" s="68"/>
      <c r="KWZ6" s="68"/>
      <c r="KXA6" s="68"/>
      <c r="KXB6" s="68"/>
      <c r="KXC6" s="68"/>
      <c r="KXD6" s="68"/>
      <c r="KXE6" s="68"/>
      <c r="KXF6" s="68"/>
      <c r="KXG6" s="68"/>
      <c r="KXH6" s="68"/>
      <c r="KXI6" s="68"/>
      <c r="KXJ6" s="68"/>
      <c r="KXK6" s="68"/>
      <c r="KXL6" s="68"/>
      <c r="KXM6" s="68"/>
      <c r="KXN6" s="68"/>
      <c r="KXO6" s="68"/>
      <c r="KXP6" s="68"/>
      <c r="KXQ6" s="68"/>
      <c r="KXR6" s="68"/>
      <c r="KXS6" s="68"/>
      <c r="KXT6" s="68"/>
      <c r="KXU6" s="68"/>
      <c r="KXV6" s="68"/>
      <c r="KXW6" s="68"/>
      <c r="KXX6" s="68"/>
      <c r="KXY6" s="68"/>
      <c r="KXZ6" s="68"/>
      <c r="KYA6" s="68"/>
      <c r="KYB6" s="68"/>
      <c r="KYC6" s="68"/>
      <c r="KYD6" s="68"/>
      <c r="KYE6" s="68"/>
      <c r="KYF6" s="68"/>
      <c r="KYG6" s="68"/>
      <c r="KYH6" s="68"/>
      <c r="KYI6" s="68"/>
      <c r="KYJ6" s="68"/>
      <c r="KYK6" s="68"/>
      <c r="KYL6" s="68"/>
      <c r="KYM6" s="68"/>
      <c r="KYN6" s="68"/>
      <c r="KYO6" s="68"/>
      <c r="KYP6" s="68"/>
      <c r="KYQ6" s="68"/>
      <c r="KYR6" s="68"/>
      <c r="KYS6" s="68"/>
      <c r="KYT6" s="68"/>
      <c r="KYU6" s="68"/>
      <c r="KYV6" s="68"/>
      <c r="KYW6" s="68"/>
      <c r="KYX6" s="68"/>
      <c r="KYY6" s="68"/>
      <c r="KYZ6" s="68"/>
      <c r="KZA6" s="68"/>
      <c r="KZB6" s="68"/>
      <c r="KZC6" s="68"/>
      <c r="KZD6" s="68"/>
      <c r="KZE6" s="68"/>
      <c r="KZF6" s="68"/>
      <c r="KZG6" s="68"/>
      <c r="KZH6" s="68"/>
      <c r="KZI6" s="68"/>
      <c r="KZJ6" s="68"/>
      <c r="KZK6" s="68"/>
      <c r="KZL6" s="68"/>
      <c r="KZM6" s="68"/>
      <c r="KZN6" s="68"/>
      <c r="KZO6" s="68"/>
      <c r="KZP6" s="68"/>
      <c r="KZQ6" s="68"/>
      <c r="KZR6" s="68"/>
      <c r="KZS6" s="68"/>
      <c r="KZT6" s="68"/>
      <c r="KZU6" s="68"/>
      <c r="KZV6" s="68"/>
      <c r="KZW6" s="68"/>
      <c r="KZX6" s="68"/>
      <c r="KZY6" s="68"/>
      <c r="KZZ6" s="68"/>
      <c r="LAA6" s="68"/>
      <c r="LAB6" s="68"/>
      <c r="LAC6" s="68"/>
      <c r="LAD6" s="68"/>
      <c r="LAE6" s="68"/>
      <c r="LAF6" s="68"/>
      <c r="LAG6" s="68"/>
      <c r="LAH6" s="68"/>
      <c r="LAI6" s="68"/>
      <c r="LAJ6" s="68"/>
      <c r="LAK6" s="68"/>
      <c r="LAL6" s="68"/>
      <c r="LAM6" s="68"/>
      <c r="LAN6" s="68"/>
      <c r="LAO6" s="68"/>
      <c r="LAP6" s="68"/>
      <c r="LAQ6" s="68"/>
      <c r="LAR6" s="68"/>
      <c r="LAS6" s="68"/>
      <c r="LAT6" s="68"/>
      <c r="LAU6" s="68"/>
      <c r="LAV6" s="68"/>
      <c r="LAW6" s="68"/>
      <c r="LAX6" s="68"/>
      <c r="LAY6" s="68"/>
      <c r="LAZ6" s="68"/>
      <c r="LBA6" s="68"/>
      <c r="LBB6" s="68"/>
      <c r="LBC6" s="68"/>
      <c r="LBD6" s="68"/>
      <c r="LBE6" s="68"/>
      <c r="LBF6" s="68"/>
      <c r="LBG6" s="68"/>
      <c r="LBH6" s="68"/>
      <c r="LBI6" s="68"/>
      <c r="LBJ6" s="68"/>
      <c r="LBK6" s="68"/>
      <c r="LBL6" s="68"/>
      <c r="LBM6" s="68"/>
      <c r="LBN6" s="68"/>
      <c r="LBO6" s="68"/>
      <c r="LBP6" s="68"/>
      <c r="LBQ6" s="68"/>
      <c r="LBR6" s="68"/>
      <c r="LBS6" s="68"/>
      <c r="LBT6" s="68"/>
      <c r="LBU6" s="68"/>
      <c r="LBV6" s="68"/>
      <c r="LBW6" s="68"/>
      <c r="LBX6" s="68"/>
      <c r="LBY6" s="68"/>
      <c r="LBZ6" s="68"/>
      <c r="LCA6" s="68"/>
      <c r="LCB6" s="68"/>
      <c r="LCC6" s="68"/>
      <c r="LCD6" s="68"/>
      <c r="LCE6" s="68"/>
      <c r="LCF6" s="68"/>
      <c r="LCG6" s="68"/>
      <c r="LCH6" s="68"/>
      <c r="LCI6" s="68"/>
      <c r="LCJ6" s="68"/>
      <c r="LCK6" s="68"/>
      <c r="LCL6" s="68"/>
      <c r="LCM6" s="68"/>
      <c r="LCN6" s="68"/>
      <c r="LCO6" s="68"/>
      <c r="LCP6" s="68"/>
      <c r="LCQ6" s="68"/>
      <c r="LCR6" s="68"/>
      <c r="LCS6" s="68"/>
      <c r="LCT6" s="68"/>
      <c r="LCU6" s="68"/>
      <c r="LCV6" s="68"/>
      <c r="LCW6" s="68"/>
      <c r="LCX6" s="68"/>
      <c r="LCY6" s="68"/>
      <c r="LCZ6" s="68"/>
      <c r="LDA6" s="68"/>
      <c r="LDB6" s="68"/>
      <c r="LDC6" s="68"/>
      <c r="LDD6" s="68"/>
      <c r="LDE6" s="68"/>
      <c r="LDF6" s="68"/>
      <c r="LDG6" s="68"/>
      <c r="LDH6" s="68"/>
      <c r="LDI6" s="68"/>
      <c r="LDJ6" s="68"/>
      <c r="LDK6" s="68"/>
      <c r="LDL6" s="68"/>
      <c r="LDM6" s="68"/>
      <c r="LDN6" s="68"/>
      <c r="LDO6" s="68"/>
      <c r="LDP6" s="68"/>
      <c r="LDQ6" s="68"/>
      <c r="LDR6" s="68"/>
      <c r="LDS6" s="68"/>
      <c r="LDT6" s="68"/>
      <c r="LDU6" s="68"/>
      <c r="LDV6" s="68"/>
      <c r="LDW6" s="68"/>
      <c r="LDX6" s="68"/>
      <c r="LDY6" s="68"/>
      <c r="LDZ6" s="68"/>
      <c r="LEA6" s="68"/>
      <c r="LEB6" s="68"/>
      <c r="LEC6" s="68"/>
      <c r="LED6" s="68"/>
      <c r="LEE6" s="68"/>
      <c r="LEF6" s="68"/>
      <c r="LEG6" s="68"/>
      <c r="LEH6" s="68"/>
      <c r="LEI6" s="68"/>
      <c r="LEJ6" s="68"/>
      <c r="LEK6" s="68"/>
      <c r="LEL6" s="68"/>
      <c r="LEM6" s="68"/>
      <c r="LEN6" s="68"/>
      <c r="LEO6" s="68"/>
      <c r="LEP6" s="68"/>
      <c r="LEQ6" s="68"/>
      <c r="LER6" s="68"/>
      <c r="LES6" s="68"/>
      <c r="LET6" s="68"/>
      <c r="LEU6" s="68"/>
      <c r="LEV6" s="68"/>
      <c r="LEW6" s="68"/>
      <c r="LEX6" s="68"/>
      <c r="LEY6" s="68"/>
      <c r="LEZ6" s="68"/>
      <c r="LFA6" s="68"/>
      <c r="LFB6" s="68"/>
      <c r="LFC6" s="68"/>
      <c r="LFD6" s="68"/>
      <c r="LFE6" s="68"/>
      <c r="LFF6" s="68"/>
      <c r="LFG6" s="68"/>
      <c r="LFH6" s="68"/>
      <c r="LFI6" s="68"/>
      <c r="LFJ6" s="68"/>
      <c r="LFK6" s="68"/>
      <c r="LFL6" s="68"/>
      <c r="LFM6" s="68"/>
      <c r="LFN6" s="68"/>
      <c r="LFO6" s="68"/>
      <c r="LFP6" s="68"/>
      <c r="LFQ6" s="68"/>
      <c r="LFR6" s="68"/>
      <c r="LFS6" s="68"/>
      <c r="LFT6" s="68"/>
      <c r="LFU6" s="68"/>
      <c r="LFV6" s="68"/>
      <c r="LFW6" s="68"/>
      <c r="LFX6" s="68"/>
      <c r="LFY6" s="68"/>
      <c r="LFZ6" s="68"/>
      <c r="LGA6" s="68"/>
      <c r="LGB6" s="68"/>
      <c r="LGC6" s="68"/>
      <c r="LGD6" s="68"/>
      <c r="LGE6" s="68"/>
      <c r="LGF6" s="68"/>
      <c r="LGG6" s="68"/>
      <c r="LGH6" s="68"/>
      <c r="LGI6" s="68"/>
      <c r="LGJ6" s="68"/>
      <c r="LGK6" s="68"/>
      <c r="LGL6" s="68"/>
      <c r="LGM6" s="68"/>
      <c r="LGN6" s="68"/>
      <c r="LGO6" s="68"/>
      <c r="LGP6" s="68"/>
      <c r="LGQ6" s="68"/>
      <c r="LGR6" s="68"/>
      <c r="LGS6" s="68"/>
      <c r="LGT6" s="68"/>
      <c r="LGU6" s="68"/>
      <c r="LGV6" s="68"/>
      <c r="LGW6" s="68"/>
      <c r="LGX6" s="68"/>
      <c r="LGY6" s="68"/>
      <c r="LGZ6" s="68"/>
      <c r="LHA6" s="68"/>
      <c r="LHB6" s="68"/>
      <c r="LHC6" s="68"/>
      <c r="LHD6" s="68"/>
      <c r="LHE6" s="68"/>
      <c r="LHF6" s="68"/>
      <c r="LHG6" s="68"/>
      <c r="LHH6" s="68"/>
      <c r="LHI6" s="68"/>
      <c r="LHJ6" s="68"/>
      <c r="LHK6" s="68"/>
      <c r="LHL6" s="68"/>
      <c r="LHM6" s="68"/>
      <c r="LHN6" s="68"/>
      <c r="LHO6" s="68"/>
      <c r="LHP6" s="68"/>
      <c r="LHQ6" s="68"/>
      <c r="LHR6" s="68"/>
      <c r="LHS6" s="68"/>
      <c r="LHT6" s="68"/>
      <c r="LHU6" s="68"/>
      <c r="LHV6" s="68"/>
      <c r="LHW6" s="68"/>
      <c r="LHX6" s="68"/>
      <c r="LHY6" s="68"/>
      <c r="LHZ6" s="68"/>
      <c r="LIA6" s="68"/>
      <c r="LIB6" s="68"/>
      <c r="LIC6" s="68"/>
      <c r="LID6" s="68"/>
      <c r="LIE6" s="68"/>
      <c r="LIF6" s="68"/>
      <c r="LIG6" s="68"/>
      <c r="LIH6" s="68"/>
      <c r="LII6" s="68"/>
      <c r="LIJ6" s="68"/>
      <c r="LIK6" s="68"/>
      <c r="LIL6" s="68"/>
      <c r="LIM6" s="68"/>
      <c r="LIN6" s="68"/>
      <c r="LIO6" s="68"/>
      <c r="LIP6" s="68"/>
      <c r="LIQ6" s="68"/>
      <c r="LIR6" s="68"/>
      <c r="LIS6" s="68"/>
      <c r="LIT6" s="68"/>
      <c r="LIU6" s="68"/>
      <c r="LIV6" s="68"/>
      <c r="LIW6" s="68"/>
      <c r="LIX6" s="68"/>
      <c r="LIY6" s="68"/>
      <c r="LIZ6" s="68"/>
      <c r="LJA6" s="68"/>
      <c r="LJB6" s="68"/>
      <c r="LJC6" s="68"/>
      <c r="LJD6" s="68"/>
      <c r="LJE6" s="68"/>
      <c r="LJF6" s="68"/>
      <c r="LJG6" s="68"/>
      <c r="LJH6" s="68"/>
      <c r="LJI6" s="68"/>
      <c r="LJJ6" s="68"/>
      <c r="LJK6" s="68"/>
      <c r="LJL6" s="68"/>
      <c r="LJM6" s="68"/>
      <c r="LJN6" s="68"/>
      <c r="LJO6" s="68"/>
      <c r="LJP6" s="68"/>
      <c r="LJQ6" s="68"/>
      <c r="LJR6" s="68"/>
      <c r="LJS6" s="68"/>
      <c r="LJT6" s="68"/>
      <c r="LJU6" s="68"/>
      <c r="LJV6" s="68"/>
      <c r="LJW6" s="68"/>
      <c r="LJX6" s="68"/>
      <c r="LJY6" s="68"/>
      <c r="LJZ6" s="68"/>
      <c r="LKA6" s="68"/>
      <c r="LKB6" s="68"/>
      <c r="LKC6" s="68"/>
      <c r="LKD6" s="68"/>
      <c r="LKE6" s="68"/>
      <c r="LKF6" s="68"/>
      <c r="LKG6" s="68"/>
      <c r="LKH6" s="68"/>
      <c r="LKI6" s="68"/>
      <c r="LKJ6" s="68"/>
      <c r="LKK6" s="68"/>
      <c r="LKL6" s="68"/>
      <c r="LKM6" s="68"/>
      <c r="LKN6" s="68"/>
      <c r="LKO6" s="68"/>
      <c r="LKP6" s="68"/>
      <c r="LKQ6" s="68"/>
      <c r="LKR6" s="68"/>
      <c r="LKS6" s="68"/>
      <c r="LKT6" s="68"/>
      <c r="LKU6" s="68"/>
      <c r="LKV6" s="68"/>
      <c r="LKW6" s="68"/>
      <c r="LKX6" s="68"/>
      <c r="LKY6" s="68"/>
      <c r="LKZ6" s="68"/>
      <c r="LLA6" s="68"/>
      <c r="LLB6" s="68"/>
      <c r="LLC6" s="68"/>
      <c r="LLD6" s="68"/>
      <c r="LLE6" s="68"/>
      <c r="LLF6" s="68"/>
      <c r="LLG6" s="68"/>
      <c r="LLH6" s="68"/>
      <c r="LLI6" s="68"/>
      <c r="LLJ6" s="68"/>
      <c r="LLK6" s="68"/>
      <c r="LLL6" s="68"/>
      <c r="LLM6" s="68"/>
      <c r="LLN6" s="68"/>
      <c r="LLO6" s="68"/>
      <c r="LLP6" s="68"/>
      <c r="LLQ6" s="68"/>
      <c r="LLR6" s="68"/>
      <c r="LLS6" s="68"/>
      <c r="LLT6" s="68"/>
      <c r="LLU6" s="68"/>
      <c r="LLV6" s="68"/>
      <c r="LLW6" s="68"/>
      <c r="LLX6" s="68"/>
      <c r="LLY6" s="68"/>
      <c r="LLZ6" s="68"/>
      <c r="LMA6" s="68"/>
      <c r="LMB6" s="68"/>
      <c r="LMC6" s="68"/>
      <c r="LMD6" s="68"/>
      <c r="LME6" s="68"/>
      <c r="LMF6" s="68"/>
      <c r="LMG6" s="68"/>
      <c r="LMH6" s="68"/>
      <c r="LMI6" s="68"/>
      <c r="LMJ6" s="68"/>
      <c r="LMK6" s="68"/>
      <c r="LML6" s="68"/>
      <c r="LMM6" s="68"/>
      <c r="LMN6" s="68"/>
      <c r="LMO6" s="68"/>
      <c r="LMP6" s="68"/>
      <c r="LMQ6" s="68"/>
      <c r="LMR6" s="68"/>
      <c r="LMS6" s="68"/>
      <c r="LMT6" s="68"/>
      <c r="LMU6" s="68"/>
      <c r="LMV6" s="68"/>
      <c r="LMW6" s="68"/>
      <c r="LMX6" s="68"/>
      <c r="LMY6" s="68"/>
      <c r="LMZ6" s="68"/>
      <c r="LNA6" s="68"/>
      <c r="LNB6" s="68"/>
      <c r="LNC6" s="68"/>
      <c r="LND6" s="68"/>
      <c r="LNE6" s="68"/>
      <c r="LNF6" s="68"/>
      <c r="LNG6" s="68"/>
      <c r="LNH6" s="68"/>
      <c r="LNI6" s="68"/>
      <c r="LNJ6" s="68"/>
      <c r="LNK6" s="68"/>
      <c r="LNL6" s="68"/>
      <c r="LNM6" s="68"/>
      <c r="LNN6" s="68"/>
      <c r="LNO6" s="68"/>
      <c r="LNP6" s="68"/>
      <c r="LNQ6" s="68"/>
      <c r="LNR6" s="68"/>
      <c r="LNS6" s="68"/>
      <c r="LNT6" s="68"/>
      <c r="LNU6" s="68"/>
      <c r="LNV6" s="68"/>
      <c r="LNW6" s="68"/>
      <c r="LNX6" s="68"/>
      <c r="LNY6" s="68"/>
      <c r="LNZ6" s="68"/>
      <c r="LOA6" s="68"/>
      <c r="LOB6" s="68"/>
      <c r="LOC6" s="68"/>
      <c r="LOD6" s="68"/>
      <c r="LOE6" s="68"/>
      <c r="LOF6" s="68"/>
      <c r="LOG6" s="68"/>
      <c r="LOH6" s="68"/>
      <c r="LOI6" s="68"/>
      <c r="LOJ6" s="68"/>
      <c r="LOK6" s="68"/>
      <c r="LOL6" s="68"/>
      <c r="LOM6" s="68"/>
      <c r="LON6" s="68"/>
      <c r="LOO6" s="68"/>
      <c r="LOP6" s="68"/>
      <c r="LOQ6" s="68"/>
      <c r="LOR6" s="68"/>
      <c r="LOS6" s="68"/>
      <c r="LOT6" s="68"/>
      <c r="LOU6" s="68"/>
      <c r="LOV6" s="68"/>
      <c r="LOW6" s="68"/>
      <c r="LOX6" s="68"/>
      <c r="LOY6" s="68"/>
      <c r="LOZ6" s="68"/>
      <c r="LPA6" s="68"/>
      <c r="LPB6" s="68"/>
      <c r="LPC6" s="68"/>
      <c r="LPD6" s="68"/>
      <c r="LPE6" s="68"/>
      <c r="LPF6" s="68"/>
      <c r="LPG6" s="68"/>
      <c r="LPH6" s="68"/>
      <c r="LPI6" s="68"/>
      <c r="LPJ6" s="68"/>
      <c r="LPK6" s="68"/>
      <c r="LPL6" s="68"/>
      <c r="LPM6" s="68"/>
      <c r="LPN6" s="68"/>
      <c r="LPO6" s="68"/>
      <c r="LPP6" s="68"/>
      <c r="LPQ6" s="68"/>
      <c r="LPR6" s="68"/>
      <c r="LPS6" s="68"/>
      <c r="LPT6" s="68"/>
      <c r="LPU6" s="68"/>
      <c r="LPV6" s="68"/>
      <c r="LPW6" s="68"/>
      <c r="LPX6" s="68"/>
      <c r="LPY6" s="68"/>
      <c r="LPZ6" s="68"/>
      <c r="LQA6" s="68"/>
      <c r="LQB6" s="68"/>
      <c r="LQC6" s="68"/>
      <c r="LQD6" s="68"/>
      <c r="LQE6" s="68"/>
      <c r="LQF6" s="68"/>
      <c r="LQG6" s="68"/>
      <c r="LQH6" s="68"/>
      <c r="LQI6" s="68"/>
      <c r="LQJ6" s="68"/>
      <c r="LQK6" s="68"/>
      <c r="LQL6" s="68"/>
      <c r="LQM6" s="68"/>
      <c r="LQN6" s="68"/>
      <c r="LQO6" s="68"/>
      <c r="LQP6" s="68"/>
      <c r="LQQ6" s="68"/>
      <c r="LQR6" s="68"/>
      <c r="LQS6" s="68"/>
      <c r="LQT6" s="68"/>
      <c r="LQU6" s="68"/>
      <c r="LQV6" s="68"/>
      <c r="LQW6" s="68"/>
      <c r="LQX6" s="68"/>
      <c r="LQY6" s="68"/>
      <c r="LQZ6" s="68"/>
      <c r="LRA6" s="68"/>
      <c r="LRB6" s="68"/>
      <c r="LRC6" s="68"/>
      <c r="LRD6" s="68"/>
      <c r="LRE6" s="68"/>
      <c r="LRF6" s="68"/>
      <c r="LRG6" s="68"/>
      <c r="LRH6" s="68"/>
      <c r="LRI6" s="68"/>
      <c r="LRJ6" s="68"/>
      <c r="LRK6" s="68"/>
      <c r="LRL6" s="68"/>
      <c r="LRM6" s="68"/>
      <c r="LRN6" s="68"/>
      <c r="LRO6" s="68"/>
      <c r="LRP6" s="68"/>
      <c r="LRQ6" s="68"/>
      <c r="LRR6" s="68"/>
      <c r="LRS6" s="68"/>
      <c r="LRT6" s="68"/>
      <c r="LRU6" s="68"/>
      <c r="LRV6" s="68"/>
      <c r="LRW6" s="68"/>
      <c r="LRX6" s="68"/>
      <c r="LRY6" s="68"/>
      <c r="LRZ6" s="68"/>
      <c r="LSA6" s="68"/>
      <c r="LSB6" s="68"/>
      <c r="LSC6" s="68"/>
      <c r="LSD6" s="68"/>
      <c r="LSE6" s="68"/>
      <c r="LSF6" s="68"/>
      <c r="LSG6" s="68"/>
      <c r="LSH6" s="68"/>
      <c r="LSI6" s="68"/>
      <c r="LSJ6" s="68"/>
      <c r="LSK6" s="68"/>
      <c r="LSL6" s="68"/>
      <c r="LSM6" s="68"/>
      <c r="LSN6" s="68"/>
      <c r="LSO6" s="68"/>
      <c r="LSP6" s="68"/>
      <c r="LSQ6" s="68"/>
      <c r="LSR6" s="68"/>
      <c r="LSS6" s="68"/>
      <c r="LST6" s="68"/>
      <c r="LSU6" s="68"/>
      <c r="LSV6" s="68"/>
      <c r="LSW6" s="68"/>
      <c r="LSX6" s="68"/>
      <c r="LSY6" s="68"/>
      <c r="LSZ6" s="68"/>
      <c r="LTA6" s="68"/>
      <c r="LTB6" s="68"/>
      <c r="LTC6" s="68"/>
      <c r="LTD6" s="68"/>
      <c r="LTE6" s="68"/>
      <c r="LTF6" s="68"/>
      <c r="LTG6" s="68"/>
      <c r="LTH6" s="68"/>
      <c r="LTI6" s="68"/>
      <c r="LTJ6" s="68"/>
      <c r="LTK6" s="68"/>
      <c r="LTL6" s="68"/>
      <c r="LTM6" s="68"/>
      <c r="LTN6" s="68"/>
      <c r="LTO6" s="68"/>
      <c r="LTP6" s="68"/>
      <c r="LTQ6" s="68"/>
      <c r="LTR6" s="68"/>
      <c r="LTS6" s="68"/>
      <c r="LTT6" s="68"/>
      <c r="LTU6" s="68"/>
      <c r="LTV6" s="68"/>
      <c r="LTW6" s="68"/>
      <c r="LTX6" s="68"/>
      <c r="LTY6" s="68"/>
      <c r="LTZ6" s="68"/>
      <c r="LUA6" s="68"/>
      <c r="LUB6" s="68"/>
      <c r="LUC6" s="68"/>
      <c r="LUD6" s="68"/>
      <c r="LUE6" s="68"/>
      <c r="LUF6" s="68"/>
      <c r="LUG6" s="68"/>
      <c r="LUH6" s="68"/>
      <c r="LUI6" s="68"/>
      <c r="LUJ6" s="68"/>
      <c r="LUK6" s="68"/>
      <c r="LUL6" s="68"/>
      <c r="LUM6" s="68"/>
      <c r="LUN6" s="68"/>
      <c r="LUO6" s="68"/>
      <c r="LUP6" s="68"/>
      <c r="LUQ6" s="68"/>
      <c r="LUR6" s="68"/>
      <c r="LUS6" s="68"/>
      <c r="LUT6" s="68"/>
      <c r="LUU6" s="68"/>
      <c r="LUV6" s="68"/>
      <c r="LUW6" s="68"/>
      <c r="LUX6" s="68"/>
      <c r="LUY6" s="68"/>
      <c r="LUZ6" s="68"/>
      <c r="LVA6" s="68"/>
      <c r="LVB6" s="68"/>
      <c r="LVC6" s="68"/>
      <c r="LVD6" s="68"/>
      <c r="LVE6" s="68"/>
      <c r="LVF6" s="68"/>
      <c r="LVG6" s="68"/>
      <c r="LVH6" s="68"/>
      <c r="LVI6" s="68"/>
      <c r="LVJ6" s="68"/>
      <c r="LVK6" s="68"/>
      <c r="LVL6" s="68"/>
      <c r="LVM6" s="68"/>
      <c r="LVN6" s="68"/>
      <c r="LVO6" s="68"/>
      <c r="LVP6" s="68"/>
      <c r="LVQ6" s="68"/>
      <c r="LVR6" s="68"/>
      <c r="LVS6" s="68"/>
      <c r="LVT6" s="68"/>
      <c r="LVU6" s="68"/>
      <c r="LVV6" s="68"/>
      <c r="LVW6" s="68"/>
      <c r="LVX6" s="68"/>
      <c r="LVY6" s="68"/>
      <c r="LVZ6" s="68"/>
      <c r="LWA6" s="68"/>
      <c r="LWB6" s="68"/>
      <c r="LWC6" s="68"/>
      <c r="LWD6" s="68"/>
      <c r="LWE6" s="68"/>
      <c r="LWF6" s="68"/>
      <c r="LWG6" s="68"/>
      <c r="LWH6" s="68"/>
      <c r="LWI6" s="68"/>
      <c r="LWJ6" s="68"/>
      <c r="LWK6" s="68"/>
      <c r="LWL6" s="68"/>
      <c r="LWM6" s="68"/>
      <c r="LWN6" s="68"/>
      <c r="LWO6" s="68"/>
      <c r="LWP6" s="68"/>
      <c r="LWQ6" s="68"/>
      <c r="LWR6" s="68"/>
      <c r="LWS6" s="68"/>
      <c r="LWT6" s="68"/>
      <c r="LWU6" s="68"/>
      <c r="LWV6" s="68"/>
      <c r="LWW6" s="68"/>
      <c r="LWX6" s="68"/>
      <c r="LWY6" s="68"/>
      <c r="LWZ6" s="68"/>
      <c r="LXA6" s="68"/>
      <c r="LXB6" s="68"/>
      <c r="LXC6" s="68"/>
      <c r="LXD6" s="68"/>
      <c r="LXE6" s="68"/>
      <c r="LXF6" s="68"/>
      <c r="LXG6" s="68"/>
      <c r="LXH6" s="68"/>
      <c r="LXI6" s="68"/>
      <c r="LXJ6" s="68"/>
      <c r="LXK6" s="68"/>
      <c r="LXL6" s="68"/>
      <c r="LXM6" s="68"/>
      <c r="LXN6" s="68"/>
      <c r="LXO6" s="68"/>
      <c r="LXP6" s="68"/>
      <c r="LXQ6" s="68"/>
      <c r="LXR6" s="68"/>
      <c r="LXS6" s="68"/>
      <c r="LXT6" s="68"/>
      <c r="LXU6" s="68"/>
      <c r="LXV6" s="68"/>
      <c r="LXW6" s="68"/>
      <c r="LXX6" s="68"/>
      <c r="LXY6" s="68"/>
      <c r="LXZ6" s="68"/>
      <c r="LYA6" s="68"/>
      <c r="LYB6" s="68"/>
      <c r="LYC6" s="68"/>
      <c r="LYD6" s="68"/>
      <c r="LYE6" s="68"/>
      <c r="LYF6" s="68"/>
      <c r="LYG6" s="68"/>
      <c r="LYH6" s="68"/>
      <c r="LYI6" s="68"/>
      <c r="LYJ6" s="68"/>
      <c r="LYK6" s="68"/>
      <c r="LYL6" s="68"/>
      <c r="LYM6" s="68"/>
      <c r="LYN6" s="68"/>
      <c r="LYO6" s="68"/>
      <c r="LYP6" s="68"/>
      <c r="LYQ6" s="68"/>
      <c r="LYR6" s="68"/>
      <c r="LYS6" s="68"/>
      <c r="LYT6" s="68"/>
      <c r="LYU6" s="68"/>
      <c r="LYV6" s="68"/>
      <c r="LYW6" s="68"/>
      <c r="LYX6" s="68"/>
      <c r="LYY6" s="68"/>
      <c r="LYZ6" s="68"/>
      <c r="LZA6" s="68"/>
      <c r="LZB6" s="68"/>
      <c r="LZC6" s="68"/>
      <c r="LZD6" s="68"/>
      <c r="LZE6" s="68"/>
      <c r="LZF6" s="68"/>
      <c r="LZG6" s="68"/>
      <c r="LZH6" s="68"/>
      <c r="LZI6" s="68"/>
      <c r="LZJ6" s="68"/>
      <c r="LZK6" s="68"/>
      <c r="LZL6" s="68"/>
      <c r="LZM6" s="68"/>
      <c r="LZN6" s="68"/>
      <c r="LZO6" s="68"/>
      <c r="LZP6" s="68"/>
      <c r="LZQ6" s="68"/>
      <c r="LZR6" s="68"/>
      <c r="LZS6" s="68"/>
      <c r="LZT6" s="68"/>
      <c r="LZU6" s="68"/>
      <c r="LZV6" s="68"/>
      <c r="LZW6" s="68"/>
      <c r="LZX6" s="68"/>
      <c r="LZY6" s="68"/>
      <c r="LZZ6" s="68"/>
      <c r="MAA6" s="68"/>
      <c r="MAB6" s="68"/>
      <c r="MAC6" s="68"/>
      <c r="MAD6" s="68"/>
      <c r="MAE6" s="68"/>
      <c r="MAF6" s="68"/>
      <c r="MAG6" s="68"/>
      <c r="MAH6" s="68"/>
      <c r="MAI6" s="68"/>
      <c r="MAJ6" s="68"/>
      <c r="MAK6" s="68"/>
      <c r="MAL6" s="68"/>
      <c r="MAM6" s="68"/>
      <c r="MAN6" s="68"/>
      <c r="MAO6" s="68"/>
      <c r="MAP6" s="68"/>
      <c r="MAQ6" s="68"/>
      <c r="MAR6" s="68"/>
      <c r="MAS6" s="68"/>
      <c r="MAT6" s="68"/>
      <c r="MAU6" s="68"/>
      <c r="MAV6" s="68"/>
      <c r="MAW6" s="68"/>
      <c r="MAX6" s="68"/>
      <c r="MAY6" s="68"/>
      <c r="MAZ6" s="68"/>
      <c r="MBA6" s="68"/>
      <c r="MBB6" s="68"/>
      <c r="MBC6" s="68"/>
      <c r="MBD6" s="68"/>
      <c r="MBE6" s="68"/>
      <c r="MBF6" s="68"/>
      <c r="MBG6" s="68"/>
      <c r="MBH6" s="68"/>
      <c r="MBI6" s="68"/>
      <c r="MBJ6" s="68"/>
      <c r="MBK6" s="68"/>
      <c r="MBL6" s="68"/>
      <c r="MBM6" s="68"/>
      <c r="MBN6" s="68"/>
      <c r="MBO6" s="68"/>
      <c r="MBP6" s="68"/>
      <c r="MBQ6" s="68"/>
      <c r="MBR6" s="68"/>
      <c r="MBS6" s="68"/>
      <c r="MBT6" s="68"/>
      <c r="MBU6" s="68"/>
      <c r="MBV6" s="68"/>
      <c r="MBW6" s="68"/>
      <c r="MBX6" s="68"/>
      <c r="MBY6" s="68"/>
      <c r="MBZ6" s="68"/>
      <c r="MCA6" s="68"/>
      <c r="MCB6" s="68"/>
      <c r="MCC6" s="68"/>
      <c r="MCD6" s="68"/>
      <c r="MCE6" s="68"/>
      <c r="MCF6" s="68"/>
      <c r="MCG6" s="68"/>
      <c r="MCH6" s="68"/>
      <c r="MCI6" s="68"/>
      <c r="MCJ6" s="68"/>
      <c r="MCK6" s="68"/>
      <c r="MCL6" s="68"/>
      <c r="MCM6" s="68"/>
      <c r="MCN6" s="68"/>
      <c r="MCO6" s="68"/>
      <c r="MCP6" s="68"/>
      <c r="MCQ6" s="68"/>
      <c r="MCR6" s="68"/>
      <c r="MCS6" s="68"/>
      <c r="MCT6" s="68"/>
      <c r="MCU6" s="68"/>
      <c r="MCV6" s="68"/>
      <c r="MCW6" s="68"/>
      <c r="MCX6" s="68"/>
      <c r="MCY6" s="68"/>
      <c r="MCZ6" s="68"/>
      <c r="MDA6" s="68"/>
      <c r="MDB6" s="68"/>
      <c r="MDC6" s="68"/>
      <c r="MDD6" s="68"/>
      <c r="MDE6" s="68"/>
      <c r="MDF6" s="68"/>
      <c r="MDG6" s="68"/>
      <c r="MDH6" s="68"/>
      <c r="MDI6" s="68"/>
      <c r="MDJ6" s="68"/>
      <c r="MDK6" s="68"/>
      <c r="MDL6" s="68"/>
      <c r="MDM6" s="68"/>
      <c r="MDN6" s="68"/>
      <c r="MDO6" s="68"/>
      <c r="MDP6" s="68"/>
      <c r="MDQ6" s="68"/>
      <c r="MDR6" s="68"/>
      <c r="MDS6" s="68"/>
      <c r="MDT6" s="68"/>
      <c r="MDU6" s="68"/>
      <c r="MDV6" s="68"/>
      <c r="MDW6" s="68"/>
      <c r="MDX6" s="68"/>
      <c r="MDY6" s="68"/>
      <c r="MDZ6" s="68"/>
      <c r="MEA6" s="68"/>
      <c r="MEB6" s="68"/>
      <c r="MEC6" s="68"/>
      <c r="MED6" s="68"/>
      <c r="MEE6" s="68"/>
      <c r="MEF6" s="68"/>
      <c r="MEG6" s="68"/>
      <c r="MEH6" s="68"/>
      <c r="MEI6" s="68"/>
      <c r="MEJ6" s="68"/>
      <c r="MEK6" s="68"/>
      <c r="MEL6" s="68"/>
      <c r="MEM6" s="68"/>
      <c r="MEN6" s="68"/>
      <c r="MEO6" s="68"/>
      <c r="MEP6" s="68"/>
      <c r="MEQ6" s="68"/>
      <c r="MER6" s="68"/>
      <c r="MES6" s="68"/>
      <c r="MET6" s="68"/>
      <c r="MEU6" s="68"/>
      <c r="MEV6" s="68"/>
      <c r="MEW6" s="68"/>
      <c r="MEX6" s="68"/>
      <c r="MEY6" s="68"/>
      <c r="MEZ6" s="68"/>
      <c r="MFA6" s="68"/>
      <c r="MFB6" s="68"/>
      <c r="MFC6" s="68"/>
      <c r="MFD6" s="68"/>
      <c r="MFE6" s="68"/>
      <c r="MFF6" s="68"/>
      <c r="MFG6" s="68"/>
      <c r="MFH6" s="68"/>
      <c r="MFI6" s="68"/>
      <c r="MFJ6" s="68"/>
      <c r="MFK6" s="68"/>
      <c r="MFL6" s="68"/>
      <c r="MFM6" s="68"/>
      <c r="MFN6" s="68"/>
      <c r="MFO6" s="68"/>
      <c r="MFP6" s="68"/>
      <c r="MFQ6" s="68"/>
      <c r="MFR6" s="68"/>
      <c r="MFS6" s="68"/>
      <c r="MFT6" s="68"/>
      <c r="MFU6" s="68"/>
      <c r="MFV6" s="68"/>
      <c r="MFW6" s="68"/>
      <c r="MFX6" s="68"/>
      <c r="MFY6" s="68"/>
      <c r="MFZ6" s="68"/>
      <c r="MGA6" s="68"/>
      <c r="MGB6" s="68"/>
      <c r="MGC6" s="68"/>
      <c r="MGD6" s="68"/>
      <c r="MGE6" s="68"/>
      <c r="MGF6" s="68"/>
      <c r="MGG6" s="68"/>
      <c r="MGH6" s="68"/>
      <c r="MGI6" s="68"/>
      <c r="MGJ6" s="68"/>
      <c r="MGK6" s="68"/>
      <c r="MGL6" s="68"/>
      <c r="MGM6" s="68"/>
      <c r="MGN6" s="68"/>
      <c r="MGO6" s="68"/>
      <c r="MGP6" s="68"/>
      <c r="MGQ6" s="68"/>
      <c r="MGR6" s="68"/>
      <c r="MGS6" s="68"/>
      <c r="MGT6" s="68"/>
      <c r="MGU6" s="68"/>
      <c r="MGV6" s="68"/>
      <c r="MGW6" s="68"/>
      <c r="MGX6" s="68"/>
      <c r="MGY6" s="68"/>
      <c r="MGZ6" s="68"/>
      <c r="MHA6" s="68"/>
      <c r="MHB6" s="68"/>
      <c r="MHC6" s="68"/>
      <c r="MHD6" s="68"/>
      <c r="MHE6" s="68"/>
      <c r="MHF6" s="68"/>
      <c r="MHG6" s="68"/>
      <c r="MHH6" s="68"/>
      <c r="MHI6" s="68"/>
      <c r="MHJ6" s="68"/>
      <c r="MHK6" s="68"/>
      <c r="MHL6" s="68"/>
      <c r="MHM6" s="68"/>
      <c r="MHN6" s="68"/>
      <c r="MHO6" s="68"/>
      <c r="MHP6" s="68"/>
      <c r="MHQ6" s="68"/>
      <c r="MHR6" s="68"/>
      <c r="MHS6" s="68"/>
      <c r="MHT6" s="68"/>
      <c r="MHU6" s="68"/>
      <c r="MHV6" s="68"/>
      <c r="MHW6" s="68"/>
      <c r="MHX6" s="68"/>
      <c r="MHY6" s="68"/>
      <c r="MHZ6" s="68"/>
      <c r="MIA6" s="68"/>
      <c r="MIB6" s="68"/>
      <c r="MIC6" s="68"/>
      <c r="MID6" s="68"/>
      <c r="MIE6" s="68"/>
      <c r="MIF6" s="68"/>
      <c r="MIG6" s="68"/>
      <c r="MIH6" s="68"/>
      <c r="MII6" s="68"/>
      <c r="MIJ6" s="68"/>
      <c r="MIK6" s="68"/>
      <c r="MIL6" s="68"/>
      <c r="MIM6" s="68"/>
      <c r="MIN6" s="68"/>
      <c r="MIO6" s="68"/>
      <c r="MIP6" s="68"/>
      <c r="MIQ6" s="68"/>
      <c r="MIR6" s="68"/>
      <c r="MIS6" s="68"/>
      <c r="MIT6" s="68"/>
      <c r="MIU6" s="68"/>
      <c r="MIV6" s="68"/>
      <c r="MIW6" s="68"/>
      <c r="MIX6" s="68"/>
      <c r="MIY6" s="68"/>
      <c r="MIZ6" s="68"/>
      <c r="MJA6" s="68"/>
      <c r="MJB6" s="68"/>
      <c r="MJC6" s="68"/>
      <c r="MJD6" s="68"/>
      <c r="MJE6" s="68"/>
      <c r="MJF6" s="68"/>
      <c r="MJG6" s="68"/>
      <c r="MJH6" s="68"/>
      <c r="MJI6" s="68"/>
      <c r="MJJ6" s="68"/>
      <c r="MJK6" s="68"/>
      <c r="MJL6" s="68"/>
      <c r="MJM6" s="68"/>
      <c r="MJN6" s="68"/>
      <c r="MJO6" s="68"/>
      <c r="MJP6" s="68"/>
      <c r="MJQ6" s="68"/>
      <c r="MJR6" s="68"/>
      <c r="MJS6" s="68"/>
      <c r="MJT6" s="68"/>
      <c r="MJU6" s="68"/>
      <c r="MJV6" s="68"/>
      <c r="MJW6" s="68"/>
      <c r="MJX6" s="68"/>
      <c r="MJY6" s="68"/>
      <c r="MJZ6" s="68"/>
      <c r="MKA6" s="68"/>
      <c r="MKB6" s="68"/>
      <c r="MKC6" s="68"/>
      <c r="MKD6" s="68"/>
      <c r="MKE6" s="68"/>
      <c r="MKF6" s="68"/>
      <c r="MKG6" s="68"/>
      <c r="MKH6" s="68"/>
      <c r="MKI6" s="68"/>
      <c r="MKJ6" s="68"/>
      <c r="MKK6" s="68"/>
      <c r="MKL6" s="68"/>
      <c r="MKM6" s="68"/>
      <c r="MKN6" s="68"/>
      <c r="MKO6" s="68"/>
      <c r="MKP6" s="68"/>
      <c r="MKQ6" s="68"/>
      <c r="MKR6" s="68"/>
      <c r="MKS6" s="68"/>
      <c r="MKT6" s="68"/>
      <c r="MKU6" s="68"/>
      <c r="MKV6" s="68"/>
      <c r="MKW6" s="68"/>
      <c r="MKX6" s="68"/>
      <c r="MKY6" s="68"/>
      <c r="MKZ6" s="68"/>
      <c r="MLA6" s="68"/>
      <c r="MLB6" s="68"/>
      <c r="MLC6" s="68"/>
      <c r="MLD6" s="68"/>
      <c r="MLE6" s="68"/>
      <c r="MLF6" s="68"/>
      <c r="MLG6" s="68"/>
      <c r="MLH6" s="68"/>
      <c r="MLI6" s="68"/>
      <c r="MLJ6" s="68"/>
      <c r="MLK6" s="68"/>
      <c r="MLL6" s="68"/>
      <c r="MLM6" s="68"/>
      <c r="MLN6" s="68"/>
      <c r="MLO6" s="68"/>
      <c r="MLP6" s="68"/>
      <c r="MLQ6" s="68"/>
      <c r="MLR6" s="68"/>
      <c r="MLS6" s="68"/>
      <c r="MLT6" s="68"/>
      <c r="MLU6" s="68"/>
      <c r="MLV6" s="68"/>
      <c r="MLW6" s="68"/>
      <c r="MLX6" s="68"/>
      <c r="MLY6" s="68"/>
      <c r="MLZ6" s="68"/>
      <c r="MMA6" s="68"/>
      <c r="MMB6" s="68"/>
      <c r="MMC6" s="68"/>
      <c r="MMD6" s="68"/>
      <c r="MME6" s="68"/>
      <c r="MMF6" s="68"/>
      <c r="MMG6" s="68"/>
      <c r="MMH6" s="68"/>
      <c r="MMI6" s="68"/>
      <c r="MMJ6" s="68"/>
      <c r="MMK6" s="68"/>
      <c r="MML6" s="68"/>
      <c r="MMM6" s="68"/>
      <c r="MMN6" s="68"/>
      <c r="MMO6" s="68"/>
      <c r="MMP6" s="68"/>
      <c r="MMQ6" s="68"/>
      <c r="MMR6" s="68"/>
      <c r="MMS6" s="68"/>
      <c r="MMT6" s="68"/>
      <c r="MMU6" s="68"/>
      <c r="MMV6" s="68"/>
      <c r="MMW6" s="68"/>
      <c r="MMX6" s="68"/>
      <c r="MMY6" s="68"/>
      <c r="MMZ6" s="68"/>
      <c r="MNA6" s="68"/>
      <c r="MNB6" s="68"/>
      <c r="MNC6" s="68"/>
      <c r="MND6" s="68"/>
      <c r="MNE6" s="68"/>
      <c r="MNF6" s="68"/>
      <c r="MNG6" s="68"/>
      <c r="MNH6" s="68"/>
      <c r="MNI6" s="68"/>
      <c r="MNJ6" s="68"/>
      <c r="MNK6" s="68"/>
      <c r="MNL6" s="68"/>
      <c r="MNM6" s="68"/>
      <c r="MNN6" s="68"/>
      <c r="MNO6" s="68"/>
      <c r="MNP6" s="68"/>
      <c r="MNQ6" s="68"/>
      <c r="MNR6" s="68"/>
      <c r="MNS6" s="68"/>
      <c r="MNT6" s="68"/>
      <c r="MNU6" s="68"/>
      <c r="MNV6" s="68"/>
      <c r="MNW6" s="68"/>
      <c r="MNX6" s="68"/>
      <c r="MNY6" s="68"/>
      <c r="MNZ6" s="68"/>
      <c r="MOA6" s="68"/>
      <c r="MOB6" s="68"/>
      <c r="MOC6" s="68"/>
      <c r="MOD6" s="68"/>
      <c r="MOE6" s="68"/>
      <c r="MOF6" s="68"/>
      <c r="MOG6" s="68"/>
      <c r="MOH6" s="68"/>
      <c r="MOI6" s="68"/>
      <c r="MOJ6" s="68"/>
      <c r="MOK6" s="68"/>
      <c r="MOL6" s="68"/>
      <c r="MOM6" s="68"/>
      <c r="MON6" s="68"/>
      <c r="MOO6" s="68"/>
      <c r="MOP6" s="68"/>
      <c r="MOQ6" s="68"/>
      <c r="MOR6" s="68"/>
      <c r="MOS6" s="68"/>
      <c r="MOT6" s="68"/>
      <c r="MOU6" s="68"/>
      <c r="MOV6" s="68"/>
      <c r="MOW6" s="68"/>
      <c r="MOX6" s="68"/>
      <c r="MOY6" s="68"/>
      <c r="MOZ6" s="68"/>
      <c r="MPA6" s="68"/>
      <c r="MPB6" s="68"/>
      <c r="MPC6" s="68"/>
      <c r="MPD6" s="68"/>
      <c r="MPE6" s="68"/>
      <c r="MPF6" s="68"/>
      <c r="MPG6" s="68"/>
      <c r="MPH6" s="68"/>
      <c r="MPI6" s="68"/>
      <c r="MPJ6" s="68"/>
      <c r="MPK6" s="68"/>
      <c r="MPL6" s="68"/>
      <c r="MPM6" s="68"/>
      <c r="MPN6" s="68"/>
      <c r="MPO6" s="68"/>
      <c r="MPP6" s="68"/>
      <c r="MPQ6" s="68"/>
      <c r="MPR6" s="68"/>
      <c r="MPS6" s="68"/>
      <c r="MPT6" s="68"/>
      <c r="MPU6" s="68"/>
      <c r="MPV6" s="68"/>
      <c r="MPW6" s="68"/>
      <c r="MPX6" s="68"/>
      <c r="MPY6" s="68"/>
      <c r="MPZ6" s="68"/>
      <c r="MQA6" s="68"/>
      <c r="MQB6" s="68"/>
      <c r="MQC6" s="68"/>
      <c r="MQD6" s="68"/>
      <c r="MQE6" s="68"/>
      <c r="MQF6" s="68"/>
      <c r="MQG6" s="68"/>
      <c r="MQH6" s="68"/>
      <c r="MQI6" s="68"/>
      <c r="MQJ6" s="68"/>
      <c r="MQK6" s="68"/>
      <c r="MQL6" s="68"/>
      <c r="MQM6" s="68"/>
      <c r="MQN6" s="68"/>
      <c r="MQO6" s="68"/>
      <c r="MQP6" s="68"/>
      <c r="MQQ6" s="68"/>
      <c r="MQR6" s="68"/>
      <c r="MQS6" s="68"/>
      <c r="MQT6" s="68"/>
      <c r="MQU6" s="68"/>
      <c r="MQV6" s="68"/>
      <c r="MQW6" s="68"/>
      <c r="MQX6" s="68"/>
      <c r="MQY6" s="68"/>
      <c r="MQZ6" s="68"/>
      <c r="MRA6" s="68"/>
      <c r="MRB6" s="68"/>
      <c r="MRC6" s="68"/>
      <c r="MRD6" s="68"/>
      <c r="MRE6" s="68"/>
      <c r="MRF6" s="68"/>
      <c r="MRG6" s="68"/>
      <c r="MRH6" s="68"/>
      <c r="MRI6" s="68"/>
      <c r="MRJ6" s="68"/>
      <c r="MRK6" s="68"/>
      <c r="MRL6" s="68"/>
      <c r="MRM6" s="68"/>
      <c r="MRN6" s="68"/>
      <c r="MRO6" s="68"/>
      <c r="MRP6" s="68"/>
      <c r="MRQ6" s="68"/>
      <c r="MRR6" s="68"/>
      <c r="MRS6" s="68"/>
      <c r="MRT6" s="68"/>
      <c r="MRU6" s="68"/>
      <c r="MRV6" s="68"/>
      <c r="MRW6" s="68"/>
      <c r="MRX6" s="68"/>
      <c r="MRY6" s="68"/>
      <c r="MRZ6" s="68"/>
      <c r="MSA6" s="68"/>
      <c r="MSB6" s="68"/>
      <c r="MSC6" s="68"/>
      <c r="MSD6" s="68"/>
      <c r="MSE6" s="68"/>
      <c r="MSF6" s="68"/>
      <c r="MSG6" s="68"/>
      <c r="MSH6" s="68"/>
      <c r="MSI6" s="68"/>
      <c r="MSJ6" s="68"/>
      <c r="MSK6" s="68"/>
      <c r="MSL6" s="68"/>
      <c r="MSM6" s="68"/>
      <c r="MSN6" s="68"/>
      <c r="MSO6" s="68"/>
      <c r="MSP6" s="68"/>
      <c r="MSQ6" s="68"/>
      <c r="MSR6" s="68"/>
      <c r="MSS6" s="68"/>
      <c r="MST6" s="68"/>
      <c r="MSU6" s="68"/>
      <c r="MSV6" s="68"/>
      <c r="MSW6" s="68"/>
      <c r="MSX6" s="68"/>
      <c r="MSY6" s="68"/>
      <c r="MSZ6" s="68"/>
      <c r="MTA6" s="68"/>
      <c r="MTB6" s="68"/>
      <c r="MTC6" s="68"/>
      <c r="MTD6" s="68"/>
      <c r="MTE6" s="68"/>
      <c r="MTF6" s="68"/>
      <c r="MTG6" s="68"/>
      <c r="MTH6" s="68"/>
      <c r="MTI6" s="68"/>
      <c r="MTJ6" s="68"/>
      <c r="MTK6" s="68"/>
      <c r="MTL6" s="68"/>
      <c r="MTM6" s="68"/>
      <c r="MTN6" s="68"/>
      <c r="MTO6" s="68"/>
      <c r="MTP6" s="68"/>
      <c r="MTQ6" s="68"/>
      <c r="MTR6" s="68"/>
      <c r="MTS6" s="68"/>
      <c r="MTT6" s="68"/>
      <c r="MTU6" s="68"/>
      <c r="MTV6" s="68"/>
      <c r="MTW6" s="68"/>
      <c r="MTX6" s="68"/>
      <c r="MTY6" s="68"/>
      <c r="MTZ6" s="68"/>
      <c r="MUA6" s="68"/>
      <c r="MUB6" s="68"/>
      <c r="MUC6" s="68"/>
      <c r="MUD6" s="68"/>
      <c r="MUE6" s="68"/>
      <c r="MUF6" s="68"/>
      <c r="MUG6" s="68"/>
      <c r="MUH6" s="68"/>
      <c r="MUI6" s="68"/>
      <c r="MUJ6" s="68"/>
      <c r="MUK6" s="68"/>
      <c r="MUL6" s="68"/>
      <c r="MUM6" s="68"/>
      <c r="MUN6" s="68"/>
      <c r="MUO6" s="68"/>
      <c r="MUP6" s="68"/>
      <c r="MUQ6" s="68"/>
      <c r="MUR6" s="68"/>
      <c r="MUS6" s="68"/>
      <c r="MUT6" s="68"/>
      <c r="MUU6" s="68"/>
      <c r="MUV6" s="68"/>
      <c r="MUW6" s="68"/>
      <c r="MUX6" s="68"/>
      <c r="MUY6" s="68"/>
      <c r="MUZ6" s="68"/>
      <c r="MVA6" s="68"/>
      <c r="MVB6" s="68"/>
      <c r="MVC6" s="68"/>
      <c r="MVD6" s="68"/>
      <c r="MVE6" s="68"/>
      <c r="MVF6" s="68"/>
      <c r="MVG6" s="68"/>
      <c r="MVH6" s="68"/>
      <c r="MVI6" s="68"/>
      <c r="MVJ6" s="68"/>
      <c r="MVK6" s="68"/>
      <c r="MVL6" s="68"/>
      <c r="MVM6" s="68"/>
      <c r="MVN6" s="68"/>
      <c r="MVO6" s="68"/>
      <c r="MVP6" s="68"/>
      <c r="MVQ6" s="68"/>
      <c r="MVR6" s="68"/>
      <c r="MVS6" s="68"/>
      <c r="MVT6" s="68"/>
      <c r="MVU6" s="68"/>
      <c r="MVV6" s="68"/>
      <c r="MVW6" s="68"/>
      <c r="MVX6" s="68"/>
      <c r="MVY6" s="68"/>
      <c r="MVZ6" s="68"/>
      <c r="MWA6" s="68"/>
      <c r="MWB6" s="68"/>
      <c r="MWC6" s="68"/>
      <c r="MWD6" s="68"/>
      <c r="MWE6" s="68"/>
      <c r="MWF6" s="68"/>
      <c r="MWG6" s="68"/>
      <c r="MWH6" s="68"/>
      <c r="MWI6" s="68"/>
      <c r="MWJ6" s="68"/>
      <c r="MWK6" s="68"/>
      <c r="MWL6" s="68"/>
      <c r="MWM6" s="68"/>
      <c r="MWN6" s="68"/>
      <c r="MWO6" s="68"/>
      <c r="MWP6" s="68"/>
      <c r="MWQ6" s="68"/>
      <c r="MWR6" s="68"/>
      <c r="MWS6" s="68"/>
      <c r="MWT6" s="68"/>
      <c r="MWU6" s="68"/>
      <c r="MWV6" s="68"/>
      <c r="MWW6" s="68"/>
      <c r="MWX6" s="68"/>
      <c r="MWY6" s="68"/>
      <c r="MWZ6" s="68"/>
      <c r="MXA6" s="68"/>
      <c r="MXB6" s="68"/>
      <c r="MXC6" s="68"/>
      <c r="MXD6" s="68"/>
      <c r="MXE6" s="68"/>
      <c r="MXF6" s="68"/>
      <c r="MXG6" s="68"/>
      <c r="MXH6" s="68"/>
      <c r="MXI6" s="68"/>
      <c r="MXJ6" s="68"/>
      <c r="MXK6" s="68"/>
      <c r="MXL6" s="68"/>
      <c r="MXM6" s="68"/>
      <c r="MXN6" s="68"/>
      <c r="MXO6" s="68"/>
      <c r="MXP6" s="68"/>
      <c r="MXQ6" s="68"/>
      <c r="MXR6" s="68"/>
      <c r="MXS6" s="68"/>
      <c r="MXT6" s="68"/>
      <c r="MXU6" s="68"/>
      <c r="MXV6" s="68"/>
      <c r="MXW6" s="68"/>
      <c r="MXX6" s="68"/>
      <c r="MXY6" s="68"/>
      <c r="MXZ6" s="68"/>
      <c r="MYA6" s="68"/>
      <c r="MYB6" s="68"/>
      <c r="MYC6" s="68"/>
      <c r="MYD6" s="68"/>
      <c r="MYE6" s="68"/>
      <c r="MYF6" s="68"/>
      <c r="MYG6" s="68"/>
      <c r="MYH6" s="68"/>
      <c r="MYI6" s="68"/>
      <c r="MYJ6" s="68"/>
      <c r="MYK6" s="68"/>
      <c r="MYL6" s="68"/>
      <c r="MYM6" s="68"/>
      <c r="MYN6" s="68"/>
      <c r="MYO6" s="68"/>
      <c r="MYP6" s="68"/>
      <c r="MYQ6" s="68"/>
      <c r="MYR6" s="68"/>
      <c r="MYS6" s="68"/>
      <c r="MYT6" s="68"/>
      <c r="MYU6" s="68"/>
      <c r="MYV6" s="68"/>
      <c r="MYW6" s="68"/>
      <c r="MYX6" s="68"/>
      <c r="MYY6" s="68"/>
      <c r="MYZ6" s="68"/>
      <c r="MZA6" s="68"/>
      <c r="MZB6" s="68"/>
      <c r="MZC6" s="68"/>
      <c r="MZD6" s="68"/>
      <c r="MZE6" s="68"/>
      <c r="MZF6" s="68"/>
      <c r="MZG6" s="68"/>
      <c r="MZH6" s="68"/>
      <c r="MZI6" s="68"/>
      <c r="MZJ6" s="68"/>
      <c r="MZK6" s="68"/>
      <c r="MZL6" s="68"/>
      <c r="MZM6" s="68"/>
      <c r="MZN6" s="68"/>
      <c r="MZO6" s="68"/>
      <c r="MZP6" s="68"/>
      <c r="MZQ6" s="68"/>
      <c r="MZR6" s="68"/>
      <c r="MZS6" s="68"/>
      <c r="MZT6" s="68"/>
      <c r="MZU6" s="68"/>
      <c r="MZV6" s="68"/>
      <c r="MZW6" s="68"/>
      <c r="MZX6" s="68"/>
      <c r="MZY6" s="68"/>
      <c r="MZZ6" s="68"/>
      <c r="NAA6" s="68"/>
      <c r="NAB6" s="68"/>
      <c r="NAC6" s="68"/>
      <c r="NAD6" s="68"/>
      <c r="NAE6" s="68"/>
      <c r="NAF6" s="68"/>
      <c r="NAG6" s="68"/>
      <c r="NAH6" s="68"/>
      <c r="NAI6" s="68"/>
      <c r="NAJ6" s="68"/>
      <c r="NAK6" s="68"/>
      <c r="NAL6" s="68"/>
      <c r="NAM6" s="68"/>
      <c r="NAN6" s="68"/>
      <c r="NAO6" s="68"/>
      <c r="NAP6" s="68"/>
      <c r="NAQ6" s="68"/>
      <c r="NAR6" s="68"/>
      <c r="NAS6" s="68"/>
      <c r="NAT6" s="68"/>
      <c r="NAU6" s="68"/>
      <c r="NAV6" s="68"/>
      <c r="NAW6" s="68"/>
      <c r="NAX6" s="68"/>
      <c r="NAY6" s="68"/>
      <c r="NAZ6" s="68"/>
      <c r="NBA6" s="68"/>
      <c r="NBB6" s="68"/>
      <c r="NBC6" s="68"/>
      <c r="NBD6" s="68"/>
      <c r="NBE6" s="68"/>
      <c r="NBF6" s="68"/>
      <c r="NBG6" s="68"/>
      <c r="NBH6" s="68"/>
      <c r="NBI6" s="68"/>
      <c r="NBJ6" s="68"/>
      <c r="NBK6" s="68"/>
      <c r="NBL6" s="68"/>
      <c r="NBM6" s="68"/>
      <c r="NBN6" s="68"/>
      <c r="NBO6" s="68"/>
      <c r="NBP6" s="68"/>
      <c r="NBQ6" s="68"/>
      <c r="NBR6" s="68"/>
      <c r="NBS6" s="68"/>
      <c r="NBT6" s="68"/>
      <c r="NBU6" s="68"/>
      <c r="NBV6" s="68"/>
      <c r="NBW6" s="68"/>
      <c r="NBX6" s="68"/>
      <c r="NBY6" s="68"/>
      <c r="NBZ6" s="68"/>
      <c r="NCA6" s="68"/>
      <c r="NCB6" s="68"/>
      <c r="NCC6" s="68"/>
      <c r="NCD6" s="68"/>
      <c r="NCE6" s="68"/>
      <c r="NCF6" s="68"/>
      <c r="NCG6" s="68"/>
      <c r="NCH6" s="68"/>
      <c r="NCI6" s="68"/>
      <c r="NCJ6" s="68"/>
      <c r="NCK6" s="68"/>
      <c r="NCL6" s="68"/>
      <c r="NCM6" s="68"/>
      <c r="NCN6" s="68"/>
      <c r="NCO6" s="68"/>
      <c r="NCP6" s="68"/>
      <c r="NCQ6" s="68"/>
      <c r="NCR6" s="68"/>
      <c r="NCS6" s="68"/>
      <c r="NCT6" s="68"/>
      <c r="NCU6" s="68"/>
      <c r="NCV6" s="68"/>
      <c r="NCW6" s="68"/>
      <c r="NCX6" s="68"/>
      <c r="NCY6" s="68"/>
      <c r="NCZ6" s="68"/>
      <c r="NDA6" s="68"/>
      <c r="NDB6" s="68"/>
      <c r="NDC6" s="68"/>
      <c r="NDD6" s="68"/>
      <c r="NDE6" s="68"/>
      <c r="NDF6" s="68"/>
      <c r="NDG6" s="68"/>
      <c r="NDH6" s="68"/>
      <c r="NDI6" s="68"/>
      <c r="NDJ6" s="68"/>
      <c r="NDK6" s="68"/>
      <c r="NDL6" s="68"/>
      <c r="NDM6" s="68"/>
      <c r="NDN6" s="68"/>
      <c r="NDO6" s="68"/>
      <c r="NDP6" s="68"/>
      <c r="NDQ6" s="68"/>
      <c r="NDR6" s="68"/>
      <c r="NDS6" s="68"/>
      <c r="NDT6" s="68"/>
      <c r="NDU6" s="68"/>
      <c r="NDV6" s="68"/>
      <c r="NDW6" s="68"/>
      <c r="NDX6" s="68"/>
      <c r="NDY6" s="68"/>
      <c r="NDZ6" s="68"/>
      <c r="NEA6" s="68"/>
      <c r="NEB6" s="68"/>
      <c r="NEC6" s="68"/>
      <c r="NED6" s="68"/>
      <c r="NEE6" s="68"/>
      <c r="NEF6" s="68"/>
      <c r="NEG6" s="68"/>
      <c r="NEH6" s="68"/>
      <c r="NEI6" s="68"/>
      <c r="NEJ6" s="68"/>
      <c r="NEK6" s="68"/>
      <c r="NEL6" s="68"/>
      <c r="NEM6" s="68"/>
      <c r="NEN6" s="68"/>
      <c r="NEO6" s="68"/>
      <c r="NEP6" s="68"/>
      <c r="NEQ6" s="68"/>
      <c r="NER6" s="68"/>
      <c r="NES6" s="68"/>
      <c r="NET6" s="68"/>
      <c r="NEU6" s="68"/>
      <c r="NEV6" s="68"/>
      <c r="NEW6" s="68"/>
      <c r="NEX6" s="68"/>
      <c r="NEY6" s="68"/>
      <c r="NEZ6" s="68"/>
      <c r="NFA6" s="68"/>
      <c r="NFB6" s="68"/>
      <c r="NFC6" s="68"/>
      <c r="NFD6" s="68"/>
      <c r="NFE6" s="68"/>
      <c r="NFF6" s="68"/>
      <c r="NFG6" s="68"/>
      <c r="NFH6" s="68"/>
      <c r="NFI6" s="68"/>
      <c r="NFJ6" s="68"/>
      <c r="NFK6" s="68"/>
      <c r="NFL6" s="68"/>
      <c r="NFM6" s="68"/>
      <c r="NFN6" s="68"/>
      <c r="NFO6" s="68"/>
      <c r="NFP6" s="68"/>
      <c r="NFQ6" s="68"/>
      <c r="NFR6" s="68"/>
      <c r="NFS6" s="68"/>
      <c r="NFT6" s="68"/>
      <c r="NFU6" s="68"/>
      <c r="NFV6" s="68"/>
      <c r="NFW6" s="68"/>
      <c r="NFX6" s="68"/>
      <c r="NFY6" s="68"/>
      <c r="NFZ6" s="68"/>
      <c r="NGA6" s="68"/>
      <c r="NGB6" s="68"/>
      <c r="NGC6" s="68"/>
      <c r="NGD6" s="68"/>
      <c r="NGE6" s="68"/>
      <c r="NGF6" s="68"/>
      <c r="NGG6" s="68"/>
      <c r="NGH6" s="68"/>
      <c r="NGI6" s="68"/>
      <c r="NGJ6" s="68"/>
      <c r="NGK6" s="68"/>
      <c r="NGL6" s="68"/>
      <c r="NGM6" s="68"/>
      <c r="NGN6" s="68"/>
      <c r="NGO6" s="68"/>
      <c r="NGP6" s="68"/>
      <c r="NGQ6" s="68"/>
      <c r="NGR6" s="68"/>
      <c r="NGS6" s="68"/>
      <c r="NGT6" s="68"/>
      <c r="NGU6" s="68"/>
      <c r="NGV6" s="68"/>
      <c r="NGW6" s="68"/>
      <c r="NGX6" s="68"/>
      <c r="NGY6" s="68"/>
      <c r="NGZ6" s="68"/>
      <c r="NHA6" s="68"/>
      <c r="NHB6" s="68"/>
      <c r="NHC6" s="68"/>
      <c r="NHD6" s="68"/>
      <c r="NHE6" s="68"/>
      <c r="NHF6" s="68"/>
      <c r="NHG6" s="68"/>
      <c r="NHH6" s="68"/>
      <c r="NHI6" s="68"/>
      <c r="NHJ6" s="68"/>
      <c r="NHK6" s="68"/>
      <c r="NHL6" s="68"/>
      <c r="NHM6" s="68"/>
      <c r="NHN6" s="68"/>
      <c r="NHO6" s="68"/>
      <c r="NHP6" s="68"/>
      <c r="NHQ6" s="68"/>
      <c r="NHR6" s="68"/>
      <c r="NHS6" s="68"/>
      <c r="NHT6" s="68"/>
      <c r="NHU6" s="68"/>
      <c r="NHV6" s="68"/>
      <c r="NHW6" s="68"/>
      <c r="NHX6" s="68"/>
      <c r="NHY6" s="68"/>
      <c r="NHZ6" s="68"/>
      <c r="NIA6" s="68"/>
      <c r="NIB6" s="68"/>
      <c r="NIC6" s="68"/>
      <c r="NID6" s="68"/>
      <c r="NIE6" s="68"/>
      <c r="NIF6" s="68"/>
      <c r="NIG6" s="68"/>
      <c r="NIH6" s="68"/>
      <c r="NII6" s="68"/>
      <c r="NIJ6" s="68"/>
      <c r="NIK6" s="68"/>
      <c r="NIL6" s="68"/>
      <c r="NIM6" s="68"/>
      <c r="NIN6" s="68"/>
      <c r="NIO6" s="68"/>
      <c r="NIP6" s="68"/>
      <c r="NIQ6" s="68"/>
      <c r="NIR6" s="68"/>
      <c r="NIS6" s="68"/>
      <c r="NIT6" s="68"/>
      <c r="NIU6" s="68"/>
      <c r="NIV6" s="68"/>
      <c r="NIW6" s="68"/>
      <c r="NIX6" s="68"/>
      <c r="NIY6" s="68"/>
      <c r="NIZ6" s="68"/>
      <c r="NJA6" s="68"/>
      <c r="NJB6" s="68"/>
      <c r="NJC6" s="68"/>
      <c r="NJD6" s="68"/>
      <c r="NJE6" s="68"/>
      <c r="NJF6" s="68"/>
      <c r="NJG6" s="68"/>
      <c r="NJH6" s="68"/>
      <c r="NJI6" s="68"/>
      <c r="NJJ6" s="68"/>
      <c r="NJK6" s="68"/>
      <c r="NJL6" s="68"/>
      <c r="NJM6" s="68"/>
      <c r="NJN6" s="68"/>
      <c r="NJO6" s="68"/>
      <c r="NJP6" s="68"/>
      <c r="NJQ6" s="68"/>
      <c r="NJR6" s="68"/>
      <c r="NJS6" s="68"/>
      <c r="NJT6" s="68"/>
      <c r="NJU6" s="68"/>
      <c r="NJV6" s="68"/>
      <c r="NJW6" s="68"/>
      <c r="NJX6" s="68"/>
      <c r="NJY6" s="68"/>
      <c r="NJZ6" s="68"/>
      <c r="NKA6" s="68"/>
      <c r="NKB6" s="68"/>
      <c r="NKC6" s="68"/>
      <c r="NKD6" s="68"/>
      <c r="NKE6" s="68"/>
      <c r="NKF6" s="68"/>
      <c r="NKG6" s="68"/>
      <c r="NKH6" s="68"/>
      <c r="NKI6" s="68"/>
      <c r="NKJ6" s="68"/>
      <c r="NKK6" s="68"/>
      <c r="NKL6" s="68"/>
      <c r="NKM6" s="68"/>
      <c r="NKN6" s="68"/>
      <c r="NKO6" s="68"/>
      <c r="NKP6" s="68"/>
      <c r="NKQ6" s="68"/>
      <c r="NKR6" s="68"/>
      <c r="NKS6" s="68"/>
      <c r="NKT6" s="68"/>
      <c r="NKU6" s="68"/>
      <c r="NKV6" s="68"/>
      <c r="NKW6" s="68"/>
      <c r="NKX6" s="68"/>
      <c r="NKY6" s="68"/>
      <c r="NKZ6" s="68"/>
      <c r="NLA6" s="68"/>
      <c r="NLB6" s="68"/>
      <c r="NLC6" s="68"/>
      <c r="NLD6" s="68"/>
      <c r="NLE6" s="68"/>
      <c r="NLF6" s="68"/>
      <c r="NLG6" s="68"/>
      <c r="NLH6" s="68"/>
      <c r="NLI6" s="68"/>
      <c r="NLJ6" s="68"/>
      <c r="NLK6" s="68"/>
      <c r="NLL6" s="68"/>
      <c r="NLM6" s="68"/>
      <c r="NLN6" s="68"/>
      <c r="NLO6" s="68"/>
      <c r="NLP6" s="68"/>
      <c r="NLQ6" s="68"/>
      <c r="NLR6" s="68"/>
      <c r="NLS6" s="68"/>
      <c r="NLT6" s="68"/>
      <c r="NLU6" s="68"/>
      <c r="NLV6" s="68"/>
      <c r="NLW6" s="68"/>
      <c r="NLX6" s="68"/>
      <c r="NLY6" s="68"/>
      <c r="NLZ6" s="68"/>
      <c r="NMA6" s="68"/>
      <c r="NMB6" s="68"/>
      <c r="NMC6" s="68"/>
      <c r="NMD6" s="68"/>
      <c r="NME6" s="68"/>
      <c r="NMF6" s="68"/>
      <c r="NMG6" s="68"/>
      <c r="NMH6" s="68"/>
      <c r="NMI6" s="68"/>
      <c r="NMJ6" s="68"/>
      <c r="NMK6" s="68"/>
      <c r="NML6" s="68"/>
      <c r="NMM6" s="68"/>
      <c r="NMN6" s="68"/>
      <c r="NMO6" s="68"/>
      <c r="NMP6" s="68"/>
      <c r="NMQ6" s="68"/>
      <c r="NMR6" s="68"/>
      <c r="NMS6" s="68"/>
      <c r="NMT6" s="68"/>
      <c r="NMU6" s="68"/>
      <c r="NMV6" s="68"/>
      <c r="NMW6" s="68"/>
      <c r="NMX6" s="68"/>
      <c r="NMY6" s="68"/>
      <c r="NMZ6" s="68"/>
      <c r="NNA6" s="68"/>
      <c r="NNB6" s="68"/>
      <c r="NNC6" s="68"/>
      <c r="NND6" s="68"/>
      <c r="NNE6" s="68"/>
      <c r="NNF6" s="68"/>
      <c r="NNG6" s="68"/>
      <c r="NNH6" s="68"/>
      <c r="NNI6" s="68"/>
      <c r="NNJ6" s="68"/>
      <c r="NNK6" s="68"/>
      <c r="NNL6" s="68"/>
      <c r="NNM6" s="68"/>
      <c r="NNN6" s="68"/>
      <c r="NNO6" s="68"/>
      <c r="NNP6" s="68"/>
      <c r="NNQ6" s="68"/>
      <c r="NNR6" s="68"/>
      <c r="NNS6" s="68"/>
      <c r="NNT6" s="68"/>
      <c r="NNU6" s="68"/>
      <c r="NNV6" s="68"/>
      <c r="NNW6" s="68"/>
      <c r="NNX6" s="68"/>
      <c r="NNY6" s="68"/>
      <c r="NNZ6" s="68"/>
      <c r="NOA6" s="68"/>
      <c r="NOB6" s="68"/>
      <c r="NOC6" s="68"/>
      <c r="NOD6" s="68"/>
      <c r="NOE6" s="68"/>
      <c r="NOF6" s="68"/>
      <c r="NOG6" s="68"/>
      <c r="NOH6" s="68"/>
      <c r="NOI6" s="68"/>
      <c r="NOJ6" s="68"/>
      <c r="NOK6" s="68"/>
      <c r="NOL6" s="68"/>
      <c r="NOM6" s="68"/>
      <c r="NON6" s="68"/>
      <c r="NOO6" s="68"/>
      <c r="NOP6" s="68"/>
      <c r="NOQ6" s="68"/>
      <c r="NOR6" s="68"/>
      <c r="NOS6" s="68"/>
      <c r="NOT6" s="68"/>
      <c r="NOU6" s="68"/>
      <c r="NOV6" s="68"/>
      <c r="NOW6" s="68"/>
      <c r="NOX6" s="68"/>
      <c r="NOY6" s="68"/>
      <c r="NOZ6" s="68"/>
      <c r="NPA6" s="68"/>
      <c r="NPB6" s="68"/>
      <c r="NPC6" s="68"/>
      <c r="NPD6" s="68"/>
      <c r="NPE6" s="68"/>
      <c r="NPF6" s="68"/>
      <c r="NPG6" s="68"/>
      <c r="NPH6" s="68"/>
      <c r="NPI6" s="68"/>
      <c r="NPJ6" s="68"/>
      <c r="NPK6" s="68"/>
      <c r="NPL6" s="68"/>
      <c r="NPM6" s="68"/>
      <c r="NPN6" s="68"/>
      <c r="NPO6" s="68"/>
      <c r="NPP6" s="68"/>
      <c r="NPQ6" s="68"/>
      <c r="NPR6" s="68"/>
      <c r="NPS6" s="68"/>
      <c r="NPT6" s="68"/>
      <c r="NPU6" s="68"/>
      <c r="NPV6" s="68"/>
      <c r="NPW6" s="68"/>
      <c r="NPX6" s="68"/>
      <c r="NPY6" s="68"/>
      <c r="NPZ6" s="68"/>
      <c r="NQA6" s="68"/>
      <c r="NQB6" s="68"/>
      <c r="NQC6" s="68"/>
      <c r="NQD6" s="68"/>
      <c r="NQE6" s="68"/>
      <c r="NQF6" s="68"/>
      <c r="NQG6" s="68"/>
      <c r="NQH6" s="68"/>
      <c r="NQI6" s="68"/>
      <c r="NQJ6" s="68"/>
      <c r="NQK6" s="68"/>
      <c r="NQL6" s="68"/>
      <c r="NQM6" s="68"/>
      <c r="NQN6" s="68"/>
      <c r="NQO6" s="68"/>
      <c r="NQP6" s="68"/>
      <c r="NQQ6" s="68"/>
      <c r="NQR6" s="68"/>
      <c r="NQS6" s="68"/>
      <c r="NQT6" s="68"/>
      <c r="NQU6" s="68"/>
      <c r="NQV6" s="68"/>
      <c r="NQW6" s="68"/>
      <c r="NQX6" s="68"/>
      <c r="NQY6" s="68"/>
      <c r="NQZ6" s="68"/>
      <c r="NRA6" s="68"/>
      <c r="NRB6" s="68"/>
      <c r="NRC6" s="68"/>
      <c r="NRD6" s="68"/>
      <c r="NRE6" s="68"/>
      <c r="NRF6" s="68"/>
      <c r="NRG6" s="68"/>
      <c r="NRH6" s="68"/>
      <c r="NRI6" s="68"/>
      <c r="NRJ6" s="68"/>
      <c r="NRK6" s="68"/>
      <c r="NRL6" s="68"/>
      <c r="NRM6" s="68"/>
      <c r="NRN6" s="68"/>
      <c r="NRO6" s="68"/>
      <c r="NRP6" s="68"/>
      <c r="NRQ6" s="68"/>
      <c r="NRR6" s="68"/>
      <c r="NRS6" s="68"/>
      <c r="NRT6" s="68"/>
      <c r="NRU6" s="68"/>
      <c r="NRV6" s="68"/>
      <c r="NRW6" s="68"/>
      <c r="NRX6" s="68"/>
      <c r="NRY6" s="68"/>
      <c r="NRZ6" s="68"/>
      <c r="NSA6" s="68"/>
      <c r="NSB6" s="68"/>
      <c r="NSC6" s="68"/>
      <c r="NSD6" s="68"/>
      <c r="NSE6" s="68"/>
      <c r="NSF6" s="68"/>
      <c r="NSG6" s="68"/>
      <c r="NSH6" s="68"/>
      <c r="NSI6" s="68"/>
      <c r="NSJ6" s="68"/>
      <c r="NSK6" s="68"/>
      <c r="NSL6" s="68"/>
      <c r="NSM6" s="68"/>
      <c r="NSN6" s="68"/>
      <c r="NSO6" s="68"/>
      <c r="NSP6" s="68"/>
      <c r="NSQ6" s="68"/>
      <c r="NSR6" s="68"/>
      <c r="NSS6" s="68"/>
      <c r="NST6" s="68"/>
      <c r="NSU6" s="68"/>
      <c r="NSV6" s="68"/>
      <c r="NSW6" s="68"/>
      <c r="NSX6" s="68"/>
      <c r="NSY6" s="68"/>
      <c r="NSZ6" s="68"/>
      <c r="NTA6" s="68"/>
      <c r="NTB6" s="68"/>
      <c r="NTC6" s="68"/>
      <c r="NTD6" s="68"/>
      <c r="NTE6" s="68"/>
      <c r="NTF6" s="68"/>
      <c r="NTG6" s="68"/>
      <c r="NTH6" s="68"/>
      <c r="NTI6" s="68"/>
      <c r="NTJ6" s="68"/>
      <c r="NTK6" s="68"/>
      <c r="NTL6" s="68"/>
      <c r="NTM6" s="68"/>
      <c r="NTN6" s="68"/>
      <c r="NTO6" s="68"/>
      <c r="NTP6" s="68"/>
      <c r="NTQ6" s="68"/>
      <c r="NTR6" s="68"/>
      <c r="NTS6" s="68"/>
      <c r="NTT6" s="68"/>
      <c r="NTU6" s="68"/>
      <c r="NTV6" s="68"/>
      <c r="NTW6" s="68"/>
      <c r="NTX6" s="68"/>
      <c r="NTY6" s="68"/>
      <c r="NTZ6" s="68"/>
      <c r="NUA6" s="68"/>
      <c r="NUB6" s="68"/>
      <c r="NUC6" s="68"/>
      <c r="NUD6" s="68"/>
      <c r="NUE6" s="68"/>
      <c r="NUF6" s="68"/>
      <c r="NUG6" s="68"/>
      <c r="NUH6" s="68"/>
      <c r="NUI6" s="68"/>
      <c r="NUJ6" s="68"/>
      <c r="NUK6" s="68"/>
      <c r="NUL6" s="68"/>
      <c r="NUM6" s="68"/>
      <c r="NUN6" s="68"/>
      <c r="NUO6" s="68"/>
      <c r="NUP6" s="68"/>
      <c r="NUQ6" s="68"/>
      <c r="NUR6" s="68"/>
      <c r="NUS6" s="68"/>
      <c r="NUT6" s="68"/>
      <c r="NUU6" s="68"/>
      <c r="NUV6" s="68"/>
      <c r="NUW6" s="68"/>
      <c r="NUX6" s="68"/>
      <c r="NUY6" s="68"/>
      <c r="NUZ6" s="68"/>
      <c r="NVA6" s="68"/>
      <c r="NVB6" s="68"/>
      <c r="NVC6" s="68"/>
      <c r="NVD6" s="68"/>
      <c r="NVE6" s="68"/>
      <c r="NVF6" s="68"/>
      <c r="NVG6" s="68"/>
      <c r="NVH6" s="68"/>
      <c r="NVI6" s="68"/>
      <c r="NVJ6" s="68"/>
      <c r="NVK6" s="68"/>
      <c r="NVL6" s="68"/>
      <c r="NVM6" s="68"/>
      <c r="NVN6" s="68"/>
      <c r="NVO6" s="68"/>
      <c r="NVP6" s="68"/>
      <c r="NVQ6" s="68"/>
      <c r="NVR6" s="68"/>
      <c r="NVS6" s="68"/>
      <c r="NVT6" s="68"/>
      <c r="NVU6" s="68"/>
      <c r="NVV6" s="68"/>
      <c r="NVW6" s="68"/>
      <c r="NVX6" s="68"/>
      <c r="NVY6" s="68"/>
      <c r="NVZ6" s="68"/>
      <c r="NWA6" s="68"/>
      <c r="NWB6" s="68"/>
      <c r="NWC6" s="68"/>
      <c r="NWD6" s="68"/>
      <c r="NWE6" s="68"/>
      <c r="NWF6" s="68"/>
      <c r="NWG6" s="68"/>
      <c r="NWH6" s="68"/>
      <c r="NWI6" s="68"/>
      <c r="NWJ6" s="68"/>
      <c r="NWK6" s="68"/>
      <c r="NWL6" s="68"/>
      <c r="NWM6" s="68"/>
      <c r="NWN6" s="68"/>
      <c r="NWO6" s="68"/>
      <c r="NWP6" s="68"/>
      <c r="NWQ6" s="68"/>
      <c r="NWR6" s="68"/>
      <c r="NWS6" s="68"/>
      <c r="NWT6" s="68"/>
      <c r="NWU6" s="68"/>
      <c r="NWV6" s="68"/>
      <c r="NWW6" s="68"/>
      <c r="NWX6" s="68"/>
      <c r="NWY6" s="68"/>
      <c r="NWZ6" s="68"/>
      <c r="NXA6" s="68"/>
      <c r="NXB6" s="68"/>
      <c r="NXC6" s="68"/>
      <c r="NXD6" s="68"/>
      <c r="NXE6" s="68"/>
      <c r="NXF6" s="68"/>
      <c r="NXG6" s="68"/>
      <c r="NXH6" s="68"/>
      <c r="NXI6" s="68"/>
      <c r="NXJ6" s="68"/>
      <c r="NXK6" s="68"/>
      <c r="NXL6" s="68"/>
      <c r="NXM6" s="68"/>
      <c r="NXN6" s="68"/>
      <c r="NXO6" s="68"/>
      <c r="NXP6" s="68"/>
      <c r="NXQ6" s="68"/>
      <c r="NXR6" s="68"/>
      <c r="NXS6" s="68"/>
      <c r="NXT6" s="68"/>
      <c r="NXU6" s="68"/>
      <c r="NXV6" s="68"/>
      <c r="NXW6" s="68"/>
      <c r="NXX6" s="68"/>
      <c r="NXY6" s="68"/>
      <c r="NXZ6" s="68"/>
      <c r="NYA6" s="68"/>
      <c r="NYB6" s="68"/>
      <c r="NYC6" s="68"/>
      <c r="NYD6" s="68"/>
      <c r="NYE6" s="68"/>
      <c r="NYF6" s="68"/>
      <c r="NYG6" s="68"/>
      <c r="NYH6" s="68"/>
      <c r="NYI6" s="68"/>
      <c r="NYJ6" s="68"/>
      <c r="NYK6" s="68"/>
      <c r="NYL6" s="68"/>
      <c r="NYM6" s="68"/>
      <c r="NYN6" s="68"/>
      <c r="NYO6" s="68"/>
      <c r="NYP6" s="68"/>
      <c r="NYQ6" s="68"/>
      <c r="NYR6" s="68"/>
      <c r="NYS6" s="68"/>
      <c r="NYT6" s="68"/>
      <c r="NYU6" s="68"/>
      <c r="NYV6" s="68"/>
      <c r="NYW6" s="68"/>
      <c r="NYX6" s="68"/>
      <c r="NYY6" s="68"/>
      <c r="NYZ6" s="68"/>
      <c r="NZA6" s="68"/>
      <c r="NZB6" s="68"/>
      <c r="NZC6" s="68"/>
      <c r="NZD6" s="68"/>
      <c r="NZE6" s="68"/>
      <c r="NZF6" s="68"/>
      <c r="NZG6" s="68"/>
      <c r="NZH6" s="68"/>
      <c r="NZI6" s="68"/>
      <c r="NZJ6" s="68"/>
      <c r="NZK6" s="68"/>
      <c r="NZL6" s="68"/>
      <c r="NZM6" s="68"/>
      <c r="NZN6" s="68"/>
      <c r="NZO6" s="68"/>
      <c r="NZP6" s="68"/>
      <c r="NZQ6" s="68"/>
      <c r="NZR6" s="68"/>
      <c r="NZS6" s="68"/>
      <c r="NZT6" s="68"/>
      <c r="NZU6" s="68"/>
      <c r="NZV6" s="68"/>
      <c r="NZW6" s="68"/>
      <c r="NZX6" s="68"/>
      <c r="NZY6" s="68"/>
      <c r="NZZ6" s="68"/>
      <c r="OAA6" s="68"/>
      <c r="OAB6" s="68"/>
      <c r="OAC6" s="68"/>
      <c r="OAD6" s="68"/>
      <c r="OAE6" s="68"/>
      <c r="OAF6" s="68"/>
      <c r="OAG6" s="68"/>
      <c r="OAH6" s="68"/>
      <c r="OAI6" s="68"/>
      <c r="OAJ6" s="68"/>
      <c r="OAK6" s="68"/>
      <c r="OAL6" s="68"/>
      <c r="OAM6" s="68"/>
      <c r="OAN6" s="68"/>
      <c r="OAO6" s="68"/>
      <c r="OAP6" s="68"/>
      <c r="OAQ6" s="68"/>
      <c r="OAR6" s="68"/>
      <c r="OAS6" s="68"/>
      <c r="OAT6" s="68"/>
      <c r="OAU6" s="68"/>
      <c r="OAV6" s="68"/>
      <c r="OAW6" s="68"/>
      <c r="OAX6" s="68"/>
      <c r="OAY6" s="68"/>
      <c r="OAZ6" s="68"/>
      <c r="OBA6" s="68"/>
      <c r="OBB6" s="68"/>
      <c r="OBC6" s="68"/>
      <c r="OBD6" s="68"/>
      <c r="OBE6" s="68"/>
      <c r="OBF6" s="68"/>
      <c r="OBG6" s="68"/>
      <c r="OBH6" s="68"/>
      <c r="OBI6" s="68"/>
      <c r="OBJ6" s="68"/>
      <c r="OBK6" s="68"/>
      <c r="OBL6" s="68"/>
      <c r="OBM6" s="68"/>
      <c r="OBN6" s="68"/>
      <c r="OBO6" s="68"/>
      <c r="OBP6" s="68"/>
      <c r="OBQ6" s="68"/>
      <c r="OBR6" s="68"/>
      <c r="OBS6" s="68"/>
      <c r="OBT6" s="68"/>
      <c r="OBU6" s="68"/>
      <c r="OBV6" s="68"/>
      <c r="OBW6" s="68"/>
      <c r="OBX6" s="68"/>
      <c r="OBY6" s="68"/>
      <c r="OBZ6" s="68"/>
      <c r="OCA6" s="68"/>
      <c r="OCB6" s="68"/>
      <c r="OCC6" s="68"/>
      <c r="OCD6" s="68"/>
      <c r="OCE6" s="68"/>
      <c r="OCF6" s="68"/>
      <c r="OCG6" s="68"/>
      <c r="OCH6" s="68"/>
      <c r="OCI6" s="68"/>
      <c r="OCJ6" s="68"/>
      <c r="OCK6" s="68"/>
      <c r="OCL6" s="68"/>
      <c r="OCM6" s="68"/>
      <c r="OCN6" s="68"/>
      <c r="OCO6" s="68"/>
      <c r="OCP6" s="68"/>
      <c r="OCQ6" s="68"/>
      <c r="OCR6" s="68"/>
      <c r="OCS6" s="68"/>
      <c r="OCT6" s="68"/>
      <c r="OCU6" s="68"/>
      <c r="OCV6" s="68"/>
      <c r="OCW6" s="68"/>
      <c r="OCX6" s="68"/>
      <c r="OCY6" s="68"/>
      <c r="OCZ6" s="68"/>
      <c r="ODA6" s="68"/>
      <c r="ODB6" s="68"/>
      <c r="ODC6" s="68"/>
      <c r="ODD6" s="68"/>
      <c r="ODE6" s="68"/>
      <c r="ODF6" s="68"/>
      <c r="ODG6" s="68"/>
      <c r="ODH6" s="68"/>
      <c r="ODI6" s="68"/>
      <c r="ODJ6" s="68"/>
      <c r="ODK6" s="68"/>
      <c r="ODL6" s="68"/>
      <c r="ODM6" s="68"/>
      <c r="ODN6" s="68"/>
      <c r="ODO6" s="68"/>
      <c r="ODP6" s="68"/>
      <c r="ODQ6" s="68"/>
      <c r="ODR6" s="68"/>
      <c r="ODS6" s="68"/>
      <c r="ODT6" s="68"/>
      <c r="ODU6" s="68"/>
      <c r="ODV6" s="68"/>
      <c r="ODW6" s="68"/>
      <c r="ODX6" s="68"/>
      <c r="ODY6" s="68"/>
      <c r="ODZ6" s="68"/>
      <c r="OEA6" s="68"/>
      <c r="OEB6" s="68"/>
      <c r="OEC6" s="68"/>
      <c r="OED6" s="68"/>
      <c r="OEE6" s="68"/>
      <c r="OEF6" s="68"/>
      <c r="OEG6" s="68"/>
      <c r="OEH6" s="68"/>
      <c r="OEI6" s="68"/>
      <c r="OEJ6" s="68"/>
      <c r="OEK6" s="68"/>
      <c r="OEL6" s="68"/>
      <c r="OEM6" s="68"/>
      <c r="OEN6" s="68"/>
      <c r="OEO6" s="68"/>
      <c r="OEP6" s="68"/>
      <c r="OEQ6" s="68"/>
      <c r="OER6" s="68"/>
      <c r="OES6" s="68"/>
      <c r="OET6" s="68"/>
      <c r="OEU6" s="68"/>
      <c r="OEV6" s="68"/>
      <c r="OEW6" s="68"/>
      <c r="OEX6" s="68"/>
      <c r="OEY6" s="68"/>
      <c r="OEZ6" s="68"/>
      <c r="OFA6" s="68"/>
      <c r="OFB6" s="68"/>
      <c r="OFC6" s="68"/>
      <c r="OFD6" s="68"/>
      <c r="OFE6" s="68"/>
      <c r="OFF6" s="68"/>
      <c r="OFG6" s="68"/>
      <c r="OFH6" s="68"/>
      <c r="OFI6" s="68"/>
      <c r="OFJ6" s="68"/>
      <c r="OFK6" s="68"/>
      <c r="OFL6" s="68"/>
      <c r="OFM6" s="68"/>
      <c r="OFN6" s="68"/>
      <c r="OFO6" s="68"/>
      <c r="OFP6" s="68"/>
      <c r="OFQ6" s="68"/>
      <c r="OFR6" s="68"/>
      <c r="OFS6" s="68"/>
      <c r="OFT6" s="68"/>
      <c r="OFU6" s="68"/>
      <c r="OFV6" s="68"/>
      <c r="OFW6" s="68"/>
      <c r="OFX6" s="68"/>
      <c r="OFY6" s="68"/>
      <c r="OFZ6" s="68"/>
      <c r="OGA6" s="68"/>
      <c r="OGB6" s="68"/>
      <c r="OGC6" s="68"/>
      <c r="OGD6" s="68"/>
      <c r="OGE6" s="68"/>
      <c r="OGF6" s="68"/>
      <c r="OGG6" s="68"/>
      <c r="OGH6" s="68"/>
      <c r="OGI6" s="68"/>
      <c r="OGJ6" s="68"/>
      <c r="OGK6" s="68"/>
      <c r="OGL6" s="68"/>
      <c r="OGM6" s="68"/>
      <c r="OGN6" s="68"/>
      <c r="OGO6" s="68"/>
      <c r="OGP6" s="68"/>
      <c r="OGQ6" s="68"/>
      <c r="OGR6" s="68"/>
      <c r="OGS6" s="68"/>
      <c r="OGT6" s="68"/>
      <c r="OGU6" s="68"/>
      <c r="OGV6" s="68"/>
      <c r="OGW6" s="68"/>
      <c r="OGX6" s="68"/>
      <c r="OGY6" s="68"/>
      <c r="OGZ6" s="68"/>
      <c r="OHA6" s="68"/>
      <c r="OHB6" s="68"/>
      <c r="OHC6" s="68"/>
      <c r="OHD6" s="68"/>
      <c r="OHE6" s="68"/>
      <c r="OHF6" s="68"/>
      <c r="OHG6" s="68"/>
      <c r="OHH6" s="68"/>
      <c r="OHI6" s="68"/>
      <c r="OHJ6" s="68"/>
      <c r="OHK6" s="68"/>
      <c r="OHL6" s="68"/>
      <c r="OHM6" s="68"/>
      <c r="OHN6" s="68"/>
      <c r="OHO6" s="68"/>
      <c r="OHP6" s="68"/>
      <c r="OHQ6" s="68"/>
      <c r="OHR6" s="68"/>
      <c r="OHS6" s="68"/>
      <c r="OHT6" s="68"/>
      <c r="OHU6" s="68"/>
      <c r="OHV6" s="68"/>
      <c r="OHW6" s="68"/>
      <c r="OHX6" s="68"/>
      <c r="OHY6" s="68"/>
      <c r="OHZ6" s="68"/>
      <c r="OIA6" s="68"/>
      <c r="OIB6" s="68"/>
      <c r="OIC6" s="68"/>
      <c r="OID6" s="68"/>
      <c r="OIE6" s="68"/>
      <c r="OIF6" s="68"/>
      <c r="OIG6" s="68"/>
      <c r="OIH6" s="68"/>
      <c r="OII6" s="68"/>
      <c r="OIJ6" s="68"/>
      <c r="OIK6" s="68"/>
      <c r="OIL6" s="68"/>
      <c r="OIM6" s="68"/>
      <c r="OIN6" s="68"/>
      <c r="OIO6" s="68"/>
      <c r="OIP6" s="68"/>
      <c r="OIQ6" s="68"/>
      <c r="OIR6" s="68"/>
      <c r="OIS6" s="68"/>
      <c r="OIT6" s="68"/>
      <c r="OIU6" s="68"/>
      <c r="OIV6" s="68"/>
      <c r="OIW6" s="68"/>
      <c r="OIX6" s="68"/>
      <c r="OIY6" s="68"/>
      <c r="OIZ6" s="68"/>
      <c r="OJA6" s="68"/>
      <c r="OJB6" s="68"/>
      <c r="OJC6" s="68"/>
      <c r="OJD6" s="68"/>
      <c r="OJE6" s="68"/>
      <c r="OJF6" s="68"/>
      <c r="OJG6" s="68"/>
      <c r="OJH6" s="68"/>
      <c r="OJI6" s="68"/>
      <c r="OJJ6" s="68"/>
      <c r="OJK6" s="68"/>
      <c r="OJL6" s="68"/>
      <c r="OJM6" s="68"/>
      <c r="OJN6" s="68"/>
      <c r="OJO6" s="68"/>
      <c r="OJP6" s="68"/>
      <c r="OJQ6" s="68"/>
      <c r="OJR6" s="68"/>
      <c r="OJS6" s="68"/>
      <c r="OJT6" s="68"/>
      <c r="OJU6" s="68"/>
      <c r="OJV6" s="68"/>
      <c r="OJW6" s="68"/>
      <c r="OJX6" s="68"/>
      <c r="OJY6" s="68"/>
      <c r="OJZ6" s="68"/>
      <c r="OKA6" s="68"/>
      <c r="OKB6" s="68"/>
      <c r="OKC6" s="68"/>
      <c r="OKD6" s="68"/>
      <c r="OKE6" s="68"/>
      <c r="OKF6" s="68"/>
      <c r="OKG6" s="68"/>
      <c r="OKH6" s="68"/>
      <c r="OKI6" s="68"/>
      <c r="OKJ6" s="68"/>
      <c r="OKK6" s="68"/>
      <c r="OKL6" s="68"/>
      <c r="OKM6" s="68"/>
      <c r="OKN6" s="68"/>
      <c r="OKO6" s="68"/>
      <c r="OKP6" s="68"/>
      <c r="OKQ6" s="68"/>
      <c r="OKR6" s="68"/>
      <c r="OKS6" s="68"/>
      <c r="OKT6" s="68"/>
      <c r="OKU6" s="68"/>
      <c r="OKV6" s="68"/>
      <c r="OKW6" s="68"/>
      <c r="OKX6" s="68"/>
      <c r="OKY6" s="68"/>
      <c r="OKZ6" s="68"/>
      <c r="OLA6" s="68"/>
      <c r="OLB6" s="68"/>
      <c r="OLC6" s="68"/>
      <c r="OLD6" s="68"/>
      <c r="OLE6" s="68"/>
      <c r="OLF6" s="68"/>
      <c r="OLG6" s="68"/>
      <c r="OLH6" s="68"/>
      <c r="OLI6" s="68"/>
      <c r="OLJ6" s="68"/>
      <c r="OLK6" s="68"/>
      <c r="OLL6" s="68"/>
      <c r="OLM6" s="68"/>
      <c r="OLN6" s="68"/>
      <c r="OLO6" s="68"/>
      <c r="OLP6" s="68"/>
      <c r="OLQ6" s="68"/>
      <c r="OLR6" s="68"/>
      <c r="OLS6" s="68"/>
      <c r="OLT6" s="68"/>
      <c r="OLU6" s="68"/>
      <c r="OLV6" s="68"/>
      <c r="OLW6" s="68"/>
      <c r="OLX6" s="68"/>
      <c r="OLY6" s="68"/>
      <c r="OLZ6" s="68"/>
      <c r="OMA6" s="68"/>
      <c r="OMB6" s="68"/>
      <c r="OMC6" s="68"/>
      <c r="OMD6" s="68"/>
      <c r="OME6" s="68"/>
      <c r="OMF6" s="68"/>
      <c r="OMG6" s="68"/>
      <c r="OMH6" s="68"/>
      <c r="OMI6" s="68"/>
      <c r="OMJ6" s="68"/>
      <c r="OMK6" s="68"/>
      <c r="OML6" s="68"/>
      <c r="OMM6" s="68"/>
      <c r="OMN6" s="68"/>
      <c r="OMO6" s="68"/>
      <c r="OMP6" s="68"/>
      <c r="OMQ6" s="68"/>
      <c r="OMR6" s="68"/>
      <c r="OMS6" s="68"/>
      <c r="OMT6" s="68"/>
      <c r="OMU6" s="68"/>
      <c r="OMV6" s="68"/>
      <c r="OMW6" s="68"/>
      <c r="OMX6" s="68"/>
      <c r="OMY6" s="68"/>
      <c r="OMZ6" s="68"/>
      <c r="ONA6" s="68"/>
      <c r="ONB6" s="68"/>
      <c r="ONC6" s="68"/>
      <c r="OND6" s="68"/>
      <c r="ONE6" s="68"/>
      <c r="ONF6" s="68"/>
      <c r="ONG6" s="68"/>
      <c r="ONH6" s="68"/>
      <c r="ONI6" s="68"/>
      <c r="ONJ6" s="68"/>
      <c r="ONK6" s="68"/>
      <c r="ONL6" s="68"/>
      <c r="ONM6" s="68"/>
      <c r="ONN6" s="68"/>
      <c r="ONO6" s="68"/>
      <c r="ONP6" s="68"/>
      <c r="ONQ6" s="68"/>
      <c r="ONR6" s="68"/>
      <c r="ONS6" s="68"/>
      <c r="ONT6" s="68"/>
      <c r="ONU6" s="68"/>
      <c r="ONV6" s="68"/>
      <c r="ONW6" s="68"/>
      <c r="ONX6" s="68"/>
      <c r="ONY6" s="68"/>
      <c r="ONZ6" s="68"/>
      <c r="OOA6" s="68"/>
      <c r="OOB6" s="68"/>
      <c r="OOC6" s="68"/>
      <c r="OOD6" s="68"/>
      <c r="OOE6" s="68"/>
      <c r="OOF6" s="68"/>
      <c r="OOG6" s="68"/>
      <c r="OOH6" s="68"/>
      <c r="OOI6" s="68"/>
      <c r="OOJ6" s="68"/>
      <c r="OOK6" s="68"/>
      <c r="OOL6" s="68"/>
      <c r="OOM6" s="68"/>
      <c r="OON6" s="68"/>
      <c r="OOO6" s="68"/>
      <c r="OOP6" s="68"/>
      <c r="OOQ6" s="68"/>
      <c r="OOR6" s="68"/>
      <c r="OOS6" s="68"/>
      <c r="OOT6" s="68"/>
      <c r="OOU6" s="68"/>
      <c r="OOV6" s="68"/>
      <c r="OOW6" s="68"/>
      <c r="OOX6" s="68"/>
      <c r="OOY6" s="68"/>
      <c r="OOZ6" s="68"/>
      <c r="OPA6" s="68"/>
      <c r="OPB6" s="68"/>
      <c r="OPC6" s="68"/>
      <c r="OPD6" s="68"/>
      <c r="OPE6" s="68"/>
      <c r="OPF6" s="68"/>
      <c r="OPG6" s="68"/>
      <c r="OPH6" s="68"/>
      <c r="OPI6" s="68"/>
      <c r="OPJ6" s="68"/>
      <c r="OPK6" s="68"/>
      <c r="OPL6" s="68"/>
      <c r="OPM6" s="68"/>
      <c r="OPN6" s="68"/>
      <c r="OPO6" s="68"/>
      <c r="OPP6" s="68"/>
      <c r="OPQ6" s="68"/>
      <c r="OPR6" s="68"/>
      <c r="OPS6" s="68"/>
      <c r="OPT6" s="68"/>
      <c r="OPU6" s="68"/>
      <c r="OPV6" s="68"/>
      <c r="OPW6" s="68"/>
      <c r="OPX6" s="68"/>
      <c r="OPY6" s="68"/>
      <c r="OPZ6" s="68"/>
      <c r="OQA6" s="68"/>
      <c r="OQB6" s="68"/>
      <c r="OQC6" s="68"/>
      <c r="OQD6" s="68"/>
      <c r="OQE6" s="68"/>
      <c r="OQF6" s="68"/>
      <c r="OQG6" s="68"/>
      <c r="OQH6" s="68"/>
      <c r="OQI6" s="68"/>
      <c r="OQJ6" s="68"/>
      <c r="OQK6" s="68"/>
      <c r="OQL6" s="68"/>
      <c r="OQM6" s="68"/>
      <c r="OQN6" s="68"/>
      <c r="OQO6" s="68"/>
      <c r="OQP6" s="68"/>
      <c r="OQQ6" s="68"/>
      <c r="OQR6" s="68"/>
      <c r="OQS6" s="68"/>
      <c r="OQT6" s="68"/>
      <c r="OQU6" s="68"/>
      <c r="OQV6" s="68"/>
      <c r="OQW6" s="68"/>
      <c r="OQX6" s="68"/>
      <c r="OQY6" s="68"/>
      <c r="OQZ6" s="68"/>
      <c r="ORA6" s="68"/>
      <c r="ORB6" s="68"/>
      <c r="ORC6" s="68"/>
      <c r="ORD6" s="68"/>
      <c r="ORE6" s="68"/>
      <c r="ORF6" s="68"/>
      <c r="ORG6" s="68"/>
      <c r="ORH6" s="68"/>
      <c r="ORI6" s="68"/>
      <c r="ORJ6" s="68"/>
      <c r="ORK6" s="68"/>
      <c r="ORL6" s="68"/>
      <c r="ORM6" s="68"/>
      <c r="ORN6" s="68"/>
      <c r="ORO6" s="68"/>
      <c r="ORP6" s="68"/>
      <c r="ORQ6" s="68"/>
      <c r="ORR6" s="68"/>
      <c r="ORS6" s="68"/>
      <c r="ORT6" s="68"/>
      <c r="ORU6" s="68"/>
      <c r="ORV6" s="68"/>
      <c r="ORW6" s="68"/>
      <c r="ORX6" s="68"/>
      <c r="ORY6" s="68"/>
      <c r="ORZ6" s="68"/>
      <c r="OSA6" s="68"/>
      <c r="OSB6" s="68"/>
      <c r="OSC6" s="68"/>
      <c r="OSD6" s="68"/>
      <c r="OSE6" s="68"/>
      <c r="OSF6" s="68"/>
      <c r="OSG6" s="68"/>
      <c r="OSH6" s="68"/>
      <c r="OSI6" s="68"/>
      <c r="OSJ6" s="68"/>
      <c r="OSK6" s="68"/>
      <c r="OSL6" s="68"/>
      <c r="OSM6" s="68"/>
      <c r="OSN6" s="68"/>
      <c r="OSO6" s="68"/>
      <c r="OSP6" s="68"/>
      <c r="OSQ6" s="68"/>
      <c r="OSR6" s="68"/>
      <c r="OSS6" s="68"/>
      <c r="OST6" s="68"/>
      <c r="OSU6" s="68"/>
      <c r="OSV6" s="68"/>
      <c r="OSW6" s="68"/>
      <c r="OSX6" s="68"/>
      <c r="OSY6" s="68"/>
      <c r="OSZ6" s="68"/>
      <c r="OTA6" s="68"/>
      <c r="OTB6" s="68"/>
      <c r="OTC6" s="68"/>
      <c r="OTD6" s="68"/>
      <c r="OTE6" s="68"/>
      <c r="OTF6" s="68"/>
      <c r="OTG6" s="68"/>
      <c r="OTH6" s="68"/>
      <c r="OTI6" s="68"/>
      <c r="OTJ6" s="68"/>
      <c r="OTK6" s="68"/>
      <c r="OTL6" s="68"/>
      <c r="OTM6" s="68"/>
      <c r="OTN6" s="68"/>
      <c r="OTO6" s="68"/>
      <c r="OTP6" s="68"/>
      <c r="OTQ6" s="68"/>
      <c r="OTR6" s="68"/>
      <c r="OTS6" s="68"/>
      <c r="OTT6" s="68"/>
      <c r="OTU6" s="68"/>
      <c r="OTV6" s="68"/>
      <c r="OTW6" s="68"/>
      <c r="OTX6" s="68"/>
      <c r="OTY6" s="68"/>
      <c r="OTZ6" s="68"/>
      <c r="OUA6" s="68"/>
      <c r="OUB6" s="68"/>
      <c r="OUC6" s="68"/>
      <c r="OUD6" s="68"/>
      <c r="OUE6" s="68"/>
      <c r="OUF6" s="68"/>
      <c r="OUG6" s="68"/>
      <c r="OUH6" s="68"/>
      <c r="OUI6" s="68"/>
      <c r="OUJ6" s="68"/>
      <c r="OUK6" s="68"/>
      <c r="OUL6" s="68"/>
      <c r="OUM6" s="68"/>
      <c r="OUN6" s="68"/>
      <c r="OUO6" s="68"/>
      <c r="OUP6" s="68"/>
      <c r="OUQ6" s="68"/>
      <c r="OUR6" s="68"/>
      <c r="OUS6" s="68"/>
      <c r="OUT6" s="68"/>
      <c r="OUU6" s="68"/>
      <c r="OUV6" s="68"/>
      <c r="OUW6" s="68"/>
      <c r="OUX6" s="68"/>
      <c r="OUY6" s="68"/>
      <c r="OUZ6" s="68"/>
      <c r="OVA6" s="68"/>
      <c r="OVB6" s="68"/>
      <c r="OVC6" s="68"/>
      <c r="OVD6" s="68"/>
      <c r="OVE6" s="68"/>
      <c r="OVF6" s="68"/>
      <c r="OVG6" s="68"/>
      <c r="OVH6" s="68"/>
      <c r="OVI6" s="68"/>
      <c r="OVJ6" s="68"/>
      <c r="OVK6" s="68"/>
      <c r="OVL6" s="68"/>
      <c r="OVM6" s="68"/>
      <c r="OVN6" s="68"/>
      <c r="OVO6" s="68"/>
      <c r="OVP6" s="68"/>
      <c r="OVQ6" s="68"/>
      <c r="OVR6" s="68"/>
      <c r="OVS6" s="68"/>
      <c r="OVT6" s="68"/>
      <c r="OVU6" s="68"/>
      <c r="OVV6" s="68"/>
      <c r="OVW6" s="68"/>
      <c r="OVX6" s="68"/>
      <c r="OVY6" s="68"/>
      <c r="OVZ6" s="68"/>
      <c r="OWA6" s="68"/>
      <c r="OWB6" s="68"/>
      <c r="OWC6" s="68"/>
      <c r="OWD6" s="68"/>
      <c r="OWE6" s="68"/>
      <c r="OWF6" s="68"/>
      <c r="OWG6" s="68"/>
      <c r="OWH6" s="68"/>
      <c r="OWI6" s="68"/>
      <c r="OWJ6" s="68"/>
      <c r="OWK6" s="68"/>
      <c r="OWL6" s="68"/>
      <c r="OWM6" s="68"/>
      <c r="OWN6" s="68"/>
      <c r="OWO6" s="68"/>
      <c r="OWP6" s="68"/>
      <c r="OWQ6" s="68"/>
      <c r="OWR6" s="68"/>
      <c r="OWS6" s="68"/>
      <c r="OWT6" s="68"/>
      <c r="OWU6" s="68"/>
      <c r="OWV6" s="68"/>
      <c r="OWW6" s="68"/>
      <c r="OWX6" s="68"/>
      <c r="OWY6" s="68"/>
      <c r="OWZ6" s="68"/>
      <c r="OXA6" s="68"/>
      <c r="OXB6" s="68"/>
      <c r="OXC6" s="68"/>
      <c r="OXD6" s="68"/>
      <c r="OXE6" s="68"/>
      <c r="OXF6" s="68"/>
      <c r="OXG6" s="68"/>
      <c r="OXH6" s="68"/>
      <c r="OXI6" s="68"/>
      <c r="OXJ6" s="68"/>
      <c r="OXK6" s="68"/>
      <c r="OXL6" s="68"/>
      <c r="OXM6" s="68"/>
      <c r="OXN6" s="68"/>
      <c r="OXO6" s="68"/>
      <c r="OXP6" s="68"/>
      <c r="OXQ6" s="68"/>
      <c r="OXR6" s="68"/>
      <c r="OXS6" s="68"/>
      <c r="OXT6" s="68"/>
      <c r="OXU6" s="68"/>
      <c r="OXV6" s="68"/>
      <c r="OXW6" s="68"/>
      <c r="OXX6" s="68"/>
      <c r="OXY6" s="68"/>
      <c r="OXZ6" s="68"/>
      <c r="OYA6" s="68"/>
      <c r="OYB6" s="68"/>
      <c r="OYC6" s="68"/>
      <c r="OYD6" s="68"/>
      <c r="OYE6" s="68"/>
      <c r="OYF6" s="68"/>
      <c r="OYG6" s="68"/>
      <c r="OYH6" s="68"/>
      <c r="OYI6" s="68"/>
      <c r="OYJ6" s="68"/>
      <c r="OYK6" s="68"/>
      <c r="OYL6" s="68"/>
      <c r="OYM6" s="68"/>
      <c r="OYN6" s="68"/>
      <c r="OYO6" s="68"/>
      <c r="OYP6" s="68"/>
      <c r="OYQ6" s="68"/>
      <c r="OYR6" s="68"/>
      <c r="OYS6" s="68"/>
      <c r="OYT6" s="68"/>
      <c r="OYU6" s="68"/>
      <c r="OYV6" s="68"/>
      <c r="OYW6" s="68"/>
      <c r="OYX6" s="68"/>
      <c r="OYY6" s="68"/>
      <c r="OYZ6" s="68"/>
      <c r="OZA6" s="68"/>
      <c r="OZB6" s="68"/>
      <c r="OZC6" s="68"/>
      <c r="OZD6" s="68"/>
      <c r="OZE6" s="68"/>
      <c r="OZF6" s="68"/>
      <c r="OZG6" s="68"/>
      <c r="OZH6" s="68"/>
      <c r="OZI6" s="68"/>
      <c r="OZJ6" s="68"/>
      <c r="OZK6" s="68"/>
      <c r="OZL6" s="68"/>
      <c r="OZM6" s="68"/>
      <c r="OZN6" s="68"/>
      <c r="OZO6" s="68"/>
      <c r="OZP6" s="68"/>
      <c r="OZQ6" s="68"/>
      <c r="OZR6" s="68"/>
      <c r="OZS6" s="68"/>
      <c r="OZT6" s="68"/>
      <c r="OZU6" s="68"/>
      <c r="OZV6" s="68"/>
      <c r="OZW6" s="68"/>
      <c r="OZX6" s="68"/>
      <c r="OZY6" s="68"/>
      <c r="OZZ6" s="68"/>
      <c r="PAA6" s="68"/>
      <c r="PAB6" s="68"/>
      <c r="PAC6" s="68"/>
      <c r="PAD6" s="68"/>
      <c r="PAE6" s="68"/>
      <c r="PAF6" s="68"/>
      <c r="PAG6" s="68"/>
      <c r="PAH6" s="68"/>
      <c r="PAI6" s="68"/>
      <c r="PAJ6" s="68"/>
      <c r="PAK6" s="68"/>
      <c r="PAL6" s="68"/>
      <c r="PAM6" s="68"/>
      <c r="PAN6" s="68"/>
      <c r="PAO6" s="68"/>
      <c r="PAP6" s="68"/>
      <c r="PAQ6" s="68"/>
      <c r="PAR6" s="68"/>
      <c r="PAS6" s="68"/>
      <c r="PAT6" s="68"/>
      <c r="PAU6" s="68"/>
      <c r="PAV6" s="68"/>
      <c r="PAW6" s="68"/>
      <c r="PAX6" s="68"/>
      <c r="PAY6" s="68"/>
      <c r="PAZ6" s="68"/>
      <c r="PBA6" s="68"/>
      <c r="PBB6" s="68"/>
      <c r="PBC6" s="68"/>
      <c r="PBD6" s="68"/>
      <c r="PBE6" s="68"/>
      <c r="PBF6" s="68"/>
      <c r="PBG6" s="68"/>
      <c r="PBH6" s="68"/>
      <c r="PBI6" s="68"/>
      <c r="PBJ6" s="68"/>
      <c r="PBK6" s="68"/>
      <c r="PBL6" s="68"/>
      <c r="PBM6" s="68"/>
      <c r="PBN6" s="68"/>
      <c r="PBO6" s="68"/>
      <c r="PBP6" s="68"/>
      <c r="PBQ6" s="68"/>
      <c r="PBR6" s="68"/>
      <c r="PBS6" s="68"/>
      <c r="PBT6" s="68"/>
      <c r="PBU6" s="68"/>
      <c r="PBV6" s="68"/>
      <c r="PBW6" s="68"/>
      <c r="PBX6" s="68"/>
      <c r="PBY6" s="68"/>
      <c r="PBZ6" s="68"/>
      <c r="PCA6" s="68"/>
      <c r="PCB6" s="68"/>
      <c r="PCC6" s="68"/>
      <c r="PCD6" s="68"/>
      <c r="PCE6" s="68"/>
      <c r="PCF6" s="68"/>
      <c r="PCG6" s="68"/>
      <c r="PCH6" s="68"/>
      <c r="PCI6" s="68"/>
      <c r="PCJ6" s="68"/>
      <c r="PCK6" s="68"/>
      <c r="PCL6" s="68"/>
      <c r="PCM6" s="68"/>
      <c r="PCN6" s="68"/>
      <c r="PCO6" s="68"/>
      <c r="PCP6" s="68"/>
      <c r="PCQ6" s="68"/>
      <c r="PCR6" s="68"/>
      <c r="PCS6" s="68"/>
      <c r="PCT6" s="68"/>
      <c r="PCU6" s="68"/>
      <c r="PCV6" s="68"/>
      <c r="PCW6" s="68"/>
      <c r="PCX6" s="68"/>
      <c r="PCY6" s="68"/>
      <c r="PCZ6" s="68"/>
      <c r="PDA6" s="68"/>
      <c r="PDB6" s="68"/>
      <c r="PDC6" s="68"/>
      <c r="PDD6" s="68"/>
      <c r="PDE6" s="68"/>
      <c r="PDF6" s="68"/>
      <c r="PDG6" s="68"/>
      <c r="PDH6" s="68"/>
      <c r="PDI6" s="68"/>
      <c r="PDJ6" s="68"/>
      <c r="PDK6" s="68"/>
      <c r="PDL6" s="68"/>
      <c r="PDM6" s="68"/>
      <c r="PDN6" s="68"/>
      <c r="PDO6" s="68"/>
      <c r="PDP6" s="68"/>
      <c r="PDQ6" s="68"/>
      <c r="PDR6" s="68"/>
      <c r="PDS6" s="68"/>
      <c r="PDT6" s="68"/>
      <c r="PDU6" s="68"/>
      <c r="PDV6" s="68"/>
      <c r="PDW6" s="68"/>
      <c r="PDX6" s="68"/>
      <c r="PDY6" s="68"/>
      <c r="PDZ6" s="68"/>
      <c r="PEA6" s="68"/>
      <c r="PEB6" s="68"/>
      <c r="PEC6" s="68"/>
      <c r="PED6" s="68"/>
      <c r="PEE6" s="68"/>
      <c r="PEF6" s="68"/>
      <c r="PEG6" s="68"/>
      <c r="PEH6" s="68"/>
      <c r="PEI6" s="68"/>
      <c r="PEJ6" s="68"/>
      <c r="PEK6" s="68"/>
      <c r="PEL6" s="68"/>
      <c r="PEM6" s="68"/>
      <c r="PEN6" s="68"/>
      <c r="PEO6" s="68"/>
      <c r="PEP6" s="68"/>
      <c r="PEQ6" s="68"/>
      <c r="PER6" s="68"/>
      <c r="PES6" s="68"/>
      <c r="PET6" s="68"/>
      <c r="PEU6" s="68"/>
      <c r="PEV6" s="68"/>
      <c r="PEW6" s="68"/>
      <c r="PEX6" s="68"/>
      <c r="PEY6" s="68"/>
      <c r="PEZ6" s="68"/>
      <c r="PFA6" s="68"/>
      <c r="PFB6" s="68"/>
      <c r="PFC6" s="68"/>
      <c r="PFD6" s="68"/>
      <c r="PFE6" s="68"/>
      <c r="PFF6" s="68"/>
      <c r="PFG6" s="68"/>
      <c r="PFH6" s="68"/>
      <c r="PFI6" s="68"/>
      <c r="PFJ6" s="68"/>
      <c r="PFK6" s="68"/>
      <c r="PFL6" s="68"/>
      <c r="PFM6" s="68"/>
      <c r="PFN6" s="68"/>
      <c r="PFO6" s="68"/>
      <c r="PFP6" s="68"/>
      <c r="PFQ6" s="68"/>
      <c r="PFR6" s="68"/>
      <c r="PFS6" s="68"/>
      <c r="PFT6" s="68"/>
      <c r="PFU6" s="68"/>
      <c r="PFV6" s="68"/>
      <c r="PFW6" s="68"/>
      <c r="PFX6" s="68"/>
      <c r="PFY6" s="68"/>
      <c r="PFZ6" s="68"/>
      <c r="PGA6" s="68"/>
      <c r="PGB6" s="68"/>
      <c r="PGC6" s="68"/>
      <c r="PGD6" s="68"/>
      <c r="PGE6" s="68"/>
      <c r="PGF6" s="68"/>
      <c r="PGG6" s="68"/>
      <c r="PGH6" s="68"/>
      <c r="PGI6" s="68"/>
      <c r="PGJ6" s="68"/>
      <c r="PGK6" s="68"/>
      <c r="PGL6" s="68"/>
      <c r="PGM6" s="68"/>
      <c r="PGN6" s="68"/>
      <c r="PGO6" s="68"/>
      <c r="PGP6" s="68"/>
      <c r="PGQ6" s="68"/>
      <c r="PGR6" s="68"/>
      <c r="PGS6" s="68"/>
      <c r="PGT6" s="68"/>
      <c r="PGU6" s="68"/>
      <c r="PGV6" s="68"/>
      <c r="PGW6" s="68"/>
      <c r="PGX6" s="68"/>
      <c r="PGY6" s="68"/>
      <c r="PGZ6" s="68"/>
      <c r="PHA6" s="68"/>
      <c r="PHB6" s="68"/>
      <c r="PHC6" s="68"/>
      <c r="PHD6" s="68"/>
      <c r="PHE6" s="68"/>
      <c r="PHF6" s="68"/>
      <c r="PHG6" s="68"/>
      <c r="PHH6" s="68"/>
      <c r="PHI6" s="68"/>
      <c r="PHJ6" s="68"/>
      <c r="PHK6" s="68"/>
      <c r="PHL6" s="68"/>
      <c r="PHM6" s="68"/>
      <c r="PHN6" s="68"/>
      <c r="PHO6" s="68"/>
      <c r="PHP6" s="68"/>
      <c r="PHQ6" s="68"/>
      <c r="PHR6" s="68"/>
      <c r="PHS6" s="68"/>
      <c r="PHT6" s="68"/>
      <c r="PHU6" s="68"/>
      <c r="PHV6" s="68"/>
      <c r="PHW6" s="68"/>
      <c r="PHX6" s="68"/>
      <c r="PHY6" s="68"/>
      <c r="PHZ6" s="68"/>
      <c r="PIA6" s="68"/>
      <c r="PIB6" s="68"/>
      <c r="PIC6" s="68"/>
      <c r="PID6" s="68"/>
      <c r="PIE6" s="68"/>
      <c r="PIF6" s="68"/>
      <c r="PIG6" s="68"/>
      <c r="PIH6" s="68"/>
      <c r="PII6" s="68"/>
      <c r="PIJ6" s="68"/>
      <c r="PIK6" s="68"/>
      <c r="PIL6" s="68"/>
      <c r="PIM6" s="68"/>
      <c r="PIN6" s="68"/>
      <c r="PIO6" s="68"/>
      <c r="PIP6" s="68"/>
      <c r="PIQ6" s="68"/>
      <c r="PIR6" s="68"/>
      <c r="PIS6" s="68"/>
      <c r="PIT6" s="68"/>
      <c r="PIU6" s="68"/>
      <c r="PIV6" s="68"/>
      <c r="PIW6" s="68"/>
      <c r="PIX6" s="68"/>
      <c r="PIY6" s="68"/>
      <c r="PIZ6" s="68"/>
      <c r="PJA6" s="68"/>
      <c r="PJB6" s="68"/>
      <c r="PJC6" s="68"/>
      <c r="PJD6" s="68"/>
      <c r="PJE6" s="68"/>
      <c r="PJF6" s="68"/>
      <c r="PJG6" s="68"/>
      <c r="PJH6" s="68"/>
      <c r="PJI6" s="68"/>
      <c r="PJJ6" s="68"/>
      <c r="PJK6" s="68"/>
      <c r="PJL6" s="68"/>
      <c r="PJM6" s="68"/>
      <c r="PJN6" s="68"/>
      <c r="PJO6" s="68"/>
      <c r="PJP6" s="68"/>
      <c r="PJQ6" s="68"/>
      <c r="PJR6" s="68"/>
      <c r="PJS6" s="68"/>
      <c r="PJT6" s="68"/>
      <c r="PJU6" s="68"/>
      <c r="PJV6" s="68"/>
      <c r="PJW6" s="68"/>
      <c r="PJX6" s="68"/>
      <c r="PJY6" s="68"/>
      <c r="PJZ6" s="68"/>
      <c r="PKA6" s="68"/>
      <c r="PKB6" s="68"/>
      <c r="PKC6" s="68"/>
      <c r="PKD6" s="68"/>
      <c r="PKE6" s="68"/>
      <c r="PKF6" s="68"/>
      <c r="PKG6" s="68"/>
      <c r="PKH6" s="68"/>
      <c r="PKI6" s="68"/>
      <c r="PKJ6" s="68"/>
      <c r="PKK6" s="68"/>
      <c r="PKL6" s="68"/>
      <c r="PKM6" s="68"/>
      <c r="PKN6" s="68"/>
      <c r="PKO6" s="68"/>
      <c r="PKP6" s="68"/>
      <c r="PKQ6" s="68"/>
      <c r="PKR6" s="68"/>
      <c r="PKS6" s="68"/>
      <c r="PKT6" s="68"/>
      <c r="PKU6" s="68"/>
      <c r="PKV6" s="68"/>
      <c r="PKW6" s="68"/>
      <c r="PKX6" s="68"/>
      <c r="PKY6" s="68"/>
      <c r="PKZ6" s="68"/>
      <c r="PLA6" s="68"/>
      <c r="PLB6" s="68"/>
      <c r="PLC6" s="68"/>
      <c r="PLD6" s="68"/>
      <c r="PLE6" s="68"/>
      <c r="PLF6" s="68"/>
      <c r="PLG6" s="68"/>
      <c r="PLH6" s="68"/>
      <c r="PLI6" s="68"/>
      <c r="PLJ6" s="68"/>
      <c r="PLK6" s="68"/>
      <c r="PLL6" s="68"/>
      <c r="PLM6" s="68"/>
      <c r="PLN6" s="68"/>
      <c r="PLO6" s="68"/>
      <c r="PLP6" s="68"/>
      <c r="PLQ6" s="68"/>
      <c r="PLR6" s="68"/>
      <c r="PLS6" s="68"/>
      <c r="PLT6" s="68"/>
      <c r="PLU6" s="68"/>
      <c r="PLV6" s="68"/>
      <c r="PLW6" s="68"/>
      <c r="PLX6" s="68"/>
      <c r="PLY6" s="68"/>
      <c r="PLZ6" s="68"/>
      <c r="PMA6" s="68"/>
      <c r="PMB6" s="68"/>
      <c r="PMC6" s="68"/>
      <c r="PMD6" s="68"/>
      <c r="PME6" s="68"/>
      <c r="PMF6" s="68"/>
      <c r="PMG6" s="68"/>
      <c r="PMH6" s="68"/>
      <c r="PMI6" s="68"/>
      <c r="PMJ6" s="68"/>
      <c r="PMK6" s="68"/>
      <c r="PML6" s="68"/>
      <c r="PMM6" s="68"/>
      <c r="PMN6" s="68"/>
      <c r="PMO6" s="68"/>
      <c r="PMP6" s="68"/>
      <c r="PMQ6" s="68"/>
      <c r="PMR6" s="68"/>
      <c r="PMS6" s="68"/>
      <c r="PMT6" s="68"/>
      <c r="PMU6" s="68"/>
      <c r="PMV6" s="68"/>
      <c r="PMW6" s="68"/>
      <c r="PMX6" s="68"/>
      <c r="PMY6" s="68"/>
      <c r="PMZ6" s="68"/>
      <c r="PNA6" s="68"/>
      <c r="PNB6" s="68"/>
      <c r="PNC6" s="68"/>
      <c r="PND6" s="68"/>
      <c r="PNE6" s="68"/>
      <c r="PNF6" s="68"/>
      <c r="PNG6" s="68"/>
      <c r="PNH6" s="68"/>
      <c r="PNI6" s="68"/>
      <c r="PNJ6" s="68"/>
      <c r="PNK6" s="68"/>
      <c r="PNL6" s="68"/>
      <c r="PNM6" s="68"/>
      <c r="PNN6" s="68"/>
      <c r="PNO6" s="68"/>
      <c r="PNP6" s="68"/>
      <c r="PNQ6" s="68"/>
      <c r="PNR6" s="68"/>
      <c r="PNS6" s="68"/>
      <c r="PNT6" s="68"/>
      <c r="PNU6" s="68"/>
      <c r="PNV6" s="68"/>
      <c r="PNW6" s="68"/>
      <c r="PNX6" s="68"/>
      <c r="PNY6" s="68"/>
      <c r="PNZ6" s="68"/>
      <c r="POA6" s="68"/>
      <c r="POB6" s="68"/>
      <c r="POC6" s="68"/>
      <c r="POD6" s="68"/>
      <c r="POE6" s="68"/>
      <c r="POF6" s="68"/>
      <c r="POG6" s="68"/>
      <c r="POH6" s="68"/>
      <c r="POI6" s="68"/>
      <c r="POJ6" s="68"/>
      <c r="POK6" s="68"/>
      <c r="POL6" s="68"/>
      <c r="POM6" s="68"/>
      <c r="PON6" s="68"/>
      <c r="POO6" s="68"/>
      <c r="POP6" s="68"/>
      <c r="POQ6" s="68"/>
      <c r="POR6" s="68"/>
      <c r="POS6" s="68"/>
      <c r="POT6" s="68"/>
      <c r="POU6" s="68"/>
      <c r="POV6" s="68"/>
      <c r="POW6" s="68"/>
      <c r="POX6" s="68"/>
      <c r="POY6" s="68"/>
      <c r="POZ6" s="68"/>
      <c r="PPA6" s="68"/>
      <c r="PPB6" s="68"/>
      <c r="PPC6" s="68"/>
      <c r="PPD6" s="68"/>
      <c r="PPE6" s="68"/>
      <c r="PPF6" s="68"/>
      <c r="PPG6" s="68"/>
      <c r="PPH6" s="68"/>
      <c r="PPI6" s="68"/>
      <c r="PPJ6" s="68"/>
      <c r="PPK6" s="68"/>
      <c r="PPL6" s="68"/>
      <c r="PPM6" s="68"/>
      <c r="PPN6" s="68"/>
      <c r="PPO6" s="68"/>
      <c r="PPP6" s="68"/>
      <c r="PPQ6" s="68"/>
      <c r="PPR6" s="68"/>
      <c r="PPS6" s="68"/>
      <c r="PPT6" s="68"/>
      <c r="PPU6" s="68"/>
      <c r="PPV6" s="68"/>
      <c r="PPW6" s="68"/>
      <c r="PPX6" s="68"/>
      <c r="PPY6" s="68"/>
      <c r="PPZ6" s="68"/>
      <c r="PQA6" s="68"/>
      <c r="PQB6" s="68"/>
      <c r="PQC6" s="68"/>
      <c r="PQD6" s="68"/>
      <c r="PQE6" s="68"/>
      <c r="PQF6" s="68"/>
      <c r="PQG6" s="68"/>
      <c r="PQH6" s="68"/>
      <c r="PQI6" s="68"/>
      <c r="PQJ6" s="68"/>
      <c r="PQK6" s="68"/>
      <c r="PQL6" s="68"/>
      <c r="PQM6" s="68"/>
      <c r="PQN6" s="68"/>
      <c r="PQO6" s="68"/>
      <c r="PQP6" s="68"/>
      <c r="PQQ6" s="68"/>
      <c r="PQR6" s="68"/>
      <c r="PQS6" s="68"/>
      <c r="PQT6" s="68"/>
      <c r="PQU6" s="68"/>
      <c r="PQV6" s="68"/>
      <c r="PQW6" s="68"/>
      <c r="PQX6" s="68"/>
      <c r="PQY6" s="68"/>
      <c r="PQZ6" s="68"/>
      <c r="PRA6" s="68"/>
      <c r="PRB6" s="68"/>
      <c r="PRC6" s="68"/>
      <c r="PRD6" s="68"/>
      <c r="PRE6" s="68"/>
      <c r="PRF6" s="68"/>
      <c r="PRG6" s="68"/>
      <c r="PRH6" s="68"/>
      <c r="PRI6" s="68"/>
      <c r="PRJ6" s="68"/>
      <c r="PRK6" s="68"/>
      <c r="PRL6" s="68"/>
      <c r="PRM6" s="68"/>
      <c r="PRN6" s="68"/>
      <c r="PRO6" s="68"/>
      <c r="PRP6" s="68"/>
      <c r="PRQ6" s="68"/>
      <c r="PRR6" s="68"/>
      <c r="PRS6" s="68"/>
      <c r="PRT6" s="68"/>
      <c r="PRU6" s="68"/>
      <c r="PRV6" s="68"/>
      <c r="PRW6" s="68"/>
      <c r="PRX6" s="68"/>
      <c r="PRY6" s="68"/>
      <c r="PRZ6" s="68"/>
      <c r="PSA6" s="68"/>
      <c r="PSB6" s="68"/>
      <c r="PSC6" s="68"/>
      <c r="PSD6" s="68"/>
      <c r="PSE6" s="68"/>
      <c r="PSF6" s="68"/>
      <c r="PSG6" s="68"/>
      <c r="PSH6" s="68"/>
      <c r="PSI6" s="68"/>
      <c r="PSJ6" s="68"/>
      <c r="PSK6" s="68"/>
      <c r="PSL6" s="68"/>
      <c r="PSM6" s="68"/>
      <c r="PSN6" s="68"/>
      <c r="PSO6" s="68"/>
      <c r="PSP6" s="68"/>
      <c r="PSQ6" s="68"/>
      <c r="PSR6" s="68"/>
      <c r="PSS6" s="68"/>
      <c r="PST6" s="68"/>
      <c r="PSU6" s="68"/>
      <c r="PSV6" s="68"/>
      <c r="PSW6" s="68"/>
      <c r="PSX6" s="68"/>
      <c r="PSY6" s="68"/>
      <c r="PSZ6" s="68"/>
      <c r="PTA6" s="68"/>
      <c r="PTB6" s="68"/>
      <c r="PTC6" s="68"/>
      <c r="PTD6" s="68"/>
      <c r="PTE6" s="68"/>
      <c r="PTF6" s="68"/>
      <c r="PTG6" s="68"/>
      <c r="PTH6" s="68"/>
      <c r="PTI6" s="68"/>
      <c r="PTJ6" s="68"/>
      <c r="PTK6" s="68"/>
      <c r="PTL6" s="68"/>
      <c r="PTM6" s="68"/>
      <c r="PTN6" s="68"/>
      <c r="PTO6" s="68"/>
      <c r="PTP6" s="68"/>
      <c r="PTQ6" s="68"/>
      <c r="PTR6" s="68"/>
      <c r="PTS6" s="68"/>
      <c r="PTT6" s="68"/>
      <c r="PTU6" s="68"/>
      <c r="PTV6" s="68"/>
      <c r="PTW6" s="68"/>
      <c r="PTX6" s="68"/>
      <c r="PTY6" s="68"/>
      <c r="PTZ6" s="68"/>
      <c r="PUA6" s="68"/>
      <c r="PUB6" s="68"/>
      <c r="PUC6" s="68"/>
      <c r="PUD6" s="68"/>
      <c r="PUE6" s="68"/>
      <c r="PUF6" s="68"/>
      <c r="PUG6" s="68"/>
      <c r="PUH6" s="68"/>
      <c r="PUI6" s="68"/>
      <c r="PUJ6" s="68"/>
      <c r="PUK6" s="68"/>
      <c r="PUL6" s="68"/>
      <c r="PUM6" s="68"/>
      <c r="PUN6" s="68"/>
      <c r="PUO6" s="68"/>
      <c r="PUP6" s="68"/>
      <c r="PUQ6" s="68"/>
      <c r="PUR6" s="68"/>
      <c r="PUS6" s="68"/>
      <c r="PUT6" s="68"/>
      <c r="PUU6" s="68"/>
      <c r="PUV6" s="68"/>
      <c r="PUW6" s="68"/>
      <c r="PUX6" s="68"/>
      <c r="PUY6" s="68"/>
      <c r="PUZ6" s="68"/>
      <c r="PVA6" s="68"/>
      <c r="PVB6" s="68"/>
      <c r="PVC6" s="68"/>
      <c r="PVD6" s="68"/>
      <c r="PVE6" s="68"/>
      <c r="PVF6" s="68"/>
      <c r="PVG6" s="68"/>
      <c r="PVH6" s="68"/>
      <c r="PVI6" s="68"/>
      <c r="PVJ6" s="68"/>
      <c r="PVK6" s="68"/>
      <c r="PVL6" s="68"/>
      <c r="PVM6" s="68"/>
      <c r="PVN6" s="68"/>
      <c r="PVO6" s="68"/>
      <c r="PVP6" s="68"/>
      <c r="PVQ6" s="68"/>
      <c r="PVR6" s="68"/>
      <c r="PVS6" s="68"/>
      <c r="PVT6" s="68"/>
      <c r="PVU6" s="68"/>
      <c r="PVV6" s="68"/>
      <c r="PVW6" s="68"/>
      <c r="PVX6" s="68"/>
      <c r="PVY6" s="68"/>
      <c r="PVZ6" s="68"/>
      <c r="PWA6" s="68"/>
      <c r="PWB6" s="68"/>
      <c r="PWC6" s="68"/>
      <c r="PWD6" s="68"/>
      <c r="PWE6" s="68"/>
      <c r="PWF6" s="68"/>
      <c r="PWG6" s="68"/>
      <c r="PWH6" s="68"/>
      <c r="PWI6" s="68"/>
      <c r="PWJ6" s="68"/>
      <c r="PWK6" s="68"/>
      <c r="PWL6" s="68"/>
      <c r="PWM6" s="68"/>
      <c r="PWN6" s="68"/>
      <c r="PWO6" s="68"/>
      <c r="PWP6" s="68"/>
      <c r="PWQ6" s="68"/>
      <c r="PWR6" s="68"/>
      <c r="PWS6" s="68"/>
      <c r="PWT6" s="68"/>
      <c r="PWU6" s="68"/>
      <c r="PWV6" s="68"/>
      <c r="PWW6" s="68"/>
      <c r="PWX6" s="68"/>
      <c r="PWY6" s="68"/>
      <c r="PWZ6" s="68"/>
      <c r="PXA6" s="68"/>
      <c r="PXB6" s="68"/>
      <c r="PXC6" s="68"/>
      <c r="PXD6" s="68"/>
      <c r="PXE6" s="68"/>
      <c r="PXF6" s="68"/>
      <c r="PXG6" s="68"/>
      <c r="PXH6" s="68"/>
      <c r="PXI6" s="68"/>
      <c r="PXJ6" s="68"/>
      <c r="PXK6" s="68"/>
      <c r="PXL6" s="68"/>
      <c r="PXM6" s="68"/>
      <c r="PXN6" s="68"/>
      <c r="PXO6" s="68"/>
      <c r="PXP6" s="68"/>
      <c r="PXQ6" s="68"/>
      <c r="PXR6" s="68"/>
      <c r="PXS6" s="68"/>
      <c r="PXT6" s="68"/>
      <c r="PXU6" s="68"/>
      <c r="PXV6" s="68"/>
      <c r="PXW6" s="68"/>
      <c r="PXX6" s="68"/>
      <c r="PXY6" s="68"/>
      <c r="PXZ6" s="68"/>
      <c r="PYA6" s="68"/>
      <c r="PYB6" s="68"/>
      <c r="PYC6" s="68"/>
      <c r="PYD6" s="68"/>
      <c r="PYE6" s="68"/>
      <c r="PYF6" s="68"/>
      <c r="PYG6" s="68"/>
      <c r="PYH6" s="68"/>
      <c r="PYI6" s="68"/>
      <c r="PYJ6" s="68"/>
      <c r="PYK6" s="68"/>
      <c r="PYL6" s="68"/>
      <c r="PYM6" s="68"/>
      <c r="PYN6" s="68"/>
      <c r="PYO6" s="68"/>
      <c r="PYP6" s="68"/>
      <c r="PYQ6" s="68"/>
      <c r="PYR6" s="68"/>
      <c r="PYS6" s="68"/>
      <c r="PYT6" s="68"/>
      <c r="PYU6" s="68"/>
      <c r="PYV6" s="68"/>
      <c r="PYW6" s="68"/>
      <c r="PYX6" s="68"/>
      <c r="PYY6" s="68"/>
      <c r="PYZ6" s="68"/>
      <c r="PZA6" s="68"/>
      <c r="PZB6" s="68"/>
      <c r="PZC6" s="68"/>
      <c r="PZD6" s="68"/>
      <c r="PZE6" s="68"/>
      <c r="PZF6" s="68"/>
      <c r="PZG6" s="68"/>
      <c r="PZH6" s="68"/>
      <c r="PZI6" s="68"/>
      <c r="PZJ6" s="68"/>
      <c r="PZK6" s="68"/>
      <c r="PZL6" s="68"/>
      <c r="PZM6" s="68"/>
      <c r="PZN6" s="68"/>
      <c r="PZO6" s="68"/>
      <c r="PZP6" s="68"/>
      <c r="PZQ6" s="68"/>
      <c r="PZR6" s="68"/>
      <c r="PZS6" s="68"/>
      <c r="PZT6" s="68"/>
      <c r="PZU6" s="68"/>
      <c r="PZV6" s="68"/>
      <c r="PZW6" s="68"/>
      <c r="PZX6" s="68"/>
      <c r="PZY6" s="68"/>
      <c r="PZZ6" s="68"/>
      <c r="QAA6" s="68"/>
      <c r="QAB6" s="68"/>
      <c r="QAC6" s="68"/>
      <c r="QAD6" s="68"/>
      <c r="QAE6" s="68"/>
      <c r="QAF6" s="68"/>
      <c r="QAG6" s="68"/>
      <c r="QAH6" s="68"/>
      <c r="QAI6" s="68"/>
      <c r="QAJ6" s="68"/>
      <c r="QAK6" s="68"/>
      <c r="QAL6" s="68"/>
      <c r="QAM6" s="68"/>
      <c r="QAN6" s="68"/>
      <c r="QAO6" s="68"/>
      <c r="QAP6" s="68"/>
      <c r="QAQ6" s="68"/>
      <c r="QAR6" s="68"/>
      <c r="QAS6" s="68"/>
      <c r="QAT6" s="68"/>
      <c r="QAU6" s="68"/>
      <c r="QAV6" s="68"/>
      <c r="QAW6" s="68"/>
      <c r="QAX6" s="68"/>
      <c r="QAY6" s="68"/>
      <c r="QAZ6" s="68"/>
      <c r="QBA6" s="68"/>
      <c r="QBB6" s="68"/>
      <c r="QBC6" s="68"/>
      <c r="QBD6" s="68"/>
      <c r="QBE6" s="68"/>
      <c r="QBF6" s="68"/>
      <c r="QBG6" s="68"/>
      <c r="QBH6" s="68"/>
      <c r="QBI6" s="68"/>
      <c r="QBJ6" s="68"/>
      <c r="QBK6" s="68"/>
      <c r="QBL6" s="68"/>
      <c r="QBM6" s="68"/>
      <c r="QBN6" s="68"/>
      <c r="QBO6" s="68"/>
      <c r="QBP6" s="68"/>
      <c r="QBQ6" s="68"/>
      <c r="QBR6" s="68"/>
      <c r="QBS6" s="68"/>
      <c r="QBT6" s="68"/>
      <c r="QBU6" s="68"/>
      <c r="QBV6" s="68"/>
      <c r="QBW6" s="68"/>
      <c r="QBX6" s="68"/>
      <c r="QBY6" s="68"/>
      <c r="QBZ6" s="68"/>
      <c r="QCA6" s="68"/>
      <c r="QCB6" s="68"/>
      <c r="QCC6" s="68"/>
      <c r="QCD6" s="68"/>
      <c r="QCE6" s="68"/>
      <c r="QCF6" s="68"/>
      <c r="QCG6" s="68"/>
      <c r="QCH6" s="68"/>
      <c r="QCI6" s="68"/>
      <c r="QCJ6" s="68"/>
      <c r="QCK6" s="68"/>
      <c r="QCL6" s="68"/>
      <c r="QCM6" s="68"/>
      <c r="QCN6" s="68"/>
      <c r="QCO6" s="68"/>
      <c r="QCP6" s="68"/>
      <c r="QCQ6" s="68"/>
      <c r="QCR6" s="68"/>
      <c r="QCS6" s="68"/>
      <c r="QCT6" s="68"/>
      <c r="QCU6" s="68"/>
      <c r="QCV6" s="68"/>
      <c r="QCW6" s="68"/>
      <c r="QCX6" s="68"/>
      <c r="QCY6" s="68"/>
      <c r="QCZ6" s="68"/>
      <c r="QDA6" s="68"/>
      <c r="QDB6" s="68"/>
      <c r="QDC6" s="68"/>
      <c r="QDD6" s="68"/>
      <c r="QDE6" s="68"/>
      <c r="QDF6" s="68"/>
      <c r="QDG6" s="68"/>
      <c r="QDH6" s="68"/>
      <c r="QDI6" s="68"/>
      <c r="QDJ6" s="68"/>
      <c r="QDK6" s="68"/>
      <c r="QDL6" s="68"/>
      <c r="QDM6" s="68"/>
      <c r="QDN6" s="68"/>
      <c r="QDO6" s="68"/>
      <c r="QDP6" s="68"/>
      <c r="QDQ6" s="68"/>
      <c r="QDR6" s="68"/>
      <c r="QDS6" s="68"/>
      <c r="QDT6" s="68"/>
      <c r="QDU6" s="68"/>
      <c r="QDV6" s="68"/>
      <c r="QDW6" s="68"/>
      <c r="QDX6" s="68"/>
      <c r="QDY6" s="68"/>
      <c r="QDZ6" s="68"/>
      <c r="QEA6" s="68"/>
      <c r="QEB6" s="68"/>
      <c r="QEC6" s="68"/>
      <c r="QED6" s="68"/>
      <c r="QEE6" s="68"/>
      <c r="QEF6" s="68"/>
      <c r="QEG6" s="68"/>
      <c r="QEH6" s="68"/>
      <c r="QEI6" s="68"/>
      <c r="QEJ6" s="68"/>
      <c r="QEK6" s="68"/>
      <c r="QEL6" s="68"/>
      <c r="QEM6" s="68"/>
      <c r="QEN6" s="68"/>
      <c r="QEO6" s="68"/>
      <c r="QEP6" s="68"/>
      <c r="QEQ6" s="68"/>
      <c r="QER6" s="68"/>
      <c r="QES6" s="68"/>
      <c r="QET6" s="68"/>
      <c r="QEU6" s="68"/>
      <c r="QEV6" s="68"/>
      <c r="QEW6" s="68"/>
      <c r="QEX6" s="68"/>
      <c r="QEY6" s="68"/>
      <c r="QEZ6" s="68"/>
      <c r="QFA6" s="68"/>
      <c r="QFB6" s="68"/>
      <c r="QFC6" s="68"/>
      <c r="QFD6" s="68"/>
      <c r="QFE6" s="68"/>
      <c r="QFF6" s="68"/>
      <c r="QFG6" s="68"/>
      <c r="QFH6" s="68"/>
      <c r="QFI6" s="68"/>
      <c r="QFJ6" s="68"/>
      <c r="QFK6" s="68"/>
      <c r="QFL6" s="68"/>
      <c r="QFM6" s="68"/>
      <c r="QFN6" s="68"/>
      <c r="QFO6" s="68"/>
      <c r="QFP6" s="68"/>
      <c r="QFQ6" s="68"/>
      <c r="QFR6" s="68"/>
      <c r="QFS6" s="68"/>
      <c r="QFT6" s="68"/>
      <c r="QFU6" s="68"/>
      <c r="QFV6" s="68"/>
      <c r="QFW6" s="68"/>
      <c r="QFX6" s="68"/>
      <c r="QFY6" s="68"/>
      <c r="QFZ6" s="68"/>
      <c r="QGA6" s="68"/>
      <c r="QGB6" s="68"/>
      <c r="QGC6" s="68"/>
      <c r="QGD6" s="68"/>
      <c r="QGE6" s="68"/>
      <c r="QGF6" s="68"/>
      <c r="QGG6" s="68"/>
      <c r="QGH6" s="68"/>
      <c r="QGI6" s="68"/>
      <c r="QGJ6" s="68"/>
      <c r="QGK6" s="68"/>
      <c r="QGL6" s="68"/>
      <c r="QGM6" s="68"/>
      <c r="QGN6" s="68"/>
      <c r="QGO6" s="68"/>
      <c r="QGP6" s="68"/>
      <c r="QGQ6" s="68"/>
      <c r="QGR6" s="68"/>
      <c r="QGS6" s="68"/>
      <c r="QGT6" s="68"/>
      <c r="QGU6" s="68"/>
      <c r="QGV6" s="68"/>
      <c r="QGW6" s="68"/>
      <c r="QGX6" s="68"/>
      <c r="QGY6" s="68"/>
      <c r="QGZ6" s="68"/>
      <c r="QHA6" s="68"/>
      <c r="QHB6" s="68"/>
      <c r="QHC6" s="68"/>
      <c r="QHD6" s="68"/>
      <c r="QHE6" s="68"/>
      <c r="QHF6" s="68"/>
      <c r="QHG6" s="68"/>
      <c r="QHH6" s="68"/>
      <c r="QHI6" s="68"/>
      <c r="QHJ6" s="68"/>
      <c r="QHK6" s="68"/>
      <c r="QHL6" s="68"/>
      <c r="QHM6" s="68"/>
      <c r="QHN6" s="68"/>
      <c r="QHO6" s="68"/>
      <c r="QHP6" s="68"/>
      <c r="QHQ6" s="68"/>
      <c r="QHR6" s="68"/>
      <c r="QHS6" s="68"/>
      <c r="QHT6" s="68"/>
      <c r="QHU6" s="68"/>
      <c r="QHV6" s="68"/>
      <c r="QHW6" s="68"/>
      <c r="QHX6" s="68"/>
      <c r="QHY6" s="68"/>
      <c r="QHZ6" s="68"/>
      <c r="QIA6" s="68"/>
      <c r="QIB6" s="68"/>
      <c r="QIC6" s="68"/>
      <c r="QID6" s="68"/>
      <c r="QIE6" s="68"/>
      <c r="QIF6" s="68"/>
      <c r="QIG6" s="68"/>
      <c r="QIH6" s="68"/>
      <c r="QII6" s="68"/>
      <c r="QIJ6" s="68"/>
      <c r="QIK6" s="68"/>
      <c r="QIL6" s="68"/>
      <c r="QIM6" s="68"/>
      <c r="QIN6" s="68"/>
      <c r="QIO6" s="68"/>
      <c r="QIP6" s="68"/>
      <c r="QIQ6" s="68"/>
      <c r="QIR6" s="68"/>
      <c r="QIS6" s="68"/>
      <c r="QIT6" s="68"/>
      <c r="QIU6" s="68"/>
      <c r="QIV6" s="68"/>
      <c r="QIW6" s="68"/>
      <c r="QIX6" s="68"/>
      <c r="QIY6" s="68"/>
      <c r="QIZ6" s="68"/>
      <c r="QJA6" s="68"/>
      <c r="QJB6" s="68"/>
      <c r="QJC6" s="68"/>
      <c r="QJD6" s="68"/>
      <c r="QJE6" s="68"/>
      <c r="QJF6" s="68"/>
      <c r="QJG6" s="68"/>
      <c r="QJH6" s="68"/>
      <c r="QJI6" s="68"/>
      <c r="QJJ6" s="68"/>
      <c r="QJK6" s="68"/>
      <c r="QJL6" s="68"/>
      <c r="QJM6" s="68"/>
      <c r="QJN6" s="68"/>
      <c r="QJO6" s="68"/>
      <c r="QJP6" s="68"/>
      <c r="QJQ6" s="68"/>
      <c r="QJR6" s="68"/>
      <c r="QJS6" s="68"/>
      <c r="QJT6" s="68"/>
      <c r="QJU6" s="68"/>
      <c r="QJV6" s="68"/>
      <c r="QJW6" s="68"/>
      <c r="QJX6" s="68"/>
      <c r="QJY6" s="68"/>
      <c r="QJZ6" s="68"/>
      <c r="QKA6" s="68"/>
      <c r="QKB6" s="68"/>
      <c r="QKC6" s="68"/>
      <c r="QKD6" s="68"/>
      <c r="QKE6" s="68"/>
      <c r="QKF6" s="68"/>
      <c r="QKG6" s="68"/>
      <c r="QKH6" s="68"/>
      <c r="QKI6" s="68"/>
      <c r="QKJ6" s="68"/>
      <c r="QKK6" s="68"/>
      <c r="QKL6" s="68"/>
      <c r="QKM6" s="68"/>
      <c r="QKN6" s="68"/>
      <c r="QKO6" s="68"/>
      <c r="QKP6" s="68"/>
      <c r="QKQ6" s="68"/>
      <c r="QKR6" s="68"/>
      <c r="QKS6" s="68"/>
      <c r="QKT6" s="68"/>
      <c r="QKU6" s="68"/>
      <c r="QKV6" s="68"/>
      <c r="QKW6" s="68"/>
      <c r="QKX6" s="68"/>
      <c r="QKY6" s="68"/>
      <c r="QKZ6" s="68"/>
      <c r="QLA6" s="68"/>
      <c r="QLB6" s="68"/>
      <c r="QLC6" s="68"/>
      <c r="QLD6" s="68"/>
      <c r="QLE6" s="68"/>
      <c r="QLF6" s="68"/>
      <c r="QLG6" s="68"/>
      <c r="QLH6" s="68"/>
      <c r="QLI6" s="68"/>
      <c r="QLJ6" s="68"/>
      <c r="QLK6" s="68"/>
      <c r="QLL6" s="68"/>
      <c r="QLM6" s="68"/>
      <c r="QLN6" s="68"/>
      <c r="QLO6" s="68"/>
      <c r="QLP6" s="68"/>
      <c r="QLQ6" s="68"/>
      <c r="QLR6" s="68"/>
      <c r="QLS6" s="68"/>
      <c r="QLT6" s="68"/>
      <c r="QLU6" s="68"/>
      <c r="QLV6" s="68"/>
      <c r="QLW6" s="68"/>
      <c r="QLX6" s="68"/>
      <c r="QLY6" s="68"/>
      <c r="QLZ6" s="68"/>
      <c r="QMA6" s="68"/>
      <c r="QMB6" s="68"/>
      <c r="QMC6" s="68"/>
      <c r="QMD6" s="68"/>
      <c r="QME6" s="68"/>
      <c r="QMF6" s="68"/>
      <c r="QMG6" s="68"/>
      <c r="QMH6" s="68"/>
      <c r="QMI6" s="68"/>
      <c r="QMJ6" s="68"/>
      <c r="QMK6" s="68"/>
      <c r="QML6" s="68"/>
      <c r="QMM6" s="68"/>
      <c r="QMN6" s="68"/>
      <c r="QMO6" s="68"/>
      <c r="QMP6" s="68"/>
      <c r="QMQ6" s="68"/>
      <c r="QMR6" s="68"/>
      <c r="QMS6" s="68"/>
      <c r="QMT6" s="68"/>
      <c r="QMU6" s="68"/>
      <c r="QMV6" s="68"/>
      <c r="QMW6" s="68"/>
      <c r="QMX6" s="68"/>
      <c r="QMY6" s="68"/>
      <c r="QMZ6" s="68"/>
      <c r="QNA6" s="68"/>
      <c r="QNB6" s="68"/>
      <c r="QNC6" s="68"/>
      <c r="QND6" s="68"/>
      <c r="QNE6" s="68"/>
      <c r="QNF6" s="68"/>
      <c r="QNG6" s="68"/>
      <c r="QNH6" s="68"/>
      <c r="QNI6" s="68"/>
      <c r="QNJ6" s="68"/>
      <c r="QNK6" s="68"/>
      <c r="QNL6" s="68"/>
      <c r="QNM6" s="68"/>
      <c r="QNN6" s="68"/>
      <c r="QNO6" s="68"/>
      <c r="QNP6" s="68"/>
      <c r="QNQ6" s="68"/>
      <c r="QNR6" s="68"/>
      <c r="QNS6" s="68"/>
      <c r="QNT6" s="68"/>
      <c r="QNU6" s="68"/>
      <c r="QNV6" s="68"/>
      <c r="QNW6" s="68"/>
      <c r="QNX6" s="68"/>
      <c r="QNY6" s="68"/>
      <c r="QNZ6" s="68"/>
      <c r="QOA6" s="68"/>
      <c r="QOB6" s="68"/>
      <c r="QOC6" s="68"/>
      <c r="QOD6" s="68"/>
      <c r="QOE6" s="68"/>
      <c r="QOF6" s="68"/>
      <c r="QOG6" s="68"/>
      <c r="QOH6" s="68"/>
      <c r="QOI6" s="68"/>
      <c r="QOJ6" s="68"/>
      <c r="QOK6" s="68"/>
      <c r="QOL6" s="68"/>
      <c r="QOM6" s="68"/>
      <c r="QON6" s="68"/>
      <c r="QOO6" s="68"/>
      <c r="QOP6" s="68"/>
      <c r="QOQ6" s="68"/>
      <c r="QOR6" s="68"/>
      <c r="QOS6" s="68"/>
      <c r="QOT6" s="68"/>
      <c r="QOU6" s="68"/>
      <c r="QOV6" s="68"/>
      <c r="QOW6" s="68"/>
      <c r="QOX6" s="68"/>
      <c r="QOY6" s="68"/>
      <c r="QOZ6" s="68"/>
      <c r="QPA6" s="68"/>
      <c r="QPB6" s="68"/>
      <c r="QPC6" s="68"/>
      <c r="QPD6" s="68"/>
      <c r="QPE6" s="68"/>
      <c r="QPF6" s="68"/>
      <c r="QPG6" s="68"/>
      <c r="QPH6" s="68"/>
      <c r="QPI6" s="68"/>
      <c r="QPJ6" s="68"/>
      <c r="QPK6" s="68"/>
      <c r="QPL6" s="68"/>
      <c r="QPM6" s="68"/>
      <c r="QPN6" s="68"/>
      <c r="QPO6" s="68"/>
      <c r="QPP6" s="68"/>
      <c r="QPQ6" s="68"/>
      <c r="QPR6" s="68"/>
      <c r="QPS6" s="68"/>
      <c r="QPT6" s="68"/>
      <c r="QPU6" s="68"/>
      <c r="QPV6" s="68"/>
      <c r="QPW6" s="68"/>
      <c r="QPX6" s="68"/>
      <c r="QPY6" s="68"/>
      <c r="QPZ6" s="68"/>
      <c r="QQA6" s="68"/>
      <c r="QQB6" s="68"/>
      <c r="QQC6" s="68"/>
      <c r="QQD6" s="68"/>
      <c r="QQE6" s="68"/>
      <c r="QQF6" s="68"/>
      <c r="QQG6" s="68"/>
      <c r="QQH6" s="68"/>
      <c r="QQI6" s="68"/>
      <c r="QQJ6" s="68"/>
      <c r="QQK6" s="68"/>
      <c r="QQL6" s="68"/>
      <c r="QQM6" s="68"/>
      <c r="QQN6" s="68"/>
      <c r="QQO6" s="68"/>
      <c r="QQP6" s="68"/>
      <c r="QQQ6" s="68"/>
      <c r="QQR6" s="68"/>
      <c r="QQS6" s="68"/>
      <c r="QQT6" s="68"/>
      <c r="QQU6" s="68"/>
      <c r="QQV6" s="68"/>
      <c r="QQW6" s="68"/>
      <c r="QQX6" s="68"/>
      <c r="QQY6" s="68"/>
      <c r="QQZ6" s="68"/>
      <c r="QRA6" s="68"/>
      <c r="QRB6" s="68"/>
      <c r="QRC6" s="68"/>
      <c r="QRD6" s="68"/>
      <c r="QRE6" s="68"/>
      <c r="QRF6" s="68"/>
      <c r="QRG6" s="68"/>
      <c r="QRH6" s="68"/>
      <c r="QRI6" s="68"/>
      <c r="QRJ6" s="68"/>
      <c r="QRK6" s="68"/>
      <c r="QRL6" s="68"/>
      <c r="QRM6" s="68"/>
      <c r="QRN6" s="68"/>
      <c r="QRO6" s="68"/>
      <c r="QRP6" s="68"/>
      <c r="QRQ6" s="68"/>
      <c r="QRR6" s="68"/>
      <c r="QRS6" s="68"/>
      <c r="QRT6" s="68"/>
      <c r="QRU6" s="68"/>
      <c r="QRV6" s="68"/>
      <c r="QRW6" s="68"/>
      <c r="QRX6" s="68"/>
      <c r="QRY6" s="68"/>
      <c r="QRZ6" s="68"/>
      <c r="QSA6" s="68"/>
      <c r="QSB6" s="68"/>
      <c r="QSC6" s="68"/>
      <c r="QSD6" s="68"/>
      <c r="QSE6" s="68"/>
      <c r="QSF6" s="68"/>
      <c r="QSG6" s="68"/>
      <c r="QSH6" s="68"/>
      <c r="QSI6" s="68"/>
      <c r="QSJ6" s="68"/>
      <c r="QSK6" s="68"/>
      <c r="QSL6" s="68"/>
      <c r="QSM6" s="68"/>
      <c r="QSN6" s="68"/>
      <c r="QSO6" s="68"/>
      <c r="QSP6" s="68"/>
      <c r="QSQ6" s="68"/>
      <c r="QSR6" s="68"/>
      <c r="QSS6" s="68"/>
      <c r="QST6" s="68"/>
      <c r="QSU6" s="68"/>
      <c r="QSV6" s="68"/>
      <c r="QSW6" s="68"/>
      <c r="QSX6" s="68"/>
      <c r="QSY6" s="68"/>
      <c r="QSZ6" s="68"/>
      <c r="QTA6" s="68"/>
      <c r="QTB6" s="68"/>
      <c r="QTC6" s="68"/>
      <c r="QTD6" s="68"/>
      <c r="QTE6" s="68"/>
      <c r="QTF6" s="68"/>
      <c r="QTG6" s="68"/>
      <c r="QTH6" s="68"/>
      <c r="QTI6" s="68"/>
      <c r="QTJ6" s="68"/>
      <c r="QTK6" s="68"/>
      <c r="QTL6" s="68"/>
      <c r="QTM6" s="68"/>
      <c r="QTN6" s="68"/>
      <c r="QTO6" s="68"/>
      <c r="QTP6" s="68"/>
      <c r="QTQ6" s="68"/>
      <c r="QTR6" s="68"/>
      <c r="QTS6" s="68"/>
      <c r="QTT6" s="68"/>
      <c r="QTU6" s="68"/>
      <c r="QTV6" s="68"/>
      <c r="QTW6" s="68"/>
      <c r="QTX6" s="68"/>
      <c r="QTY6" s="68"/>
      <c r="QTZ6" s="68"/>
      <c r="QUA6" s="68"/>
      <c r="QUB6" s="68"/>
      <c r="QUC6" s="68"/>
      <c r="QUD6" s="68"/>
      <c r="QUE6" s="68"/>
      <c r="QUF6" s="68"/>
      <c r="QUG6" s="68"/>
      <c r="QUH6" s="68"/>
      <c r="QUI6" s="68"/>
      <c r="QUJ6" s="68"/>
      <c r="QUK6" s="68"/>
      <c r="QUL6" s="68"/>
      <c r="QUM6" s="68"/>
      <c r="QUN6" s="68"/>
      <c r="QUO6" s="68"/>
      <c r="QUP6" s="68"/>
      <c r="QUQ6" s="68"/>
      <c r="QUR6" s="68"/>
      <c r="QUS6" s="68"/>
      <c r="QUT6" s="68"/>
      <c r="QUU6" s="68"/>
      <c r="QUV6" s="68"/>
      <c r="QUW6" s="68"/>
      <c r="QUX6" s="68"/>
      <c r="QUY6" s="68"/>
      <c r="QUZ6" s="68"/>
      <c r="QVA6" s="68"/>
      <c r="QVB6" s="68"/>
      <c r="QVC6" s="68"/>
      <c r="QVD6" s="68"/>
      <c r="QVE6" s="68"/>
      <c r="QVF6" s="68"/>
      <c r="QVG6" s="68"/>
      <c r="QVH6" s="68"/>
      <c r="QVI6" s="68"/>
      <c r="QVJ6" s="68"/>
      <c r="QVK6" s="68"/>
      <c r="QVL6" s="68"/>
      <c r="QVM6" s="68"/>
      <c r="QVN6" s="68"/>
      <c r="QVO6" s="68"/>
      <c r="QVP6" s="68"/>
      <c r="QVQ6" s="68"/>
      <c r="QVR6" s="68"/>
      <c r="QVS6" s="68"/>
      <c r="QVT6" s="68"/>
      <c r="QVU6" s="68"/>
      <c r="QVV6" s="68"/>
      <c r="QVW6" s="68"/>
      <c r="QVX6" s="68"/>
      <c r="QVY6" s="68"/>
      <c r="QVZ6" s="68"/>
      <c r="QWA6" s="68"/>
      <c r="QWB6" s="68"/>
      <c r="QWC6" s="68"/>
      <c r="QWD6" s="68"/>
      <c r="QWE6" s="68"/>
      <c r="QWF6" s="68"/>
      <c r="QWG6" s="68"/>
      <c r="QWH6" s="68"/>
      <c r="QWI6" s="68"/>
      <c r="QWJ6" s="68"/>
      <c r="QWK6" s="68"/>
      <c r="QWL6" s="68"/>
      <c r="QWM6" s="68"/>
      <c r="QWN6" s="68"/>
      <c r="QWO6" s="68"/>
      <c r="QWP6" s="68"/>
      <c r="QWQ6" s="68"/>
      <c r="QWR6" s="68"/>
      <c r="QWS6" s="68"/>
      <c r="QWT6" s="68"/>
      <c r="QWU6" s="68"/>
      <c r="QWV6" s="68"/>
      <c r="QWW6" s="68"/>
      <c r="QWX6" s="68"/>
      <c r="QWY6" s="68"/>
      <c r="QWZ6" s="68"/>
      <c r="QXA6" s="68"/>
      <c r="QXB6" s="68"/>
      <c r="QXC6" s="68"/>
      <c r="QXD6" s="68"/>
      <c r="QXE6" s="68"/>
      <c r="QXF6" s="68"/>
      <c r="QXG6" s="68"/>
      <c r="QXH6" s="68"/>
      <c r="QXI6" s="68"/>
      <c r="QXJ6" s="68"/>
      <c r="QXK6" s="68"/>
      <c r="QXL6" s="68"/>
      <c r="QXM6" s="68"/>
      <c r="QXN6" s="68"/>
      <c r="QXO6" s="68"/>
      <c r="QXP6" s="68"/>
      <c r="QXQ6" s="68"/>
      <c r="QXR6" s="68"/>
      <c r="QXS6" s="68"/>
      <c r="QXT6" s="68"/>
      <c r="QXU6" s="68"/>
      <c r="QXV6" s="68"/>
      <c r="QXW6" s="68"/>
      <c r="QXX6" s="68"/>
      <c r="QXY6" s="68"/>
      <c r="QXZ6" s="68"/>
      <c r="QYA6" s="68"/>
      <c r="QYB6" s="68"/>
      <c r="QYC6" s="68"/>
      <c r="QYD6" s="68"/>
      <c r="QYE6" s="68"/>
      <c r="QYF6" s="68"/>
      <c r="QYG6" s="68"/>
      <c r="QYH6" s="68"/>
      <c r="QYI6" s="68"/>
      <c r="QYJ6" s="68"/>
      <c r="QYK6" s="68"/>
      <c r="QYL6" s="68"/>
      <c r="QYM6" s="68"/>
      <c r="QYN6" s="68"/>
      <c r="QYO6" s="68"/>
      <c r="QYP6" s="68"/>
      <c r="QYQ6" s="68"/>
      <c r="QYR6" s="68"/>
      <c r="QYS6" s="68"/>
      <c r="QYT6" s="68"/>
      <c r="QYU6" s="68"/>
      <c r="QYV6" s="68"/>
      <c r="QYW6" s="68"/>
      <c r="QYX6" s="68"/>
      <c r="QYY6" s="68"/>
      <c r="QYZ6" s="68"/>
      <c r="QZA6" s="68"/>
      <c r="QZB6" s="68"/>
      <c r="QZC6" s="68"/>
      <c r="QZD6" s="68"/>
      <c r="QZE6" s="68"/>
      <c r="QZF6" s="68"/>
      <c r="QZG6" s="68"/>
      <c r="QZH6" s="68"/>
      <c r="QZI6" s="68"/>
      <c r="QZJ6" s="68"/>
      <c r="QZK6" s="68"/>
      <c r="QZL6" s="68"/>
      <c r="QZM6" s="68"/>
      <c r="QZN6" s="68"/>
      <c r="QZO6" s="68"/>
      <c r="QZP6" s="68"/>
      <c r="QZQ6" s="68"/>
      <c r="QZR6" s="68"/>
      <c r="QZS6" s="68"/>
      <c r="QZT6" s="68"/>
      <c r="QZU6" s="68"/>
      <c r="QZV6" s="68"/>
      <c r="QZW6" s="68"/>
      <c r="QZX6" s="68"/>
      <c r="QZY6" s="68"/>
      <c r="QZZ6" s="68"/>
      <c r="RAA6" s="68"/>
      <c r="RAB6" s="68"/>
      <c r="RAC6" s="68"/>
      <c r="RAD6" s="68"/>
      <c r="RAE6" s="68"/>
      <c r="RAF6" s="68"/>
      <c r="RAG6" s="68"/>
      <c r="RAH6" s="68"/>
      <c r="RAI6" s="68"/>
      <c r="RAJ6" s="68"/>
      <c r="RAK6" s="68"/>
      <c r="RAL6" s="68"/>
      <c r="RAM6" s="68"/>
      <c r="RAN6" s="68"/>
      <c r="RAO6" s="68"/>
      <c r="RAP6" s="68"/>
      <c r="RAQ6" s="68"/>
      <c r="RAR6" s="68"/>
      <c r="RAS6" s="68"/>
      <c r="RAT6" s="68"/>
      <c r="RAU6" s="68"/>
      <c r="RAV6" s="68"/>
      <c r="RAW6" s="68"/>
      <c r="RAX6" s="68"/>
      <c r="RAY6" s="68"/>
      <c r="RAZ6" s="68"/>
      <c r="RBA6" s="68"/>
      <c r="RBB6" s="68"/>
      <c r="RBC6" s="68"/>
      <c r="RBD6" s="68"/>
      <c r="RBE6" s="68"/>
      <c r="RBF6" s="68"/>
      <c r="RBG6" s="68"/>
      <c r="RBH6" s="68"/>
      <c r="RBI6" s="68"/>
      <c r="RBJ6" s="68"/>
      <c r="RBK6" s="68"/>
      <c r="RBL6" s="68"/>
      <c r="RBM6" s="68"/>
      <c r="RBN6" s="68"/>
      <c r="RBO6" s="68"/>
      <c r="RBP6" s="68"/>
      <c r="RBQ6" s="68"/>
      <c r="RBR6" s="68"/>
      <c r="RBS6" s="68"/>
      <c r="RBT6" s="68"/>
      <c r="RBU6" s="68"/>
      <c r="RBV6" s="68"/>
      <c r="RBW6" s="68"/>
      <c r="RBX6" s="68"/>
      <c r="RBY6" s="68"/>
      <c r="RBZ6" s="68"/>
      <c r="RCA6" s="68"/>
      <c r="RCB6" s="68"/>
      <c r="RCC6" s="68"/>
      <c r="RCD6" s="68"/>
      <c r="RCE6" s="68"/>
      <c r="RCF6" s="68"/>
      <c r="RCG6" s="68"/>
      <c r="RCH6" s="68"/>
      <c r="RCI6" s="68"/>
      <c r="RCJ6" s="68"/>
      <c r="RCK6" s="68"/>
      <c r="RCL6" s="68"/>
      <c r="RCM6" s="68"/>
      <c r="RCN6" s="68"/>
      <c r="RCO6" s="68"/>
      <c r="RCP6" s="68"/>
      <c r="RCQ6" s="68"/>
      <c r="RCR6" s="68"/>
      <c r="RCS6" s="68"/>
      <c r="RCT6" s="68"/>
      <c r="RCU6" s="68"/>
      <c r="RCV6" s="68"/>
      <c r="RCW6" s="68"/>
      <c r="RCX6" s="68"/>
      <c r="RCY6" s="68"/>
      <c r="RCZ6" s="68"/>
      <c r="RDA6" s="68"/>
      <c r="RDB6" s="68"/>
      <c r="RDC6" s="68"/>
      <c r="RDD6" s="68"/>
      <c r="RDE6" s="68"/>
      <c r="RDF6" s="68"/>
      <c r="RDG6" s="68"/>
      <c r="RDH6" s="68"/>
      <c r="RDI6" s="68"/>
      <c r="RDJ6" s="68"/>
      <c r="RDK6" s="68"/>
      <c r="RDL6" s="68"/>
      <c r="RDM6" s="68"/>
      <c r="RDN6" s="68"/>
      <c r="RDO6" s="68"/>
      <c r="RDP6" s="68"/>
      <c r="RDQ6" s="68"/>
      <c r="RDR6" s="68"/>
      <c r="RDS6" s="68"/>
      <c r="RDT6" s="68"/>
      <c r="RDU6" s="68"/>
      <c r="RDV6" s="68"/>
      <c r="RDW6" s="68"/>
      <c r="RDX6" s="68"/>
      <c r="RDY6" s="68"/>
      <c r="RDZ6" s="68"/>
      <c r="REA6" s="68"/>
      <c r="REB6" s="68"/>
      <c r="REC6" s="68"/>
      <c r="RED6" s="68"/>
      <c r="REE6" s="68"/>
      <c r="REF6" s="68"/>
      <c r="REG6" s="68"/>
      <c r="REH6" s="68"/>
      <c r="REI6" s="68"/>
      <c r="REJ6" s="68"/>
      <c r="REK6" s="68"/>
      <c r="REL6" s="68"/>
      <c r="REM6" s="68"/>
      <c r="REN6" s="68"/>
      <c r="REO6" s="68"/>
      <c r="REP6" s="68"/>
      <c r="REQ6" s="68"/>
      <c r="RER6" s="68"/>
      <c r="RES6" s="68"/>
      <c r="RET6" s="68"/>
      <c r="REU6" s="68"/>
      <c r="REV6" s="68"/>
      <c r="REW6" s="68"/>
      <c r="REX6" s="68"/>
      <c r="REY6" s="68"/>
      <c r="REZ6" s="68"/>
      <c r="RFA6" s="68"/>
      <c r="RFB6" s="68"/>
      <c r="RFC6" s="68"/>
      <c r="RFD6" s="68"/>
      <c r="RFE6" s="68"/>
      <c r="RFF6" s="68"/>
      <c r="RFG6" s="68"/>
      <c r="RFH6" s="68"/>
      <c r="RFI6" s="68"/>
      <c r="RFJ6" s="68"/>
      <c r="RFK6" s="68"/>
      <c r="RFL6" s="68"/>
      <c r="RFM6" s="68"/>
      <c r="RFN6" s="68"/>
      <c r="RFO6" s="68"/>
      <c r="RFP6" s="68"/>
      <c r="RFQ6" s="68"/>
      <c r="RFR6" s="68"/>
      <c r="RFS6" s="68"/>
      <c r="RFT6" s="68"/>
      <c r="RFU6" s="68"/>
      <c r="RFV6" s="68"/>
      <c r="RFW6" s="68"/>
      <c r="RFX6" s="68"/>
      <c r="RFY6" s="68"/>
      <c r="RFZ6" s="68"/>
      <c r="RGA6" s="68"/>
      <c r="RGB6" s="68"/>
      <c r="RGC6" s="68"/>
      <c r="RGD6" s="68"/>
      <c r="RGE6" s="68"/>
      <c r="RGF6" s="68"/>
      <c r="RGG6" s="68"/>
      <c r="RGH6" s="68"/>
      <c r="RGI6" s="68"/>
      <c r="RGJ6" s="68"/>
      <c r="RGK6" s="68"/>
      <c r="RGL6" s="68"/>
      <c r="RGM6" s="68"/>
      <c r="RGN6" s="68"/>
      <c r="RGO6" s="68"/>
      <c r="RGP6" s="68"/>
      <c r="RGQ6" s="68"/>
      <c r="RGR6" s="68"/>
      <c r="RGS6" s="68"/>
      <c r="RGT6" s="68"/>
      <c r="RGU6" s="68"/>
      <c r="RGV6" s="68"/>
      <c r="RGW6" s="68"/>
      <c r="RGX6" s="68"/>
      <c r="RGY6" s="68"/>
      <c r="RGZ6" s="68"/>
      <c r="RHA6" s="68"/>
      <c r="RHB6" s="68"/>
      <c r="RHC6" s="68"/>
      <c r="RHD6" s="68"/>
      <c r="RHE6" s="68"/>
      <c r="RHF6" s="68"/>
      <c r="RHG6" s="68"/>
      <c r="RHH6" s="68"/>
      <c r="RHI6" s="68"/>
      <c r="RHJ6" s="68"/>
      <c r="RHK6" s="68"/>
      <c r="RHL6" s="68"/>
      <c r="RHM6" s="68"/>
      <c r="RHN6" s="68"/>
      <c r="RHO6" s="68"/>
      <c r="RHP6" s="68"/>
      <c r="RHQ6" s="68"/>
      <c r="RHR6" s="68"/>
      <c r="RHS6" s="68"/>
      <c r="RHT6" s="68"/>
      <c r="RHU6" s="68"/>
      <c r="RHV6" s="68"/>
      <c r="RHW6" s="68"/>
      <c r="RHX6" s="68"/>
      <c r="RHY6" s="68"/>
      <c r="RHZ6" s="68"/>
      <c r="RIA6" s="68"/>
      <c r="RIB6" s="68"/>
      <c r="RIC6" s="68"/>
      <c r="RID6" s="68"/>
      <c r="RIE6" s="68"/>
      <c r="RIF6" s="68"/>
      <c r="RIG6" s="68"/>
      <c r="RIH6" s="68"/>
      <c r="RII6" s="68"/>
      <c r="RIJ6" s="68"/>
      <c r="RIK6" s="68"/>
      <c r="RIL6" s="68"/>
      <c r="RIM6" s="68"/>
      <c r="RIN6" s="68"/>
      <c r="RIO6" s="68"/>
      <c r="RIP6" s="68"/>
      <c r="RIQ6" s="68"/>
      <c r="RIR6" s="68"/>
      <c r="RIS6" s="68"/>
      <c r="RIT6" s="68"/>
      <c r="RIU6" s="68"/>
      <c r="RIV6" s="68"/>
      <c r="RIW6" s="68"/>
      <c r="RIX6" s="68"/>
      <c r="RIY6" s="68"/>
      <c r="RIZ6" s="68"/>
      <c r="RJA6" s="68"/>
      <c r="RJB6" s="68"/>
      <c r="RJC6" s="68"/>
      <c r="RJD6" s="68"/>
      <c r="RJE6" s="68"/>
      <c r="RJF6" s="68"/>
      <c r="RJG6" s="68"/>
      <c r="RJH6" s="68"/>
      <c r="RJI6" s="68"/>
      <c r="RJJ6" s="68"/>
      <c r="RJK6" s="68"/>
      <c r="RJL6" s="68"/>
      <c r="RJM6" s="68"/>
      <c r="RJN6" s="68"/>
      <c r="RJO6" s="68"/>
      <c r="RJP6" s="68"/>
      <c r="RJQ6" s="68"/>
      <c r="RJR6" s="68"/>
      <c r="RJS6" s="68"/>
      <c r="RJT6" s="68"/>
      <c r="RJU6" s="68"/>
      <c r="RJV6" s="68"/>
      <c r="RJW6" s="68"/>
      <c r="RJX6" s="68"/>
      <c r="RJY6" s="68"/>
      <c r="RJZ6" s="68"/>
      <c r="RKA6" s="68"/>
      <c r="RKB6" s="68"/>
      <c r="RKC6" s="68"/>
      <c r="RKD6" s="68"/>
      <c r="RKE6" s="68"/>
      <c r="RKF6" s="68"/>
      <c r="RKG6" s="68"/>
      <c r="RKH6" s="68"/>
      <c r="RKI6" s="68"/>
      <c r="RKJ6" s="68"/>
      <c r="RKK6" s="68"/>
      <c r="RKL6" s="68"/>
      <c r="RKM6" s="68"/>
      <c r="RKN6" s="68"/>
      <c r="RKO6" s="68"/>
      <c r="RKP6" s="68"/>
      <c r="RKQ6" s="68"/>
      <c r="RKR6" s="68"/>
      <c r="RKS6" s="68"/>
      <c r="RKT6" s="68"/>
      <c r="RKU6" s="68"/>
      <c r="RKV6" s="68"/>
      <c r="RKW6" s="68"/>
      <c r="RKX6" s="68"/>
      <c r="RKY6" s="68"/>
      <c r="RKZ6" s="68"/>
      <c r="RLA6" s="68"/>
      <c r="RLB6" s="68"/>
      <c r="RLC6" s="68"/>
      <c r="RLD6" s="68"/>
      <c r="RLE6" s="68"/>
      <c r="RLF6" s="68"/>
      <c r="RLG6" s="68"/>
      <c r="RLH6" s="68"/>
      <c r="RLI6" s="68"/>
      <c r="RLJ6" s="68"/>
      <c r="RLK6" s="68"/>
      <c r="RLL6" s="68"/>
      <c r="RLM6" s="68"/>
      <c r="RLN6" s="68"/>
      <c r="RLO6" s="68"/>
      <c r="RLP6" s="68"/>
      <c r="RLQ6" s="68"/>
      <c r="RLR6" s="68"/>
      <c r="RLS6" s="68"/>
      <c r="RLT6" s="68"/>
      <c r="RLU6" s="68"/>
      <c r="RLV6" s="68"/>
      <c r="RLW6" s="68"/>
      <c r="RLX6" s="68"/>
      <c r="RLY6" s="68"/>
      <c r="RLZ6" s="68"/>
      <c r="RMA6" s="68"/>
      <c r="RMB6" s="68"/>
      <c r="RMC6" s="68"/>
      <c r="RMD6" s="68"/>
      <c r="RME6" s="68"/>
      <c r="RMF6" s="68"/>
      <c r="RMG6" s="68"/>
      <c r="RMH6" s="68"/>
      <c r="RMI6" s="68"/>
      <c r="RMJ6" s="68"/>
      <c r="RMK6" s="68"/>
      <c r="RML6" s="68"/>
      <c r="RMM6" s="68"/>
      <c r="RMN6" s="68"/>
      <c r="RMO6" s="68"/>
      <c r="RMP6" s="68"/>
      <c r="RMQ6" s="68"/>
      <c r="RMR6" s="68"/>
      <c r="RMS6" s="68"/>
      <c r="RMT6" s="68"/>
      <c r="RMU6" s="68"/>
      <c r="RMV6" s="68"/>
      <c r="RMW6" s="68"/>
      <c r="RMX6" s="68"/>
      <c r="RMY6" s="68"/>
      <c r="RMZ6" s="68"/>
      <c r="RNA6" s="68"/>
      <c r="RNB6" s="68"/>
      <c r="RNC6" s="68"/>
      <c r="RND6" s="68"/>
      <c r="RNE6" s="68"/>
      <c r="RNF6" s="68"/>
      <c r="RNG6" s="68"/>
      <c r="RNH6" s="68"/>
      <c r="RNI6" s="68"/>
      <c r="RNJ6" s="68"/>
      <c r="RNK6" s="68"/>
      <c r="RNL6" s="68"/>
      <c r="RNM6" s="68"/>
      <c r="RNN6" s="68"/>
      <c r="RNO6" s="68"/>
      <c r="RNP6" s="68"/>
      <c r="RNQ6" s="68"/>
      <c r="RNR6" s="68"/>
      <c r="RNS6" s="68"/>
      <c r="RNT6" s="68"/>
      <c r="RNU6" s="68"/>
      <c r="RNV6" s="68"/>
      <c r="RNW6" s="68"/>
      <c r="RNX6" s="68"/>
      <c r="RNY6" s="68"/>
      <c r="RNZ6" s="68"/>
      <c r="ROA6" s="68"/>
      <c r="ROB6" s="68"/>
      <c r="ROC6" s="68"/>
      <c r="ROD6" s="68"/>
      <c r="ROE6" s="68"/>
      <c r="ROF6" s="68"/>
      <c r="ROG6" s="68"/>
      <c r="ROH6" s="68"/>
      <c r="ROI6" s="68"/>
      <c r="ROJ6" s="68"/>
      <c r="ROK6" s="68"/>
      <c r="ROL6" s="68"/>
      <c r="ROM6" s="68"/>
      <c r="RON6" s="68"/>
      <c r="ROO6" s="68"/>
      <c r="ROP6" s="68"/>
      <c r="ROQ6" s="68"/>
      <c r="ROR6" s="68"/>
      <c r="ROS6" s="68"/>
      <c r="ROT6" s="68"/>
      <c r="ROU6" s="68"/>
      <c r="ROV6" s="68"/>
      <c r="ROW6" s="68"/>
      <c r="ROX6" s="68"/>
      <c r="ROY6" s="68"/>
      <c r="ROZ6" s="68"/>
      <c r="RPA6" s="68"/>
      <c r="RPB6" s="68"/>
      <c r="RPC6" s="68"/>
      <c r="RPD6" s="68"/>
      <c r="RPE6" s="68"/>
      <c r="RPF6" s="68"/>
      <c r="RPG6" s="68"/>
      <c r="RPH6" s="68"/>
      <c r="RPI6" s="68"/>
      <c r="RPJ6" s="68"/>
      <c r="RPK6" s="68"/>
      <c r="RPL6" s="68"/>
      <c r="RPM6" s="68"/>
      <c r="RPN6" s="68"/>
      <c r="RPO6" s="68"/>
      <c r="RPP6" s="68"/>
      <c r="RPQ6" s="68"/>
      <c r="RPR6" s="68"/>
      <c r="RPS6" s="68"/>
      <c r="RPT6" s="68"/>
      <c r="RPU6" s="68"/>
      <c r="RPV6" s="68"/>
      <c r="RPW6" s="68"/>
      <c r="RPX6" s="68"/>
      <c r="RPY6" s="68"/>
      <c r="RPZ6" s="68"/>
      <c r="RQA6" s="68"/>
      <c r="RQB6" s="68"/>
      <c r="RQC6" s="68"/>
      <c r="RQD6" s="68"/>
      <c r="RQE6" s="68"/>
      <c r="RQF6" s="68"/>
      <c r="RQG6" s="68"/>
      <c r="RQH6" s="68"/>
      <c r="RQI6" s="68"/>
      <c r="RQJ6" s="68"/>
      <c r="RQK6" s="68"/>
      <c r="RQL6" s="68"/>
      <c r="RQM6" s="68"/>
      <c r="RQN6" s="68"/>
      <c r="RQO6" s="68"/>
      <c r="RQP6" s="68"/>
      <c r="RQQ6" s="68"/>
      <c r="RQR6" s="68"/>
      <c r="RQS6" s="68"/>
      <c r="RQT6" s="68"/>
      <c r="RQU6" s="68"/>
      <c r="RQV6" s="68"/>
      <c r="RQW6" s="68"/>
      <c r="RQX6" s="68"/>
      <c r="RQY6" s="68"/>
      <c r="RQZ6" s="68"/>
      <c r="RRA6" s="68"/>
      <c r="RRB6" s="68"/>
      <c r="RRC6" s="68"/>
      <c r="RRD6" s="68"/>
      <c r="RRE6" s="68"/>
      <c r="RRF6" s="68"/>
      <c r="RRG6" s="68"/>
      <c r="RRH6" s="68"/>
      <c r="RRI6" s="68"/>
      <c r="RRJ6" s="68"/>
      <c r="RRK6" s="68"/>
      <c r="RRL6" s="68"/>
      <c r="RRM6" s="68"/>
      <c r="RRN6" s="68"/>
      <c r="RRO6" s="68"/>
      <c r="RRP6" s="68"/>
      <c r="RRQ6" s="68"/>
      <c r="RRR6" s="68"/>
      <c r="RRS6" s="68"/>
      <c r="RRT6" s="68"/>
      <c r="RRU6" s="68"/>
      <c r="RRV6" s="68"/>
      <c r="RRW6" s="68"/>
      <c r="RRX6" s="68"/>
      <c r="RRY6" s="68"/>
      <c r="RRZ6" s="68"/>
      <c r="RSA6" s="68"/>
      <c r="RSB6" s="68"/>
      <c r="RSC6" s="68"/>
      <c r="RSD6" s="68"/>
      <c r="RSE6" s="68"/>
      <c r="RSF6" s="68"/>
      <c r="RSG6" s="68"/>
      <c r="RSH6" s="68"/>
      <c r="RSI6" s="68"/>
      <c r="RSJ6" s="68"/>
      <c r="RSK6" s="68"/>
      <c r="RSL6" s="68"/>
      <c r="RSM6" s="68"/>
      <c r="RSN6" s="68"/>
      <c r="RSO6" s="68"/>
      <c r="RSP6" s="68"/>
      <c r="RSQ6" s="68"/>
      <c r="RSR6" s="68"/>
      <c r="RSS6" s="68"/>
      <c r="RST6" s="68"/>
      <c r="RSU6" s="68"/>
      <c r="RSV6" s="68"/>
      <c r="RSW6" s="68"/>
      <c r="RSX6" s="68"/>
      <c r="RSY6" s="68"/>
      <c r="RSZ6" s="68"/>
      <c r="RTA6" s="68"/>
      <c r="RTB6" s="68"/>
      <c r="RTC6" s="68"/>
      <c r="RTD6" s="68"/>
      <c r="RTE6" s="68"/>
      <c r="RTF6" s="68"/>
      <c r="RTG6" s="68"/>
      <c r="RTH6" s="68"/>
      <c r="RTI6" s="68"/>
      <c r="RTJ6" s="68"/>
      <c r="RTK6" s="68"/>
      <c r="RTL6" s="68"/>
      <c r="RTM6" s="68"/>
      <c r="RTN6" s="68"/>
      <c r="RTO6" s="68"/>
      <c r="RTP6" s="68"/>
      <c r="RTQ6" s="68"/>
      <c r="RTR6" s="68"/>
      <c r="RTS6" s="68"/>
      <c r="RTT6" s="68"/>
      <c r="RTU6" s="68"/>
      <c r="RTV6" s="68"/>
      <c r="RTW6" s="68"/>
      <c r="RTX6" s="68"/>
      <c r="RTY6" s="68"/>
      <c r="RTZ6" s="68"/>
      <c r="RUA6" s="68"/>
      <c r="RUB6" s="68"/>
      <c r="RUC6" s="68"/>
      <c r="RUD6" s="68"/>
      <c r="RUE6" s="68"/>
      <c r="RUF6" s="68"/>
      <c r="RUG6" s="68"/>
      <c r="RUH6" s="68"/>
      <c r="RUI6" s="68"/>
      <c r="RUJ6" s="68"/>
      <c r="RUK6" s="68"/>
      <c r="RUL6" s="68"/>
      <c r="RUM6" s="68"/>
      <c r="RUN6" s="68"/>
      <c r="RUO6" s="68"/>
      <c r="RUP6" s="68"/>
      <c r="RUQ6" s="68"/>
      <c r="RUR6" s="68"/>
      <c r="RUS6" s="68"/>
      <c r="RUT6" s="68"/>
      <c r="RUU6" s="68"/>
      <c r="RUV6" s="68"/>
      <c r="RUW6" s="68"/>
      <c r="RUX6" s="68"/>
      <c r="RUY6" s="68"/>
      <c r="RUZ6" s="68"/>
      <c r="RVA6" s="68"/>
      <c r="RVB6" s="68"/>
      <c r="RVC6" s="68"/>
      <c r="RVD6" s="68"/>
      <c r="RVE6" s="68"/>
      <c r="RVF6" s="68"/>
      <c r="RVG6" s="68"/>
      <c r="RVH6" s="68"/>
      <c r="RVI6" s="68"/>
      <c r="RVJ6" s="68"/>
      <c r="RVK6" s="68"/>
      <c r="RVL6" s="68"/>
      <c r="RVM6" s="68"/>
      <c r="RVN6" s="68"/>
      <c r="RVO6" s="68"/>
      <c r="RVP6" s="68"/>
      <c r="RVQ6" s="68"/>
      <c r="RVR6" s="68"/>
      <c r="RVS6" s="68"/>
      <c r="RVT6" s="68"/>
      <c r="RVU6" s="68"/>
      <c r="RVV6" s="68"/>
      <c r="RVW6" s="68"/>
      <c r="RVX6" s="68"/>
      <c r="RVY6" s="68"/>
      <c r="RVZ6" s="68"/>
      <c r="RWA6" s="68"/>
      <c r="RWB6" s="68"/>
      <c r="RWC6" s="68"/>
      <c r="RWD6" s="68"/>
      <c r="RWE6" s="68"/>
      <c r="RWF6" s="68"/>
      <c r="RWG6" s="68"/>
      <c r="RWH6" s="68"/>
      <c r="RWI6" s="68"/>
      <c r="RWJ6" s="68"/>
      <c r="RWK6" s="68"/>
      <c r="RWL6" s="68"/>
      <c r="RWM6" s="68"/>
      <c r="RWN6" s="68"/>
      <c r="RWO6" s="68"/>
      <c r="RWP6" s="68"/>
      <c r="RWQ6" s="68"/>
      <c r="RWR6" s="68"/>
      <c r="RWS6" s="68"/>
      <c r="RWT6" s="68"/>
      <c r="RWU6" s="68"/>
      <c r="RWV6" s="68"/>
      <c r="RWW6" s="68"/>
      <c r="RWX6" s="68"/>
      <c r="RWY6" s="68"/>
      <c r="RWZ6" s="68"/>
      <c r="RXA6" s="68"/>
      <c r="RXB6" s="68"/>
      <c r="RXC6" s="68"/>
      <c r="RXD6" s="68"/>
      <c r="RXE6" s="68"/>
      <c r="RXF6" s="68"/>
      <c r="RXG6" s="68"/>
      <c r="RXH6" s="68"/>
      <c r="RXI6" s="68"/>
      <c r="RXJ6" s="68"/>
      <c r="RXK6" s="68"/>
      <c r="RXL6" s="68"/>
      <c r="RXM6" s="68"/>
      <c r="RXN6" s="68"/>
      <c r="RXO6" s="68"/>
      <c r="RXP6" s="68"/>
      <c r="RXQ6" s="68"/>
      <c r="RXR6" s="68"/>
      <c r="RXS6" s="68"/>
      <c r="RXT6" s="68"/>
      <c r="RXU6" s="68"/>
      <c r="RXV6" s="68"/>
      <c r="RXW6" s="68"/>
      <c r="RXX6" s="68"/>
      <c r="RXY6" s="68"/>
      <c r="RXZ6" s="68"/>
      <c r="RYA6" s="68"/>
      <c r="RYB6" s="68"/>
      <c r="RYC6" s="68"/>
      <c r="RYD6" s="68"/>
      <c r="RYE6" s="68"/>
      <c r="RYF6" s="68"/>
      <c r="RYG6" s="68"/>
      <c r="RYH6" s="68"/>
      <c r="RYI6" s="68"/>
      <c r="RYJ6" s="68"/>
      <c r="RYK6" s="68"/>
      <c r="RYL6" s="68"/>
      <c r="RYM6" s="68"/>
      <c r="RYN6" s="68"/>
      <c r="RYO6" s="68"/>
      <c r="RYP6" s="68"/>
      <c r="RYQ6" s="68"/>
      <c r="RYR6" s="68"/>
      <c r="RYS6" s="68"/>
      <c r="RYT6" s="68"/>
      <c r="RYU6" s="68"/>
      <c r="RYV6" s="68"/>
      <c r="RYW6" s="68"/>
      <c r="RYX6" s="68"/>
      <c r="RYY6" s="68"/>
      <c r="RYZ6" s="68"/>
      <c r="RZA6" s="68"/>
      <c r="RZB6" s="68"/>
      <c r="RZC6" s="68"/>
      <c r="RZD6" s="68"/>
      <c r="RZE6" s="68"/>
      <c r="RZF6" s="68"/>
      <c r="RZG6" s="68"/>
      <c r="RZH6" s="68"/>
      <c r="RZI6" s="68"/>
      <c r="RZJ6" s="68"/>
      <c r="RZK6" s="68"/>
      <c r="RZL6" s="68"/>
      <c r="RZM6" s="68"/>
      <c r="RZN6" s="68"/>
      <c r="RZO6" s="68"/>
      <c r="RZP6" s="68"/>
      <c r="RZQ6" s="68"/>
      <c r="RZR6" s="68"/>
      <c r="RZS6" s="68"/>
      <c r="RZT6" s="68"/>
      <c r="RZU6" s="68"/>
      <c r="RZV6" s="68"/>
      <c r="RZW6" s="68"/>
      <c r="RZX6" s="68"/>
      <c r="RZY6" s="68"/>
      <c r="RZZ6" s="68"/>
      <c r="SAA6" s="68"/>
      <c r="SAB6" s="68"/>
      <c r="SAC6" s="68"/>
      <c r="SAD6" s="68"/>
      <c r="SAE6" s="68"/>
      <c r="SAF6" s="68"/>
      <c r="SAG6" s="68"/>
      <c r="SAH6" s="68"/>
      <c r="SAI6" s="68"/>
      <c r="SAJ6" s="68"/>
      <c r="SAK6" s="68"/>
      <c r="SAL6" s="68"/>
      <c r="SAM6" s="68"/>
      <c r="SAN6" s="68"/>
      <c r="SAO6" s="68"/>
      <c r="SAP6" s="68"/>
      <c r="SAQ6" s="68"/>
      <c r="SAR6" s="68"/>
      <c r="SAS6" s="68"/>
      <c r="SAT6" s="68"/>
      <c r="SAU6" s="68"/>
      <c r="SAV6" s="68"/>
      <c r="SAW6" s="68"/>
      <c r="SAX6" s="68"/>
      <c r="SAY6" s="68"/>
      <c r="SAZ6" s="68"/>
      <c r="SBA6" s="68"/>
      <c r="SBB6" s="68"/>
      <c r="SBC6" s="68"/>
      <c r="SBD6" s="68"/>
      <c r="SBE6" s="68"/>
      <c r="SBF6" s="68"/>
      <c r="SBG6" s="68"/>
      <c r="SBH6" s="68"/>
      <c r="SBI6" s="68"/>
      <c r="SBJ6" s="68"/>
      <c r="SBK6" s="68"/>
      <c r="SBL6" s="68"/>
      <c r="SBM6" s="68"/>
      <c r="SBN6" s="68"/>
      <c r="SBO6" s="68"/>
      <c r="SBP6" s="68"/>
      <c r="SBQ6" s="68"/>
      <c r="SBR6" s="68"/>
      <c r="SBS6" s="68"/>
      <c r="SBT6" s="68"/>
      <c r="SBU6" s="68"/>
      <c r="SBV6" s="68"/>
      <c r="SBW6" s="68"/>
      <c r="SBX6" s="68"/>
      <c r="SBY6" s="68"/>
      <c r="SBZ6" s="68"/>
      <c r="SCA6" s="68"/>
      <c r="SCB6" s="68"/>
      <c r="SCC6" s="68"/>
      <c r="SCD6" s="68"/>
      <c r="SCE6" s="68"/>
      <c r="SCF6" s="68"/>
      <c r="SCG6" s="68"/>
      <c r="SCH6" s="68"/>
      <c r="SCI6" s="68"/>
      <c r="SCJ6" s="68"/>
      <c r="SCK6" s="68"/>
      <c r="SCL6" s="68"/>
      <c r="SCM6" s="68"/>
      <c r="SCN6" s="68"/>
      <c r="SCO6" s="68"/>
      <c r="SCP6" s="68"/>
      <c r="SCQ6" s="68"/>
      <c r="SCR6" s="68"/>
      <c r="SCS6" s="68"/>
      <c r="SCT6" s="68"/>
      <c r="SCU6" s="68"/>
      <c r="SCV6" s="68"/>
      <c r="SCW6" s="68"/>
      <c r="SCX6" s="68"/>
      <c r="SCY6" s="68"/>
      <c r="SCZ6" s="68"/>
      <c r="SDA6" s="68"/>
      <c r="SDB6" s="68"/>
      <c r="SDC6" s="68"/>
      <c r="SDD6" s="68"/>
      <c r="SDE6" s="68"/>
      <c r="SDF6" s="68"/>
      <c r="SDG6" s="68"/>
      <c r="SDH6" s="68"/>
      <c r="SDI6" s="68"/>
      <c r="SDJ6" s="68"/>
      <c r="SDK6" s="68"/>
      <c r="SDL6" s="68"/>
      <c r="SDM6" s="68"/>
      <c r="SDN6" s="68"/>
      <c r="SDO6" s="68"/>
      <c r="SDP6" s="68"/>
      <c r="SDQ6" s="68"/>
      <c r="SDR6" s="68"/>
      <c r="SDS6" s="68"/>
      <c r="SDT6" s="68"/>
      <c r="SDU6" s="68"/>
      <c r="SDV6" s="68"/>
      <c r="SDW6" s="68"/>
      <c r="SDX6" s="68"/>
      <c r="SDY6" s="68"/>
      <c r="SDZ6" s="68"/>
      <c r="SEA6" s="68"/>
      <c r="SEB6" s="68"/>
      <c r="SEC6" s="68"/>
      <c r="SED6" s="68"/>
      <c r="SEE6" s="68"/>
      <c r="SEF6" s="68"/>
      <c r="SEG6" s="68"/>
      <c r="SEH6" s="68"/>
      <c r="SEI6" s="68"/>
      <c r="SEJ6" s="68"/>
      <c r="SEK6" s="68"/>
      <c r="SEL6" s="68"/>
      <c r="SEM6" s="68"/>
      <c r="SEN6" s="68"/>
      <c r="SEO6" s="68"/>
      <c r="SEP6" s="68"/>
      <c r="SEQ6" s="68"/>
      <c r="SER6" s="68"/>
      <c r="SES6" s="68"/>
      <c r="SET6" s="68"/>
      <c r="SEU6" s="68"/>
      <c r="SEV6" s="68"/>
      <c r="SEW6" s="68"/>
      <c r="SEX6" s="68"/>
      <c r="SEY6" s="68"/>
      <c r="SEZ6" s="68"/>
      <c r="SFA6" s="68"/>
      <c r="SFB6" s="68"/>
      <c r="SFC6" s="68"/>
      <c r="SFD6" s="68"/>
      <c r="SFE6" s="68"/>
      <c r="SFF6" s="68"/>
      <c r="SFG6" s="68"/>
      <c r="SFH6" s="68"/>
      <c r="SFI6" s="68"/>
      <c r="SFJ6" s="68"/>
      <c r="SFK6" s="68"/>
      <c r="SFL6" s="68"/>
      <c r="SFM6" s="68"/>
      <c r="SFN6" s="68"/>
      <c r="SFO6" s="68"/>
      <c r="SFP6" s="68"/>
      <c r="SFQ6" s="68"/>
      <c r="SFR6" s="68"/>
      <c r="SFS6" s="68"/>
      <c r="SFT6" s="68"/>
      <c r="SFU6" s="68"/>
      <c r="SFV6" s="68"/>
      <c r="SFW6" s="68"/>
      <c r="SFX6" s="68"/>
      <c r="SFY6" s="68"/>
      <c r="SFZ6" s="68"/>
      <c r="SGA6" s="68"/>
      <c r="SGB6" s="68"/>
      <c r="SGC6" s="68"/>
      <c r="SGD6" s="68"/>
      <c r="SGE6" s="68"/>
      <c r="SGF6" s="68"/>
      <c r="SGG6" s="68"/>
      <c r="SGH6" s="68"/>
      <c r="SGI6" s="68"/>
      <c r="SGJ6" s="68"/>
      <c r="SGK6" s="68"/>
      <c r="SGL6" s="68"/>
      <c r="SGM6" s="68"/>
      <c r="SGN6" s="68"/>
      <c r="SGO6" s="68"/>
      <c r="SGP6" s="68"/>
      <c r="SGQ6" s="68"/>
      <c r="SGR6" s="68"/>
      <c r="SGS6" s="68"/>
      <c r="SGT6" s="68"/>
      <c r="SGU6" s="68"/>
      <c r="SGV6" s="68"/>
      <c r="SGW6" s="68"/>
      <c r="SGX6" s="68"/>
      <c r="SGY6" s="68"/>
      <c r="SGZ6" s="68"/>
      <c r="SHA6" s="68"/>
      <c r="SHB6" s="68"/>
      <c r="SHC6" s="68"/>
      <c r="SHD6" s="68"/>
      <c r="SHE6" s="68"/>
      <c r="SHF6" s="68"/>
      <c r="SHG6" s="68"/>
      <c r="SHH6" s="68"/>
      <c r="SHI6" s="68"/>
      <c r="SHJ6" s="68"/>
      <c r="SHK6" s="68"/>
      <c r="SHL6" s="68"/>
      <c r="SHM6" s="68"/>
      <c r="SHN6" s="68"/>
      <c r="SHO6" s="68"/>
      <c r="SHP6" s="68"/>
      <c r="SHQ6" s="68"/>
      <c r="SHR6" s="68"/>
      <c r="SHS6" s="68"/>
      <c r="SHT6" s="68"/>
      <c r="SHU6" s="68"/>
      <c r="SHV6" s="68"/>
      <c r="SHW6" s="68"/>
      <c r="SHX6" s="68"/>
      <c r="SHY6" s="68"/>
      <c r="SHZ6" s="68"/>
      <c r="SIA6" s="68"/>
      <c r="SIB6" s="68"/>
      <c r="SIC6" s="68"/>
      <c r="SID6" s="68"/>
      <c r="SIE6" s="68"/>
      <c r="SIF6" s="68"/>
      <c r="SIG6" s="68"/>
      <c r="SIH6" s="68"/>
      <c r="SII6" s="68"/>
      <c r="SIJ6" s="68"/>
      <c r="SIK6" s="68"/>
      <c r="SIL6" s="68"/>
      <c r="SIM6" s="68"/>
      <c r="SIN6" s="68"/>
      <c r="SIO6" s="68"/>
      <c r="SIP6" s="68"/>
      <c r="SIQ6" s="68"/>
      <c r="SIR6" s="68"/>
      <c r="SIS6" s="68"/>
      <c r="SIT6" s="68"/>
      <c r="SIU6" s="68"/>
      <c r="SIV6" s="68"/>
      <c r="SIW6" s="68"/>
      <c r="SIX6" s="68"/>
      <c r="SIY6" s="68"/>
      <c r="SIZ6" s="68"/>
      <c r="SJA6" s="68"/>
      <c r="SJB6" s="68"/>
      <c r="SJC6" s="68"/>
      <c r="SJD6" s="68"/>
      <c r="SJE6" s="68"/>
      <c r="SJF6" s="68"/>
      <c r="SJG6" s="68"/>
      <c r="SJH6" s="68"/>
      <c r="SJI6" s="68"/>
      <c r="SJJ6" s="68"/>
      <c r="SJK6" s="68"/>
      <c r="SJL6" s="68"/>
      <c r="SJM6" s="68"/>
      <c r="SJN6" s="68"/>
      <c r="SJO6" s="68"/>
      <c r="SJP6" s="68"/>
      <c r="SJQ6" s="68"/>
      <c r="SJR6" s="68"/>
      <c r="SJS6" s="68"/>
      <c r="SJT6" s="68"/>
      <c r="SJU6" s="68"/>
      <c r="SJV6" s="68"/>
      <c r="SJW6" s="68"/>
      <c r="SJX6" s="68"/>
      <c r="SJY6" s="68"/>
      <c r="SJZ6" s="68"/>
      <c r="SKA6" s="68"/>
      <c r="SKB6" s="68"/>
      <c r="SKC6" s="68"/>
      <c r="SKD6" s="68"/>
      <c r="SKE6" s="68"/>
      <c r="SKF6" s="68"/>
      <c r="SKG6" s="68"/>
      <c r="SKH6" s="68"/>
      <c r="SKI6" s="68"/>
      <c r="SKJ6" s="68"/>
      <c r="SKK6" s="68"/>
      <c r="SKL6" s="68"/>
      <c r="SKM6" s="68"/>
      <c r="SKN6" s="68"/>
      <c r="SKO6" s="68"/>
      <c r="SKP6" s="68"/>
      <c r="SKQ6" s="68"/>
      <c r="SKR6" s="68"/>
      <c r="SKS6" s="68"/>
      <c r="SKT6" s="68"/>
      <c r="SKU6" s="68"/>
      <c r="SKV6" s="68"/>
      <c r="SKW6" s="68"/>
      <c r="SKX6" s="68"/>
      <c r="SKY6" s="68"/>
      <c r="SKZ6" s="68"/>
      <c r="SLA6" s="68"/>
      <c r="SLB6" s="68"/>
      <c r="SLC6" s="68"/>
      <c r="SLD6" s="68"/>
      <c r="SLE6" s="68"/>
      <c r="SLF6" s="68"/>
      <c r="SLG6" s="68"/>
      <c r="SLH6" s="68"/>
      <c r="SLI6" s="68"/>
      <c r="SLJ6" s="68"/>
      <c r="SLK6" s="68"/>
      <c r="SLL6" s="68"/>
      <c r="SLM6" s="68"/>
      <c r="SLN6" s="68"/>
      <c r="SLO6" s="68"/>
      <c r="SLP6" s="68"/>
      <c r="SLQ6" s="68"/>
      <c r="SLR6" s="68"/>
      <c r="SLS6" s="68"/>
      <c r="SLT6" s="68"/>
      <c r="SLU6" s="68"/>
      <c r="SLV6" s="68"/>
      <c r="SLW6" s="68"/>
      <c r="SLX6" s="68"/>
      <c r="SLY6" s="68"/>
      <c r="SLZ6" s="68"/>
      <c r="SMA6" s="68"/>
      <c r="SMB6" s="68"/>
      <c r="SMC6" s="68"/>
      <c r="SMD6" s="68"/>
      <c r="SME6" s="68"/>
      <c r="SMF6" s="68"/>
      <c r="SMG6" s="68"/>
      <c r="SMH6" s="68"/>
      <c r="SMI6" s="68"/>
      <c r="SMJ6" s="68"/>
      <c r="SMK6" s="68"/>
      <c r="SML6" s="68"/>
      <c r="SMM6" s="68"/>
      <c r="SMN6" s="68"/>
      <c r="SMO6" s="68"/>
      <c r="SMP6" s="68"/>
      <c r="SMQ6" s="68"/>
      <c r="SMR6" s="68"/>
      <c r="SMS6" s="68"/>
      <c r="SMT6" s="68"/>
      <c r="SMU6" s="68"/>
      <c r="SMV6" s="68"/>
      <c r="SMW6" s="68"/>
      <c r="SMX6" s="68"/>
      <c r="SMY6" s="68"/>
      <c r="SMZ6" s="68"/>
      <c r="SNA6" s="68"/>
      <c r="SNB6" s="68"/>
      <c r="SNC6" s="68"/>
      <c r="SND6" s="68"/>
      <c r="SNE6" s="68"/>
      <c r="SNF6" s="68"/>
      <c r="SNG6" s="68"/>
      <c r="SNH6" s="68"/>
      <c r="SNI6" s="68"/>
      <c r="SNJ6" s="68"/>
      <c r="SNK6" s="68"/>
      <c r="SNL6" s="68"/>
      <c r="SNM6" s="68"/>
      <c r="SNN6" s="68"/>
      <c r="SNO6" s="68"/>
      <c r="SNP6" s="68"/>
      <c r="SNQ6" s="68"/>
      <c r="SNR6" s="68"/>
      <c r="SNS6" s="68"/>
      <c r="SNT6" s="68"/>
      <c r="SNU6" s="68"/>
      <c r="SNV6" s="68"/>
      <c r="SNW6" s="68"/>
      <c r="SNX6" s="68"/>
      <c r="SNY6" s="68"/>
      <c r="SNZ6" s="68"/>
      <c r="SOA6" s="68"/>
      <c r="SOB6" s="68"/>
      <c r="SOC6" s="68"/>
      <c r="SOD6" s="68"/>
      <c r="SOE6" s="68"/>
      <c r="SOF6" s="68"/>
      <c r="SOG6" s="68"/>
      <c r="SOH6" s="68"/>
      <c r="SOI6" s="68"/>
      <c r="SOJ6" s="68"/>
      <c r="SOK6" s="68"/>
      <c r="SOL6" s="68"/>
      <c r="SOM6" s="68"/>
      <c r="SON6" s="68"/>
      <c r="SOO6" s="68"/>
      <c r="SOP6" s="68"/>
      <c r="SOQ6" s="68"/>
      <c r="SOR6" s="68"/>
      <c r="SOS6" s="68"/>
      <c r="SOT6" s="68"/>
      <c r="SOU6" s="68"/>
      <c r="SOV6" s="68"/>
      <c r="SOW6" s="68"/>
      <c r="SOX6" s="68"/>
      <c r="SOY6" s="68"/>
      <c r="SOZ6" s="68"/>
      <c r="SPA6" s="68"/>
      <c r="SPB6" s="68"/>
      <c r="SPC6" s="68"/>
      <c r="SPD6" s="68"/>
      <c r="SPE6" s="68"/>
      <c r="SPF6" s="68"/>
      <c r="SPG6" s="68"/>
      <c r="SPH6" s="68"/>
      <c r="SPI6" s="68"/>
      <c r="SPJ6" s="68"/>
      <c r="SPK6" s="68"/>
      <c r="SPL6" s="68"/>
      <c r="SPM6" s="68"/>
      <c r="SPN6" s="68"/>
      <c r="SPO6" s="68"/>
      <c r="SPP6" s="68"/>
      <c r="SPQ6" s="68"/>
      <c r="SPR6" s="68"/>
      <c r="SPS6" s="68"/>
      <c r="SPT6" s="68"/>
      <c r="SPU6" s="68"/>
      <c r="SPV6" s="68"/>
      <c r="SPW6" s="68"/>
      <c r="SPX6" s="68"/>
      <c r="SPY6" s="68"/>
      <c r="SPZ6" s="68"/>
      <c r="SQA6" s="68"/>
      <c r="SQB6" s="68"/>
      <c r="SQC6" s="68"/>
      <c r="SQD6" s="68"/>
      <c r="SQE6" s="68"/>
      <c r="SQF6" s="68"/>
      <c r="SQG6" s="68"/>
      <c r="SQH6" s="68"/>
      <c r="SQI6" s="68"/>
      <c r="SQJ6" s="68"/>
      <c r="SQK6" s="68"/>
      <c r="SQL6" s="68"/>
      <c r="SQM6" s="68"/>
      <c r="SQN6" s="68"/>
      <c r="SQO6" s="68"/>
      <c r="SQP6" s="68"/>
      <c r="SQQ6" s="68"/>
      <c r="SQR6" s="68"/>
      <c r="SQS6" s="68"/>
      <c r="SQT6" s="68"/>
      <c r="SQU6" s="68"/>
      <c r="SQV6" s="68"/>
      <c r="SQW6" s="68"/>
      <c r="SQX6" s="68"/>
      <c r="SQY6" s="68"/>
      <c r="SQZ6" s="68"/>
      <c r="SRA6" s="68"/>
      <c r="SRB6" s="68"/>
      <c r="SRC6" s="68"/>
      <c r="SRD6" s="68"/>
      <c r="SRE6" s="68"/>
      <c r="SRF6" s="68"/>
      <c r="SRG6" s="68"/>
      <c r="SRH6" s="68"/>
      <c r="SRI6" s="68"/>
      <c r="SRJ6" s="68"/>
      <c r="SRK6" s="68"/>
      <c r="SRL6" s="68"/>
      <c r="SRM6" s="68"/>
      <c r="SRN6" s="68"/>
      <c r="SRO6" s="68"/>
      <c r="SRP6" s="68"/>
      <c r="SRQ6" s="68"/>
      <c r="SRR6" s="68"/>
      <c r="SRS6" s="68"/>
      <c r="SRT6" s="68"/>
      <c r="SRU6" s="68"/>
      <c r="SRV6" s="68"/>
      <c r="SRW6" s="68"/>
      <c r="SRX6" s="68"/>
      <c r="SRY6" s="68"/>
      <c r="SRZ6" s="68"/>
      <c r="SSA6" s="68"/>
      <c r="SSB6" s="68"/>
      <c r="SSC6" s="68"/>
      <c r="SSD6" s="68"/>
      <c r="SSE6" s="68"/>
      <c r="SSF6" s="68"/>
      <c r="SSG6" s="68"/>
      <c r="SSH6" s="68"/>
      <c r="SSI6" s="68"/>
      <c r="SSJ6" s="68"/>
      <c r="SSK6" s="68"/>
      <c r="SSL6" s="68"/>
      <c r="SSM6" s="68"/>
      <c r="SSN6" s="68"/>
      <c r="SSO6" s="68"/>
      <c r="SSP6" s="68"/>
      <c r="SSQ6" s="68"/>
      <c r="SSR6" s="68"/>
      <c r="SSS6" s="68"/>
      <c r="SST6" s="68"/>
      <c r="SSU6" s="68"/>
      <c r="SSV6" s="68"/>
      <c r="SSW6" s="68"/>
      <c r="SSX6" s="68"/>
      <c r="SSY6" s="68"/>
      <c r="SSZ6" s="68"/>
      <c r="STA6" s="68"/>
      <c r="STB6" s="68"/>
      <c r="STC6" s="68"/>
      <c r="STD6" s="68"/>
      <c r="STE6" s="68"/>
      <c r="STF6" s="68"/>
      <c r="STG6" s="68"/>
      <c r="STH6" s="68"/>
      <c r="STI6" s="68"/>
      <c r="STJ6" s="68"/>
      <c r="STK6" s="68"/>
      <c r="STL6" s="68"/>
      <c r="STM6" s="68"/>
      <c r="STN6" s="68"/>
      <c r="STO6" s="68"/>
      <c r="STP6" s="68"/>
      <c r="STQ6" s="68"/>
      <c r="STR6" s="68"/>
      <c r="STS6" s="68"/>
      <c r="STT6" s="68"/>
      <c r="STU6" s="68"/>
      <c r="STV6" s="68"/>
      <c r="STW6" s="68"/>
      <c r="STX6" s="68"/>
      <c r="STY6" s="68"/>
      <c r="STZ6" s="68"/>
      <c r="SUA6" s="68"/>
      <c r="SUB6" s="68"/>
      <c r="SUC6" s="68"/>
      <c r="SUD6" s="68"/>
      <c r="SUE6" s="68"/>
      <c r="SUF6" s="68"/>
      <c r="SUG6" s="68"/>
      <c r="SUH6" s="68"/>
      <c r="SUI6" s="68"/>
      <c r="SUJ6" s="68"/>
      <c r="SUK6" s="68"/>
      <c r="SUL6" s="68"/>
      <c r="SUM6" s="68"/>
      <c r="SUN6" s="68"/>
      <c r="SUO6" s="68"/>
      <c r="SUP6" s="68"/>
      <c r="SUQ6" s="68"/>
      <c r="SUR6" s="68"/>
      <c r="SUS6" s="68"/>
      <c r="SUT6" s="68"/>
      <c r="SUU6" s="68"/>
      <c r="SUV6" s="68"/>
      <c r="SUW6" s="68"/>
      <c r="SUX6" s="68"/>
      <c r="SUY6" s="68"/>
      <c r="SUZ6" s="68"/>
      <c r="SVA6" s="68"/>
      <c r="SVB6" s="68"/>
      <c r="SVC6" s="68"/>
      <c r="SVD6" s="68"/>
      <c r="SVE6" s="68"/>
      <c r="SVF6" s="68"/>
      <c r="SVG6" s="68"/>
      <c r="SVH6" s="68"/>
      <c r="SVI6" s="68"/>
      <c r="SVJ6" s="68"/>
      <c r="SVK6" s="68"/>
      <c r="SVL6" s="68"/>
      <c r="SVM6" s="68"/>
      <c r="SVN6" s="68"/>
      <c r="SVO6" s="68"/>
      <c r="SVP6" s="68"/>
      <c r="SVQ6" s="68"/>
      <c r="SVR6" s="68"/>
      <c r="SVS6" s="68"/>
      <c r="SVT6" s="68"/>
      <c r="SVU6" s="68"/>
      <c r="SVV6" s="68"/>
      <c r="SVW6" s="68"/>
      <c r="SVX6" s="68"/>
      <c r="SVY6" s="68"/>
      <c r="SVZ6" s="68"/>
      <c r="SWA6" s="68"/>
      <c r="SWB6" s="68"/>
      <c r="SWC6" s="68"/>
      <c r="SWD6" s="68"/>
      <c r="SWE6" s="68"/>
      <c r="SWF6" s="68"/>
      <c r="SWG6" s="68"/>
      <c r="SWH6" s="68"/>
      <c r="SWI6" s="68"/>
      <c r="SWJ6" s="68"/>
      <c r="SWK6" s="68"/>
      <c r="SWL6" s="68"/>
      <c r="SWM6" s="68"/>
      <c r="SWN6" s="68"/>
      <c r="SWO6" s="68"/>
      <c r="SWP6" s="68"/>
      <c r="SWQ6" s="68"/>
      <c r="SWR6" s="68"/>
      <c r="SWS6" s="68"/>
      <c r="SWT6" s="68"/>
      <c r="SWU6" s="68"/>
      <c r="SWV6" s="68"/>
      <c r="SWW6" s="68"/>
      <c r="SWX6" s="68"/>
      <c r="SWY6" s="68"/>
      <c r="SWZ6" s="68"/>
      <c r="SXA6" s="68"/>
      <c r="SXB6" s="68"/>
      <c r="SXC6" s="68"/>
      <c r="SXD6" s="68"/>
      <c r="SXE6" s="68"/>
      <c r="SXF6" s="68"/>
      <c r="SXG6" s="68"/>
      <c r="SXH6" s="68"/>
      <c r="SXI6" s="68"/>
      <c r="SXJ6" s="68"/>
      <c r="SXK6" s="68"/>
      <c r="SXL6" s="68"/>
      <c r="SXM6" s="68"/>
      <c r="SXN6" s="68"/>
      <c r="SXO6" s="68"/>
      <c r="SXP6" s="68"/>
      <c r="SXQ6" s="68"/>
      <c r="SXR6" s="68"/>
      <c r="SXS6" s="68"/>
      <c r="SXT6" s="68"/>
      <c r="SXU6" s="68"/>
      <c r="SXV6" s="68"/>
      <c r="SXW6" s="68"/>
      <c r="SXX6" s="68"/>
      <c r="SXY6" s="68"/>
      <c r="SXZ6" s="68"/>
      <c r="SYA6" s="68"/>
      <c r="SYB6" s="68"/>
      <c r="SYC6" s="68"/>
      <c r="SYD6" s="68"/>
      <c r="SYE6" s="68"/>
      <c r="SYF6" s="68"/>
      <c r="SYG6" s="68"/>
      <c r="SYH6" s="68"/>
      <c r="SYI6" s="68"/>
      <c r="SYJ6" s="68"/>
      <c r="SYK6" s="68"/>
      <c r="SYL6" s="68"/>
      <c r="SYM6" s="68"/>
      <c r="SYN6" s="68"/>
      <c r="SYO6" s="68"/>
      <c r="SYP6" s="68"/>
      <c r="SYQ6" s="68"/>
      <c r="SYR6" s="68"/>
      <c r="SYS6" s="68"/>
      <c r="SYT6" s="68"/>
      <c r="SYU6" s="68"/>
      <c r="SYV6" s="68"/>
      <c r="SYW6" s="68"/>
      <c r="SYX6" s="68"/>
      <c r="SYY6" s="68"/>
      <c r="SYZ6" s="68"/>
      <c r="SZA6" s="68"/>
      <c r="SZB6" s="68"/>
      <c r="SZC6" s="68"/>
      <c r="SZD6" s="68"/>
      <c r="SZE6" s="68"/>
      <c r="SZF6" s="68"/>
      <c r="SZG6" s="68"/>
      <c r="SZH6" s="68"/>
      <c r="SZI6" s="68"/>
      <c r="SZJ6" s="68"/>
      <c r="SZK6" s="68"/>
      <c r="SZL6" s="68"/>
      <c r="SZM6" s="68"/>
      <c r="SZN6" s="68"/>
      <c r="SZO6" s="68"/>
      <c r="SZP6" s="68"/>
      <c r="SZQ6" s="68"/>
      <c r="SZR6" s="68"/>
      <c r="SZS6" s="68"/>
      <c r="SZT6" s="68"/>
      <c r="SZU6" s="68"/>
      <c r="SZV6" s="68"/>
      <c r="SZW6" s="68"/>
      <c r="SZX6" s="68"/>
      <c r="SZY6" s="68"/>
      <c r="SZZ6" s="68"/>
      <c r="TAA6" s="68"/>
      <c r="TAB6" s="68"/>
      <c r="TAC6" s="68"/>
      <c r="TAD6" s="68"/>
      <c r="TAE6" s="68"/>
      <c r="TAF6" s="68"/>
      <c r="TAG6" s="68"/>
      <c r="TAH6" s="68"/>
      <c r="TAI6" s="68"/>
      <c r="TAJ6" s="68"/>
      <c r="TAK6" s="68"/>
      <c r="TAL6" s="68"/>
      <c r="TAM6" s="68"/>
      <c r="TAN6" s="68"/>
      <c r="TAO6" s="68"/>
      <c r="TAP6" s="68"/>
      <c r="TAQ6" s="68"/>
      <c r="TAR6" s="68"/>
      <c r="TAS6" s="68"/>
      <c r="TAT6" s="68"/>
      <c r="TAU6" s="68"/>
      <c r="TAV6" s="68"/>
      <c r="TAW6" s="68"/>
      <c r="TAX6" s="68"/>
      <c r="TAY6" s="68"/>
      <c r="TAZ6" s="68"/>
      <c r="TBA6" s="68"/>
      <c r="TBB6" s="68"/>
      <c r="TBC6" s="68"/>
      <c r="TBD6" s="68"/>
      <c r="TBE6" s="68"/>
      <c r="TBF6" s="68"/>
      <c r="TBG6" s="68"/>
      <c r="TBH6" s="68"/>
      <c r="TBI6" s="68"/>
      <c r="TBJ6" s="68"/>
      <c r="TBK6" s="68"/>
      <c r="TBL6" s="68"/>
      <c r="TBM6" s="68"/>
      <c r="TBN6" s="68"/>
      <c r="TBO6" s="68"/>
      <c r="TBP6" s="68"/>
      <c r="TBQ6" s="68"/>
      <c r="TBR6" s="68"/>
      <c r="TBS6" s="68"/>
      <c r="TBT6" s="68"/>
      <c r="TBU6" s="68"/>
      <c r="TBV6" s="68"/>
      <c r="TBW6" s="68"/>
      <c r="TBX6" s="68"/>
      <c r="TBY6" s="68"/>
      <c r="TBZ6" s="68"/>
      <c r="TCA6" s="68"/>
      <c r="TCB6" s="68"/>
      <c r="TCC6" s="68"/>
      <c r="TCD6" s="68"/>
      <c r="TCE6" s="68"/>
      <c r="TCF6" s="68"/>
      <c r="TCG6" s="68"/>
      <c r="TCH6" s="68"/>
      <c r="TCI6" s="68"/>
      <c r="TCJ6" s="68"/>
      <c r="TCK6" s="68"/>
      <c r="TCL6" s="68"/>
      <c r="TCM6" s="68"/>
      <c r="TCN6" s="68"/>
      <c r="TCO6" s="68"/>
      <c r="TCP6" s="68"/>
      <c r="TCQ6" s="68"/>
      <c r="TCR6" s="68"/>
      <c r="TCS6" s="68"/>
      <c r="TCT6" s="68"/>
      <c r="TCU6" s="68"/>
      <c r="TCV6" s="68"/>
      <c r="TCW6" s="68"/>
      <c r="TCX6" s="68"/>
      <c r="TCY6" s="68"/>
      <c r="TCZ6" s="68"/>
      <c r="TDA6" s="68"/>
      <c r="TDB6" s="68"/>
      <c r="TDC6" s="68"/>
      <c r="TDD6" s="68"/>
      <c r="TDE6" s="68"/>
      <c r="TDF6" s="68"/>
      <c r="TDG6" s="68"/>
      <c r="TDH6" s="68"/>
      <c r="TDI6" s="68"/>
      <c r="TDJ6" s="68"/>
      <c r="TDK6" s="68"/>
      <c r="TDL6" s="68"/>
      <c r="TDM6" s="68"/>
      <c r="TDN6" s="68"/>
      <c r="TDO6" s="68"/>
      <c r="TDP6" s="68"/>
      <c r="TDQ6" s="68"/>
      <c r="TDR6" s="68"/>
      <c r="TDS6" s="68"/>
      <c r="TDT6" s="68"/>
      <c r="TDU6" s="68"/>
      <c r="TDV6" s="68"/>
      <c r="TDW6" s="68"/>
      <c r="TDX6" s="68"/>
      <c r="TDY6" s="68"/>
      <c r="TDZ6" s="68"/>
      <c r="TEA6" s="68"/>
      <c r="TEB6" s="68"/>
      <c r="TEC6" s="68"/>
      <c r="TED6" s="68"/>
      <c r="TEE6" s="68"/>
      <c r="TEF6" s="68"/>
      <c r="TEG6" s="68"/>
      <c r="TEH6" s="68"/>
      <c r="TEI6" s="68"/>
      <c r="TEJ6" s="68"/>
      <c r="TEK6" s="68"/>
      <c r="TEL6" s="68"/>
      <c r="TEM6" s="68"/>
      <c r="TEN6" s="68"/>
      <c r="TEO6" s="68"/>
      <c r="TEP6" s="68"/>
      <c r="TEQ6" s="68"/>
      <c r="TER6" s="68"/>
      <c r="TES6" s="68"/>
      <c r="TET6" s="68"/>
      <c r="TEU6" s="68"/>
      <c r="TEV6" s="68"/>
      <c r="TEW6" s="68"/>
      <c r="TEX6" s="68"/>
      <c r="TEY6" s="68"/>
      <c r="TEZ6" s="68"/>
      <c r="TFA6" s="68"/>
      <c r="TFB6" s="68"/>
      <c r="TFC6" s="68"/>
      <c r="TFD6" s="68"/>
      <c r="TFE6" s="68"/>
      <c r="TFF6" s="68"/>
      <c r="TFG6" s="68"/>
      <c r="TFH6" s="68"/>
      <c r="TFI6" s="68"/>
      <c r="TFJ6" s="68"/>
      <c r="TFK6" s="68"/>
      <c r="TFL6" s="68"/>
      <c r="TFM6" s="68"/>
      <c r="TFN6" s="68"/>
      <c r="TFO6" s="68"/>
      <c r="TFP6" s="68"/>
      <c r="TFQ6" s="68"/>
      <c r="TFR6" s="68"/>
      <c r="TFS6" s="68"/>
      <c r="TFT6" s="68"/>
      <c r="TFU6" s="68"/>
      <c r="TFV6" s="68"/>
      <c r="TFW6" s="68"/>
      <c r="TFX6" s="68"/>
      <c r="TFY6" s="68"/>
      <c r="TFZ6" s="68"/>
      <c r="TGA6" s="68"/>
      <c r="TGB6" s="68"/>
      <c r="TGC6" s="68"/>
      <c r="TGD6" s="68"/>
      <c r="TGE6" s="68"/>
      <c r="TGF6" s="68"/>
      <c r="TGG6" s="68"/>
      <c r="TGH6" s="68"/>
      <c r="TGI6" s="68"/>
      <c r="TGJ6" s="68"/>
      <c r="TGK6" s="68"/>
      <c r="TGL6" s="68"/>
      <c r="TGM6" s="68"/>
      <c r="TGN6" s="68"/>
      <c r="TGO6" s="68"/>
      <c r="TGP6" s="68"/>
      <c r="TGQ6" s="68"/>
      <c r="TGR6" s="68"/>
      <c r="TGS6" s="68"/>
      <c r="TGT6" s="68"/>
      <c r="TGU6" s="68"/>
      <c r="TGV6" s="68"/>
      <c r="TGW6" s="68"/>
      <c r="TGX6" s="68"/>
      <c r="TGY6" s="68"/>
      <c r="TGZ6" s="68"/>
      <c r="THA6" s="68"/>
      <c r="THB6" s="68"/>
      <c r="THC6" s="68"/>
      <c r="THD6" s="68"/>
      <c r="THE6" s="68"/>
      <c r="THF6" s="68"/>
      <c r="THG6" s="68"/>
      <c r="THH6" s="68"/>
      <c r="THI6" s="68"/>
      <c r="THJ6" s="68"/>
      <c r="THK6" s="68"/>
      <c r="THL6" s="68"/>
      <c r="THM6" s="68"/>
      <c r="THN6" s="68"/>
      <c r="THO6" s="68"/>
      <c r="THP6" s="68"/>
      <c r="THQ6" s="68"/>
      <c r="THR6" s="68"/>
      <c r="THS6" s="68"/>
      <c r="THT6" s="68"/>
      <c r="THU6" s="68"/>
      <c r="THV6" s="68"/>
      <c r="THW6" s="68"/>
      <c r="THX6" s="68"/>
      <c r="THY6" s="68"/>
      <c r="THZ6" s="68"/>
      <c r="TIA6" s="68"/>
      <c r="TIB6" s="68"/>
      <c r="TIC6" s="68"/>
      <c r="TID6" s="68"/>
      <c r="TIE6" s="68"/>
      <c r="TIF6" s="68"/>
      <c r="TIG6" s="68"/>
      <c r="TIH6" s="68"/>
      <c r="TII6" s="68"/>
      <c r="TIJ6" s="68"/>
      <c r="TIK6" s="68"/>
      <c r="TIL6" s="68"/>
      <c r="TIM6" s="68"/>
      <c r="TIN6" s="68"/>
      <c r="TIO6" s="68"/>
      <c r="TIP6" s="68"/>
      <c r="TIQ6" s="68"/>
      <c r="TIR6" s="68"/>
      <c r="TIS6" s="68"/>
      <c r="TIT6" s="68"/>
      <c r="TIU6" s="68"/>
      <c r="TIV6" s="68"/>
      <c r="TIW6" s="68"/>
      <c r="TIX6" s="68"/>
      <c r="TIY6" s="68"/>
      <c r="TIZ6" s="68"/>
      <c r="TJA6" s="68"/>
      <c r="TJB6" s="68"/>
      <c r="TJC6" s="68"/>
      <c r="TJD6" s="68"/>
      <c r="TJE6" s="68"/>
      <c r="TJF6" s="68"/>
      <c r="TJG6" s="68"/>
      <c r="TJH6" s="68"/>
      <c r="TJI6" s="68"/>
      <c r="TJJ6" s="68"/>
      <c r="TJK6" s="68"/>
      <c r="TJL6" s="68"/>
      <c r="TJM6" s="68"/>
      <c r="TJN6" s="68"/>
      <c r="TJO6" s="68"/>
      <c r="TJP6" s="68"/>
      <c r="TJQ6" s="68"/>
      <c r="TJR6" s="68"/>
      <c r="TJS6" s="68"/>
      <c r="TJT6" s="68"/>
      <c r="TJU6" s="68"/>
      <c r="TJV6" s="68"/>
      <c r="TJW6" s="68"/>
      <c r="TJX6" s="68"/>
      <c r="TJY6" s="68"/>
      <c r="TJZ6" s="68"/>
      <c r="TKA6" s="68"/>
      <c r="TKB6" s="68"/>
      <c r="TKC6" s="68"/>
      <c r="TKD6" s="68"/>
      <c r="TKE6" s="68"/>
      <c r="TKF6" s="68"/>
      <c r="TKG6" s="68"/>
      <c r="TKH6" s="68"/>
      <c r="TKI6" s="68"/>
      <c r="TKJ6" s="68"/>
      <c r="TKK6" s="68"/>
      <c r="TKL6" s="68"/>
      <c r="TKM6" s="68"/>
      <c r="TKN6" s="68"/>
      <c r="TKO6" s="68"/>
      <c r="TKP6" s="68"/>
      <c r="TKQ6" s="68"/>
      <c r="TKR6" s="68"/>
      <c r="TKS6" s="68"/>
      <c r="TKT6" s="68"/>
      <c r="TKU6" s="68"/>
      <c r="TKV6" s="68"/>
      <c r="TKW6" s="68"/>
      <c r="TKX6" s="68"/>
      <c r="TKY6" s="68"/>
      <c r="TKZ6" s="68"/>
      <c r="TLA6" s="68"/>
      <c r="TLB6" s="68"/>
      <c r="TLC6" s="68"/>
      <c r="TLD6" s="68"/>
      <c r="TLE6" s="68"/>
      <c r="TLF6" s="68"/>
      <c r="TLG6" s="68"/>
      <c r="TLH6" s="68"/>
      <c r="TLI6" s="68"/>
      <c r="TLJ6" s="68"/>
      <c r="TLK6" s="68"/>
      <c r="TLL6" s="68"/>
      <c r="TLM6" s="68"/>
      <c r="TLN6" s="68"/>
      <c r="TLO6" s="68"/>
      <c r="TLP6" s="68"/>
      <c r="TLQ6" s="68"/>
      <c r="TLR6" s="68"/>
      <c r="TLS6" s="68"/>
      <c r="TLT6" s="68"/>
      <c r="TLU6" s="68"/>
      <c r="TLV6" s="68"/>
      <c r="TLW6" s="68"/>
      <c r="TLX6" s="68"/>
      <c r="TLY6" s="68"/>
      <c r="TLZ6" s="68"/>
      <c r="TMA6" s="68"/>
      <c r="TMB6" s="68"/>
      <c r="TMC6" s="68"/>
      <c r="TMD6" s="68"/>
      <c r="TME6" s="68"/>
      <c r="TMF6" s="68"/>
      <c r="TMG6" s="68"/>
      <c r="TMH6" s="68"/>
      <c r="TMI6" s="68"/>
      <c r="TMJ6" s="68"/>
      <c r="TMK6" s="68"/>
      <c r="TML6" s="68"/>
      <c r="TMM6" s="68"/>
      <c r="TMN6" s="68"/>
      <c r="TMO6" s="68"/>
      <c r="TMP6" s="68"/>
      <c r="TMQ6" s="68"/>
      <c r="TMR6" s="68"/>
      <c r="TMS6" s="68"/>
      <c r="TMT6" s="68"/>
      <c r="TMU6" s="68"/>
      <c r="TMV6" s="68"/>
      <c r="TMW6" s="68"/>
      <c r="TMX6" s="68"/>
      <c r="TMY6" s="68"/>
      <c r="TMZ6" s="68"/>
      <c r="TNA6" s="68"/>
      <c r="TNB6" s="68"/>
      <c r="TNC6" s="68"/>
      <c r="TND6" s="68"/>
      <c r="TNE6" s="68"/>
      <c r="TNF6" s="68"/>
      <c r="TNG6" s="68"/>
      <c r="TNH6" s="68"/>
      <c r="TNI6" s="68"/>
      <c r="TNJ6" s="68"/>
      <c r="TNK6" s="68"/>
      <c r="TNL6" s="68"/>
      <c r="TNM6" s="68"/>
      <c r="TNN6" s="68"/>
      <c r="TNO6" s="68"/>
      <c r="TNP6" s="68"/>
      <c r="TNQ6" s="68"/>
      <c r="TNR6" s="68"/>
      <c r="TNS6" s="68"/>
      <c r="TNT6" s="68"/>
      <c r="TNU6" s="68"/>
      <c r="TNV6" s="68"/>
      <c r="TNW6" s="68"/>
      <c r="TNX6" s="68"/>
      <c r="TNY6" s="68"/>
      <c r="TNZ6" s="68"/>
      <c r="TOA6" s="68"/>
      <c r="TOB6" s="68"/>
      <c r="TOC6" s="68"/>
      <c r="TOD6" s="68"/>
      <c r="TOE6" s="68"/>
      <c r="TOF6" s="68"/>
      <c r="TOG6" s="68"/>
      <c r="TOH6" s="68"/>
      <c r="TOI6" s="68"/>
      <c r="TOJ6" s="68"/>
      <c r="TOK6" s="68"/>
      <c r="TOL6" s="68"/>
      <c r="TOM6" s="68"/>
      <c r="TON6" s="68"/>
      <c r="TOO6" s="68"/>
      <c r="TOP6" s="68"/>
      <c r="TOQ6" s="68"/>
      <c r="TOR6" s="68"/>
      <c r="TOS6" s="68"/>
      <c r="TOT6" s="68"/>
      <c r="TOU6" s="68"/>
      <c r="TOV6" s="68"/>
      <c r="TOW6" s="68"/>
      <c r="TOX6" s="68"/>
      <c r="TOY6" s="68"/>
      <c r="TOZ6" s="68"/>
      <c r="TPA6" s="68"/>
      <c r="TPB6" s="68"/>
      <c r="TPC6" s="68"/>
      <c r="TPD6" s="68"/>
      <c r="TPE6" s="68"/>
      <c r="TPF6" s="68"/>
      <c r="TPG6" s="68"/>
      <c r="TPH6" s="68"/>
      <c r="TPI6" s="68"/>
      <c r="TPJ6" s="68"/>
      <c r="TPK6" s="68"/>
      <c r="TPL6" s="68"/>
      <c r="TPM6" s="68"/>
      <c r="TPN6" s="68"/>
      <c r="TPO6" s="68"/>
      <c r="TPP6" s="68"/>
      <c r="TPQ6" s="68"/>
      <c r="TPR6" s="68"/>
      <c r="TPS6" s="68"/>
      <c r="TPT6" s="68"/>
      <c r="TPU6" s="68"/>
      <c r="TPV6" s="68"/>
      <c r="TPW6" s="68"/>
      <c r="TPX6" s="68"/>
      <c r="TPY6" s="68"/>
      <c r="TPZ6" s="68"/>
      <c r="TQA6" s="68"/>
      <c r="TQB6" s="68"/>
      <c r="TQC6" s="68"/>
      <c r="TQD6" s="68"/>
      <c r="TQE6" s="68"/>
      <c r="TQF6" s="68"/>
      <c r="TQG6" s="68"/>
      <c r="TQH6" s="68"/>
      <c r="TQI6" s="68"/>
      <c r="TQJ6" s="68"/>
      <c r="TQK6" s="68"/>
      <c r="TQL6" s="68"/>
      <c r="TQM6" s="68"/>
      <c r="TQN6" s="68"/>
      <c r="TQO6" s="68"/>
      <c r="TQP6" s="68"/>
      <c r="TQQ6" s="68"/>
      <c r="TQR6" s="68"/>
      <c r="TQS6" s="68"/>
      <c r="TQT6" s="68"/>
      <c r="TQU6" s="68"/>
      <c r="TQV6" s="68"/>
      <c r="TQW6" s="68"/>
      <c r="TQX6" s="68"/>
      <c r="TQY6" s="68"/>
      <c r="TQZ6" s="68"/>
      <c r="TRA6" s="68"/>
      <c r="TRB6" s="68"/>
      <c r="TRC6" s="68"/>
      <c r="TRD6" s="68"/>
      <c r="TRE6" s="68"/>
      <c r="TRF6" s="68"/>
      <c r="TRG6" s="68"/>
      <c r="TRH6" s="68"/>
      <c r="TRI6" s="68"/>
      <c r="TRJ6" s="68"/>
      <c r="TRK6" s="68"/>
      <c r="TRL6" s="68"/>
      <c r="TRM6" s="68"/>
      <c r="TRN6" s="68"/>
      <c r="TRO6" s="68"/>
      <c r="TRP6" s="68"/>
      <c r="TRQ6" s="68"/>
      <c r="TRR6" s="68"/>
      <c r="TRS6" s="68"/>
      <c r="TRT6" s="68"/>
      <c r="TRU6" s="68"/>
      <c r="TRV6" s="68"/>
      <c r="TRW6" s="68"/>
      <c r="TRX6" s="68"/>
      <c r="TRY6" s="68"/>
      <c r="TRZ6" s="68"/>
      <c r="TSA6" s="68"/>
      <c r="TSB6" s="68"/>
      <c r="TSC6" s="68"/>
      <c r="TSD6" s="68"/>
      <c r="TSE6" s="68"/>
      <c r="TSF6" s="68"/>
      <c r="TSG6" s="68"/>
      <c r="TSH6" s="68"/>
      <c r="TSI6" s="68"/>
      <c r="TSJ6" s="68"/>
      <c r="TSK6" s="68"/>
      <c r="TSL6" s="68"/>
      <c r="TSM6" s="68"/>
      <c r="TSN6" s="68"/>
      <c r="TSO6" s="68"/>
      <c r="TSP6" s="68"/>
      <c r="TSQ6" s="68"/>
      <c r="TSR6" s="68"/>
      <c r="TSS6" s="68"/>
      <c r="TST6" s="68"/>
      <c r="TSU6" s="68"/>
      <c r="TSV6" s="68"/>
      <c r="TSW6" s="68"/>
      <c r="TSX6" s="68"/>
      <c r="TSY6" s="68"/>
      <c r="TSZ6" s="68"/>
      <c r="TTA6" s="68"/>
      <c r="TTB6" s="68"/>
      <c r="TTC6" s="68"/>
      <c r="TTD6" s="68"/>
      <c r="TTE6" s="68"/>
      <c r="TTF6" s="68"/>
      <c r="TTG6" s="68"/>
      <c r="TTH6" s="68"/>
      <c r="TTI6" s="68"/>
      <c r="TTJ6" s="68"/>
      <c r="TTK6" s="68"/>
      <c r="TTL6" s="68"/>
      <c r="TTM6" s="68"/>
      <c r="TTN6" s="68"/>
      <c r="TTO6" s="68"/>
      <c r="TTP6" s="68"/>
      <c r="TTQ6" s="68"/>
      <c r="TTR6" s="68"/>
      <c r="TTS6" s="68"/>
      <c r="TTT6" s="68"/>
      <c r="TTU6" s="68"/>
      <c r="TTV6" s="68"/>
      <c r="TTW6" s="68"/>
      <c r="TTX6" s="68"/>
      <c r="TTY6" s="68"/>
      <c r="TTZ6" s="68"/>
      <c r="TUA6" s="68"/>
      <c r="TUB6" s="68"/>
      <c r="TUC6" s="68"/>
      <c r="TUD6" s="68"/>
      <c r="TUE6" s="68"/>
      <c r="TUF6" s="68"/>
      <c r="TUG6" s="68"/>
      <c r="TUH6" s="68"/>
      <c r="TUI6" s="68"/>
      <c r="TUJ6" s="68"/>
      <c r="TUK6" s="68"/>
      <c r="TUL6" s="68"/>
      <c r="TUM6" s="68"/>
      <c r="TUN6" s="68"/>
      <c r="TUO6" s="68"/>
      <c r="TUP6" s="68"/>
      <c r="TUQ6" s="68"/>
      <c r="TUR6" s="68"/>
      <c r="TUS6" s="68"/>
      <c r="TUT6" s="68"/>
      <c r="TUU6" s="68"/>
      <c r="TUV6" s="68"/>
      <c r="TUW6" s="68"/>
      <c r="TUX6" s="68"/>
      <c r="TUY6" s="68"/>
      <c r="TUZ6" s="68"/>
      <c r="TVA6" s="68"/>
      <c r="TVB6" s="68"/>
      <c r="TVC6" s="68"/>
      <c r="TVD6" s="68"/>
      <c r="TVE6" s="68"/>
      <c r="TVF6" s="68"/>
      <c r="TVG6" s="68"/>
      <c r="TVH6" s="68"/>
      <c r="TVI6" s="68"/>
      <c r="TVJ6" s="68"/>
      <c r="TVK6" s="68"/>
      <c r="TVL6" s="68"/>
      <c r="TVM6" s="68"/>
      <c r="TVN6" s="68"/>
      <c r="TVO6" s="68"/>
      <c r="TVP6" s="68"/>
      <c r="TVQ6" s="68"/>
      <c r="TVR6" s="68"/>
      <c r="TVS6" s="68"/>
      <c r="TVT6" s="68"/>
      <c r="TVU6" s="68"/>
      <c r="TVV6" s="68"/>
      <c r="TVW6" s="68"/>
      <c r="TVX6" s="68"/>
      <c r="TVY6" s="68"/>
      <c r="TVZ6" s="68"/>
      <c r="TWA6" s="68"/>
      <c r="TWB6" s="68"/>
      <c r="TWC6" s="68"/>
      <c r="TWD6" s="68"/>
      <c r="TWE6" s="68"/>
      <c r="TWF6" s="68"/>
      <c r="TWG6" s="68"/>
      <c r="TWH6" s="68"/>
      <c r="TWI6" s="68"/>
      <c r="TWJ6" s="68"/>
      <c r="TWK6" s="68"/>
      <c r="TWL6" s="68"/>
      <c r="TWM6" s="68"/>
      <c r="TWN6" s="68"/>
      <c r="TWO6" s="68"/>
      <c r="TWP6" s="68"/>
      <c r="TWQ6" s="68"/>
      <c r="TWR6" s="68"/>
      <c r="TWS6" s="68"/>
      <c r="TWT6" s="68"/>
      <c r="TWU6" s="68"/>
      <c r="TWV6" s="68"/>
      <c r="TWW6" s="68"/>
      <c r="TWX6" s="68"/>
      <c r="TWY6" s="68"/>
      <c r="TWZ6" s="68"/>
      <c r="TXA6" s="68"/>
      <c r="TXB6" s="68"/>
      <c r="TXC6" s="68"/>
      <c r="TXD6" s="68"/>
      <c r="TXE6" s="68"/>
      <c r="TXF6" s="68"/>
      <c r="TXG6" s="68"/>
      <c r="TXH6" s="68"/>
      <c r="TXI6" s="68"/>
      <c r="TXJ6" s="68"/>
      <c r="TXK6" s="68"/>
      <c r="TXL6" s="68"/>
      <c r="TXM6" s="68"/>
      <c r="TXN6" s="68"/>
      <c r="TXO6" s="68"/>
      <c r="TXP6" s="68"/>
      <c r="TXQ6" s="68"/>
      <c r="TXR6" s="68"/>
      <c r="TXS6" s="68"/>
      <c r="TXT6" s="68"/>
      <c r="TXU6" s="68"/>
      <c r="TXV6" s="68"/>
      <c r="TXW6" s="68"/>
      <c r="TXX6" s="68"/>
      <c r="TXY6" s="68"/>
      <c r="TXZ6" s="68"/>
      <c r="TYA6" s="68"/>
      <c r="TYB6" s="68"/>
      <c r="TYC6" s="68"/>
      <c r="TYD6" s="68"/>
      <c r="TYE6" s="68"/>
      <c r="TYF6" s="68"/>
      <c r="TYG6" s="68"/>
      <c r="TYH6" s="68"/>
      <c r="TYI6" s="68"/>
      <c r="TYJ6" s="68"/>
      <c r="TYK6" s="68"/>
      <c r="TYL6" s="68"/>
      <c r="TYM6" s="68"/>
      <c r="TYN6" s="68"/>
      <c r="TYO6" s="68"/>
      <c r="TYP6" s="68"/>
      <c r="TYQ6" s="68"/>
      <c r="TYR6" s="68"/>
      <c r="TYS6" s="68"/>
      <c r="TYT6" s="68"/>
      <c r="TYU6" s="68"/>
      <c r="TYV6" s="68"/>
      <c r="TYW6" s="68"/>
      <c r="TYX6" s="68"/>
      <c r="TYY6" s="68"/>
      <c r="TYZ6" s="68"/>
      <c r="TZA6" s="68"/>
      <c r="TZB6" s="68"/>
      <c r="TZC6" s="68"/>
      <c r="TZD6" s="68"/>
      <c r="TZE6" s="68"/>
      <c r="TZF6" s="68"/>
      <c r="TZG6" s="68"/>
      <c r="TZH6" s="68"/>
      <c r="TZI6" s="68"/>
      <c r="TZJ6" s="68"/>
      <c r="TZK6" s="68"/>
      <c r="TZL6" s="68"/>
      <c r="TZM6" s="68"/>
      <c r="TZN6" s="68"/>
      <c r="TZO6" s="68"/>
      <c r="TZP6" s="68"/>
      <c r="TZQ6" s="68"/>
      <c r="TZR6" s="68"/>
      <c r="TZS6" s="68"/>
      <c r="TZT6" s="68"/>
      <c r="TZU6" s="68"/>
      <c r="TZV6" s="68"/>
      <c r="TZW6" s="68"/>
      <c r="TZX6" s="68"/>
      <c r="TZY6" s="68"/>
      <c r="TZZ6" s="68"/>
      <c r="UAA6" s="68"/>
      <c r="UAB6" s="68"/>
      <c r="UAC6" s="68"/>
      <c r="UAD6" s="68"/>
      <c r="UAE6" s="68"/>
      <c r="UAF6" s="68"/>
      <c r="UAG6" s="68"/>
      <c r="UAH6" s="68"/>
      <c r="UAI6" s="68"/>
      <c r="UAJ6" s="68"/>
      <c r="UAK6" s="68"/>
      <c r="UAL6" s="68"/>
      <c r="UAM6" s="68"/>
      <c r="UAN6" s="68"/>
      <c r="UAO6" s="68"/>
      <c r="UAP6" s="68"/>
      <c r="UAQ6" s="68"/>
      <c r="UAR6" s="68"/>
      <c r="UAS6" s="68"/>
      <c r="UAT6" s="68"/>
      <c r="UAU6" s="68"/>
      <c r="UAV6" s="68"/>
      <c r="UAW6" s="68"/>
      <c r="UAX6" s="68"/>
      <c r="UAY6" s="68"/>
      <c r="UAZ6" s="68"/>
      <c r="UBA6" s="68"/>
      <c r="UBB6" s="68"/>
      <c r="UBC6" s="68"/>
      <c r="UBD6" s="68"/>
      <c r="UBE6" s="68"/>
      <c r="UBF6" s="68"/>
      <c r="UBG6" s="68"/>
      <c r="UBH6" s="68"/>
      <c r="UBI6" s="68"/>
      <c r="UBJ6" s="68"/>
      <c r="UBK6" s="68"/>
      <c r="UBL6" s="68"/>
      <c r="UBM6" s="68"/>
      <c r="UBN6" s="68"/>
      <c r="UBO6" s="68"/>
      <c r="UBP6" s="68"/>
      <c r="UBQ6" s="68"/>
      <c r="UBR6" s="68"/>
      <c r="UBS6" s="68"/>
      <c r="UBT6" s="68"/>
      <c r="UBU6" s="68"/>
      <c r="UBV6" s="68"/>
      <c r="UBW6" s="68"/>
      <c r="UBX6" s="68"/>
      <c r="UBY6" s="68"/>
      <c r="UBZ6" s="68"/>
      <c r="UCA6" s="68"/>
      <c r="UCB6" s="68"/>
      <c r="UCC6" s="68"/>
      <c r="UCD6" s="68"/>
      <c r="UCE6" s="68"/>
      <c r="UCF6" s="68"/>
      <c r="UCG6" s="68"/>
      <c r="UCH6" s="68"/>
      <c r="UCI6" s="68"/>
      <c r="UCJ6" s="68"/>
      <c r="UCK6" s="68"/>
      <c r="UCL6" s="68"/>
      <c r="UCM6" s="68"/>
      <c r="UCN6" s="68"/>
      <c r="UCO6" s="68"/>
      <c r="UCP6" s="68"/>
      <c r="UCQ6" s="68"/>
      <c r="UCR6" s="68"/>
      <c r="UCS6" s="68"/>
      <c r="UCT6" s="68"/>
      <c r="UCU6" s="68"/>
      <c r="UCV6" s="68"/>
      <c r="UCW6" s="68"/>
      <c r="UCX6" s="68"/>
      <c r="UCY6" s="68"/>
      <c r="UCZ6" s="68"/>
      <c r="UDA6" s="68"/>
      <c r="UDB6" s="68"/>
      <c r="UDC6" s="68"/>
      <c r="UDD6" s="68"/>
      <c r="UDE6" s="68"/>
      <c r="UDF6" s="68"/>
      <c r="UDG6" s="68"/>
      <c r="UDH6" s="68"/>
      <c r="UDI6" s="68"/>
      <c r="UDJ6" s="68"/>
      <c r="UDK6" s="68"/>
      <c r="UDL6" s="68"/>
      <c r="UDM6" s="68"/>
      <c r="UDN6" s="68"/>
      <c r="UDO6" s="68"/>
      <c r="UDP6" s="68"/>
      <c r="UDQ6" s="68"/>
      <c r="UDR6" s="68"/>
      <c r="UDS6" s="68"/>
      <c r="UDT6" s="68"/>
      <c r="UDU6" s="68"/>
      <c r="UDV6" s="68"/>
      <c r="UDW6" s="68"/>
      <c r="UDX6" s="68"/>
      <c r="UDY6" s="68"/>
      <c r="UDZ6" s="68"/>
      <c r="UEA6" s="68"/>
      <c r="UEB6" s="68"/>
      <c r="UEC6" s="68"/>
      <c r="UED6" s="68"/>
      <c r="UEE6" s="68"/>
      <c r="UEF6" s="68"/>
      <c r="UEG6" s="68"/>
      <c r="UEH6" s="68"/>
      <c r="UEI6" s="68"/>
      <c r="UEJ6" s="68"/>
      <c r="UEK6" s="68"/>
      <c r="UEL6" s="68"/>
      <c r="UEM6" s="68"/>
      <c r="UEN6" s="68"/>
      <c r="UEO6" s="68"/>
      <c r="UEP6" s="68"/>
      <c r="UEQ6" s="68"/>
      <c r="UER6" s="68"/>
      <c r="UES6" s="68"/>
      <c r="UET6" s="68"/>
      <c r="UEU6" s="68"/>
      <c r="UEV6" s="68"/>
      <c r="UEW6" s="68"/>
      <c r="UEX6" s="68"/>
      <c r="UEY6" s="68"/>
      <c r="UEZ6" s="68"/>
      <c r="UFA6" s="68"/>
      <c r="UFB6" s="68"/>
      <c r="UFC6" s="68"/>
      <c r="UFD6" s="68"/>
      <c r="UFE6" s="68"/>
      <c r="UFF6" s="68"/>
      <c r="UFG6" s="68"/>
      <c r="UFH6" s="68"/>
      <c r="UFI6" s="68"/>
      <c r="UFJ6" s="68"/>
      <c r="UFK6" s="68"/>
      <c r="UFL6" s="68"/>
      <c r="UFM6" s="68"/>
      <c r="UFN6" s="68"/>
      <c r="UFO6" s="68"/>
      <c r="UFP6" s="68"/>
      <c r="UFQ6" s="68"/>
      <c r="UFR6" s="68"/>
      <c r="UFS6" s="68"/>
      <c r="UFT6" s="68"/>
      <c r="UFU6" s="68"/>
      <c r="UFV6" s="68"/>
      <c r="UFW6" s="68"/>
      <c r="UFX6" s="68"/>
      <c r="UFY6" s="68"/>
      <c r="UFZ6" s="68"/>
      <c r="UGA6" s="68"/>
      <c r="UGB6" s="68"/>
      <c r="UGC6" s="68"/>
      <c r="UGD6" s="68"/>
      <c r="UGE6" s="68"/>
      <c r="UGF6" s="68"/>
      <c r="UGG6" s="68"/>
      <c r="UGH6" s="68"/>
      <c r="UGI6" s="68"/>
      <c r="UGJ6" s="68"/>
      <c r="UGK6" s="68"/>
      <c r="UGL6" s="68"/>
      <c r="UGM6" s="68"/>
      <c r="UGN6" s="68"/>
      <c r="UGO6" s="68"/>
      <c r="UGP6" s="68"/>
      <c r="UGQ6" s="68"/>
      <c r="UGR6" s="68"/>
      <c r="UGS6" s="68"/>
      <c r="UGT6" s="68"/>
      <c r="UGU6" s="68"/>
      <c r="UGV6" s="68"/>
      <c r="UGW6" s="68"/>
      <c r="UGX6" s="68"/>
      <c r="UGY6" s="68"/>
      <c r="UGZ6" s="68"/>
      <c r="UHA6" s="68"/>
      <c r="UHB6" s="68"/>
      <c r="UHC6" s="68"/>
      <c r="UHD6" s="68"/>
      <c r="UHE6" s="68"/>
      <c r="UHF6" s="68"/>
      <c r="UHG6" s="68"/>
      <c r="UHH6" s="68"/>
      <c r="UHI6" s="68"/>
      <c r="UHJ6" s="68"/>
      <c r="UHK6" s="68"/>
      <c r="UHL6" s="68"/>
      <c r="UHM6" s="68"/>
      <c r="UHN6" s="68"/>
      <c r="UHO6" s="68"/>
      <c r="UHP6" s="68"/>
      <c r="UHQ6" s="68"/>
      <c r="UHR6" s="68"/>
      <c r="UHS6" s="68"/>
      <c r="UHT6" s="68"/>
      <c r="UHU6" s="68"/>
      <c r="UHV6" s="68"/>
      <c r="UHW6" s="68"/>
      <c r="UHX6" s="68"/>
      <c r="UHY6" s="68"/>
      <c r="UHZ6" s="68"/>
      <c r="UIA6" s="68"/>
      <c r="UIB6" s="68"/>
      <c r="UIC6" s="68"/>
      <c r="UID6" s="68"/>
      <c r="UIE6" s="68"/>
      <c r="UIF6" s="68"/>
      <c r="UIG6" s="68"/>
      <c r="UIH6" s="68"/>
      <c r="UII6" s="68"/>
      <c r="UIJ6" s="68"/>
      <c r="UIK6" s="68"/>
      <c r="UIL6" s="68"/>
      <c r="UIM6" s="68"/>
      <c r="UIN6" s="68"/>
      <c r="UIO6" s="68"/>
      <c r="UIP6" s="68"/>
      <c r="UIQ6" s="68"/>
      <c r="UIR6" s="68"/>
      <c r="UIS6" s="68"/>
      <c r="UIT6" s="68"/>
      <c r="UIU6" s="68"/>
      <c r="UIV6" s="68"/>
      <c r="UIW6" s="68"/>
      <c r="UIX6" s="68"/>
      <c r="UIY6" s="68"/>
      <c r="UIZ6" s="68"/>
      <c r="UJA6" s="68"/>
      <c r="UJB6" s="68"/>
      <c r="UJC6" s="68"/>
      <c r="UJD6" s="68"/>
      <c r="UJE6" s="68"/>
      <c r="UJF6" s="68"/>
      <c r="UJG6" s="68"/>
      <c r="UJH6" s="68"/>
      <c r="UJI6" s="68"/>
      <c r="UJJ6" s="68"/>
      <c r="UJK6" s="68"/>
      <c r="UJL6" s="68"/>
      <c r="UJM6" s="68"/>
      <c r="UJN6" s="68"/>
      <c r="UJO6" s="68"/>
      <c r="UJP6" s="68"/>
      <c r="UJQ6" s="68"/>
      <c r="UJR6" s="68"/>
      <c r="UJS6" s="68"/>
      <c r="UJT6" s="68"/>
      <c r="UJU6" s="68"/>
      <c r="UJV6" s="68"/>
      <c r="UJW6" s="68"/>
      <c r="UJX6" s="68"/>
      <c r="UJY6" s="68"/>
      <c r="UJZ6" s="68"/>
      <c r="UKA6" s="68"/>
      <c r="UKB6" s="68"/>
      <c r="UKC6" s="68"/>
      <c r="UKD6" s="68"/>
      <c r="UKE6" s="68"/>
      <c r="UKF6" s="68"/>
      <c r="UKG6" s="68"/>
      <c r="UKH6" s="68"/>
      <c r="UKI6" s="68"/>
      <c r="UKJ6" s="68"/>
      <c r="UKK6" s="68"/>
      <c r="UKL6" s="68"/>
      <c r="UKM6" s="68"/>
      <c r="UKN6" s="68"/>
      <c r="UKO6" s="68"/>
      <c r="UKP6" s="68"/>
      <c r="UKQ6" s="68"/>
      <c r="UKR6" s="68"/>
      <c r="UKS6" s="68"/>
      <c r="UKT6" s="68"/>
      <c r="UKU6" s="68"/>
      <c r="UKV6" s="68"/>
      <c r="UKW6" s="68"/>
      <c r="UKX6" s="68"/>
      <c r="UKY6" s="68"/>
      <c r="UKZ6" s="68"/>
      <c r="ULA6" s="68"/>
      <c r="ULB6" s="68"/>
      <c r="ULC6" s="68"/>
      <c r="ULD6" s="68"/>
      <c r="ULE6" s="68"/>
      <c r="ULF6" s="68"/>
      <c r="ULG6" s="68"/>
      <c r="ULH6" s="68"/>
      <c r="ULI6" s="68"/>
      <c r="ULJ6" s="68"/>
      <c r="ULK6" s="68"/>
      <c r="ULL6" s="68"/>
      <c r="ULM6" s="68"/>
      <c r="ULN6" s="68"/>
      <c r="ULO6" s="68"/>
      <c r="ULP6" s="68"/>
      <c r="ULQ6" s="68"/>
      <c r="ULR6" s="68"/>
      <c r="ULS6" s="68"/>
      <c r="ULT6" s="68"/>
      <c r="ULU6" s="68"/>
      <c r="ULV6" s="68"/>
      <c r="ULW6" s="68"/>
      <c r="ULX6" s="68"/>
      <c r="ULY6" s="68"/>
      <c r="ULZ6" s="68"/>
      <c r="UMA6" s="68"/>
      <c r="UMB6" s="68"/>
      <c r="UMC6" s="68"/>
      <c r="UMD6" s="68"/>
      <c r="UME6" s="68"/>
      <c r="UMF6" s="68"/>
      <c r="UMG6" s="68"/>
      <c r="UMH6" s="68"/>
      <c r="UMI6" s="68"/>
      <c r="UMJ6" s="68"/>
      <c r="UMK6" s="68"/>
      <c r="UML6" s="68"/>
      <c r="UMM6" s="68"/>
      <c r="UMN6" s="68"/>
      <c r="UMO6" s="68"/>
      <c r="UMP6" s="68"/>
      <c r="UMQ6" s="68"/>
      <c r="UMR6" s="68"/>
      <c r="UMS6" s="68"/>
      <c r="UMT6" s="68"/>
      <c r="UMU6" s="68"/>
      <c r="UMV6" s="68"/>
      <c r="UMW6" s="68"/>
      <c r="UMX6" s="68"/>
      <c r="UMY6" s="68"/>
      <c r="UMZ6" s="68"/>
      <c r="UNA6" s="68"/>
      <c r="UNB6" s="68"/>
      <c r="UNC6" s="68"/>
      <c r="UND6" s="68"/>
      <c r="UNE6" s="68"/>
      <c r="UNF6" s="68"/>
      <c r="UNG6" s="68"/>
      <c r="UNH6" s="68"/>
      <c r="UNI6" s="68"/>
      <c r="UNJ6" s="68"/>
      <c r="UNK6" s="68"/>
      <c r="UNL6" s="68"/>
      <c r="UNM6" s="68"/>
      <c r="UNN6" s="68"/>
      <c r="UNO6" s="68"/>
      <c r="UNP6" s="68"/>
      <c r="UNQ6" s="68"/>
      <c r="UNR6" s="68"/>
      <c r="UNS6" s="68"/>
      <c r="UNT6" s="68"/>
      <c r="UNU6" s="68"/>
      <c r="UNV6" s="68"/>
      <c r="UNW6" s="68"/>
      <c r="UNX6" s="68"/>
      <c r="UNY6" s="68"/>
      <c r="UNZ6" s="68"/>
      <c r="UOA6" s="68"/>
      <c r="UOB6" s="68"/>
      <c r="UOC6" s="68"/>
      <c r="UOD6" s="68"/>
      <c r="UOE6" s="68"/>
      <c r="UOF6" s="68"/>
      <c r="UOG6" s="68"/>
      <c r="UOH6" s="68"/>
      <c r="UOI6" s="68"/>
      <c r="UOJ6" s="68"/>
      <c r="UOK6" s="68"/>
      <c r="UOL6" s="68"/>
      <c r="UOM6" s="68"/>
      <c r="UON6" s="68"/>
      <c r="UOO6" s="68"/>
      <c r="UOP6" s="68"/>
      <c r="UOQ6" s="68"/>
      <c r="UOR6" s="68"/>
      <c r="UOS6" s="68"/>
      <c r="UOT6" s="68"/>
      <c r="UOU6" s="68"/>
      <c r="UOV6" s="68"/>
      <c r="UOW6" s="68"/>
      <c r="UOX6" s="68"/>
      <c r="UOY6" s="68"/>
      <c r="UOZ6" s="68"/>
      <c r="UPA6" s="68"/>
      <c r="UPB6" s="68"/>
      <c r="UPC6" s="68"/>
      <c r="UPD6" s="68"/>
      <c r="UPE6" s="68"/>
      <c r="UPF6" s="68"/>
      <c r="UPG6" s="68"/>
      <c r="UPH6" s="68"/>
      <c r="UPI6" s="68"/>
      <c r="UPJ6" s="68"/>
      <c r="UPK6" s="68"/>
      <c r="UPL6" s="68"/>
      <c r="UPM6" s="68"/>
      <c r="UPN6" s="68"/>
      <c r="UPO6" s="68"/>
      <c r="UPP6" s="68"/>
      <c r="UPQ6" s="68"/>
      <c r="UPR6" s="68"/>
      <c r="UPS6" s="68"/>
      <c r="UPT6" s="68"/>
      <c r="UPU6" s="68"/>
      <c r="UPV6" s="68"/>
      <c r="UPW6" s="68"/>
      <c r="UPX6" s="68"/>
      <c r="UPY6" s="68"/>
      <c r="UPZ6" s="68"/>
      <c r="UQA6" s="68"/>
      <c r="UQB6" s="68"/>
      <c r="UQC6" s="68"/>
      <c r="UQD6" s="68"/>
      <c r="UQE6" s="68"/>
      <c r="UQF6" s="68"/>
      <c r="UQG6" s="68"/>
      <c r="UQH6" s="68"/>
      <c r="UQI6" s="68"/>
      <c r="UQJ6" s="68"/>
      <c r="UQK6" s="68"/>
      <c r="UQL6" s="68"/>
      <c r="UQM6" s="68"/>
      <c r="UQN6" s="68"/>
      <c r="UQO6" s="68"/>
      <c r="UQP6" s="68"/>
      <c r="UQQ6" s="68"/>
      <c r="UQR6" s="68"/>
      <c r="UQS6" s="68"/>
      <c r="UQT6" s="68"/>
      <c r="UQU6" s="68"/>
      <c r="UQV6" s="68"/>
      <c r="UQW6" s="68"/>
      <c r="UQX6" s="68"/>
      <c r="UQY6" s="68"/>
      <c r="UQZ6" s="68"/>
      <c r="URA6" s="68"/>
      <c r="URB6" s="68"/>
      <c r="URC6" s="68"/>
      <c r="URD6" s="68"/>
      <c r="URE6" s="68"/>
      <c r="URF6" s="68"/>
      <c r="URG6" s="68"/>
      <c r="URH6" s="68"/>
      <c r="URI6" s="68"/>
      <c r="URJ6" s="68"/>
      <c r="URK6" s="68"/>
      <c r="URL6" s="68"/>
      <c r="URM6" s="68"/>
      <c r="URN6" s="68"/>
      <c r="URO6" s="68"/>
      <c r="URP6" s="68"/>
      <c r="URQ6" s="68"/>
      <c r="URR6" s="68"/>
      <c r="URS6" s="68"/>
      <c r="URT6" s="68"/>
      <c r="URU6" s="68"/>
      <c r="URV6" s="68"/>
      <c r="URW6" s="68"/>
      <c r="URX6" s="68"/>
      <c r="URY6" s="68"/>
      <c r="URZ6" s="68"/>
      <c r="USA6" s="68"/>
      <c r="USB6" s="68"/>
      <c r="USC6" s="68"/>
      <c r="USD6" s="68"/>
      <c r="USE6" s="68"/>
      <c r="USF6" s="68"/>
      <c r="USG6" s="68"/>
      <c r="USH6" s="68"/>
      <c r="USI6" s="68"/>
      <c r="USJ6" s="68"/>
      <c r="USK6" s="68"/>
      <c r="USL6" s="68"/>
      <c r="USM6" s="68"/>
      <c r="USN6" s="68"/>
      <c r="USO6" s="68"/>
      <c r="USP6" s="68"/>
      <c r="USQ6" s="68"/>
      <c r="USR6" s="68"/>
      <c r="USS6" s="68"/>
      <c r="UST6" s="68"/>
      <c r="USU6" s="68"/>
      <c r="USV6" s="68"/>
      <c r="USW6" s="68"/>
      <c r="USX6" s="68"/>
      <c r="USY6" s="68"/>
      <c r="USZ6" s="68"/>
      <c r="UTA6" s="68"/>
      <c r="UTB6" s="68"/>
      <c r="UTC6" s="68"/>
      <c r="UTD6" s="68"/>
      <c r="UTE6" s="68"/>
      <c r="UTF6" s="68"/>
      <c r="UTG6" s="68"/>
      <c r="UTH6" s="68"/>
      <c r="UTI6" s="68"/>
      <c r="UTJ6" s="68"/>
      <c r="UTK6" s="68"/>
      <c r="UTL6" s="68"/>
      <c r="UTM6" s="68"/>
      <c r="UTN6" s="68"/>
      <c r="UTO6" s="68"/>
      <c r="UTP6" s="68"/>
      <c r="UTQ6" s="68"/>
      <c r="UTR6" s="68"/>
      <c r="UTS6" s="68"/>
      <c r="UTT6" s="68"/>
      <c r="UTU6" s="68"/>
      <c r="UTV6" s="68"/>
      <c r="UTW6" s="68"/>
      <c r="UTX6" s="68"/>
      <c r="UTY6" s="68"/>
      <c r="UTZ6" s="68"/>
      <c r="UUA6" s="68"/>
      <c r="UUB6" s="68"/>
      <c r="UUC6" s="68"/>
      <c r="UUD6" s="68"/>
      <c r="UUE6" s="68"/>
      <c r="UUF6" s="68"/>
      <c r="UUG6" s="68"/>
      <c r="UUH6" s="68"/>
      <c r="UUI6" s="68"/>
      <c r="UUJ6" s="68"/>
      <c r="UUK6" s="68"/>
      <c r="UUL6" s="68"/>
      <c r="UUM6" s="68"/>
      <c r="UUN6" s="68"/>
      <c r="UUO6" s="68"/>
      <c r="UUP6" s="68"/>
      <c r="UUQ6" s="68"/>
      <c r="UUR6" s="68"/>
      <c r="UUS6" s="68"/>
      <c r="UUT6" s="68"/>
      <c r="UUU6" s="68"/>
      <c r="UUV6" s="68"/>
      <c r="UUW6" s="68"/>
      <c r="UUX6" s="68"/>
      <c r="UUY6" s="68"/>
      <c r="UUZ6" s="68"/>
      <c r="UVA6" s="68"/>
      <c r="UVB6" s="68"/>
      <c r="UVC6" s="68"/>
      <c r="UVD6" s="68"/>
      <c r="UVE6" s="68"/>
      <c r="UVF6" s="68"/>
      <c r="UVG6" s="68"/>
      <c r="UVH6" s="68"/>
      <c r="UVI6" s="68"/>
      <c r="UVJ6" s="68"/>
      <c r="UVK6" s="68"/>
      <c r="UVL6" s="68"/>
      <c r="UVM6" s="68"/>
      <c r="UVN6" s="68"/>
      <c r="UVO6" s="68"/>
      <c r="UVP6" s="68"/>
      <c r="UVQ6" s="68"/>
      <c r="UVR6" s="68"/>
      <c r="UVS6" s="68"/>
      <c r="UVT6" s="68"/>
      <c r="UVU6" s="68"/>
      <c r="UVV6" s="68"/>
      <c r="UVW6" s="68"/>
      <c r="UVX6" s="68"/>
      <c r="UVY6" s="68"/>
      <c r="UVZ6" s="68"/>
      <c r="UWA6" s="68"/>
      <c r="UWB6" s="68"/>
      <c r="UWC6" s="68"/>
      <c r="UWD6" s="68"/>
      <c r="UWE6" s="68"/>
      <c r="UWF6" s="68"/>
      <c r="UWG6" s="68"/>
      <c r="UWH6" s="68"/>
      <c r="UWI6" s="68"/>
      <c r="UWJ6" s="68"/>
      <c r="UWK6" s="68"/>
      <c r="UWL6" s="68"/>
      <c r="UWM6" s="68"/>
      <c r="UWN6" s="68"/>
      <c r="UWO6" s="68"/>
      <c r="UWP6" s="68"/>
      <c r="UWQ6" s="68"/>
      <c r="UWR6" s="68"/>
      <c r="UWS6" s="68"/>
      <c r="UWT6" s="68"/>
      <c r="UWU6" s="68"/>
      <c r="UWV6" s="68"/>
      <c r="UWW6" s="68"/>
      <c r="UWX6" s="68"/>
      <c r="UWY6" s="68"/>
      <c r="UWZ6" s="68"/>
      <c r="UXA6" s="68"/>
      <c r="UXB6" s="68"/>
      <c r="UXC6" s="68"/>
      <c r="UXD6" s="68"/>
      <c r="UXE6" s="68"/>
      <c r="UXF6" s="68"/>
      <c r="UXG6" s="68"/>
      <c r="UXH6" s="68"/>
      <c r="UXI6" s="68"/>
      <c r="UXJ6" s="68"/>
      <c r="UXK6" s="68"/>
      <c r="UXL6" s="68"/>
      <c r="UXM6" s="68"/>
      <c r="UXN6" s="68"/>
      <c r="UXO6" s="68"/>
      <c r="UXP6" s="68"/>
      <c r="UXQ6" s="68"/>
      <c r="UXR6" s="68"/>
      <c r="UXS6" s="68"/>
      <c r="UXT6" s="68"/>
      <c r="UXU6" s="68"/>
      <c r="UXV6" s="68"/>
      <c r="UXW6" s="68"/>
      <c r="UXX6" s="68"/>
      <c r="UXY6" s="68"/>
      <c r="UXZ6" s="68"/>
      <c r="UYA6" s="68"/>
      <c r="UYB6" s="68"/>
      <c r="UYC6" s="68"/>
      <c r="UYD6" s="68"/>
      <c r="UYE6" s="68"/>
      <c r="UYF6" s="68"/>
      <c r="UYG6" s="68"/>
      <c r="UYH6" s="68"/>
      <c r="UYI6" s="68"/>
      <c r="UYJ6" s="68"/>
      <c r="UYK6" s="68"/>
      <c r="UYL6" s="68"/>
      <c r="UYM6" s="68"/>
      <c r="UYN6" s="68"/>
      <c r="UYO6" s="68"/>
      <c r="UYP6" s="68"/>
      <c r="UYQ6" s="68"/>
      <c r="UYR6" s="68"/>
      <c r="UYS6" s="68"/>
      <c r="UYT6" s="68"/>
      <c r="UYU6" s="68"/>
      <c r="UYV6" s="68"/>
      <c r="UYW6" s="68"/>
      <c r="UYX6" s="68"/>
      <c r="UYY6" s="68"/>
      <c r="UYZ6" s="68"/>
      <c r="UZA6" s="68"/>
      <c r="UZB6" s="68"/>
      <c r="UZC6" s="68"/>
      <c r="UZD6" s="68"/>
      <c r="UZE6" s="68"/>
      <c r="UZF6" s="68"/>
      <c r="UZG6" s="68"/>
      <c r="UZH6" s="68"/>
      <c r="UZI6" s="68"/>
      <c r="UZJ6" s="68"/>
      <c r="UZK6" s="68"/>
      <c r="UZL6" s="68"/>
      <c r="UZM6" s="68"/>
      <c r="UZN6" s="68"/>
      <c r="UZO6" s="68"/>
      <c r="UZP6" s="68"/>
      <c r="UZQ6" s="68"/>
      <c r="UZR6" s="68"/>
      <c r="UZS6" s="68"/>
      <c r="UZT6" s="68"/>
      <c r="UZU6" s="68"/>
      <c r="UZV6" s="68"/>
      <c r="UZW6" s="68"/>
      <c r="UZX6" s="68"/>
      <c r="UZY6" s="68"/>
      <c r="UZZ6" s="68"/>
      <c r="VAA6" s="68"/>
      <c r="VAB6" s="68"/>
      <c r="VAC6" s="68"/>
      <c r="VAD6" s="68"/>
      <c r="VAE6" s="68"/>
      <c r="VAF6" s="68"/>
      <c r="VAG6" s="68"/>
      <c r="VAH6" s="68"/>
      <c r="VAI6" s="68"/>
      <c r="VAJ6" s="68"/>
      <c r="VAK6" s="68"/>
      <c r="VAL6" s="68"/>
      <c r="VAM6" s="68"/>
      <c r="VAN6" s="68"/>
      <c r="VAO6" s="68"/>
      <c r="VAP6" s="68"/>
      <c r="VAQ6" s="68"/>
      <c r="VAR6" s="68"/>
      <c r="VAS6" s="68"/>
      <c r="VAT6" s="68"/>
      <c r="VAU6" s="68"/>
      <c r="VAV6" s="68"/>
      <c r="VAW6" s="68"/>
      <c r="VAX6" s="68"/>
      <c r="VAY6" s="68"/>
      <c r="VAZ6" s="68"/>
      <c r="VBA6" s="68"/>
      <c r="VBB6" s="68"/>
      <c r="VBC6" s="68"/>
      <c r="VBD6" s="68"/>
      <c r="VBE6" s="68"/>
      <c r="VBF6" s="68"/>
      <c r="VBG6" s="68"/>
      <c r="VBH6" s="68"/>
      <c r="VBI6" s="68"/>
      <c r="VBJ6" s="68"/>
      <c r="VBK6" s="68"/>
      <c r="VBL6" s="68"/>
      <c r="VBM6" s="68"/>
      <c r="VBN6" s="68"/>
      <c r="VBO6" s="68"/>
      <c r="VBP6" s="68"/>
      <c r="VBQ6" s="68"/>
      <c r="VBR6" s="68"/>
      <c r="VBS6" s="68"/>
      <c r="VBT6" s="68"/>
      <c r="VBU6" s="68"/>
      <c r="VBV6" s="68"/>
      <c r="VBW6" s="68"/>
      <c r="VBX6" s="68"/>
      <c r="VBY6" s="68"/>
      <c r="VBZ6" s="68"/>
      <c r="VCA6" s="68"/>
      <c r="VCB6" s="68"/>
      <c r="VCC6" s="68"/>
      <c r="VCD6" s="68"/>
      <c r="VCE6" s="68"/>
      <c r="VCF6" s="68"/>
      <c r="VCG6" s="68"/>
      <c r="VCH6" s="68"/>
      <c r="VCI6" s="68"/>
      <c r="VCJ6" s="68"/>
      <c r="VCK6" s="68"/>
      <c r="VCL6" s="68"/>
      <c r="VCM6" s="68"/>
      <c r="VCN6" s="68"/>
      <c r="VCO6" s="68"/>
      <c r="VCP6" s="68"/>
      <c r="VCQ6" s="68"/>
      <c r="VCR6" s="68"/>
      <c r="VCS6" s="68"/>
      <c r="VCT6" s="68"/>
      <c r="VCU6" s="68"/>
      <c r="VCV6" s="68"/>
      <c r="VCW6" s="68"/>
      <c r="VCX6" s="68"/>
      <c r="VCY6" s="68"/>
      <c r="VCZ6" s="68"/>
      <c r="VDA6" s="68"/>
      <c r="VDB6" s="68"/>
      <c r="VDC6" s="68"/>
      <c r="VDD6" s="68"/>
      <c r="VDE6" s="68"/>
      <c r="VDF6" s="68"/>
      <c r="VDG6" s="68"/>
      <c r="VDH6" s="68"/>
      <c r="VDI6" s="68"/>
      <c r="VDJ6" s="68"/>
      <c r="VDK6" s="68"/>
      <c r="VDL6" s="68"/>
      <c r="VDM6" s="68"/>
      <c r="VDN6" s="68"/>
      <c r="VDO6" s="68"/>
      <c r="VDP6" s="68"/>
      <c r="VDQ6" s="68"/>
      <c r="VDR6" s="68"/>
      <c r="VDS6" s="68"/>
      <c r="VDT6" s="68"/>
      <c r="VDU6" s="68"/>
      <c r="VDV6" s="68"/>
      <c r="VDW6" s="68"/>
      <c r="VDX6" s="68"/>
      <c r="VDY6" s="68"/>
      <c r="VDZ6" s="68"/>
      <c r="VEA6" s="68"/>
      <c r="VEB6" s="68"/>
      <c r="VEC6" s="68"/>
      <c r="VED6" s="68"/>
      <c r="VEE6" s="68"/>
      <c r="VEF6" s="68"/>
      <c r="VEG6" s="68"/>
      <c r="VEH6" s="68"/>
      <c r="VEI6" s="68"/>
      <c r="VEJ6" s="68"/>
      <c r="VEK6" s="68"/>
      <c r="VEL6" s="68"/>
      <c r="VEM6" s="68"/>
      <c r="VEN6" s="68"/>
      <c r="VEO6" s="68"/>
      <c r="VEP6" s="68"/>
      <c r="VEQ6" s="68"/>
      <c r="VER6" s="68"/>
      <c r="VES6" s="68"/>
      <c r="VET6" s="68"/>
      <c r="VEU6" s="68"/>
      <c r="VEV6" s="68"/>
      <c r="VEW6" s="68"/>
      <c r="VEX6" s="68"/>
      <c r="VEY6" s="68"/>
      <c r="VEZ6" s="68"/>
      <c r="VFA6" s="68"/>
      <c r="VFB6" s="68"/>
      <c r="VFC6" s="68"/>
      <c r="VFD6" s="68"/>
      <c r="VFE6" s="68"/>
      <c r="VFF6" s="68"/>
      <c r="VFG6" s="68"/>
      <c r="VFH6" s="68"/>
      <c r="VFI6" s="68"/>
      <c r="VFJ6" s="68"/>
      <c r="VFK6" s="68"/>
      <c r="VFL6" s="68"/>
      <c r="VFM6" s="68"/>
      <c r="VFN6" s="68"/>
      <c r="VFO6" s="68"/>
      <c r="VFP6" s="68"/>
      <c r="VFQ6" s="68"/>
      <c r="VFR6" s="68"/>
      <c r="VFS6" s="68"/>
      <c r="VFT6" s="68"/>
      <c r="VFU6" s="68"/>
      <c r="VFV6" s="68"/>
      <c r="VFW6" s="68"/>
      <c r="VFX6" s="68"/>
      <c r="VFY6" s="68"/>
      <c r="VFZ6" s="68"/>
      <c r="VGA6" s="68"/>
      <c r="VGB6" s="68"/>
      <c r="VGC6" s="68"/>
      <c r="VGD6" s="68"/>
      <c r="VGE6" s="68"/>
      <c r="VGF6" s="68"/>
      <c r="VGG6" s="68"/>
      <c r="VGH6" s="68"/>
      <c r="VGI6" s="68"/>
      <c r="VGJ6" s="68"/>
      <c r="VGK6" s="68"/>
      <c r="VGL6" s="68"/>
      <c r="VGM6" s="68"/>
      <c r="VGN6" s="68"/>
      <c r="VGO6" s="68"/>
      <c r="VGP6" s="68"/>
      <c r="VGQ6" s="68"/>
      <c r="VGR6" s="68"/>
      <c r="VGS6" s="68"/>
      <c r="VGT6" s="68"/>
      <c r="VGU6" s="68"/>
      <c r="VGV6" s="68"/>
      <c r="VGW6" s="68"/>
      <c r="VGX6" s="68"/>
      <c r="VGY6" s="68"/>
      <c r="VGZ6" s="68"/>
      <c r="VHA6" s="68"/>
      <c r="VHB6" s="68"/>
      <c r="VHC6" s="68"/>
      <c r="VHD6" s="68"/>
      <c r="VHE6" s="68"/>
      <c r="VHF6" s="68"/>
      <c r="VHG6" s="68"/>
      <c r="VHH6" s="68"/>
      <c r="VHI6" s="68"/>
      <c r="VHJ6" s="68"/>
      <c r="VHK6" s="68"/>
      <c r="VHL6" s="68"/>
      <c r="VHM6" s="68"/>
      <c r="VHN6" s="68"/>
      <c r="VHO6" s="68"/>
      <c r="VHP6" s="68"/>
      <c r="VHQ6" s="68"/>
      <c r="VHR6" s="68"/>
      <c r="VHS6" s="68"/>
      <c r="VHT6" s="68"/>
      <c r="VHU6" s="68"/>
      <c r="VHV6" s="68"/>
      <c r="VHW6" s="68"/>
      <c r="VHX6" s="68"/>
      <c r="VHY6" s="68"/>
      <c r="VHZ6" s="68"/>
      <c r="VIA6" s="68"/>
      <c r="VIB6" s="68"/>
      <c r="VIC6" s="68"/>
      <c r="VID6" s="68"/>
      <c r="VIE6" s="68"/>
      <c r="VIF6" s="68"/>
      <c r="VIG6" s="68"/>
      <c r="VIH6" s="68"/>
      <c r="VII6" s="68"/>
      <c r="VIJ6" s="68"/>
      <c r="VIK6" s="68"/>
      <c r="VIL6" s="68"/>
      <c r="VIM6" s="68"/>
      <c r="VIN6" s="68"/>
      <c r="VIO6" s="68"/>
      <c r="VIP6" s="68"/>
      <c r="VIQ6" s="68"/>
      <c r="VIR6" s="68"/>
      <c r="VIS6" s="68"/>
      <c r="VIT6" s="68"/>
      <c r="VIU6" s="68"/>
      <c r="VIV6" s="68"/>
      <c r="VIW6" s="68"/>
      <c r="VIX6" s="68"/>
      <c r="VIY6" s="68"/>
      <c r="VIZ6" s="68"/>
      <c r="VJA6" s="68"/>
      <c r="VJB6" s="68"/>
      <c r="VJC6" s="68"/>
      <c r="VJD6" s="68"/>
      <c r="VJE6" s="68"/>
      <c r="VJF6" s="68"/>
      <c r="VJG6" s="68"/>
      <c r="VJH6" s="68"/>
      <c r="VJI6" s="68"/>
      <c r="VJJ6" s="68"/>
      <c r="VJK6" s="68"/>
      <c r="VJL6" s="68"/>
      <c r="VJM6" s="68"/>
      <c r="VJN6" s="68"/>
      <c r="VJO6" s="68"/>
      <c r="VJP6" s="68"/>
      <c r="VJQ6" s="68"/>
      <c r="VJR6" s="68"/>
      <c r="VJS6" s="68"/>
      <c r="VJT6" s="68"/>
      <c r="VJU6" s="68"/>
      <c r="VJV6" s="68"/>
      <c r="VJW6" s="68"/>
      <c r="VJX6" s="68"/>
      <c r="VJY6" s="68"/>
      <c r="VJZ6" s="68"/>
      <c r="VKA6" s="68"/>
      <c r="VKB6" s="68"/>
      <c r="VKC6" s="68"/>
      <c r="VKD6" s="68"/>
      <c r="VKE6" s="68"/>
      <c r="VKF6" s="68"/>
      <c r="VKG6" s="68"/>
      <c r="VKH6" s="68"/>
      <c r="VKI6" s="68"/>
      <c r="VKJ6" s="68"/>
      <c r="VKK6" s="68"/>
      <c r="VKL6" s="68"/>
      <c r="VKM6" s="68"/>
      <c r="VKN6" s="68"/>
      <c r="VKO6" s="68"/>
      <c r="VKP6" s="68"/>
      <c r="VKQ6" s="68"/>
      <c r="VKR6" s="68"/>
      <c r="VKS6" s="68"/>
      <c r="VKT6" s="68"/>
      <c r="VKU6" s="68"/>
      <c r="VKV6" s="68"/>
      <c r="VKW6" s="68"/>
      <c r="VKX6" s="68"/>
      <c r="VKY6" s="68"/>
      <c r="VKZ6" s="68"/>
      <c r="VLA6" s="68"/>
      <c r="VLB6" s="68"/>
      <c r="VLC6" s="68"/>
      <c r="VLD6" s="68"/>
      <c r="VLE6" s="68"/>
      <c r="VLF6" s="68"/>
      <c r="VLG6" s="68"/>
      <c r="VLH6" s="68"/>
      <c r="VLI6" s="68"/>
      <c r="VLJ6" s="68"/>
      <c r="VLK6" s="68"/>
      <c r="VLL6" s="68"/>
      <c r="VLM6" s="68"/>
      <c r="VLN6" s="68"/>
      <c r="VLO6" s="68"/>
      <c r="VLP6" s="68"/>
      <c r="VLQ6" s="68"/>
      <c r="VLR6" s="68"/>
      <c r="VLS6" s="68"/>
      <c r="VLT6" s="68"/>
      <c r="VLU6" s="68"/>
      <c r="VLV6" s="68"/>
      <c r="VLW6" s="68"/>
      <c r="VLX6" s="68"/>
      <c r="VLY6" s="68"/>
      <c r="VLZ6" s="68"/>
      <c r="VMA6" s="68"/>
      <c r="VMB6" s="68"/>
      <c r="VMC6" s="68"/>
      <c r="VMD6" s="68"/>
      <c r="VME6" s="68"/>
      <c r="VMF6" s="68"/>
      <c r="VMG6" s="68"/>
      <c r="VMH6" s="68"/>
      <c r="VMI6" s="68"/>
      <c r="VMJ6" s="68"/>
      <c r="VMK6" s="68"/>
      <c r="VML6" s="68"/>
      <c r="VMM6" s="68"/>
      <c r="VMN6" s="68"/>
      <c r="VMO6" s="68"/>
      <c r="VMP6" s="68"/>
      <c r="VMQ6" s="68"/>
      <c r="VMR6" s="68"/>
      <c r="VMS6" s="68"/>
      <c r="VMT6" s="68"/>
      <c r="VMU6" s="68"/>
      <c r="VMV6" s="68"/>
      <c r="VMW6" s="68"/>
      <c r="VMX6" s="68"/>
      <c r="VMY6" s="68"/>
      <c r="VMZ6" s="68"/>
      <c r="VNA6" s="68"/>
      <c r="VNB6" s="68"/>
      <c r="VNC6" s="68"/>
      <c r="VND6" s="68"/>
      <c r="VNE6" s="68"/>
      <c r="VNF6" s="68"/>
      <c r="VNG6" s="68"/>
      <c r="VNH6" s="68"/>
      <c r="VNI6" s="68"/>
      <c r="VNJ6" s="68"/>
      <c r="VNK6" s="68"/>
      <c r="VNL6" s="68"/>
      <c r="VNM6" s="68"/>
      <c r="VNN6" s="68"/>
      <c r="VNO6" s="68"/>
      <c r="VNP6" s="68"/>
      <c r="VNQ6" s="68"/>
      <c r="VNR6" s="68"/>
      <c r="VNS6" s="68"/>
      <c r="VNT6" s="68"/>
      <c r="VNU6" s="68"/>
      <c r="VNV6" s="68"/>
      <c r="VNW6" s="68"/>
      <c r="VNX6" s="68"/>
      <c r="VNY6" s="68"/>
      <c r="VNZ6" s="68"/>
      <c r="VOA6" s="68"/>
      <c r="VOB6" s="68"/>
      <c r="VOC6" s="68"/>
      <c r="VOD6" s="68"/>
      <c r="VOE6" s="68"/>
      <c r="VOF6" s="68"/>
      <c r="VOG6" s="68"/>
      <c r="VOH6" s="68"/>
      <c r="VOI6" s="68"/>
      <c r="VOJ6" s="68"/>
      <c r="VOK6" s="68"/>
      <c r="VOL6" s="68"/>
      <c r="VOM6" s="68"/>
      <c r="VON6" s="68"/>
      <c r="VOO6" s="68"/>
      <c r="VOP6" s="68"/>
      <c r="VOQ6" s="68"/>
      <c r="VOR6" s="68"/>
      <c r="VOS6" s="68"/>
      <c r="VOT6" s="68"/>
      <c r="VOU6" s="68"/>
      <c r="VOV6" s="68"/>
      <c r="VOW6" s="68"/>
      <c r="VOX6" s="68"/>
      <c r="VOY6" s="68"/>
      <c r="VOZ6" s="68"/>
      <c r="VPA6" s="68"/>
      <c r="VPB6" s="68"/>
      <c r="VPC6" s="68"/>
      <c r="VPD6" s="68"/>
      <c r="VPE6" s="68"/>
      <c r="VPF6" s="68"/>
      <c r="VPG6" s="68"/>
      <c r="VPH6" s="68"/>
      <c r="VPI6" s="68"/>
      <c r="VPJ6" s="68"/>
      <c r="VPK6" s="68"/>
      <c r="VPL6" s="68"/>
      <c r="VPM6" s="68"/>
      <c r="VPN6" s="68"/>
      <c r="VPO6" s="68"/>
      <c r="VPP6" s="68"/>
      <c r="VPQ6" s="68"/>
      <c r="VPR6" s="68"/>
      <c r="VPS6" s="68"/>
      <c r="VPT6" s="68"/>
      <c r="VPU6" s="68"/>
      <c r="VPV6" s="68"/>
      <c r="VPW6" s="68"/>
      <c r="VPX6" s="68"/>
      <c r="VPY6" s="68"/>
      <c r="VPZ6" s="68"/>
      <c r="VQA6" s="68"/>
      <c r="VQB6" s="68"/>
      <c r="VQC6" s="68"/>
      <c r="VQD6" s="68"/>
      <c r="VQE6" s="68"/>
      <c r="VQF6" s="68"/>
      <c r="VQG6" s="68"/>
      <c r="VQH6" s="68"/>
      <c r="VQI6" s="68"/>
      <c r="VQJ6" s="68"/>
      <c r="VQK6" s="68"/>
      <c r="VQL6" s="68"/>
      <c r="VQM6" s="68"/>
      <c r="VQN6" s="68"/>
      <c r="VQO6" s="68"/>
      <c r="VQP6" s="68"/>
      <c r="VQQ6" s="68"/>
      <c r="VQR6" s="68"/>
      <c r="VQS6" s="68"/>
      <c r="VQT6" s="68"/>
      <c r="VQU6" s="68"/>
      <c r="VQV6" s="68"/>
      <c r="VQW6" s="68"/>
      <c r="VQX6" s="68"/>
      <c r="VQY6" s="68"/>
      <c r="VQZ6" s="68"/>
      <c r="VRA6" s="68"/>
      <c r="VRB6" s="68"/>
      <c r="VRC6" s="68"/>
      <c r="VRD6" s="68"/>
      <c r="VRE6" s="68"/>
      <c r="VRF6" s="68"/>
      <c r="VRG6" s="68"/>
      <c r="VRH6" s="68"/>
      <c r="VRI6" s="68"/>
      <c r="VRJ6" s="68"/>
      <c r="VRK6" s="68"/>
      <c r="VRL6" s="68"/>
      <c r="VRM6" s="68"/>
      <c r="VRN6" s="68"/>
      <c r="VRO6" s="68"/>
      <c r="VRP6" s="68"/>
      <c r="VRQ6" s="68"/>
      <c r="VRR6" s="68"/>
      <c r="VRS6" s="68"/>
      <c r="VRT6" s="68"/>
      <c r="VRU6" s="68"/>
      <c r="VRV6" s="68"/>
      <c r="VRW6" s="68"/>
      <c r="VRX6" s="68"/>
      <c r="VRY6" s="68"/>
      <c r="VRZ6" s="68"/>
      <c r="VSA6" s="68"/>
      <c r="VSB6" s="68"/>
      <c r="VSC6" s="68"/>
      <c r="VSD6" s="68"/>
      <c r="VSE6" s="68"/>
      <c r="VSF6" s="68"/>
      <c r="VSG6" s="68"/>
      <c r="VSH6" s="68"/>
      <c r="VSI6" s="68"/>
      <c r="VSJ6" s="68"/>
      <c r="VSK6" s="68"/>
      <c r="VSL6" s="68"/>
      <c r="VSM6" s="68"/>
      <c r="VSN6" s="68"/>
      <c r="VSO6" s="68"/>
      <c r="VSP6" s="68"/>
      <c r="VSQ6" s="68"/>
      <c r="VSR6" s="68"/>
      <c r="VSS6" s="68"/>
      <c r="VST6" s="68"/>
      <c r="VSU6" s="68"/>
      <c r="VSV6" s="68"/>
      <c r="VSW6" s="68"/>
      <c r="VSX6" s="68"/>
      <c r="VSY6" s="68"/>
      <c r="VSZ6" s="68"/>
      <c r="VTA6" s="68"/>
      <c r="VTB6" s="68"/>
      <c r="VTC6" s="68"/>
      <c r="VTD6" s="68"/>
      <c r="VTE6" s="68"/>
      <c r="VTF6" s="68"/>
      <c r="VTG6" s="68"/>
      <c r="VTH6" s="68"/>
      <c r="VTI6" s="68"/>
      <c r="VTJ6" s="68"/>
      <c r="VTK6" s="68"/>
      <c r="VTL6" s="68"/>
      <c r="VTM6" s="68"/>
      <c r="VTN6" s="68"/>
      <c r="VTO6" s="68"/>
      <c r="VTP6" s="68"/>
      <c r="VTQ6" s="68"/>
      <c r="VTR6" s="68"/>
      <c r="VTS6" s="68"/>
      <c r="VTT6" s="68"/>
      <c r="VTU6" s="68"/>
      <c r="VTV6" s="68"/>
      <c r="VTW6" s="68"/>
      <c r="VTX6" s="68"/>
      <c r="VTY6" s="68"/>
      <c r="VTZ6" s="68"/>
      <c r="VUA6" s="68"/>
      <c r="VUB6" s="68"/>
      <c r="VUC6" s="68"/>
      <c r="VUD6" s="68"/>
      <c r="VUE6" s="68"/>
      <c r="VUF6" s="68"/>
      <c r="VUG6" s="68"/>
      <c r="VUH6" s="68"/>
      <c r="VUI6" s="68"/>
      <c r="VUJ6" s="68"/>
    </row>
    <row r="7" spans="1:15428" ht="15" customHeight="1">
      <c r="A7" s="72"/>
      <c r="B7" s="68"/>
      <c r="C7" s="68"/>
      <c r="D7" s="73" t="s">
        <v>54</v>
      </c>
      <c r="E7" s="74">
        <v>45396</v>
      </c>
      <c r="F7" s="155"/>
      <c r="G7" s="156"/>
      <c r="H7" s="75"/>
      <c r="I7" s="76"/>
      <c r="J7" s="76"/>
      <c r="K7" s="76"/>
      <c r="L7" s="76"/>
      <c r="M7" s="68"/>
      <c r="N7" s="68"/>
      <c r="O7" s="68"/>
      <c r="P7" s="68"/>
      <c r="Q7" s="68"/>
      <c r="R7" s="68"/>
      <c r="S7" s="70"/>
      <c r="T7" s="70"/>
      <c r="U7" s="70"/>
      <c r="V7" s="70"/>
      <c r="W7" s="70"/>
      <c r="X7" s="70"/>
      <c r="Y7" s="70"/>
      <c r="Z7" s="70"/>
      <c r="AA7" s="70"/>
      <c r="AB7" s="70"/>
      <c r="AC7" s="70"/>
      <c r="AD7" s="70"/>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8"/>
      <c r="BAA7" s="68"/>
      <c r="BAB7" s="68"/>
      <c r="BAC7" s="68"/>
      <c r="BAD7" s="68"/>
      <c r="BAE7" s="68"/>
      <c r="BAF7" s="68"/>
      <c r="BAG7" s="68"/>
      <c r="BAH7" s="68"/>
      <c r="BAI7" s="68"/>
      <c r="BAJ7" s="68"/>
      <c r="BAK7" s="68"/>
      <c r="BAL7" s="68"/>
      <c r="BAM7" s="68"/>
      <c r="BAN7" s="68"/>
      <c r="BAO7" s="68"/>
      <c r="BAP7" s="68"/>
      <c r="BAQ7" s="68"/>
      <c r="BAR7" s="68"/>
      <c r="BAS7" s="68"/>
      <c r="BAT7" s="68"/>
      <c r="BAU7" s="68"/>
      <c r="BAV7" s="68"/>
      <c r="BAW7" s="68"/>
      <c r="BAX7" s="68"/>
      <c r="BAY7" s="68"/>
      <c r="BAZ7" s="68"/>
      <c r="BBA7" s="68"/>
      <c r="BBB7" s="68"/>
      <c r="BBC7" s="68"/>
      <c r="BBD7" s="68"/>
      <c r="BBE7" s="68"/>
      <c r="BBF7" s="68"/>
      <c r="BBG7" s="68"/>
      <c r="BBH7" s="68"/>
      <c r="BBI7" s="68"/>
      <c r="BBJ7" s="68"/>
      <c r="BBK7" s="68"/>
      <c r="BBL7" s="68"/>
      <c r="BBM7" s="68"/>
      <c r="BBN7" s="68"/>
      <c r="BBO7" s="68"/>
      <c r="BBP7" s="68"/>
      <c r="BBQ7" s="68"/>
      <c r="BBR7" s="68"/>
      <c r="BBS7" s="68"/>
      <c r="BBT7" s="68"/>
      <c r="BBU7" s="68"/>
      <c r="BBV7" s="68"/>
      <c r="BBW7" s="68"/>
      <c r="BBX7" s="68"/>
      <c r="BBY7" s="68"/>
      <c r="BBZ7" s="68"/>
      <c r="BCA7" s="68"/>
      <c r="BCB7" s="68"/>
      <c r="BCC7" s="68"/>
      <c r="BCD7" s="68"/>
      <c r="BCE7" s="68"/>
      <c r="BCF7" s="68"/>
      <c r="BCG7" s="68"/>
      <c r="BCH7" s="68"/>
      <c r="BCI7" s="68"/>
      <c r="BCJ7" s="68"/>
      <c r="BCK7" s="68"/>
      <c r="BCL7" s="68"/>
      <c r="BCM7" s="68"/>
      <c r="BCN7" s="68"/>
      <c r="BCO7" s="68"/>
      <c r="BCP7" s="68"/>
      <c r="BCQ7" s="68"/>
      <c r="BCR7" s="68"/>
      <c r="BCS7" s="68"/>
      <c r="BCT7" s="68"/>
      <c r="BCU7" s="68"/>
      <c r="BCV7" s="68"/>
      <c r="BCW7" s="68"/>
      <c r="BCX7" s="68"/>
      <c r="BCY7" s="68"/>
      <c r="BCZ7" s="68"/>
      <c r="BDA7" s="68"/>
      <c r="BDB7" s="68"/>
      <c r="BDC7" s="68"/>
      <c r="BDD7" s="68"/>
      <c r="BDE7" s="68"/>
      <c r="BDF7" s="68"/>
      <c r="BDG7" s="68"/>
      <c r="BDH7" s="68"/>
      <c r="BDI7" s="68"/>
      <c r="BDJ7" s="68"/>
      <c r="BDK7" s="68"/>
      <c r="BDL7" s="68"/>
      <c r="BDM7" s="68"/>
      <c r="BDN7" s="68"/>
      <c r="BDO7" s="68"/>
      <c r="BDP7" s="68"/>
      <c r="BDQ7" s="68"/>
      <c r="BDR7" s="68"/>
      <c r="BDS7" s="68"/>
      <c r="BDT7" s="68"/>
      <c r="BDU7" s="68"/>
      <c r="BDV7" s="68"/>
      <c r="BDW7" s="68"/>
      <c r="BDX7" s="68"/>
      <c r="BDY7" s="68"/>
      <c r="BDZ7" s="68"/>
      <c r="BEA7" s="68"/>
      <c r="BEB7" s="68"/>
      <c r="BEC7" s="68"/>
      <c r="BED7" s="68"/>
      <c r="BEE7" s="68"/>
      <c r="BEF7" s="68"/>
      <c r="BEG7" s="68"/>
      <c r="BEH7" s="68"/>
      <c r="BEI7" s="68"/>
      <c r="BEJ7" s="68"/>
      <c r="BEK7" s="68"/>
      <c r="BEL7" s="68"/>
      <c r="BEM7" s="68"/>
      <c r="BEN7" s="68"/>
      <c r="BEO7" s="68"/>
      <c r="BEP7" s="68"/>
      <c r="BEQ7" s="68"/>
      <c r="BER7" s="68"/>
      <c r="BES7" s="68"/>
      <c r="BET7" s="68"/>
      <c r="BEU7" s="68"/>
      <c r="BEV7" s="68"/>
      <c r="BEW7" s="68"/>
      <c r="BEX7" s="68"/>
      <c r="BEY7" s="68"/>
      <c r="BEZ7" s="68"/>
      <c r="BFA7" s="68"/>
      <c r="BFB7" s="68"/>
      <c r="BFC7" s="68"/>
      <c r="BFD7" s="68"/>
      <c r="BFE7" s="68"/>
      <c r="BFF7" s="68"/>
      <c r="BFG7" s="68"/>
      <c r="BFH7" s="68"/>
      <c r="BFI7" s="68"/>
      <c r="BFJ7" s="68"/>
      <c r="BFK7" s="68"/>
      <c r="BFL7" s="68"/>
      <c r="BFM7" s="68"/>
      <c r="BFN7" s="68"/>
      <c r="BFO7" s="68"/>
      <c r="BFP7" s="68"/>
      <c r="BFQ7" s="68"/>
      <c r="BFR7" s="68"/>
      <c r="BFS7" s="68"/>
      <c r="BFT7" s="68"/>
      <c r="BFU7" s="68"/>
      <c r="BFV7" s="68"/>
      <c r="BFW7" s="68"/>
      <c r="BFX7" s="68"/>
      <c r="BFY7" s="68"/>
      <c r="BFZ7" s="68"/>
      <c r="BGA7" s="68"/>
      <c r="BGB7" s="68"/>
      <c r="BGC7" s="68"/>
      <c r="BGD7" s="68"/>
      <c r="BGE7" s="68"/>
      <c r="BGF7" s="68"/>
      <c r="BGG7" s="68"/>
      <c r="BGH7" s="68"/>
      <c r="BGI7" s="68"/>
      <c r="BGJ7" s="68"/>
      <c r="BGK7" s="68"/>
      <c r="BGL7" s="68"/>
      <c r="BGM7" s="68"/>
      <c r="BGN7" s="68"/>
      <c r="BGO7" s="68"/>
      <c r="BGP7" s="68"/>
      <c r="BGQ7" s="68"/>
      <c r="BGR7" s="68"/>
      <c r="BGS7" s="68"/>
      <c r="BGT7" s="68"/>
      <c r="BGU7" s="68"/>
      <c r="BGV7" s="68"/>
      <c r="BGW7" s="68"/>
      <c r="BGX7" s="68"/>
      <c r="BGY7" s="68"/>
      <c r="BGZ7" s="68"/>
      <c r="BHA7" s="68"/>
      <c r="BHB7" s="68"/>
      <c r="BHC7" s="68"/>
      <c r="BHD7" s="68"/>
      <c r="BHE7" s="68"/>
      <c r="BHF7" s="68"/>
      <c r="BHG7" s="68"/>
      <c r="BHH7" s="68"/>
      <c r="BHI7" s="68"/>
      <c r="BHJ7" s="68"/>
      <c r="BHK7" s="68"/>
      <c r="BHL7" s="68"/>
      <c r="BHM7" s="68"/>
      <c r="BHN7" s="68"/>
      <c r="BHO7" s="68"/>
      <c r="BHP7" s="68"/>
      <c r="BHQ7" s="68"/>
      <c r="BHR7" s="68"/>
      <c r="BHS7" s="68"/>
      <c r="BHT7" s="68"/>
      <c r="BHU7" s="68"/>
      <c r="BHV7" s="68"/>
      <c r="BHW7" s="68"/>
      <c r="BHX7" s="68"/>
      <c r="BHY7" s="68"/>
      <c r="BHZ7" s="68"/>
      <c r="BIA7" s="68"/>
      <c r="BIB7" s="68"/>
      <c r="BIC7" s="68"/>
      <c r="BID7" s="68"/>
      <c r="BIE7" s="68"/>
      <c r="BIF7" s="68"/>
      <c r="BIG7" s="68"/>
      <c r="BIH7" s="68"/>
      <c r="BII7" s="68"/>
      <c r="BIJ7" s="68"/>
      <c r="BIK7" s="68"/>
      <c r="BIL7" s="68"/>
      <c r="BIM7" s="68"/>
      <c r="BIN7" s="68"/>
      <c r="BIO7" s="68"/>
      <c r="BIP7" s="68"/>
      <c r="BIQ7" s="68"/>
      <c r="BIR7" s="68"/>
      <c r="BIS7" s="68"/>
      <c r="BIT7" s="68"/>
      <c r="BIU7" s="68"/>
      <c r="BIV7" s="68"/>
      <c r="BIW7" s="68"/>
      <c r="BIX7" s="68"/>
      <c r="BIY7" s="68"/>
      <c r="BIZ7" s="68"/>
      <c r="BJA7" s="68"/>
      <c r="BJB7" s="68"/>
      <c r="BJC7" s="68"/>
      <c r="BJD7" s="68"/>
      <c r="BJE7" s="68"/>
      <c r="BJF7" s="68"/>
      <c r="BJG7" s="68"/>
      <c r="BJH7" s="68"/>
      <c r="BJI7" s="68"/>
      <c r="BJJ7" s="68"/>
      <c r="BJK7" s="68"/>
      <c r="BJL7" s="68"/>
      <c r="BJM7" s="68"/>
      <c r="BJN7" s="68"/>
      <c r="BJO7" s="68"/>
      <c r="BJP7" s="68"/>
      <c r="BJQ7" s="68"/>
      <c r="BJR7" s="68"/>
      <c r="BJS7" s="68"/>
      <c r="BJT7" s="68"/>
      <c r="BJU7" s="68"/>
      <c r="BJV7" s="68"/>
      <c r="BJW7" s="68"/>
      <c r="BJX7" s="68"/>
      <c r="BJY7" s="68"/>
      <c r="BJZ7" s="68"/>
      <c r="BKA7" s="68"/>
      <c r="BKB7" s="68"/>
      <c r="BKC7" s="68"/>
      <c r="BKD7" s="68"/>
      <c r="BKE7" s="68"/>
      <c r="BKF7" s="68"/>
      <c r="BKG7" s="68"/>
      <c r="BKH7" s="68"/>
      <c r="BKI7" s="68"/>
      <c r="BKJ7" s="68"/>
      <c r="BKK7" s="68"/>
      <c r="BKL7" s="68"/>
      <c r="BKM7" s="68"/>
      <c r="BKN7" s="68"/>
      <c r="BKO7" s="68"/>
      <c r="BKP7" s="68"/>
      <c r="BKQ7" s="68"/>
      <c r="BKR7" s="68"/>
      <c r="BKS7" s="68"/>
      <c r="BKT7" s="68"/>
      <c r="BKU7" s="68"/>
      <c r="BKV7" s="68"/>
      <c r="BKW7" s="68"/>
      <c r="BKX7" s="68"/>
      <c r="BKY7" s="68"/>
      <c r="BKZ7" s="68"/>
      <c r="BLA7" s="68"/>
      <c r="BLB7" s="68"/>
      <c r="BLC7" s="68"/>
      <c r="BLD7" s="68"/>
      <c r="BLE7" s="68"/>
      <c r="BLF7" s="68"/>
      <c r="BLG7" s="68"/>
      <c r="BLH7" s="68"/>
      <c r="BLI7" s="68"/>
      <c r="BLJ7" s="68"/>
      <c r="BLK7" s="68"/>
      <c r="BLL7" s="68"/>
      <c r="BLM7" s="68"/>
      <c r="BLN7" s="68"/>
      <c r="BLO7" s="68"/>
      <c r="BLP7" s="68"/>
      <c r="BLQ7" s="68"/>
      <c r="BLR7" s="68"/>
      <c r="BLS7" s="68"/>
      <c r="BLT7" s="68"/>
      <c r="BLU7" s="68"/>
      <c r="BLV7" s="68"/>
      <c r="BLW7" s="68"/>
      <c r="BLX7" s="68"/>
      <c r="BLY7" s="68"/>
      <c r="BLZ7" s="68"/>
      <c r="BMA7" s="68"/>
      <c r="BMB7" s="68"/>
      <c r="BMC7" s="68"/>
      <c r="BMD7" s="68"/>
      <c r="BME7" s="68"/>
      <c r="BMF7" s="68"/>
      <c r="BMG7" s="68"/>
      <c r="BMH7" s="68"/>
      <c r="BMI7" s="68"/>
      <c r="BMJ7" s="68"/>
      <c r="BMK7" s="68"/>
      <c r="BML7" s="68"/>
      <c r="BMM7" s="68"/>
      <c r="BMN7" s="68"/>
      <c r="BMO7" s="68"/>
      <c r="BMP7" s="68"/>
      <c r="BMQ7" s="68"/>
      <c r="BMR7" s="68"/>
      <c r="BMS7" s="68"/>
      <c r="BMT7" s="68"/>
      <c r="BMU7" s="68"/>
      <c r="BMV7" s="68"/>
      <c r="BMW7" s="68"/>
      <c r="BMX7" s="68"/>
      <c r="BMY7" s="68"/>
      <c r="BMZ7" s="68"/>
      <c r="BNA7" s="68"/>
      <c r="BNB7" s="68"/>
      <c r="BNC7" s="68"/>
      <c r="BND7" s="68"/>
      <c r="BNE7" s="68"/>
      <c r="BNF7" s="68"/>
      <c r="BNG7" s="68"/>
      <c r="BNH7" s="68"/>
      <c r="BNI7" s="68"/>
      <c r="BNJ7" s="68"/>
      <c r="BNK7" s="68"/>
      <c r="BNL7" s="68"/>
      <c r="BNM7" s="68"/>
      <c r="BNN7" s="68"/>
      <c r="BNO7" s="68"/>
      <c r="BNP7" s="68"/>
      <c r="BNQ7" s="68"/>
      <c r="BNR7" s="68"/>
      <c r="BNS7" s="68"/>
      <c r="BNT7" s="68"/>
      <c r="BNU7" s="68"/>
      <c r="BNV7" s="68"/>
      <c r="BNW7" s="68"/>
      <c r="BNX7" s="68"/>
      <c r="BNY7" s="68"/>
      <c r="BNZ7" s="68"/>
      <c r="BOA7" s="68"/>
      <c r="BOB7" s="68"/>
      <c r="BOC7" s="68"/>
      <c r="BOD7" s="68"/>
      <c r="BOE7" s="68"/>
      <c r="BOF7" s="68"/>
      <c r="BOG7" s="68"/>
      <c r="BOH7" s="68"/>
      <c r="BOI7" s="68"/>
      <c r="BOJ7" s="68"/>
      <c r="BOK7" s="68"/>
      <c r="BOL7" s="68"/>
      <c r="BOM7" s="68"/>
      <c r="BON7" s="68"/>
      <c r="BOO7" s="68"/>
      <c r="BOP7" s="68"/>
      <c r="BOQ7" s="68"/>
      <c r="BOR7" s="68"/>
      <c r="BOS7" s="68"/>
      <c r="BOT7" s="68"/>
      <c r="BOU7" s="68"/>
      <c r="BOV7" s="68"/>
      <c r="BOW7" s="68"/>
      <c r="BOX7" s="68"/>
      <c r="BOY7" s="68"/>
      <c r="BOZ7" s="68"/>
      <c r="BPA7" s="68"/>
      <c r="BPB7" s="68"/>
      <c r="BPC7" s="68"/>
      <c r="BPD7" s="68"/>
      <c r="BPE7" s="68"/>
      <c r="BPF7" s="68"/>
      <c r="BPG7" s="68"/>
      <c r="BPH7" s="68"/>
      <c r="BPI7" s="68"/>
      <c r="BPJ7" s="68"/>
      <c r="BPK7" s="68"/>
      <c r="BPL7" s="68"/>
      <c r="BPM7" s="68"/>
      <c r="BPN7" s="68"/>
      <c r="BPO7" s="68"/>
      <c r="BPP7" s="68"/>
      <c r="BPQ7" s="68"/>
      <c r="BPR7" s="68"/>
      <c r="BPS7" s="68"/>
      <c r="BPT7" s="68"/>
      <c r="BPU7" s="68"/>
      <c r="BPV7" s="68"/>
      <c r="BPW7" s="68"/>
      <c r="BPX7" s="68"/>
      <c r="BPY7" s="68"/>
      <c r="BPZ7" s="68"/>
      <c r="BQA7" s="68"/>
      <c r="BQB7" s="68"/>
      <c r="BQC7" s="68"/>
      <c r="BQD7" s="68"/>
      <c r="BQE7" s="68"/>
      <c r="BQF7" s="68"/>
      <c r="BQG7" s="68"/>
      <c r="BQH7" s="68"/>
      <c r="BQI7" s="68"/>
      <c r="BQJ7" s="68"/>
      <c r="BQK7" s="68"/>
      <c r="BQL7" s="68"/>
      <c r="BQM7" s="68"/>
      <c r="BQN7" s="68"/>
      <c r="BQO7" s="68"/>
      <c r="BQP7" s="68"/>
      <c r="BQQ7" s="68"/>
      <c r="BQR7" s="68"/>
      <c r="BQS7" s="68"/>
      <c r="BQT7" s="68"/>
      <c r="BQU7" s="68"/>
      <c r="BQV7" s="68"/>
      <c r="BQW7" s="68"/>
      <c r="BQX7" s="68"/>
      <c r="BQY7" s="68"/>
      <c r="BQZ7" s="68"/>
      <c r="BRA7" s="68"/>
      <c r="BRB7" s="68"/>
      <c r="BRC7" s="68"/>
      <c r="BRD7" s="68"/>
      <c r="BRE7" s="68"/>
      <c r="BRF7" s="68"/>
      <c r="BRG7" s="68"/>
      <c r="BRH7" s="68"/>
      <c r="BRI7" s="68"/>
      <c r="BRJ7" s="68"/>
      <c r="BRK7" s="68"/>
      <c r="BRL7" s="68"/>
      <c r="BRM7" s="68"/>
      <c r="BRN7" s="68"/>
      <c r="BRO7" s="68"/>
      <c r="BRP7" s="68"/>
      <c r="BRQ7" s="68"/>
      <c r="BRR7" s="68"/>
      <c r="BRS7" s="68"/>
      <c r="BRT7" s="68"/>
      <c r="BRU7" s="68"/>
      <c r="BRV7" s="68"/>
      <c r="BRW7" s="68"/>
      <c r="BRX7" s="68"/>
      <c r="BRY7" s="68"/>
      <c r="BRZ7" s="68"/>
      <c r="BSA7" s="68"/>
      <c r="BSB7" s="68"/>
      <c r="BSC7" s="68"/>
      <c r="BSD7" s="68"/>
      <c r="BSE7" s="68"/>
      <c r="BSF7" s="68"/>
      <c r="BSG7" s="68"/>
      <c r="BSH7" s="68"/>
      <c r="BSI7" s="68"/>
      <c r="BSJ7" s="68"/>
      <c r="BSK7" s="68"/>
      <c r="BSL7" s="68"/>
      <c r="BSM7" s="68"/>
      <c r="BSN7" s="68"/>
      <c r="BSO7" s="68"/>
      <c r="BSP7" s="68"/>
      <c r="BSQ7" s="68"/>
      <c r="BSR7" s="68"/>
      <c r="BSS7" s="68"/>
      <c r="BST7" s="68"/>
      <c r="BSU7" s="68"/>
      <c r="BSV7" s="68"/>
      <c r="BSW7" s="68"/>
      <c r="BSX7" s="68"/>
      <c r="BSY7" s="68"/>
      <c r="BSZ7" s="68"/>
      <c r="BTA7" s="68"/>
      <c r="BTB7" s="68"/>
      <c r="BTC7" s="68"/>
      <c r="BTD7" s="68"/>
      <c r="BTE7" s="68"/>
      <c r="BTF7" s="68"/>
      <c r="BTG7" s="68"/>
      <c r="BTH7" s="68"/>
      <c r="BTI7" s="68"/>
      <c r="BTJ7" s="68"/>
      <c r="BTK7" s="68"/>
      <c r="BTL7" s="68"/>
      <c r="BTM7" s="68"/>
      <c r="BTN7" s="68"/>
      <c r="BTO7" s="68"/>
      <c r="BTP7" s="68"/>
      <c r="BTQ7" s="68"/>
      <c r="BTR7" s="68"/>
      <c r="BTS7" s="68"/>
      <c r="BTT7" s="68"/>
      <c r="BTU7" s="68"/>
      <c r="BTV7" s="68"/>
      <c r="BTW7" s="68"/>
      <c r="BTX7" s="68"/>
      <c r="BTY7" s="68"/>
      <c r="BTZ7" s="68"/>
      <c r="BUA7" s="68"/>
      <c r="BUB7" s="68"/>
      <c r="BUC7" s="68"/>
      <c r="BUD7" s="68"/>
      <c r="BUE7" s="68"/>
      <c r="BUF7" s="68"/>
      <c r="BUG7" s="68"/>
      <c r="BUH7" s="68"/>
      <c r="BUI7" s="68"/>
      <c r="BUJ7" s="68"/>
      <c r="BUK7" s="68"/>
      <c r="BUL7" s="68"/>
      <c r="BUM7" s="68"/>
      <c r="BUN7" s="68"/>
      <c r="BUO7" s="68"/>
      <c r="BUP7" s="68"/>
      <c r="BUQ7" s="68"/>
      <c r="BUR7" s="68"/>
      <c r="BUS7" s="68"/>
      <c r="BUT7" s="68"/>
      <c r="BUU7" s="68"/>
      <c r="BUV7" s="68"/>
      <c r="BUW7" s="68"/>
      <c r="BUX7" s="68"/>
      <c r="BUY7" s="68"/>
      <c r="BUZ7" s="68"/>
      <c r="BVA7" s="68"/>
      <c r="BVB7" s="68"/>
      <c r="BVC7" s="68"/>
      <c r="BVD7" s="68"/>
      <c r="BVE7" s="68"/>
      <c r="BVF7" s="68"/>
      <c r="BVG7" s="68"/>
      <c r="BVH7" s="68"/>
      <c r="BVI7" s="68"/>
      <c r="BVJ7" s="68"/>
      <c r="BVK7" s="68"/>
      <c r="BVL7" s="68"/>
      <c r="BVM7" s="68"/>
      <c r="BVN7" s="68"/>
      <c r="BVO7" s="68"/>
      <c r="BVP7" s="68"/>
      <c r="BVQ7" s="68"/>
      <c r="BVR7" s="68"/>
      <c r="BVS7" s="68"/>
      <c r="BVT7" s="68"/>
      <c r="BVU7" s="68"/>
      <c r="BVV7" s="68"/>
      <c r="BVW7" s="68"/>
      <c r="BVX7" s="68"/>
      <c r="BVY7" s="68"/>
      <c r="BVZ7" s="68"/>
      <c r="BWA7" s="68"/>
      <c r="BWB7" s="68"/>
      <c r="BWC7" s="68"/>
      <c r="BWD7" s="68"/>
      <c r="BWE7" s="68"/>
      <c r="BWF7" s="68"/>
      <c r="BWG7" s="68"/>
      <c r="BWH7" s="68"/>
      <c r="BWI7" s="68"/>
      <c r="BWJ7" s="68"/>
      <c r="BWK7" s="68"/>
      <c r="BWL7" s="68"/>
      <c r="BWM7" s="68"/>
      <c r="BWN7" s="68"/>
      <c r="BWO7" s="68"/>
      <c r="BWP7" s="68"/>
      <c r="BWQ7" s="68"/>
      <c r="BWR7" s="68"/>
      <c r="BWS7" s="68"/>
      <c r="BWT7" s="68"/>
      <c r="BWU7" s="68"/>
      <c r="BWV7" s="68"/>
      <c r="BWW7" s="68"/>
      <c r="BWX7" s="68"/>
      <c r="BWY7" s="68"/>
      <c r="BWZ7" s="68"/>
      <c r="BXA7" s="68"/>
      <c r="BXB7" s="68"/>
      <c r="BXC7" s="68"/>
      <c r="BXD7" s="68"/>
      <c r="BXE7" s="68"/>
      <c r="BXF7" s="68"/>
      <c r="BXG7" s="68"/>
      <c r="BXH7" s="68"/>
      <c r="BXI7" s="68"/>
      <c r="BXJ7" s="68"/>
      <c r="BXK7" s="68"/>
      <c r="BXL7" s="68"/>
      <c r="BXM7" s="68"/>
      <c r="BXN7" s="68"/>
      <c r="BXO7" s="68"/>
      <c r="BXP7" s="68"/>
      <c r="BXQ7" s="68"/>
      <c r="BXR7" s="68"/>
      <c r="BXS7" s="68"/>
      <c r="BXT7" s="68"/>
      <c r="BXU7" s="68"/>
      <c r="BXV7" s="68"/>
      <c r="BXW7" s="68"/>
      <c r="BXX7" s="68"/>
      <c r="BXY7" s="68"/>
      <c r="BXZ7" s="68"/>
      <c r="BYA7" s="68"/>
      <c r="BYB7" s="68"/>
      <c r="BYC7" s="68"/>
      <c r="BYD7" s="68"/>
      <c r="BYE7" s="68"/>
      <c r="BYF7" s="68"/>
      <c r="BYG7" s="68"/>
      <c r="BYH7" s="68"/>
      <c r="BYI7" s="68"/>
      <c r="BYJ7" s="68"/>
      <c r="BYK7" s="68"/>
      <c r="BYL7" s="68"/>
      <c r="BYM7" s="68"/>
      <c r="BYN7" s="68"/>
      <c r="BYO7" s="68"/>
      <c r="BYP7" s="68"/>
      <c r="BYQ7" s="68"/>
      <c r="BYR7" s="68"/>
      <c r="BYS7" s="68"/>
      <c r="BYT7" s="68"/>
      <c r="BYU7" s="68"/>
      <c r="BYV7" s="68"/>
      <c r="BYW7" s="68"/>
      <c r="BYX7" s="68"/>
      <c r="BYY7" s="68"/>
      <c r="BYZ7" s="68"/>
      <c r="BZA7" s="68"/>
      <c r="BZB7" s="68"/>
      <c r="BZC7" s="68"/>
      <c r="BZD7" s="68"/>
      <c r="BZE7" s="68"/>
      <c r="BZF7" s="68"/>
      <c r="BZG7" s="68"/>
      <c r="BZH7" s="68"/>
      <c r="BZI7" s="68"/>
      <c r="BZJ7" s="68"/>
      <c r="BZK7" s="68"/>
      <c r="BZL7" s="68"/>
      <c r="BZM7" s="68"/>
      <c r="BZN7" s="68"/>
      <c r="BZO7" s="68"/>
      <c r="BZP7" s="68"/>
      <c r="BZQ7" s="68"/>
      <c r="BZR7" s="68"/>
      <c r="BZS7" s="68"/>
      <c r="BZT7" s="68"/>
      <c r="BZU7" s="68"/>
      <c r="BZV7" s="68"/>
      <c r="BZW7" s="68"/>
      <c r="BZX7" s="68"/>
      <c r="BZY7" s="68"/>
      <c r="BZZ7" s="68"/>
      <c r="CAA7" s="68"/>
      <c r="CAB7" s="68"/>
      <c r="CAC7" s="68"/>
      <c r="CAD7" s="68"/>
      <c r="CAE7" s="68"/>
      <c r="CAF7" s="68"/>
      <c r="CAG7" s="68"/>
      <c r="CAH7" s="68"/>
      <c r="CAI7" s="68"/>
      <c r="CAJ7" s="68"/>
      <c r="CAK7" s="68"/>
      <c r="CAL7" s="68"/>
      <c r="CAM7" s="68"/>
      <c r="CAN7" s="68"/>
      <c r="CAO7" s="68"/>
      <c r="CAP7" s="68"/>
      <c r="CAQ7" s="68"/>
      <c r="CAR7" s="68"/>
      <c r="CAS7" s="68"/>
      <c r="CAT7" s="68"/>
      <c r="CAU7" s="68"/>
      <c r="CAV7" s="68"/>
      <c r="CAW7" s="68"/>
      <c r="CAX7" s="68"/>
      <c r="CAY7" s="68"/>
      <c r="CAZ7" s="68"/>
      <c r="CBA7" s="68"/>
      <c r="CBB7" s="68"/>
      <c r="CBC7" s="68"/>
      <c r="CBD7" s="68"/>
      <c r="CBE7" s="68"/>
      <c r="CBF7" s="68"/>
      <c r="CBG7" s="68"/>
      <c r="CBH7" s="68"/>
      <c r="CBI7" s="68"/>
      <c r="CBJ7" s="68"/>
      <c r="CBK7" s="68"/>
      <c r="CBL7" s="68"/>
      <c r="CBM7" s="68"/>
      <c r="CBN7" s="68"/>
      <c r="CBO7" s="68"/>
      <c r="CBP7" s="68"/>
      <c r="CBQ7" s="68"/>
      <c r="CBR7" s="68"/>
      <c r="CBS7" s="68"/>
      <c r="CBT7" s="68"/>
      <c r="CBU7" s="68"/>
      <c r="CBV7" s="68"/>
      <c r="CBW7" s="68"/>
      <c r="CBX7" s="68"/>
      <c r="CBY7" s="68"/>
      <c r="CBZ7" s="68"/>
      <c r="CCA7" s="68"/>
      <c r="CCB7" s="68"/>
      <c r="CCC7" s="68"/>
      <c r="CCD7" s="68"/>
      <c r="CCE7" s="68"/>
      <c r="CCF7" s="68"/>
      <c r="CCG7" s="68"/>
      <c r="CCH7" s="68"/>
      <c r="CCI7" s="68"/>
      <c r="CCJ7" s="68"/>
      <c r="CCK7" s="68"/>
      <c r="CCL7" s="68"/>
      <c r="CCM7" s="68"/>
      <c r="CCN7" s="68"/>
      <c r="CCO7" s="68"/>
      <c r="CCP7" s="68"/>
      <c r="CCQ7" s="68"/>
      <c r="CCR7" s="68"/>
      <c r="CCS7" s="68"/>
      <c r="CCT7" s="68"/>
      <c r="CCU7" s="68"/>
      <c r="CCV7" s="68"/>
      <c r="CCW7" s="68"/>
      <c r="CCX7" s="68"/>
      <c r="CCY7" s="68"/>
      <c r="CCZ7" s="68"/>
      <c r="CDA7" s="68"/>
      <c r="CDB7" s="68"/>
      <c r="CDC7" s="68"/>
      <c r="CDD7" s="68"/>
      <c r="CDE7" s="68"/>
      <c r="CDF7" s="68"/>
      <c r="CDG7" s="68"/>
      <c r="CDH7" s="68"/>
      <c r="CDI7" s="68"/>
      <c r="CDJ7" s="68"/>
      <c r="CDK7" s="68"/>
      <c r="CDL7" s="68"/>
      <c r="CDM7" s="68"/>
      <c r="CDN7" s="68"/>
      <c r="CDO7" s="68"/>
      <c r="CDP7" s="68"/>
      <c r="CDQ7" s="68"/>
      <c r="CDR7" s="68"/>
      <c r="CDS7" s="68"/>
      <c r="CDT7" s="68"/>
      <c r="CDU7" s="68"/>
      <c r="CDV7" s="68"/>
      <c r="CDW7" s="68"/>
      <c r="CDX7" s="68"/>
      <c r="CDY7" s="68"/>
      <c r="CDZ7" s="68"/>
      <c r="CEA7" s="68"/>
      <c r="CEB7" s="68"/>
      <c r="CEC7" s="68"/>
      <c r="CED7" s="68"/>
      <c r="CEE7" s="68"/>
      <c r="CEF7" s="68"/>
      <c r="CEG7" s="68"/>
      <c r="CEH7" s="68"/>
      <c r="CEI7" s="68"/>
      <c r="CEJ7" s="68"/>
      <c r="CEK7" s="68"/>
      <c r="CEL7" s="68"/>
      <c r="CEM7" s="68"/>
      <c r="CEN7" s="68"/>
      <c r="CEO7" s="68"/>
      <c r="CEP7" s="68"/>
      <c r="CEQ7" s="68"/>
      <c r="CER7" s="68"/>
      <c r="CES7" s="68"/>
      <c r="CET7" s="68"/>
      <c r="CEU7" s="68"/>
      <c r="CEV7" s="68"/>
      <c r="CEW7" s="68"/>
      <c r="CEX7" s="68"/>
      <c r="CEY7" s="68"/>
      <c r="CEZ7" s="68"/>
      <c r="CFA7" s="68"/>
      <c r="CFB7" s="68"/>
      <c r="CFC7" s="68"/>
      <c r="CFD7" s="68"/>
      <c r="CFE7" s="68"/>
      <c r="CFF7" s="68"/>
      <c r="CFG7" s="68"/>
      <c r="CFH7" s="68"/>
      <c r="CFI7" s="68"/>
      <c r="CFJ7" s="68"/>
      <c r="CFK7" s="68"/>
      <c r="CFL7" s="68"/>
      <c r="CFM7" s="68"/>
      <c r="CFN7" s="68"/>
      <c r="CFO7" s="68"/>
      <c r="CFP7" s="68"/>
      <c r="CFQ7" s="68"/>
      <c r="CFR7" s="68"/>
      <c r="CFS7" s="68"/>
      <c r="CFT7" s="68"/>
      <c r="CFU7" s="68"/>
      <c r="CFV7" s="68"/>
      <c r="CFW7" s="68"/>
      <c r="CFX7" s="68"/>
      <c r="CFY7" s="68"/>
      <c r="CFZ7" s="68"/>
      <c r="CGA7" s="68"/>
      <c r="CGB7" s="68"/>
      <c r="CGC7" s="68"/>
      <c r="CGD7" s="68"/>
      <c r="CGE7" s="68"/>
      <c r="CGF7" s="68"/>
      <c r="CGG7" s="68"/>
      <c r="CGH7" s="68"/>
      <c r="CGI7" s="68"/>
      <c r="CGJ7" s="68"/>
      <c r="CGK7" s="68"/>
      <c r="CGL7" s="68"/>
      <c r="CGM7" s="68"/>
      <c r="CGN7" s="68"/>
      <c r="CGO7" s="68"/>
      <c r="CGP7" s="68"/>
      <c r="CGQ7" s="68"/>
      <c r="CGR7" s="68"/>
      <c r="CGS7" s="68"/>
      <c r="CGT7" s="68"/>
      <c r="CGU7" s="68"/>
      <c r="CGV7" s="68"/>
      <c r="CGW7" s="68"/>
      <c r="CGX7" s="68"/>
      <c r="CGY7" s="68"/>
      <c r="CGZ7" s="68"/>
      <c r="CHA7" s="68"/>
      <c r="CHB7" s="68"/>
      <c r="CHC7" s="68"/>
      <c r="CHD7" s="68"/>
      <c r="CHE7" s="68"/>
      <c r="CHF7" s="68"/>
      <c r="CHG7" s="68"/>
      <c r="CHH7" s="68"/>
      <c r="CHI7" s="68"/>
      <c r="CHJ7" s="68"/>
      <c r="CHK7" s="68"/>
      <c r="CHL7" s="68"/>
      <c r="CHM7" s="68"/>
      <c r="CHN7" s="68"/>
      <c r="CHO7" s="68"/>
      <c r="CHP7" s="68"/>
      <c r="CHQ7" s="68"/>
      <c r="CHR7" s="68"/>
      <c r="CHS7" s="68"/>
      <c r="CHT7" s="68"/>
      <c r="CHU7" s="68"/>
      <c r="CHV7" s="68"/>
      <c r="CHW7" s="68"/>
      <c r="CHX7" s="68"/>
      <c r="CHY7" s="68"/>
      <c r="CHZ7" s="68"/>
      <c r="CIA7" s="68"/>
      <c r="CIB7" s="68"/>
      <c r="CIC7" s="68"/>
      <c r="CID7" s="68"/>
      <c r="CIE7" s="68"/>
      <c r="CIF7" s="68"/>
      <c r="CIG7" s="68"/>
      <c r="CIH7" s="68"/>
      <c r="CII7" s="68"/>
      <c r="CIJ7" s="68"/>
      <c r="CIK7" s="68"/>
      <c r="CIL7" s="68"/>
      <c r="CIM7" s="68"/>
      <c r="CIN7" s="68"/>
      <c r="CIO7" s="68"/>
      <c r="CIP7" s="68"/>
      <c r="CIQ7" s="68"/>
      <c r="CIR7" s="68"/>
      <c r="CIS7" s="68"/>
      <c r="CIT7" s="68"/>
      <c r="CIU7" s="68"/>
      <c r="CIV7" s="68"/>
      <c r="CIW7" s="68"/>
      <c r="CIX7" s="68"/>
      <c r="CIY7" s="68"/>
      <c r="CIZ7" s="68"/>
      <c r="CJA7" s="68"/>
      <c r="CJB7" s="68"/>
      <c r="CJC7" s="68"/>
      <c r="CJD7" s="68"/>
      <c r="CJE7" s="68"/>
      <c r="CJF7" s="68"/>
      <c r="CJG7" s="68"/>
      <c r="CJH7" s="68"/>
      <c r="CJI7" s="68"/>
      <c r="CJJ7" s="68"/>
      <c r="CJK7" s="68"/>
      <c r="CJL7" s="68"/>
      <c r="CJM7" s="68"/>
      <c r="CJN7" s="68"/>
      <c r="CJO7" s="68"/>
      <c r="CJP7" s="68"/>
      <c r="CJQ7" s="68"/>
      <c r="CJR7" s="68"/>
      <c r="CJS7" s="68"/>
      <c r="CJT7" s="68"/>
      <c r="CJU7" s="68"/>
      <c r="CJV7" s="68"/>
      <c r="CJW7" s="68"/>
      <c r="CJX7" s="68"/>
      <c r="CJY7" s="68"/>
      <c r="CJZ7" s="68"/>
      <c r="CKA7" s="68"/>
      <c r="CKB7" s="68"/>
      <c r="CKC7" s="68"/>
      <c r="CKD7" s="68"/>
      <c r="CKE7" s="68"/>
      <c r="CKF7" s="68"/>
      <c r="CKG7" s="68"/>
      <c r="CKH7" s="68"/>
      <c r="CKI7" s="68"/>
      <c r="CKJ7" s="68"/>
      <c r="CKK7" s="68"/>
      <c r="CKL7" s="68"/>
      <c r="CKM7" s="68"/>
      <c r="CKN7" s="68"/>
      <c r="CKO7" s="68"/>
      <c r="CKP7" s="68"/>
      <c r="CKQ7" s="68"/>
      <c r="CKR7" s="68"/>
      <c r="CKS7" s="68"/>
      <c r="CKT7" s="68"/>
      <c r="CKU7" s="68"/>
      <c r="CKV7" s="68"/>
      <c r="CKW7" s="68"/>
      <c r="CKX7" s="68"/>
      <c r="CKY7" s="68"/>
      <c r="CKZ7" s="68"/>
      <c r="CLA7" s="68"/>
      <c r="CLB7" s="68"/>
      <c r="CLC7" s="68"/>
      <c r="CLD7" s="68"/>
      <c r="CLE7" s="68"/>
      <c r="CLF7" s="68"/>
      <c r="CLG7" s="68"/>
      <c r="CLH7" s="68"/>
      <c r="CLI7" s="68"/>
      <c r="CLJ7" s="68"/>
      <c r="CLK7" s="68"/>
      <c r="CLL7" s="68"/>
      <c r="CLM7" s="68"/>
      <c r="CLN7" s="68"/>
      <c r="CLO7" s="68"/>
      <c r="CLP7" s="68"/>
      <c r="CLQ7" s="68"/>
      <c r="CLR7" s="68"/>
      <c r="CLS7" s="68"/>
      <c r="CLT7" s="68"/>
      <c r="CLU7" s="68"/>
      <c r="CLV7" s="68"/>
      <c r="CLW7" s="68"/>
      <c r="CLX7" s="68"/>
      <c r="CLY7" s="68"/>
      <c r="CLZ7" s="68"/>
      <c r="CMA7" s="68"/>
      <c r="CMB7" s="68"/>
      <c r="CMC7" s="68"/>
      <c r="CMD7" s="68"/>
      <c r="CME7" s="68"/>
      <c r="CMF7" s="68"/>
      <c r="CMG7" s="68"/>
      <c r="CMH7" s="68"/>
      <c r="CMI7" s="68"/>
      <c r="CMJ7" s="68"/>
      <c r="CMK7" s="68"/>
      <c r="CML7" s="68"/>
      <c r="CMM7" s="68"/>
      <c r="CMN7" s="68"/>
      <c r="CMO7" s="68"/>
      <c r="CMP7" s="68"/>
      <c r="CMQ7" s="68"/>
      <c r="CMR7" s="68"/>
      <c r="CMS7" s="68"/>
      <c r="CMT7" s="68"/>
      <c r="CMU7" s="68"/>
      <c r="CMV7" s="68"/>
      <c r="CMW7" s="68"/>
      <c r="CMX7" s="68"/>
      <c r="CMY7" s="68"/>
      <c r="CMZ7" s="68"/>
      <c r="CNA7" s="68"/>
      <c r="CNB7" s="68"/>
      <c r="CNC7" s="68"/>
      <c r="CND7" s="68"/>
      <c r="CNE7" s="68"/>
      <c r="CNF7" s="68"/>
      <c r="CNG7" s="68"/>
      <c r="CNH7" s="68"/>
      <c r="CNI7" s="68"/>
      <c r="CNJ7" s="68"/>
      <c r="CNK7" s="68"/>
      <c r="CNL7" s="68"/>
      <c r="CNM7" s="68"/>
      <c r="CNN7" s="68"/>
      <c r="CNO7" s="68"/>
      <c r="CNP7" s="68"/>
      <c r="CNQ7" s="68"/>
      <c r="CNR7" s="68"/>
      <c r="CNS7" s="68"/>
      <c r="CNT7" s="68"/>
      <c r="CNU7" s="68"/>
      <c r="CNV7" s="68"/>
      <c r="CNW7" s="68"/>
      <c r="CNX7" s="68"/>
      <c r="CNY7" s="68"/>
      <c r="CNZ7" s="68"/>
      <c r="COA7" s="68"/>
      <c r="COB7" s="68"/>
      <c r="COC7" s="68"/>
      <c r="COD7" s="68"/>
      <c r="COE7" s="68"/>
      <c r="COF7" s="68"/>
      <c r="COG7" s="68"/>
      <c r="COH7" s="68"/>
      <c r="COI7" s="68"/>
      <c r="COJ7" s="68"/>
      <c r="COK7" s="68"/>
      <c r="COL7" s="68"/>
      <c r="COM7" s="68"/>
      <c r="CON7" s="68"/>
      <c r="COO7" s="68"/>
      <c r="COP7" s="68"/>
      <c r="COQ7" s="68"/>
      <c r="COR7" s="68"/>
      <c r="COS7" s="68"/>
      <c r="COT7" s="68"/>
      <c r="COU7" s="68"/>
      <c r="COV7" s="68"/>
      <c r="COW7" s="68"/>
      <c r="COX7" s="68"/>
      <c r="COY7" s="68"/>
      <c r="COZ7" s="68"/>
      <c r="CPA7" s="68"/>
      <c r="CPB7" s="68"/>
      <c r="CPC7" s="68"/>
      <c r="CPD7" s="68"/>
      <c r="CPE7" s="68"/>
      <c r="CPF7" s="68"/>
      <c r="CPG7" s="68"/>
      <c r="CPH7" s="68"/>
      <c r="CPI7" s="68"/>
      <c r="CPJ7" s="68"/>
      <c r="CPK7" s="68"/>
      <c r="CPL7" s="68"/>
      <c r="CPM7" s="68"/>
      <c r="CPN7" s="68"/>
      <c r="CPO7" s="68"/>
      <c r="CPP7" s="68"/>
      <c r="CPQ7" s="68"/>
      <c r="CPR7" s="68"/>
      <c r="CPS7" s="68"/>
      <c r="CPT7" s="68"/>
      <c r="CPU7" s="68"/>
      <c r="CPV7" s="68"/>
      <c r="CPW7" s="68"/>
      <c r="CPX7" s="68"/>
      <c r="CPY7" s="68"/>
      <c r="CPZ7" s="68"/>
      <c r="CQA7" s="68"/>
      <c r="CQB7" s="68"/>
      <c r="CQC7" s="68"/>
      <c r="CQD7" s="68"/>
      <c r="CQE7" s="68"/>
      <c r="CQF7" s="68"/>
      <c r="CQG7" s="68"/>
      <c r="CQH7" s="68"/>
      <c r="CQI7" s="68"/>
      <c r="CQJ7" s="68"/>
      <c r="CQK7" s="68"/>
      <c r="CQL7" s="68"/>
      <c r="CQM7" s="68"/>
      <c r="CQN7" s="68"/>
      <c r="CQO7" s="68"/>
      <c r="CQP7" s="68"/>
      <c r="CQQ7" s="68"/>
      <c r="CQR7" s="68"/>
      <c r="CQS7" s="68"/>
      <c r="CQT7" s="68"/>
      <c r="CQU7" s="68"/>
      <c r="CQV7" s="68"/>
      <c r="CQW7" s="68"/>
      <c r="CQX7" s="68"/>
      <c r="CQY7" s="68"/>
      <c r="CQZ7" s="68"/>
      <c r="CRA7" s="68"/>
      <c r="CRB7" s="68"/>
      <c r="CRC7" s="68"/>
      <c r="CRD7" s="68"/>
      <c r="CRE7" s="68"/>
      <c r="CRF7" s="68"/>
      <c r="CRG7" s="68"/>
      <c r="CRH7" s="68"/>
      <c r="CRI7" s="68"/>
      <c r="CRJ7" s="68"/>
      <c r="CRK7" s="68"/>
      <c r="CRL7" s="68"/>
      <c r="CRM7" s="68"/>
      <c r="CRN7" s="68"/>
      <c r="CRO7" s="68"/>
      <c r="CRP7" s="68"/>
      <c r="CRQ7" s="68"/>
      <c r="CRR7" s="68"/>
      <c r="CRS7" s="68"/>
      <c r="CRT7" s="68"/>
      <c r="CRU7" s="68"/>
      <c r="CRV7" s="68"/>
      <c r="CRW7" s="68"/>
      <c r="CRX7" s="68"/>
      <c r="CRY7" s="68"/>
      <c r="CRZ7" s="68"/>
      <c r="CSA7" s="68"/>
      <c r="CSB7" s="68"/>
      <c r="CSC7" s="68"/>
      <c r="CSD7" s="68"/>
      <c r="CSE7" s="68"/>
      <c r="CSF7" s="68"/>
      <c r="CSG7" s="68"/>
      <c r="CSH7" s="68"/>
      <c r="CSI7" s="68"/>
      <c r="CSJ7" s="68"/>
      <c r="CSK7" s="68"/>
      <c r="CSL7" s="68"/>
      <c r="CSM7" s="68"/>
      <c r="CSN7" s="68"/>
      <c r="CSO7" s="68"/>
      <c r="CSP7" s="68"/>
      <c r="CSQ7" s="68"/>
      <c r="CSR7" s="68"/>
      <c r="CSS7" s="68"/>
      <c r="CST7" s="68"/>
      <c r="CSU7" s="68"/>
      <c r="CSV7" s="68"/>
      <c r="CSW7" s="68"/>
      <c r="CSX7" s="68"/>
      <c r="CSY7" s="68"/>
      <c r="CSZ7" s="68"/>
      <c r="CTA7" s="68"/>
      <c r="CTB7" s="68"/>
      <c r="CTC7" s="68"/>
      <c r="CTD7" s="68"/>
      <c r="CTE7" s="68"/>
      <c r="CTF7" s="68"/>
      <c r="CTG7" s="68"/>
      <c r="CTH7" s="68"/>
      <c r="CTI7" s="68"/>
      <c r="CTJ7" s="68"/>
      <c r="CTK7" s="68"/>
      <c r="CTL7" s="68"/>
      <c r="CTM7" s="68"/>
      <c r="CTN7" s="68"/>
      <c r="CTO7" s="68"/>
      <c r="CTP7" s="68"/>
      <c r="CTQ7" s="68"/>
      <c r="CTR7" s="68"/>
      <c r="CTS7" s="68"/>
      <c r="CTT7" s="68"/>
      <c r="CTU7" s="68"/>
      <c r="CTV7" s="68"/>
      <c r="CTW7" s="68"/>
      <c r="CTX7" s="68"/>
      <c r="CTY7" s="68"/>
      <c r="CTZ7" s="68"/>
      <c r="CUA7" s="68"/>
      <c r="CUB7" s="68"/>
      <c r="CUC7" s="68"/>
      <c r="CUD7" s="68"/>
      <c r="CUE7" s="68"/>
      <c r="CUF7" s="68"/>
      <c r="CUG7" s="68"/>
      <c r="CUH7" s="68"/>
      <c r="CUI7" s="68"/>
      <c r="CUJ7" s="68"/>
      <c r="CUK7" s="68"/>
      <c r="CUL7" s="68"/>
      <c r="CUM7" s="68"/>
      <c r="CUN7" s="68"/>
      <c r="CUO7" s="68"/>
      <c r="CUP7" s="68"/>
      <c r="CUQ7" s="68"/>
      <c r="CUR7" s="68"/>
      <c r="CUS7" s="68"/>
      <c r="CUT7" s="68"/>
      <c r="CUU7" s="68"/>
      <c r="CUV7" s="68"/>
      <c r="CUW7" s="68"/>
      <c r="CUX7" s="68"/>
      <c r="CUY7" s="68"/>
      <c r="CUZ7" s="68"/>
      <c r="CVA7" s="68"/>
      <c r="CVB7" s="68"/>
      <c r="CVC7" s="68"/>
      <c r="CVD7" s="68"/>
      <c r="CVE7" s="68"/>
      <c r="CVF7" s="68"/>
      <c r="CVG7" s="68"/>
      <c r="CVH7" s="68"/>
      <c r="CVI7" s="68"/>
      <c r="CVJ7" s="68"/>
      <c r="CVK7" s="68"/>
      <c r="CVL7" s="68"/>
      <c r="CVM7" s="68"/>
      <c r="CVN7" s="68"/>
      <c r="CVO7" s="68"/>
      <c r="CVP7" s="68"/>
      <c r="CVQ7" s="68"/>
      <c r="CVR7" s="68"/>
      <c r="CVS7" s="68"/>
      <c r="CVT7" s="68"/>
      <c r="CVU7" s="68"/>
      <c r="CVV7" s="68"/>
      <c r="CVW7" s="68"/>
      <c r="CVX7" s="68"/>
      <c r="CVY7" s="68"/>
      <c r="CVZ7" s="68"/>
      <c r="CWA7" s="68"/>
      <c r="CWB7" s="68"/>
      <c r="CWC7" s="68"/>
      <c r="CWD7" s="68"/>
      <c r="CWE7" s="68"/>
      <c r="CWF7" s="68"/>
      <c r="CWG7" s="68"/>
      <c r="CWH7" s="68"/>
      <c r="CWI7" s="68"/>
      <c r="CWJ7" s="68"/>
      <c r="CWK7" s="68"/>
      <c r="CWL7" s="68"/>
      <c r="CWM7" s="68"/>
      <c r="CWN7" s="68"/>
      <c r="CWO7" s="68"/>
      <c r="CWP7" s="68"/>
      <c r="CWQ7" s="68"/>
      <c r="CWR7" s="68"/>
      <c r="CWS7" s="68"/>
      <c r="CWT7" s="68"/>
      <c r="CWU7" s="68"/>
      <c r="CWV7" s="68"/>
      <c r="CWW7" s="68"/>
      <c r="CWX7" s="68"/>
      <c r="CWY7" s="68"/>
      <c r="CWZ7" s="68"/>
      <c r="CXA7" s="68"/>
      <c r="CXB7" s="68"/>
      <c r="CXC7" s="68"/>
      <c r="CXD7" s="68"/>
      <c r="CXE7" s="68"/>
      <c r="CXF7" s="68"/>
      <c r="CXG7" s="68"/>
      <c r="CXH7" s="68"/>
      <c r="CXI7" s="68"/>
      <c r="CXJ7" s="68"/>
      <c r="CXK7" s="68"/>
      <c r="CXL7" s="68"/>
      <c r="CXM7" s="68"/>
      <c r="CXN7" s="68"/>
      <c r="CXO7" s="68"/>
      <c r="CXP7" s="68"/>
      <c r="CXQ7" s="68"/>
      <c r="CXR7" s="68"/>
      <c r="CXS7" s="68"/>
      <c r="CXT7" s="68"/>
      <c r="CXU7" s="68"/>
      <c r="CXV7" s="68"/>
      <c r="CXW7" s="68"/>
      <c r="CXX7" s="68"/>
      <c r="CXY7" s="68"/>
      <c r="CXZ7" s="68"/>
      <c r="CYA7" s="68"/>
      <c r="CYB7" s="68"/>
      <c r="CYC7" s="68"/>
      <c r="CYD7" s="68"/>
      <c r="CYE7" s="68"/>
      <c r="CYF7" s="68"/>
      <c r="CYG7" s="68"/>
      <c r="CYH7" s="68"/>
      <c r="CYI7" s="68"/>
      <c r="CYJ7" s="68"/>
      <c r="CYK7" s="68"/>
      <c r="CYL7" s="68"/>
      <c r="CYM7" s="68"/>
      <c r="CYN7" s="68"/>
      <c r="CYO7" s="68"/>
      <c r="CYP7" s="68"/>
      <c r="CYQ7" s="68"/>
      <c r="CYR7" s="68"/>
      <c r="CYS7" s="68"/>
      <c r="CYT7" s="68"/>
      <c r="CYU7" s="68"/>
      <c r="CYV7" s="68"/>
      <c r="CYW7" s="68"/>
      <c r="CYX7" s="68"/>
      <c r="CYY7" s="68"/>
      <c r="CYZ7" s="68"/>
      <c r="CZA7" s="68"/>
      <c r="CZB7" s="68"/>
      <c r="CZC7" s="68"/>
      <c r="CZD7" s="68"/>
      <c r="CZE7" s="68"/>
      <c r="CZF7" s="68"/>
      <c r="CZG7" s="68"/>
      <c r="CZH7" s="68"/>
      <c r="CZI7" s="68"/>
      <c r="CZJ7" s="68"/>
      <c r="CZK7" s="68"/>
      <c r="CZL7" s="68"/>
      <c r="CZM7" s="68"/>
      <c r="CZN7" s="68"/>
      <c r="CZO7" s="68"/>
      <c r="CZP7" s="68"/>
      <c r="CZQ7" s="68"/>
      <c r="CZR7" s="68"/>
      <c r="CZS7" s="68"/>
      <c r="CZT7" s="68"/>
      <c r="CZU7" s="68"/>
      <c r="CZV7" s="68"/>
      <c r="CZW7" s="68"/>
      <c r="CZX7" s="68"/>
      <c r="CZY7" s="68"/>
      <c r="CZZ7" s="68"/>
      <c r="DAA7" s="68"/>
      <c r="DAB7" s="68"/>
      <c r="DAC7" s="68"/>
      <c r="DAD7" s="68"/>
      <c r="DAE7" s="68"/>
      <c r="DAF7" s="68"/>
      <c r="DAG7" s="68"/>
      <c r="DAH7" s="68"/>
      <c r="DAI7" s="68"/>
      <c r="DAJ7" s="68"/>
      <c r="DAK7" s="68"/>
      <c r="DAL7" s="68"/>
      <c r="DAM7" s="68"/>
      <c r="DAN7" s="68"/>
      <c r="DAO7" s="68"/>
      <c r="DAP7" s="68"/>
      <c r="DAQ7" s="68"/>
      <c r="DAR7" s="68"/>
      <c r="DAS7" s="68"/>
      <c r="DAT7" s="68"/>
      <c r="DAU7" s="68"/>
      <c r="DAV7" s="68"/>
      <c r="DAW7" s="68"/>
      <c r="DAX7" s="68"/>
      <c r="DAY7" s="68"/>
      <c r="DAZ7" s="68"/>
      <c r="DBA7" s="68"/>
      <c r="DBB7" s="68"/>
      <c r="DBC7" s="68"/>
      <c r="DBD7" s="68"/>
      <c r="DBE7" s="68"/>
      <c r="DBF7" s="68"/>
      <c r="DBG7" s="68"/>
      <c r="DBH7" s="68"/>
      <c r="DBI7" s="68"/>
      <c r="DBJ7" s="68"/>
      <c r="DBK7" s="68"/>
      <c r="DBL7" s="68"/>
      <c r="DBM7" s="68"/>
      <c r="DBN7" s="68"/>
      <c r="DBO7" s="68"/>
      <c r="DBP7" s="68"/>
      <c r="DBQ7" s="68"/>
      <c r="DBR7" s="68"/>
      <c r="DBS7" s="68"/>
      <c r="DBT7" s="68"/>
      <c r="DBU7" s="68"/>
      <c r="DBV7" s="68"/>
      <c r="DBW7" s="68"/>
      <c r="DBX7" s="68"/>
      <c r="DBY7" s="68"/>
      <c r="DBZ7" s="68"/>
      <c r="DCA7" s="68"/>
      <c r="DCB7" s="68"/>
      <c r="DCC7" s="68"/>
      <c r="DCD7" s="68"/>
      <c r="DCE7" s="68"/>
      <c r="DCF7" s="68"/>
      <c r="DCG7" s="68"/>
      <c r="DCH7" s="68"/>
      <c r="DCI7" s="68"/>
      <c r="DCJ7" s="68"/>
      <c r="DCK7" s="68"/>
      <c r="DCL7" s="68"/>
      <c r="DCM7" s="68"/>
      <c r="DCN7" s="68"/>
      <c r="DCO7" s="68"/>
      <c r="DCP7" s="68"/>
      <c r="DCQ7" s="68"/>
      <c r="DCR7" s="68"/>
      <c r="DCS7" s="68"/>
      <c r="DCT7" s="68"/>
      <c r="DCU7" s="68"/>
      <c r="DCV7" s="68"/>
      <c r="DCW7" s="68"/>
      <c r="DCX7" s="68"/>
      <c r="DCY7" s="68"/>
      <c r="DCZ7" s="68"/>
      <c r="DDA7" s="68"/>
      <c r="DDB7" s="68"/>
      <c r="DDC7" s="68"/>
      <c r="DDD7" s="68"/>
      <c r="DDE7" s="68"/>
      <c r="DDF7" s="68"/>
      <c r="DDG7" s="68"/>
      <c r="DDH7" s="68"/>
      <c r="DDI7" s="68"/>
      <c r="DDJ7" s="68"/>
      <c r="DDK7" s="68"/>
      <c r="DDL7" s="68"/>
      <c r="DDM7" s="68"/>
      <c r="DDN7" s="68"/>
      <c r="DDO7" s="68"/>
      <c r="DDP7" s="68"/>
      <c r="DDQ7" s="68"/>
      <c r="DDR7" s="68"/>
      <c r="DDS7" s="68"/>
      <c r="DDT7" s="68"/>
      <c r="DDU7" s="68"/>
      <c r="DDV7" s="68"/>
      <c r="DDW7" s="68"/>
      <c r="DDX7" s="68"/>
      <c r="DDY7" s="68"/>
      <c r="DDZ7" s="68"/>
      <c r="DEA7" s="68"/>
      <c r="DEB7" s="68"/>
      <c r="DEC7" s="68"/>
      <c r="DED7" s="68"/>
      <c r="DEE7" s="68"/>
      <c r="DEF7" s="68"/>
      <c r="DEG7" s="68"/>
      <c r="DEH7" s="68"/>
      <c r="DEI7" s="68"/>
      <c r="DEJ7" s="68"/>
      <c r="DEK7" s="68"/>
      <c r="DEL7" s="68"/>
      <c r="DEM7" s="68"/>
      <c r="DEN7" s="68"/>
      <c r="DEO7" s="68"/>
      <c r="DEP7" s="68"/>
      <c r="DEQ7" s="68"/>
      <c r="DER7" s="68"/>
      <c r="DES7" s="68"/>
      <c r="DET7" s="68"/>
      <c r="DEU7" s="68"/>
      <c r="DEV7" s="68"/>
      <c r="DEW7" s="68"/>
      <c r="DEX7" s="68"/>
      <c r="DEY7" s="68"/>
      <c r="DEZ7" s="68"/>
      <c r="DFA7" s="68"/>
      <c r="DFB7" s="68"/>
      <c r="DFC7" s="68"/>
      <c r="DFD7" s="68"/>
      <c r="DFE7" s="68"/>
      <c r="DFF7" s="68"/>
      <c r="DFG7" s="68"/>
      <c r="DFH7" s="68"/>
      <c r="DFI7" s="68"/>
      <c r="DFJ7" s="68"/>
      <c r="DFK7" s="68"/>
      <c r="DFL7" s="68"/>
      <c r="DFM7" s="68"/>
      <c r="DFN7" s="68"/>
      <c r="DFO7" s="68"/>
      <c r="DFP7" s="68"/>
      <c r="DFQ7" s="68"/>
      <c r="DFR7" s="68"/>
      <c r="DFS7" s="68"/>
      <c r="DFT7" s="68"/>
      <c r="DFU7" s="68"/>
      <c r="DFV7" s="68"/>
      <c r="DFW7" s="68"/>
      <c r="DFX7" s="68"/>
      <c r="DFY7" s="68"/>
      <c r="DFZ7" s="68"/>
      <c r="DGA7" s="68"/>
      <c r="DGB7" s="68"/>
      <c r="DGC7" s="68"/>
      <c r="DGD7" s="68"/>
      <c r="DGE7" s="68"/>
      <c r="DGF7" s="68"/>
      <c r="DGG7" s="68"/>
      <c r="DGH7" s="68"/>
      <c r="DGI7" s="68"/>
      <c r="DGJ7" s="68"/>
      <c r="DGK7" s="68"/>
      <c r="DGL7" s="68"/>
      <c r="DGM7" s="68"/>
      <c r="DGN7" s="68"/>
      <c r="DGO7" s="68"/>
      <c r="DGP7" s="68"/>
      <c r="DGQ7" s="68"/>
      <c r="DGR7" s="68"/>
      <c r="DGS7" s="68"/>
      <c r="DGT7" s="68"/>
      <c r="DGU7" s="68"/>
      <c r="DGV7" s="68"/>
      <c r="DGW7" s="68"/>
      <c r="DGX7" s="68"/>
      <c r="DGY7" s="68"/>
      <c r="DGZ7" s="68"/>
      <c r="DHA7" s="68"/>
      <c r="DHB7" s="68"/>
      <c r="DHC7" s="68"/>
      <c r="DHD7" s="68"/>
      <c r="DHE7" s="68"/>
      <c r="DHF7" s="68"/>
      <c r="DHG7" s="68"/>
      <c r="DHH7" s="68"/>
      <c r="DHI7" s="68"/>
      <c r="DHJ7" s="68"/>
      <c r="DHK7" s="68"/>
      <c r="DHL7" s="68"/>
      <c r="DHM7" s="68"/>
      <c r="DHN7" s="68"/>
      <c r="DHO7" s="68"/>
      <c r="DHP7" s="68"/>
      <c r="DHQ7" s="68"/>
      <c r="DHR7" s="68"/>
      <c r="DHS7" s="68"/>
      <c r="DHT7" s="68"/>
      <c r="DHU7" s="68"/>
      <c r="DHV7" s="68"/>
      <c r="DHW7" s="68"/>
      <c r="DHX7" s="68"/>
      <c r="DHY7" s="68"/>
      <c r="DHZ7" s="68"/>
      <c r="DIA7" s="68"/>
      <c r="DIB7" s="68"/>
      <c r="DIC7" s="68"/>
      <c r="DID7" s="68"/>
      <c r="DIE7" s="68"/>
      <c r="DIF7" s="68"/>
      <c r="DIG7" s="68"/>
      <c r="DIH7" s="68"/>
      <c r="DII7" s="68"/>
      <c r="DIJ7" s="68"/>
      <c r="DIK7" s="68"/>
      <c r="DIL7" s="68"/>
      <c r="DIM7" s="68"/>
      <c r="DIN7" s="68"/>
      <c r="DIO7" s="68"/>
      <c r="DIP7" s="68"/>
      <c r="DIQ7" s="68"/>
      <c r="DIR7" s="68"/>
      <c r="DIS7" s="68"/>
      <c r="DIT7" s="68"/>
      <c r="DIU7" s="68"/>
      <c r="DIV7" s="68"/>
      <c r="DIW7" s="68"/>
      <c r="DIX7" s="68"/>
      <c r="DIY7" s="68"/>
      <c r="DIZ7" s="68"/>
      <c r="DJA7" s="68"/>
      <c r="DJB7" s="68"/>
      <c r="DJC7" s="68"/>
      <c r="DJD7" s="68"/>
      <c r="DJE7" s="68"/>
      <c r="DJF7" s="68"/>
      <c r="DJG7" s="68"/>
      <c r="DJH7" s="68"/>
      <c r="DJI7" s="68"/>
      <c r="DJJ7" s="68"/>
      <c r="DJK7" s="68"/>
      <c r="DJL7" s="68"/>
      <c r="DJM7" s="68"/>
      <c r="DJN7" s="68"/>
      <c r="DJO7" s="68"/>
      <c r="DJP7" s="68"/>
      <c r="DJQ7" s="68"/>
      <c r="DJR7" s="68"/>
      <c r="DJS7" s="68"/>
      <c r="DJT7" s="68"/>
      <c r="DJU7" s="68"/>
      <c r="DJV7" s="68"/>
      <c r="DJW7" s="68"/>
      <c r="DJX7" s="68"/>
      <c r="DJY7" s="68"/>
      <c r="DJZ7" s="68"/>
      <c r="DKA7" s="68"/>
      <c r="DKB7" s="68"/>
      <c r="DKC7" s="68"/>
      <c r="DKD7" s="68"/>
      <c r="DKE7" s="68"/>
      <c r="DKF7" s="68"/>
      <c r="DKG7" s="68"/>
      <c r="DKH7" s="68"/>
      <c r="DKI7" s="68"/>
      <c r="DKJ7" s="68"/>
      <c r="DKK7" s="68"/>
      <c r="DKL7" s="68"/>
      <c r="DKM7" s="68"/>
      <c r="DKN7" s="68"/>
      <c r="DKO7" s="68"/>
      <c r="DKP7" s="68"/>
      <c r="DKQ7" s="68"/>
      <c r="DKR7" s="68"/>
      <c r="DKS7" s="68"/>
      <c r="DKT7" s="68"/>
      <c r="DKU7" s="68"/>
      <c r="DKV7" s="68"/>
      <c r="DKW7" s="68"/>
      <c r="DKX7" s="68"/>
      <c r="DKY7" s="68"/>
      <c r="DKZ7" s="68"/>
      <c r="DLA7" s="68"/>
      <c r="DLB7" s="68"/>
      <c r="DLC7" s="68"/>
      <c r="DLD7" s="68"/>
      <c r="DLE7" s="68"/>
      <c r="DLF7" s="68"/>
      <c r="DLG7" s="68"/>
      <c r="DLH7" s="68"/>
      <c r="DLI7" s="68"/>
      <c r="DLJ7" s="68"/>
      <c r="DLK7" s="68"/>
      <c r="DLL7" s="68"/>
      <c r="DLM7" s="68"/>
      <c r="DLN7" s="68"/>
      <c r="DLO7" s="68"/>
      <c r="DLP7" s="68"/>
      <c r="DLQ7" s="68"/>
      <c r="DLR7" s="68"/>
      <c r="DLS7" s="68"/>
      <c r="DLT7" s="68"/>
      <c r="DLU7" s="68"/>
      <c r="DLV7" s="68"/>
      <c r="DLW7" s="68"/>
      <c r="DLX7" s="68"/>
      <c r="DLY7" s="68"/>
      <c r="DLZ7" s="68"/>
      <c r="DMA7" s="68"/>
      <c r="DMB7" s="68"/>
      <c r="DMC7" s="68"/>
      <c r="DMD7" s="68"/>
      <c r="DME7" s="68"/>
      <c r="DMF7" s="68"/>
      <c r="DMG7" s="68"/>
      <c r="DMH7" s="68"/>
      <c r="DMI7" s="68"/>
      <c r="DMJ7" s="68"/>
      <c r="DMK7" s="68"/>
      <c r="DML7" s="68"/>
      <c r="DMM7" s="68"/>
      <c r="DMN7" s="68"/>
      <c r="DMO7" s="68"/>
      <c r="DMP7" s="68"/>
      <c r="DMQ7" s="68"/>
      <c r="DMR7" s="68"/>
      <c r="DMS7" s="68"/>
      <c r="DMT7" s="68"/>
      <c r="DMU7" s="68"/>
      <c r="DMV7" s="68"/>
      <c r="DMW7" s="68"/>
      <c r="DMX7" s="68"/>
      <c r="DMY7" s="68"/>
      <c r="DMZ7" s="68"/>
      <c r="DNA7" s="68"/>
      <c r="DNB7" s="68"/>
      <c r="DNC7" s="68"/>
      <c r="DND7" s="68"/>
      <c r="DNE7" s="68"/>
      <c r="DNF7" s="68"/>
      <c r="DNG7" s="68"/>
      <c r="DNH7" s="68"/>
      <c r="DNI7" s="68"/>
      <c r="DNJ7" s="68"/>
      <c r="DNK7" s="68"/>
      <c r="DNL7" s="68"/>
      <c r="DNM7" s="68"/>
      <c r="DNN7" s="68"/>
      <c r="DNO7" s="68"/>
      <c r="DNP7" s="68"/>
      <c r="DNQ7" s="68"/>
      <c r="DNR7" s="68"/>
      <c r="DNS7" s="68"/>
      <c r="DNT7" s="68"/>
      <c r="DNU7" s="68"/>
      <c r="DNV7" s="68"/>
      <c r="DNW7" s="68"/>
      <c r="DNX7" s="68"/>
      <c r="DNY7" s="68"/>
      <c r="DNZ7" s="68"/>
      <c r="DOA7" s="68"/>
      <c r="DOB7" s="68"/>
      <c r="DOC7" s="68"/>
      <c r="DOD7" s="68"/>
      <c r="DOE7" s="68"/>
      <c r="DOF7" s="68"/>
      <c r="DOG7" s="68"/>
      <c r="DOH7" s="68"/>
      <c r="DOI7" s="68"/>
      <c r="DOJ7" s="68"/>
      <c r="DOK7" s="68"/>
      <c r="DOL7" s="68"/>
      <c r="DOM7" s="68"/>
      <c r="DON7" s="68"/>
      <c r="DOO7" s="68"/>
      <c r="DOP7" s="68"/>
      <c r="DOQ7" s="68"/>
      <c r="DOR7" s="68"/>
      <c r="DOS7" s="68"/>
      <c r="DOT7" s="68"/>
      <c r="DOU7" s="68"/>
      <c r="DOV7" s="68"/>
      <c r="DOW7" s="68"/>
      <c r="DOX7" s="68"/>
      <c r="DOY7" s="68"/>
      <c r="DOZ7" s="68"/>
      <c r="DPA7" s="68"/>
      <c r="DPB7" s="68"/>
      <c r="DPC7" s="68"/>
      <c r="DPD7" s="68"/>
      <c r="DPE7" s="68"/>
      <c r="DPF7" s="68"/>
      <c r="DPG7" s="68"/>
      <c r="DPH7" s="68"/>
      <c r="DPI7" s="68"/>
      <c r="DPJ7" s="68"/>
      <c r="DPK7" s="68"/>
      <c r="DPL7" s="68"/>
      <c r="DPM7" s="68"/>
      <c r="DPN7" s="68"/>
      <c r="DPO7" s="68"/>
      <c r="DPP7" s="68"/>
      <c r="DPQ7" s="68"/>
      <c r="DPR7" s="68"/>
      <c r="DPS7" s="68"/>
      <c r="DPT7" s="68"/>
      <c r="DPU7" s="68"/>
      <c r="DPV7" s="68"/>
      <c r="DPW7" s="68"/>
      <c r="DPX7" s="68"/>
      <c r="DPY7" s="68"/>
      <c r="DPZ7" s="68"/>
      <c r="DQA7" s="68"/>
      <c r="DQB7" s="68"/>
      <c r="DQC7" s="68"/>
      <c r="DQD7" s="68"/>
      <c r="DQE7" s="68"/>
      <c r="DQF7" s="68"/>
      <c r="DQG7" s="68"/>
      <c r="DQH7" s="68"/>
      <c r="DQI7" s="68"/>
      <c r="DQJ7" s="68"/>
      <c r="DQK7" s="68"/>
      <c r="DQL7" s="68"/>
      <c r="DQM7" s="68"/>
      <c r="DQN7" s="68"/>
      <c r="DQO7" s="68"/>
      <c r="DQP7" s="68"/>
      <c r="DQQ7" s="68"/>
      <c r="DQR7" s="68"/>
      <c r="DQS7" s="68"/>
      <c r="DQT7" s="68"/>
      <c r="DQU7" s="68"/>
      <c r="DQV7" s="68"/>
      <c r="DQW7" s="68"/>
      <c r="DQX7" s="68"/>
      <c r="DQY7" s="68"/>
      <c r="DQZ7" s="68"/>
      <c r="DRA7" s="68"/>
      <c r="DRB7" s="68"/>
      <c r="DRC7" s="68"/>
      <c r="DRD7" s="68"/>
      <c r="DRE7" s="68"/>
      <c r="DRF7" s="68"/>
      <c r="DRG7" s="68"/>
      <c r="DRH7" s="68"/>
      <c r="DRI7" s="68"/>
      <c r="DRJ7" s="68"/>
      <c r="DRK7" s="68"/>
      <c r="DRL7" s="68"/>
      <c r="DRM7" s="68"/>
      <c r="DRN7" s="68"/>
      <c r="DRO7" s="68"/>
      <c r="DRP7" s="68"/>
      <c r="DRQ7" s="68"/>
      <c r="DRR7" s="68"/>
      <c r="DRS7" s="68"/>
      <c r="DRT7" s="68"/>
      <c r="DRU7" s="68"/>
      <c r="DRV7" s="68"/>
      <c r="DRW7" s="68"/>
      <c r="DRX7" s="68"/>
      <c r="DRY7" s="68"/>
      <c r="DRZ7" s="68"/>
      <c r="DSA7" s="68"/>
      <c r="DSB7" s="68"/>
      <c r="DSC7" s="68"/>
      <c r="DSD7" s="68"/>
      <c r="DSE7" s="68"/>
      <c r="DSF7" s="68"/>
      <c r="DSG7" s="68"/>
      <c r="DSH7" s="68"/>
      <c r="DSI7" s="68"/>
      <c r="DSJ7" s="68"/>
      <c r="DSK7" s="68"/>
      <c r="DSL7" s="68"/>
      <c r="DSM7" s="68"/>
      <c r="DSN7" s="68"/>
      <c r="DSO7" s="68"/>
      <c r="DSP7" s="68"/>
      <c r="DSQ7" s="68"/>
      <c r="DSR7" s="68"/>
      <c r="DSS7" s="68"/>
      <c r="DST7" s="68"/>
      <c r="DSU7" s="68"/>
      <c r="DSV7" s="68"/>
      <c r="DSW7" s="68"/>
      <c r="DSX7" s="68"/>
      <c r="DSY7" s="68"/>
      <c r="DSZ7" s="68"/>
      <c r="DTA7" s="68"/>
      <c r="DTB7" s="68"/>
      <c r="DTC7" s="68"/>
      <c r="DTD7" s="68"/>
      <c r="DTE7" s="68"/>
      <c r="DTF7" s="68"/>
      <c r="DTG7" s="68"/>
      <c r="DTH7" s="68"/>
      <c r="DTI7" s="68"/>
      <c r="DTJ7" s="68"/>
      <c r="DTK7" s="68"/>
      <c r="DTL7" s="68"/>
      <c r="DTM7" s="68"/>
      <c r="DTN7" s="68"/>
      <c r="DTO7" s="68"/>
      <c r="DTP7" s="68"/>
      <c r="DTQ7" s="68"/>
      <c r="DTR7" s="68"/>
      <c r="DTS7" s="68"/>
      <c r="DTT7" s="68"/>
      <c r="DTU7" s="68"/>
      <c r="DTV7" s="68"/>
      <c r="DTW7" s="68"/>
      <c r="DTX7" s="68"/>
      <c r="DTY7" s="68"/>
      <c r="DTZ7" s="68"/>
      <c r="DUA7" s="68"/>
      <c r="DUB7" s="68"/>
      <c r="DUC7" s="68"/>
      <c r="DUD7" s="68"/>
      <c r="DUE7" s="68"/>
      <c r="DUF7" s="68"/>
      <c r="DUG7" s="68"/>
      <c r="DUH7" s="68"/>
      <c r="DUI7" s="68"/>
      <c r="DUJ7" s="68"/>
      <c r="DUK7" s="68"/>
      <c r="DUL7" s="68"/>
      <c r="DUM7" s="68"/>
      <c r="DUN7" s="68"/>
      <c r="DUO7" s="68"/>
      <c r="DUP7" s="68"/>
      <c r="DUQ7" s="68"/>
      <c r="DUR7" s="68"/>
      <c r="DUS7" s="68"/>
      <c r="DUT7" s="68"/>
      <c r="DUU7" s="68"/>
      <c r="DUV7" s="68"/>
      <c r="DUW7" s="68"/>
      <c r="DUX7" s="68"/>
      <c r="DUY7" s="68"/>
      <c r="DUZ7" s="68"/>
      <c r="DVA7" s="68"/>
      <c r="DVB7" s="68"/>
      <c r="DVC7" s="68"/>
      <c r="DVD7" s="68"/>
      <c r="DVE7" s="68"/>
      <c r="DVF7" s="68"/>
      <c r="DVG7" s="68"/>
      <c r="DVH7" s="68"/>
      <c r="DVI7" s="68"/>
      <c r="DVJ7" s="68"/>
      <c r="DVK7" s="68"/>
      <c r="DVL7" s="68"/>
      <c r="DVM7" s="68"/>
      <c r="DVN7" s="68"/>
      <c r="DVO7" s="68"/>
      <c r="DVP7" s="68"/>
      <c r="DVQ7" s="68"/>
      <c r="DVR7" s="68"/>
      <c r="DVS7" s="68"/>
      <c r="DVT7" s="68"/>
      <c r="DVU7" s="68"/>
      <c r="DVV7" s="68"/>
      <c r="DVW7" s="68"/>
      <c r="DVX7" s="68"/>
      <c r="DVY7" s="68"/>
      <c r="DVZ7" s="68"/>
      <c r="DWA7" s="68"/>
      <c r="DWB7" s="68"/>
      <c r="DWC7" s="68"/>
      <c r="DWD7" s="68"/>
      <c r="DWE7" s="68"/>
      <c r="DWF7" s="68"/>
      <c r="DWG7" s="68"/>
      <c r="DWH7" s="68"/>
      <c r="DWI7" s="68"/>
      <c r="DWJ7" s="68"/>
      <c r="DWK7" s="68"/>
      <c r="DWL7" s="68"/>
      <c r="DWM7" s="68"/>
      <c r="DWN7" s="68"/>
      <c r="DWO7" s="68"/>
      <c r="DWP7" s="68"/>
      <c r="DWQ7" s="68"/>
      <c r="DWR7" s="68"/>
      <c r="DWS7" s="68"/>
      <c r="DWT7" s="68"/>
      <c r="DWU7" s="68"/>
      <c r="DWV7" s="68"/>
      <c r="DWW7" s="68"/>
      <c r="DWX7" s="68"/>
      <c r="DWY7" s="68"/>
      <c r="DWZ7" s="68"/>
      <c r="DXA7" s="68"/>
      <c r="DXB7" s="68"/>
      <c r="DXC7" s="68"/>
      <c r="DXD7" s="68"/>
      <c r="DXE7" s="68"/>
      <c r="DXF7" s="68"/>
      <c r="DXG7" s="68"/>
      <c r="DXH7" s="68"/>
      <c r="DXI7" s="68"/>
      <c r="DXJ7" s="68"/>
      <c r="DXK7" s="68"/>
      <c r="DXL7" s="68"/>
      <c r="DXM7" s="68"/>
      <c r="DXN7" s="68"/>
      <c r="DXO7" s="68"/>
      <c r="DXP7" s="68"/>
      <c r="DXQ7" s="68"/>
      <c r="DXR7" s="68"/>
      <c r="DXS7" s="68"/>
      <c r="DXT7" s="68"/>
      <c r="DXU7" s="68"/>
      <c r="DXV7" s="68"/>
      <c r="DXW7" s="68"/>
      <c r="DXX7" s="68"/>
      <c r="DXY7" s="68"/>
      <c r="DXZ7" s="68"/>
      <c r="DYA7" s="68"/>
      <c r="DYB7" s="68"/>
      <c r="DYC7" s="68"/>
      <c r="DYD7" s="68"/>
      <c r="DYE7" s="68"/>
      <c r="DYF7" s="68"/>
      <c r="DYG7" s="68"/>
      <c r="DYH7" s="68"/>
      <c r="DYI7" s="68"/>
      <c r="DYJ7" s="68"/>
      <c r="DYK7" s="68"/>
      <c r="DYL7" s="68"/>
      <c r="DYM7" s="68"/>
      <c r="DYN7" s="68"/>
      <c r="DYO7" s="68"/>
      <c r="DYP7" s="68"/>
      <c r="DYQ7" s="68"/>
      <c r="DYR7" s="68"/>
      <c r="DYS7" s="68"/>
      <c r="DYT7" s="68"/>
      <c r="DYU7" s="68"/>
      <c r="DYV7" s="68"/>
      <c r="DYW7" s="68"/>
      <c r="DYX7" s="68"/>
      <c r="DYY7" s="68"/>
      <c r="DYZ7" s="68"/>
      <c r="DZA7" s="68"/>
      <c r="DZB7" s="68"/>
      <c r="DZC7" s="68"/>
      <c r="DZD7" s="68"/>
      <c r="DZE7" s="68"/>
      <c r="DZF7" s="68"/>
      <c r="DZG7" s="68"/>
      <c r="DZH7" s="68"/>
      <c r="DZI7" s="68"/>
      <c r="DZJ7" s="68"/>
      <c r="DZK7" s="68"/>
      <c r="DZL7" s="68"/>
      <c r="DZM7" s="68"/>
      <c r="DZN7" s="68"/>
      <c r="DZO7" s="68"/>
      <c r="DZP7" s="68"/>
      <c r="DZQ7" s="68"/>
      <c r="DZR7" s="68"/>
      <c r="DZS7" s="68"/>
      <c r="DZT7" s="68"/>
      <c r="DZU7" s="68"/>
      <c r="DZV7" s="68"/>
      <c r="DZW7" s="68"/>
      <c r="DZX7" s="68"/>
      <c r="DZY7" s="68"/>
      <c r="DZZ7" s="68"/>
      <c r="EAA7" s="68"/>
      <c r="EAB7" s="68"/>
      <c r="EAC7" s="68"/>
      <c r="EAD7" s="68"/>
      <c r="EAE7" s="68"/>
      <c r="EAF7" s="68"/>
      <c r="EAG7" s="68"/>
      <c r="EAH7" s="68"/>
      <c r="EAI7" s="68"/>
      <c r="EAJ7" s="68"/>
      <c r="EAK7" s="68"/>
      <c r="EAL7" s="68"/>
      <c r="EAM7" s="68"/>
      <c r="EAN7" s="68"/>
      <c r="EAO7" s="68"/>
      <c r="EAP7" s="68"/>
      <c r="EAQ7" s="68"/>
      <c r="EAR7" s="68"/>
      <c r="EAS7" s="68"/>
      <c r="EAT7" s="68"/>
      <c r="EAU7" s="68"/>
      <c r="EAV7" s="68"/>
      <c r="EAW7" s="68"/>
      <c r="EAX7" s="68"/>
      <c r="EAY7" s="68"/>
      <c r="EAZ7" s="68"/>
      <c r="EBA7" s="68"/>
      <c r="EBB7" s="68"/>
      <c r="EBC7" s="68"/>
      <c r="EBD7" s="68"/>
      <c r="EBE7" s="68"/>
      <c r="EBF7" s="68"/>
      <c r="EBG7" s="68"/>
      <c r="EBH7" s="68"/>
      <c r="EBI7" s="68"/>
      <c r="EBJ7" s="68"/>
      <c r="EBK7" s="68"/>
      <c r="EBL7" s="68"/>
      <c r="EBM7" s="68"/>
      <c r="EBN7" s="68"/>
      <c r="EBO7" s="68"/>
      <c r="EBP7" s="68"/>
      <c r="EBQ7" s="68"/>
      <c r="EBR7" s="68"/>
      <c r="EBS7" s="68"/>
      <c r="EBT7" s="68"/>
      <c r="EBU7" s="68"/>
      <c r="EBV7" s="68"/>
      <c r="EBW7" s="68"/>
      <c r="EBX7" s="68"/>
      <c r="EBY7" s="68"/>
      <c r="EBZ7" s="68"/>
      <c r="ECA7" s="68"/>
      <c r="ECB7" s="68"/>
      <c r="ECC7" s="68"/>
      <c r="ECD7" s="68"/>
      <c r="ECE7" s="68"/>
      <c r="ECF7" s="68"/>
      <c r="ECG7" s="68"/>
      <c r="ECH7" s="68"/>
      <c r="ECI7" s="68"/>
      <c r="ECJ7" s="68"/>
      <c r="ECK7" s="68"/>
      <c r="ECL7" s="68"/>
      <c r="ECM7" s="68"/>
      <c r="ECN7" s="68"/>
      <c r="ECO7" s="68"/>
      <c r="ECP7" s="68"/>
      <c r="ECQ7" s="68"/>
      <c r="ECR7" s="68"/>
      <c r="ECS7" s="68"/>
      <c r="ECT7" s="68"/>
      <c r="ECU7" s="68"/>
      <c r="ECV7" s="68"/>
      <c r="ECW7" s="68"/>
      <c r="ECX7" s="68"/>
      <c r="ECY7" s="68"/>
      <c r="ECZ7" s="68"/>
      <c r="EDA7" s="68"/>
      <c r="EDB7" s="68"/>
      <c r="EDC7" s="68"/>
      <c r="EDD7" s="68"/>
      <c r="EDE7" s="68"/>
      <c r="EDF7" s="68"/>
      <c r="EDG7" s="68"/>
      <c r="EDH7" s="68"/>
      <c r="EDI7" s="68"/>
      <c r="EDJ7" s="68"/>
      <c r="EDK7" s="68"/>
      <c r="EDL7" s="68"/>
      <c r="EDM7" s="68"/>
      <c r="EDN7" s="68"/>
      <c r="EDO7" s="68"/>
      <c r="EDP7" s="68"/>
      <c r="EDQ7" s="68"/>
      <c r="EDR7" s="68"/>
      <c r="EDS7" s="68"/>
      <c r="EDT7" s="68"/>
      <c r="EDU7" s="68"/>
      <c r="EDV7" s="68"/>
      <c r="EDW7" s="68"/>
      <c r="EDX7" s="68"/>
      <c r="EDY7" s="68"/>
      <c r="EDZ7" s="68"/>
      <c r="EEA7" s="68"/>
      <c r="EEB7" s="68"/>
      <c r="EEC7" s="68"/>
      <c r="EED7" s="68"/>
      <c r="EEE7" s="68"/>
      <c r="EEF7" s="68"/>
      <c r="EEG7" s="68"/>
      <c r="EEH7" s="68"/>
      <c r="EEI7" s="68"/>
      <c r="EEJ7" s="68"/>
      <c r="EEK7" s="68"/>
      <c r="EEL7" s="68"/>
      <c r="EEM7" s="68"/>
      <c r="EEN7" s="68"/>
      <c r="EEO7" s="68"/>
      <c r="EEP7" s="68"/>
      <c r="EEQ7" s="68"/>
      <c r="EER7" s="68"/>
      <c r="EES7" s="68"/>
      <c r="EET7" s="68"/>
      <c r="EEU7" s="68"/>
      <c r="EEV7" s="68"/>
      <c r="EEW7" s="68"/>
      <c r="EEX7" s="68"/>
      <c r="EEY7" s="68"/>
      <c r="EEZ7" s="68"/>
      <c r="EFA7" s="68"/>
      <c r="EFB7" s="68"/>
      <c r="EFC7" s="68"/>
      <c r="EFD7" s="68"/>
      <c r="EFE7" s="68"/>
      <c r="EFF7" s="68"/>
      <c r="EFG7" s="68"/>
      <c r="EFH7" s="68"/>
      <c r="EFI7" s="68"/>
      <c r="EFJ7" s="68"/>
      <c r="EFK7" s="68"/>
      <c r="EFL7" s="68"/>
      <c r="EFM7" s="68"/>
      <c r="EFN7" s="68"/>
      <c r="EFO7" s="68"/>
      <c r="EFP7" s="68"/>
      <c r="EFQ7" s="68"/>
      <c r="EFR7" s="68"/>
      <c r="EFS7" s="68"/>
      <c r="EFT7" s="68"/>
      <c r="EFU7" s="68"/>
      <c r="EFV7" s="68"/>
      <c r="EFW7" s="68"/>
      <c r="EFX7" s="68"/>
      <c r="EFY7" s="68"/>
      <c r="EFZ7" s="68"/>
      <c r="EGA7" s="68"/>
      <c r="EGB7" s="68"/>
      <c r="EGC7" s="68"/>
      <c r="EGD7" s="68"/>
      <c r="EGE7" s="68"/>
      <c r="EGF7" s="68"/>
      <c r="EGG7" s="68"/>
      <c r="EGH7" s="68"/>
      <c r="EGI7" s="68"/>
      <c r="EGJ7" s="68"/>
      <c r="EGK7" s="68"/>
      <c r="EGL7" s="68"/>
      <c r="EGM7" s="68"/>
      <c r="EGN7" s="68"/>
      <c r="EGO7" s="68"/>
      <c r="EGP7" s="68"/>
      <c r="EGQ7" s="68"/>
      <c r="EGR7" s="68"/>
      <c r="EGS7" s="68"/>
      <c r="EGT7" s="68"/>
      <c r="EGU7" s="68"/>
      <c r="EGV7" s="68"/>
      <c r="EGW7" s="68"/>
      <c r="EGX7" s="68"/>
      <c r="EGY7" s="68"/>
      <c r="EGZ7" s="68"/>
      <c r="EHA7" s="68"/>
      <c r="EHB7" s="68"/>
      <c r="EHC7" s="68"/>
      <c r="EHD7" s="68"/>
      <c r="EHE7" s="68"/>
      <c r="EHF7" s="68"/>
      <c r="EHG7" s="68"/>
      <c r="EHH7" s="68"/>
      <c r="EHI7" s="68"/>
      <c r="EHJ7" s="68"/>
      <c r="EHK7" s="68"/>
      <c r="EHL7" s="68"/>
      <c r="EHM7" s="68"/>
      <c r="EHN7" s="68"/>
      <c r="EHO7" s="68"/>
      <c r="EHP7" s="68"/>
      <c r="EHQ7" s="68"/>
      <c r="EHR7" s="68"/>
      <c r="EHS7" s="68"/>
      <c r="EHT7" s="68"/>
      <c r="EHU7" s="68"/>
      <c r="EHV7" s="68"/>
      <c r="EHW7" s="68"/>
      <c r="EHX7" s="68"/>
      <c r="EHY7" s="68"/>
      <c r="EHZ7" s="68"/>
      <c r="EIA7" s="68"/>
      <c r="EIB7" s="68"/>
      <c r="EIC7" s="68"/>
      <c r="EID7" s="68"/>
      <c r="EIE7" s="68"/>
      <c r="EIF7" s="68"/>
      <c r="EIG7" s="68"/>
      <c r="EIH7" s="68"/>
      <c r="EII7" s="68"/>
      <c r="EIJ7" s="68"/>
      <c r="EIK7" s="68"/>
      <c r="EIL7" s="68"/>
      <c r="EIM7" s="68"/>
      <c r="EIN7" s="68"/>
      <c r="EIO7" s="68"/>
      <c r="EIP7" s="68"/>
      <c r="EIQ7" s="68"/>
      <c r="EIR7" s="68"/>
      <c r="EIS7" s="68"/>
      <c r="EIT7" s="68"/>
      <c r="EIU7" s="68"/>
      <c r="EIV7" s="68"/>
      <c r="EIW7" s="68"/>
      <c r="EIX7" s="68"/>
      <c r="EIY7" s="68"/>
      <c r="EIZ7" s="68"/>
      <c r="EJA7" s="68"/>
      <c r="EJB7" s="68"/>
      <c r="EJC7" s="68"/>
      <c r="EJD7" s="68"/>
      <c r="EJE7" s="68"/>
      <c r="EJF7" s="68"/>
      <c r="EJG7" s="68"/>
      <c r="EJH7" s="68"/>
      <c r="EJI7" s="68"/>
      <c r="EJJ7" s="68"/>
      <c r="EJK7" s="68"/>
      <c r="EJL7" s="68"/>
      <c r="EJM7" s="68"/>
      <c r="EJN7" s="68"/>
      <c r="EJO7" s="68"/>
      <c r="EJP7" s="68"/>
      <c r="EJQ7" s="68"/>
      <c r="EJR7" s="68"/>
      <c r="EJS7" s="68"/>
      <c r="EJT7" s="68"/>
      <c r="EJU7" s="68"/>
      <c r="EJV7" s="68"/>
      <c r="EJW7" s="68"/>
      <c r="EJX7" s="68"/>
      <c r="EJY7" s="68"/>
      <c r="EJZ7" s="68"/>
      <c r="EKA7" s="68"/>
      <c r="EKB7" s="68"/>
      <c r="EKC7" s="68"/>
      <c r="EKD7" s="68"/>
      <c r="EKE7" s="68"/>
      <c r="EKF7" s="68"/>
      <c r="EKG7" s="68"/>
      <c r="EKH7" s="68"/>
      <c r="EKI7" s="68"/>
      <c r="EKJ7" s="68"/>
      <c r="EKK7" s="68"/>
      <c r="EKL7" s="68"/>
      <c r="EKM7" s="68"/>
      <c r="EKN7" s="68"/>
      <c r="EKO7" s="68"/>
      <c r="EKP7" s="68"/>
      <c r="EKQ7" s="68"/>
      <c r="EKR7" s="68"/>
      <c r="EKS7" s="68"/>
      <c r="EKT7" s="68"/>
      <c r="EKU7" s="68"/>
      <c r="EKV7" s="68"/>
      <c r="EKW7" s="68"/>
      <c r="EKX7" s="68"/>
      <c r="EKY7" s="68"/>
      <c r="EKZ7" s="68"/>
      <c r="ELA7" s="68"/>
      <c r="ELB7" s="68"/>
      <c r="ELC7" s="68"/>
      <c r="ELD7" s="68"/>
      <c r="ELE7" s="68"/>
      <c r="ELF7" s="68"/>
      <c r="ELG7" s="68"/>
      <c r="ELH7" s="68"/>
      <c r="ELI7" s="68"/>
      <c r="ELJ7" s="68"/>
      <c r="ELK7" s="68"/>
      <c r="ELL7" s="68"/>
      <c r="ELM7" s="68"/>
      <c r="ELN7" s="68"/>
      <c r="ELO7" s="68"/>
      <c r="ELP7" s="68"/>
      <c r="ELQ7" s="68"/>
      <c r="ELR7" s="68"/>
      <c r="ELS7" s="68"/>
      <c r="ELT7" s="68"/>
      <c r="ELU7" s="68"/>
      <c r="ELV7" s="68"/>
      <c r="ELW7" s="68"/>
      <c r="ELX7" s="68"/>
      <c r="ELY7" s="68"/>
      <c r="ELZ7" s="68"/>
      <c r="EMA7" s="68"/>
      <c r="EMB7" s="68"/>
      <c r="EMC7" s="68"/>
      <c r="EMD7" s="68"/>
      <c r="EME7" s="68"/>
      <c r="EMF7" s="68"/>
      <c r="EMG7" s="68"/>
      <c r="EMH7" s="68"/>
      <c r="EMI7" s="68"/>
      <c r="EMJ7" s="68"/>
      <c r="EMK7" s="68"/>
      <c r="EML7" s="68"/>
      <c r="EMM7" s="68"/>
      <c r="EMN7" s="68"/>
      <c r="EMO7" s="68"/>
      <c r="EMP7" s="68"/>
      <c r="EMQ7" s="68"/>
      <c r="EMR7" s="68"/>
      <c r="EMS7" s="68"/>
      <c r="EMT7" s="68"/>
      <c r="EMU7" s="68"/>
      <c r="EMV7" s="68"/>
      <c r="EMW7" s="68"/>
      <c r="EMX7" s="68"/>
      <c r="EMY7" s="68"/>
      <c r="EMZ7" s="68"/>
      <c r="ENA7" s="68"/>
      <c r="ENB7" s="68"/>
      <c r="ENC7" s="68"/>
      <c r="END7" s="68"/>
      <c r="ENE7" s="68"/>
      <c r="ENF7" s="68"/>
      <c r="ENG7" s="68"/>
      <c r="ENH7" s="68"/>
      <c r="ENI7" s="68"/>
      <c r="ENJ7" s="68"/>
      <c r="ENK7" s="68"/>
      <c r="ENL7" s="68"/>
      <c r="ENM7" s="68"/>
      <c r="ENN7" s="68"/>
      <c r="ENO7" s="68"/>
      <c r="ENP7" s="68"/>
      <c r="ENQ7" s="68"/>
      <c r="ENR7" s="68"/>
      <c r="ENS7" s="68"/>
      <c r="ENT7" s="68"/>
      <c r="ENU7" s="68"/>
      <c r="ENV7" s="68"/>
      <c r="ENW7" s="68"/>
      <c r="ENX7" s="68"/>
      <c r="ENY7" s="68"/>
      <c r="ENZ7" s="68"/>
      <c r="EOA7" s="68"/>
      <c r="EOB7" s="68"/>
      <c r="EOC7" s="68"/>
      <c r="EOD7" s="68"/>
      <c r="EOE7" s="68"/>
      <c r="EOF7" s="68"/>
      <c r="EOG7" s="68"/>
      <c r="EOH7" s="68"/>
      <c r="EOI7" s="68"/>
      <c r="EOJ7" s="68"/>
      <c r="EOK7" s="68"/>
      <c r="EOL7" s="68"/>
      <c r="EOM7" s="68"/>
      <c r="EON7" s="68"/>
      <c r="EOO7" s="68"/>
      <c r="EOP7" s="68"/>
      <c r="EOQ7" s="68"/>
      <c r="EOR7" s="68"/>
      <c r="EOS7" s="68"/>
      <c r="EOT7" s="68"/>
      <c r="EOU7" s="68"/>
      <c r="EOV7" s="68"/>
      <c r="EOW7" s="68"/>
      <c r="EOX7" s="68"/>
      <c r="EOY7" s="68"/>
      <c r="EOZ7" s="68"/>
      <c r="EPA7" s="68"/>
      <c r="EPB7" s="68"/>
      <c r="EPC7" s="68"/>
      <c r="EPD7" s="68"/>
      <c r="EPE7" s="68"/>
      <c r="EPF7" s="68"/>
      <c r="EPG7" s="68"/>
      <c r="EPH7" s="68"/>
      <c r="EPI7" s="68"/>
      <c r="EPJ7" s="68"/>
      <c r="EPK7" s="68"/>
      <c r="EPL7" s="68"/>
      <c r="EPM7" s="68"/>
      <c r="EPN7" s="68"/>
      <c r="EPO7" s="68"/>
      <c r="EPP7" s="68"/>
      <c r="EPQ7" s="68"/>
      <c r="EPR7" s="68"/>
      <c r="EPS7" s="68"/>
      <c r="EPT7" s="68"/>
      <c r="EPU7" s="68"/>
      <c r="EPV7" s="68"/>
      <c r="EPW7" s="68"/>
      <c r="EPX7" s="68"/>
      <c r="EPY7" s="68"/>
      <c r="EPZ7" s="68"/>
      <c r="EQA7" s="68"/>
      <c r="EQB7" s="68"/>
      <c r="EQC7" s="68"/>
      <c r="EQD7" s="68"/>
      <c r="EQE7" s="68"/>
      <c r="EQF7" s="68"/>
      <c r="EQG7" s="68"/>
      <c r="EQH7" s="68"/>
      <c r="EQI7" s="68"/>
      <c r="EQJ7" s="68"/>
      <c r="EQK7" s="68"/>
      <c r="EQL7" s="68"/>
      <c r="EQM7" s="68"/>
      <c r="EQN7" s="68"/>
      <c r="EQO7" s="68"/>
      <c r="EQP7" s="68"/>
      <c r="EQQ7" s="68"/>
      <c r="EQR7" s="68"/>
      <c r="EQS7" s="68"/>
      <c r="EQT7" s="68"/>
      <c r="EQU7" s="68"/>
      <c r="EQV7" s="68"/>
      <c r="EQW7" s="68"/>
      <c r="EQX7" s="68"/>
      <c r="EQY7" s="68"/>
      <c r="EQZ7" s="68"/>
      <c r="ERA7" s="68"/>
      <c r="ERB7" s="68"/>
      <c r="ERC7" s="68"/>
      <c r="ERD7" s="68"/>
      <c r="ERE7" s="68"/>
      <c r="ERF7" s="68"/>
      <c r="ERG7" s="68"/>
      <c r="ERH7" s="68"/>
      <c r="ERI7" s="68"/>
      <c r="ERJ7" s="68"/>
      <c r="ERK7" s="68"/>
      <c r="ERL7" s="68"/>
      <c r="ERM7" s="68"/>
      <c r="ERN7" s="68"/>
      <c r="ERO7" s="68"/>
      <c r="ERP7" s="68"/>
      <c r="ERQ7" s="68"/>
      <c r="ERR7" s="68"/>
      <c r="ERS7" s="68"/>
      <c r="ERT7" s="68"/>
      <c r="ERU7" s="68"/>
      <c r="ERV7" s="68"/>
      <c r="ERW7" s="68"/>
      <c r="ERX7" s="68"/>
      <c r="ERY7" s="68"/>
      <c r="ERZ7" s="68"/>
      <c r="ESA7" s="68"/>
      <c r="ESB7" s="68"/>
      <c r="ESC7" s="68"/>
      <c r="ESD7" s="68"/>
      <c r="ESE7" s="68"/>
      <c r="ESF7" s="68"/>
      <c r="ESG7" s="68"/>
      <c r="ESH7" s="68"/>
      <c r="ESI7" s="68"/>
      <c r="ESJ7" s="68"/>
      <c r="ESK7" s="68"/>
      <c r="ESL7" s="68"/>
      <c r="ESM7" s="68"/>
      <c r="ESN7" s="68"/>
      <c r="ESO7" s="68"/>
      <c r="ESP7" s="68"/>
      <c r="ESQ7" s="68"/>
      <c r="ESR7" s="68"/>
      <c r="ESS7" s="68"/>
      <c r="EST7" s="68"/>
      <c r="ESU7" s="68"/>
      <c r="ESV7" s="68"/>
      <c r="ESW7" s="68"/>
      <c r="ESX7" s="68"/>
      <c r="ESY7" s="68"/>
      <c r="ESZ7" s="68"/>
      <c r="ETA7" s="68"/>
      <c r="ETB7" s="68"/>
      <c r="ETC7" s="68"/>
      <c r="ETD7" s="68"/>
      <c r="ETE7" s="68"/>
      <c r="ETF7" s="68"/>
      <c r="ETG7" s="68"/>
      <c r="ETH7" s="68"/>
      <c r="ETI7" s="68"/>
      <c r="ETJ7" s="68"/>
      <c r="ETK7" s="68"/>
      <c r="ETL7" s="68"/>
      <c r="ETM7" s="68"/>
      <c r="ETN7" s="68"/>
      <c r="ETO7" s="68"/>
      <c r="ETP7" s="68"/>
      <c r="ETQ7" s="68"/>
      <c r="ETR7" s="68"/>
      <c r="ETS7" s="68"/>
      <c r="ETT7" s="68"/>
      <c r="ETU7" s="68"/>
      <c r="ETV7" s="68"/>
      <c r="ETW7" s="68"/>
      <c r="ETX7" s="68"/>
      <c r="ETY7" s="68"/>
      <c r="ETZ7" s="68"/>
      <c r="EUA7" s="68"/>
      <c r="EUB7" s="68"/>
      <c r="EUC7" s="68"/>
      <c r="EUD7" s="68"/>
      <c r="EUE7" s="68"/>
      <c r="EUF7" s="68"/>
      <c r="EUG7" s="68"/>
      <c r="EUH7" s="68"/>
      <c r="EUI7" s="68"/>
      <c r="EUJ7" s="68"/>
      <c r="EUK7" s="68"/>
      <c r="EUL7" s="68"/>
      <c r="EUM7" s="68"/>
      <c r="EUN7" s="68"/>
      <c r="EUO7" s="68"/>
      <c r="EUP7" s="68"/>
      <c r="EUQ7" s="68"/>
      <c r="EUR7" s="68"/>
      <c r="EUS7" s="68"/>
      <c r="EUT7" s="68"/>
      <c r="EUU7" s="68"/>
      <c r="EUV7" s="68"/>
      <c r="EUW7" s="68"/>
      <c r="EUX7" s="68"/>
      <c r="EUY7" s="68"/>
      <c r="EUZ7" s="68"/>
      <c r="EVA7" s="68"/>
      <c r="EVB7" s="68"/>
      <c r="EVC7" s="68"/>
      <c r="EVD7" s="68"/>
      <c r="EVE7" s="68"/>
      <c r="EVF7" s="68"/>
      <c r="EVG7" s="68"/>
      <c r="EVH7" s="68"/>
      <c r="EVI7" s="68"/>
      <c r="EVJ7" s="68"/>
      <c r="EVK7" s="68"/>
      <c r="EVL7" s="68"/>
      <c r="EVM7" s="68"/>
      <c r="EVN7" s="68"/>
      <c r="EVO7" s="68"/>
      <c r="EVP7" s="68"/>
      <c r="EVQ7" s="68"/>
      <c r="EVR7" s="68"/>
      <c r="EVS7" s="68"/>
      <c r="EVT7" s="68"/>
      <c r="EVU7" s="68"/>
      <c r="EVV7" s="68"/>
      <c r="EVW7" s="68"/>
      <c r="EVX7" s="68"/>
      <c r="EVY7" s="68"/>
      <c r="EVZ7" s="68"/>
      <c r="EWA7" s="68"/>
      <c r="EWB7" s="68"/>
      <c r="EWC7" s="68"/>
      <c r="EWD7" s="68"/>
      <c r="EWE7" s="68"/>
      <c r="EWF7" s="68"/>
      <c r="EWG7" s="68"/>
      <c r="EWH7" s="68"/>
      <c r="EWI7" s="68"/>
      <c r="EWJ7" s="68"/>
      <c r="EWK7" s="68"/>
      <c r="EWL7" s="68"/>
      <c r="EWM7" s="68"/>
      <c r="EWN7" s="68"/>
      <c r="EWO7" s="68"/>
      <c r="EWP7" s="68"/>
      <c r="EWQ7" s="68"/>
      <c r="EWR7" s="68"/>
      <c r="EWS7" s="68"/>
      <c r="EWT7" s="68"/>
      <c r="EWU7" s="68"/>
      <c r="EWV7" s="68"/>
      <c r="EWW7" s="68"/>
      <c r="EWX7" s="68"/>
      <c r="EWY7" s="68"/>
      <c r="EWZ7" s="68"/>
      <c r="EXA7" s="68"/>
      <c r="EXB7" s="68"/>
      <c r="EXC7" s="68"/>
      <c r="EXD7" s="68"/>
      <c r="EXE7" s="68"/>
      <c r="EXF7" s="68"/>
      <c r="EXG7" s="68"/>
      <c r="EXH7" s="68"/>
      <c r="EXI7" s="68"/>
      <c r="EXJ7" s="68"/>
      <c r="EXK7" s="68"/>
      <c r="EXL7" s="68"/>
      <c r="EXM7" s="68"/>
      <c r="EXN7" s="68"/>
      <c r="EXO7" s="68"/>
      <c r="EXP7" s="68"/>
      <c r="EXQ7" s="68"/>
      <c r="EXR7" s="68"/>
      <c r="EXS7" s="68"/>
      <c r="EXT7" s="68"/>
      <c r="EXU7" s="68"/>
      <c r="EXV7" s="68"/>
      <c r="EXW7" s="68"/>
      <c r="EXX7" s="68"/>
      <c r="EXY7" s="68"/>
      <c r="EXZ7" s="68"/>
      <c r="EYA7" s="68"/>
      <c r="EYB7" s="68"/>
      <c r="EYC7" s="68"/>
      <c r="EYD7" s="68"/>
      <c r="EYE7" s="68"/>
      <c r="EYF7" s="68"/>
      <c r="EYG7" s="68"/>
      <c r="EYH7" s="68"/>
      <c r="EYI7" s="68"/>
      <c r="EYJ7" s="68"/>
      <c r="EYK7" s="68"/>
      <c r="EYL7" s="68"/>
      <c r="EYM7" s="68"/>
      <c r="EYN7" s="68"/>
      <c r="EYO7" s="68"/>
      <c r="EYP7" s="68"/>
      <c r="EYQ7" s="68"/>
      <c r="EYR7" s="68"/>
      <c r="EYS7" s="68"/>
      <c r="EYT7" s="68"/>
      <c r="EYU7" s="68"/>
      <c r="EYV7" s="68"/>
      <c r="EYW7" s="68"/>
      <c r="EYX7" s="68"/>
      <c r="EYY7" s="68"/>
      <c r="EYZ7" s="68"/>
      <c r="EZA7" s="68"/>
      <c r="EZB7" s="68"/>
      <c r="EZC7" s="68"/>
      <c r="EZD7" s="68"/>
      <c r="EZE7" s="68"/>
      <c r="EZF7" s="68"/>
      <c r="EZG7" s="68"/>
      <c r="EZH7" s="68"/>
      <c r="EZI7" s="68"/>
      <c r="EZJ7" s="68"/>
      <c r="EZK7" s="68"/>
      <c r="EZL7" s="68"/>
      <c r="EZM7" s="68"/>
      <c r="EZN7" s="68"/>
      <c r="EZO7" s="68"/>
      <c r="EZP7" s="68"/>
      <c r="EZQ7" s="68"/>
      <c r="EZR7" s="68"/>
      <c r="EZS7" s="68"/>
      <c r="EZT7" s="68"/>
      <c r="EZU7" s="68"/>
      <c r="EZV7" s="68"/>
      <c r="EZW7" s="68"/>
      <c r="EZX7" s="68"/>
      <c r="EZY7" s="68"/>
      <c r="EZZ7" s="68"/>
      <c r="FAA7" s="68"/>
      <c r="FAB7" s="68"/>
      <c r="FAC7" s="68"/>
      <c r="FAD7" s="68"/>
      <c r="FAE7" s="68"/>
      <c r="FAF7" s="68"/>
      <c r="FAG7" s="68"/>
      <c r="FAH7" s="68"/>
      <c r="FAI7" s="68"/>
      <c r="FAJ7" s="68"/>
      <c r="FAK7" s="68"/>
      <c r="FAL7" s="68"/>
      <c r="FAM7" s="68"/>
      <c r="FAN7" s="68"/>
      <c r="FAO7" s="68"/>
      <c r="FAP7" s="68"/>
      <c r="FAQ7" s="68"/>
      <c r="FAR7" s="68"/>
      <c r="FAS7" s="68"/>
      <c r="FAT7" s="68"/>
      <c r="FAU7" s="68"/>
      <c r="FAV7" s="68"/>
      <c r="FAW7" s="68"/>
      <c r="FAX7" s="68"/>
      <c r="FAY7" s="68"/>
      <c r="FAZ7" s="68"/>
      <c r="FBA7" s="68"/>
      <c r="FBB7" s="68"/>
      <c r="FBC7" s="68"/>
      <c r="FBD7" s="68"/>
      <c r="FBE7" s="68"/>
      <c r="FBF7" s="68"/>
      <c r="FBG7" s="68"/>
      <c r="FBH7" s="68"/>
      <c r="FBI7" s="68"/>
      <c r="FBJ7" s="68"/>
      <c r="FBK7" s="68"/>
      <c r="FBL7" s="68"/>
      <c r="FBM7" s="68"/>
      <c r="FBN7" s="68"/>
      <c r="FBO7" s="68"/>
      <c r="FBP7" s="68"/>
      <c r="FBQ7" s="68"/>
      <c r="FBR7" s="68"/>
      <c r="FBS7" s="68"/>
      <c r="FBT7" s="68"/>
      <c r="FBU7" s="68"/>
      <c r="FBV7" s="68"/>
      <c r="FBW7" s="68"/>
      <c r="FBX7" s="68"/>
      <c r="FBY7" s="68"/>
      <c r="FBZ7" s="68"/>
      <c r="FCA7" s="68"/>
      <c r="FCB7" s="68"/>
      <c r="FCC7" s="68"/>
      <c r="FCD7" s="68"/>
      <c r="FCE7" s="68"/>
      <c r="FCF7" s="68"/>
      <c r="FCG7" s="68"/>
      <c r="FCH7" s="68"/>
      <c r="FCI7" s="68"/>
      <c r="FCJ7" s="68"/>
      <c r="FCK7" s="68"/>
      <c r="FCL7" s="68"/>
      <c r="FCM7" s="68"/>
      <c r="FCN7" s="68"/>
      <c r="FCO7" s="68"/>
      <c r="FCP7" s="68"/>
      <c r="FCQ7" s="68"/>
      <c r="FCR7" s="68"/>
      <c r="FCS7" s="68"/>
      <c r="FCT7" s="68"/>
      <c r="FCU7" s="68"/>
      <c r="FCV7" s="68"/>
      <c r="FCW7" s="68"/>
      <c r="FCX7" s="68"/>
      <c r="FCY7" s="68"/>
      <c r="FCZ7" s="68"/>
      <c r="FDA7" s="68"/>
      <c r="FDB7" s="68"/>
      <c r="FDC7" s="68"/>
      <c r="FDD7" s="68"/>
      <c r="FDE7" s="68"/>
      <c r="FDF7" s="68"/>
      <c r="FDG7" s="68"/>
      <c r="FDH7" s="68"/>
      <c r="FDI7" s="68"/>
      <c r="FDJ7" s="68"/>
      <c r="FDK7" s="68"/>
      <c r="FDL7" s="68"/>
      <c r="FDM7" s="68"/>
      <c r="FDN7" s="68"/>
      <c r="FDO7" s="68"/>
      <c r="FDP7" s="68"/>
      <c r="FDQ7" s="68"/>
      <c r="FDR7" s="68"/>
      <c r="FDS7" s="68"/>
      <c r="FDT7" s="68"/>
      <c r="FDU7" s="68"/>
      <c r="FDV7" s="68"/>
      <c r="FDW7" s="68"/>
      <c r="FDX7" s="68"/>
      <c r="FDY7" s="68"/>
      <c r="FDZ7" s="68"/>
      <c r="FEA7" s="68"/>
      <c r="FEB7" s="68"/>
      <c r="FEC7" s="68"/>
      <c r="FED7" s="68"/>
      <c r="FEE7" s="68"/>
      <c r="FEF7" s="68"/>
      <c r="FEG7" s="68"/>
      <c r="FEH7" s="68"/>
      <c r="FEI7" s="68"/>
      <c r="FEJ7" s="68"/>
      <c r="FEK7" s="68"/>
      <c r="FEL7" s="68"/>
      <c r="FEM7" s="68"/>
      <c r="FEN7" s="68"/>
      <c r="FEO7" s="68"/>
      <c r="FEP7" s="68"/>
      <c r="FEQ7" s="68"/>
      <c r="FER7" s="68"/>
      <c r="FES7" s="68"/>
      <c r="FET7" s="68"/>
      <c r="FEU7" s="68"/>
      <c r="FEV7" s="68"/>
      <c r="FEW7" s="68"/>
      <c r="FEX7" s="68"/>
      <c r="FEY7" s="68"/>
      <c r="FEZ7" s="68"/>
      <c r="FFA7" s="68"/>
      <c r="FFB7" s="68"/>
      <c r="FFC7" s="68"/>
      <c r="FFD7" s="68"/>
      <c r="FFE7" s="68"/>
      <c r="FFF7" s="68"/>
      <c r="FFG7" s="68"/>
      <c r="FFH7" s="68"/>
      <c r="FFI7" s="68"/>
      <c r="FFJ7" s="68"/>
      <c r="FFK7" s="68"/>
      <c r="FFL7" s="68"/>
      <c r="FFM7" s="68"/>
      <c r="FFN7" s="68"/>
      <c r="FFO7" s="68"/>
      <c r="FFP7" s="68"/>
      <c r="FFQ7" s="68"/>
      <c r="FFR7" s="68"/>
      <c r="FFS7" s="68"/>
      <c r="FFT7" s="68"/>
      <c r="FFU7" s="68"/>
      <c r="FFV7" s="68"/>
      <c r="FFW7" s="68"/>
      <c r="FFX7" s="68"/>
      <c r="FFY7" s="68"/>
      <c r="FFZ7" s="68"/>
      <c r="FGA7" s="68"/>
      <c r="FGB7" s="68"/>
      <c r="FGC7" s="68"/>
      <c r="FGD7" s="68"/>
      <c r="FGE7" s="68"/>
      <c r="FGF7" s="68"/>
      <c r="FGG7" s="68"/>
      <c r="FGH7" s="68"/>
      <c r="FGI7" s="68"/>
      <c r="FGJ7" s="68"/>
      <c r="FGK7" s="68"/>
      <c r="FGL7" s="68"/>
      <c r="FGM7" s="68"/>
      <c r="FGN7" s="68"/>
      <c r="FGO7" s="68"/>
      <c r="FGP7" s="68"/>
      <c r="FGQ7" s="68"/>
      <c r="FGR7" s="68"/>
      <c r="FGS7" s="68"/>
      <c r="FGT7" s="68"/>
      <c r="FGU7" s="68"/>
      <c r="FGV7" s="68"/>
      <c r="FGW7" s="68"/>
      <c r="FGX7" s="68"/>
      <c r="FGY7" s="68"/>
      <c r="FGZ7" s="68"/>
      <c r="FHA7" s="68"/>
      <c r="FHB7" s="68"/>
      <c r="FHC7" s="68"/>
      <c r="FHD7" s="68"/>
      <c r="FHE7" s="68"/>
      <c r="FHF7" s="68"/>
      <c r="FHG7" s="68"/>
      <c r="FHH7" s="68"/>
      <c r="FHI7" s="68"/>
      <c r="FHJ7" s="68"/>
      <c r="FHK7" s="68"/>
      <c r="FHL7" s="68"/>
      <c r="FHM7" s="68"/>
      <c r="FHN7" s="68"/>
      <c r="FHO7" s="68"/>
      <c r="FHP7" s="68"/>
      <c r="FHQ7" s="68"/>
      <c r="FHR7" s="68"/>
      <c r="FHS7" s="68"/>
      <c r="FHT7" s="68"/>
      <c r="FHU7" s="68"/>
      <c r="FHV7" s="68"/>
      <c r="FHW7" s="68"/>
      <c r="FHX7" s="68"/>
      <c r="FHY7" s="68"/>
      <c r="FHZ7" s="68"/>
      <c r="FIA7" s="68"/>
      <c r="FIB7" s="68"/>
      <c r="FIC7" s="68"/>
      <c r="FID7" s="68"/>
      <c r="FIE7" s="68"/>
      <c r="FIF7" s="68"/>
      <c r="FIG7" s="68"/>
      <c r="FIH7" s="68"/>
      <c r="FII7" s="68"/>
      <c r="FIJ7" s="68"/>
      <c r="FIK7" s="68"/>
      <c r="FIL7" s="68"/>
      <c r="FIM7" s="68"/>
      <c r="FIN7" s="68"/>
      <c r="FIO7" s="68"/>
      <c r="FIP7" s="68"/>
      <c r="FIQ7" s="68"/>
      <c r="FIR7" s="68"/>
      <c r="FIS7" s="68"/>
      <c r="FIT7" s="68"/>
      <c r="FIU7" s="68"/>
      <c r="FIV7" s="68"/>
      <c r="FIW7" s="68"/>
      <c r="FIX7" s="68"/>
      <c r="FIY7" s="68"/>
      <c r="FIZ7" s="68"/>
      <c r="FJA7" s="68"/>
      <c r="FJB7" s="68"/>
      <c r="FJC7" s="68"/>
      <c r="FJD7" s="68"/>
      <c r="FJE7" s="68"/>
      <c r="FJF7" s="68"/>
      <c r="FJG7" s="68"/>
      <c r="FJH7" s="68"/>
      <c r="FJI7" s="68"/>
      <c r="FJJ7" s="68"/>
      <c r="FJK7" s="68"/>
      <c r="FJL7" s="68"/>
      <c r="FJM7" s="68"/>
      <c r="FJN7" s="68"/>
      <c r="FJO7" s="68"/>
      <c r="FJP7" s="68"/>
      <c r="FJQ7" s="68"/>
      <c r="FJR7" s="68"/>
      <c r="FJS7" s="68"/>
      <c r="FJT7" s="68"/>
      <c r="FJU7" s="68"/>
      <c r="FJV7" s="68"/>
      <c r="FJW7" s="68"/>
      <c r="FJX7" s="68"/>
      <c r="FJY7" s="68"/>
      <c r="FJZ7" s="68"/>
      <c r="FKA7" s="68"/>
      <c r="FKB7" s="68"/>
      <c r="FKC7" s="68"/>
      <c r="FKD7" s="68"/>
      <c r="FKE7" s="68"/>
      <c r="FKF7" s="68"/>
      <c r="FKG7" s="68"/>
      <c r="FKH7" s="68"/>
      <c r="FKI7" s="68"/>
      <c r="FKJ7" s="68"/>
      <c r="FKK7" s="68"/>
      <c r="FKL7" s="68"/>
      <c r="FKM7" s="68"/>
      <c r="FKN7" s="68"/>
      <c r="FKO7" s="68"/>
      <c r="FKP7" s="68"/>
      <c r="FKQ7" s="68"/>
      <c r="FKR7" s="68"/>
      <c r="FKS7" s="68"/>
      <c r="FKT7" s="68"/>
      <c r="FKU7" s="68"/>
      <c r="FKV7" s="68"/>
      <c r="FKW7" s="68"/>
      <c r="FKX7" s="68"/>
      <c r="FKY7" s="68"/>
      <c r="FKZ7" s="68"/>
      <c r="FLA7" s="68"/>
      <c r="FLB7" s="68"/>
      <c r="FLC7" s="68"/>
      <c r="FLD7" s="68"/>
      <c r="FLE7" s="68"/>
      <c r="FLF7" s="68"/>
      <c r="FLG7" s="68"/>
      <c r="FLH7" s="68"/>
      <c r="FLI7" s="68"/>
      <c r="FLJ7" s="68"/>
      <c r="FLK7" s="68"/>
      <c r="FLL7" s="68"/>
      <c r="FLM7" s="68"/>
      <c r="FLN7" s="68"/>
      <c r="FLO7" s="68"/>
      <c r="FLP7" s="68"/>
      <c r="FLQ7" s="68"/>
      <c r="FLR7" s="68"/>
      <c r="FLS7" s="68"/>
      <c r="FLT7" s="68"/>
      <c r="FLU7" s="68"/>
      <c r="FLV7" s="68"/>
      <c r="FLW7" s="68"/>
      <c r="FLX7" s="68"/>
      <c r="FLY7" s="68"/>
      <c r="FLZ7" s="68"/>
      <c r="FMA7" s="68"/>
      <c r="FMB7" s="68"/>
      <c r="FMC7" s="68"/>
      <c r="FMD7" s="68"/>
      <c r="FME7" s="68"/>
      <c r="FMF7" s="68"/>
      <c r="FMG7" s="68"/>
      <c r="FMH7" s="68"/>
      <c r="FMI7" s="68"/>
      <c r="FMJ7" s="68"/>
      <c r="FMK7" s="68"/>
      <c r="FML7" s="68"/>
      <c r="FMM7" s="68"/>
      <c r="FMN7" s="68"/>
      <c r="FMO7" s="68"/>
      <c r="FMP7" s="68"/>
      <c r="FMQ7" s="68"/>
      <c r="FMR7" s="68"/>
      <c r="FMS7" s="68"/>
      <c r="FMT7" s="68"/>
      <c r="FMU7" s="68"/>
      <c r="FMV7" s="68"/>
      <c r="FMW7" s="68"/>
      <c r="FMX7" s="68"/>
      <c r="FMY7" s="68"/>
      <c r="FMZ7" s="68"/>
      <c r="FNA7" s="68"/>
      <c r="FNB7" s="68"/>
      <c r="FNC7" s="68"/>
      <c r="FND7" s="68"/>
      <c r="FNE7" s="68"/>
      <c r="FNF7" s="68"/>
      <c r="FNG7" s="68"/>
      <c r="FNH7" s="68"/>
      <c r="FNI7" s="68"/>
      <c r="FNJ7" s="68"/>
      <c r="FNK7" s="68"/>
      <c r="FNL7" s="68"/>
      <c r="FNM7" s="68"/>
      <c r="FNN7" s="68"/>
      <c r="FNO7" s="68"/>
      <c r="FNP7" s="68"/>
      <c r="FNQ7" s="68"/>
      <c r="FNR7" s="68"/>
      <c r="FNS7" s="68"/>
      <c r="FNT7" s="68"/>
      <c r="FNU7" s="68"/>
      <c r="FNV7" s="68"/>
      <c r="FNW7" s="68"/>
      <c r="FNX7" s="68"/>
      <c r="FNY7" s="68"/>
      <c r="FNZ7" s="68"/>
      <c r="FOA7" s="68"/>
      <c r="FOB7" s="68"/>
      <c r="FOC7" s="68"/>
      <c r="FOD7" s="68"/>
      <c r="FOE7" s="68"/>
      <c r="FOF7" s="68"/>
      <c r="FOG7" s="68"/>
      <c r="FOH7" s="68"/>
      <c r="FOI7" s="68"/>
      <c r="FOJ7" s="68"/>
      <c r="FOK7" s="68"/>
      <c r="FOL7" s="68"/>
      <c r="FOM7" s="68"/>
      <c r="FON7" s="68"/>
      <c r="FOO7" s="68"/>
      <c r="FOP7" s="68"/>
      <c r="FOQ7" s="68"/>
      <c r="FOR7" s="68"/>
      <c r="FOS7" s="68"/>
      <c r="FOT7" s="68"/>
      <c r="FOU7" s="68"/>
      <c r="FOV7" s="68"/>
      <c r="FOW7" s="68"/>
      <c r="FOX7" s="68"/>
      <c r="FOY7" s="68"/>
      <c r="FOZ7" s="68"/>
      <c r="FPA7" s="68"/>
      <c r="FPB7" s="68"/>
      <c r="FPC7" s="68"/>
      <c r="FPD7" s="68"/>
      <c r="FPE7" s="68"/>
      <c r="FPF7" s="68"/>
      <c r="FPG7" s="68"/>
      <c r="FPH7" s="68"/>
      <c r="FPI7" s="68"/>
      <c r="FPJ7" s="68"/>
      <c r="FPK7" s="68"/>
      <c r="FPL7" s="68"/>
      <c r="FPM7" s="68"/>
      <c r="FPN7" s="68"/>
      <c r="FPO7" s="68"/>
      <c r="FPP7" s="68"/>
      <c r="FPQ7" s="68"/>
      <c r="FPR7" s="68"/>
      <c r="FPS7" s="68"/>
      <c r="FPT7" s="68"/>
      <c r="FPU7" s="68"/>
      <c r="FPV7" s="68"/>
      <c r="FPW7" s="68"/>
      <c r="FPX7" s="68"/>
      <c r="FPY7" s="68"/>
      <c r="FPZ7" s="68"/>
      <c r="FQA7" s="68"/>
      <c r="FQB7" s="68"/>
      <c r="FQC7" s="68"/>
      <c r="FQD7" s="68"/>
      <c r="FQE7" s="68"/>
      <c r="FQF7" s="68"/>
      <c r="FQG7" s="68"/>
      <c r="FQH7" s="68"/>
      <c r="FQI7" s="68"/>
      <c r="FQJ7" s="68"/>
      <c r="FQK7" s="68"/>
      <c r="FQL7" s="68"/>
      <c r="FQM7" s="68"/>
      <c r="FQN7" s="68"/>
      <c r="FQO7" s="68"/>
      <c r="FQP7" s="68"/>
      <c r="FQQ7" s="68"/>
      <c r="FQR7" s="68"/>
      <c r="FQS7" s="68"/>
      <c r="FQT7" s="68"/>
      <c r="FQU7" s="68"/>
      <c r="FQV7" s="68"/>
      <c r="FQW7" s="68"/>
      <c r="FQX7" s="68"/>
      <c r="FQY7" s="68"/>
      <c r="FQZ7" s="68"/>
      <c r="FRA7" s="68"/>
      <c r="FRB7" s="68"/>
      <c r="FRC7" s="68"/>
      <c r="FRD7" s="68"/>
      <c r="FRE7" s="68"/>
      <c r="FRF7" s="68"/>
      <c r="FRG7" s="68"/>
      <c r="FRH7" s="68"/>
      <c r="FRI7" s="68"/>
      <c r="FRJ7" s="68"/>
      <c r="FRK7" s="68"/>
      <c r="FRL7" s="68"/>
      <c r="FRM7" s="68"/>
      <c r="FRN7" s="68"/>
      <c r="FRO7" s="68"/>
      <c r="FRP7" s="68"/>
      <c r="FRQ7" s="68"/>
      <c r="FRR7" s="68"/>
      <c r="FRS7" s="68"/>
      <c r="FRT7" s="68"/>
      <c r="FRU7" s="68"/>
      <c r="FRV7" s="68"/>
      <c r="FRW7" s="68"/>
      <c r="FRX7" s="68"/>
      <c r="FRY7" s="68"/>
      <c r="FRZ7" s="68"/>
      <c r="FSA7" s="68"/>
      <c r="FSB7" s="68"/>
      <c r="FSC7" s="68"/>
      <c r="FSD7" s="68"/>
      <c r="FSE7" s="68"/>
      <c r="FSF7" s="68"/>
      <c r="FSG7" s="68"/>
      <c r="FSH7" s="68"/>
      <c r="FSI7" s="68"/>
      <c r="FSJ7" s="68"/>
      <c r="FSK7" s="68"/>
      <c r="FSL7" s="68"/>
      <c r="FSM7" s="68"/>
      <c r="FSN7" s="68"/>
      <c r="FSO7" s="68"/>
      <c r="FSP7" s="68"/>
      <c r="FSQ7" s="68"/>
      <c r="FSR7" s="68"/>
      <c r="FSS7" s="68"/>
      <c r="FST7" s="68"/>
      <c r="FSU7" s="68"/>
      <c r="FSV7" s="68"/>
      <c r="FSW7" s="68"/>
      <c r="FSX7" s="68"/>
      <c r="FSY7" s="68"/>
      <c r="FSZ7" s="68"/>
      <c r="FTA7" s="68"/>
      <c r="FTB7" s="68"/>
      <c r="FTC7" s="68"/>
      <c r="FTD7" s="68"/>
      <c r="FTE7" s="68"/>
      <c r="FTF7" s="68"/>
      <c r="FTG7" s="68"/>
      <c r="FTH7" s="68"/>
      <c r="FTI7" s="68"/>
      <c r="FTJ7" s="68"/>
      <c r="FTK7" s="68"/>
      <c r="FTL7" s="68"/>
      <c r="FTM7" s="68"/>
      <c r="FTN7" s="68"/>
      <c r="FTO7" s="68"/>
      <c r="FTP7" s="68"/>
      <c r="FTQ7" s="68"/>
      <c r="FTR7" s="68"/>
      <c r="FTS7" s="68"/>
      <c r="FTT7" s="68"/>
      <c r="FTU7" s="68"/>
      <c r="FTV7" s="68"/>
      <c r="FTW7" s="68"/>
      <c r="FTX7" s="68"/>
      <c r="FTY7" s="68"/>
      <c r="FTZ7" s="68"/>
      <c r="FUA7" s="68"/>
      <c r="FUB7" s="68"/>
      <c r="FUC7" s="68"/>
      <c r="FUD7" s="68"/>
      <c r="FUE7" s="68"/>
      <c r="FUF7" s="68"/>
      <c r="FUG7" s="68"/>
      <c r="FUH7" s="68"/>
      <c r="FUI7" s="68"/>
      <c r="FUJ7" s="68"/>
      <c r="FUK7" s="68"/>
      <c r="FUL7" s="68"/>
      <c r="FUM7" s="68"/>
      <c r="FUN7" s="68"/>
      <c r="FUO7" s="68"/>
      <c r="FUP7" s="68"/>
      <c r="FUQ7" s="68"/>
      <c r="FUR7" s="68"/>
      <c r="FUS7" s="68"/>
      <c r="FUT7" s="68"/>
      <c r="FUU7" s="68"/>
      <c r="FUV7" s="68"/>
      <c r="FUW7" s="68"/>
      <c r="FUX7" s="68"/>
      <c r="FUY7" s="68"/>
      <c r="FUZ7" s="68"/>
      <c r="FVA7" s="68"/>
      <c r="FVB7" s="68"/>
      <c r="FVC7" s="68"/>
      <c r="FVD7" s="68"/>
      <c r="FVE7" s="68"/>
      <c r="FVF7" s="68"/>
      <c r="FVG7" s="68"/>
      <c r="FVH7" s="68"/>
      <c r="FVI7" s="68"/>
      <c r="FVJ7" s="68"/>
      <c r="FVK7" s="68"/>
      <c r="FVL7" s="68"/>
      <c r="FVM7" s="68"/>
      <c r="FVN7" s="68"/>
      <c r="FVO7" s="68"/>
      <c r="FVP7" s="68"/>
      <c r="FVQ7" s="68"/>
      <c r="FVR7" s="68"/>
      <c r="FVS7" s="68"/>
      <c r="FVT7" s="68"/>
      <c r="FVU7" s="68"/>
      <c r="FVV7" s="68"/>
      <c r="FVW7" s="68"/>
      <c r="FVX7" s="68"/>
      <c r="FVY7" s="68"/>
      <c r="FVZ7" s="68"/>
      <c r="FWA7" s="68"/>
      <c r="FWB7" s="68"/>
      <c r="FWC7" s="68"/>
      <c r="FWD7" s="68"/>
      <c r="FWE7" s="68"/>
      <c r="FWF7" s="68"/>
      <c r="FWG7" s="68"/>
      <c r="FWH7" s="68"/>
      <c r="FWI7" s="68"/>
      <c r="FWJ7" s="68"/>
      <c r="FWK7" s="68"/>
      <c r="FWL7" s="68"/>
      <c r="FWM7" s="68"/>
      <c r="FWN7" s="68"/>
      <c r="FWO7" s="68"/>
      <c r="FWP7" s="68"/>
      <c r="FWQ7" s="68"/>
      <c r="FWR7" s="68"/>
      <c r="FWS7" s="68"/>
      <c r="FWT7" s="68"/>
      <c r="FWU7" s="68"/>
      <c r="FWV7" s="68"/>
      <c r="FWW7" s="68"/>
      <c r="FWX7" s="68"/>
      <c r="FWY7" s="68"/>
      <c r="FWZ7" s="68"/>
      <c r="FXA7" s="68"/>
      <c r="FXB7" s="68"/>
      <c r="FXC7" s="68"/>
      <c r="FXD7" s="68"/>
      <c r="FXE7" s="68"/>
      <c r="FXF7" s="68"/>
      <c r="FXG7" s="68"/>
      <c r="FXH7" s="68"/>
      <c r="FXI7" s="68"/>
      <c r="FXJ7" s="68"/>
      <c r="FXK7" s="68"/>
      <c r="FXL7" s="68"/>
      <c r="FXM7" s="68"/>
      <c r="FXN7" s="68"/>
      <c r="FXO7" s="68"/>
      <c r="FXP7" s="68"/>
      <c r="FXQ7" s="68"/>
      <c r="FXR7" s="68"/>
      <c r="FXS7" s="68"/>
      <c r="FXT7" s="68"/>
      <c r="FXU7" s="68"/>
      <c r="FXV7" s="68"/>
      <c r="FXW7" s="68"/>
      <c r="FXX7" s="68"/>
      <c r="FXY7" s="68"/>
      <c r="FXZ7" s="68"/>
      <c r="FYA7" s="68"/>
      <c r="FYB7" s="68"/>
      <c r="FYC7" s="68"/>
      <c r="FYD7" s="68"/>
      <c r="FYE7" s="68"/>
      <c r="FYF7" s="68"/>
      <c r="FYG7" s="68"/>
      <c r="FYH7" s="68"/>
      <c r="FYI7" s="68"/>
      <c r="FYJ7" s="68"/>
      <c r="FYK7" s="68"/>
      <c r="FYL7" s="68"/>
      <c r="FYM7" s="68"/>
      <c r="FYN7" s="68"/>
      <c r="FYO7" s="68"/>
      <c r="FYP7" s="68"/>
      <c r="FYQ7" s="68"/>
      <c r="FYR7" s="68"/>
      <c r="FYS7" s="68"/>
      <c r="FYT7" s="68"/>
      <c r="FYU7" s="68"/>
      <c r="FYV7" s="68"/>
      <c r="FYW7" s="68"/>
      <c r="FYX7" s="68"/>
      <c r="FYY7" s="68"/>
      <c r="FYZ7" s="68"/>
      <c r="FZA7" s="68"/>
      <c r="FZB7" s="68"/>
      <c r="FZC7" s="68"/>
      <c r="FZD7" s="68"/>
      <c r="FZE7" s="68"/>
      <c r="FZF7" s="68"/>
      <c r="FZG7" s="68"/>
      <c r="FZH7" s="68"/>
      <c r="FZI7" s="68"/>
      <c r="FZJ7" s="68"/>
      <c r="FZK7" s="68"/>
      <c r="FZL7" s="68"/>
      <c r="FZM7" s="68"/>
      <c r="FZN7" s="68"/>
      <c r="FZO7" s="68"/>
      <c r="FZP7" s="68"/>
      <c r="FZQ7" s="68"/>
      <c r="FZR7" s="68"/>
      <c r="FZS7" s="68"/>
      <c r="FZT7" s="68"/>
      <c r="FZU7" s="68"/>
      <c r="FZV7" s="68"/>
      <c r="FZW7" s="68"/>
      <c r="FZX7" s="68"/>
      <c r="FZY7" s="68"/>
      <c r="FZZ7" s="68"/>
      <c r="GAA7" s="68"/>
      <c r="GAB7" s="68"/>
      <c r="GAC7" s="68"/>
      <c r="GAD7" s="68"/>
      <c r="GAE7" s="68"/>
      <c r="GAF7" s="68"/>
      <c r="GAG7" s="68"/>
      <c r="GAH7" s="68"/>
      <c r="GAI7" s="68"/>
      <c r="GAJ7" s="68"/>
      <c r="GAK7" s="68"/>
      <c r="GAL7" s="68"/>
      <c r="GAM7" s="68"/>
      <c r="GAN7" s="68"/>
      <c r="GAO7" s="68"/>
      <c r="GAP7" s="68"/>
      <c r="GAQ7" s="68"/>
      <c r="GAR7" s="68"/>
      <c r="GAS7" s="68"/>
      <c r="GAT7" s="68"/>
      <c r="GAU7" s="68"/>
      <c r="GAV7" s="68"/>
      <c r="GAW7" s="68"/>
      <c r="GAX7" s="68"/>
      <c r="GAY7" s="68"/>
      <c r="GAZ7" s="68"/>
      <c r="GBA7" s="68"/>
      <c r="GBB7" s="68"/>
      <c r="GBC7" s="68"/>
      <c r="GBD7" s="68"/>
      <c r="GBE7" s="68"/>
      <c r="GBF7" s="68"/>
      <c r="GBG7" s="68"/>
      <c r="GBH7" s="68"/>
      <c r="GBI7" s="68"/>
      <c r="GBJ7" s="68"/>
      <c r="GBK7" s="68"/>
      <c r="GBL7" s="68"/>
      <c r="GBM7" s="68"/>
      <c r="GBN7" s="68"/>
      <c r="GBO7" s="68"/>
      <c r="GBP7" s="68"/>
      <c r="GBQ7" s="68"/>
      <c r="GBR7" s="68"/>
      <c r="GBS7" s="68"/>
      <c r="GBT7" s="68"/>
      <c r="GBU7" s="68"/>
      <c r="GBV7" s="68"/>
      <c r="GBW7" s="68"/>
      <c r="GBX7" s="68"/>
      <c r="GBY7" s="68"/>
      <c r="GBZ7" s="68"/>
      <c r="GCA7" s="68"/>
      <c r="GCB7" s="68"/>
      <c r="GCC7" s="68"/>
      <c r="GCD7" s="68"/>
      <c r="GCE7" s="68"/>
      <c r="GCF7" s="68"/>
      <c r="GCG7" s="68"/>
      <c r="GCH7" s="68"/>
      <c r="GCI7" s="68"/>
      <c r="GCJ7" s="68"/>
      <c r="GCK7" s="68"/>
      <c r="GCL7" s="68"/>
      <c r="GCM7" s="68"/>
      <c r="GCN7" s="68"/>
      <c r="GCO7" s="68"/>
      <c r="GCP7" s="68"/>
      <c r="GCQ7" s="68"/>
      <c r="GCR7" s="68"/>
      <c r="GCS7" s="68"/>
      <c r="GCT7" s="68"/>
      <c r="GCU7" s="68"/>
      <c r="GCV7" s="68"/>
      <c r="GCW7" s="68"/>
      <c r="GCX7" s="68"/>
      <c r="GCY7" s="68"/>
      <c r="GCZ7" s="68"/>
      <c r="GDA7" s="68"/>
      <c r="GDB7" s="68"/>
      <c r="GDC7" s="68"/>
      <c r="GDD7" s="68"/>
      <c r="GDE7" s="68"/>
      <c r="GDF7" s="68"/>
      <c r="GDG7" s="68"/>
      <c r="GDH7" s="68"/>
      <c r="GDI7" s="68"/>
      <c r="GDJ7" s="68"/>
      <c r="GDK7" s="68"/>
      <c r="GDL7" s="68"/>
      <c r="GDM7" s="68"/>
      <c r="GDN7" s="68"/>
      <c r="GDO7" s="68"/>
      <c r="GDP7" s="68"/>
      <c r="GDQ7" s="68"/>
      <c r="GDR7" s="68"/>
      <c r="GDS7" s="68"/>
      <c r="GDT7" s="68"/>
      <c r="GDU7" s="68"/>
      <c r="GDV7" s="68"/>
      <c r="GDW7" s="68"/>
      <c r="GDX7" s="68"/>
      <c r="GDY7" s="68"/>
      <c r="GDZ7" s="68"/>
      <c r="GEA7" s="68"/>
      <c r="GEB7" s="68"/>
      <c r="GEC7" s="68"/>
      <c r="GED7" s="68"/>
      <c r="GEE7" s="68"/>
      <c r="GEF7" s="68"/>
      <c r="GEG7" s="68"/>
      <c r="GEH7" s="68"/>
      <c r="GEI7" s="68"/>
      <c r="GEJ7" s="68"/>
      <c r="GEK7" s="68"/>
      <c r="GEL7" s="68"/>
      <c r="GEM7" s="68"/>
      <c r="GEN7" s="68"/>
      <c r="GEO7" s="68"/>
      <c r="GEP7" s="68"/>
      <c r="GEQ7" s="68"/>
      <c r="GER7" s="68"/>
      <c r="GES7" s="68"/>
      <c r="GET7" s="68"/>
      <c r="GEU7" s="68"/>
      <c r="GEV7" s="68"/>
      <c r="GEW7" s="68"/>
      <c r="GEX7" s="68"/>
      <c r="GEY7" s="68"/>
      <c r="GEZ7" s="68"/>
      <c r="GFA7" s="68"/>
      <c r="GFB7" s="68"/>
      <c r="GFC7" s="68"/>
      <c r="GFD7" s="68"/>
      <c r="GFE7" s="68"/>
      <c r="GFF7" s="68"/>
      <c r="GFG7" s="68"/>
      <c r="GFH7" s="68"/>
      <c r="GFI7" s="68"/>
      <c r="GFJ7" s="68"/>
      <c r="GFK7" s="68"/>
      <c r="GFL7" s="68"/>
      <c r="GFM7" s="68"/>
      <c r="GFN7" s="68"/>
      <c r="GFO7" s="68"/>
      <c r="GFP7" s="68"/>
      <c r="GFQ7" s="68"/>
      <c r="GFR7" s="68"/>
      <c r="GFS7" s="68"/>
      <c r="GFT7" s="68"/>
      <c r="GFU7" s="68"/>
      <c r="GFV7" s="68"/>
      <c r="GFW7" s="68"/>
      <c r="GFX7" s="68"/>
      <c r="GFY7" s="68"/>
      <c r="GFZ7" s="68"/>
      <c r="GGA7" s="68"/>
      <c r="GGB7" s="68"/>
      <c r="GGC7" s="68"/>
      <c r="GGD7" s="68"/>
      <c r="GGE7" s="68"/>
      <c r="GGF7" s="68"/>
      <c r="GGG7" s="68"/>
      <c r="GGH7" s="68"/>
      <c r="GGI7" s="68"/>
      <c r="GGJ7" s="68"/>
      <c r="GGK7" s="68"/>
      <c r="GGL7" s="68"/>
      <c r="GGM7" s="68"/>
      <c r="GGN7" s="68"/>
      <c r="GGO7" s="68"/>
      <c r="GGP7" s="68"/>
      <c r="GGQ7" s="68"/>
      <c r="GGR7" s="68"/>
      <c r="GGS7" s="68"/>
      <c r="GGT7" s="68"/>
      <c r="GGU7" s="68"/>
      <c r="GGV7" s="68"/>
      <c r="GGW7" s="68"/>
      <c r="GGX7" s="68"/>
      <c r="GGY7" s="68"/>
      <c r="GGZ7" s="68"/>
      <c r="GHA7" s="68"/>
      <c r="GHB7" s="68"/>
      <c r="GHC7" s="68"/>
      <c r="GHD7" s="68"/>
      <c r="GHE7" s="68"/>
      <c r="GHF7" s="68"/>
      <c r="GHG7" s="68"/>
      <c r="GHH7" s="68"/>
      <c r="GHI7" s="68"/>
      <c r="GHJ7" s="68"/>
      <c r="GHK7" s="68"/>
      <c r="GHL7" s="68"/>
      <c r="GHM7" s="68"/>
      <c r="GHN7" s="68"/>
      <c r="GHO7" s="68"/>
      <c r="GHP7" s="68"/>
      <c r="GHQ7" s="68"/>
      <c r="GHR7" s="68"/>
      <c r="GHS7" s="68"/>
      <c r="GHT7" s="68"/>
      <c r="GHU7" s="68"/>
      <c r="GHV7" s="68"/>
      <c r="GHW7" s="68"/>
      <c r="GHX7" s="68"/>
      <c r="GHY7" s="68"/>
      <c r="GHZ7" s="68"/>
      <c r="GIA7" s="68"/>
      <c r="GIB7" s="68"/>
      <c r="GIC7" s="68"/>
      <c r="GID7" s="68"/>
      <c r="GIE7" s="68"/>
      <c r="GIF7" s="68"/>
      <c r="GIG7" s="68"/>
      <c r="GIH7" s="68"/>
      <c r="GII7" s="68"/>
      <c r="GIJ7" s="68"/>
      <c r="GIK7" s="68"/>
      <c r="GIL7" s="68"/>
      <c r="GIM7" s="68"/>
      <c r="GIN7" s="68"/>
      <c r="GIO7" s="68"/>
      <c r="GIP7" s="68"/>
      <c r="GIQ7" s="68"/>
      <c r="GIR7" s="68"/>
      <c r="GIS7" s="68"/>
      <c r="GIT7" s="68"/>
      <c r="GIU7" s="68"/>
      <c r="GIV7" s="68"/>
      <c r="GIW7" s="68"/>
      <c r="GIX7" s="68"/>
      <c r="GIY7" s="68"/>
      <c r="GIZ7" s="68"/>
      <c r="GJA7" s="68"/>
      <c r="GJB7" s="68"/>
      <c r="GJC7" s="68"/>
      <c r="GJD7" s="68"/>
      <c r="GJE7" s="68"/>
      <c r="GJF7" s="68"/>
      <c r="GJG7" s="68"/>
      <c r="GJH7" s="68"/>
      <c r="GJI7" s="68"/>
      <c r="GJJ7" s="68"/>
      <c r="GJK7" s="68"/>
      <c r="GJL7" s="68"/>
      <c r="GJM7" s="68"/>
      <c r="GJN7" s="68"/>
      <c r="GJO7" s="68"/>
      <c r="GJP7" s="68"/>
      <c r="GJQ7" s="68"/>
      <c r="GJR7" s="68"/>
      <c r="GJS7" s="68"/>
      <c r="GJT7" s="68"/>
      <c r="GJU7" s="68"/>
      <c r="GJV7" s="68"/>
      <c r="GJW7" s="68"/>
      <c r="GJX7" s="68"/>
      <c r="GJY7" s="68"/>
      <c r="GJZ7" s="68"/>
      <c r="GKA7" s="68"/>
      <c r="GKB7" s="68"/>
      <c r="GKC7" s="68"/>
      <c r="GKD7" s="68"/>
      <c r="GKE7" s="68"/>
      <c r="GKF7" s="68"/>
      <c r="GKG7" s="68"/>
      <c r="GKH7" s="68"/>
      <c r="GKI7" s="68"/>
      <c r="GKJ7" s="68"/>
      <c r="GKK7" s="68"/>
      <c r="GKL7" s="68"/>
      <c r="GKM7" s="68"/>
      <c r="GKN7" s="68"/>
      <c r="GKO7" s="68"/>
      <c r="GKP7" s="68"/>
      <c r="GKQ7" s="68"/>
      <c r="GKR7" s="68"/>
      <c r="GKS7" s="68"/>
      <c r="GKT7" s="68"/>
      <c r="GKU7" s="68"/>
      <c r="GKV7" s="68"/>
      <c r="GKW7" s="68"/>
      <c r="GKX7" s="68"/>
      <c r="GKY7" s="68"/>
      <c r="GKZ7" s="68"/>
      <c r="GLA7" s="68"/>
      <c r="GLB7" s="68"/>
      <c r="GLC7" s="68"/>
      <c r="GLD7" s="68"/>
      <c r="GLE7" s="68"/>
      <c r="GLF7" s="68"/>
      <c r="GLG7" s="68"/>
      <c r="GLH7" s="68"/>
      <c r="GLI7" s="68"/>
      <c r="GLJ7" s="68"/>
      <c r="GLK7" s="68"/>
      <c r="GLL7" s="68"/>
      <c r="GLM7" s="68"/>
      <c r="GLN7" s="68"/>
      <c r="GLO7" s="68"/>
      <c r="GLP7" s="68"/>
      <c r="GLQ7" s="68"/>
      <c r="GLR7" s="68"/>
      <c r="GLS7" s="68"/>
      <c r="GLT7" s="68"/>
      <c r="GLU7" s="68"/>
      <c r="GLV7" s="68"/>
      <c r="GLW7" s="68"/>
      <c r="GLX7" s="68"/>
      <c r="GLY7" s="68"/>
      <c r="GLZ7" s="68"/>
      <c r="GMA7" s="68"/>
      <c r="GMB7" s="68"/>
      <c r="GMC7" s="68"/>
      <c r="GMD7" s="68"/>
      <c r="GME7" s="68"/>
      <c r="GMF7" s="68"/>
      <c r="GMG7" s="68"/>
      <c r="GMH7" s="68"/>
      <c r="GMI7" s="68"/>
      <c r="GMJ7" s="68"/>
      <c r="GMK7" s="68"/>
      <c r="GML7" s="68"/>
      <c r="GMM7" s="68"/>
      <c r="GMN7" s="68"/>
      <c r="GMO7" s="68"/>
      <c r="GMP7" s="68"/>
      <c r="GMQ7" s="68"/>
      <c r="GMR7" s="68"/>
      <c r="GMS7" s="68"/>
      <c r="GMT7" s="68"/>
      <c r="GMU7" s="68"/>
      <c r="GMV7" s="68"/>
      <c r="GMW7" s="68"/>
      <c r="GMX7" s="68"/>
      <c r="GMY7" s="68"/>
      <c r="GMZ7" s="68"/>
      <c r="GNA7" s="68"/>
      <c r="GNB7" s="68"/>
      <c r="GNC7" s="68"/>
      <c r="GND7" s="68"/>
      <c r="GNE7" s="68"/>
      <c r="GNF7" s="68"/>
      <c r="GNG7" s="68"/>
      <c r="GNH7" s="68"/>
      <c r="GNI7" s="68"/>
      <c r="GNJ7" s="68"/>
      <c r="GNK7" s="68"/>
      <c r="GNL7" s="68"/>
      <c r="GNM7" s="68"/>
      <c r="GNN7" s="68"/>
      <c r="GNO7" s="68"/>
      <c r="GNP7" s="68"/>
      <c r="GNQ7" s="68"/>
      <c r="GNR7" s="68"/>
      <c r="GNS7" s="68"/>
      <c r="GNT7" s="68"/>
      <c r="GNU7" s="68"/>
      <c r="GNV7" s="68"/>
      <c r="GNW7" s="68"/>
      <c r="GNX7" s="68"/>
      <c r="GNY7" s="68"/>
      <c r="GNZ7" s="68"/>
      <c r="GOA7" s="68"/>
      <c r="GOB7" s="68"/>
      <c r="GOC7" s="68"/>
      <c r="GOD7" s="68"/>
      <c r="GOE7" s="68"/>
      <c r="GOF7" s="68"/>
      <c r="GOG7" s="68"/>
      <c r="GOH7" s="68"/>
      <c r="GOI7" s="68"/>
      <c r="GOJ7" s="68"/>
      <c r="GOK7" s="68"/>
      <c r="GOL7" s="68"/>
      <c r="GOM7" s="68"/>
      <c r="GON7" s="68"/>
      <c r="GOO7" s="68"/>
      <c r="GOP7" s="68"/>
      <c r="GOQ7" s="68"/>
      <c r="GOR7" s="68"/>
      <c r="GOS7" s="68"/>
      <c r="GOT7" s="68"/>
      <c r="GOU7" s="68"/>
      <c r="GOV7" s="68"/>
      <c r="GOW7" s="68"/>
      <c r="GOX7" s="68"/>
      <c r="GOY7" s="68"/>
      <c r="GOZ7" s="68"/>
      <c r="GPA7" s="68"/>
      <c r="GPB7" s="68"/>
      <c r="GPC7" s="68"/>
      <c r="GPD7" s="68"/>
      <c r="GPE7" s="68"/>
      <c r="GPF7" s="68"/>
      <c r="GPG7" s="68"/>
      <c r="GPH7" s="68"/>
      <c r="GPI7" s="68"/>
      <c r="GPJ7" s="68"/>
      <c r="GPK7" s="68"/>
      <c r="GPL7" s="68"/>
      <c r="GPM7" s="68"/>
      <c r="GPN7" s="68"/>
      <c r="GPO7" s="68"/>
      <c r="GPP7" s="68"/>
      <c r="GPQ7" s="68"/>
      <c r="GPR7" s="68"/>
      <c r="GPS7" s="68"/>
      <c r="GPT7" s="68"/>
      <c r="GPU7" s="68"/>
      <c r="GPV7" s="68"/>
      <c r="GPW7" s="68"/>
      <c r="GPX7" s="68"/>
      <c r="GPY7" s="68"/>
      <c r="GPZ7" s="68"/>
      <c r="GQA7" s="68"/>
      <c r="GQB7" s="68"/>
      <c r="GQC7" s="68"/>
      <c r="GQD7" s="68"/>
      <c r="GQE7" s="68"/>
      <c r="GQF7" s="68"/>
      <c r="GQG7" s="68"/>
      <c r="GQH7" s="68"/>
      <c r="GQI7" s="68"/>
      <c r="GQJ7" s="68"/>
      <c r="GQK7" s="68"/>
      <c r="GQL7" s="68"/>
      <c r="GQM7" s="68"/>
      <c r="GQN7" s="68"/>
      <c r="GQO7" s="68"/>
      <c r="GQP7" s="68"/>
      <c r="GQQ7" s="68"/>
      <c r="GQR7" s="68"/>
      <c r="GQS7" s="68"/>
      <c r="GQT7" s="68"/>
      <c r="GQU7" s="68"/>
      <c r="GQV7" s="68"/>
      <c r="GQW7" s="68"/>
      <c r="GQX7" s="68"/>
      <c r="GQY7" s="68"/>
      <c r="GQZ7" s="68"/>
      <c r="GRA7" s="68"/>
      <c r="GRB7" s="68"/>
      <c r="GRC7" s="68"/>
      <c r="GRD7" s="68"/>
      <c r="GRE7" s="68"/>
      <c r="GRF7" s="68"/>
      <c r="GRG7" s="68"/>
      <c r="GRH7" s="68"/>
      <c r="GRI7" s="68"/>
      <c r="GRJ7" s="68"/>
      <c r="GRK7" s="68"/>
      <c r="GRL7" s="68"/>
      <c r="GRM7" s="68"/>
      <c r="GRN7" s="68"/>
      <c r="GRO7" s="68"/>
      <c r="GRP7" s="68"/>
      <c r="GRQ7" s="68"/>
      <c r="GRR7" s="68"/>
      <c r="GRS7" s="68"/>
      <c r="GRT7" s="68"/>
      <c r="GRU7" s="68"/>
      <c r="GRV7" s="68"/>
      <c r="GRW7" s="68"/>
      <c r="GRX7" s="68"/>
      <c r="GRY7" s="68"/>
      <c r="GRZ7" s="68"/>
      <c r="GSA7" s="68"/>
      <c r="GSB7" s="68"/>
      <c r="GSC7" s="68"/>
      <c r="GSD7" s="68"/>
      <c r="GSE7" s="68"/>
      <c r="GSF7" s="68"/>
      <c r="GSG7" s="68"/>
      <c r="GSH7" s="68"/>
      <c r="GSI7" s="68"/>
      <c r="GSJ7" s="68"/>
      <c r="GSK7" s="68"/>
      <c r="GSL7" s="68"/>
      <c r="GSM7" s="68"/>
      <c r="GSN7" s="68"/>
      <c r="GSO7" s="68"/>
      <c r="GSP7" s="68"/>
      <c r="GSQ7" s="68"/>
      <c r="GSR7" s="68"/>
      <c r="GSS7" s="68"/>
      <c r="GST7" s="68"/>
      <c r="GSU7" s="68"/>
      <c r="GSV7" s="68"/>
      <c r="GSW7" s="68"/>
      <c r="GSX7" s="68"/>
      <c r="GSY7" s="68"/>
      <c r="GSZ7" s="68"/>
      <c r="GTA7" s="68"/>
      <c r="GTB7" s="68"/>
      <c r="GTC7" s="68"/>
      <c r="GTD7" s="68"/>
      <c r="GTE7" s="68"/>
      <c r="GTF7" s="68"/>
      <c r="GTG7" s="68"/>
      <c r="GTH7" s="68"/>
      <c r="GTI7" s="68"/>
      <c r="GTJ7" s="68"/>
      <c r="GTK7" s="68"/>
      <c r="GTL7" s="68"/>
      <c r="GTM7" s="68"/>
      <c r="GTN7" s="68"/>
      <c r="GTO7" s="68"/>
      <c r="GTP7" s="68"/>
      <c r="GTQ7" s="68"/>
      <c r="GTR7" s="68"/>
      <c r="GTS7" s="68"/>
      <c r="GTT7" s="68"/>
      <c r="GTU7" s="68"/>
      <c r="GTV7" s="68"/>
      <c r="GTW7" s="68"/>
      <c r="GTX7" s="68"/>
      <c r="GTY7" s="68"/>
      <c r="GTZ7" s="68"/>
      <c r="GUA7" s="68"/>
      <c r="GUB7" s="68"/>
      <c r="GUC7" s="68"/>
      <c r="GUD7" s="68"/>
      <c r="GUE7" s="68"/>
      <c r="GUF7" s="68"/>
      <c r="GUG7" s="68"/>
      <c r="GUH7" s="68"/>
      <c r="GUI7" s="68"/>
      <c r="GUJ7" s="68"/>
      <c r="GUK7" s="68"/>
      <c r="GUL7" s="68"/>
      <c r="GUM7" s="68"/>
      <c r="GUN7" s="68"/>
      <c r="GUO7" s="68"/>
      <c r="GUP7" s="68"/>
      <c r="GUQ7" s="68"/>
      <c r="GUR7" s="68"/>
      <c r="GUS7" s="68"/>
      <c r="GUT7" s="68"/>
      <c r="GUU7" s="68"/>
      <c r="GUV7" s="68"/>
      <c r="GUW7" s="68"/>
      <c r="GUX7" s="68"/>
      <c r="GUY7" s="68"/>
      <c r="GUZ7" s="68"/>
      <c r="GVA7" s="68"/>
      <c r="GVB7" s="68"/>
      <c r="GVC7" s="68"/>
      <c r="GVD7" s="68"/>
      <c r="GVE7" s="68"/>
      <c r="GVF7" s="68"/>
      <c r="GVG7" s="68"/>
      <c r="GVH7" s="68"/>
      <c r="GVI7" s="68"/>
      <c r="GVJ7" s="68"/>
      <c r="GVK7" s="68"/>
      <c r="GVL7" s="68"/>
      <c r="GVM7" s="68"/>
      <c r="GVN7" s="68"/>
      <c r="GVO7" s="68"/>
      <c r="GVP7" s="68"/>
      <c r="GVQ7" s="68"/>
      <c r="GVR7" s="68"/>
      <c r="GVS7" s="68"/>
      <c r="GVT7" s="68"/>
      <c r="GVU7" s="68"/>
      <c r="GVV7" s="68"/>
      <c r="GVW7" s="68"/>
      <c r="GVX7" s="68"/>
      <c r="GVY7" s="68"/>
      <c r="GVZ7" s="68"/>
      <c r="GWA7" s="68"/>
      <c r="GWB7" s="68"/>
      <c r="GWC7" s="68"/>
      <c r="GWD7" s="68"/>
      <c r="GWE7" s="68"/>
      <c r="GWF7" s="68"/>
      <c r="GWG7" s="68"/>
      <c r="GWH7" s="68"/>
      <c r="GWI7" s="68"/>
      <c r="GWJ7" s="68"/>
      <c r="GWK7" s="68"/>
      <c r="GWL7" s="68"/>
      <c r="GWM7" s="68"/>
      <c r="GWN7" s="68"/>
      <c r="GWO7" s="68"/>
      <c r="GWP7" s="68"/>
      <c r="GWQ7" s="68"/>
      <c r="GWR7" s="68"/>
      <c r="GWS7" s="68"/>
      <c r="GWT7" s="68"/>
      <c r="GWU7" s="68"/>
      <c r="GWV7" s="68"/>
      <c r="GWW7" s="68"/>
      <c r="GWX7" s="68"/>
      <c r="GWY7" s="68"/>
      <c r="GWZ7" s="68"/>
      <c r="GXA7" s="68"/>
      <c r="GXB7" s="68"/>
      <c r="GXC7" s="68"/>
      <c r="GXD7" s="68"/>
      <c r="GXE7" s="68"/>
      <c r="GXF7" s="68"/>
      <c r="GXG7" s="68"/>
      <c r="GXH7" s="68"/>
      <c r="GXI7" s="68"/>
      <c r="GXJ7" s="68"/>
      <c r="GXK7" s="68"/>
      <c r="GXL7" s="68"/>
      <c r="GXM7" s="68"/>
      <c r="GXN7" s="68"/>
      <c r="GXO7" s="68"/>
      <c r="GXP7" s="68"/>
      <c r="GXQ7" s="68"/>
      <c r="GXR7" s="68"/>
      <c r="GXS7" s="68"/>
      <c r="GXT7" s="68"/>
      <c r="GXU7" s="68"/>
      <c r="GXV7" s="68"/>
      <c r="GXW7" s="68"/>
      <c r="GXX7" s="68"/>
      <c r="GXY7" s="68"/>
      <c r="GXZ7" s="68"/>
      <c r="GYA7" s="68"/>
      <c r="GYB7" s="68"/>
      <c r="GYC7" s="68"/>
      <c r="GYD7" s="68"/>
      <c r="GYE7" s="68"/>
      <c r="GYF7" s="68"/>
      <c r="GYG7" s="68"/>
      <c r="GYH7" s="68"/>
      <c r="GYI7" s="68"/>
      <c r="GYJ7" s="68"/>
      <c r="GYK7" s="68"/>
      <c r="GYL7" s="68"/>
      <c r="GYM7" s="68"/>
      <c r="GYN7" s="68"/>
      <c r="GYO7" s="68"/>
      <c r="GYP7" s="68"/>
      <c r="GYQ7" s="68"/>
      <c r="GYR7" s="68"/>
      <c r="GYS7" s="68"/>
      <c r="GYT7" s="68"/>
      <c r="GYU7" s="68"/>
      <c r="GYV7" s="68"/>
      <c r="GYW7" s="68"/>
      <c r="GYX7" s="68"/>
      <c r="GYY7" s="68"/>
      <c r="GYZ7" s="68"/>
      <c r="GZA7" s="68"/>
      <c r="GZB7" s="68"/>
      <c r="GZC7" s="68"/>
      <c r="GZD7" s="68"/>
      <c r="GZE7" s="68"/>
      <c r="GZF7" s="68"/>
      <c r="GZG7" s="68"/>
      <c r="GZH7" s="68"/>
      <c r="GZI7" s="68"/>
      <c r="GZJ7" s="68"/>
      <c r="GZK7" s="68"/>
      <c r="GZL7" s="68"/>
      <c r="GZM7" s="68"/>
      <c r="GZN7" s="68"/>
      <c r="GZO7" s="68"/>
      <c r="GZP7" s="68"/>
      <c r="GZQ7" s="68"/>
      <c r="GZR7" s="68"/>
      <c r="GZS7" s="68"/>
      <c r="GZT7" s="68"/>
      <c r="GZU7" s="68"/>
      <c r="GZV7" s="68"/>
      <c r="GZW7" s="68"/>
      <c r="GZX7" s="68"/>
      <c r="GZY7" s="68"/>
      <c r="GZZ7" s="68"/>
      <c r="HAA7" s="68"/>
      <c r="HAB7" s="68"/>
      <c r="HAC7" s="68"/>
      <c r="HAD7" s="68"/>
      <c r="HAE7" s="68"/>
      <c r="HAF7" s="68"/>
      <c r="HAG7" s="68"/>
      <c r="HAH7" s="68"/>
      <c r="HAI7" s="68"/>
      <c r="HAJ7" s="68"/>
      <c r="HAK7" s="68"/>
      <c r="HAL7" s="68"/>
      <c r="HAM7" s="68"/>
      <c r="HAN7" s="68"/>
      <c r="HAO7" s="68"/>
      <c r="HAP7" s="68"/>
      <c r="HAQ7" s="68"/>
      <c r="HAR7" s="68"/>
      <c r="HAS7" s="68"/>
      <c r="HAT7" s="68"/>
      <c r="HAU7" s="68"/>
      <c r="HAV7" s="68"/>
      <c r="HAW7" s="68"/>
      <c r="HAX7" s="68"/>
      <c r="HAY7" s="68"/>
      <c r="HAZ7" s="68"/>
      <c r="HBA7" s="68"/>
      <c r="HBB7" s="68"/>
      <c r="HBC7" s="68"/>
      <c r="HBD7" s="68"/>
      <c r="HBE7" s="68"/>
      <c r="HBF7" s="68"/>
      <c r="HBG7" s="68"/>
      <c r="HBH7" s="68"/>
      <c r="HBI7" s="68"/>
      <c r="HBJ7" s="68"/>
      <c r="HBK7" s="68"/>
      <c r="HBL7" s="68"/>
      <c r="HBM7" s="68"/>
      <c r="HBN7" s="68"/>
      <c r="HBO7" s="68"/>
      <c r="HBP7" s="68"/>
      <c r="HBQ7" s="68"/>
      <c r="HBR7" s="68"/>
      <c r="HBS7" s="68"/>
      <c r="HBT7" s="68"/>
      <c r="HBU7" s="68"/>
      <c r="HBV7" s="68"/>
      <c r="HBW7" s="68"/>
      <c r="HBX7" s="68"/>
      <c r="HBY7" s="68"/>
      <c r="HBZ7" s="68"/>
      <c r="HCA7" s="68"/>
      <c r="HCB7" s="68"/>
      <c r="HCC7" s="68"/>
      <c r="HCD7" s="68"/>
      <c r="HCE7" s="68"/>
      <c r="HCF7" s="68"/>
      <c r="HCG7" s="68"/>
      <c r="HCH7" s="68"/>
      <c r="HCI7" s="68"/>
      <c r="HCJ7" s="68"/>
      <c r="HCK7" s="68"/>
      <c r="HCL7" s="68"/>
      <c r="HCM7" s="68"/>
      <c r="HCN7" s="68"/>
      <c r="HCO7" s="68"/>
      <c r="HCP7" s="68"/>
      <c r="HCQ7" s="68"/>
      <c r="HCR7" s="68"/>
      <c r="HCS7" s="68"/>
      <c r="HCT7" s="68"/>
      <c r="HCU7" s="68"/>
      <c r="HCV7" s="68"/>
      <c r="HCW7" s="68"/>
      <c r="HCX7" s="68"/>
      <c r="HCY7" s="68"/>
      <c r="HCZ7" s="68"/>
      <c r="HDA7" s="68"/>
      <c r="HDB7" s="68"/>
      <c r="HDC7" s="68"/>
      <c r="HDD7" s="68"/>
      <c r="HDE7" s="68"/>
      <c r="HDF7" s="68"/>
      <c r="HDG7" s="68"/>
      <c r="HDH7" s="68"/>
      <c r="HDI7" s="68"/>
      <c r="HDJ7" s="68"/>
      <c r="HDK7" s="68"/>
      <c r="HDL7" s="68"/>
      <c r="HDM7" s="68"/>
      <c r="HDN7" s="68"/>
      <c r="HDO7" s="68"/>
      <c r="HDP7" s="68"/>
      <c r="HDQ7" s="68"/>
      <c r="HDR7" s="68"/>
      <c r="HDS7" s="68"/>
      <c r="HDT7" s="68"/>
      <c r="HDU7" s="68"/>
      <c r="HDV7" s="68"/>
      <c r="HDW7" s="68"/>
      <c r="HDX7" s="68"/>
      <c r="HDY7" s="68"/>
      <c r="HDZ7" s="68"/>
      <c r="HEA7" s="68"/>
      <c r="HEB7" s="68"/>
      <c r="HEC7" s="68"/>
      <c r="HED7" s="68"/>
      <c r="HEE7" s="68"/>
      <c r="HEF7" s="68"/>
      <c r="HEG7" s="68"/>
      <c r="HEH7" s="68"/>
      <c r="HEI7" s="68"/>
      <c r="HEJ7" s="68"/>
      <c r="HEK7" s="68"/>
      <c r="HEL7" s="68"/>
      <c r="HEM7" s="68"/>
      <c r="HEN7" s="68"/>
      <c r="HEO7" s="68"/>
      <c r="HEP7" s="68"/>
      <c r="HEQ7" s="68"/>
      <c r="HER7" s="68"/>
      <c r="HES7" s="68"/>
      <c r="HET7" s="68"/>
      <c r="HEU7" s="68"/>
      <c r="HEV7" s="68"/>
      <c r="HEW7" s="68"/>
      <c r="HEX7" s="68"/>
      <c r="HEY7" s="68"/>
      <c r="HEZ7" s="68"/>
      <c r="HFA7" s="68"/>
      <c r="HFB7" s="68"/>
      <c r="HFC7" s="68"/>
      <c r="HFD7" s="68"/>
      <c r="HFE7" s="68"/>
      <c r="HFF7" s="68"/>
      <c r="HFG7" s="68"/>
      <c r="HFH7" s="68"/>
      <c r="HFI7" s="68"/>
      <c r="HFJ7" s="68"/>
      <c r="HFK7" s="68"/>
      <c r="HFL7" s="68"/>
      <c r="HFM7" s="68"/>
      <c r="HFN7" s="68"/>
      <c r="HFO7" s="68"/>
      <c r="HFP7" s="68"/>
      <c r="HFQ7" s="68"/>
      <c r="HFR7" s="68"/>
      <c r="HFS7" s="68"/>
      <c r="HFT7" s="68"/>
      <c r="HFU7" s="68"/>
      <c r="HFV7" s="68"/>
      <c r="HFW7" s="68"/>
      <c r="HFX7" s="68"/>
      <c r="HFY7" s="68"/>
      <c r="HFZ7" s="68"/>
      <c r="HGA7" s="68"/>
      <c r="HGB7" s="68"/>
      <c r="HGC7" s="68"/>
      <c r="HGD7" s="68"/>
      <c r="HGE7" s="68"/>
      <c r="HGF7" s="68"/>
      <c r="HGG7" s="68"/>
      <c r="HGH7" s="68"/>
      <c r="HGI7" s="68"/>
      <c r="HGJ7" s="68"/>
      <c r="HGK7" s="68"/>
      <c r="HGL7" s="68"/>
      <c r="HGM7" s="68"/>
      <c r="HGN7" s="68"/>
      <c r="HGO7" s="68"/>
      <c r="HGP7" s="68"/>
      <c r="HGQ7" s="68"/>
      <c r="HGR7" s="68"/>
      <c r="HGS7" s="68"/>
      <c r="HGT7" s="68"/>
      <c r="HGU7" s="68"/>
      <c r="HGV7" s="68"/>
      <c r="HGW7" s="68"/>
      <c r="HGX7" s="68"/>
      <c r="HGY7" s="68"/>
      <c r="HGZ7" s="68"/>
      <c r="HHA7" s="68"/>
      <c r="HHB7" s="68"/>
      <c r="HHC7" s="68"/>
      <c r="HHD7" s="68"/>
      <c r="HHE7" s="68"/>
      <c r="HHF7" s="68"/>
      <c r="HHG7" s="68"/>
      <c r="HHH7" s="68"/>
      <c r="HHI7" s="68"/>
      <c r="HHJ7" s="68"/>
      <c r="HHK7" s="68"/>
      <c r="HHL7" s="68"/>
      <c r="HHM7" s="68"/>
      <c r="HHN7" s="68"/>
      <c r="HHO7" s="68"/>
      <c r="HHP7" s="68"/>
      <c r="HHQ7" s="68"/>
      <c r="HHR7" s="68"/>
      <c r="HHS7" s="68"/>
      <c r="HHT7" s="68"/>
      <c r="HHU7" s="68"/>
      <c r="HHV7" s="68"/>
      <c r="HHW7" s="68"/>
      <c r="HHX7" s="68"/>
      <c r="HHY7" s="68"/>
      <c r="HHZ7" s="68"/>
      <c r="HIA7" s="68"/>
      <c r="HIB7" s="68"/>
      <c r="HIC7" s="68"/>
      <c r="HID7" s="68"/>
      <c r="HIE7" s="68"/>
      <c r="HIF7" s="68"/>
      <c r="HIG7" s="68"/>
      <c r="HIH7" s="68"/>
      <c r="HII7" s="68"/>
      <c r="HIJ7" s="68"/>
      <c r="HIK7" s="68"/>
      <c r="HIL7" s="68"/>
      <c r="HIM7" s="68"/>
      <c r="HIN7" s="68"/>
      <c r="HIO7" s="68"/>
      <c r="HIP7" s="68"/>
      <c r="HIQ7" s="68"/>
      <c r="HIR7" s="68"/>
      <c r="HIS7" s="68"/>
      <c r="HIT7" s="68"/>
      <c r="HIU7" s="68"/>
      <c r="HIV7" s="68"/>
      <c r="HIW7" s="68"/>
      <c r="HIX7" s="68"/>
      <c r="HIY7" s="68"/>
      <c r="HIZ7" s="68"/>
      <c r="HJA7" s="68"/>
      <c r="HJB7" s="68"/>
      <c r="HJC7" s="68"/>
      <c r="HJD7" s="68"/>
      <c r="HJE7" s="68"/>
      <c r="HJF7" s="68"/>
      <c r="HJG7" s="68"/>
      <c r="HJH7" s="68"/>
      <c r="HJI7" s="68"/>
      <c r="HJJ7" s="68"/>
      <c r="HJK7" s="68"/>
      <c r="HJL7" s="68"/>
      <c r="HJM7" s="68"/>
      <c r="HJN7" s="68"/>
      <c r="HJO7" s="68"/>
      <c r="HJP7" s="68"/>
      <c r="HJQ7" s="68"/>
      <c r="HJR7" s="68"/>
      <c r="HJS7" s="68"/>
      <c r="HJT7" s="68"/>
      <c r="HJU7" s="68"/>
      <c r="HJV7" s="68"/>
      <c r="HJW7" s="68"/>
      <c r="HJX7" s="68"/>
      <c r="HJY7" s="68"/>
      <c r="HJZ7" s="68"/>
      <c r="HKA7" s="68"/>
      <c r="HKB7" s="68"/>
      <c r="HKC7" s="68"/>
      <c r="HKD7" s="68"/>
      <c r="HKE7" s="68"/>
      <c r="HKF7" s="68"/>
      <c r="HKG7" s="68"/>
      <c r="HKH7" s="68"/>
      <c r="HKI7" s="68"/>
      <c r="HKJ7" s="68"/>
      <c r="HKK7" s="68"/>
      <c r="HKL7" s="68"/>
      <c r="HKM7" s="68"/>
      <c r="HKN7" s="68"/>
      <c r="HKO7" s="68"/>
      <c r="HKP7" s="68"/>
      <c r="HKQ7" s="68"/>
      <c r="HKR7" s="68"/>
      <c r="HKS7" s="68"/>
      <c r="HKT7" s="68"/>
      <c r="HKU7" s="68"/>
      <c r="HKV7" s="68"/>
      <c r="HKW7" s="68"/>
      <c r="HKX7" s="68"/>
      <c r="HKY7" s="68"/>
      <c r="HKZ7" s="68"/>
      <c r="HLA7" s="68"/>
      <c r="HLB7" s="68"/>
      <c r="HLC7" s="68"/>
      <c r="HLD7" s="68"/>
      <c r="HLE7" s="68"/>
      <c r="HLF7" s="68"/>
      <c r="HLG7" s="68"/>
      <c r="HLH7" s="68"/>
      <c r="HLI7" s="68"/>
      <c r="HLJ7" s="68"/>
      <c r="HLK7" s="68"/>
      <c r="HLL7" s="68"/>
      <c r="HLM7" s="68"/>
      <c r="HLN7" s="68"/>
      <c r="HLO7" s="68"/>
      <c r="HLP7" s="68"/>
      <c r="HLQ7" s="68"/>
      <c r="HLR7" s="68"/>
      <c r="HLS7" s="68"/>
      <c r="HLT7" s="68"/>
      <c r="HLU7" s="68"/>
      <c r="HLV7" s="68"/>
      <c r="HLW7" s="68"/>
      <c r="HLX7" s="68"/>
      <c r="HLY7" s="68"/>
      <c r="HLZ7" s="68"/>
      <c r="HMA7" s="68"/>
      <c r="HMB7" s="68"/>
      <c r="HMC7" s="68"/>
      <c r="HMD7" s="68"/>
      <c r="HME7" s="68"/>
      <c r="HMF7" s="68"/>
      <c r="HMG7" s="68"/>
      <c r="HMH7" s="68"/>
      <c r="HMI7" s="68"/>
      <c r="HMJ7" s="68"/>
      <c r="HMK7" s="68"/>
      <c r="HML7" s="68"/>
      <c r="HMM7" s="68"/>
      <c r="HMN7" s="68"/>
      <c r="HMO7" s="68"/>
      <c r="HMP7" s="68"/>
      <c r="HMQ7" s="68"/>
      <c r="HMR7" s="68"/>
      <c r="HMS7" s="68"/>
      <c r="HMT7" s="68"/>
      <c r="HMU7" s="68"/>
      <c r="HMV7" s="68"/>
      <c r="HMW7" s="68"/>
      <c r="HMX7" s="68"/>
      <c r="HMY7" s="68"/>
      <c r="HMZ7" s="68"/>
      <c r="HNA7" s="68"/>
      <c r="HNB7" s="68"/>
      <c r="HNC7" s="68"/>
      <c r="HND7" s="68"/>
      <c r="HNE7" s="68"/>
      <c r="HNF7" s="68"/>
      <c r="HNG7" s="68"/>
      <c r="HNH7" s="68"/>
      <c r="HNI7" s="68"/>
      <c r="HNJ7" s="68"/>
      <c r="HNK7" s="68"/>
      <c r="HNL7" s="68"/>
      <c r="HNM7" s="68"/>
      <c r="HNN7" s="68"/>
      <c r="HNO7" s="68"/>
      <c r="HNP7" s="68"/>
      <c r="HNQ7" s="68"/>
      <c r="HNR7" s="68"/>
      <c r="HNS7" s="68"/>
      <c r="HNT7" s="68"/>
      <c r="HNU7" s="68"/>
      <c r="HNV7" s="68"/>
      <c r="HNW7" s="68"/>
      <c r="HNX7" s="68"/>
      <c r="HNY7" s="68"/>
      <c r="HNZ7" s="68"/>
      <c r="HOA7" s="68"/>
      <c r="HOB7" s="68"/>
      <c r="HOC7" s="68"/>
      <c r="HOD7" s="68"/>
      <c r="HOE7" s="68"/>
      <c r="HOF7" s="68"/>
      <c r="HOG7" s="68"/>
      <c r="HOH7" s="68"/>
      <c r="HOI7" s="68"/>
      <c r="HOJ7" s="68"/>
      <c r="HOK7" s="68"/>
      <c r="HOL7" s="68"/>
      <c r="HOM7" s="68"/>
      <c r="HON7" s="68"/>
      <c r="HOO7" s="68"/>
      <c r="HOP7" s="68"/>
      <c r="HOQ7" s="68"/>
      <c r="HOR7" s="68"/>
      <c r="HOS7" s="68"/>
      <c r="HOT7" s="68"/>
      <c r="HOU7" s="68"/>
      <c r="HOV7" s="68"/>
      <c r="HOW7" s="68"/>
      <c r="HOX7" s="68"/>
      <c r="HOY7" s="68"/>
      <c r="HOZ7" s="68"/>
      <c r="HPA7" s="68"/>
      <c r="HPB7" s="68"/>
      <c r="HPC7" s="68"/>
      <c r="HPD7" s="68"/>
      <c r="HPE7" s="68"/>
      <c r="HPF7" s="68"/>
      <c r="HPG7" s="68"/>
      <c r="HPH7" s="68"/>
      <c r="HPI7" s="68"/>
      <c r="HPJ7" s="68"/>
      <c r="HPK7" s="68"/>
      <c r="HPL7" s="68"/>
      <c r="HPM7" s="68"/>
      <c r="HPN7" s="68"/>
      <c r="HPO7" s="68"/>
      <c r="HPP7" s="68"/>
      <c r="HPQ7" s="68"/>
      <c r="HPR7" s="68"/>
      <c r="HPS7" s="68"/>
      <c r="HPT7" s="68"/>
      <c r="HPU7" s="68"/>
      <c r="HPV7" s="68"/>
      <c r="HPW7" s="68"/>
      <c r="HPX7" s="68"/>
      <c r="HPY7" s="68"/>
      <c r="HPZ7" s="68"/>
      <c r="HQA7" s="68"/>
      <c r="HQB7" s="68"/>
      <c r="HQC7" s="68"/>
      <c r="HQD7" s="68"/>
      <c r="HQE7" s="68"/>
      <c r="HQF7" s="68"/>
      <c r="HQG7" s="68"/>
      <c r="HQH7" s="68"/>
      <c r="HQI7" s="68"/>
      <c r="HQJ7" s="68"/>
      <c r="HQK7" s="68"/>
      <c r="HQL7" s="68"/>
      <c r="HQM7" s="68"/>
      <c r="HQN7" s="68"/>
      <c r="HQO7" s="68"/>
      <c r="HQP7" s="68"/>
      <c r="HQQ7" s="68"/>
      <c r="HQR7" s="68"/>
      <c r="HQS7" s="68"/>
      <c r="HQT7" s="68"/>
      <c r="HQU7" s="68"/>
      <c r="HQV7" s="68"/>
      <c r="HQW7" s="68"/>
      <c r="HQX7" s="68"/>
      <c r="HQY7" s="68"/>
      <c r="HQZ7" s="68"/>
      <c r="HRA7" s="68"/>
      <c r="HRB7" s="68"/>
      <c r="HRC7" s="68"/>
      <c r="HRD7" s="68"/>
      <c r="HRE7" s="68"/>
      <c r="HRF7" s="68"/>
      <c r="HRG7" s="68"/>
      <c r="HRH7" s="68"/>
      <c r="HRI7" s="68"/>
      <c r="HRJ7" s="68"/>
      <c r="HRK7" s="68"/>
      <c r="HRL7" s="68"/>
      <c r="HRM7" s="68"/>
      <c r="HRN7" s="68"/>
      <c r="HRO7" s="68"/>
      <c r="HRP7" s="68"/>
      <c r="HRQ7" s="68"/>
      <c r="HRR7" s="68"/>
      <c r="HRS7" s="68"/>
      <c r="HRT7" s="68"/>
      <c r="HRU7" s="68"/>
      <c r="HRV7" s="68"/>
      <c r="HRW7" s="68"/>
      <c r="HRX7" s="68"/>
      <c r="HRY7" s="68"/>
      <c r="HRZ7" s="68"/>
      <c r="HSA7" s="68"/>
      <c r="HSB7" s="68"/>
      <c r="HSC7" s="68"/>
      <c r="HSD7" s="68"/>
      <c r="HSE7" s="68"/>
      <c r="HSF7" s="68"/>
      <c r="HSG7" s="68"/>
      <c r="HSH7" s="68"/>
      <c r="HSI7" s="68"/>
      <c r="HSJ7" s="68"/>
      <c r="HSK7" s="68"/>
      <c r="HSL7" s="68"/>
      <c r="HSM7" s="68"/>
      <c r="HSN7" s="68"/>
      <c r="HSO7" s="68"/>
      <c r="HSP7" s="68"/>
      <c r="HSQ7" s="68"/>
      <c r="HSR7" s="68"/>
      <c r="HSS7" s="68"/>
      <c r="HST7" s="68"/>
      <c r="HSU7" s="68"/>
      <c r="HSV7" s="68"/>
      <c r="HSW7" s="68"/>
      <c r="HSX7" s="68"/>
      <c r="HSY7" s="68"/>
      <c r="HSZ7" s="68"/>
      <c r="HTA7" s="68"/>
      <c r="HTB7" s="68"/>
      <c r="HTC7" s="68"/>
      <c r="HTD7" s="68"/>
      <c r="HTE7" s="68"/>
      <c r="HTF7" s="68"/>
      <c r="HTG7" s="68"/>
      <c r="HTH7" s="68"/>
      <c r="HTI7" s="68"/>
      <c r="HTJ7" s="68"/>
      <c r="HTK7" s="68"/>
      <c r="HTL7" s="68"/>
      <c r="HTM7" s="68"/>
      <c r="HTN7" s="68"/>
      <c r="HTO7" s="68"/>
      <c r="HTP7" s="68"/>
      <c r="HTQ7" s="68"/>
      <c r="HTR7" s="68"/>
      <c r="HTS7" s="68"/>
      <c r="HTT7" s="68"/>
      <c r="HTU7" s="68"/>
      <c r="HTV7" s="68"/>
      <c r="HTW7" s="68"/>
      <c r="HTX7" s="68"/>
      <c r="HTY7" s="68"/>
      <c r="HTZ7" s="68"/>
      <c r="HUA7" s="68"/>
      <c r="HUB7" s="68"/>
      <c r="HUC7" s="68"/>
      <c r="HUD7" s="68"/>
      <c r="HUE7" s="68"/>
      <c r="HUF7" s="68"/>
      <c r="HUG7" s="68"/>
      <c r="HUH7" s="68"/>
      <c r="HUI7" s="68"/>
      <c r="HUJ7" s="68"/>
      <c r="HUK7" s="68"/>
      <c r="HUL7" s="68"/>
      <c r="HUM7" s="68"/>
      <c r="HUN7" s="68"/>
      <c r="HUO7" s="68"/>
      <c r="HUP7" s="68"/>
      <c r="HUQ7" s="68"/>
      <c r="HUR7" s="68"/>
      <c r="HUS7" s="68"/>
      <c r="HUT7" s="68"/>
      <c r="HUU7" s="68"/>
      <c r="HUV7" s="68"/>
      <c r="HUW7" s="68"/>
      <c r="HUX7" s="68"/>
      <c r="HUY7" s="68"/>
      <c r="HUZ7" s="68"/>
      <c r="HVA7" s="68"/>
      <c r="HVB7" s="68"/>
      <c r="HVC7" s="68"/>
      <c r="HVD7" s="68"/>
      <c r="HVE7" s="68"/>
      <c r="HVF7" s="68"/>
      <c r="HVG7" s="68"/>
      <c r="HVH7" s="68"/>
      <c r="HVI7" s="68"/>
      <c r="HVJ7" s="68"/>
      <c r="HVK7" s="68"/>
      <c r="HVL7" s="68"/>
      <c r="HVM7" s="68"/>
      <c r="HVN7" s="68"/>
      <c r="HVO7" s="68"/>
      <c r="HVP7" s="68"/>
      <c r="HVQ7" s="68"/>
      <c r="HVR7" s="68"/>
      <c r="HVS7" s="68"/>
      <c r="HVT7" s="68"/>
      <c r="HVU7" s="68"/>
      <c r="HVV7" s="68"/>
      <c r="HVW7" s="68"/>
      <c r="HVX7" s="68"/>
      <c r="HVY7" s="68"/>
      <c r="HVZ7" s="68"/>
      <c r="HWA7" s="68"/>
      <c r="HWB7" s="68"/>
      <c r="HWC7" s="68"/>
      <c r="HWD7" s="68"/>
      <c r="HWE7" s="68"/>
      <c r="HWF7" s="68"/>
      <c r="HWG7" s="68"/>
      <c r="HWH7" s="68"/>
      <c r="HWI7" s="68"/>
      <c r="HWJ7" s="68"/>
      <c r="HWK7" s="68"/>
      <c r="HWL7" s="68"/>
      <c r="HWM7" s="68"/>
      <c r="HWN7" s="68"/>
      <c r="HWO7" s="68"/>
      <c r="HWP7" s="68"/>
      <c r="HWQ7" s="68"/>
      <c r="HWR7" s="68"/>
      <c r="HWS7" s="68"/>
      <c r="HWT7" s="68"/>
      <c r="HWU7" s="68"/>
      <c r="HWV7" s="68"/>
      <c r="HWW7" s="68"/>
      <c r="HWX7" s="68"/>
      <c r="HWY7" s="68"/>
      <c r="HWZ7" s="68"/>
      <c r="HXA7" s="68"/>
      <c r="HXB7" s="68"/>
      <c r="HXC7" s="68"/>
      <c r="HXD7" s="68"/>
      <c r="HXE7" s="68"/>
      <c r="HXF7" s="68"/>
      <c r="HXG7" s="68"/>
      <c r="HXH7" s="68"/>
      <c r="HXI7" s="68"/>
      <c r="HXJ7" s="68"/>
      <c r="HXK7" s="68"/>
      <c r="HXL7" s="68"/>
      <c r="HXM7" s="68"/>
      <c r="HXN7" s="68"/>
      <c r="HXO7" s="68"/>
      <c r="HXP7" s="68"/>
      <c r="HXQ7" s="68"/>
      <c r="HXR7" s="68"/>
      <c r="HXS7" s="68"/>
      <c r="HXT7" s="68"/>
      <c r="HXU7" s="68"/>
      <c r="HXV7" s="68"/>
      <c r="HXW7" s="68"/>
      <c r="HXX7" s="68"/>
      <c r="HXY7" s="68"/>
      <c r="HXZ7" s="68"/>
      <c r="HYA7" s="68"/>
      <c r="HYB7" s="68"/>
      <c r="HYC7" s="68"/>
      <c r="HYD7" s="68"/>
      <c r="HYE7" s="68"/>
      <c r="HYF7" s="68"/>
      <c r="HYG7" s="68"/>
      <c r="HYH7" s="68"/>
      <c r="HYI7" s="68"/>
      <c r="HYJ7" s="68"/>
      <c r="HYK7" s="68"/>
      <c r="HYL7" s="68"/>
      <c r="HYM7" s="68"/>
      <c r="HYN7" s="68"/>
      <c r="HYO7" s="68"/>
      <c r="HYP7" s="68"/>
      <c r="HYQ7" s="68"/>
      <c r="HYR7" s="68"/>
      <c r="HYS7" s="68"/>
      <c r="HYT7" s="68"/>
      <c r="HYU7" s="68"/>
      <c r="HYV7" s="68"/>
      <c r="HYW7" s="68"/>
      <c r="HYX7" s="68"/>
      <c r="HYY7" s="68"/>
      <c r="HYZ7" s="68"/>
      <c r="HZA7" s="68"/>
      <c r="HZB7" s="68"/>
      <c r="HZC7" s="68"/>
      <c r="HZD7" s="68"/>
      <c r="HZE7" s="68"/>
      <c r="HZF7" s="68"/>
      <c r="HZG7" s="68"/>
      <c r="HZH7" s="68"/>
      <c r="HZI7" s="68"/>
      <c r="HZJ7" s="68"/>
      <c r="HZK7" s="68"/>
      <c r="HZL7" s="68"/>
      <c r="HZM7" s="68"/>
      <c r="HZN7" s="68"/>
      <c r="HZO7" s="68"/>
      <c r="HZP7" s="68"/>
      <c r="HZQ7" s="68"/>
      <c r="HZR7" s="68"/>
      <c r="HZS7" s="68"/>
      <c r="HZT7" s="68"/>
      <c r="HZU7" s="68"/>
      <c r="HZV7" s="68"/>
      <c r="HZW7" s="68"/>
      <c r="HZX7" s="68"/>
      <c r="HZY7" s="68"/>
      <c r="HZZ7" s="68"/>
      <c r="IAA7" s="68"/>
      <c r="IAB7" s="68"/>
      <c r="IAC7" s="68"/>
      <c r="IAD7" s="68"/>
      <c r="IAE7" s="68"/>
      <c r="IAF7" s="68"/>
      <c r="IAG7" s="68"/>
      <c r="IAH7" s="68"/>
      <c r="IAI7" s="68"/>
      <c r="IAJ7" s="68"/>
      <c r="IAK7" s="68"/>
      <c r="IAL7" s="68"/>
      <c r="IAM7" s="68"/>
      <c r="IAN7" s="68"/>
      <c r="IAO7" s="68"/>
      <c r="IAP7" s="68"/>
      <c r="IAQ7" s="68"/>
      <c r="IAR7" s="68"/>
      <c r="IAS7" s="68"/>
      <c r="IAT7" s="68"/>
      <c r="IAU7" s="68"/>
      <c r="IAV7" s="68"/>
      <c r="IAW7" s="68"/>
      <c r="IAX7" s="68"/>
      <c r="IAY7" s="68"/>
      <c r="IAZ7" s="68"/>
      <c r="IBA7" s="68"/>
      <c r="IBB7" s="68"/>
      <c r="IBC7" s="68"/>
      <c r="IBD7" s="68"/>
      <c r="IBE7" s="68"/>
      <c r="IBF7" s="68"/>
      <c r="IBG7" s="68"/>
      <c r="IBH7" s="68"/>
      <c r="IBI7" s="68"/>
      <c r="IBJ7" s="68"/>
      <c r="IBK7" s="68"/>
      <c r="IBL7" s="68"/>
      <c r="IBM7" s="68"/>
      <c r="IBN7" s="68"/>
      <c r="IBO7" s="68"/>
      <c r="IBP7" s="68"/>
      <c r="IBQ7" s="68"/>
      <c r="IBR7" s="68"/>
      <c r="IBS7" s="68"/>
      <c r="IBT7" s="68"/>
      <c r="IBU7" s="68"/>
      <c r="IBV7" s="68"/>
      <c r="IBW7" s="68"/>
      <c r="IBX7" s="68"/>
      <c r="IBY7" s="68"/>
      <c r="IBZ7" s="68"/>
      <c r="ICA7" s="68"/>
      <c r="ICB7" s="68"/>
      <c r="ICC7" s="68"/>
      <c r="ICD7" s="68"/>
      <c r="ICE7" s="68"/>
      <c r="ICF7" s="68"/>
      <c r="ICG7" s="68"/>
      <c r="ICH7" s="68"/>
      <c r="ICI7" s="68"/>
      <c r="ICJ7" s="68"/>
      <c r="ICK7" s="68"/>
      <c r="ICL7" s="68"/>
      <c r="ICM7" s="68"/>
      <c r="ICN7" s="68"/>
      <c r="ICO7" s="68"/>
      <c r="ICP7" s="68"/>
      <c r="ICQ7" s="68"/>
      <c r="ICR7" s="68"/>
      <c r="ICS7" s="68"/>
      <c r="ICT7" s="68"/>
      <c r="ICU7" s="68"/>
      <c r="ICV7" s="68"/>
      <c r="ICW7" s="68"/>
      <c r="ICX7" s="68"/>
      <c r="ICY7" s="68"/>
      <c r="ICZ7" s="68"/>
      <c r="IDA7" s="68"/>
      <c r="IDB7" s="68"/>
      <c r="IDC7" s="68"/>
      <c r="IDD7" s="68"/>
      <c r="IDE7" s="68"/>
      <c r="IDF7" s="68"/>
      <c r="IDG7" s="68"/>
      <c r="IDH7" s="68"/>
      <c r="IDI7" s="68"/>
      <c r="IDJ7" s="68"/>
      <c r="IDK7" s="68"/>
      <c r="IDL7" s="68"/>
      <c r="IDM7" s="68"/>
      <c r="IDN7" s="68"/>
      <c r="IDO7" s="68"/>
      <c r="IDP7" s="68"/>
      <c r="IDQ7" s="68"/>
      <c r="IDR7" s="68"/>
      <c r="IDS7" s="68"/>
      <c r="IDT7" s="68"/>
      <c r="IDU7" s="68"/>
      <c r="IDV7" s="68"/>
      <c r="IDW7" s="68"/>
      <c r="IDX7" s="68"/>
      <c r="IDY7" s="68"/>
      <c r="IDZ7" s="68"/>
      <c r="IEA7" s="68"/>
      <c r="IEB7" s="68"/>
      <c r="IEC7" s="68"/>
      <c r="IED7" s="68"/>
      <c r="IEE7" s="68"/>
      <c r="IEF7" s="68"/>
      <c r="IEG7" s="68"/>
      <c r="IEH7" s="68"/>
      <c r="IEI7" s="68"/>
      <c r="IEJ7" s="68"/>
      <c r="IEK7" s="68"/>
      <c r="IEL7" s="68"/>
      <c r="IEM7" s="68"/>
      <c r="IEN7" s="68"/>
      <c r="IEO7" s="68"/>
      <c r="IEP7" s="68"/>
      <c r="IEQ7" s="68"/>
      <c r="IER7" s="68"/>
      <c r="IES7" s="68"/>
      <c r="IET7" s="68"/>
      <c r="IEU7" s="68"/>
      <c r="IEV7" s="68"/>
      <c r="IEW7" s="68"/>
      <c r="IEX7" s="68"/>
      <c r="IEY7" s="68"/>
      <c r="IEZ7" s="68"/>
      <c r="IFA7" s="68"/>
      <c r="IFB7" s="68"/>
      <c r="IFC7" s="68"/>
      <c r="IFD7" s="68"/>
      <c r="IFE7" s="68"/>
      <c r="IFF7" s="68"/>
      <c r="IFG7" s="68"/>
      <c r="IFH7" s="68"/>
      <c r="IFI7" s="68"/>
      <c r="IFJ7" s="68"/>
      <c r="IFK7" s="68"/>
      <c r="IFL7" s="68"/>
      <c r="IFM7" s="68"/>
      <c r="IFN7" s="68"/>
      <c r="IFO7" s="68"/>
      <c r="IFP7" s="68"/>
      <c r="IFQ7" s="68"/>
      <c r="IFR7" s="68"/>
      <c r="IFS7" s="68"/>
      <c r="IFT7" s="68"/>
      <c r="IFU7" s="68"/>
      <c r="IFV7" s="68"/>
      <c r="IFW7" s="68"/>
      <c r="IFX7" s="68"/>
      <c r="IFY7" s="68"/>
      <c r="IFZ7" s="68"/>
      <c r="IGA7" s="68"/>
      <c r="IGB7" s="68"/>
      <c r="IGC7" s="68"/>
      <c r="IGD7" s="68"/>
      <c r="IGE7" s="68"/>
      <c r="IGF7" s="68"/>
      <c r="IGG7" s="68"/>
      <c r="IGH7" s="68"/>
      <c r="IGI7" s="68"/>
      <c r="IGJ7" s="68"/>
      <c r="IGK7" s="68"/>
      <c r="IGL7" s="68"/>
      <c r="IGM7" s="68"/>
      <c r="IGN7" s="68"/>
      <c r="IGO7" s="68"/>
      <c r="IGP7" s="68"/>
      <c r="IGQ7" s="68"/>
      <c r="IGR7" s="68"/>
      <c r="IGS7" s="68"/>
      <c r="IGT7" s="68"/>
      <c r="IGU7" s="68"/>
      <c r="IGV7" s="68"/>
      <c r="IGW7" s="68"/>
      <c r="IGX7" s="68"/>
      <c r="IGY7" s="68"/>
      <c r="IGZ7" s="68"/>
      <c r="IHA7" s="68"/>
      <c r="IHB7" s="68"/>
      <c r="IHC7" s="68"/>
      <c r="IHD7" s="68"/>
      <c r="IHE7" s="68"/>
      <c r="IHF7" s="68"/>
      <c r="IHG7" s="68"/>
      <c r="IHH7" s="68"/>
      <c r="IHI7" s="68"/>
      <c r="IHJ7" s="68"/>
      <c r="IHK7" s="68"/>
      <c r="IHL7" s="68"/>
      <c r="IHM7" s="68"/>
      <c r="IHN7" s="68"/>
      <c r="IHO7" s="68"/>
      <c r="IHP7" s="68"/>
      <c r="IHQ7" s="68"/>
      <c r="IHR7" s="68"/>
      <c r="IHS7" s="68"/>
      <c r="IHT7" s="68"/>
      <c r="IHU7" s="68"/>
      <c r="IHV7" s="68"/>
      <c r="IHW7" s="68"/>
      <c r="IHX7" s="68"/>
      <c r="IHY7" s="68"/>
      <c r="IHZ7" s="68"/>
      <c r="IIA7" s="68"/>
      <c r="IIB7" s="68"/>
      <c r="IIC7" s="68"/>
      <c r="IID7" s="68"/>
      <c r="IIE7" s="68"/>
      <c r="IIF7" s="68"/>
      <c r="IIG7" s="68"/>
      <c r="IIH7" s="68"/>
      <c r="III7" s="68"/>
      <c r="IIJ7" s="68"/>
      <c r="IIK7" s="68"/>
      <c r="IIL7" s="68"/>
      <c r="IIM7" s="68"/>
      <c r="IIN7" s="68"/>
      <c r="IIO7" s="68"/>
      <c r="IIP7" s="68"/>
      <c r="IIQ7" s="68"/>
      <c r="IIR7" s="68"/>
      <c r="IIS7" s="68"/>
      <c r="IIT7" s="68"/>
      <c r="IIU7" s="68"/>
      <c r="IIV7" s="68"/>
      <c r="IIW7" s="68"/>
      <c r="IIX7" s="68"/>
      <c r="IIY7" s="68"/>
      <c r="IIZ7" s="68"/>
      <c r="IJA7" s="68"/>
      <c r="IJB7" s="68"/>
      <c r="IJC7" s="68"/>
      <c r="IJD7" s="68"/>
      <c r="IJE7" s="68"/>
      <c r="IJF7" s="68"/>
      <c r="IJG7" s="68"/>
      <c r="IJH7" s="68"/>
      <c r="IJI7" s="68"/>
      <c r="IJJ7" s="68"/>
      <c r="IJK7" s="68"/>
      <c r="IJL7" s="68"/>
      <c r="IJM7" s="68"/>
      <c r="IJN7" s="68"/>
      <c r="IJO7" s="68"/>
      <c r="IJP7" s="68"/>
      <c r="IJQ7" s="68"/>
      <c r="IJR7" s="68"/>
      <c r="IJS7" s="68"/>
      <c r="IJT7" s="68"/>
      <c r="IJU7" s="68"/>
      <c r="IJV7" s="68"/>
      <c r="IJW7" s="68"/>
      <c r="IJX7" s="68"/>
      <c r="IJY7" s="68"/>
      <c r="IJZ7" s="68"/>
      <c r="IKA7" s="68"/>
      <c r="IKB7" s="68"/>
      <c r="IKC7" s="68"/>
      <c r="IKD7" s="68"/>
      <c r="IKE7" s="68"/>
      <c r="IKF7" s="68"/>
      <c r="IKG7" s="68"/>
      <c r="IKH7" s="68"/>
      <c r="IKI7" s="68"/>
      <c r="IKJ7" s="68"/>
      <c r="IKK7" s="68"/>
      <c r="IKL7" s="68"/>
      <c r="IKM7" s="68"/>
      <c r="IKN7" s="68"/>
      <c r="IKO7" s="68"/>
      <c r="IKP7" s="68"/>
      <c r="IKQ7" s="68"/>
      <c r="IKR7" s="68"/>
      <c r="IKS7" s="68"/>
      <c r="IKT7" s="68"/>
      <c r="IKU7" s="68"/>
      <c r="IKV7" s="68"/>
      <c r="IKW7" s="68"/>
      <c r="IKX7" s="68"/>
      <c r="IKY7" s="68"/>
      <c r="IKZ7" s="68"/>
      <c r="ILA7" s="68"/>
      <c r="ILB7" s="68"/>
      <c r="ILC7" s="68"/>
      <c r="ILD7" s="68"/>
      <c r="ILE7" s="68"/>
      <c r="ILF7" s="68"/>
      <c r="ILG7" s="68"/>
      <c r="ILH7" s="68"/>
      <c r="ILI7" s="68"/>
      <c r="ILJ7" s="68"/>
      <c r="ILK7" s="68"/>
      <c r="ILL7" s="68"/>
      <c r="ILM7" s="68"/>
      <c r="ILN7" s="68"/>
      <c r="ILO7" s="68"/>
      <c r="ILP7" s="68"/>
      <c r="ILQ7" s="68"/>
      <c r="ILR7" s="68"/>
      <c r="ILS7" s="68"/>
      <c r="ILT7" s="68"/>
      <c r="ILU7" s="68"/>
      <c r="ILV7" s="68"/>
      <c r="ILW7" s="68"/>
      <c r="ILX7" s="68"/>
      <c r="ILY7" s="68"/>
      <c r="ILZ7" s="68"/>
      <c r="IMA7" s="68"/>
      <c r="IMB7" s="68"/>
      <c r="IMC7" s="68"/>
      <c r="IMD7" s="68"/>
      <c r="IME7" s="68"/>
      <c r="IMF7" s="68"/>
      <c r="IMG7" s="68"/>
      <c r="IMH7" s="68"/>
      <c r="IMI7" s="68"/>
      <c r="IMJ7" s="68"/>
      <c r="IMK7" s="68"/>
      <c r="IML7" s="68"/>
      <c r="IMM7" s="68"/>
      <c r="IMN7" s="68"/>
      <c r="IMO7" s="68"/>
      <c r="IMP7" s="68"/>
      <c r="IMQ7" s="68"/>
      <c r="IMR7" s="68"/>
      <c r="IMS7" s="68"/>
      <c r="IMT7" s="68"/>
      <c r="IMU7" s="68"/>
      <c r="IMV7" s="68"/>
      <c r="IMW7" s="68"/>
      <c r="IMX7" s="68"/>
      <c r="IMY7" s="68"/>
      <c r="IMZ7" s="68"/>
      <c r="INA7" s="68"/>
      <c r="INB7" s="68"/>
      <c r="INC7" s="68"/>
      <c r="IND7" s="68"/>
      <c r="INE7" s="68"/>
      <c r="INF7" s="68"/>
      <c r="ING7" s="68"/>
      <c r="INH7" s="68"/>
      <c r="INI7" s="68"/>
      <c r="INJ7" s="68"/>
      <c r="INK7" s="68"/>
      <c r="INL7" s="68"/>
      <c r="INM7" s="68"/>
      <c r="INN7" s="68"/>
      <c r="INO7" s="68"/>
      <c r="INP7" s="68"/>
      <c r="INQ7" s="68"/>
      <c r="INR7" s="68"/>
      <c r="INS7" s="68"/>
      <c r="INT7" s="68"/>
      <c r="INU7" s="68"/>
      <c r="INV7" s="68"/>
      <c r="INW7" s="68"/>
      <c r="INX7" s="68"/>
      <c r="INY7" s="68"/>
      <c r="INZ7" s="68"/>
      <c r="IOA7" s="68"/>
      <c r="IOB7" s="68"/>
      <c r="IOC7" s="68"/>
      <c r="IOD7" s="68"/>
      <c r="IOE7" s="68"/>
      <c r="IOF7" s="68"/>
      <c r="IOG7" s="68"/>
      <c r="IOH7" s="68"/>
      <c r="IOI7" s="68"/>
      <c r="IOJ7" s="68"/>
      <c r="IOK7" s="68"/>
      <c r="IOL7" s="68"/>
      <c r="IOM7" s="68"/>
      <c r="ION7" s="68"/>
      <c r="IOO7" s="68"/>
      <c r="IOP7" s="68"/>
      <c r="IOQ7" s="68"/>
      <c r="IOR7" s="68"/>
      <c r="IOS7" s="68"/>
      <c r="IOT7" s="68"/>
      <c r="IOU7" s="68"/>
      <c r="IOV7" s="68"/>
      <c r="IOW7" s="68"/>
      <c r="IOX7" s="68"/>
      <c r="IOY7" s="68"/>
      <c r="IOZ7" s="68"/>
      <c r="IPA7" s="68"/>
      <c r="IPB7" s="68"/>
      <c r="IPC7" s="68"/>
      <c r="IPD7" s="68"/>
      <c r="IPE7" s="68"/>
      <c r="IPF7" s="68"/>
      <c r="IPG7" s="68"/>
      <c r="IPH7" s="68"/>
      <c r="IPI7" s="68"/>
      <c r="IPJ7" s="68"/>
      <c r="IPK7" s="68"/>
      <c r="IPL7" s="68"/>
      <c r="IPM7" s="68"/>
      <c r="IPN7" s="68"/>
      <c r="IPO7" s="68"/>
      <c r="IPP7" s="68"/>
      <c r="IPQ7" s="68"/>
      <c r="IPR7" s="68"/>
      <c r="IPS7" s="68"/>
      <c r="IPT7" s="68"/>
      <c r="IPU7" s="68"/>
      <c r="IPV7" s="68"/>
      <c r="IPW7" s="68"/>
      <c r="IPX7" s="68"/>
      <c r="IPY7" s="68"/>
      <c r="IPZ7" s="68"/>
      <c r="IQA7" s="68"/>
      <c r="IQB7" s="68"/>
      <c r="IQC7" s="68"/>
      <c r="IQD7" s="68"/>
      <c r="IQE7" s="68"/>
      <c r="IQF7" s="68"/>
      <c r="IQG7" s="68"/>
      <c r="IQH7" s="68"/>
      <c r="IQI7" s="68"/>
      <c r="IQJ7" s="68"/>
      <c r="IQK7" s="68"/>
      <c r="IQL7" s="68"/>
      <c r="IQM7" s="68"/>
      <c r="IQN7" s="68"/>
      <c r="IQO7" s="68"/>
      <c r="IQP7" s="68"/>
      <c r="IQQ7" s="68"/>
      <c r="IQR7" s="68"/>
      <c r="IQS7" s="68"/>
      <c r="IQT7" s="68"/>
      <c r="IQU7" s="68"/>
      <c r="IQV7" s="68"/>
      <c r="IQW7" s="68"/>
      <c r="IQX7" s="68"/>
      <c r="IQY7" s="68"/>
      <c r="IQZ7" s="68"/>
      <c r="IRA7" s="68"/>
      <c r="IRB7" s="68"/>
      <c r="IRC7" s="68"/>
      <c r="IRD7" s="68"/>
      <c r="IRE7" s="68"/>
      <c r="IRF7" s="68"/>
      <c r="IRG7" s="68"/>
      <c r="IRH7" s="68"/>
      <c r="IRI7" s="68"/>
      <c r="IRJ7" s="68"/>
      <c r="IRK7" s="68"/>
      <c r="IRL7" s="68"/>
      <c r="IRM7" s="68"/>
      <c r="IRN7" s="68"/>
      <c r="IRO7" s="68"/>
      <c r="IRP7" s="68"/>
      <c r="IRQ7" s="68"/>
      <c r="IRR7" s="68"/>
      <c r="IRS7" s="68"/>
      <c r="IRT7" s="68"/>
      <c r="IRU7" s="68"/>
      <c r="IRV7" s="68"/>
      <c r="IRW7" s="68"/>
      <c r="IRX7" s="68"/>
      <c r="IRY7" s="68"/>
      <c r="IRZ7" s="68"/>
      <c r="ISA7" s="68"/>
      <c r="ISB7" s="68"/>
      <c r="ISC7" s="68"/>
      <c r="ISD7" s="68"/>
      <c r="ISE7" s="68"/>
      <c r="ISF7" s="68"/>
      <c r="ISG7" s="68"/>
      <c r="ISH7" s="68"/>
      <c r="ISI7" s="68"/>
      <c r="ISJ7" s="68"/>
      <c r="ISK7" s="68"/>
      <c r="ISL7" s="68"/>
      <c r="ISM7" s="68"/>
      <c r="ISN7" s="68"/>
      <c r="ISO7" s="68"/>
      <c r="ISP7" s="68"/>
      <c r="ISQ7" s="68"/>
      <c r="ISR7" s="68"/>
      <c r="ISS7" s="68"/>
      <c r="IST7" s="68"/>
      <c r="ISU7" s="68"/>
      <c r="ISV7" s="68"/>
      <c r="ISW7" s="68"/>
      <c r="ISX7" s="68"/>
      <c r="ISY7" s="68"/>
      <c r="ISZ7" s="68"/>
      <c r="ITA7" s="68"/>
      <c r="ITB7" s="68"/>
      <c r="ITC7" s="68"/>
      <c r="ITD7" s="68"/>
      <c r="ITE7" s="68"/>
      <c r="ITF7" s="68"/>
      <c r="ITG7" s="68"/>
      <c r="ITH7" s="68"/>
      <c r="ITI7" s="68"/>
      <c r="ITJ7" s="68"/>
      <c r="ITK7" s="68"/>
      <c r="ITL7" s="68"/>
      <c r="ITM7" s="68"/>
      <c r="ITN7" s="68"/>
      <c r="ITO7" s="68"/>
      <c r="ITP7" s="68"/>
      <c r="ITQ7" s="68"/>
      <c r="ITR7" s="68"/>
      <c r="ITS7" s="68"/>
      <c r="ITT7" s="68"/>
      <c r="ITU7" s="68"/>
      <c r="ITV7" s="68"/>
      <c r="ITW7" s="68"/>
      <c r="ITX7" s="68"/>
      <c r="ITY7" s="68"/>
      <c r="ITZ7" s="68"/>
      <c r="IUA7" s="68"/>
      <c r="IUB7" s="68"/>
      <c r="IUC7" s="68"/>
      <c r="IUD7" s="68"/>
      <c r="IUE7" s="68"/>
      <c r="IUF7" s="68"/>
      <c r="IUG7" s="68"/>
      <c r="IUH7" s="68"/>
      <c r="IUI7" s="68"/>
      <c r="IUJ7" s="68"/>
      <c r="IUK7" s="68"/>
      <c r="IUL7" s="68"/>
      <c r="IUM7" s="68"/>
      <c r="IUN7" s="68"/>
      <c r="IUO7" s="68"/>
      <c r="IUP7" s="68"/>
      <c r="IUQ7" s="68"/>
      <c r="IUR7" s="68"/>
      <c r="IUS7" s="68"/>
      <c r="IUT7" s="68"/>
      <c r="IUU7" s="68"/>
      <c r="IUV7" s="68"/>
      <c r="IUW7" s="68"/>
      <c r="IUX7" s="68"/>
      <c r="IUY7" s="68"/>
      <c r="IUZ7" s="68"/>
      <c r="IVA7" s="68"/>
      <c r="IVB7" s="68"/>
      <c r="IVC7" s="68"/>
      <c r="IVD7" s="68"/>
      <c r="IVE7" s="68"/>
      <c r="IVF7" s="68"/>
      <c r="IVG7" s="68"/>
      <c r="IVH7" s="68"/>
      <c r="IVI7" s="68"/>
      <c r="IVJ7" s="68"/>
      <c r="IVK7" s="68"/>
      <c r="IVL7" s="68"/>
      <c r="IVM7" s="68"/>
      <c r="IVN7" s="68"/>
      <c r="IVO7" s="68"/>
      <c r="IVP7" s="68"/>
      <c r="IVQ7" s="68"/>
      <c r="IVR7" s="68"/>
      <c r="IVS7" s="68"/>
      <c r="IVT7" s="68"/>
      <c r="IVU7" s="68"/>
      <c r="IVV7" s="68"/>
      <c r="IVW7" s="68"/>
      <c r="IVX7" s="68"/>
      <c r="IVY7" s="68"/>
      <c r="IVZ7" s="68"/>
      <c r="IWA7" s="68"/>
      <c r="IWB7" s="68"/>
      <c r="IWC7" s="68"/>
      <c r="IWD7" s="68"/>
      <c r="IWE7" s="68"/>
      <c r="IWF7" s="68"/>
      <c r="IWG7" s="68"/>
      <c r="IWH7" s="68"/>
      <c r="IWI7" s="68"/>
      <c r="IWJ7" s="68"/>
      <c r="IWK7" s="68"/>
      <c r="IWL7" s="68"/>
      <c r="IWM7" s="68"/>
      <c r="IWN7" s="68"/>
      <c r="IWO7" s="68"/>
      <c r="IWP7" s="68"/>
      <c r="IWQ7" s="68"/>
      <c r="IWR7" s="68"/>
      <c r="IWS7" s="68"/>
      <c r="IWT7" s="68"/>
      <c r="IWU7" s="68"/>
      <c r="IWV7" s="68"/>
      <c r="IWW7" s="68"/>
      <c r="IWX7" s="68"/>
      <c r="IWY7" s="68"/>
      <c r="IWZ7" s="68"/>
      <c r="IXA7" s="68"/>
      <c r="IXB7" s="68"/>
      <c r="IXC7" s="68"/>
      <c r="IXD7" s="68"/>
      <c r="IXE7" s="68"/>
      <c r="IXF7" s="68"/>
      <c r="IXG7" s="68"/>
      <c r="IXH7" s="68"/>
      <c r="IXI7" s="68"/>
      <c r="IXJ7" s="68"/>
      <c r="IXK7" s="68"/>
      <c r="IXL7" s="68"/>
      <c r="IXM7" s="68"/>
      <c r="IXN7" s="68"/>
      <c r="IXO7" s="68"/>
      <c r="IXP7" s="68"/>
      <c r="IXQ7" s="68"/>
      <c r="IXR7" s="68"/>
      <c r="IXS7" s="68"/>
      <c r="IXT7" s="68"/>
      <c r="IXU7" s="68"/>
      <c r="IXV7" s="68"/>
      <c r="IXW7" s="68"/>
      <c r="IXX7" s="68"/>
      <c r="IXY7" s="68"/>
      <c r="IXZ7" s="68"/>
      <c r="IYA7" s="68"/>
      <c r="IYB7" s="68"/>
      <c r="IYC7" s="68"/>
      <c r="IYD7" s="68"/>
      <c r="IYE7" s="68"/>
      <c r="IYF7" s="68"/>
      <c r="IYG7" s="68"/>
      <c r="IYH7" s="68"/>
      <c r="IYI7" s="68"/>
      <c r="IYJ7" s="68"/>
      <c r="IYK7" s="68"/>
      <c r="IYL7" s="68"/>
      <c r="IYM7" s="68"/>
      <c r="IYN7" s="68"/>
      <c r="IYO7" s="68"/>
      <c r="IYP7" s="68"/>
      <c r="IYQ7" s="68"/>
      <c r="IYR7" s="68"/>
      <c r="IYS7" s="68"/>
      <c r="IYT7" s="68"/>
      <c r="IYU7" s="68"/>
      <c r="IYV7" s="68"/>
      <c r="IYW7" s="68"/>
      <c r="IYX7" s="68"/>
      <c r="IYY7" s="68"/>
      <c r="IYZ7" s="68"/>
      <c r="IZA7" s="68"/>
      <c r="IZB7" s="68"/>
      <c r="IZC7" s="68"/>
      <c r="IZD7" s="68"/>
      <c r="IZE7" s="68"/>
      <c r="IZF7" s="68"/>
      <c r="IZG7" s="68"/>
      <c r="IZH7" s="68"/>
      <c r="IZI7" s="68"/>
      <c r="IZJ7" s="68"/>
      <c r="IZK7" s="68"/>
      <c r="IZL7" s="68"/>
      <c r="IZM7" s="68"/>
      <c r="IZN7" s="68"/>
      <c r="IZO7" s="68"/>
      <c r="IZP7" s="68"/>
      <c r="IZQ7" s="68"/>
      <c r="IZR7" s="68"/>
      <c r="IZS7" s="68"/>
      <c r="IZT7" s="68"/>
      <c r="IZU7" s="68"/>
      <c r="IZV7" s="68"/>
      <c r="IZW7" s="68"/>
      <c r="IZX7" s="68"/>
      <c r="IZY7" s="68"/>
      <c r="IZZ7" s="68"/>
      <c r="JAA7" s="68"/>
      <c r="JAB7" s="68"/>
      <c r="JAC7" s="68"/>
      <c r="JAD7" s="68"/>
      <c r="JAE7" s="68"/>
      <c r="JAF7" s="68"/>
      <c r="JAG7" s="68"/>
      <c r="JAH7" s="68"/>
      <c r="JAI7" s="68"/>
      <c r="JAJ7" s="68"/>
      <c r="JAK7" s="68"/>
      <c r="JAL7" s="68"/>
      <c r="JAM7" s="68"/>
      <c r="JAN7" s="68"/>
      <c r="JAO7" s="68"/>
      <c r="JAP7" s="68"/>
      <c r="JAQ7" s="68"/>
      <c r="JAR7" s="68"/>
      <c r="JAS7" s="68"/>
      <c r="JAT7" s="68"/>
      <c r="JAU7" s="68"/>
      <c r="JAV7" s="68"/>
      <c r="JAW7" s="68"/>
      <c r="JAX7" s="68"/>
      <c r="JAY7" s="68"/>
      <c r="JAZ7" s="68"/>
      <c r="JBA7" s="68"/>
      <c r="JBB7" s="68"/>
      <c r="JBC7" s="68"/>
      <c r="JBD7" s="68"/>
      <c r="JBE7" s="68"/>
      <c r="JBF7" s="68"/>
      <c r="JBG7" s="68"/>
      <c r="JBH7" s="68"/>
      <c r="JBI7" s="68"/>
      <c r="JBJ7" s="68"/>
      <c r="JBK7" s="68"/>
      <c r="JBL7" s="68"/>
      <c r="JBM7" s="68"/>
      <c r="JBN7" s="68"/>
      <c r="JBO7" s="68"/>
      <c r="JBP7" s="68"/>
      <c r="JBQ7" s="68"/>
      <c r="JBR7" s="68"/>
      <c r="JBS7" s="68"/>
      <c r="JBT7" s="68"/>
      <c r="JBU7" s="68"/>
      <c r="JBV7" s="68"/>
      <c r="JBW7" s="68"/>
      <c r="JBX7" s="68"/>
      <c r="JBY7" s="68"/>
      <c r="JBZ7" s="68"/>
      <c r="JCA7" s="68"/>
      <c r="JCB7" s="68"/>
      <c r="JCC7" s="68"/>
      <c r="JCD7" s="68"/>
      <c r="JCE7" s="68"/>
      <c r="JCF7" s="68"/>
      <c r="JCG7" s="68"/>
      <c r="JCH7" s="68"/>
      <c r="JCI7" s="68"/>
      <c r="JCJ7" s="68"/>
      <c r="JCK7" s="68"/>
      <c r="JCL7" s="68"/>
      <c r="JCM7" s="68"/>
      <c r="JCN7" s="68"/>
      <c r="JCO7" s="68"/>
      <c r="JCP7" s="68"/>
      <c r="JCQ7" s="68"/>
      <c r="JCR7" s="68"/>
      <c r="JCS7" s="68"/>
      <c r="JCT7" s="68"/>
      <c r="JCU7" s="68"/>
      <c r="JCV7" s="68"/>
      <c r="JCW7" s="68"/>
      <c r="JCX7" s="68"/>
      <c r="JCY7" s="68"/>
      <c r="JCZ7" s="68"/>
      <c r="JDA7" s="68"/>
      <c r="JDB7" s="68"/>
      <c r="JDC7" s="68"/>
      <c r="JDD7" s="68"/>
      <c r="JDE7" s="68"/>
      <c r="JDF7" s="68"/>
      <c r="JDG7" s="68"/>
      <c r="JDH7" s="68"/>
      <c r="JDI7" s="68"/>
      <c r="JDJ7" s="68"/>
      <c r="JDK7" s="68"/>
      <c r="JDL7" s="68"/>
      <c r="JDM7" s="68"/>
      <c r="JDN7" s="68"/>
      <c r="JDO7" s="68"/>
      <c r="JDP7" s="68"/>
      <c r="JDQ7" s="68"/>
      <c r="JDR7" s="68"/>
      <c r="JDS7" s="68"/>
      <c r="JDT7" s="68"/>
      <c r="JDU7" s="68"/>
      <c r="JDV7" s="68"/>
      <c r="JDW7" s="68"/>
      <c r="JDX7" s="68"/>
      <c r="JDY7" s="68"/>
      <c r="JDZ7" s="68"/>
      <c r="JEA7" s="68"/>
      <c r="JEB7" s="68"/>
      <c r="JEC7" s="68"/>
      <c r="JED7" s="68"/>
      <c r="JEE7" s="68"/>
      <c r="JEF7" s="68"/>
      <c r="JEG7" s="68"/>
      <c r="JEH7" s="68"/>
      <c r="JEI7" s="68"/>
      <c r="JEJ7" s="68"/>
      <c r="JEK7" s="68"/>
      <c r="JEL7" s="68"/>
      <c r="JEM7" s="68"/>
      <c r="JEN7" s="68"/>
      <c r="JEO7" s="68"/>
      <c r="JEP7" s="68"/>
      <c r="JEQ7" s="68"/>
      <c r="JER7" s="68"/>
      <c r="JES7" s="68"/>
      <c r="JET7" s="68"/>
      <c r="JEU7" s="68"/>
      <c r="JEV7" s="68"/>
      <c r="JEW7" s="68"/>
      <c r="JEX7" s="68"/>
      <c r="JEY7" s="68"/>
      <c r="JEZ7" s="68"/>
      <c r="JFA7" s="68"/>
      <c r="JFB7" s="68"/>
      <c r="JFC7" s="68"/>
      <c r="JFD7" s="68"/>
      <c r="JFE7" s="68"/>
      <c r="JFF7" s="68"/>
      <c r="JFG7" s="68"/>
      <c r="JFH7" s="68"/>
      <c r="JFI7" s="68"/>
      <c r="JFJ7" s="68"/>
      <c r="JFK7" s="68"/>
      <c r="JFL7" s="68"/>
      <c r="JFM7" s="68"/>
      <c r="JFN7" s="68"/>
      <c r="JFO7" s="68"/>
      <c r="JFP7" s="68"/>
      <c r="JFQ7" s="68"/>
      <c r="JFR7" s="68"/>
      <c r="JFS7" s="68"/>
      <c r="JFT7" s="68"/>
      <c r="JFU7" s="68"/>
      <c r="JFV7" s="68"/>
      <c r="JFW7" s="68"/>
      <c r="JFX7" s="68"/>
      <c r="JFY7" s="68"/>
      <c r="JFZ7" s="68"/>
      <c r="JGA7" s="68"/>
      <c r="JGB7" s="68"/>
      <c r="JGC7" s="68"/>
      <c r="JGD7" s="68"/>
      <c r="JGE7" s="68"/>
      <c r="JGF7" s="68"/>
      <c r="JGG7" s="68"/>
      <c r="JGH7" s="68"/>
      <c r="JGI7" s="68"/>
      <c r="JGJ7" s="68"/>
      <c r="JGK7" s="68"/>
      <c r="JGL7" s="68"/>
      <c r="JGM7" s="68"/>
      <c r="JGN7" s="68"/>
      <c r="JGO7" s="68"/>
      <c r="JGP7" s="68"/>
      <c r="JGQ7" s="68"/>
      <c r="JGR7" s="68"/>
      <c r="JGS7" s="68"/>
      <c r="JGT7" s="68"/>
      <c r="JGU7" s="68"/>
      <c r="JGV7" s="68"/>
      <c r="JGW7" s="68"/>
      <c r="JGX7" s="68"/>
      <c r="JGY7" s="68"/>
      <c r="JGZ7" s="68"/>
      <c r="JHA7" s="68"/>
      <c r="JHB7" s="68"/>
      <c r="JHC7" s="68"/>
      <c r="JHD7" s="68"/>
      <c r="JHE7" s="68"/>
      <c r="JHF7" s="68"/>
      <c r="JHG7" s="68"/>
      <c r="JHH7" s="68"/>
      <c r="JHI7" s="68"/>
      <c r="JHJ7" s="68"/>
      <c r="JHK7" s="68"/>
      <c r="JHL7" s="68"/>
      <c r="JHM7" s="68"/>
      <c r="JHN7" s="68"/>
      <c r="JHO7" s="68"/>
      <c r="JHP7" s="68"/>
      <c r="JHQ7" s="68"/>
      <c r="JHR7" s="68"/>
      <c r="JHS7" s="68"/>
      <c r="JHT7" s="68"/>
      <c r="JHU7" s="68"/>
      <c r="JHV7" s="68"/>
      <c r="JHW7" s="68"/>
      <c r="JHX7" s="68"/>
      <c r="JHY7" s="68"/>
      <c r="JHZ7" s="68"/>
      <c r="JIA7" s="68"/>
      <c r="JIB7" s="68"/>
      <c r="JIC7" s="68"/>
      <c r="JID7" s="68"/>
      <c r="JIE7" s="68"/>
      <c r="JIF7" s="68"/>
      <c r="JIG7" s="68"/>
      <c r="JIH7" s="68"/>
      <c r="JII7" s="68"/>
      <c r="JIJ7" s="68"/>
      <c r="JIK7" s="68"/>
      <c r="JIL7" s="68"/>
      <c r="JIM7" s="68"/>
      <c r="JIN7" s="68"/>
      <c r="JIO7" s="68"/>
      <c r="JIP7" s="68"/>
      <c r="JIQ7" s="68"/>
      <c r="JIR7" s="68"/>
      <c r="JIS7" s="68"/>
      <c r="JIT7" s="68"/>
      <c r="JIU7" s="68"/>
      <c r="JIV7" s="68"/>
      <c r="JIW7" s="68"/>
      <c r="JIX7" s="68"/>
      <c r="JIY7" s="68"/>
      <c r="JIZ7" s="68"/>
      <c r="JJA7" s="68"/>
      <c r="JJB7" s="68"/>
      <c r="JJC7" s="68"/>
      <c r="JJD7" s="68"/>
      <c r="JJE7" s="68"/>
      <c r="JJF7" s="68"/>
      <c r="JJG7" s="68"/>
      <c r="JJH7" s="68"/>
      <c r="JJI7" s="68"/>
      <c r="JJJ7" s="68"/>
      <c r="JJK7" s="68"/>
      <c r="JJL7" s="68"/>
      <c r="JJM7" s="68"/>
      <c r="JJN7" s="68"/>
      <c r="JJO7" s="68"/>
      <c r="JJP7" s="68"/>
      <c r="JJQ7" s="68"/>
      <c r="JJR7" s="68"/>
      <c r="JJS7" s="68"/>
      <c r="JJT7" s="68"/>
      <c r="JJU7" s="68"/>
      <c r="JJV7" s="68"/>
      <c r="JJW7" s="68"/>
      <c r="JJX7" s="68"/>
      <c r="JJY7" s="68"/>
      <c r="JJZ7" s="68"/>
      <c r="JKA7" s="68"/>
      <c r="JKB7" s="68"/>
      <c r="JKC7" s="68"/>
      <c r="JKD7" s="68"/>
      <c r="JKE7" s="68"/>
      <c r="JKF7" s="68"/>
      <c r="JKG7" s="68"/>
      <c r="JKH7" s="68"/>
      <c r="JKI7" s="68"/>
      <c r="JKJ7" s="68"/>
      <c r="JKK7" s="68"/>
      <c r="JKL7" s="68"/>
      <c r="JKM7" s="68"/>
      <c r="JKN7" s="68"/>
      <c r="JKO7" s="68"/>
      <c r="JKP7" s="68"/>
      <c r="JKQ7" s="68"/>
      <c r="JKR7" s="68"/>
      <c r="JKS7" s="68"/>
      <c r="JKT7" s="68"/>
      <c r="JKU7" s="68"/>
      <c r="JKV7" s="68"/>
      <c r="JKW7" s="68"/>
      <c r="JKX7" s="68"/>
      <c r="JKY7" s="68"/>
      <c r="JKZ7" s="68"/>
      <c r="JLA7" s="68"/>
      <c r="JLB7" s="68"/>
      <c r="JLC7" s="68"/>
      <c r="JLD7" s="68"/>
      <c r="JLE7" s="68"/>
      <c r="JLF7" s="68"/>
      <c r="JLG7" s="68"/>
      <c r="JLH7" s="68"/>
      <c r="JLI7" s="68"/>
      <c r="JLJ7" s="68"/>
      <c r="JLK7" s="68"/>
      <c r="JLL7" s="68"/>
      <c r="JLM7" s="68"/>
      <c r="JLN7" s="68"/>
      <c r="JLO7" s="68"/>
      <c r="JLP7" s="68"/>
      <c r="JLQ7" s="68"/>
      <c r="JLR7" s="68"/>
      <c r="JLS7" s="68"/>
      <c r="JLT7" s="68"/>
      <c r="JLU7" s="68"/>
      <c r="JLV7" s="68"/>
      <c r="JLW7" s="68"/>
      <c r="JLX7" s="68"/>
      <c r="JLY7" s="68"/>
      <c r="JLZ7" s="68"/>
      <c r="JMA7" s="68"/>
      <c r="JMB7" s="68"/>
      <c r="JMC7" s="68"/>
      <c r="JMD7" s="68"/>
      <c r="JME7" s="68"/>
      <c r="JMF7" s="68"/>
      <c r="JMG7" s="68"/>
      <c r="JMH7" s="68"/>
      <c r="JMI7" s="68"/>
      <c r="JMJ7" s="68"/>
      <c r="JMK7" s="68"/>
      <c r="JML7" s="68"/>
      <c r="JMM7" s="68"/>
      <c r="JMN7" s="68"/>
      <c r="JMO7" s="68"/>
      <c r="JMP7" s="68"/>
      <c r="JMQ7" s="68"/>
      <c r="JMR7" s="68"/>
      <c r="JMS7" s="68"/>
      <c r="JMT7" s="68"/>
      <c r="JMU7" s="68"/>
      <c r="JMV7" s="68"/>
      <c r="JMW7" s="68"/>
      <c r="JMX7" s="68"/>
      <c r="JMY7" s="68"/>
      <c r="JMZ7" s="68"/>
      <c r="JNA7" s="68"/>
      <c r="JNB7" s="68"/>
      <c r="JNC7" s="68"/>
      <c r="JND7" s="68"/>
      <c r="JNE7" s="68"/>
      <c r="JNF7" s="68"/>
      <c r="JNG7" s="68"/>
      <c r="JNH7" s="68"/>
      <c r="JNI7" s="68"/>
      <c r="JNJ7" s="68"/>
      <c r="JNK7" s="68"/>
      <c r="JNL7" s="68"/>
      <c r="JNM7" s="68"/>
      <c r="JNN7" s="68"/>
      <c r="JNO7" s="68"/>
      <c r="JNP7" s="68"/>
      <c r="JNQ7" s="68"/>
      <c r="JNR7" s="68"/>
      <c r="JNS7" s="68"/>
      <c r="JNT7" s="68"/>
      <c r="JNU7" s="68"/>
      <c r="JNV7" s="68"/>
      <c r="JNW7" s="68"/>
      <c r="JNX7" s="68"/>
      <c r="JNY7" s="68"/>
      <c r="JNZ7" s="68"/>
      <c r="JOA7" s="68"/>
      <c r="JOB7" s="68"/>
      <c r="JOC7" s="68"/>
      <c r="JOD7" s="68"/>
      <c r="JOE7" s="68"/>
      <c r="JOF7" s="68"/>
      <c r="JOG7" s="68"/>
      <c r="JOH7" s="68"/>
      <c r="JOI7" s="68"/>
      <c r="JOJ7" s="68"/>
      <c r="JOK7" s="68"/>
      <c r="JOL7" s="68"/>
      <c r="JOM7" s="68"/>
      <c r="JON7" s="68"/>
      <c r="JOO7" s="68"/>
      <c r="JOP7" s="68"/>
      <c r="JOQ7" s="68"/>
      <c r="JOR7" s="68"/>
      <c r="JOS7" s="68"/>
      <c r="JOT7" s="68"/>
      <c r="JOU7" s="68"/>
      <c r="JOV7" s="68"/>
      <c r="JOW7" s="68"/>
      <c r="JOX7" s="68"/>
      <c r="JOY7" s="68"/>
      <c r="JOZ7" s="68"/>
      <c r="JPA7" s="68"/>
      <c r="JPB7" s="68"/>
      <c r="JPC7" s="68"/>
      <c r="JPD7" s="68"/>
      <c r="JPE7" s="68"/>
      <c r="JPF7" s="68"/>
      <c r="JPG7" s="68"/>
      <c r="JPH7" s="68"/>
      <c r="JPI7" s="68"/>
      <c r="JPJ7" s="68"/>
      <c r="JPK7" s="68"/>
      <c r="JPL7" s="68"/>
      <c r="JPM7" s="68"/>
      <c r="JPN7" s="68"/>
      <c r="JPO7" s="68"/>
      <c r="JPP7" s="68"/>
      <c r="JPQ7" s="68"/>
      <c r="JPR7" s="68"/>
      <c r="JPS7" s="68"/>
      <c r="JPT7" s="68"/>
      <c r="JPU7" s="68"/>
      <c r="JPV7" s="68"/>
      <c r="JPW7" s="68"/>
      <c r="JPX7" s="68"/>
      <c r="JPY7" s="68"/>
      <c r="JPZ7" s="68"/>
      <c r="JQA7" s="68"/>
      <c r="JQB7" s="68"/>
      <c r="JQC7" s="68"/>
      <c r="JQD7" s="68"/>
      <c r="JQE7" s="68"/>
      <c r="JQF7" s="68"/>
      <c r="JQG7" s="68"/>
      <c r="JQH7" s="68"/>
      <c r="JQI7" s="68"/>
      <c r="JQJ7" s="68"/>
      <c r="JQK7" s="68"/>
      <c r="JQL7" s="68"/>
      <c r="JQM7" s="68"/>
      <c r="JQN7" s="68"/>
      <c r="JQO7" s="68"/>
      <c r="JQP7" s="68"/>
      <c r="JQQ7" s="68"/>
      <c r="JQR7" s="68"/>
      <c r="JQS7" s="68"/>
      <c r="JQT7" s="68"/>
      <c r="JQU7" s="68"/>
      <c r="JQV7" s="68"/>
      <c r="JQW7" s="68"/>
      <c r="JQX7" s="68"/>
      <c r="JQY7" s="68"/>
      <c r="JQZ7" s="68"/>
      <c r="JRA7" s="68"/>
      <c r="JRB7" s="68"/>
      <c r="JRC7" s="68"/>
      <c r="JRD7" s="68"/>
      <c r="JRE7" s="68"/>
      <c r="JRF7" s="68"/>
      <c r="JRG7" s="68"/>
      <c r="JRH7" s="68"/>
      <c r="JRI7" s="68"/>
      <c r="JRJ7" s="68"/>
      <c r="JRK7" s="68"/>
      <c r="JRL7" s="68"/>
      <c r="JRM7" s="68"/>
      <c r="JRN7" s="68"/>
      <c r="JRO7" s="68"/>
      <c r="JRP7" s="68"/>
      <c r="JRQ7" s="68"/>
      <c r="JRR7" s="68"/>
      <c r="JRS7" s="68"/>
      <c r="JRT7" s="68"/>
      <c r="JRU7" s="68"/>
      <c r="JRV7" s="68"/>
      <c r="JRW7" s="68"/>
      <c r="JRX7" s="68"/>
      <c r="JRY7" s="68"/>
      <c r="JRZ7" s="68"/>
      <c r="JSA7" s="68"/>
      <c r="JSB7" s="68"/>
      <c r="JSC7" s="68"/>
      <c r="JSD7" s="68"/>
      <c r="JSE7" s="68"/>
      <c r="JSF7" s="68"/>
      <c r="JSG7" s="68"/>
      <c r="JSH7" s="68"/>
      <c r="JSI7" s="68"/>
      <c r="JSJ7" s="68"/>
      <c r="JSK7" s="68"/>
      <c r="JSL7" s="68"/>
      <c r="JSM7" s="68"/>
      <c r="JSN7" s="68"/>
      <c r="JSO7" s="68"/>
      <c r="JSP7" s="68"/>
      <c r="JSQ7" s="68"/>
      <c r="JSR7" s="68"/>
      <c r="JSS7" s="68"/>
      <c r="JST7" s="68"/>
      <c r="JSU7" s="68"/>
      <c r="JSV7" s="68"/>
      <c r="JSW7" s="68"/>
      <c r="JSX7" s="68"/>
      <c r="JSY7" s="68"/>
      <c r="JSZ7" s="68"/>
      <c r="JTA7" s="68"/>
      <c r="JTB7" s="68"/>
      <c r="JTC7" s="68"/>
      <c r="JTD7" s="68"/>
      <c r="JTE7" s="68"/>
      <c r="JTF7" s="68"/>
      <c r="JTG7" s="68"/>
      <c r="JTH7" s="68"/>
      <c r="JTI7" s="68"/>
      <c r="JTJ7" s="68"/>
      <c r="JTK7" s="68"/>
      <c r="JTL7" s="68"/>
      <c r="JTM7" s="68"/>
      <c r="JTN7" s="68"/>
      <c r="JTO7" s="68"/>
      <c r="JTP7" s="68"/>
      <c r="JTQ7" s="68"/>
      <c r="JTR7" s="68"/>
      <c r="JTS7" s="68"/>
      <c r="JTT7" s="68"/>
      <c r="JTU7" s="68"/>
      <c r="JTV7" s="68"/>
      <c r="JTW7" s="68"/>
      <c r="JTX7" s="68"/>
      <c r="JTY7" s="68"/>
      <c r="JTZ7" s="68"/>
      <c r="JUA7" s="68"/>
      <c r="JUB7" s="68"/>
      <c r="JUC7" s="68"/>
      <c r="JUD7" s="68"/>
      <c r="JUE7" s="68"/>
      <c r="JUF7" s="68"/>
      <c r="JUG7" s="68"/>
      <c r="JUH7" s="68"/>
      <c r="JUI7" s="68"/>
      <c r="JUJ7" s="68"/>
      <c r="JUK7" s="68"/>
      <c r="JUL7" s="68"/>
      <c r="JUM7" s="68"/>
      <c r="JUN7" s="68"/>
      <c r="JUO7" s="68"/>
      <c r="JUP7" s="68"/>
      <c r="JUQ7" s="68"/>
      <c r="JUR7" s="68"/>
      <c r="JUS7" s="68"/>
      <c r="JUT7" s="68"/>
      <c r="JUU7" s="68"/>
      <c r="JUV7" s="68"/>
      <c r="JUW7" s="68"/>
      <c r="JUX7" s="68"/>
      <c r="JUY7" s="68"/>
      <c r="JUZ7" s="68"/>
      <c r="JVA7" s="68"/>
      <c r="JVB7" s="68"/>
      <c r="JVC7" s="68"/>
      <c r="JVD7" s="68"/>
      <c r="JVE7" s="68"/>
      <c r="JVF7" s="68"/>
      <c r="JVG7" s="68"/>
      <c r="JVH7" s="68"/>
      <c r="JVI7" s="68"/>
      <c r="JVJ7" s="68"/>
      <c r="JVK7" s="68"/>
      <c r="JVL7" s="68"/>
      <c r="JVM7" s="68"/>
      <c r="JVN7" s="68"/>
      <c r="JVO7" s="68"/>
      <c r="JVP7" s="68"/>
      <c r="JVQ7" s="68"/>
      <c r="JVR7" s="68"/>
      <c r="JVS7" s="68"/>
      <c r="JVT7" s="68"/>
      <c r="JVU7" s="68"/>
      <c r="JVV7" s="68"/>
      <c r="JVW7" s="68"/>
      <c r="JVX7" s="68"/>
      <c r="JVY7" s="68"/>
      <c r="JVZ7" s="68"/>
      <c r="JWA7" s="68"/>
      <c r="JWB7" s="68"/>
      <c r="JWC7" s="68"/>
      <c r="JWD7" s="68"/>
      <c r="JWE7" s="68"/>
      <c r="JWF7" s="68"/>
      <c r="JWG7" s="68"/>
      <c r="JWH7" s="68"/>
      <c r="JWI7" s="68"/>
      <c r="JWJ7" s="68"/>
      <c r="JWK7" s="68"/>
      <c r="JWL7" s="68"/>
      <c r="JWM7" s="68"/>
      <c r="JWN7" s="68"/>
      <c r="JWO7" s="68"/>
      <c r="JWP7" s="68"/>
      <c r="JWQ7" s="68"/>
      <c r="JWR7" s="68"/>
      <c r="JWS7" s="68"/>
      <c r="JWT7" s="68"/>
      <c r="JWU7" s="68"/>
      <c r="JWV7" s="68"/>
      <c r="JWW7" s="68"/>
      <c r="JWX7" s="68"/>
      <c r="JWY7" s="68"/>
      <c r="JWZ7" s="68"/>
      <c r="JXA7" s="68"/>
      <c r="JXB7" s="68"/>
      <c r="JXC7" s="68"/>
      <c r="JXD7" s="68"/>
      <c r="JXE7" s="68"/>
      <c r="JXF7" s="68"/>
      <c r="JXG7" s="68"/>
      <c r="JXH7" s="68"/>
      <c r="JXI7" s="68"/>
      <c r="JXJ7" s="68"/>
      <c r="JXK7" s="68"/>
      <c r="JXL7" s="68"/>
      <c r="JXM7" s="68"/>
      <c r="JXN7" s="68"/>
      <c r="JXO7" s="68"/>
      <c r="JXP7" s="68"/>
      <c r="JXQ7" s="68"/>
      <c r="JXR7" s="68"/>
      <c r="JXS7" s="68"/>
      <c r="JXT7" s="68"/>
      <c r="JXU7" s="68"/>
      <c r="JXV7" s="68"/>
      <c r="JXW7" s="68"/>
      <c r="JXX7" s="68"/>
      <c r="JXY7" s="68"/>
      <c r="JXZ7" s="68"/>
      <c r="JYA7" s="68"/>
      <c r="JYB7" s="68"/>
      <c r="JYC7" s="68"/>
      <c r="JYD7" s="68"/>
      <c r="JYE7" s="68"/>
      <c r="JYF7" s="68"/>
      <c r="JYG7" s="68"/>
      <c r="JYH7" s="68"/>
      <c r="JYI7" s="68"/>
      <c r="JYJ7" s="68"/>
      <c r="JYK7" s="68"/>
      <c r="JYL7" s="68"/>
      <c r="JYM7" s="68"/>
      <c r="JYN7" s="68"/>
      <c r="JYO7" s="68"/>
      <c r="JYP7" s="68"/>
      <c r="JYQ7" s="68"/>
      <c r="JYR7" s="68"/>
      <c r="JYS7" s="68"/>
      <c r="JYT7" s="68"/>
      <c r="JYU7" s="68"/>
      <c r="JYV7" s="68"/>
      <c r="JYW7" s="68"/>
      <c r="JYX7" s="68"/>
      <c r="JYY7" s="68"/>
      <c r="JYZ7" s="68"/>
      <c r="JZA7" s="68"/>
      <c r="JZB7" s="68"/>
      <c r="JZC7" s="68"/>
      <c r="JZD7" s="68"/>
      <c r="JZE7" s="68"/>
      <c r="JZF7" s="68"/>
      <c r="JZG7" s="68"/>
      <c r="JZH7" s="68"/>
      <c r="JZI7" s="68"/>
      <c r="JZJ7" s="68"/>
      <c r="JZK7" s="68"/>
      <c r="JZL7" s="68"/>
      <c r="JZM7" s="68"/>
      <c r="JZN7" s="68"/>
      <c r="JZO7" s="68"/>
      <c r="JZP7" s="68"/>
      <c r="JZQ7" s="68"/>
      <c r="JZR7" s="68"/>
      <c r="JZS7" s="68"/>
      <c r="JZT7" s="68"/>
      <c r="JZU7" s="68"/>
      <c r="JZV7" s="68"/>
      <c r="JZW7" s="68"/>
      <c r="JZX7" s="68"/>
      <c r="JZY7" s="68"/>
      <c r="JZZ7" s="68"/>
      <c r="KAA7" s="68"/>
      <c r="KAB7" s="68"/>
      <c r="KAC7" s="68"/>
      <c r="KAD7" s="68"/>
      <c r="KAE7" s="68"/>
      <c r="KAF7" s="68"/>
      <c r="KAG7" s="68"/>
      <c r="KAH7" s="68"/>
      <c r="KAI7" s="68"/>
      <c r="KAJ7" s="68"/>
      <c r="KAK7" s="68"/>
      <c r="KAL7" s="68"/>
      <c r="KAM7" s="68"/>
      <c r="KAN7" s="68"/>
      <c r="KAO7" s="68"/>
      <c r="KAP7" s="68"/>
      <c r="KAQ7" s="68"/>
      <c r="KAR7" s="68"/>
      <c r="KAS7" s="68"/>
      <c r="KAT7" s="68"/>
      <c r="KAU7" s="68"/>
      <c r="KAV7" s="68"/>
      <c r="KAW7" s="68"/>
      <c r="KAX7" s="68"/>
      <c r="KAY7" s="68"/>
      <c r="KAZ7" s="68"/>
      <c r="KBA7" s="68"/>
      <c r="KBB7" s="68"/>
      <c r="KBC7" s="68"/>
      <c r="KBD7" s="68"/>
      <c r="KBE7" s="68"/>
      <c r="KBF7" s="68"/>
      <c r="KBG7" s="68"/>
      <c r="KBH7" s="68"/>
      <c r="KBI7" s="68"/>
      <c r="KBJ7" s="68"/>
      <c r="KBK7" s="68"/>
      <c r="KBL7" s="68"/>
      <c r="KBM7" s="68"/>
      <c r="KBN7" s="68"/>
      <c r="KBO7" s="68"/>
      <c r="KBP7" s="68"/>
      <c r="KBQ7" s="68"/>
      <c r="KBR7" s="68"/>
      <c r="KBS7" s="68"/>
      <c r="KBT7" s="68"/>
      <c r="KBU7" s="68"/>
      <c r="KBV7" s="68"/>
      <c r="KBW7" s="68"/>
      <c r="KBX7" s="68"/>
      <c r="KBY7" s="68"/>
      <c r="KBZ7" s="68"/>
      <c r="KCA7" s="68"/>
      <c r="KCB7" s="68"/>
      <c r="KCC7" s="68"/>
      <c r="KCD7" s="68"/>
      <c r="KCE7" s="68"/>
      <c r="KCF7" s="68"/>
      <c r="KCG7" s="68"/>
      <c r="KCH7" s="68"/>
      <c r="KCI7" s="68"/>
      <c r="KCJ7" s="68"/>
      <c r="KCK7" s="68"/>
      <c r="KCL7" s="68"/>
      <c r="KCM7" s="68"/>
      <c r="KCN7" s="68"/>
      <c r="KCO7" s="68"/>
      <c r="KCP7" s="68"/>
      <c r="KCQ7" s="68"/>
      <c r="KCR7" s="68"/>
      <c r="KCS7" s="68"/>
      <c r="KCT7" s="68"/>
      <c r="KCU7" s="68"/>
      <c r="KCV7" s="68"/>
      <c r="KCW7" s="68"/>
      <c r="KCX7" s="68"/>
      <c r="KCY7" s="68"/>
      <c r="KCZ7" s="68"/>
      <c r="KDA7" s="68"/>
      <c r="KDB7" s="68"/>
      <c r="KDC7" s="68"/>
      <c r="KDD7" s="68"/>
      <c r="KDE7" s="68"/>
      <c r="KDF7" s="68"/>
      <c r="KDG7" s="68"/>
      <c r="KDH7" s="68"/>
      <c r="KDI7" s="68"/>
      <c r="KDJ7" s="68"/>
      <c r="KDK7" s="68"/>
      <c r="KDL7" s="68"/>
      <c r="KDM7" s="68"/>
      <c r="KDN7" s="68"/>
      <c r="KDO7" s="68"/>
      <c r="KDP7" s="68"/>
      <c r="KDQ7" s="68"/>
      <c r="KDR7" s="68"/>
      <c r="KDS7" s="68"/>
      <c r="KDT7" s="68"/>
      <c r="KDU7" s="68"/>
      <c r="KDV7" s="68"/>
      <c r="KDW7" s="68"/>
      <c r="KDX7" s="68"/>
      <c r="KDY7" s="68"/>
      <c r="KDZ7" s="68"/>
      <c r="KEA7" s="68"/>
      <c r="KEB7" s="68"/>
      <c r="KEC7" s="68"/>
      <c r="KED7" s="68"/>
      <c r="KEE7" s="68"/>
      <c r="KEF7" s="68"/>
      <c r="KEG7" s="68"/>
      <c r="KEH7" s="68"/>
      <c r="KEI7" s="68"/>
      <c r="KEJ7" s="68"/>
      <c r="KEK7" s="68"/>
      <c r="KEL7" s="68"/>
      <c r="KEM7" s="68"/>
      <c r="KEN7" s="68"/>
      <c r="KEO7" s="68"/>
      <c r="KEP7" s="68"/>
      <c r="KEQ7" s="68"/>
      <c r="KER7" s="68"/>
      <c r="KES7" s="68"/>
      <c r="KET7" s="68"/>
      <c r="KEU7" s="68"/>
      <c r="KEV7" s="68"/>
      <c r="KEW7" s="68"/>
      <c r="KEX7" s="68"/>
      <c r="KEY7" s="68"/>
      <c r="KEZ7" s="68"/>
      <c r="KFA7" s="68"/>
      <c r="KFB7" s="68"/>
      <c r="KFC7" s="68"/>
      <c r="KFD7" s="68"/>
      <c r="KFE7" s="68"/>
      <c r="KFF7" s="68"/>
      <c r="KFG7" s="68"/>
      <c r="KFH7" s="68"/>
      <c r="KFI7" s="68"/>
      <c r="KFJ7" s="68"/>
      <c r="KFK7" s="68"/>
      <c r="KFL7" s="68"/>
      <c r="KFM7" s="68"/>
      <c r="KFN7" s="68"/>
      <c r="KFO7" s="68"/>
      <c r="KFP7" s="68"/>
      <c r="KFQ7" s="68"/>
      <c r="KFR7" s="68"/>
      <c r="KFS7" s="68"/>
      <c r="KFT7" s="68"/>
      <c r="KFU7" s="68"/>
      <c r="KFV7" s="68"/>
      <c r="KFW7" s="68"/>
      <c r="KFX7" s="68"/>
      <c r="KFY7" s="68"/>
      <c r="KFZ7" s="68"/>
      <c r="KGA7" s="68"/>
      <c r="KGB7" s="68"/>
      <c r="KGC7" s="68"/>
      <c r="KGD7" s="68"/>
      <c r="KGE7" s="68"/>
      <c r="KGF7" s="68"/>
      <c r="KGG7" s="68"/>
      <c r="KGH7" s="68"/>
      <c r="KGI7" s="68"/>
      <c r="KGJ7" s="68"/>
      <c r="KGK7" s="68"/>
      <c r="KGL7" s="68"/>
      <c r="KGM7" s="68"/>
      <c r="KGN7" s="68"/>
      <c r="KGO7" s="68"/>
      <c r="KGP7" s="68"/>
      <c r="KGQ7" s="68"/>
      <c r="KGR7" s="68"/>
      <c r="KGS7" s="68"/>
      <c r="KGT7" s="68"/>
      <c r="KGU7" s="68"/>
      <c r="KGV7" s="68"/>
      <c r="KGW7" s="68"/>
      <c r="KGX7" s="68"/>
      <c r="KGY7" s="68"/>
      <c r="KGZ7" s="68"/>
      <c r="KHA7" s="68"/>
      <c r="KHB7" s="68"/>
      <c r="KHC7" s="68"/>
      <c r="KHD7" s="68"/>
      <c r="KHE7" s="68"/>
      <c r="KHF7" s="68"/>
      <c r="KHG7" s="68"/>
      <c r="KHH7" s="68"/>
      <c r="KHI7" s="68"/>
      <c r="KHJ7" s="68"/>
      <c r="KHK7" s="68"/>
      <c r="KHL7" s="68"/>
      <c r="KHM7" s="68"/>
      <c r="KHN7" s="68"/>
      <c r="KHO7" s="68"/>
      <c r="KHP7" s="68"/>
      <c r="KHQ7" s="68"/>
      <c r="KHR7" s="68"/>
      <c r="KHS7" s="68"/>
      <c r="KHT7" s="68"/>
      <c r="KHU7" s="68"/>
      <c r="KHV7" s="68"/>
      <c r="KHW7" s="68"/>
      <c r="KHX7" s="68"/>
      <c r="KHY7" s="68"/>
      <c r="KHZ7" s="68"/>
      <c r="KIA7" s="68"/>
      <c r="KIB7" s="68"/>
      <c r="KIC7" s="68"/>
      <c r="KID7" s="68"/>
      <c r="KIE7" s="68"/>
      <c r="KIF7" s="68"/>
      <c r="KIG7" s="68"/>
      <c r="KIH7" s="68"/>
      <c r="KII7" s="68"/>
      <c r="KIJ7" s="68"/>
      <c r="KIK7" s="68"/>
      <c r="KIL7" s="68"/>
      <c r="KIM7" s="68"/>
      <c r="KIN7" s="68"/>
      <c r="KIO7" s="68"/>
      <c r="KIP7" s="68"/>
      <c r="KIQ7" s="68"/>
      <c r="KIR7" s="68"/>
      <c r="KIS7" s="68"/>
      <c r="KIT7" s="68"/>
      <c r="KIU7" s="68"/>
      <c r="KIV7" s="68"/>
      <c r="KIW7" s="68"/>
      <c r="KIX7" s="68"/>
      <c r="KIY7" s="68"/>
      <c r="KIZ7" s="68"/>
      <c r="KJA7" s="68"/>
      <c r="KJB7" s="68"/>
      <c r="KJC7" s="68"/>
      <c r="KJD7" s="68"/>
      <c r="KJE7" s="68"/>
      <c r="KJF7" s="68"/>
      <c r="KJG7" s="68"/>
      <c r="KJH7" s="68"/>
      <c r="KJI7" s="68"/>
      <c r="KJJ7" s="68"/>
      <c r="KJK7" s="68"/>
      <c r="KJL7" s="68"/>
      <c r="KJM7" s="68"/>
      <c r="KJN7" s="68"/>
      <c r="KJO7" s="68"/>
      <c r="KJP7" s="68"/>
      <c r="KJQ7" s="68"/>
      <c r="KJR7" s="68"/>
      <c r="KJS7" s="68"/>
      <c r="KJT7" s="68"/>
      <c r="KJU7" s="68"/>
      <c r="KJV7" s="68"/>
      <c r="KJW7" s="68"/>
      <c r="KJX7" s="68"/>
      <c r="KJY7" s="68"/>
      <c r="KJZ7" s="68"/>
      <c r="KKA7" s="68"/>
      <c r="KKB7" s="68"/>
      <c r="KKC7" s="68"/>
      <c r="KKD7" s="68"/>
      <c r="KKE7" s="68"/>
      <c r="KKF7" s="68"/>
      <c r="KKG7" s="68"/>
      <c r="KKH7" s="68"/>
      <c r="KKI7" s="68"/>
      <c r="KKJ7" s="68"/>
      <c r="KKK7" s="68"/>
      <c r="KKL7" s="68"/>
      <c r="KKM7" s="68"/>
      <c r="KKN7" s="68"/>
      <c r="KKO7" s="68"/>
      <c r="KKP7" s="68"/>
      <c r="KKQ7" s="68"/>
      <c r="KKR7" s="68"/>
      <c r="KKS7" s="68"/>
      <c r="KKT7" s="68"/>
      <c r="KKU7" s="68"/>
      <c r="KKV7" s="68"/>
      <c r="KKW7" s="68"/>
      <c r="KKX7" s="68"/>
      <c r="KKY7" s="68"/>
      <c r="KKZ7" s="68"/>
      <c r="KLA7" s="68"/>
      <c r="KLB7" s="68"/>
      <c r="KLC7" s="68"/>
      <c r="KLD7" s="68"/>
      <c r="KLE7" s="68"/>
      <c r="KLF7" s="68"/>
      <c r="KLG7" s="68"/>
      <c r="KLH7" s="68"/>
      <c r="KLI7" s="68"/>
      <c r="KLJ7" s="68"/>
      <c r="KLK7" s="68"/>
      <c r="KLL7" s="68"/>
      <c r="KLM7" s="68"/>
      <c r="KLN7" s="68"/>
      <c r="KLO7" s="68"/>
      <c r="KLP7" s="68"/>
      <c r="KLQ7" s="68"/>
      <c r="KLR7" s="68"/>
      <c r="KLS7" s="68"/>
      <c r="KLT7" s="68"/>
      <c r="KLU7" s="68"/>
      <c r="KLV7" s="68"/>
      <c r="KLW7" s="68"/>
      <c r="KLX7" s="68"/>
      <c r="KLY7" s="68"/>
      <c r="KLZ7" s="68"/>
      <c r="KMA7" s="68"/>
      <c r="KMB7" s="68"/>
      <c r="KMC7" s="68"/>
      <c r="KMD7" s="68"/>
      <c r="KME7" s="68"/>
      <c r="KMF7" s="68"/>
      <c r="KMG7" s="68"/>
      <c r="KMH7" s="68"/>
      <c r="KMI7" s="68"/>
      <c r="KMJ7" s="68"/>
      <c r="KMK7" s="68"/>
      <c r="KML7" s="68"/>
      <c r="KMM7" s="68"/>
      <c r="KMN7" s="68"/>
      <c r="KMO7" s="68"/>
      <c r="KMP7" s="68"/>
      <c r="KMQ7" s="68"/>
      <c r="KMR7" s="68"/>
      <c r="KMS7" s="68"/>
      <c r="KMT7" s="68"/>
      <c r="KMU7" s="68"/>
      <c r="KMV7" s="68"/>
      <c r="KMW7" s="68"/>
      <c r="KMX7" s="68"/>
      <c r="KMY7" s="68"/>
      <c r="KMZ7" s="68"/>
      <c r="KNA7" s="68"/>
      <c r="KNB7" s="68"/>
      <c r="KNC7" s="68"/>
      <c r="KND7" s="68"/>
      <c r="KNE7" s="68"/>
      <c r="KNF7" s="68"/>
      <c r="KNG7" s="68"/>
      <c r="KNH7" s="68"/>
      <c r="KNI7" s="68"/>
      <c r="KNJ7" s="68"/>
      <c r="KNK7" s="68"/>
      <c r="KNL7" s="68"/>
      <c r="KNM7" s="68"/>
      <c r="KNN7" s="68"/>
      <c r="KNO7" s="68"/>
      <c r="KNP7" s="68"/>
      <c r="KNQ7" s="68"/>
      <c r="KNR7" s="68"/>
      <c r="KNS7" s="68"/>
      <c r="KNT7" s="68"/>
      <c r="KNU7" s="68"/>
      <c r="KNV7" s="68"/>
      <c r="KNW7" s="68"/>
      <c r="KNX7" s="68"/>
      <c r="KNY7" s="68"/>
      <c r="KNZ7" s="68"/>
      <c r="KOA7" s="68"/>
      <c r="KOB7" s="68"/>
      <c r="KOC7" s="68"/>
      <c r="KOD7" s="68"/>
      <c r="KOE7" s="68"/>
      <c r="KOF7" s="68"/>
      <c r="KOG7" s="68"/>
      <c r="KOH7" s="68"/>
      <c r="KOI7" s="68"/>
      <c r="KOJ7" s="68"/>
      <c r="KOK7" s="68"/>
      <c r="KOL7" s="68"/>
      <c r="KOM7" s="68"/>
      <c r="KON7" s="68"/>
      <c r="KOO7" s="68"/>
      <c r="KOP7" s="68"/>
      <c r="KOQ7" s="68"/>
      <c r="KOR7" s="68"/>
      <c r="KOS7" s="68"/>
      <c r="KOT7" s="68"/>
      <c r="KOU7" s="68"/>
      <c r="KOV7" s="68"/>
      <c r="KOW7" s="68"/>
      <c r="KOX7" s="68"/>
      <c r="KOY7" s="68"/>
      <c r="KOZ7" s="68"/>
      <c r="KPA7" s="68"/>
      <c r="KPB7" s="68"/>
      <c r="KPC7" s="68"/>
      <c r="KPD7" s="68"/>
      <c r="KPE7" s="68"/>
      <c r="KPF7" s="68"/>
      <c r="KPG7" s="68"/>
      <c r="KPH7" s="68"/>
      <c r="KPI7" s="68"/>
      <c r="KPJ7" s="68"/>
      <c r="KPK7" s="68"/>
      <c r="KPL7" s="68"/>
      <c r="KPM7" s="68"/>
      <c r="KPN7" s="68"/>
      <c r="KPO7" s="68"/>
      <c r="KPP7" s="68"/>
      <c r="KPQ7" s="68"/>
      <c r="KPR7" s="68"/>
      <c r="KPS7" s="68"/>
      <c r="KPT7" s="68"/>
      <c r="KPU7" s="68"/>
      <c r="KPV7" s="68"/>
      <c r="KPW7" s="68"/>
      <c r="KPX7" s="68"/>
      <c r="KPY7" s="68"/>
      <c r="KPZ7" s="68"/>
      <c r="KQA7" s="68"/>
      <c r="KQB7" s="68"/>
      <c r="KQC7" s="68"/>
      <c r="KQD7" s="68"/>
      <c r="KQE7" s="68"/>
      <c r="KQF7" s="68"/>
      <c r="KQG7" s="68"/>
      <c r="KQH7" s="68"/>
      <c r="KQI7" s="68"/>
      <c r="KQJ7" s="68"/>
      <c r="KQK7" s="68"/>
      <c r="KQL7" s="68"/>
      <c r="KQM7" s="68"/>
      <c r="KQN7" s="68"/>
      <c r="KQO7" s="68"/>
      <c r="KQP7" s="68"/>
      <c r="KQQ7" s="68"/>
      <c r="KQR7" s="68"/>
      <c r="KQS7" s="68"/>
      <c r="KQT7" s="68"/>
      <c r="KQU7" s="68"/>
      <c r="KQV7" s="68"/>
      <c r="KQW7" s="68"/>
      <c r="KQX7" s="68"/>
      <c r="KQY7" s="68"/>
      <c r="KQZ7" s="68"/>
      <c r="KRA7" s="68"/>
      <c r="KRB7" s="68"/>
      <c r="KRC7" s="68"/>
      <c r="KRD7" s="68"/>
      <c r="KRE7" s="68"/>
      <c r="KRF7" s="68"/>
      <c r="KRG7" s="68"/>
      <c r="KRH7" s="68"/>
      <c r="KRI7" s="68"/>
      <c r="KRJ7" s="68"/>
      <c r="KRK7" s="68"/>
      <c r="KRL7" s="68"/>
      <c r="KRM7" s="68"/>
      <c r="KRN7" s="68"/>
      <c r="KRO7" s="68"/>
      <c r="KRP7" s="68"/>
      <c r="KRQ7" s="68"/>
      <c r="KRR7" s="68"/>
      <c r="KRS7" s="68"/>
      <c r="KRT7" s="68"/>
      <c r="KRU7" s="68"/>
      <c r="KRV7" s="68"/>
      <c r="KRW7" s="68"/>
      <c r="KRX7" s="68"/>
      <c r="KRY7" s="68"/>
      <c r="KRZ7" s="68"/>
      <c r="KSA7" s="68"/>
      <c r="KSB7" s="68"/>
      <c r="KSC7" s="68"/>
      <c r="KSD7" s="68"/>
      <c r="KSE7" s="68"/>
      <c r="KSF7" s="68"/>
      <c r="KSG7" s="68"/>
      <c r="KSH7" s="68"/>
      <c r="KSI7" s="68"/>
      <c r="KSJ7" s="68"/>
      <c r="KSK7" s="68"/>
      <c r="KSL7" s="68"/>
      <c r="KSM7" s="68"/>
      <c r="KSN7" s="68"/>
      <c r="KSO7" s="68"/>
      <c r="KSP7" s="68"/>
      <c r="KSQ7" s="68"/>
      <c r="KSR7" s="68"/>
      <c r="KSS7" s="68"/>
      <c r="KST7" s="68"/>
      <c r="KSU7" s="68"/>
      <c r="KSV7" s="68"/>
      <c r="KSW7" s="68"/>
      <c r="KSX7" s="68"/>
      <c r="KSY7" s="68"/>
      <c r="KSZ7" s="68"/>
      <c r="KTA7" s="68"/>
      <c r="KTB7" s="68"/>
      <c r="KTC7" s="68"/>
      <c r="KTD7" s="68"/>
      <c r="KTE7" s="68"/>
      <c r="KTF7" s="68"/>
      <c r="KTG7" s="68"/>
      <c r="KTH7" s="68"/>
      <c r="KTI7" s="68"/>
      <c r="KTJ7" s="68"/>
      <c r="KTK7" s="68"/>
      <c r="KTL7" s="68"/>
      <c r="KTM7" s="68"/>
      <c r="KTN7" s="68"/>
      <c r="KTO7" s="68"/>
      <c r="KTP7" s="68"/>
      <c r="KTQ7" s="68"/>
      <c r="KTR7" s="68"/>
      <c r="KTS7" s="68"/>
      <c r="KTT7" s="68"/>
      <c r="KTU7" s="68"/>
      <c r="KTV7" s="68"/>
      <c r="KTW7" s="68"/>
      <c r="KTX7" s="68"/>
      <c r="KTY7" s="68"/>
      <c r="KTZ7" s="68"/>
      <c r="KUA7" s="68"/>
      <c r="KUB7" s="68"/>
      <c r="KUC7" s="68"/>
      <c r="KUD7" s="68"/>
      <c r="KUE7" s="68"/>
      <c r="KUF7" s="68"/>
      <c r="KUG7" s="68"/>
      <c r="KUH7" s="68"/>
      <c r="KUI7" s="68"/>
      <c r="KUJ7" s="68"/>
      <c r="KUK7" s="68"/>
      <c r="KUL7" s="68"/>
      <c r="KUM7" s="68"/>
      <c r="KUN7" s="68"/>
      <c r="KUO7" s="68"/>
      <c r="KUP7" s="68"/>
      <c r="KUQ7" s="68"/>
      <c r="KUR7" s="68"/>
      <c r="KUS7" s="68"/>
      <c r="KUT7" s="68"/>
      <c r="KUU7" s="68"/>
      <c r="KUV7" s="68"/>
      <c r="KUW7" s="68"/>
      <c r="KUX7" s="68"/>
      <c r="KUY7" s="68"/>
      <c r="KUZ7" s="68"/>
      <c r="KVA7" s="68"/>
      <c r="KVB7" s="68"/>
      <c r="KVC7" s="68"/>
      <c r="KVD7" s="68"/>
      <c r="KVE7" s="68"/>
      <c r="KVF7" s="68"/>
      <c r="KVG7" s="68"/>
      <c r="KVH7" s="68"/>
      <c r="KVI7" s="68"/>
      <c r="KVJ7" s="68"/>
      <c r="KVK7" s="68"/>
      <c r="KVL7" s="68"/>
      <c r="KVM7" s="68"/>
      <c r="KVN7" s="68"/>
      <c r="KVO7" s="68"/>
      <c r="KVP7" s="68"/>
      <c r="KVQ7" s="68"/>
      <c r="KVR7" s="68"/>
      <c r="KVS7" s="68"/>
      <c r="KVT7" s="68"/>
      <c r="KVU7" s="68"/>
      <c r="KVV7" s="68"/>
      <c r="KVW7" s="68"/>
      <c r="KVX7" s="68"/>
      <c r="KVY7" s="68"/>
      <c r="KVZ7" s="68"/>
      <c r="KWA7" s="68"/>
      <c r="KWB7" s="68"/>
      <c r="KWC7" s="68"/>
      <c r="KWD7" s="68"/>
      <c r="KWE7" s="68"/>
      <c r="KWF7" s="68"/>
      <c r="KWG7" s="68"/>
      <c r="KWH7" s="68"/>
      <c r="KWI7" s="68"/>
      <c r="KWJ7" s="68"/>
      <c r="KWK7" s="68"/>
      <c r="KWL7" s="68"/>
      <c r="KWM7" s="68"/>
      <c r="KWN7" s="68"/>
      <c r="KWO7" s="68"/>
      <c r="KWP7" s="68"/>
      <c r="KWQ7" s="68"/>
      <c r="KWR7" s="68"/>
      <c r="KWS7" s="68"/>
      <c r="KWT7" s="68"/>
      <c r="KWU7" s="68"/>
      <c r="KWV7" s="68"/>
      <c r="KWW7" s="68"/>
      <c r="KWX7" s="68"/>
      <c r="KWY7" s="68"/>
      <c r="KWZ7" s="68"/>
      <c r="KXA7" s="68"/>
      <c r="KXB7" s="68"/>
      <c r="KXC7" s="68"/>
      <c r="KXD7" s="68"/>
      <c r="KXE7" s="68"/>
      <c r="KXF7" s="68"/>
      <c r="KXG7" s="68"/>
      <c r="KXH7" s="68"/>
      <c r="KXI7" s="68"/>
      <c r="KXJ7" s="68"/>
      <c r="KXK7" s="68"/>
      <c r="KXL7" s="68"/>
      <c r="KXM7" s="68"/>
      <c r="KXN7" s="68"/>
      <c r="KXO7" s="68"/>
      <c r="KXP7" s="68"/>
      <c r="KXQ7" s="68"/>
      <c r="KXR7" s="68"/>
      <c r="KXS7" s="68"/>
      <c r="KXT7" s="68"/>
      <c r="KXU7" s="68"/>
      <c r="KXV7" s="68"/>
      <c r="KXW7" s="68"/>
      <c r="KXX7" s="68"/>
      <c r="KXY7" s="68"/>
      <c r="KXZ7" s="68"/>
      <c r="KYA7" s="68"/>
      <c r="KYB7" s="68"/>
      <c r="KYC7" s="68"/>
      <c r="KYD7" s="68"/>
      <c r="KYE7" s="68"/>
      <c r="KYF7" s="68"/>
      <c r="KYG7" s="68"/>
      <c r="KYH7" s="68"/>
      <c r="KYI7" s="68"/>
      <c r="KYJ7" s="68"/>
      <c r="KYK7" s="68"/>
      <c r="KYL7" s="68"/>
      <c r="KYM7" s="68"/>
      <c r="KYN7" s="68"/>
      <c r="KYO7" s="68"/>
      <c r="KYP7" s="68"/>
      <c r="KYQ7" s="68"/>
      <c r="KYR7" s="68"/>
      <c r="KYS7" s="68"/>
      <c r="KYT7" s="68"/>
      <c r="KYU7" s="68"/>
      <c r="KYV7" s="68"/>
      <c r="KYW7" s="68"/>
      <c r="KYX7" s="68"/>
      <c r="KYY7" s="68"/>
      <c r="KYZ7" s="68"/>
      <c r="KZA7" s="68"/>
      <c r="KZB7" s="68"/>
      <c r="KZC7" s="68"/>
      <c r="KZD7" s="68"/>
      <c r="KZE7" s="68"/>
      <c r="KZF7" s="68"/>
      <c r="KZG7" s="68"/>
      <c r="KZH7" s="68"/>
      <c r="KZI7" s="68"/>
      <c r="KZJ7" s="68"/>
      <c r="KZK7" s="68"/>
      <c r="KZL7" s="68"/>
      <c r="KZM7" s="68"/>
      <c r="KZN7" s="68"/>
      <c r="KZO7" s="68"/>
      <c r="KZP7" s="68"/>
      <c r="KZQ7" s="68"/>
      <c r="KZR7" s="68"/>
      <c r="KZS7" s="68"/>
      <c r="KZT7" s="68"/>
      <c r="KZU7" s="68"/>
      <c r="KZV7" s="68"/>
      <c r="KZW7" s="68"/>
      <c r="KZX7" s="68"/>
      <c r="KZY7" s="68"/>
      <c r="KZZ7" s="68"/>
      <c r="LAA7" s="68"/>
      <c r="LAB7" s="68"/>
      <c r="LAC7" s="68"/>
      <c r="LAD7" s="68"/>
      <c r="LAE7" s="68"/>
      <c r="LAF7" s="68"/>
      <c r="LAG7" s="68"/>
      <c r="LAH7" s="68"/>
      <c r="LAI7" s="68"/>
      <c r="LAJ7" s="68"/>
      <c r="LAK7" s="68"/>
      <c r="LAL7" s="68"/>
      <c r="LAM7" s="68"/>
      <c r="LAN7" s="68"/>
      <c r="LAO7" s="68"/>
      <c r="LAP7" s="68"/>
      <c r="LAQ7" s="68"/>
      <c r="LAR7" s="68"/>
      <c r="LAS7" s="68"/>
      <c r="LAT7" s="68"/>
      <c r="LAU7" s="68"/>
      <c r="LAV7" s="68"/>
      <c r="LAW7" s="68"/>
      <c r="LAX7" s="68"/>
      <c r="LAY7" s="68"/>
      <c r="LAZ7" s="68"/>
      <c r="LBA7" s="68"/>
      <c r="LBB7" s="68"/>
      <c r="LBC7" s="68"/>
      <c r="LBD7" s="68"/>
      <c r="LBE7" s="68"/>
      <c r="LBF7" s="68"/>
      <c r="LBG7" s="68"/>
      <c r="LBH7" s="68"/>
      <c r="LBI7" s="68"/>
      <c r="LBJ7" s="68"/>
      <c r="LBK7" s="68"/>
      <c r="LBL7" s="68"/>
      <c r="LBM7" s="68"/>
      <c r="LBN7" s="68"/>
      <c r="LBO7" s="68"/>
      <c r="LBP7" s="68"/>
      <c r="LBQ7" s="68"/>
      <c r="LBR7" s="68"/>
      <c r="LBS7" s="68"/>
      <c r="LBT7" s="68"/>
      <c r="LBU7" s="68"/>
      <c r="LBV7" s="68"/>
      <c r="LBW7" s="68"/>
      <c r="LBX7" s="68"/>
      <c r="LBY7" s="68"/>
      <c r="LBZ7" s="68"/>
      <c r="LCA7" s="68"/>
      <c r="LCB7" s="68"/>
      <c r="LCC7" s="68"/>
      <c r="LCD7" s="68"/>
      <c r="LCE7" s="68"/>
      <c r="LCF7" s="68"/>
      <c r="LCG7" s="68"/>
      <c r="LCH7" s="68"/>
      <c r="LCI7" s="68"/>
      <c r="LCJ7" s="68"/>
      <c r="LCK7" s="68"/>
      <c r="LCL7" s="68"/>
      <c r="LCM7" s="68"/>
      <c r="LCN7" s="68"/>
      <c r="LCO7" s="68"/>
      <c r="LCP7" s="68"/>
      <c r="LCQ7" s="68"/>
      <c r="LCR7" s="68"/>
      <c r="LCS7" s="68"/>
      <c r="LCT7" s="68"/>
      <c r="LCU7" s="68"/>
      <c r="LCV7" s="68"/>
      <c r="LCW7" s="68"/>
      <c r="LCX7" s="68"/>
      <c r="LCY7" s="68"/>
      <c r="LCZ7" s="68"/>
      <c r="LDA7" s="68"/>
      <c r="LDB7" s="68"/>
      <c r="LDC7" s="68"/>
      <c r="LDD7" s="68"/>
      <c r="LDE7" s="68"/>
      <c r="LDF7" s="68"/>
      <c r="LDG7" s="68"/>
      <c r="LDH7" s="68"/>
      <c r="LDI7" s="68"/>
      <c r="LDJ7" s="68"/>
      <c r="LDK7" s="68"/>
      <c r="LDL7" s="68"/>
      <c r="LDM7" s="68"/>
      <c r="LDN7" s="68"/>
      <c r="LDO7" s="68"/>
      <c r="LDP7" s="68"/>
      <c r="LDQ7" s="68"/>
      <c r="LDR7" s="68"/>
      <c r="LDS7" s="68"/>
      <c r="LDT7" s="68"/>
      <c r="LDU7" s="68"/>
      <c r="LDV7" s="68"/>
      <c r="LDW7" s="68"/>
      <c r="LDX7" s="68"/>
      <c r="LDY7" s="68"/>
      <c r="LDZ7" s="68"/>
      <c r="LEA7" s="68"/>
      <c r="LEB7" s="68"/>
      <c r="LEC7" s="68"/>
      <c r="LED7" s="68"/>
      <c r="LEE7" s="68"/>
      <c r="LEF7" s="68"/>
      <c r="LEG7" s="68"/>
      <c r="LEH7" s="68"/>
      <c r="LEI7" s="68"/>
      <c r="LEJ7" s="68"/>
      <c r="LEK7" s="68"/>
      <c r="LEL7" s="68"/>
      <c r="LEM7" s="68"/>
      <c r="LEN7" s="68"/>
      <c r="LEO7" s="68"/>
      <c r="LEP7" s="68"/>
      <c r="LEQ7" s="68"/>
      <c r="LER7" s="68"/>
      <c r="LES7" s="68"/>
      <c r="LET7" s="68"/>
      <c r="LEU7" s="68"/>
      <c r="LEV7" s="68"/>
      <c r="LEW7" s="68"/>
      <c r="LEX7" s="68"/>
      <c r="LEY7" s="68"/>
      <c r="LEZ7" s="68"/>
      <c r="LFA7" s="68"/>
      <c r="LFB7" s="68"/>
      <c r="LFC7" s="68"/>
      <c r="LFD7" s="68"/>
      <c r="LFE7" s="68"/>
      <c r="LFF7" s="68"/>
      <c r="LFG7" s="68"/>
      <c r="LFH7" s="68"/>
      <c r="LFI7" s="68"/>
      <c r="LFJ7" s="68"/>
      <c r="LFK7" s="68"/>
      <c r="LFL7" s="68"/>
      <c r="LFM7" s="68"/>
      <c r="LFN7" s="68"/>
      <c r="LFO7" s="68"/>
      <c r="LFP7" s="68"/>
      <c r="LFQ7" s="68"/>
      <c r="LFR7" s="68"/>
      <c r="LFS7" s="68"/>
      <c r="LFT7" s="68"/>
      <c r="LFU7" s="68"/>
      <c r="LFV7" s="68"/>
      <c r="LFW7" s="68"/>
      <c r="LFX7" s="68"/>
      <c r="LFY7" s="68"/>
      <c r="LFZ7" s="68"/>
      <c r="LGA7" s="68"/>
      <c r="LGB7" s="68"/>
      <c r="LGC7" s="68"/>
      <c r="LGD7" s="68"/>
      <c r="LGE7" s="68"/>
      <c r="LGF7" s="68"/>
      <c r="LGG7" s="68"/>
      <c r="LGH7" s="68"/>
      <c r="LGI7" s="68"/>
      <c r="LGJ7" s="68"/>
      <c r="LGK7" s="68"/>
      <c r="LGL7" s="68"/>
      <c r="LGM7" s="68"/>
      <c r="LGN7" s="68"/>
      <c r="LGO7" s="68"/>
      <c r="LGP7" s="68"/>
      <c r="LGQ7" s="68"/>
      <c r="LGR7" s="68"/>
      <c r="LGS7" s="68"/>
      <c r="LGT7" s="68"/>
      <c r="LGU7" s="68"/>
      <c r="LGV7" s="68"/>
      <c r="LGW7" s="68"/>
      <c r="LGX7" s="68"/>
      <c r="LGY7" s="68"/>
      <c r="LGZ7" s="68"/>
      <c r="LHA7" s="68"/>
      <c r="LHB7" s="68"/>
      <c r="LHC7" s="68"/>
      <c r="LHD7" s="68"/>
      <c r="LHE7" s="68"/>
      <c r="LHF7" s="68"/>
      <c r="LHG7" s="68"/>
      <c r="LHH7" s="68"/>
      <c r="LHI7" s="68"/>
      <c r="LHJ7" s="68"/>
      <c r="LHK7" s="68"/>
      <c r="LHL7" s="68"/>
      <c r="LHM7" s="68"/>
      <c r="LHN7" s="68"/>
      <c r="LHO7" s="68"/>
      <c r="LHP7" s="68"/>
      <c r="LHQ7" s="68"/>
      <c r="LHR7" s="68"/>
      <c r="LHS7" s="68"/>
      <c r="LHT7" s="68"/>
      <c r="LHU7" s="68"/>
      <c r="LHV7" s="68"/>
      <c r="LHW7" s="68"/>
      <c r="LHX7" s="68"/>
      <c r="LHY7" s="68"/>
      <c r="LHZ7" s="68"/>
      <c r="LIA7" s="68"/>
      <c r="LIB7" s="68"/>
      <c r="LIC7" s="68"/>
      <c r="LID7" s="68"/>
      <c r="LIE7" s="68"/>
      <c r="LIF7" s="68"/>
      <c r="LIG7" s="68"/>
      <c r="LIH7" s="68"/>
      <c r="LII7" s="68"/>
      <c r="LIJ7" s="68"/>
      <c r="LIK7" s="68"/>
      <c r="LIL7" s="68"/>
      <c r="LIM7" s="68"/>
      <c r="LIN7" s="68"/>
      <c r="LIO7" s="68"/>
      <c r="LIP7" s="68"/>
      <c r="LIQ7" s="68"/>
      <c r="LIR7" s="68"/>
      <c r="LIS7" s="68"/>
      <c r="LIT7" s="68"/>
      <c r="LIU7" s="68"/>
      <c r="LIV7" s="68"/>
      <c r="LIW7" s="68"/>
      <c r="LIX7" s="68"/>
      <c r="LIY7" s="68"/>
      <c r="LIZ7" s="68"/>
      <c r="LJA7" s="68"/>
      <c r="LJB7" s="68"/>
      <c r="LJC7" s="68"/>
      <c r="LJD7" s="68"/>
      <c r="LJE7" s="68"/>
      <c r="LJF7" s="68"/>
      <c r="LJG7" s="68"/>
      <c r="LJH7" s="68"/>
      <c r="LJI7" s="68"/>
      <c r="LJJ7" s="68"/>
      <c r="LJK7" s="68"/>
      <c r="LJL7" s="68"/>
      <c r="LJM7" s="68"/>
      <c r="LJN7" s="68"/>
      <c r="LJO7" s="68"/>
      <c r="LJP7" s="68"/>
      <c r="LJQ7" s="68"/>
      <c r="LJR7" s="68"/>
      <c r="LJS7" s="68"/>
      <c r="LJT7" s="68"/>
      <c r="LJU7" s="68"/>
      <c r="LJV7" s="68"/>
      <c r="LJW7" s="68"/>
      <c r="LJX7" s="68"/>
      <c r="LJY7" s="68"/>
      <c r="LJZ7" s="68"/>
      <c r="LKA7" s="68"/>
      <c r="LKB7" s="68"/>
      <c r="LKC7" s="68"/>
      <c r="LKD7" s="68"/>
      <c r="LKE7" s="68"/>
      <c r="LKF7" s="68"/>
      <c r="LKG7" s="68"/>
      <c r="LKH7" s="68"/>
      <c r="LKI7" s="68"/>
      <c r="LKJ7" s="68"/>
      <c r="LKK7" s="68"/>
      <c r="LKL7" s="68"/>
      <c r="LKM7" s="68"/>
      <c r="LKN7" s="68"/>
      <c r="LKO7" s="68"/>
      <c r="LKP7" s="68"/>
      <c r="LKQ7" s="68"/>
      <c r="LKR7" s="68"/>
      <c r="LKS7" s="68"/>
      <c r="LKT7" s="68"/>
      <c r="LKU7" s="68"/>
      <c r="LKV7" s="68"/>
      <c r="LKW7" s="68"/>
      <c r="LKX7" s="68"/>
      <c r="LKY7" s="68"/>
      <c r="LKZ7" s="68"/>
      <c r="LLA7" s="68"/>
      <c r="LLB7" s="68"/>
      <c r="LLC7" s="68"/>
      <c r="LLD7" s="68"/>
      <c r="LLE7" s="68"/>
      <c r="LLF7" s="68"/>
      <c r="LLG7" s="68"/>
      <c r="LLH7" s="68"/>
      <c r="LLI7" s="68"/>
      <c r="LLJ7" s="68"/>
      <c r="LLK7" s="68"/>
      <c r="LLL7" s="68"/>
      <c r="LLM7" s="68"/>
      <c r="LLN7" s="68"/>
      <c r="LLO7" s="68"/>
      <c r="LLP7" s="68"/>
      <c r="LLQ7" s="68"/>
      <c r="LLR7" s="68"/>
      <c r="LLS7" s="68"/>
      <c r="LLT7" s="68"/>
      <c r="LLU7" s="68"/>
      <c r="LLV7" s="68"/>
      <c r="LLW7" s="68"/>
      <c r="LLX7" s="68"/>
      <c r="LLY7" s="68"/>
      <c r="LLZ7" s="68"/>
      <c r="LMA7" s="68"/>
      <c r="LMB7" s="68"/>
      <c r="LMC7" s="68"/>
      <c r="LMD7" s="68"/>
      <c r="LME7" s="68"/>
      <c r="LMF7" s="68"/>
      <c r="LMG7" s="68"/>
      <c r="LMH7" s="68"/>
      <c r="LMI7" s="68"/>
      <c r="LMJ7" s="68"/>
      <c r="LMK7" s="68"/>
      <c r="LML7" s="68"/>
      <c r="LMM7" s="68"/>
      <c r="LMN7" s="68"/>
      <c r="LMO7" s="68"/>
      <c r="LMP7" s="68"/>
      <c r="LMQ7" s="68"/>
      <c r="LMR7" s="68"/>
      <c r="LMS7" s="68"/>
      <c r="LMT7" s="68"/>
      <c r="LMU7" s="68"/>
      <c r="LMV7" s="68"/>
      <c r="LMW7" s="68"/>
      <c r="LMX7" s="68"/>
      <c r="LMY7" s="68"/>
      <c r="LMZ7" s="68"/>
      <c r="LNA7" s="68"/>
      <c r="LNB7" s="68"/>
      <c r="LNC7" s="68"/>
      <c r="LND7" s="68"/>
      <c r="LNE7" s="68"/>
      <c r="LNF7" s="68"/>
      <c r="LNG7" s="68"/>
      <c r="LNH7" s="68"/>
      <c r="LNI7" s="68"/>
      <c r="LNJ7" s="68"/>
      <c r="LNK7" s="68"/>
      <c r="LNL7" s="68"/>
      <c r="LNM7" s="68"/>
      <c r="LNN7" s="68"/>
      <c r="LNO7" s="68"/>
      <c r="LNP7" s="68"/>
      <c r="LNQ7" s="68"/>
      <c r="LNR7" s="68"/>
      <c r="LNS7" s="68"/>
      <c r="LNT7" s="68"/>
      <c r="LNU7" s="68"/>
      <c r="LNV7" s="68"/>
      <c r="LNW7" s="68"/>
      <c r="LNX7" s="68"/>
      <c r="LNY7" s="68"/>
      <c r="LNZ7" s="68"/>
      <c r="LOA7" s="68"/>
      <c r="LOB7" s="68"/>
      <c r="LOC7" s="68"/>
      <c r="LOD7" s="68"/>
      <c r="LOE7" s="68"/>
      <c r="LOF7" s="68"/>
      <c r="LOG7" s="68"/>
      <c r="LOH7" s="68"/>
      <c r="LOI7" s="68"/>
      <c r="LOJ7" s="68"/>
      <c r="LOK7" s="68"/>
      <c r="LOL7" s="68"/>
      <c r="LOM7" s="68"/>
      <c r="LON7" s="68"/>
      <c r="LOO7" s="68"/>
      <c r="LOP7" s="68"/>
      <c r="LOQ7" s="68"/>
      <c r="LOR7" s="68"/>
      <c r="LOS7" s="68"/>
      <c r="LOT7" s="68"/>
      <c r="LOU7" s="68"/>
      <c r="LOV7" s="68"/>
      <c r="LOW7" s="68"/>
      <c r="LOX7" s="68"/>
      <c r="LOY7" s="68"/>
      <c r="LOZ7" s="68"/>
      <c r="LPA7" s="68"/>
      <c r="LPB7" s="68"/>
      <c r="LPC7" s="68"/>
      <c r="LPD7" s="68"/>
      <c r="LPE7" s="68"/>
      <c r="LPF7" s="68"/>
      <c r="LPG7" s="68"/>
      <c r="LPH7" s="68"/>
      <c r="LPI7" s="68"/>
      <c r="LPJ7" s="68"/>
      <c r="LPK7" s="68"/>
      <c r="LPL7" s="68"/>
      <c r="LPM7" s="68"/>
      <c r="LPN7" s="68"/>
      <c r="LPO7" s="68"/>
      <c r="LPP7" s="68"/>
      <c r="LPQ7" s="68"/>
      <c r="LPR7" s="68"/>
      <c r="LPS7" s="68"/>
      <c r="LPT7" s="68"/>
      <c r="LPU7" s="68"/>
      <c r="LPV7" s="68"/>
      <c r="LPW7" s="68"/>
      <c r="LPX7" s="68"/>
      <c r="LPY7" s="68"/>
      <c r="LPZ7" s="68"/>
      <c r="LQA7" s="68"/>
      <c r="LQB7" s="68"/>
      <c r="LQC7" s="68"/>
      <c r="LQD7" s="68"/>
      <c r="LQE7" s="68"/>
      <c r="LQF7" s="68"/>
      <c r="LQG7" s="68"/>
      <c r="LQH7" s="68"/>
      <c r="LQI7" s="68"/>
      <c r="LQJ7" s="68"/>
      <c r="LQK7" s="68"/>
      <c r="LQL7" s="68"/>
      <c r="LQM7" s="68"/>
      <c r="LQN7" s="68"/>
      <c r="LQO7" s="68"/>
      <c r="LQP7" s="68"/>
      <c r="LQQ7" s="68"/>
      <c r="LQR7" s="68"/>
      <c r="LQS7" s="68"/>
      <c r="LQT7" s="68"/>
      <c r="LQU7" s="68"/>
      <c r="LQV7" s="68"/>
      <c r="LQW7" s="68"/>
      <c r="LQX7" s="68"/>
      <c r="LQY7" s="68"/>
      <c r="LQZ7" s="68"/>
      <c r="LRA7" s="68"/>
      <c r="LRB7" s="68"/>
      <c r="LRC7" s="68"/>
      <c r="LRD7" s="68"/>
      <c r="LRE7" s="68"/>
      <c r="LRF7" s="68"/>
      <c r="LRG7" s="68"/>
      <c r="LRH7" s="68"/>
      <c r="LRI7" s="68"/>
      <c r="LRJ7" s="68"/>
      <c r="LRK7" s="68"/>
      <c r="LRL7" s="68"/>
      <c r="LRM7" s="68"/>
      <c r="LRN7" s="68"/>
      <c r="LRO7" s="68"/>
      <c r="LRP7" s="68"/>
      <c r="LRQ7" s="68"/>
      <c r="LRR7" s="68"/>
      <c r="LRS7" s="68"/>
      <c r="LRT7" s="68"/>
      <c r="LRU7" s="68"/>
      <c r="LRV7" s="68"/>
      <c r="LRW7" s="68"/>
      <c r="LRX7" s="68"/>
      <c r="LRY7" s="68"/>
      <c r="LRZ7" s="68"/>
      <c r="LSA7" s="68"/>
      <c r="LSB7" s="68"/>
      <c r="LSC7" s="68"/>
      <c r="LSD7" s="68"/>
      <c r="LSE7" s="68"/>
      <c r="LSF7" s="68"/>
      <c r="LSG7" s="68"/>
      <c r="LSH7" s="68"/>
      <c r="LSI7" s="68"/>
      <c r="LSJ7" s="68"/>
      <c r="LSK7" s="68"/>
      <c r="LSL7" s="68"/>
      <c r="LSM7" s="68"/>
      <c r="LSN7" s="68"/>
      <c r="LSO7" s="68"/>
      <c r="LSP7" s="68"/>
      <c r="LSQ7" s="68"/>
      <c r="LSR7" s="68"/>
      <c r="LSS7" s="68"/>
      <c r="LST7" s="68"/>
      <c r="LSU7" s="68"/>
      <c r="LSV7" s="68"/>
      <c r="LSW7" s="68"/>
      <c r="LSX7" s="68"/>
      <c r="LSY7" s="68"/>
      <c r="LSZ7" s="68"/>
      <c r="LTA7" s="68"/>
      <c r="LTB7" s="68"/>
      <c r="LTC7" s="68"/>
      <c r="LTD7" s="68"/>
      <c r="LTE7" s="68"/>
      <c r="LTF7" s="68"/>
      <c r="LTG7" s="68"/>
      <c r="LTH7" s="68"/>
      <c r="LTI7" s="68"/>
      <c r="LTJ7" s="68"/>
      <c r="LTK7" s="68"/>
      <c r="LTL7" s="68"/>
      <c r="LTM7" s="68"/>
      <c r="LTN7" s="68"/>
      <c r="LTO7" s="68"/>
      <c r="LTP7" s="68"/>
      <c r="LTQ7" s="68"/>
      <c r="LTR7" s="68"/>
      <c r="LTS7" s="68"/>
      <c r="LTT7" s="68"/>
      <c r="LTU7" s="68"/>
      <c r="LTV7" s="68"/>
      <c r="LTW7" s="68"/>
      <c r="LTX7" s="68"/>
      <c r="LTY7" s="68"/>
      <c r="LTZ7" s="68"/>
      <c r="LUA7" s="68"/>
      <c r="LUB7" s="68"/>
      <c r="LUC7" s="68"/>
      <c r="LUD7" s="68"/>
      <c r="LUE7" s="68"/>
      <c r="LUF7" s="68"/>
      <c r="LUG7" s="68"/>
      <c r="LUH7" s="68"/>
      <c r="LUI7" s="68"/>
      <c r="LUJ7" s="68"/>
      <c r="LUK7" s="68"/>
      <c r="LUL7" s="68"/>
      <c r="LUM7" s="68"/>
      <c r="LUN7" s="68"/>
      <c r="LUO7" s="68"/>
      <c r="LUP7" s="68"/>
      <c r="LUQ7" s="68"/>
      <c r="LUR7" s="68"/>
      <c r="LUS7" s="68"/>
      <c r="LUT7" s="68"/>
      <c r="LUU7" s="68"/>
      <c r="LUV7" s="68"/>
      <c r="LUW7" s="68"/>
      <c r="LUX7" s="68"/>
      <c r="LUY7" s="68"/>
      <c r="LUZ7" s="68"/>
      <c r="LVA7" s="68"/>
      <c r="LVB7" s="68"/>
      <c r="LVC7" s="68"/>
      <c r="LVD7" s="68"/>
      <c r="LVE7" s="68"/>
      <c r="LVF7" s="68"/>
      <c r="LVG7" s="68"/>
      <c r="LVH7" s="68"/>
      <c r="LVI7" s="68"/>
      <c r="LVJ7" s="68"/>
      <c r="LVK7" s="68"/>
      <c r="LVL7" s="68"/>
      <c r="LVM7" s="68"/>
      <c r="LVN7" s="68"/>
      <c r="LVO7" s="68"/>
      <c r="LVP7" s="68"/>
      <c r="LVQ7" s="68"/>
      <c r="LVR7" s="68"/>
      <c r="LVS7" s="68"/>
      <c r="LVT7" s="68"/>
      <c r="LVU7" s="68"/>
      <c r="LVV7" s="68"/>
      <c r="LVW7" s="68"/>
      <c r="LVX7" s="68"/>
      <c r="LVY7" s="68"/>
      <c r="LVZ7" s="68"/>
      <c r="LWA7" s="68"/>
      <c r="LWB7" s="68"/>
      <c r="LWC7" s="68"/>
      <c r="LWD7" s="68"/>
      <c r="LWE7" s="68"/>
      <c r="LWF7" s="68"/>
      <c r="LWG7" s="68"/>
      <c r="LWH7" s="68"/>
      <c r="LWI7" s="68"/>
      <c r="LWJ7" s="68"/>
      <c r="LWK7" s="68"/>
      <c r="LWL7" s="68"/>
      <c r="LWM7" s="68"/>
      <c r="LWN7" s="68"/>
      <c r="LWO7" s="68"/>
      <c r="LWP7" s="68"/>
      <c r="LWQ7" s="68"/>
      <c r="LWR7" s="68"/>
      <c r="LWS7" s="68"/>
      <c r="LWT7" s="68"/>
      <c r="LWU7" s="68"/>
      <c r="LWV7" s="68"/>
      <c r="LWW7" s="68"/>
      <c r="LWX7" s="68"/>
      <c r="LWY7" s="68"/>
      <c r="LWZ7" s="68"/>
      <c r="LXA7" s="68"/>
      <c r="LXB7" s="68"/>
      <c r="LXC7" s="68"/>
      <c r="LXD7" s="68"/>
      <c r="LXE7" s="68"/>
      <c r="LXF7" s="68"/>
      <c r="LXG7" s="68"/>
      <c r="LXH7" s="68"/>
      <c r="LXI7" s="68"/>
      <c r="LXJ7" s="68"/>
      <c r="LXK7" s="68"/>
      <c r="LXL7" s="68"/>
      <c r="LXM7" s="68"/>
      <c r="LXN7" s="68"/>
      <c r="LXO7" s="68"/>
      <c r="LXP7" s="68"/>
      <c r="LXQ7" s="68"/>
      <c r="LXR7" s="68"/>
      <c r="LXS7" s="68"/>
      <c r="LXT7" s="68"/>
      <c r="LXU7" s="68"/>
      <c r="LXV7" s="68"/>
      <c r="LXW7" s="68"/>
      <c r="LXX7" s="68"/>
      <c r="LXY7" s="68"/>
      <c r="LXZ7" s="68"/>
      <c r="LYA7" s="68"/>
      <c r="LYB7" s="68"/>
      <c r="LYC7" s="68"/>
      <c r="LYD7" s="68"/>
      <c r="LYE7" s="68"/>
      <c r="LYF7" s="68"/>
      <c r="LYG7" s="68"/>
      <c r="LYH7" s="68"/>
      <c r="LYI7" s="68"/>
      <c r="LYJ7" s="68"/>
      <c r="LYK7" s="68"/>
      <c r="LYL7" s="68"/>
      <c r="LYM7" s="68"/>
      <c r="LYN7" s="68"/>
      <c r="LYO7" s="68"/>
      <c r="LYP7" s="68"/>
      <c r="LYQ7" s="68"/>
      <c r="LYR7" s="68"/>
      <c r="LYS7" s="68"/>
      <c r="LYT7" s="68"/>
      <c r="LYU7" s="68"/>
      <c r="LYV7" s="68"/>
      <c r="LYW7" s="68"/>
      <c r="LYX7" s="68"/>
      <c r="LYY7" s="68"/>
      <c r="LYZ7" s="68"/>
      <c r="LZA7" s="68"/>
      <c r="LZB7" s="68"/>
      <c r="LZC7" s="68"/>
      <c r="LZD7" s="68"/>
      <c r="LZE7" s="68"/>
      <c r="LZF7" s="68"/>
      <c r="LZG7" s="68"/>
      <c r="LZH7" s="68"/>
      <c r="LZI7" s="68"/>
      <c r="LZJ7" s="68"/>
      <c r="LZK7" s="68"/>
      <c r="LZL7" s="68"/>
      <c r="LZM7" s="68"/>
      <c r="LZN7" s="68"/>
      <c r="LZO7" s="68"/>
      <c r="LZP7" s="68"/>
      <c r="LZQ7" s="68"/>
      <c r="LZR7" s="68"/>
      <c r="LZS7" s="68"/>
      <c r="LZT7" s="68"/>
      <c r="LZU7" s="68"/>
      <c r="LZV7" s="68"/>
      <c r="LZW7" s="68"/>
      <c r="LZX7" s="68"/>
      <c r="LZY7" s="68"/>
      <c r="LZZ7" s="68"/>
      <c r="MAA7" s="68"/>
      <c r="MAB7" s="68"/>
      <c r="MAC7" s="68"/>
      <c r="MAD7" s="68"/>
      <c r="MAE7" s="68"/>
      <c r="MAF7" s="68"/>
      <c r="MAG7" s="68"/>
      <c r="MAH7" s="68"/>
      <c r="MAI7" s="68"/>
      <c r="MAJ7" s="68"/>
      <c r="MAK7" s="68"/>
      <c r="MAL7" s="68"/>
      <c r="MAM7" s="68"/>
      <c r="MAN7" s="68"/>
      <c r="MAO7" s="68"/>
      <c r="MAP7" s="68"/>
      <c r="MAQ7" s="68"/>
      <c r="MAR7" s="68"/>
      <c r="MAS7" s="68"/>
      <c r="MAT7" s="68"/>
      <c r="MAU7" s="68"/>
      <c r="MAV7" s="68"/>
      <c r="MAW7" s="68"/>
      <c r="MAX7" s="68"/>
      <c r="MAY7" s="68"/>
      <c r="MAZ7" s="68"/>
      <c r="MBA7" s="68"/>
      <c r="MBB7" s="68"/>
      <c r="MBC7" s="68"/>
      <c r="MBD7" s="68"/>
      <c r="MBE7" s="68"/>
      <c r="MBF7" s="68"/>
      <c r="MBG7" s="68"/>
      <c r="MBH7" s="68"/>
      <c r="MBI7" s="68"/>
      <c r="MBJ7" s="68"/>
      <c r="MBK7" s="68"/>
      <c r="MBL7" s="68"/>
      <c r="MBM7" s="68"/>
      <c r="MBN7" s="68"/>
      <c r="MBO7" s="68"/>
      <c r="MBP7" s="68"/>
      <c r="MBQ7" s="68"/>
      <c r="MBR7" s="68"/>
      <c r="MBS7" s="68"/>
      <c r="MBT7" s="68"/>
      <c r="MBU7" s="68"/>
      <c r="MBV7" s="68"/>
      <c r="MBW7" s="68"/>
      <c r="MBX7" s="68"/>
      <c r="MBY7" s="68"/>
      <c r="MBZ7" s="68"/>
      <c r="MCA7" s="68"/>
      <c r="MCB7" s="68"/>
      <c r="MCC7" s="68"/>
      <c r="MCD7" s="68"/>
      <c r="MCE7" s="68"/>
      <c r="MCF7" s="68"/>
      <c r="MCG7" s="68"/>
      <c r="MCH7" s="68"/>
      <c r="MCI7" s="68"/>
      <c r="MCJ7" s="68"/>
      <c r="MCK7" s="68"/>
      <c r="MCL7" s="68"/>
      <c r="MCM7" s="68"/>
      <c r="MCN7" s="68"/>
      <c r="MCO7" s="68"/>
      <c r="MCP7" s="68"/>
      <c r="MCQ7" s="68"/>
      <c r="MCR7" s="68"/>
      <c r="MCS7" s="68"/>
      <c r="MCT7" s="68"/>
      <c r="MCU7" s="68"/>
      <c r="MCV7" s="68"/>
      <c r="MCW7" s="68"/>
      <c r="MCX7" s="68"/>
      <c r="MCY7" s="68"/>
      <c r="MCZ7" s="68"/>
      <c r="MDA7" s="68"/>
      <c r="MDB7" s="68"/>
      <c r="MDC7" s="68"/>
      <c r="MDD7" s="68"/>
      <c r="MDE7" s="68"/>
      <c r="MDF7" s="68"/>
      <c r="MDG7" s="68"/>
      <c r="MDH7" s="68"/>
      <c r="MDI7" s="68"/>
      <c r="MDJ7" s="68"/>
      <c r="MDK7" s="68"/>
      <c r="MDL7" s="68"/>
      <c r="MDM7" s="68"/>
      <c r="MDN7" s="68"/>
      <c r="MDO7" s="68"/>
      <c r="MDP7" s="68"/>
      <c r="MDQ7" s="68"/>
      <c r="MDR7" s="68"/>
      <c r="MDS7" s="68"/>
      <c r="MDT7" s="68"/>
      <c r="MDU7" s="68"/>
      <c r="MDV7" s="68"/>
      <c r="MDW7" s="68"/>
      <c r="MDX7" s="68"/>
      <c r="MDY7" s="68"/>
      <c r="MDZ7" s="68"/>
      <c r="MEA7" s="68"/>
      <c r="MEB7" s="68"/>
      <c r="MEC7" s="68"/>
      <c r="MED7" s="68"/>
      <c r="MEE7" s="68"/>
      <c r="MEF7" s="68"/>
      <c r="MEG7" s="68"/>
      <c r="MEH7" s="68"/>
      <c r="MEI7" s="68"/>
      <c r="MEJ7" s="68"/>
      <c r="MEK7" s="68"/>
      <c r="MEL7" s="68"/>
      <c r="MEM7" s="68"/>
      <c r="MEN7" s="68"/>
      <c r="MEO7" s="68"/>
      <c r="MEP7" s="68"/>
      <c r="MEQ7" s="68"/>
      <c r="MER7" s="68"/>
      <c r="MES7" s="68"/>
      <c r="MET7" s="68"/>
      <c r="MEU7" s="68"/>
      <c r="MEV7" s="68"/>
      <c r="MEW7" s="68"/>
      <c r="MEX7" s="68"/>
      <c r="MEY7" s="68"/>
      <c r="MEZ7" s="68"/>
      <c r="MFA7" s="68"/>
      <c r="MFB7" s="68"/>
      <c r="MFC7" s="68"/>
      <c r="MFD7" s="68"/>
      <c r="MFE7" s="68"/>
      <c r="MFF7" s="68"/>
      <c r="MFG7" s="68"/>
      <c r="MFH7" s="68"/>
      <c r="MFI7" s="68"/>
      <c r="MFJ7" s="68"/>
      <c r="MFK7" s="68"/>
      <c r="MFL7" s="68"/>
      <c r="MFM7" s="68"/>
      <c r="MFN7" s="68"/>
      <c r="MFO7" s="68"/>
      <c r="MFP7" s="68"/>
      <c r="MFQ7" s="68"/>
      <c r="MFR7" s="68"/>
      <c r="MFS7" s="68"/>
      <c r="MFT7" s="68"/>
      <c r="MFU7" s="68"/>
      <c r="MFV7" s="68"/>
      <c r="MFW7" s="68"/>
      <c r="MFX7" s="68"/>
      <c r="MFY7" s="68"/>
      <c r="MFZ7" s="68"/>
      <c r="MGA7" s="68"/>
      <c r="MGB7" s="68"/>
      <c r="MGC7" s="68"/>
      <c r="MGD7" s="68"/>
      <c r="MGE7" s="68"/>
      <c r="MGF7" s="68"/>
      <c r="MGG7" s="68"/>
      <c r="MGH7" s="68"/>
      <c r="MGI7" s="68"/>
      <c r="MGJ7" s="68"/>
      <c r="MGK7" s="68"/>
      <c r="MGL7" s="68"/>
      <c r="MGM7" s="68"/>
      <c r="MGN7" s="68"/>
      <c r="MGO7" s="68"/>
      <c r="MGP7" s="68"/>
      <c r="MGQ7" s="68"/>
      <c r="MGR7" s="68"/>
      <c r="MGS7" s="68"/>
      <c r="MGT7" s="68"/>
      <c r="MGU7" s="68"/>
      <c r="MGV7" s="68"/>
      <c r="MGW7" s="68"/>
      <c r="MGX7" s="68"/>
      <c r="MGY7" s="68"/>
      <c r="MGZ7" s="68"/>
      <c r="MHA7" s="68"/>
      <c r="MHB7" s="68"/>
      <c r="MHC7" s="68"/>
      <c r="MHD7" s="68"/>
      <c r="MHE7" s="68"/>
      <c r="MHF7" s="68"/>
      <c r="MHG7" s="68"/>
      <c r="MHH7" s="68"/>
      <c r="MHI7" s="68"/>
      <c r="MHJ7" s="68"/>
      <c r="MHK7" s="68"/>
      <c r="MHL7" s="68"/>
      <c r="MHM7" s="68"/>
      <c r="MHN7" s="68"/>
      <c r="MHO7" s="68"/>
      <c r="MHP7" s="68"/>
      <c r="MHQ7" s="68"/>
      <c r="MHR7" s="68"/>
      <c r="MHS7" s="68"/>
      <c r="MHT7" s="68"/>
      <c r="MHU7" s="68"/>
      <c r="MHV7" s="68"/>
      <c r="MHW7" s="68"/>
      <c r="MHX7" s="68"/>
      <c r="MHY7" s="68"/>
      <c r="MHZ7" s="68"/>
      <c r="MIA7" s="68"/>
      <c r="MIB7" s="68"/>
      <c r="MIC7" s="68"/>
      <c r="MID7" s="68"/>
      <c r="MIE7" s="68"/>
      <c r="MIF7" s="68"/>
      <c r="MIG7" s="68"/>
      <c r="MIH7" s="68"/>
      <c r="MII7" s="68"/>
      <c r="MIJ7" s="68"/>
      <c r="MIK7" s="68"/>
      <c r="MIL7" s="68"/>
      <c r="MIM7" s="68"/>
      <c r="MIN7" s="68"/>
      <c r="MIO7" s="68"/>
      <c r="MIP7" s="68"/>
      <c r="MIQ7" s="68"/>
      <c r="MIR7" s="68"/>
      <c r="MIS7" s="68"/>
      <c r="MIT7" s="68"/>
      <c r="MIU7" s="68"/>
      <c r="MIV7" s="68"/>
      <c r="MIW7" s="68"/>
      <c r="MIX7" s="68"/>
      <c r="MIY7" s="68"/>
      <c r="MIZ7" s="68"/>
      <c r="MJA7" s="68"/>
      <c r="MJB7" s="68"/>
      <c r="MJC7" s="68"/>
      <c r="MJD7" s="68"/>
      <c r="MJE7" s="68"/>
      <c r="MJF7" s="68"/>
      <c r="MJG7" s="68"/>
      <c r="MJH7" s="68"/>
      <c r="MJI7" s="68"/>
      <c r="MJJ7" s="68"/>
      <c r="MJK7" s="68"/>
      <c r="MJL7" s="68"/>
      <c r="MJM7" s="68"/>
      <c r="MJN7" s="68"/>
      <c r="MJO7" s="68"/>
      <c r="MJP7" s="68"/>
      <c r="MJQ7" s="68"/>
      <c r="MJR7" s="68"/>
      <c r="MJS7" s="68"/>
      <c r="MJT7" s="68"/>
      <c r="MJU7" s="68"/>
      <c r="MJV7" s="68"/>
      <c r="MJW7" s="68"/>
      <c r="MJX7" s="68"/>
      <c r="MJY7" s="68"/>
      <c r="MJZ7" s="68"/>
      <c r="MKA7" s="68"/>
      <c r="MKB7" s="68"/>
      <c r="MKC7" s="68"/>
      <c r="MKD7" s="68"/>
      <c r="MKE7" s="68"/>
      <c r="MKF7" s="68"/>
      <c r="MKG7" s="68"/>
      <c r="MKH7" s="68"/>
      <c r="MKI7" s="68"/>
      <c r="MKJ7" s="68"/>
      <c r="MKK7" s="68"/>
      <c r="MKL7" s="68"/>
      <c r="MKM7" s="68"/>
      <c r="MKN7" s="68"/>
      <c r="MKO7" s="68"/>
      <c r="MKP7" s="68"/>
      <c r="MKQ7" s="68"/>
      <c r="MKR7" s="68"/>
      <c r="MKS7" s="68"/>
      <c r="MKT7" s="68"/>
      <c r="MKU7" s="68"/>
      <c r="MKV7" s="68"/>
      <c r="MKW7" s="68"/>
      <c r="MKX7" s="68"/>
      <c r="MKY7" s="68"/>
      <c r="MKZ7" s="68"/>
      <c r="MLA7" s="68"/>
      <c r="MLB7" s="68"/>
      <c r="MLC7" s="68"/>
      <c r="MLD7" s="68"/>
      <c r="MLE7" s="68"/>
      <c r="MLF7" s="68"/>
      <c r="MLG7" s="68"/>
      <c r="MLH7" s="68"/>
      <c r="MLI7" s="68"/>
      <c r="MLJ7" s="68"/>
      <c r="MLK7" s="68"/>
      <c r="MLL7" s="68"/>
      <c r="MLM7" s="68"/>
      <c r="MLN7" s="68"/>
      <c r="MLO7" s="68"/>
      <c r="MLP7" s="68"/>
      <c r="MLQ7" s="68"/>
      <c r="MLR7" s="68"/>
      <c r="MLS7" s="68"/>
      <c r="MLT7" s="68"/>
      <c r="MLU7" s="68"/>
      <c r="MLV7" s="68"/>
      <c r="MLW7" s="68"/>
      <c r="MLX7" s="68"/>
      <c r="MLY7" s="68"/>
      <c r="MLZ7" s="68"/>
      <c r="MMA7" s="68"/>
      <c r="MMB7" s="68"/>
      <c r="MMC7" s="68"/>
      <c r="MMD7" s="68"/>
      <c r="MME7" s="68"/>
      <c r="MMF7" s="68"/>
      <c r="MMG7" s="68"/>
      <c r="MMH7" s="68"/>
      <c r="MMI7" s="68"/>
      <c r="MMJ7" s="68"/>
      <c r="MMK7" s="68"/>
      <c r="MML7" s="68"/>
      <c r="MMM7" s="68"/>
      <c r="MMN7" s="68"/>
      <c r="MMO7" s="68"/>
      <c r="MMP7" s="68"/>
      <c r="MMQ7" s="68"/>
      <c r="MMR7" s="68"/>
      <c r="MMS7" s="68"/>
      <c r="MMT7" s="68"/>
      <c r="MMU7" s="68"/>
      <c r="MMV7" s="68"/>
      <c r="MMW7" s="68"/>
      <c r="MMX7" s="68"/>
      <c r="MMY7" s="68"/>
      <c r="MMZ7" s="68"/>
      <c r="MNA7" s="68"/>
      <c r="MNB7" s="68"/>
      <c r="MNC7" s="68"/>
      <c r="MND7" s="68"/>
      <c r="MNE7" s="68"/>
      <c r="MNF7" s="68"/>
      <c r="MNG7" s="68"/>
      <c r="MNH7" s="68"/>
      <c r="MNI7" s="68"/>
      <c r="MNJ7" s="68"/>
      <c r="MNK7" s="68"/>
      <c r="MNL7" s="68"/>
      <c r="MNM7" s="68"/>
      <c r="MNN7" s="68"/>
      <c r="MNO7" s="68"/>
      <c r="MNP7" s="68"/>
      <c r="MNQ7" s="68"/>
      <c r="MNR7" s="68"/>
      <c r="MNS7" s="68"/>
      <c r="MNT7" s="68"/>
      <c r="MNU7" s="68"/>
      <c r="MNV7" s="68"/>
      <c r="MNW7" s="68"/>
      <c r="MNX7" s="68"/>
      <c r="MNY7" s="68"/>
      <c r="MNZ7" s="68"/>
      <c r="MOA7" s="68"/>
      <c r="MOB7" s="68"/>
      <c r="MOC7" s="68"/>
      <c r="MOD7" s="68"/>
      <c r="MOE7" s="68"/>
      <c r="MOF7" s="68"/>
      <c r="MOG7" s="68"/>
      <c r="MOH7" s="68"/>
      <c r="MOI7" s="68"/>
      <c r="MOJ7" s="68"/>
      <c r="MOK7" s="68"/>
      <c r="MOL7" s="68"/>
      <c r="MOM7" s="68"/>
      <c r="MON7" s="68"/>
      <c r="MOO7" s="68"/>
      <c r="MOP7" s="68"/>
      <c r="MOQ7" s="68"/>
      <c r="MOR7" s="68"/>
      <c r="MOS7" s="68"/>
      <c r="MOT7" s="68"/>
      <c r="MOU7" s="68"/>
      <c r="MOV7" s="68"/>
      <c r="MOW7" s="68"/>
      <c r="MOX7" s="68"/>
      <c r="MOY7" s="68"/>
      <c r="MOZ7" s="68"/>
      <c r="MPA7" s="68"/>
      <c r="MPB7" s="68"/>
      <c r="MPC7" s="68"/>
      <c r="MPD7" s="68"/>
      <c r="MPE7" s="68"/>
      <c r="MPF7" s="68"/>
      <c r="MPG7" s="68"/>
      <c r="MPH7" s="68"/>
      <c r="MPI7" s="68"/>
      <c r="MPJ7" s="68"/>
      <c r="MPK7" s="68"/>
      <c r="MPL7" s="68"/>
      <c r="MPM7" s="68"/>
      <c r="MPN7" s="68"/>
      <c r="MPO7" s="68"/>
      <c r="MPP7" s="68"/>
      <c r="MPQ7" s="68"/>
      <c r="MPR7" s="68"/>
      <c r="MPS7" s="68"/>
      <c r="MPT7" s="68"/>
      <c r="MPU7" s="68"/>
      <c r="MPV7" s="68"/>
      <c r="MPW7" s="68"/>
      <c r="MPX7" s="68"/>
      <c r="MPY7" s="68"/>
      <c r="MPZ7" s="68"/>
      <c r="MQA7" s="68"/>
      <c r="MQB7" s="68"/>
      <c r="MQC7" s="68"/>
      <c r="MQD7" s="68"/>
      <c r="MQE7" s="68"/>
      <c r="MQF7" s="68"/>
      <c r="MQG7" s="68"/>
      <c r="MQH7" s="68"/>
      <c r="MQI7" s="68"/>
      <c r="MQJ7" s="68"/>
      <c r="MQK7" s="68"/>
      <c r="MQL7" s="68"/>
      <c r="MQM7" s="68"/>
      <c r="MQN7" s="68"/>
      <c r="MQO7" s="68"/>
      <c r="MQP7" s="68"/>
      <c r="MQQ7" s="68"/>
      <c r="MQR7" s="68"/>
      <c r="MQS7" s="68"/>
      <c r="MQT7" s="68"/>
      <c r="MQU7" s="68"/>
      <c r="MQV7" s="68"/>
      <c r="MQW7" s="68"/>
      <c r="MQX7" s="68"/>
      <c r="MQY7" s="68"/>
      <c r="MQZ7" s="68"/>
      <c r="MRA7" s="68"/>
      <c r="MRB7" s="68"/>
      <c r="MRC7" s="68"/>
      <c r="MRD7" s="68"/>
      <c r="MRE7" s="68"/>
      <c r="MRF7" s="68"/>
      <c r="MRG7" s="68"/>
      <c r="MRH7" s="68"/>
      <c r="MRI7" s="68"/>
      <c r="MRJ7" s="68"/>
      <c r="MRK7" s="68"/>
      <c r="MRL7" s="68"/>
      <c r="MRM7" s="68"/>
      <c r="MRN7" s="68"/>
      <c r="MRO7" s="68"/>
      <c r="MRP7" s="68"/>
      <c r="MRQ7" s="68"/>
      <c r="MRR7" s="68"/>
      <c r="MRS7" s="68"/>
      <c r="MRT7" s="68"/>
      <c r="MRU7" s="68"/>
      <c r="MRV7" s="68"/>
      <c r="MRW7" s="68"/>
      <c r="MRX7" s="68"/>
      <c r="MRY7" s="68"/>
      <c r="MRZ7" s="68"/>
      <c r="MSA7" s="68"/>
      <c r="MSB7" s="68"/>
      <c r="MSC7" s="68"/>
      <c r="MSD7" s="68"/>
      <c r="MSE7" s="68"/>
      <c r="MSF7" s="68"/>
      <c r="MSG7" s="68"/>
      <c r="MSH7" s="68"/>
      <c r="MSI7" s="68"/>
      <c r="MSJ7" s="68"/>
      <c r="MSK7" s="68"/>
      <c r="MSL7" s="68"/>
      <c r="MSM7" s="68"/>
      <c r="MSN7" s="68"/>
      <c r="MSO7" s="68"/>
      <c r="MSP7" s="68"/>
      <c r="MSQ7" s="68"/>
      <c r="MSR7" s="68"/>
      <c r="MSS7" s="68"/>
      <c r="MST7" s="68"/>
      <c r="MSU7" s="68"/>
      <c r="MSV7" s="68"/>
      <c r="MSW7" s="68"/>
      <c r="MSX7" s="68"/>
      <c r="MSY7" s="68"/>
      <c r="MSZ7" s="68"/>
      <c r="MTA7" s="68"/>
      <c r="MTB7" s="68"/>
      <c r="MTC7" s="68"/>
      <c r="MTD7" s="68"/>
      <c r="MTE7" s="68"/>
      <c r="MTF7" s="68"/>
      <c r="MTG7" s="68"/>
      <c r="MTH7" s="68"/>
      <c r="MTI7" s="68"/>
      <c r="MTJ7" s="68"/>
      <c r="MTK7" s="68"/>
      <c r="MTL7" s="68"/>
      <c r="MTM7" s="68"/>
      <c r="MTN7" s="68"/>
      <c r="MTO7" s="68"/>
      <c r="MTP7" s="68"/>
      <c r="MTQ7" s="68"/>
      <c r="MTR7" s="68"/>
      <c r="MTS7" s="68"/>
      <c r="MTT7" s="68"/>
      <c r="MTU7" s="68"/>
      <c r="MTV7" s="68"/>
      <c r="MTW7" s="68"/>
      <c r="MTX7" s="68"/>
      <c r="MTY7" s="68"/>
      <c r="MTZ7" s="68"/>
      <c r="MUA7" s="68"/>
      <c r="MUB7" s="68"/>
      <c r="MUC7" s="68"/>
      <c r="MUD7" s="68"/>
      <c r="MUE7" s="68"/>
      <c r="MUF7" s="68"/>
      <c r="MUG7" s="68"/>
      <c r="MUH7" s="68"/>
      <c r="MUI7" s="68"/>
      <c r="MUJ7" s="68"/>
      <c r="MUK7" s="68"/>
      <c r="MUL7" s="68"/>
      <c r="MUM7" s="68"/>
      <c r="MUN7" s="68"/>
      <c r="MUO7" s="68"/>
      <c r="MUP7" s="68"/>
      <c r="MUQ7" s="68"/>
      <c r="MUR7" s="68"/>
      <c r="MUS7" s="68"/>
      <c r="MUT7" s="68"/>
      <c r="MUU7" s="68"/>
      <c r="MUV7" s="68"/>
      <c r="MUW7" s="68"/>
      <c r="MUX7" s="68"/>
      <c r="MUY7" s="68"/>
      <c r="MUZ7" s="68"/>
      <c r="MVA7" s="68"/>
      <c r="MVB7" s="68"/>
      <c r="MVC7" s="68"/>
      <c r="MVD7" s="68"/>
      <c r="MVE7" s="68"/>
      <c r="MVF7" s="68"/>
      <c r="MVG7" s="68"/>
      <c r="MVH7" s="68"/>
      <c r="MVI7" s="68"/>
      <c r="MVJ7" s="68"/>
      <c r="MVK7" s="68"/>
      <c r="MVL7" s="68"/>
      <c r="MVM7" s="68"/>
      <c r="MVN7" s="68"/>
      <c r="MVO7" s="68"/>
      <c r="MVP7" s="68"/>
      <c r="MVQ7" s="68"/>
      <c r="MVR7" s="68"/>
      <c r="MVS7" s="68"/>
      <c r="MVT7" s="68"/>
      <c r="MVU7" s="68"/>
      <c r="MVV7" s="68"/>
      <c r="MVW7" s="68"/>
      <c r="MVX7" s="68"/>
      <c r="MVY7" s="68"/>
      <c r="MVZ7" s="68"/>
      <c r="MWA7" s="68"/>
      <c r="MWB7" s="68"/>
      <c r="MWC7" s="68"/>
      <c r="MWD7" s="68"/>
      <c r="MWE7" s="68"/>
      <c r="MWF7" s="68"/>
      <c r="MWG7" s="68"/>
      <c r="MWH7" s="68"/>
      <c r="MWI7" s="68"/>
      <c r="MWJ7" s="68"/>
      <c r="MWK7" s="68"/>
      <c r="MWL7" s="68"/>
      <c r="MWM7" s="68"/>
      <c r="MWN7" s="68"/>
      <c r="MWO7" s="68"/>
      <c r="MWP7" s="68"/>
      <c r="MWQ7" s="68"/>
      <c r="MWR7" s="68"/>
      <c r="MWS7" s="68"/>
      <c r="MWT7" s="68"/>
      <c r="MWU7" s="68"/>
      <c r="MWV7" s="68"/>
      <c r="MWW7" s="68"/>
      <c r="MWX7" s="68"/>
      <c r="MWY7" s="68"/>
      <c r="MWZ7" s="68"/>
      <c r="MXA7" s="68"/>
      <c r="MXB7" s="68"/>
      <c r="MXC7" s="68"/>
      <c r="MXD7" s="68"/>
      <c r="MXE7" s="68"/>
      <c r="MXF7" s="68"/>
      <c r="MXG7" s="68"/>
      <c r="MXH7" s="68"/>
      <c r="MXI7" s="68"/>
      <c r="MXJ7" s="68"/>
      <c r="MXK7" s="68"/>
      <c r="MXL7" s="68"/>
      <c r="MXM7" s="68"/>
      <c r="MXN7" s="68"/>
      <c r="MXO7" s="68"/>
      <c r="MXP7" s="68"/>
      <c r="MXQ7" s="68"/>
      <c r="MXR7" s="68"/>
      <c r="MXS7" s="68"/>
      <c r="MXT7" s="68"/>
      <c r="MXU7" s="68"/>
      <c r="MXV7" s="68"/>
      <c r="MXW7" s="68"/>
      <c r="MXX7" s="68"/>
      <c r="MXY7" s="68"/>
      <c r="MXZ7" s="68"/>
      <c r="MYA7" s="68"/>
      <c r="MYB7" s="68"/>
      <c r="MYC7" s="68"/>
      <c r="MYD7" s="68"/>
      <c r="MYE7" s="68"/>
      <c r="MYF7" s="68"/>
      <c r="MYG7" s="68"/>
      <c r="MYH7" s="68"/>
      <c r="MYI7" s="68"/>
      <c r="MYJ7" s="68"/>
      <c r="MYK7" s="68"/>
      <c r="MYL7" s="68"/>
      <c r="MYM7" s="68"/>
      <c r="MYN7" s="68"/>
      <c r="MYO7" s="68"/>
      <c r="MYP7" s="68"/>
      <c r="MYQ7" s="68"/>
      <c r="MYR7" s="68"/>
      <c r="MYS7" s="68"/>
      <c r="MYT7" s="68"/>
      <c r="MYU7" s="68"/>
      <c r="MYV7" s="68"/>
      <c r="MYW7" s="68"/>
      <c r="MYX7" s="68"/>
      <c r="MYY7" s="68"/>
      <c r="MYZ7" s="68"/>
      <c r="MZA7" s="68"/>
      <c r="MZB7" s="68"/>
      <c r="MZC7" s="68"/>
      <c r="MZD7" s="68"/>
      <c r="MZE7" s="68"/>
      <c r="MZF7" s="68"/>
      <c r="MZG7" s="68"/>
      <c r="MZH7" s="68"/>
      <c r="MZI7" s="68"/>
      <c r="MZJ7" s="68"/>
      <c r="MZK7" s="68"/>
      <c r="MZL7" s="68"/>
      <c r="MZM7" s="68"/>
      <c r="MZN7" s="68"/>
      <c r="MZO7" s="68"/>
      <c r="MZP7" s="68"/>
      <c r="MZQ7" s="68"/>
      <c r="MZR7" s="68"/>
      <c r="MZS7" s="68"/>
      <c r="MZT7" s="68"/>
      <c r="MZU7" s="68"/>
      <c r="MZV7" s="68"/>
      <c r="MZW7" s="68"/>
      <c r="MZX7" s="68"/>
      <c r="MZY7" s="68"/>
      <c r="MZZ7" s="68"/>
      <c r="NAA7" s="68"/>
      <c r="NAB7" s="68"/>
      <c r="NAC7" s="68"/>
      <c r="NAD7" s="68"/>
      <c r="NAE7" s="68"/>
      <c r="NAF7" s="68"/>
      <c r="NAG7" s="68"/>
      <c r="NAH7" s="68"/>
      <c r="NAI7" s="68"/>
      <c r="NAJ7" s="68"/>
      <c r="NAK7" s="68"/>
      <c r="NAL7" s="68"/>
      <c r="NAM7" s="68"/>
      <c r="NAN7" s="68"/>
      <c r="NAO7" s="68"/>
      <c r="NAP7" s="68"/>
      <c r="NAQ7" s="68"/>
      <c r="NAR7" s="68"/>
      <c r="NAS7" s="68"/>
      <c r="NAT7" s="68"/>
      <c r="NAU7" s="68"/>
      <c r="NAV7" s="68"/>
      <c r="NAW7" s="68"/>
      <c r="NAX7" s="68"/>
      <c r="NAY7" s="68"/>
      <c r="NAZ7" s="68"/>
      <c r="NBA7" s="68"/>
      <c r="NBB7" s="68"/>
      <c r="NBC7" s="68"/>
      <c r="NBD7" s="68"/>
      <c r="NBE7" s="68"/>
      <c r="NBF7" s="68"/>
      <c r="NBG7" s="68"/>
      <c r="NBH7" s="68"/>
      <c r="NBI7" s="68"/>
      <c r="NBJ7" s="68"/>
      <c r="NBK7" s="68"/>
      <c r="NBL7" s="68"/>
      <c r="NBM7" s="68"/>
      <c r="NBN7" s="68"/>
      <c r="NBO7" s="68"/>
      <c r="NBP7" s="68"/>
      <c r="NBQ7" s="68"/>
      <c r="NBR7" s="68"/>
      <c r="NBS7" s="68"/>
      <c r="NBT7" s="68"/>
      <c r="NBU7" s="68"/>
      <c r="NBV7" s="68"/>
      <c r="NBW7" s="68"/>
      <c r="NBX7" s="68"/>
      <c r="NBY7" s="68"/>
      <c r="NBZ7" s="68"/>
      <c r="NCA7" s="68"/>
      <c r="NCB7" s="68"/>
      <c r="NCC7" s="68"/>
      <c r="NCD7" s="68"/>
      <c r="NCE7" s="68"/>
      <c r="NCF7" s="68"/>
      <c r="NCG7" s="68"/>
      <c r="NCH7" s="68"/>
      <c r="NCI7" s="68"/>
      <c r="NCJ7" s="68"/>
      <c r="NCK7" s="68"/>
      <c r="NCL7" s="68"/>
      <c r="NCM7" s="68"/>
      <c r="NCN7" s="68"/>
      <c r="NCO7" s="68"/>
      <c r="NCP7" s="68"/>
      <c r="NCQ7" s="68"/>
      <c r="NCR7" s="68"/>
      <c r="NCS7" s="68"/>
      <c r="NCT7" s="68"/>
      <c r="NCU7" s="68"/>
      <c r="NCV7" s="68"/>
      <c r="NCW7" s="68"/>
      <c r="NCX7" s="68"/>
      <c r="NCY7" s="68"/>
      <c r="NCZ7" s="68"/>
      <c r="NDA7" s="68"/>
      <c r="NDB7" s="68"/>
      <c r="NDC7" s="68"/>
      <c r="NDD7" s="68"/>
      <c r="NDE7" s="68"/>
      <c r="NDF7" s="68"/>
      <c r="NDG7" s="68"/>
      <c r="NDH7" s="68"/>
      <c r="NDI7" s="68"/>
      <c r="NDJ7" s="68"/>
      <c r="NDK7" s="68"/>
      <c r="NDL7" s="68"/>
      <c r="NDM7" s="68"/>
      <c r="NDN7" s="68"/>
      <c r="NDO7" s="68"/>
      <c r="NDP7" s="68"/>
      <c r="NDQ7" s="68"/>
      <c r="NDR7" s="68"/>
      <c r="NDS7" s="68"/>
      <c r="NDT7" s="68"/>
      <c r="NDU7" s="68"/>
      <c r="NDV7" s="68"/>
      <c r="NDW7" s="68"/>
      <c r="NDX7" s="68"/>
      <c r="NDY7" s="68"/>
      <c r="NDZ7" s="68"/>
      <c r="NEA7" s="68"/>
      <c r="NEB7" s="68"/>
      <c r="NEC7" s="68"/>
      <c r="NED7" s="68"/>
      <c r="NEE7" s="68"/>
      <c r="NEF7" s="68"/>
      <c r="NEG7" s="68"/>
      <c r="NEH7" s="68"/>
      <c r="NEI7" s="68"/>
      <c r="NEJ7" s="68"/>
      <c r="NEK7" s="68"/>
      <c r="NEL7" s="68"/>
      <c r="NEM7" s="68"/>
      <c r="NEN7" s="68"/>
      <c r="NEO7" s="68"/>
      <c r="NEP7" s="68"/>
      <c r="NEQ7" s="68"/>
      <c r="NER7" s="68"/>
      <c r="NES7" s="68"/>
      <c r="NET7" s="68"/>
      <c r="NEU7" s="68"/>
      <c r="NEV7" s="68"/>
      <c r="NEW7" s="68"/>
      <c r="NEX7" s="68"/>
      <c r="NEY7" s="68"/>
      <c r="NEZ7" s="68"/>
      <c r="NFA7" s="68"/>
      <c r="NFB7" s="68"/>
      <c r="NFC7" s="68"/>
      <c r="NFD7" s="68"/>
      <c r="NFE7" s="68"/>
      <c r="NFF7" s="68"/>
      <c r="NFG7" s="68"/>
      <c r="NFH7" s="68"/>
      <c r="NFI7" s="68"/>
      <c r="NFJ7" s="68"/>
      <c r="NFK7" s="68"/>
      <c r="NFL7" s="68"/>
      <c r="NFM7" s="68"/>
      <c r="NFN7" s="68"/>
      <c r="NFO7" s="68"/>
      <c r="NFP7" s="68"/>
      <c r="NFQ7" s="68"/>
      <c r="NFR7" s="68"/>
      <c r="NFS7" s="68"/>
      <c r="NFT7" s="68"/>
      <c r="NFU7" s="68"/>
      <c r="NFV7" s="68"/>
      <c r="NFW7" s="68"/>
      <c r="NFX7" s="68"/>
      <c r="NFY7" s="68"/>
      <c r="NFZ7" s="68"/>
      <c r="NGA7" s="68"/>
      <c r="NGB7" s="68"/>
      <c r="NGC7" s="68"/>
      <c r="NGD7" s="68"/>
      <c r="NGE7" s="68"/>
      <c r="NGF7" s="68"/>
      <c r="NGG7" s="68"/>
      <c r="NGH7" s="68"/>
      <c r="NGI7" s="68"/>
      <c r="NGJ7" s="68"/>
      <c r="NGK7" s="68"/>
      <c r="NGL7" s="68"/>
      <c r="NGM7" s="68"/>
      <c r="NGN7" s="68"/>
      <c r="NGO7" s="68"/>
      <c r="NGP7" s="68"/>
      <c r="NGQ7" s="68"/>
      <c r="NGR7" s="68"/>
      <c r="NGS7" s="68"/>
      <c r="NGT7" s="68"/>
      <c r="NGU7" s="68"/>
      <c r="NGV7" s="68"/>
      <c r="NGW7" s="68"/>
      <c r="NGX7" s="68"/>
      <c r="NGY7" s="68"/>
      <c r="NGZ7" s="68"/>
      <c r="NHA7" s="68"/>
      <c r="NHB7" s="68"/>
      <c r="NHC7" s="68"/>
      <c r="NHD7" s="68"/>
      <c r="NHE7" s="68"/>
      <c r="NHF7" s="68"/>
      <c r="NHG7" s="68"/>
      <c r="NHH7" s="68"/>
      <c r="NHI7" s="68"/>
      <c r="NHJ7" s="68"/>
      <c r="NHK7" s="68"/>
      <c r="NHL7" s="68"/>
      <c r="NHM7" s="68"/>
      <c r="NHN7" s="68"/>
      <c r="NHO7" s="68"/>
      <c r="NHP7" s="68"/>
      <c r="NHQ7" s="68"/>
      <c r="NHR7" s="68"/>
      <c r="NHS7" s="68"/>
      <c r="NHT7" s="68"/>
      <c r="NHU7" s="68"/>
      <c r="NHV7" s="68"/>
      <c r="NHW7" s="68"/>
      <c r="NHX7" s="68"/>
      <c r="NHY7" s="68"/>
      <c r="NHZ7" s="68"/>
      <c r="NIA7" s="68"/>
      <c r="NIB7" s="68"/>
      <c r="NIC7" s="68"/>
      <c r="NID7" s="68"/>
      <c r="NIE7" s="68"/>
      <c r="NIF7" s="68"/>
      <c r="NIG7" s="68"/>
      <c r="NIH7" s="68"/>
      <c r="NII7" s="68"/>
      <c r="NIJ7" s="68"/>
      <c r="NIK7" s="68"/>
      <c r="NIL7" s="68"/>
      <c r="NIM7" s="68"/>
      <c r="NIN7" s="68"/>
      <c r="NIO7" s="68"/>
      <c r="NIP7" s="68"/>
      <c r="NIQ7" s="68"/>
      <c r="NIR7" s="68"/>
      <c r="NIS7" s="68"/>
      <c r="NIT7" s="68"/>
      <c r="NIU7" s="68"/>
      <c r="NIV7" s="68"/>
      <c r="NIW7" s="68"/>
      <c r="NIX7" s="68"/>
      <c r="NIY7" s="68"/>
      <c r="NIZ7" s="68"/>
      <c r="NJA7" s="68"/>
      <c r="NJB7" s="68"/>
      <c r="NJC7" s="68"/>
      <c r="NJD7" s="68"/>
      <c r="NJE7" s="68"/>
      <c r="NJF7" s="68"/>
      <c r="NJG7" s="68"/>
      <c r="NJH7" s="68"/>
      <c r="NJI7" s="68"/>
      <c r="NJJ7" s="68"/>
      <c r="NJK7" s="68"/>
      <c r="NJL7" s="68"/>
      <c r="NJM7" s="68"/>
      <c r="NJN7" s="68"/>
      <c r="NJO7" s="68"/>
      <c r="NJP7" s="68"/>
      <c r="NJQ7" s="68"/>
      <c r="NJR7" s="68"/>
      <c r="NJS7" s="68"/>
      <c r="NJT7" s="68"/>
      <c r="NJU7" s="68"/>
      <c r="NJV7" s="68"/>
      <c r="NJW7" s="68"/>
      <c r="NJX7" s="68"/>
      <c r="NJY7" s="68"/>
      <c r="NJZ7" s="68"/>
      <c r="NKA7" s="68"/>
      <c r="NKB7" s="68"/>
      <c r="NKC7" s="68"/>
      <c r="NKD7" s="68"/>
      <c r="NKE7" s="68"/>
      <c r="NKF7" s="68"/>
      <c r="NKG7" s="68"/>
      <c r="NKH7" s="68"/>
      <c r="NKI7" s="68"/>
      <c r="NKJ7" s="68"/>
      <c r="NKK7" s="68"/>
      <c r="NKL7" s="68"/>
      <c r="NKM7" s="68"/>
      <c r="NKN7" s="68"/>
      <c r="NKO7" s="68"/>
      <c r="NKP7" s="68"/>
      <c r="NKQ7" s="68"/>
      <c r="NKR7" s="68"/>
      <c r="NKS7" s="68"/>
      <c r="NKT7" s="68"/>
      <c r="NKU7" s="68"/>
      <c r="NKV7" s="68"/>
      <c r="NKW7" s="68"/>
      <c r="NKX7" s="68"/>
      <c r="NKY7" s="68"/>
      <c r="NKZ7" s="68"/>
      <c r="NLA7" s="68"/>
      <c r="NLB7" s="68"/>
      <c r="NLC7" s="68"/>
      <c r="NLD7" s="68"/>
      <c r="NLE7" s="68"/>
      <c r="NLF7" s="68"/>
      <c r="NLG7" s="68"/>
      <c r="NLH7" s="68"/>
      <c r="NLI7" s="68"/>
      <c r="NLJ7" s="68"/>
      <c r="NLK7" s="68"/>
      <c r="NLL7" s="68"/>
      <c r="NLM7" s="68"/>
      <c r="NLN7" s="68"/>
      <c r="NLO7" s="68"/>
      <c r="NLP7" s="68"/>
      <c r="NLQ7" s="68"/>
      <c r="NLR7" s="68"/>
      <c r="NLS7" s="68"/>
      <c r="NLT7" s="68"/>
      <c r="NLU7" s="68"/>
      <c r="NLV7" s="68"/>
      <c r="NLW7" s="68"/>
      <c r="NLX7" s="68"/>
      <c r="NLY7" s="68"/>
      <c r="NLZ7" s="68"/>
      <c r="NMA7" s="68"/>
      <c r="NMB7" s="68"/>
      <c r="NMC7" s="68"/>
      <c r="NMD7" s="68"/>
      <c r="NME7" s="68"/>
      <c r="NMF7" s="68"/>
      <c r="NMG7" s="68"/>
      <c r="NMH7" s="68"/>
      <c r="NMI7" s="68"/>
      <c r="NMJ7" s="68"/>
      <c r="NMK7" s="68"/>
      <c r="NML7" s="68"/>
      <c r="NMM7" s="68"/>
      <c r="NMN7" s="68"/>
      <c r="NMO7" s="68"/>
      <c r="NMP7" s="68"/>
      <c r="NMQ7" s="68"/>
      <c r="NMR7" s="68"/>
      <c r="NMS7" s="68"/>
      <c r="NMT7" s="68"/>
      <c r="NMU7" s="68"/>
      <c r="NMV7" s="68"/>
      <c r="NMW7" s="68"/>
      <c r="NMX7" s="68"/>
      <c r="NMY7" s="68"/>
      <c r="NMZ7" s="68"/>
      <c r="NNA7" s="68"/>
      <c r="NNB7" s="68"/>
      <c r="NNC7" s="68"/>
      <c r="NND7" s="68"/>
      <c r="NNE7" s="68"/>
      <c r="NNF7" s="68"/>
      <c r="NNG7" s="68"/>
      <c r="NNH7" s="68"/>
      <c r="NNI7" s="68"/>
      <c r="NNJ7" s="68"/>
      <c r="NNK7" s="68"/>
      <c r="NNL7" s="68"/>
      <c r="NNM7" s="68"/>
      <c r="NNN7" s="68"/>
      <c r="NNO7" s="68"/>
      <c r="NNP7" s="68"/>
      <c r="NNQ7" s="68"/>
      <c r="NNR7" s="68"/>
      <c r="NNS7" s="68"/>
      <c r="NNT7" s="68"/>
      <c r="NNU7" s="68"/>
      <c r="NNV7" s="68"/>
      <c r="NNW7" s="68"/>
      <c r="NNX7" s="68"/>
      <c r="NNY7" s="68"/>
      <c r="NNZ7" s="68"/>
      <c r="NOA7" s="68"/>
      <c r="NOB7" s="68"/>
      <c r="NOC7" s="68"/>
      <c r="NOD7" s="68"/>
      <c r="NOE7" s="68"/>
      <c r="NOF7" s="68"/>
      <c r="NOG7" s="68"/>
      <c r="NOH7" s="68"/>
      <c r="NOI7" s="68"/>
      <c r="NOJ7" s="68"/>
      <c r="NOK7" s="68"/>
      <c r="NOL7" s="68"/>
      <c r="NOM7" s="68"/>
      <c r="NON7" s="68"/>
      <c r="NOO7" s="68"/>
      <c r="NOP7" s="68"/>
      <c r="NOQ7" s="68"/>
      <c r="NOR7" s="68"/>
      <c r="NOS7" s="68"/>
      <c r="NOT7" s="68"/>
      <c r="NOU7" s="68"/>
      <c r="NOV7" s="68"/>
      <c r="NOW7" s="68"/>
      <c r="NOX7" s="68"/>
      <c r="NOY7" s="68"/>
      <c r="NOZ7" s="68"/>
      <c r="NPA7" s="68"/>
      <c r="NPB7" s="68"/>
      <c r="NPC7" s="68"/>
      <c r="NPD7" s="68"/>
      <c r="NPE7" s="68"/>
      <c r="NPF7" s="68"/>
      <c r="NPG7" s="68"/>
      <c r="NPH7" s="68"/>
      <c r="NPI7" s="68"/>
      <c r="NPJ7" s="68"/>
      <c r="NPK7" s="68"/>
      <c r="NPL7" s="68"/>
      <c r="NPM7" s="68"/>
      <c r="NPN7" s="68"/>
      <c r="NPO7" s="68"/>
      <c r="NPP7" s="68"/>
      <c r="NPQ7" s="68"/>
      <c r="NPR7" s="68"/>
      <c r="NPS7" s="68"/>
      <c r="NPT7" s="68"/>
      <c r="NPU7" s="68"/>
      <c r="NPV7" s="68"/>
      <c r="NPW7" s="68"/>
      <c r="NPX7" s="68"/>
      <c r="NPY7" s="68"/>
      <c r="NPZ7" s="68"/>
      <c r="NQA7" s="68"/>
      <c r="NQB7" s="68"/>
      <c r="NQC7" s="68"/>
      <c r="NQD7" s="68"/>
      <c r="NQE7" s="68"/>
      <c r="NQF7" s="68"/>
      <c r="NQG7" s="68"/>
      <c r="NQH7" s="68"/>
      <c r="NQI7" s="68"/>
      <c r="NQJ7" s="68"/>
      <c r="NQK7" s="68"/>
      <c r="NQL7" s="68"/>
      <c r="NQM7" s="68"/>
      <c r="NQN7" s="68"/>
      <c r="NQO7" s="68"/>
      <c r="NQP7" s="68"/>
      <c r="NQQ7" s="68"/>
      <c r="NQR7" s="68"/>
      <c r="NQS7" s="68"/>
      <c r="NQT7" s="68"/>
      <c r="NQU7" s="68"/>
      <c r="NQV7" s="68"/>
      <c r="NQW7" s="68"/>
      <c r="NQX7" s="68"/>
      <c r="NQY7" s="68"/>
      <c r="NQZ7" s="68"/>
      <c r="NRA7" s="68"/>
      <c r="NRB7" s="68"/>
      <c r="NRC7" s="68"/>
      <c r="NRD7" s="68"/>
      <c r="NRE7" s="68"/>
      <c r="NRF7" s="68"/>
      <c r="NRG7" s="68"/>
      <c r="NRH7" s="68"/>
      <c r="NRI7" s="68"/>
      <c r="NRJ7" s="68"/>
      <c r="NRK7" s="68"/>
      <c r="NRL7" s="68"/>
      <c r="NRM7" s="68"/>
      <c r="NRN7" s="68"/>
      <c r="NRO7" s="68"/>
      <c r="NRP7" s="68"/>
      <c r="NRQ7" s="68"/>
      <c r="NRR7" s="68"/>
      <c r="NRS7" s="68"/>
      <c r="NRT7" s="68"/>
      <c r="NRU7" s="68"/>
      <c r="NRV7" s="68"/>
      <c r="NRW7" s="68"/>
      <c r="NRX7" s="68"/>
      <c r="NRY7" s="68"/>
      <c r="NRZ7" s="68"/>
      <c r="NSA7" s="68"/>
      <c r="NSB7" s="68"/>
      <c r="NSC7" s="68"/>
      <c r="NSD7" s="68"/>
      <c r="NSE7" s="68"/>
      <c r="NSF7" s="68"/>
      <c r="NSG7" s="68"/>
      <c r="NSH7" s="68"/>
      <c r="NSI7" s="68"/>
      <c r="NSJ7" s="68"/>
      <c r="NSK7" s="68"/>
      <c r="NSL7" s="68"/>
      <c r="NSM7" s="68"/>
      <c r="NSN7" s="68"/>
      <c r="NSO7" s="68"/>
      <c r="NSP7" s="68"/>
      <c r="NSQ7" s="68"/>
      <c r="NSR7" s="68"/>
      <c r="NSS7" s="68"/>
      <c r="NST7" s="68"/>
      <c r="NSU7" s="68"/>
      <c r="NSV7" s="68"/>
      <c r="NSW7" s="68"/>
      <c r="NSX7" s="68"/>
      <c r="NSY7" s="68"/>
      <c r="NSZ7" s="68"/>
      <c r="NTA7" s="68"/>
      <c r="NTB7" s="68"/>
      <c r="NTC7" s="68"/>
      <c r="NTD7" s="68"/>
      <c r="NTE7" s="68"/>
      <c r="NTF7" s="68"/>
      <c r="NTG7" s="68"/>
      <c r="NTH7" s="68"/>
      <c r="NTI7" s="68"/>
      <c r="NTJ7" s="68"/>
      <c r="NTK7" s="68"/>
      <c r="NTL7" s="68"/>
      <c r="NTM7" s="68"/>
      <c r="NTN7" s="68"/>
      <c r="NTO7" s="68"/>
      <c r="NTP7" s="68"/>
      <c r="NTQ7" s="68"/>
      <c r="NTR7" s="68"/>
      <c r="NTS7" s="68"/>
      <c r="NTT7" s="68"/>
      <c r="NTU7" s="68"/>
      <c r="NTV7" s="68"/>
      <c r="NTW7" s="68"/>
      <c r="NTX7" s="68"/>
      <c r="NTY7" s="68"/>
      <c r="NTZ7" s="68"/>
      <c r="NUA7" s="68"/>
      <c r="NUB7" s="68"/>
      <c r="NUC7" s="68"/>
      <c r="NUD7" s="68"/>
      <c r="NUE7" s="68"/>
      <c r="NUF7" s="68"/>
      <c r="NUG7" s="68"/>
      <c r="NUH7" s="68"/>
      <c r="NUI7" s="68"/>
      <c r="NUJ7" s="68"/>
      <c r="NUK7" s="68"/>
      <c r="NUL7" s="68"/>
      <c r="NUM7" s="68"/>
      <c r="NUN7" s="68"/>
      <c r="NUO7" s="68"/>
      <c r="NUP7" s="68"/>
      <c r="NUQ7" s="68"/>
      <c r="NUR7" s="68"/>
      <c r="NUS7" s="68"/>
      <c r="NUT7" s="68"/>
      <c r="NUU7" s="68"/>
      <c r="NUV7" s="68"/>
      <c r="NUW7" s="68"/>
      <c r="NUX7" s="68"/>
      <c r="NUY7" s="68"/>
      <c r="NUZ7" s="68"/>
      <c r="NVA7" s="68"/>
      <c r="NVB7" s="68"/>
      <c r="NVC7" s="68"/>
      <c r="NVD7" s="68"/>
      <c r="NVE7" s="68"/>
      <c r="NVF7" s="68"/>
      <c r="NVG7" s="68"/>
      <c r="NVH7" s="68"/>
      <c r="NVI7" s="68"/>
      <c r="NVJ7" s="68"/>
      <c r="NVK7" s="68"/>
      <c r="NVL7" s="68"/>
      <c r="NVM7" s="68"/>
      <c r="NVN7" s="68"/>
      <c r="NVO7" s="68"/>
      <c r="NVP7" s="68"/>
      <c r="NVQ7" s="68"/>
      <c r="NVR7" s="68"/>
      <c r="NVS7" s="68"/>
      <c r="NVT7" s="68"/>
      <c r="NVU7" s="68"/>
      <c r="NVV7" s="68"/>
      <c r="NVW7" s="68"/>
      <c r="NVX7" s="68"/>
      <c r="NVY7" s="68"/>
      <c r="NVZ7" s="68"/>
      <c r="NWA7" s="68"/>
      <c r="NWB7" s="68"/>
      <c r="NWC7" s="68"/>
      <c r="NWD7" s="68"/>
      <c r="NWE7" s="68"/>
      <c r="NWF7" s="68"/>
      <c r="NWG7" s="68"/>
      <c r="NWH7" s="68"/>
      <c r="NWI7" s="68"/>
      <c r="NWJ7" s="68"/>
      <c r="NWK7" s="68"/>
      <c r="NWL7" s="68"/>
      <c r="NWM7" s="68"/>
      <c r="NWN7" s="68"/>
      <c r="NWO7" s="68"/>
      <c r="NWP7" s="68"/>
      <c r="NWQ7" s="68"/>
      <c r="NWR7" s="68"/>
      <c r="NWS7" s="68"/>
      <c r="NWT7" s="68"/>
      <c r="NWU7" s="68"/>
      <c r="NWV7" s="68"/>
      <c r="NWW7" s="68"/>
      <c r="NWX7" s="68"/>
      <c r="NWY7" s="68"/>
      <c r="NWZ7" s="68"/>
      <c r="NXA7" s="68"/>
      <c r="NXB7" s="68"/>
      <c r="NXC7" s="68"/>
      <c r="NXD7" s="68"/>
      <c r="NXE7" s="68"/>
      <c r="NXF7" s="68"/>
      <c r="NXG7" s="68"/>
      <c r="NXH7" s="68"/>
      <c r="NXI7" s="68"/>
      <c r="NXJ7" s="68"/>
      <c r="NXK7" s="68"/>
      <c r="NXL7" s="68"/>
      <c r="NXM7" s="68"/>
      <c r="NXN7" s="68"/>
      <c r="NXO7" s="68"/>
      <c r="NXP7" s="68"/>
      <c r="NXQ7" s="68"/>
      <c r="NXR7" s="68"/>
      <c r="NXS7" s="68"/>
      <c r="NXT7" s="68"/>
      <c r="NXU7" s="68"/>
      <c r="NXV7" s="68"/>
      <c r="NXW7" s="68"/>
      <c r="NXX7" s="68"/>
      <c r="NXY7" s="68"/>
      <c r="NXZ7" s="68"/>
      <c r="NYA7" s="68"/>
      <c r="NYB7" s="68"/>
      <c r="NYC7" s="68"/>
      <c r="NYD7" s="68"/>
      <c r="NYE7" s="68"/>
      <c r="NYF7" s="68"/>
      <c r="NYG7" s="68"/>
      <c r="NYH7" s="68"/>
      <c r="NYI7" s="68"/>
      <c r="NYJ7" s="68"/>
      <c r="NYK7" s="68"/>
      <c r="NYL7" s="68"/>
      <c r="NYM7" s="68"/>
      <c r="NYN7" s="68"/>
      <c r="NYO7" s="68"/>
      <c r="NYP7" s="68"/>
      <c r="NYQ7" s="68"/>
      <c r="NYR7" s="68"/>
      <c r="NYS7" s="68"/>
      <c r="NYT7" s="68"/>
      <c r="NYU7" s="68"/>
      <c r="NYV7" s="68"/>
      <c r="NYW7" s="68"/>
      <c r="NYX7" s="68"/>
      <c r="NYY7" s="68"/>
      <c r="NYZ7" s="68"/>
      <c r="NZA7" s="68"/>
      <c r="NZB7" s="68"/>
      <c r="NZC7" s="68"/>
      <c r="NZD7" s="68"/>
      <c r="NZE7" s="68"/>
      <c r="NZF7" s="68"/>
      <c r="NZG7" s="68"/>
      <c r="NZH7" s="68"/>
      <c r="NZI7" s="68"/>
      <c r="NZJ7" s="68"/>
      <c r="NZK7" s="68"/>
      <c r="NZL7" s="68"/>
      <c r="NZM7" s="68"/>
      <c r="NZN7" s="68"/>
      <c r="NZO7" s="68"/>
      <c r="NZP7" s="68"/>
      <c r="NZQ7" s="68"/>
      <c r="NZR7" s="68"/>
      <c r="NZS7" s="68"/>
      <c r="NZT7" s="68"/>
      <c r="NZU7" s="68"/>
      <c r="NZV7" s="68"/>
      <c r="NZW7" s="68"/>
      <c r="NZX7" s="68"/>
      <c r="NZY7" s="68"/>
      <c r="NZZ7" s="68"/>
      <c r="OAA7" s="68"/>
      <c r="OAB7" s="68"/>
      <c r="OAC7" s="68"/>
      <c r="OAD7" s="68"/>
      <c r="OAE7" s="68"/>
      <c r="OAF7" s="68"/>
      <c r="OAG7" s="68"/>
      <c r="OAH7" s="68"/>
      <c r="OAI7" s="68"/>
      <c r="OAJ7" s="68"/>
      <c r="OAK7" s="68"/>
      <c r="OAL7" s="68"/>
      <c r="OAM7" s="68"/>
      <c r="OAN7" s="68"/>
      <c r="OAO7" s="68"/>
      <c r="OAP7" s="68"/>
      <c r="OAQ7" s="68"/>
      <c r="OAR7" s="68"/>
      <c r="OAS7" s="68"/>
      <c r="OAT7" s="68"/>
      <c r="OAU7" s="68"/>
      <c r="OAV7" s="68"/>
      <c r="OAW7" s="68"/>
      <c r="OAX7" s="68"/>
      <c r="OAY7" s="68"/>
      <c r="OAZ7" s="68"/>
      <c r="OBA7" s="68"/>
      <c r="OBB7" s="68"/>
      <c r="OBC7" s="68"/>
      <c r="OBD7" s="68"/>
      <c r="OBE7" s="68"/>
      <c r="OBF7" s="68"/>
      <c r="OBG7" s="68"/>
      <c r="OBH7" s="68"/>
      <c r="OBI7" s="68"/>
      <c r="OBJ7" s="68"/>
      <c r="OBK7" s="68"/>
      <c r="OBL7" s="68"/>
      <c r="OBM7" s="68"/>
      <c r="OBN7" s="68"/>
      <c r="OBO7" s="68"/>
      <c r="OBP7" s="68"/>
      <c r="OBQ7" s="68"/>
      <c r="OBR7" s="68"/>
      <c r="OBS7" s="68"/>
      <c r="OBT7" s="68"/>
      <c r="OBU7" s="68"/>
      <c r="OBV7" s="68"/>
      <c r="OBW7" s="68"/>
      <c r="OBX7" s="68"/>
      <c r="OBY7" s="68"/>
      <c r="OBZ7" s="68"/>
      <c r="OCA7" s="68"/>
      <c r="OCB7" s="68"/>
      <c r="OCC7" s="68"/>
      <c r="OCD7" s="68"/>
      <c r="OCE7" s="68"/>
      <c r="OCF7" s="68"/>
      <c r="OCG7" s="68"/>
      <c r="OCH7" s="68"/>
      <c r="OCI7" s="68"/>
      <c r="OCJ7" s="68"/>
      <c r="OCK7" s="68"/>
      <c r="OCL7" s="68"/>
      <c r="OCM7" s="68"/>
      <c r="OCN7" s="68"/>
      <c r="OCO7" s="68"/>
      <c r="OCP7" s="68"/>
      <c r="OCQ7" s="68"/>
      <c r="OCR7" s="68"/>
      <c r="OCS7" s="68"/>
      <c r="OCT7" s="68"/>
      <c r="OCU7" s="68"/>
      <c r="OCV7" s="68"/>
      <c r="OCW7" s="68"/>
      <c r="OCX7" s="68"/>
      <c r="OCY7" s="68"/>
      <c r="OCZ7" s="68"/>
      <c r="ODA7" s="68"/>
      <c r="ODB7" s="68"/>
      <c r="ODC7" s="68"/>
      <c r="ODD7" s="68"/>
      <c r="ODE7" s="68"/>
      <c r="ODF7" s="68"/>
      <c r="ODG7" s="68"/>
      <c r="ODH7" s="68"/>
      <c r="ODI7" s="68"/>
      <c r="ODJ7" s="68"/>
      <c r="ODK7" s="68"/>
      <c r="ODL7" s="68"/>
      <c r="ODM7" s="68"/>
      <c r="ODN7" s="68"/>
      <c r="ODO7" s="68"/>
      <c r="ODP7" s="68"/>
      <c r="ODQ7" s="68"/>
      <c r="ODR7" s="68"/>
      <c r="ODS7" s="68"/>
      <c r="ODT7" s="68"/>
      <c r="ODU7" s="68"/>
      <c r="ODV7" s="68"/>
      <c r="ODW7" s="68"/>
      <c r="ODX7" s="68"/>
      <c r="ODY7" s="68"/>
      <c r="ODZ7" s="68"/>
      <c r="OEA7" s="68"/>
      <c r="OEB7" s="68"/>
      <c r="OEC7" s="68"/>
      <c r="OED7" s="68"/>
      <c r="OEE7" s="68"/>
      <c r="OEF7" s="68"/>
      <c r="OEG7" s="68"/>
      <c r="OEH7" s="68"/>
      <c r="OEI7" s="68"/>
      <c r="OEJ7" s="68"/>
      <c r="OEK7" s="68"/>
      <c r="OEL7" s="68"/>
      <c r="OEM7" s="68"/>
      <c r="OEN7" s="68"/>
      <c r="OEO7" s="68"/>
      <c r="OEP7" s="68"/>
      <c r="OEQ7" s="68"/>
      <c r="OER7" s="68"/>
      <c r="OES7" s="68"/>
      <c r="OET7" s="68"/>
      <c r="OEU7" s="68"/>
      <c r="OEV7" s="68"/>
      <c r="OEW7" s="68"/>
      <c r="OEX7" s="68"/>
      <c r="OEY7" s="68"/>
      <c r="OEZ7" s="68"/>
      <c r="OFA7" s="68"/>
      <c r="OFB7" s="68"/>
      <c r="OFC7" s="68"/>
      <c r="OFD7" s="68"/>
      <c r="OFE7" s="68"/>
      <c r="OFF7" s="68"/>
      <c r="OFG7" s="68"/>
      <c r="OFH7" s="68"/>
      <c r="OFI7" s="68"/>
      <c r="OFJ7" s="68"/>
      <c r="OFK7" s="68"/>
      <c r="OFL7" s="68"/>
      <c r="OFM7" s="68"/>
      <c r="OFN7" s="68"/>
      <c r="OFO7" s="68"/>
      <c r="OFP7" s="68"/>
      <c r="OFQ7" s="68"/>
      <c r="OFR7" s="68"/>
      <c r="OFS7" s="68"/>
      <c r="OFT7" s="68"/>
      <c r="OFU7" s="68"/>
      <c r="OFV7" s="68"/>
      <c r="OFW7" s="68"/>
      <c r="OFX7" s="68"/>
      <c r="OFY7" s="68"/>
      <c r="OFZ7" s="68"/>
      <c r="OGA7" s="68"/>
      <c r="OGB7" s="68"/>
      <c r="OGC7" s="68"/>
      <c r="OGD7" s="68"/>
      <c r="OGE7" s="68"/>
      <c r="OGF7" s="68"/>
      <c r="OGG7" s="68"/>
      <c r="OGH7" s="68"/>
      <c r="OGI7" s="68"/>
      <c r="OGJ7" s="68"/>
      <c r="OGK7" s="68"/>
      <c r="OGL7" s="68"/>
      <c r="OGM7" s="68"/>
      <c r="OGN7" s="68"/>
      <c r="OGO7" s="68"/>
      <c r="OGP7" s="68"/>
      <c r="OGQ7" s="68"/>
      <c r="OGR7" s="68"/>
      <c r="OGS7" s="68"/>
      <c r="OGT7" s="68"/>
      <c r="OGU7" s="68"/>
      <c r="OGV7" s="68"/>
      <c r="OGW7" s="68"/>
      <c r="OGX7" s="68"/>
      <c r="OGY7" s="68"/>
      <c r="OGZ7" s="68"/>
      <c r="OHA7" s="68"/>
      <c r="OHB7" s="68"/>
      <c r="OHC7" s="68"/>
      <c r="OHD7" s="68"/>
      <c r="OHE7" s="68"/>
      <c r="OHF7" s="68"/>
      <c r="OHG7" s="68"/>
      <c r="OHH7" s="68"/>
      <c r="OHI7" s="68"/>
      <c r="OHJ7" s="68"/>
      <c r="OHK7" s="68"/>
      <c r="OHL7" s="68"/>
      <c r="OHM7" s="68"/>
      <c r="OHN7" s="68"/>
      <c r="OHO7" s="68"/>
      <c r="OHP7" s="68"/>
      <c r="OHQ7" s="68"/>
      <c r="OHR7" s="68"/>
      <c r="OHS7" s="68"/>
      <c r="OHT7" s="68"/>
      <c r="OHU7" s="68"/>
      <c r="OHV7" s="68"/>
      <c r="OHW7" s="68"/>
      <c r="OHX7" s="68"/>
      <c r="OHY7" s="68"/>
      <c r="OHZ7" s="68"/>
      <c r="OIA7" s="68"/>
      <c r="OIB7" s="68"/>
      <c r="OIC7" s="68"/>
      <c r="OID7" s="68"/>
      <c r="OIE7" s="68"/>
      <c r="OIF7" s="68"/>
      <c r="OIG7" s="68"/>
      <c r="OIH7" s="68"/>
      <c r="OII7" s="68"/>
      <c r="OIJ7" s="68"/>
      <c r="OIK7" s="68"/>
      <c r="OIL7" s="68"/>
      <c r="OIM7" s="68"/>
      <c r="OIN7" s="68"/>
      <c r="OIO7" s="68"/>
      <c r="OIP7" s="68"/>
      <c r="OIQ7" s="68"/>
      <c r="OIR7" s="68"/>
      <c r="OIS7" s="68"/>
      <c r="OIT7" s="68"/>
      <c r="OIU7" s="68"/>
      <c r="OIV7" s="68"/>
      <c r="OIW7" s="68"/>
      <c r="OIX7" s="68"/>
      <c r="OIY7" s="68"/>
      <c r="OIZ7" s="68"/>
      <c r="OJA7" s="68"/>
      <c r="OJB7" s="68"/>
      <c r="OJC7" s="68"/>
      <c r="OJD7" s="68"/>
      <c r="OJE7" s="68"/>
      <c r="OJF7" s="68"/>
      <c r="OJG7" s="68"/>
      <c r="OJH7" s="68"/>
      <c r="OJI7" s="68"/>
      <c r="OJJ7" s="68"/>
      <c r="OJK7" s="68"/>
      <c r="OJL7" s="68"/>
      <c r="OJM7" s="68"/>
      <c r="OJN7" s="68"/>
      <c r="OJO7" s="68"/>
      <c r="OJP7" s="68"/>
      <c r="OJQ7" s="68"/>
      <c r="OJR7" s="68"/>
      <c r="OJS7" s="68"/>
      <c r="OJT7" s="68"/>
      <c r="OJU7" s="68"/>
      <c r="OJV7" s="68"/>
      <c r="OJW7" s="68"/>
      <c r="OJX7" s="68"/>
      <c r="OJY7" s="68"/>
      <c r="OJZ7" s="68"/>
      <c r="OKA7" s="68"/>
      <c r="OKB7" s="68"/>
      <c r="OKC7" s="68"/>
      <c r="OKD7" s="68"/>
      <c r="OKE7" s="68"/>
      <c r="OKF7" s="68"/>
      <c r="OKG7" s="68"/>
      <c r="OKH7" s="68"/>
      <c r="OKI7" s="68"/>
      <c r="OKJ7" s="68"/>
      <c r="OKK7" s="68"/>
      <c r="OKL7" s="68"/>
      <c r="OKM7" s="68"/>
      <c r="OKN7" s="68"/>
      <c r="OKO7" s="68"/>
      <c r="OKP7" s="68"/>
      <c r="OKQ7" s="68"/>
      <c r="OKR7" s="68"/>
      <c r="OKS7" s="68"/>
      <c r="OKT7" s="68"/>
      <c r="OKU7" s="68"/>
      <c r="OKV7" s="68"/>
      <c r="OKW7" s="68"/>
      <c r="OKX7" s="68"/>
      <c r="OKY7" s="68"/>
      <c r="OKZ7" s="68"/>
      <c r="OLA7" s="68"/>
      <c r="OLB7" s="68"/>
      <c r="OLC7" s="68"/>
      <c r="OLD7" s="68"/>
      <c r="OLE7" s="68"/>
      <c r="OLF7" s="68"/>
      <c r="OLG7" s="68"/>
      <c r="OLH7" s="68"/>
      <c r="OLI7" s="68"/>
      <c r="OLJ7" s="68"/>
      <c r="OLK7" s="68"/>
      <c r="OLL7" s="68"/>
      <c r="OLM7" s="68"/>
      <c r="OLN7" s="68"/>
      <c r="OLO7" s="68"/>
      <c r="OLP7" s="68"/>
      <c r="OLQ7" s="68"/>
      <c r="OLR7" s="68"/>
      <c r="OLS7" s="68"/>
      <c r="OLT7" s="68"/>
      <c r="OLU7" s="68"/>
      <c r="OLV7" s="68"/>
      <c r="OLW7" s="68"/>
      <c r="OLX7" s="68"/>
      <c r="OLY7" s="68"/>
      <c r="OLZ7" s="68"/>
      <c r="OMA7" s="68"/>
      <c r="OMB7" s="68"/>
      <c r="OMC7" s="68"/>
      <c r="OMD7" s="68"/>
      <c r="OME7" s="68"/>
      <c r="OMF7" s="68"/>
      <c r="OMG7" s="68"/>
      <c r="OMH7" s="68"/>
      <c r="OMI7" s="68"/>
      <c r="OMJ7" s="68"/>
      <c r="OMK7" s="68"/>
      <c r="OML7" s="68"/>
      <c r="OMM7" s="68"/>
      <c r="OMN7" s="68"/>
      <c r="OMO7" s="68"/>
      <c r="OMP7" s="68"/>
      <c r="OMQ7" s="68"/>
      <c r="OMR7" s="68"/>
      <c r="OMS7" s="68"/>
      <c r="OMT7" s="68"/>
      <c r="OMU7" s="68"/>
      <c r="OMV7" s="68"/>
      <c r="OMW7" s="68"/>
      <c r="OMX7" s="68"/>
      <c r="OMY7" s="68"/>
      <c r="OMZ7" s="68"/>
      <c r="ONA7" s="68"/>
      <c r="ONB7" s="68"/>
      <c r="ONC7" s="68"/>
      <c r="OND7" s="68"/>
      <c r="ONE7" s="68"/>
      <c r="ONF7" s="68"/>
      <c r="ONG7" s="68"/>
      <c r="ONH7" s="68"/>
      <c r="ONI7" s="68"/>
      <c r="ONJ7" s="68"/>
      <c r="ONK7" s="68"/>
      <c r="ONL7" s="68"/>
      <c r="ONM7" s="68"/>
      <c r="ONN7" s="68"/>
      <c r="ONO7" s="68"/>
      <c r="ONP7" s="68"/>
      <c r="ONQ7" s="68"/>
      <c r="ONR7" s="68"/>
      <c r="ONS7" s="68"/>
      <c r="ONT7" s="68"/>
      <c r="ONU7" s="68"/>
      <c r="ONV7" s="68"/>
      <c r="ONW7" s="68"/>
      <c r="ONX7" s="68"/>
      <c r="ONY7" s="68"/>
      <c r="ONZ7" s="68"/>
      <c r="OOA7" s="68"/>
      <c r="OOB7" s="68"/>
      <c r="OOC7" s="68"/>
      <c r="OOD7" s="68"/>
      <c r="OOE7" s="68"/>
      <c r="OOF7" s="68"/>
      <c r="OOG7" s="68"/>
      <c r="OOH7" s="68"/>
      <c r="OOI7" s="68"/>
      <c r="OOJ7" s="68"/>
      <c r="OOK7" s="68"/>
      <c r="OOL7" s="68"/>
      <c r="OOM7" s="68"/>
      <c r="OON7" s="68"/>
      <c r="OOO7" s="68"/>
      <c r="OOP7" s="68"/>
      <c r="OOQ7" s="68"/>
      <c r="OOR7" s="68"/>
      <c r="OOS7" s="68"/>
      <c r="OOT7" s="68"/>
      <c r="OOU7" s="68"/>
      <c r="OOV7" s="68"/>
      <c r="OOW7" s="68"/>
      <c r="OOX7" s="68"/>
      <c r="OOY7" s="68"/>
      <c r="OOZ7" s="68"/>
      <c r="OPA7" s="68"/>
      <c r="OPB7" s="68"/>
      <c r="OPC7" s="68"/>
      <c r="OPD7" s="68"/>
      <c r="OPE7" s="68"/>
      <c r="OPF7" s="68"/>
      <c r="OPG7" s="68"/>
      <c r="OPH7" s="68"/>
      <c r="OPI7" s="68"/>
      <c r="OPJ7" s="68"/>
      <c r="OPK7" s="68"/>
      <c r="OPL7" s="68"/>
      <c r="OPM7" s="68"/>
      <c r="OPN7" s="68"/>
      <c r="OPO7" s="68"/>
      <c r="OPP7" s="68"/>
      <c r="OPQ7" s="68"/>
      <c r="OPR7" s="68"/>
      <c r="OPS7" s="68"/>
      <c r="OPT7" s="68"/>
      <c r="OPU7" s="68"/>
      <c r="OPV7" s="68"/>
      <c r="OPW7" s="68"/>
      <c r="OPX7" s="68"/>
      <c r="OPY7" s="68"/>
      <c r="OPZ7" s="68"/>
      <c r="OQA7" s="68"/>
      <c r="OQB7" s="68"/>
      <c r="OQC7" s="68"/>
      <c r="OQD7" s="68"/>
      <c r="OQE7" s="68"/>
      <c r="OQF7" s="68"/>
      <c r="OQG7" s="68"/>
      <c r="OQH7" s="68"/>
      <c r="OQI7" s="68"/>
      <c r="OQJ7" s="68"/>
      <c r="OQK7" s="68"/>
      <c r="OQL7" s="68"/>
      <c r="OQM7" s="68"/>
      <c r="OQN7" s="68"/>
      <c r="OQO7" s="68"/>
      <c r="OQP7" s="68"/>
      <c r="OQQ7" s="68"/>
      <c r="OQR7" s="68"/>
      <c r="OQS7" s="68"/>
      <c r="OQT7" s="68"/>
      <c r="OQU7" s="68"/>
      <c r="OQV7" s="68"/>
      <c r="OQW7" s="68"/>
      <c r="OQX7" s="68"/>
      <c r="OQY7" s="68"/>
      <c r="OQZ7" s="68"/>
      <c r="ORA7" s="68"/>
      <c r="ORB7" s="68"/>
      <c r="ORC7" s="68"/>
      <c r="ORD7" s="68"/>
      <c r="ORE7" s="68"/>
      <c r="ORF7" s="68"/>
      <c r="ORG7" s="68"/>
      <c r="ORH7" s="68"/>
      <c r="ORI7" s="68"/>
      <c r="ORJ7" s="68"/>
      <c r="ORK7" s="68"/>
      <c r="ORL7" s="68"/>
      <c r="ORM7" s="68"/>
      <c r="ORN7" s="68"/>
      <c r="ORO7" s="68"/>
      <c r="ORP7" s="68"/>
      <c r="ORQ7" s="68"/>
      <c r="ORR7" s="68"/>
      <c r="ORS7" s="68"/>
      <c r="ORT7" s="68"/>
      <c r="ORU7" s="68"/>
      <c r="ORV7" s="68"/>
      <c r="ORW7" s="68"/>
      <c r="ORX7" s="68"/>
      <c r="ORY7" s="68"/>
      <c r="ORZ7" s="68"/>
      <c r="OSA7" s="68"/>
      <c r="OSB7" s="68"/>
      <c r="OSC7" s="68"/>
      <c r="OSD7" s="68"/>
      <c r="OSE7" s="68"/>
      <c r="OSF7" s="68"/>
      <c r="OSG7" s="68"/>
      <c r="OSH7" s="68"/>
      <c r="OSI7" s="68"/>
      <c r="OSJ7" s="68"/>
      <c r="OSK7" s="68"/>
      <c r="OSL7" s="68"/>
      <c r="OSM7" s="68"/>
      <c r="OSN7" s="68"/>
      <c r="OSO7" s="68"/>
      <c r="OSP7" s="68"/>
      <c r="OSQ7" s="68"/>
      <c r="OSR7" s="68"/>
      <c r="OSS7" s="68"/>
      <c r="OST7" s="68"/>
      <c r="OSU7" s="68"/>
      <c r="OSV7" s="68"/>
      <c r="OSW7" s="68"/>
      <c r="OSX7" s="68"/>
      <c r="OSY7" s="68"/>
      <c r="OSZ7" s="68"/>
      <c r="OTA7" s="68"/>
      <c r="OTB7" s="68"/>
      <c r="OTC7" s="68"/>
      <c r="OTD7" s="68"/>
      <c r="OTE7" s="68"/>
      <c r="OTF7" s="68"/>
      <c r="OTG7" s="68"/>
      <c r="OTH7" s="68"/>
      <c r="OTI7" s="68"/>
      <c r="OTJ7" s="68"/>
      <c r="OTK7" s="68"/>
      <c r="OTL7" s="68"/>
      <c r="OTM7" s="68"/>
      <c r="OTN7" s="68"/>
      <c r="OTO7" s="68"/>
      <c r="OTP7" s="68"/>
      <c r="OTQ7" s="68"/>
      <c r="OTR7" s="68"/>
      <c r="OTS7" s="68"/>
      <c r="OTT7" s="68"/>
      <c r="OTU7" s="68"/>
      <c r="OTV7" s="68"/>
      <c r="OTW7" s="68"/>
      <c r="OTX7" s="68"/>
      <c r="OTY7" s="68"/>
      <c r="OTZ7" s="68"/>
      <c r="OUA7" s="68"/>
      <c r="OUB7" s="68"/>
      <c r="OUC7" s="68"/>
      <c r="OUD7" s="68"/>
      <c r="OUE7" s="68"/>
      <c r="OUF7" s="68"/>
      <c r="OUG7" s="68"/>
      <c r="OUH7" s="68"/>
      <c r="OUI7" s="68"/>
      <c r="OUJ7" s="68"/>
      <c r="OUK7" s="68"/>
      <c r="OUL7" s="68"/>
      <c r="OUM7" s="68"/>
      <c r="OUN7" s="68"/>
      <c r="OUO7" s="68"/>
      <c r="OUP7" s="68"/>
      <c r="OUQ7" s="68"/>
      <c r="OUR7" s="68"/>
      <c r="OUS7" s="68"/>
      <c r="OUT7" s="68"/>
      <c r="OUU7" s="68"/>
      <c r="OUV7" s="68"/>
      <c r="OUW7" s="68"/>
      <c r="OUX7" s="68"/>
      <c r="OUY7" s="68"/>
      <c r="OUZ7" s="68"/>
      <c r="OVA7" s="68"/>
      <c r="OVB7" s="68"/>
      <c r="OVC7" s="68"/>
      <c r="OVD7" s="68"/>
      <c r="OVE7" s="68"/>
      <c r="OVF7" s="68"/>
      <c r="OVG7" s="68"/>
      <c r="OVH7" s="68"/>
      <c r="OVI7" s="68"/>
      <c r="OVJ7" s="68"/>
      <c r="OVK7" s="68"/>
      <c r="OVL7" s="68"/>
      <c r="OVM7" s="68"/>
      <c r="OVN7" s="68"/>
      <c r="OVO7" s="68"/>
      <c r="OVP7" s="68"/>
      <c r="OVQ7" s="68"/>
      <c r="OVR7" s="68"/>
      <c r="OVS7" s="68"/>
      <c r="OVT7" s="68"/>
      <c r="OVU7" s="68"/>
      <c r="OVV7" s="68"/>
      <c r="OVW7" s="68"/>
      <c r="OVX7" s="68"/>
      <c r="OVY7" s="68"/>
      <c r="OVZ7" s="68"/>
      <c r="OWA7" s="68"/>
      <c r="OWB7" s="68"/>
      <c r="OWC7" s="68"/>
      <c r="OWD7" s="68"/>
      <c r="OWE7" s="68"/>
      <c r="OWF7" s="68"/>
      <c r="OWG7" s="68"/>
      <c r="OWH7" s="68"/>
      <c r="OWI7" s="68"/>
      <c r="OWJ7" s="68"/>
      <c r="OWK7" s="68"/>
      <c r="OWL7" s="68"/>
      <c r="OWM7" s="68"/>
      <c r="OWN7" s="68"/>
      <c r="OWO7" s="68"/>
      <c r="OWP7" s="68"/>
      <c r="OWQ7" s="68"/>
      <c r="OWR7" s="68"/>
      <c r="OWS7" s="68"/>
      <c r="OWT7" s="68"/>
      <c r="OWU7" s="68"/>
      <c r="OWV7" s="68"/>
      <c r="OWW7" s="68"/>
      <c r="OWX7" s="68"/>
      <c r="OWY7" s="68"/>
      <c r="OWZ7" s="68"/>
      <c r="OXA7" s="68"/>
      <c r="OXB7" s="68"/>
      <c r="OXC7" s="68"/>
      <c r="OXD7" s="68"/>
      <c r="OXE7" s="68"/>
      <c r="OXF7" s="68"/>
      <c r="OXG7" s="68"/>
      <c r="OXH7" s="68"/>
      <c r="OXI7" s="68"/>
      <c r="OXJ7" s="68"/>
      <c r="OXK7" s="68"/>
      <c r="OXL7" s="68"/>
      <c r="OXM7" s="68"/>
      <c r="OXN7" s="68"/>
      <c r="OXO7" s="68"/>
      <c r="OXP7" s="68"/>
      <c r="OXQ7" s="68"/>
      <c r="OXR7" s="68"/>
      <c r="OXS7" s="68"/>
      <c r="OXT7" s="68"/>
      <c r="OXU7" s="68"/>
      <c r="OXV7" s="68"/>
      <c r="OXW7" s="68"/>
      <c r="OXX7" s="68"/>
      <c r="OXY7" s="68"/>
      <c r="OXZ7" s="68"/>
      <c r="OYA7" s="68"/>
      <c r="OYB7" s="68"/>
      <c r="OYC7" s="68"/>
      <c r="OYD7" s="68"/>
      <c r="OYE7" s="68"/>
      <c r="OYF7" s="68"/>
      <c r="OYG7" s="68"/>
      <c r="OYH7" s="68"/>
      <c r="OYI7" s="68"/>
      <c r="OYJ7" s="68"/>
      <c r="OYK7" s="68"/>
      <c r="OYL7" s="68"/>
      <c r="OYM7" s="68"/>
      <c r="OYN7" s="68"/>
      <c r="OYO7" s="68"/>
      <c r="OYP7" s="68"/>
      <c r="OYQ7" s="68"/>
      <c r="OYR7" s="68"/>
      <c r="OYS7" s="68"/>
      <c r="OYT7" s="68"/>
      <c r="OYU7" s="68"/>
      <c r="OYV7" s="68"/>
      <c r="OYW7" s="68"/>
      <c r="OYX7" s="68"/>
      <c r="OYY7" s="68"/>
      <c r="OYZ7" s="68"/>
      <c r="OZA7" s="68"/>
      <c r="OZB7" s="68"/>
      <c r="OZC7" s="68"/>
      <c r="OZD7" s="68"/>
      <c r="OZE7" s="68"/>
      <c r="OZF7" s="68"/>
      <c r="OZG7" s="68"/>
      <c r="OZH7" s="68"/>
      <c r="OZI7" s="68"/>
      <c r="OZJ7" s="68"/>
      <c r="OZK7" s="68"/>
      <c r="OZL7" s="68"/>
      <c r="OZM7" s="68"/>
      <c r="OZN7" s="68"/>
      <c r="OZO7" s="68"/>
      <c r="OZP7" s="68"/>
      <c r="OZQ7" s="68"/>
      <c r="OZR7" s="68"/>
      <c r="OZS7" s="68"/>
      <c r="OZT7" s="68"/>
      <c r="OZU7" s="68"/>
      <c r="OZV7" s="68"/>
      <c r="OZW7" s="68"/>
      <c r="OZX7" s="68"/>
      <c r="OZY7" s="68"/>
      <c r="OZZ7" s="68"/>
      <c r="PAA7" s="68"/>
      <c r="PAB7" s="68"/>
      <c r="PAC7" s="68"/>
      <c r="PAD7" s="68"/>
      <c r="PAE7" s="68"/>
      <c r="PAF7" s="68"/>
      <c r="PAG7" s="68"/>
      <c r="PAH7" s="68"/>
      <c r="PAI7" s="68"/>
      <c r="PAJ7" s="68"/>
      <c r="PAK7" s="68"/>
      <c r="PAL7" s="68"/>
      <c r="PAM7" s="68"/>
      <c r="PAN7" s="68"/>
      <c r="PAO7" s="68"/>
      <c r="PAP7" s="68"/>
      <c r="PAQ7" s="68"/>
      <c r="PAR7" s="68"/>
      <c r="PAS7" s="68"/>
      <c r="PAT7" s="68"/>
      <c r="PAU7" s="68"/>
      <c r="PAV7" s="68"/>
      <c r="PAW7" s="68"/>
      <c r="PAX7" s="68"/>
      <c r="PAY7" s="68"/>
      <c r="PAZ7" s="68"/>
      <c r="PBA7" s="68"/>
      <c r="PBB7" s="68"/>
      <c r="PBC7" s="68"/>
      <c r="PBD7" s="68"/>
      <c r="PBE7" s="68"/>
      <c r="PBF7" s="68"/>
      <c r="PBG7" s="68"/>
      <c r="PBH7" s="68"/>
      <c r="PBI7" s="68"/>
      <c r="PBJ7" s="68"/>
      <c r="PBK7" s="68"/>
      <c r="PBL7" s="68"/>
      <c r="PBM7" s="68"/>
      <c r="PBN7" s="68"/>
      <c r="PBO7" s="68"/>
      <c r="PBP7" s="68"/>
      <c r="PBQ7" s="68"/>
      <c r="PBR7" s="68"/>
      <c r="PBS7" s="68"/>
      <c r="PBT7" s="68"/>
      <c r="PBU7" s="68"/>
      <c r="PBV7" s="68"/>
      <c r="PBW7" s="68"/>
      <c r="PBX7" s="68"/>
      <c r="PBY7" s="68"/>
      <c r="PBZ7" s="68"/>
      <c r="PCA7" s="68"/>
      <c r="PCB7" s="68"/>
      <c r="PCC7" s="68"/>
      <c r="PCD7" s="68"/>
      <c r="PCE7" s="68"/>
      <c r="PCF7" s="68"/>
      <c r="PCG7" s="68"/>
      <c r="PCH7" s="68"/>
      <c r="PCI7" s="68"/>
      <c r="PCJ7" s="68"/>
      <c r="PCK7" s="68"/>
      <c r="PCL7" s="68"/>
      <c r="PCM7" s="68"/>
      <c r="PCN7" s="68"/>
      <c r="PCO7" s="68"/>
      <c r="PCP7" s="68"/>
      <c r="PCQ7" s="68"/>
      <c r="PCR7" s="68"/>
      <c r="PCS7" s="68"/>
      <c r="PCT7" s="68"/>
      <c r="PCU7" s="68"/>
      <c r="PCV7" s="68"/>
      <c r="PCW7" s="68"/>
      <c r="PCX7" s="68"/>
      <c r="PCY7" s="68"/>
      <c r="PCZ7" s="68"/>
      <c r="PDA7" s="68"/>
      <c r="PDB7" s="68"/>
      <c r="PDC7" s="68"/>
      <c r="PDD7" s="68"/>
      <c r="PDE7" s="68"/>
      <c r="PDF7" s="68"/>
      <c r="PDG7" s="68"/>
      <c r="PDH7" s="68"/>
      <c r="PDI7" s="68"/>
      <c r="PDJ7" s="68"/>
      <c r="PDK7" s="68"/>
      <c r="PDL7" s="68"/>
      <c r="PDM7" s="68"/>
      <c r="PDN7" s="68"/>
      <c r="PDO7" s="68"/>
      <c r="PDP7" s="68"/>
      <c r="PDQ7" s="68"/>
      <c r="PDR7" s="68"/>
      <c r="PDS7" s="68"/>
      <c r="PDT7" s="68"/>
      <c r="PDU7" s="68"/>
      <c r="PDV7" s="68"/>
      <c r="PDW7" s="68"/>
      <c r="PDX7" s="68"/>
      <c r="PDY7" s="68"/>
      <c r="PDZ7" s="68"/>
      <c r="PEA7" s="68"/>
      <c r="PEB7" s="68"/>
      <c r="PEC7" s="68"/>
      <c r="PED7" s="68"/>
      <c r="PEE7" s="68"/>
      <c r="PEF7" s="68"/>
      <c r="PEG7" s="68"/>
      <c r="PEH7" s="68"/>
      <c r="PEI7" s="68"/>
      <c r="PEJ7" s="68"/>
      <c r="PEK7" s="68"/>
      <c r="PEL7" s="68"/>
      <c r="PEM7" s="68"/>
      <c r="PEN7" s="68"/>
      <c r="PEO7" s="68"/>
      <c r="PEP7" s="68"/>
      <c r="PEQ7" s="68"/>
      <c r="PER7" s="68"/>
      <c r="PES7" s="68"/>
      <c r="PET7" s="68"/>
      <c r="PEU7" s="68"/>
      <c r="PEV7" s="68"/>
      <c r="PEW7" s="68"/>
      <c r="PEX7" s="68"/>
      <c r="PEY7" s="68"/>
      <c r="PEZ7" s="68"/>
      <c r="PFA7" s="68"/>
      <c r="PFB7" s="68"/>
      <c r="PFC7" s="68"/>
      <c r="PFD7" s="68"/>
      <c r="PFE7" s="68"/>
      <c r="PFF7" s="68"/>
      <c r="PFG7" s="68"/>
      <c r="PFH7" s="68"/>
      <c r="PFI7" s="68"/>
      <c r="PFJ7" s="68"/>
      <c r="PFK7" s="68"/>
      <c r="PFL7" s="68"/>
      <c r="PFM7" s="68"/>
      <c r="PFN7" s="68"/>
      <c r="PFO7" s="68"/>
      <c r="PFP7" s="68"/>
      <c r="PFQ7" s="68"/>
      <c r="PFR7" s="68"/>
      <c r="PFS7" s="68"/>
      <c r="PFT7" s="68"/>
      <c r="PFU7" s="68"/>
      <c r="PFV7" s="68"/>
      <c r="PFW7" s="68"/>
      <c r="PFX7" s="68"/>
      <c r="PFY7" s="68"/>
      <c r="PFZ7" s="68"/>
      <c r="PGA7" s="68"/>
      <c r="PGB7" s="68"/>
      <c r="PGC7" s="68"/>
      <c r="PGD7" s="68"/>
      <c r="PGE7" s="68"/>
      <c r="PGF7" s="68"/>
      <c r="PGG7" s="68"/>
      <c r="PGH7" s="68"/>
      <c r="PGI7" s="68"/>
      <c r="PGJ7" s="68"/>
      <c r="PGK7" s="68"/>
      <c r="PGL7" s="68"/>
      <c r="PGM7" s="68"/>
      <c r="PGN7" s="68"/>
      <c r="PGO7" s="68"/>
      <c r="PGP7" s="68"/>
      <c r="PGQ7" s="68"/>
      <c r="PGR7" s="68"/>
      <c r="PGS7" s="68"/>
      <c r="PGT7" s="68"/>
      <c r="PGU7" s="68"/>
      <c r="PGV7" s="68"/>
      <c r="PGW7" s="68"/>
      <c r="PGX7" s="68"/>
      <c r="PGY7" s="68"/>
      <c r="PGZ7" s="68"/>
      <c r="PHA7" s="68"/>
      <c r="PHB7" s="68"/>
      <c r="PHC7" s="68"/>
      <c r="PHD7" s="68"/>
      <c r="PHE7" s="68"/>
      <c r="PHF7" s="68"/>
      <c r="PHG7" s="68"/>
      <c r="PHH7" s="68"/>
      <c r="PHI7" s="68"/>
      <c r="PHJ7" s="68"/>
      <c r="PHK7" s="68"/>
      <c r="PHL7" s="68"/>
      <c r="PHM7" s="68"/>
      <c r="PHN7" s="68"/>
      <c r="PHO7" s="68"/>
      <c r="PHP7" s="68"/>
      <c r="PHQ7" s="68"/>
      <c r="PHR7" s="68"/>
      <c r="PHS7" s="68"/>
      <c r="PHT7" s="68"/>
      <c r="PHU7" s="68"/>
      <c r="PHV7" s="68"/>
      <c r="PHW7" s="68"/>
      <c r="PHX7" s="68"/>
      <c r="PHY7" s="68"/>
      <c r="PHZ7" s="68"/>
      <c r="PIA7" s="68"/>
      <c r="PIB7" s="68"/>
      <c r="PIC7" s="68"/>
      <c r="PID7" s="68"/>
      <c r="PIE7" s="68"/>
      <c r="PIF7" s="68"/>
      <c r="PIG7" s="68"/>
      <c r="PIH7" s="68"/>
      <c r="PII7" s="68"/>
      <c r="PIJ7" s="68"/>
      <c r="PIK7" s="68"/>
      <c r="PIL7" s="68"/>
      <c r="PIM7" s="68"/>
      <c r="PIN7" s="68"/>
      <c r="PIO7" s="68"/>
      <c r="PIP7" s="68"/>
      <c r="PIQ7" s="68"/>
      <c r="PIR7" s="68"/>
      <c r="PIS7" s="68"/>
      <c r="PIT7" s="68"/>
      <c r="PIU7" s="68"/>
      <c r="PIV7" s="68"/>
      <c r="PIW7" s="68"/>
      <c r="PIX7" s="68"/>
      <c r="PIY7" s="68"/>
      <c r="PIZ7" s="68"/>
      <c r="PJA7" s="68"/>
      <c r="PJB7" s="68"/>
      <c r="PJC7" s="68"/>
      <c r="PJD7" s="68"/>
      <c r="PJE7" s="68"/>
      <c r="PJF7" s="68"/>
      <c r="PJG7" s="68"/>
      <c r="PJH7" s="68"/>
      <c r="PJI7" s="68"/>
      <c r="PJJ7" s="68"/>
      <c r="PJK7" s="68"/>
      <c r="PJL7" s="68"/>
      <c r="PJM7" s="68"/>
      <c r="PJN7" s="68"/>
      <c r="PJO7" s="68"/>
      <c r="PJP7" s="68"/>
      <c r="PJQ7" s="68"/>
      <c r="PJR7" s="68"/>
      <c r="PJS7" s="68"/>
      <c r="PJT7" s="68"/>
      <c r="PJU7" s="68"/>
      <c r="PJV7" s="68"/>
      <c r="PJW7" s="68"/>
      <c r="PJX7" s="68"/>
      <c r="PJY7" s="68"/>
      <c r="PJZ7" s="68"/>
      <c r="PKA7" s="68"/>
      <c r="PKB7" s="68"/>
      <c r="PKC7" s="68"/>
      <c r="PKD7" s="68"/>
      <c r="PKE7" s="68"/>
      <c r="PKF7" s="68"/>
      <c r="PKG7" s="68"/>
      <c r="PKH7" s="68"/>
      <c r="PKI7" s="68"/>
      <c r="PKJ7" s="68"/>
      <c r="PKK7" s="68"/>
      <c r="PKL7" s="68"/>
      <c r="PKM7" s="68"/>
      <c r="PKN7" s="68"/>
      <c r="PKO7" s="68"/>
      <c r="PKP7" s="68"/>
      <c r="PKQ7" s="68"/>
      <c r="PKR7" s="68"/>
      <c r="PKS7" s="68"/>
      <c r="PKT7" s="68"/>
      <c r="PKU7" s="68"/>
      <c r="PKV7" s="68"/>
      <c r="PKW7" s="68"/>
      <c r="PKX7" s="68"/>
      <c r="PKY7" s="68"/>
      <c r="PKZ7" s="68"/>
      <c r="PLA7" s="68"/>
      <c r="PLB7" s="68"/>
      <c r="PLC7" s="68"/>
      <c r="PLD7" s="68"/>
      <c r="PLE7" s="68"/>
      <c r="PLF7" s="68"/>
      <c r="PLG7" s="68"/>
      <c r="PLH7" s="68"/>
      <c r="PLI7" s="68"/>
      <c r="PLJ7" s="68"/>
      <c r="PLK7" s="68"/>
      <c r="PLL7" s="68"/>
      <c r="PLM7" s="68"/>
      <c r="PLN7" s="68"/>
      <c r="PLO7" s="68"/>
      <c r="PLP7" s="68"/>
      <c r="PLQ7" s="68"/>
      <c r="PLR7" s="68"/>
      <c r="PLS7" s="68"/>
      <c r="PLT7" s="68"/>
      <c r="PLU7" s="68"/>
      <c r="PLV7" s="68"/>
      <c r="PLW7" s="68"/>
      <c r="PLX7" s="68"/>
      <c r="PLY7" s="68"/>
      <c r="PLZ7" s="68"/>
      <c r="PMA7" s="68"/>
      <c r="PMB7" s="68"/>
      <c r="PMC7" s="68"/>
      <c r="PMD7" s="68"/>
      <c r="PME7" s="68"/>
      <c r="PMF7" s="68"/>
      <c r="PMG7" s="68"/>
      <c r="PMH7" s="68"/>
      <c r="PMI7" s="68"/>
      <c r="PMJ7" s="68"/>
      <c r="PMK7" s="68"/>
      <c r="PML7" s="68"/>
      <c r="PMM7" s="68"/>
      <c r="PMN7" s="68"/>
      <c r="PMO7" s="68"/>
      <c r="PMP7" s="68"/>
      <c r="PMQ7" s="68"/>
      <c r="PMR7" s="68"/>
      <c r="PMS7" s="68"/>
      <c r="PMT7" s="68"/>
      <c r="PMU7" s="68"/>
      <c r="PMV7" s="68"/>
      <c r="PMW7" s="68"/>
      <c r="PMX7" s="68"/>
      <c r="PMY7" s="68"/>
      <c r="PMZ7" s="68"/>
      <c r="PNA7" s="68"/>
      <c r="PNB7" s="68"/>
      <c r="PNC7" s="68"/>
      <c r="PND7" s="68"/>
      <c r="PNE7" s="68"/>
      <c r="PNF7" s="68"/>
      <c r="PNG7" s="68"/>
      <c r="PNH7" s="68"/>
      <c r="PNI7" s="68"/>
      <c r="PNJ7" s="68"/>
      <c r="PNK7" s="68"/>
      <c r="PNL7" s="68"/>
      <c r="PNM7" s="68"/>
      <c r="PNN7" s="68"/>
      <c r="PNO7" s="68"/>
      <c r="PNP7" s="68"/>
      <c r="PNQ7" s="68"/>
      <c r="PNR7" s="68"/>
      <c r="PNS7" s="68"/>
      <c r="PNT7" s="68"/>
      <c r="PNU7" s="68"/>
      <c r="PNV7" s="68"/>
      <c r="PNW7" s="68"/>
      <c r="PNX7" s="68"/>
      <c r="PNY7" s="68"/>
      <c r="PNZ7" s="68"/>
      <c r="POA7" s="68"/>
      <c r="POB7" s="68"/>
      <c r="POC7" s="68"/>
      <c r="POD7" s="68"/>
      <c r="POE7" s="68"/>
      <c r="POF7" s="68"/>
      <c r="POG7" s="68"/>
      <c r="POH7" s="68"/>
      <c r="POI7" s="68"/>
      <c r="POJ7" s="68"/>
      <c r="POK7" s="68"/>
      <c r="POL7" s="68"/>
      <c r="POM7" s="68"/>
      <c r="PON7" s="68"/>
      <c r="POO7" s="68"/>
      <c r="POP7" s="68"/>
      <c r="POQ7" s="68"/>
      <c r="POR7" s="68"/>
      <c r="POS7" s="68"/>
      <c r="POT7" s="68"/>
      <c r="POU7" s="68"/>
      <c r="POV7" s="68"/>
      <c r="POW7" s="68"/>
      <c r="POX7" s="68"/>
      <c r="POY7" s="68"/>
      <c r="POZ7" s="68"/>
      <c r="PPA7" s="68"/>
      <c r="PPB7" s="68"/>
      <c r="PPC7" s="68"/>
      <c r="PPD7" s="68"/>
      <c r="PPE7" s="68"/>
      <c r="PPF7" s="68"/>
      <c r="PPG7" s="68"/>
      <c r="PPH7" s="68"/>
      <c r="PPI7" s="68"/>
      <c r="PPJ7" s="68"/>
      <c r="PPK7" s="68"/>
      <c r="PPL7" s="68"/>
      <c r="PPM7" s="68"/>
      <c r="PPN7" s="68"/>
      <c r="PPO7" s="68"/>
      <c r="PPP7" s="68"/>
      <c r="PPQ7" s="68"/>
      <c r="PPR7" s="68"/>
      <c r="PPS7" s="68"/>
      <c r="PPT7" s="68"/>
      <c r="PPU7" s="68"/>
      <c r="PPV7" s="68"/>
      <c r="PPW7" s="68"/>
      <c r="PPX7" s="68"/>
      <c r="PPY7" s="68"/>
      <c r="PPZ7" s="68"/>
      <c r="PQA7" s="68"/>
      <c r="PQB7" s="68"/>
      <c r="PQC7" s="68"/>
      <c r="PQD7" s="68"/>
      <c r="PQE7" s="68"/>
      <c r="PQF7" s="68"/>
      <c r="PQG7" s="68"/>
      <c r="PQH7" s="68"/>
      <c r="PQI7" s="68"/>
      <c r="PQJ7" s="68"/>
      <c r="PQK7" s="68"/>
      <c r="PQL7" s="68"/>
      <c r="PQM7" s="68"/>
      <c r="PQN7" s="68"/>
      <c r="PQO7" s="68"/>
      <c r="PQP7" s="68"/>
      <c r="PQQ7" s="68"/>
      <c r="PQR7" s="68"/>
      <c r="PQS7" s="68"/>
      <c r="PQT7" s="68"/>
      <c r="PQU7" s="68"/>
      <c r="PQV7" s="68"/>
      <c r="PQW7" s="68"/>
      <c r="PQX7" s="68"/>
      <c r="PQY7" s="68"/>
      <c r="PQZ7" s="68"/>
      <c r="PRA7" s="68"/>
      <c r="PRB7" s="68"/>
      <c r="PRC7" s="68"/>
      <c r="PRD7" s="68"/>
      <c r="PRE7" s="68"/>
      <c r="PRF7" s="68"/>
      <c r="PRG7" s="68"/>
      <c r="PRH7" s="68"/>
      <c r="PRI7" s="68"/>
      <c r="PRJ7" s="68"/>
      <c r="PRK7" s="68"/>
      <c r="PRL7" s="68"/>
      <c r="PRM7" s="68"/>
      <c r="PRN7" s="68"/>
      <c r="PRO7" s="68"/>
      <c r="PRP7" s="68"/>
      <c r="PRQ7" s="68"/>
      <c r="PRR7" s="68"/>
      <c r="PRS7" s="68"/>
      <c r="PRT7" s="68"/>
      <c r="PRU7" s="68"/>
      <c r="PRV7" s="68"/>
      <c r="PRW7" s="68"/>
      <c r="PRX7" s="68"/>
      <c r="PRY7" s="68"/>
      <c r="PRZ7" s="68"/>
      <c r="PSA7" s="68"/>
      <c r="PSB7" s="68"/>
      <c r="PSC7" s="68"/>
      <c r="PSD7" s="68"/>
      <c r="PSE7" s="68"/>
      <c r="PSF7" s="68"/>
      <c r="PSG7" s="68"/>
      <c r="PSH7" s="68"/>
      <c r="PSI7" s="68"/>
      <c r="PSJ7" s="68"/>
      <c r="PSK7" s="68"/>
      <c r="PSL7" s="68"/>
      <c r="PSM7" s="68"/>
      <c r="PSN7" s="68"/>
      <c r="PSO7" s="68"/>
      <c r="PSP7" s="68"/>
      <c r="PSQ7" s="68"/>
      <c r="PSR7" s="68"/>
      <c r="PSS7" s="68"/>
      <c r="PST7" s="68"/>
      <c r="PSU7" s="68"/>
      <c r="PSV7" s="68"/>
      <c r="PSW7" s="68"/>
      <c r="PSX7" s="68"/>
      <c r="PSY7" s="68"/>
      <c r="PSZ7" s="68"/>
      <c r="PTA7" s="68"/>
      <c r="PTB7" s="68"/>
      <c r="PTC7" s="68"/>
      <c r="PTD7" s="68"/>
      <c r="PTE7" s="68"/>
      <c r="PTF7" s="68"/>
      <c r="PTG7" s="68"/>
      <c r="PTH7" s="68"/>
      <c r="PTI7" s="68"/>
      <c r="PTJ7" s="68"/>
      <c r="PTK7" s="68"/>
      <c r="PTL7" s="68"/>
      <c r="PTM7" s="68"/>
      <c r="PTN7" s="68"/>
      <c r="PTO7" s="68"/>
      <c r="PTP7" s="68"/>
      <c r="PTQ7" s="68"/>
      <c r="PTR7" s="68"/>
      <c r="PTS7" s="68"/>
      <c r="PTT7" s="68"/>
      <c r="PTU7" s="68"/>
      <c r="PTV7" s="68"/>
      <c r="PTW7" s="68"/>
      <c r="PTX7" s="68"/>
      <c r="PTY7" s="68"/>
      <c r="PTZ7" s="68"/>
      <c r="PUA7" s="68"/>
      <c r="PUB7" s="68"/>
      <c r="PUC7" s="68"/>
      <c r="PUD7" s="68"/>
      <c r="PUE7" s="68"/>
      <c r="PUF7" s="68"/>
      <c r="PUG7" s="68"/>
      <c r="PUH7" s="68"/>
      <c r="PUI7" s="68"/>
      <c r="PUJ7" s="68"/>
      <c r="PUK7" s="68"/>
      <c r="PUL7" s="68"/>
      <c r="PUM7" s="68"/>
      <c r="PUN7" s="68"/>
      <c r="PUO7" s="68"/>
      <c r="PUP7" s="68"/>
      <c r="PUQ7" s="68"/>
      <c r="PUR7" s="68"/>
      <c r="PUS7" s="68"/>
      <c r="PUT7" s="68"/>
      <c r="PUU7" s="68"/>
      <c r="PUV7" s="68"/>
      <c r="PUW7" s="68"/>
      <c r="PUX7" s="68"/>
      <c r="PUY7" s="68"/>
      <c r="PUZ7" s="68"/>
      <c r="PVA7" s="68"/>
      <c r="PVB7" s="68"/>
      <c r="PVC7" s="68"/>
      <c r="PVD7" s="68"/>
      <c r="PVE7" s="68"/>
      <c r="PVF7" s="68"/>
      <c r="PVG7" s="68"/>
      <c r="PVH7" s="68"/>
      <c r="PVI7" s="68"/>
      <c r="PVJ7" s="68"/>
      <c r="PVK7" s="68"/>
      <c r="PVL7" s="68"/>
      <c r="PVM7" s="68"/>
      <c r="PVN7" s="68"/>
      <c r="PVO7" s="68"/>
      <c r="PVP7" s="68"/>
      <c r="PVQ7" s="68"/>
      <c r="PVR7" s="68"/>
      <c r="PVS7" s="68"/>
      <c r="PVT7" s="68"/>
      <c r="PVU7" s="68"/>
      <c r="PVV7" s="68"/>
      <c r="PVW7" s="68"/>
      <c r="PVX7" s="68"/>
      <c r="PVY7" s="68"/>
      <c r="PVZ7" s="68"/>
      <c r="PWA7" s="68"/>
      <c r="PWB7" s="68"/>
      <c r="PWC7" s="68"/>
      <c r="PWD7" s="68"/>
      <c r="PWE7" s="68"/>
      <c r="PWF7" s="68"/>
      <c r="PWG7" s="68"/>
      <c r="PWH7" s="68"/>
      <c r="PWI7" s="68"/>
      <c r="PWJ7" s="68"/>
      <c r="PWK7" s="68"/>
      <c r="PWL7" s="68"/>
      <c r="PWM7" s="68"/>
      <c r="PWN7" s="68"/>
      <c r="PWO7" s="68"/>
      <c r="PWP7" s="68"/>
      <c r="PWQ7" s="68"/>
      <c r="PWR7" s="68"/>
      <c r="PWS7" s="68"/>
      <c r="PWT7" s="68"/>
      <c r="PWU7" s="68"/>
      <c r="PWV7" s="68"/>
      <c r="PWW7" s="68"/>
      <c r="PWX7" s="68"/>
      <c r="PWY7" s="68"/>
      <c r="PWZ7" s="68"/>
      <c r="PXA7" s="68"/>
      <c r="PXB7" s="68"/>
      <c r="PXC7" s="68"/>
      <c r="PXD7" s="68"/>
      <c r="PXE7" s="68"/>
      <c r="PXF7" s="68"/>
      <c r="PXG7" s="68"/>
      <c r="PXH7" s="68"/>
      <c r="PXI7" s="68"/>
      <c r="PXJ7" s="68"/>
      <c r="PXK7" s="68"/>
      <c r="PXL7" s="68"/>
      <c r="PXM7" s="68"/>
      <c r="PXN7" s="68"/>
      <c r="PXO7" s="68"/>
      <c r="PXP7" s="68"/>
      <c r="PXQ7" s="68"/>
      <c r="PXR7" s="68"/>
      <c r="PXS7" s="68"/>
      <c r="PXT7" s="68"/>
      <c r="PXU7" s="68"/>
      <c r="PXV7" s="68"/>
      <c r="PXW7" s="68"/>
      <c r="PXX7" s="68"/>
      <c r="PXY7" s="68"/>
      <c r="PXZ7" s="68"/>
      <c r="PYA7" s="68"/>
      <c r="PYB7" s="68"/>
      <c r="PYC7" s="68"/>
      <c r="PYD7" s="68"/>
      <c r="PYE7" s="68"/>
      <c r="PYF7" s="68"/>
      <c r="PYG7" s="68"/>
      <c r="PYH7" s="68"/>
      <c r="PYI7" s="68"/>
      <c r="PYJ7" s="68"/>
      <c r="PYK7" s="68"/>
      <c r="PYL7" s="68"/>
      <c r="PYM7" s="68"/>
      <c r="PYN7" s="68"/>
      <c r="PYO7" s="68"/>
      <c r="PYP7" s="68"/>
      <c r="PYQ7" s="68"/>
      <c r="PYR7" s="68"/>
      <c r="PYS7" s="68"/>
      <c r="PYT7" s="68"/>
      <c r="PYU7" s="68"/>
      <c r="PYV7" s="68"/>
      <c r="PYW7" s="68"/>
      <c r="PYX7" s="68"/>
      <c r="PYY7" s="68"/>
      <c r="PYZ7" s="68"/>
      <c r="PZA7" s="68"/>
      <c r="PZB7" s="68"/>
      <c r="PZC7" s="68"/>
      <c r="PZD7" s="68"/>
      <c r="PZE7" s="68"/>
      <c r="PZF7" s="68"/>
      <c r="PZG7" s="68"/>
      <c r="PZH7" s="68"/>
      <c r="PZI7" s="68"/>
      <c r="PZJ7" s="68"/>
      <c r="PZK7" s="68"/>
      <c r="PZL7" s="68"/>
      <c r="PZM7" s="68"/>
      <c r="PZN7" s="68"/>
      <c r="PZO7" s="68"/>
      <c r="PZP7" s="68"/>
      <c r="PZQ7" s="68"/>
      <c r="PZR7" s="68"/>
      <c r="PZS7" s="68"/>
      <c r="PZT7" s="68"/>
      <c r="PZU7" s="68"/>
      <c r="PZV7" s="68"/>
      <c r="PZW7" s="68"/>
      <c r="PZX7" s="68"/>
      <c r="PZY7" s="68"/>
      <c r="PZZ7" s="68"/>
      <c r="QAA7" s="68"/>
      <c r="QAB7" s="68"/>
      <c r="QAC7" s="68"/>
      <c r="QAD7" s="68"/>
      <c r="QAE7" s="68"/>
      <c r="QAF7" s="68"/>
      <c r="QAG7" s="68"/>
      <c r="QAH7" s="68"/>
      <c r="QAI7" s="68"/>
      <c r="QAJ7" s="68"/>
      <c r="QAK7" s="68"/>
      <c r="QAL7" s="68"/>
      <c r="QAM7" s="68"/>
      <c r="QAN7" s="68"/>
      <c r="QAO7" s="68"/>
      <c r="QAP7" s="68"/>
      <c r="QAQ7" s="68"/>
      <c r="QAR7" s="68"/>
      <c r="QAS7" s="68"/>
      <c r="QAT7" s="68"/>
      <c r="QAU7" s="68"/>
      <c r="QAV7" s="68"/>
      <c r="QAW7" s="68"/>
      <c r="QAX7" s="68"/>
      <c r="QAY7" s="68"/>
      <c r="QAZ7" s="68"/>
      <c r="QBA7" s="68"/>
      <c r="QBB7" s="68"/>
      <c r="QBC7" s="68"/>
      <c r="QBD7" s="68"/>
      <c r="QBE7" s="68"/>
      <c r="QBF7" s="68"/>
      <c r="QBG7" s="68"/>
      <c r="QBH7" s="68"/>
      <c r="QBI7" s="68"/>
      <c r="QBJ7" s="68"/>
      <c r="QBK7" s="68"/>
      <c r="QBL7" s="68"/>
      <c r="QBM7" s="68"/>
      <c r="QBN7" s="68"/>
      <c r="QBO7" s="68"/>
      <c r="QBP7" s="68"/>
      <c r="QBQ7" s="68"/>
      <c r="QBR7" s="68"/>
      <c r="QBS7" s="68"/>
      <c r="QBT7" s="68"/>
      <c r="QBU7" s="68"/>
      <c r="QBV7" s="68"/>
      <c r="QBW7" s="68"/>
      <c r="QBX7" s="68"/>
      <c r="QBY7" s="68"/>
      <c r="QBZ7" s="68"/>
      <c r="QCA7" s="68"/>
      <c r="QCB7" s="68"/>
      <c r="QCC7" s="68"/>
      <c r="QCD7" s="68"/>
      <c r="QCE7" s="68"/>
      <c r="QCF7" s="68"/>
      <c r="QCG7" s="68"/>
      <c r="QCH7" s="68"/>
      <c r="QCI7" s="68"/>
      <c r="QCJ7" s="68"/>
      <c r="QCK7" s="68"/>
      <c r="QCL7" s="68"/>
      <c r="QCM7" s="68"/>
      <c r="QCN7" s="68"/>
      <c r="QCO7" s="68"/>
      <c r="QCP7" s="68"/>
      <c r="QCQ7" s="68"/>
      <c r="QCR7" s="68"/>
      <c r="QCS7" s="68"/>
      <c r="QCT7" s="68"/>
      <c r="QCU7" s="68"/>
      <c r="QCV7" s="68"/>
      <c r="QCW7" s="68"/>
      <c r="QCX7" s="68"/>
      <c r="QCY7" s="68"/>
      <c r="QCZ7" s="68"/>
      <c r="QDA7" s="68"/>
      <c r="QDB7" s="68"/>
      <c r="QDC7" s="68"/>
      <c r="QDD7" s="68"/>
      <c r="QDE7" s="68"/>
      <c r="QDF7" s="68"/>
      <c r="QDG7" s="68"/>
      <c r="QDH7" s="68"/>
      <c r="QDI7" s="68"/>
      <c r="QDJ7" s="68"/>
      <c r="QDK7" s="68"/>
      <c r="QDL7" s="68"/>
      <c r="QDM7" s="68"/>
      <c r="QDN7" s="68"/>
      <c r="QDO7" s="68"/>
      <c r="QDP7" s="68"/>
      <c r="QDQ7" s="68"/>
      <c r="QDR7" s="68"/>
      <c r="QDS7" s="68"/>
      <c r="QDT7" s="68"/>
      <c r="QDU7" s="68"/>
      <c r="QDV7" s="68"/>
      <c r="QDW7" s="68"/>
      <c r="QDX7" s="68"/>
      <c r="QDY7" s="68"/>
      <c r="QDZ7" s="68"/>
      <c r="QEA7" s="68"/>
      <c r="QEB7" s="68"/>
      <c r="QEC7" s="68"/>
      <c r="QED7" s="68"/>
      <c r="QEE7" s="68"/>
      <c r="QEF7" s="68"/>
      <c r="QEG7" s="68"/>
      <c r="QEH7" s="68"/>
      <c r="QEI7" s="68"/>
      <c r="QEJ7" s="68"/>
      <c r="QEK7" s="68"/>
      <c r="QEL7" s="68"/>
      <c r="QEM7" s="68"/>
      <c r="QEN7" s="68"/>
      <c r="QEO7" s="68"/>
      <c r="QEP7" s="68"/>
      <c r="QEQ7" s="68"/>
      <c r="QER7" s="68"/>
      <c r="QES7" s="68"/>
      <c r="QET7" s="68"/>
      <c r="QEU7" s="68"/>
      <c r="QEV7" s="68"/>
      <c r="QEW7" s="68"/>
      <c r="QEX7" s="68"/>
      <c r="QEY7" s="68"/>
      <c r="QEZ7" s="68"/>
      <c r="QFA7" s="68"/>
      <c r="QFB7" s="68"/>
      <c r="QFC7" s="68"/>
      <c r="QFD7" s="68"/>
      <c r="QFE7" s="68"/>
      <c r="QFF7" s="68"/>
      <c r="QFG7" s="68"/>
      <c r="QFH7" s="68"/>
      <c r="QFI7" s="68"/>
      <c r="QFJ7" s="68"/>
      <c r="QFK7" s="68"/>
      <c r="QFL7" s="68"/>
      <c r="QFM7" s="68"/>
      <c r="QFN7" s="68"/>
      <c r="QFO7" s="68"/>
      <c r="QFP7" s="68"/>
      <c r="QFQ7" s="68"/>
      <c r="QFR7" s="68"/>
      <c r="QFS7" s="68"/>
      <c r="QFT7" s="68"/>
      <c r="QFU7" s="68"/>
      <c r="QFV7" s="68"/>
      <c r="QFW7" s="68"/>
      <c r="QFX7" s="68"/>
      <c r="QFY7" s="68"/>
      <c r="QFZ7" s="68"/>
      <c r="QGA7" s="68"/>
      <c r="QGB7" s="68"/>
      <c r="QGC7" s="68"/>
      <c r="QGD7" s="68"/>
      <c r="QGE7" s="68"/>
      <c r="QGF7" s="68"/>
      <c r="QGG7" s="68"/>
      <c r="QGH7" s="68"/>
      <c r="QGI7" s="68"/>
      <c r="QGJ7" s="68"/>
      <c r="QGK7" s="68"/>
      <c r="QGL7" s="68"/>
      <c r="QGM7" s="68"/>
      <c r="QGN7" s="68"/>
      <c r="QGO7" s="68"/>
      <c r="QGP7" s="68"/>
      <c r="QGQ7" s="68"/>
      <c r="QGR7" s="68"/>
      <c r="QGS7" s="68"/>
      <c r="QGT7" s="68"/>
      <c r="QGU7" s="68"/>
      <c r="QGV7" s="68"/>
      <c r="QGW7" s="68"/>
      <c r="QGX7" s="68"/>
      <c r="QGY7" s="68"/>
      <c r="QGZ7" s="68"/>
      <c r="QHA7" s="68"/>
      <c r="QHB7" s="68"/>
      <c r="QHC7" s="68"/>
      <c r="QHD7" s="68"/>
      <c r="QHE7" s="68"/>
      <c r="QHF7" s="68"/>
      <c r="QHG7" s="68"/>
      <c r="QHH7" s="68"/>
      <c r="QHI7" s="68"/>
      <c r="QHJ7" s="68"/>
      <c r="QHK7" s="68"/>
      <c r="QHL7" s="68"/>
      <c r="QHM7" s="68"/>
      <c r="QHN7" s="68"/>
      <c r="QHO7" s="68"/>
      <c r="QHP7" s="68"/>
      <c r="QHQ7" s="68"/>
      <c r="QHR7" s="68"/>
      <c r="QHS7" s="68"/>
      <c r="QHT7" s="68"/>
      <c r="QHU7" s="68"/>
      <c r="QHV7" s="68"/>
      <c r="QHW7" s="68"/>
      <c r="QHX7" s="68"/>
      <c r="QHY7" s="68"/>
      <c r="QHZ7" s="68"/>
      <c r="QIA7" s="68"/>
      <c r="QIB7" s="68"/>
      <c r="QIC7" s="68"/>
      <c r="QID7" s="68"/>
      <c r="QIE7" s="68"/>
      <c r="QIF7" s="68"/>
      <c r="QIG7" s="68"/>
      <c r="QIH7" s="68"/>
      <c r="QII7" s="68"/>
      <c r="QIJ7" s="68"/>
      <c r="QIK7" s="68"/>
      <c r="QIL7" s="68"/>
      <c r="QIM7" s="68"/>
      <c r="QIN7" s="68"/>
      <c r="QIO7" s="68"/>
      <c r="QIP7" s="68"/>
      <c r="QIQ7" s="68"/>
      <c r="QIR7" s="68"/>
      <c r="QIS7" s="68"/>
      <c r="QIT7" s="68"/>
      <c r="QIU7" s="68"/>
      <c r="QIV7" s="68"/>
      <c r="QIW7" s="68"/>
      <c r="QIX7" s="68"/>
      <c r="QIY7" s="68"/>
      <c r="QIZ7" s="68"/>
      <c r="QJA7" s="68"/>
      <c r="QJB7" s="68"/>
      <c r="QJC7" s="68"/>
      <c r="QJD7" s="68"/>
      <c r="QJE7" s="68"/>
      <c r="QJF7" s="68"/>
      <c r="QJG7" s="68"/>
      <c r="QJH7" s="68"/>
      <c r="QJI7" s="68"/>
      <c r="QJJ7" s="68"/>
      <c r="QJK7" s="68"/>
      <c r="QJL7" s="68"/>
      <c r="QJM7" s="68"/>
      <c r="QJN7" s="68"/>
      <c r="QJO7" s="68"/>
      <c r="QJP7" s="68"/>
      <c r="QJQ7" s="68"/>
      <c r="QJR7" s="68"/>
      <c r="QJS7" s="68"/>
      <c r="QJT7" s="68"/>
      <c r="QJU7" s="68"/>
      <c r="QJV7" s="68"/>
      <c r="QJW7" s="68"/>
      <c r="QJX7" s="68"/>
      <c r="QJY7" s="68"/>
      <c r="QJZ7" s="68"/>
      <c r="QKA7" s="68"/>
      <c r="QKB7" s="68"/>
      <c r="QKC7" s="68"/>
      <c r="QKD7" s="68"/>
      <c r="QKE7" s="68"/>
      <c r="QKF7" s="68"/>
      <c r="QKG7" s="68"/>
      <c r="QKH7" s="68"/>
      <c r="QKI7" s="68"/>
      <c r="QKJ7" s="68"/>
      <c r="QKK7" s="68"/>
      <c r="QKL7" s="68"/>
      <c r="QKM7" s="68"/>
      <c r="QKN7" s="68"/>
      <c r="QKO7" s="68"/>
      <c r="QKP7" s="68"/>
      <c r="QKQ7" s="68"/>
      <c r="QKR7" s="68"/>
      <c r="QKS7" s="68"/>
      <c r="QKT7" s="68"/>
      <c r="QKU7" s="68"/>
      <c r="QKV7" s="68"/>
      <c r="QKW7" s="68"/>
      <c r="QKX7" s="68"/>
      <c r="QKY7" s="68"/>
      <c r="QKZ7" s="68"/>
      <c r="QLA7" s="68"/>
      <c r="QLB7" s="68"/>
      <c r="QLC7" s="68"/>
      <c r="QLD7" s="68"/>
      <c r="QLE7" s="68"/>
      <c r="QLF7" s="68"/>
      <c r="QLG7" s="68"/>
      <c r="QLH7" s="68"/>
      <c r="QLI7" s="68"/>
      <c r="QLJ7" s="68"/>
      <c r="QLK7" s="68"/>
      <c r="QLL7" s="68"/>
      <c r="QLM7" s="68"/>
      <c r="QLN7" s="68"/>
      <c r="QLO7" s="68"/>
      <c r="QLP7" s="68"/>
      <c r="QLQ7" s="68"/>
      <c r="QLR7" s="68"/>
      <c r="QLS7" s="68"/>
      <c r="QLT7" s="68"/>
      <c r="QLU7" s="68"/>
      <c r="QLV7" s="68"/>
      <c r="QLW7" s="68"/>
      <c r="QLX7" s="68"/>
      <c r="QLY7" s="68"/>
      <c r="QLZ7" s="68"/>
      <c r="QMA7" s="68"/>
      <c r="QMB7" s="68"/>
      <c r="QMC7" s="68"/>
      <c r="QMD7" s="68"/>
      <c r="QME7" s="68"/>
      <c r="QMF7" s="68"/>
      <c r="QMG7" s="68"/>
      <c r="QMH7" s="68"/>
      <c r="QMI7" s="68"/>
      <c r="QMJ7" s="68"/>
      <c r="QMK7" s="68"/>
      <c r="QML7" s="68"/>
      <c r="QMM7" s="68"/>
      <c r="QMN7" s="68"/>
      <c r="QMO7" s="68"/>
      <c r="QMP7" s="68"/>
      <c r="QMQ7" s="68"/>
      <c r="QMR7" s="68"/>
      <c r="QMS7" s="68"/>
      <c r="QMT7" s="68"/>
      <c r="QMU7" s="68"/>
      <c r="QMV7" s="68"/>
      <c r="QMW7" s="68"/>
      <c r="QMX7" s="68"/>
      <c r="QMY7" s="68"/>
      <c r="QMZ7" s="68"/>
      <c r="QNA7" s="68"/>
      <c r="QNB7" s="68"/>
      <c r="QNC7" s="68"/>
      <c r="QND7" s="68"/>
      <c r="QNE7" s="68"/>
      <c r="QNF7" s="68"/>
      <c r="QNG7" s="68"/>
      <c r="QNH7" s="68"/>
      <c r="QNI7" s="68"/>
      <c r="QNJ7" s="68"/>
      <c r="QNK7" s="68"/>
      <c r="QNL7" s="68"/>
      <c r="QNM7" s="68"/>
      <c r="QNN7" s="68"/>
      <c r="QNO7" s="68"/>
      <c r="QNP7" s="68"/>
      <c r="QNQ7" s="68"/>
      <c r="QNR7" s="68"/>
      <c r="QNS7" s="68"/>
      <c r="QNT7" s="68"/>
      <c r="QNU7" s="68"/>
      <c r="QNV7" s="68"/>
      <c r="QNW7" s="68"/>
      <c r="QNX7" s="68"/>
      <c r="QNY7" s="68"/>
      <c r="QNZ7" s="68"/>
      <c r="QOA7" s="68"/>
      <c r="QOB7" s="68"/>
      <c r="QOC7" s="68"/>
      <c r="QOD7" s="68"/>
      <c r="QOE7" s="68"/>
      <c r="QOF7" s="68"/>
      <c r="QOG7" s="68"/>
      <c r="QOH7" s="68"/>
      <c r="QOI7" s="68"/>
      <c r="QOJ7" s="68"/>
      <c r="QOK7" s="68"/>
      <c r="QOL7" s="68"/>
      <c r="QOM7" s="68"/>
      <c r="QON7" s="68"/>
      <c r="QOO7" s="68"/>
      <c r="QOP7" s="68"/>
      <c r="QOQ7" s="68"/>
      <c r="QOR7" s="68"/>
      <c r="QOS7" s="68"/>
      <c r="QOT7" s="68"/>
      <c r="QOU7" s="68"/>
      <c r="QOV7" s="68"/>
      <c r="QOW7" s="68"/>
      <c r="QOX7" s="68"/>
      <c r="QOY7" s="68"/>
      <c r="QOZ7" s="68"/>
      <c r="QPA7" s="68"/>
      <c r="QPB7" s="68"/>
      <c r="QPC7" s="68"/>
      <c r="QPD7" s="68"/>
      <c r="QPE7" s="68"/>
      <c r="QPF7" s="68"/>
      <c r="QPG7" s="68"/>
      <c r="QPH7" s="68"/>
      <c r="QPI7" s="68"/>
      <c r="QPJ7" s="68"/>
      <c r="QPK7" s="68"/>
      <c r="QPL7" s="68"/>
      <c r="QPM7" s="68"/>
      <c r="QPN7" s="68"/>
      <c r="QPO7" s="68"/>
      <c r="QPP7" s="68"/>
      <c r="QPQ7" s="68"/>
      <c r="QPR7" s="68"/>
      <c r="QPS7" s="68"/>
      <c r="QPT7" s="68"/>
      <c r="QPU7" s="68"/>
      <c r="QPV7" s="68"/>
      <c r="QPW7" s="68"/>
      <c r="QPX7" s="68"/>
      <c r="QPY7" s="68"/>
      <c r="QPZ7" s="68"/>
      <c r="QQA7" s="68"/>
      <c r="QQB7" s="68"/>
      <c r="QQC7" s="68"/>
      <c r="QQD7" s="68"/>
      <c r="QQE7" s="68"/>
      <c r="QQF7" s="68"/>
      <c r="QQG7" s="68"/>
      <c r="QQH7" s="68"/>
      <c r="QQI7" s="68"/>
      <c r="QQJ7" s="68"/>
      <c r="QQK7" s="68"/>
      <c r="QQL7" s="68"/>
      <c r="QQM7" s="68"/>
      <c r="QQN7" s="68"/>
      <c r="QQO7" s="68"/>
      <c r="QQP7" s="68"/>
      <c r="QQQ7" s="68"/>
      <c r="QQR7" s="68"/>
      <c r="QQS7" s="68"/>
      <c r="QQT7" s="68"/>
      <c r="QQU7" s="68"/>
      <c r="QQV7" s="68"/>
      <c r="QQW7" s="68"/>
      <c r="QQX7" s="68"/>
      <c r="QQY7" s="68"/>
      <c r="QQZ7" s="68"/>
      <c r="QRA7" s="68"/>
      <c r="QRB7" s="68"/>
      <c r="QRC7" s="68"/>
      <c r="QRD7" s="68"/>
      <c r="QRE7" s="68"/>
      <c r="QRF7" s="68"/>
      <c r="QRG7" s="68"/>
      <c r="QRH7" s="68"/>
      <c r="QRI7" s="68"/>
      <c r="QRJ7" s="68"/>
      <c r="QRK7" s="68"/>
      <c r="QRL7" s="68"/>
      <c r="QRM7" s="68"/>
      <c r="QRN7" s="68"/>
      <c r="QRO7" s="68"/>
      <c r="QRP7" s="68"/>
      <c r="QRQ7" s="68"/>
      <c r="QRR7" s="68"/>
      <c r="QRS7" s="68"/>
      <c r="QRT7" s="68"/>
      <c r="QRU7" s="68"/>
      <c r="QRV7" s="68"/>
      <c r="QRW7" s="68"/>
      <c r="QRX7" s="68"/>
      <c r="QRY7" s="68"/>
      <c r="QRZ7" s="68"/>
      <c r="QSA7" s="68"/>
      <c r="QSB7" s="68"/>
      <c r="QSC7" s="68"/>
      <c r="QSD7" s="68"/>
      <c r="QSE7" s="68"/>
      <c r="QSF7" s="68"/>
      <c r="QSG7" s="68"/>
      <c r="QSH7" s="68"/>
      <c r="QSI7" s="68"/>
      <c r="QSJ7" s="68"/>
      <c r="QSK7" s="68"/>
      <c r="QSL7" s="68"/>
      <c r="QSM7" s="68"/>
      <c r="QSN7" s="68"/>
      <c r="QSO7" s="68"/>
      <c r="QSP7" s="68"/>
      <c r="QSQ7" s="68"/>
      <c r="QSR7" s="68"/>
      <c r="QSS7" s="68"/>
      <c r="QST7" s="68"/>
      <c r="QSU7" s="68"/>
      <c r="QSV7" s="68"/>
      <c r="QSW7" s="68"/>
      <c r="QSX7" s="68"/>
      <c r="QSY7" s="68"/>
      <c r="QSZ7" s="68"/>
      <c r="QTA7" s="68"/>
      <c r="QTB7" s="68"/>
      <c r="QTC7" s="68"/>
      <c r="QTD7" s="68"/>
      <c r="QTE7" s="68"/>
      <c r="QTF7" s="68"/>
      <c r="QTG7" s="68"/>
      <c r="QTH7" s="68"/>
      <c r="QTI7" s="68"/>
      <c r="QTJ7" s="68"/>
      <c r="QTK7" s="68"/>
      <c r="QTL7" s="68"/>
      <c r="QTM7" s="68"/>
      <c r="QTN7" s="68"/>
      <c r="QTO7" s="68"/>
      <c r="QTP7" s="68"/>
      <c r="QTQ7" s="68"/>
      <c r="QTR7" s="68"/>
      <c r="QTS7" s="68"/>
      <c r="QTT7" s="68"/>
      <c r="QTU7" s="68"/>
      <c r="QTV7" s="68"/>
      <c r="QTW7" s="68"/>
      <c r="QTX7" s="68"/>
      <c r="QTY7" s="68"/>
      <c r="QTZ7" s="68"/>
      <c r="QUA7" s="68"/>
      <c r="QUB7" s="68"/>
      <c r="QUC7" s="68"/>
      <c r="QUD7" s="68"/>
      <c r="QUE7" s="68"/>
      <c r="QUF7" s="68"/>
      <c r="QUG7" s="68"/>
      <c r="QUH7" s="68"/>
      <c r="QUI7" s="68"/>
      <c r="QUJ7" s="68"/>
      <c r="QUK7" s="68"/>
      <c r="QUL7" s="68"/>
      <c r="QUM7" s="68"/>
      <c r="QUN7" s="68"/>
      <c r="QUO7" s="68"/>
      <c r="QUP7" s="68"/>
      <c r="QUQ7" s="68"/>
      <c r="QUR7" s="68"/>
      <c r="QUS7" s="68"/>
      <c r="QUT7" s="68"/>
      <c r="QUU7" s="68"/>
      <c r="QUV7" s="68"/>
      <c r="QUW7" s="68"/>
      <c r="QUX7" s="68"/>
      <c r="QUY7" s="68"/>
      <c r="QUZ7" s="68"/>
      <c r="QVA7" s="68"/>
      <c r="QVB7" s="68"/>
      <c r="QVC7" s="68"/>
      <c r="QVD7" s="68"/>
      <c r="QVE7" s="68"/>
      <c r="QVF7" s="68"/>
      <c r="QVG7" s="68"/>
      <c r="QVH7" s="68"/>
      <c r="QVI7" s="68"/>
      <c r="QVJ7" s="68"/>
      <c r="QVK7" s="68"/>
      <c r="QVL7" s="68"/>
      <c r="QVM7" s="68"/>
      <c r="QVN7" s="68"/>
      <c r="QVO7" s="68"/>
      <c r="QVP7" s="68"/>
      <c r="QVQ7" s="68"/>
      <c r="QVR7" s="68"/>
      <c r="QVS7" s="68"/>
      <c r="QVT7" s="68"/>
      <c r="QVU7" s="68"/>
      <c r="QVV7" s="68"/>
      <c r="QVW7" s="68"/>
      <c r="QVX7" s="68"/>
      <c r="QVY7" s="68"/>
      <c r="QVZ7" s="68"/>
      <c r="QWA7" s="68"/>
      <c r="QWB7" s="68"/>
      <c r="QWC7" s="68"/>
      <c r="QWD7" s="68"/>
      <c r="QWE7" s="68"/>
      <c r="QWF7" s="68"/>
      <c r="QWG7" s="68"/>
      <c r="QWH7" s="68"/>
      <c r="QWI7" s="68"/>
      <c r="QWJ7" s="68"/>
      <c r="QWK7" s="68"/>
      <c r="QWL7" s="68"/>
      <c r="QWM7" s="68"/>
      <c r="QWN7" s="68"/>
      <c r="QWO7" s="68"/>
      <c r="QWP7" s="68"/>
      <c r="QWQ7" s="68"/>
      <c r="QWR7" s="68"/>
      <c r="QWS7" s="68"/>
      <c r="QWT7" s="68"/>
      <c r="QWU7" s="68"/>
      <c r="QWV7" s="68"/>
      <c r="QWW7" s="68"/>
      <c r="QWX7" s="68"/>
      <c r="QWY7" s="68"/>
      <c r="QWZ7" s="68"/>
      <c r="QXA7" s="68"/>
      <c r="QXB7" s="68"/>
      <c r="QXC7" s="68"/>
      <c r="QXD7" s="68"/>
      <c r="QXE7" s="68"/>
      <c r="QXF7" s="68"/>
      <c r="QXG7" s="68"/>
      <c r="QXH7" s="68"/>
      <c r="QXI7" s="68"/>
      <c r="QXJ7" s="68"/>
      <c r="QXK7" s="68"/>
      <c r="QXL7" s="68"/>
      <c r="QXM7" s="68"/>
      <c r="QXN7" s="68"/>
      <c r="QXO7" s="68"/>
      <c r="QXP7" s="68"/>
      <c r="QXQ7" s="68"/>
      <c r="QXR7" s="68"/>
      <c r="QXS7" s="68"/>
      <c r="QXT7" s="68"/>
      <c r="QXU7" s="68"/>
      <c r="QXV7" s="68"/>
      <c r="QXW7" s="68"/>
      <c r="QXX7" s="68"/>
      <c r="QXY7" s="68"/>
      <c r="QXZ7" s="68"/>
      <c r="QYA7" s="68"/>
      <c r="QYB7" s="68"/>
      <c r="QYC7" s="68"/>
      <c r="QYD7" s="68"/>
      <c r="QYE7" s="68"/>
      <c r="QYF7" s="68"/>
      <c r="QYG7" s="68"/>
      <c r="QYH7" s="68"/>
      <c r="QYI7" s="68"/>
      <c r="QYJ7" s="68"/>
      <c r="QYK7" s="68"/>
      <c r="QYL7" s="68"/>
      <c r="QYM7" s="68"/>
      <c r="QYN7" s="68"/>
      <c r="QYO7" s="68"/>
      <c r="QYP7" s="68"/>
      <c r="QYQ7" s="68"/>
      <c r="QYR7" s="68"/>
      <c r="QYS7" s="68"/>
      <c r="QYT7" s="68"/>
      <c r="QYU7" s="68"/>
      <c r="QYV7" s="68"/>
      <c r="QYW7" s="68"/>
      <c r="QYX7" s="68"/>
      <c r="QYY7" s="68"/>
      <c r="QYZ7" s="68"/>
      <c r="QZA7" s="68"/>
      <c r="QZB7" s="68"/>
      <c r="QZC7" s="68"/>
      <c r="QZD7" s="68"/>
      <c r="QZE7" s="68"/>
      <c r="QZF7" s="68"/>
      <c r="QZG7" s="68"/>
      <c r="QZH7" s="68"/>
      <c r="QZI7" s="68"/>
      <c r="QZJ7" s="68"/>
      <c r="QZK7" s="68"/>
      <c r="QZL7" s="68"/>
      <c r="QZM7" s="68"/>
      <c r="QZN7" s="68"/>
      <c r="QZO7" s="68"/>
      <c r="QZP7" s="68"/>
      <c r="QZQ7" s="68"/>
      <c r="QZR7" s="68"/>
      <c r="QZS7" s="68"/>
      <c r="QZT7" s="68"/>
      <c r="QZU7" s="68"/>
      <c r="QZV7" s="68"/>
      <c r="QZW7" s="68"/>
      <c r="QZX7" s="68"/>
      <c r="QZY7" s="68"/>
      <c r="QZZ7" s="68"/>
      <c r="RAA7" s="68"/>
      <c r="RAB7" s="68"/>
      <c r="RAC7" s="68"/>
      <c r="RAD7" s="68"/>
      <c r="RAE7" s="68"/>
      <c r="RAF7" s="68"/>
      <c r="RAG7" s="68"/>
      <c r="RAH7" s="68"/>
      <c r="RAI7" s="68"/>
      <c r="RAJ7" s="68"/>
      <c r="RAK7" s="68"/>
      <c r="RAL7" s="68"/>
      <c r="RAM7" s="68"/>
      <c r="RAN7" s="68"/>
      <c r="RAO7" s="68"/>
      <c r="RAP7" s="68"/>
      <c r="RAQ7" s="68"/>
      <c r="RAR7" s="68"/>
      <c r="RAS7" s="68"/>
      <c r="RAT7" s="68"/>
      <c r="RAU7" s="68"/>
      <c r="RAV7" s="68"/>
      <c r="RAW7" s="68"/>
      <c r="RAX7" s="68"/>
      <c r="RAY7" s="68"/>
      <c r="RAZ7" s="68"/>
      <c r="RBA7" s="68"/>
      <c r="RBB7" s="68"/>
      <c r="RBC7" s="68"/>
      <c r="RBD7" s="68"/>
      <c r="RBE7" s="68"/>
      <c r="RBF7" s="68"/>
      <c r="RBG7" s="68"/>
      <c r="RBH7" s="68"/>
      <c r="RBI7" s="68"/>
      <c r="RBJ7" s="68"/>
      <c r="RBK7" s="68"/>
      <c r="RBL7" s="68"/>
      <c r="RBM7" s="68"/>
      <c r="RBN7" s="68"/>
      <c r="RBO7" s="68"/>
      <c r="RBP7" s="68"/>
      <c r="RBQ7" s="68"/>
      <c r="RBR7" s="68"/>
      <c r="RBS7" s="68"/>
      <c r="RBT7" s="68"/>
      <c r="RBU7" s="68"/>
      <c r="RBV7" s="68"/>
      <c r="RBW7" s="68"/>
      <c r="RBX7" s="68"/>
      <c r="RBY7" s="68"/>
      <c r="RBZ7" s="68"/>
      <c r="RCA7" s="68"/>
      <c r="RCB7" s="68"/>
      <c r="RCC7" s="68"/>
      <c r="RCD7" s="68"/>
      <c r="RCE7" s="68"/>
      <c r="RCF7" s="68"/>
      <c r="RCG7" s="68"/>
      <c r="RCH7" s="68"/>
      <c r="RCI7" s="68"/>
      <c r="RCJ7" s="68"/>
      <c r="RCK7" s="68"/>
      <c r="RCL7" s="68"/>
      <c r="RCM7" s="68"/>
      <c r="RCN7" s="68"/>
      <c r="RCO7" s="68"/>
      <c r="RCP7" s="68"/>
      <c r="RCQ7" s="68"/>
      <c r="RCR7" s="68"/>
      <c r="RCS7" s="68"/>
      <c r="RCT7" s="68"/>
      <c r="RCU7" s="68"/>
      <c r="RCV7" s="68"/>
      <c r="RCW7" s="68"/>
      <c r="RCX7" s="68"/>
      <c r="RCY7" s="68"/>
      <c r="RCZ7" s="68"/>
      <c r="RDA7" s="68"/>
      <c r="RDB7" s="68"/>
      <c r="RDC7" s="68"/>
      <c r="RDD7" s="68"/>
      <c r="RDE7" s="68"/>
      <c r="RDF7" s="68"/>
      <c r="RDG7" s="68"/>
      <c r="RDH7" s="68"/>
      <c r="RDI7" s="68"/>
      <c r="RDJ7" s="68"/>
      <c r="RDK7" s="68"/>
      <c r="RDL7" s="68"/>
      <c r="RDM7" s="68"/>
      <c r="RDN7" s="68"/>
      <c r="RDO7" s="68"/>
      <c r="RDP7" s="68"/>
      <c r="RDQ7" s="68"/>
      <c r="RDR7" s="68"/>
      <c r="RDS7" s="68"/>
      <c r="RDT7" s="68"/>
      <c r="RDU7" s="68"/>
      <c r="RDV7" s="68"/>
      <c r="RDW7" s="68"/>
      <c r="RDX7" s="68"/>
      <c r="RDY7" s="68"/>
      <c r="RDZ7" s="68"/>
      <c r="REA7" s="68"/>
      <c r="REB7" s="68"/>
      <c r="REC7" s="68"/>
      <c r="RED7" s="68"/>
      <c r="REE7" s="68"/>
      <c r="REF7" s="68"/>
      <c r="REG7" s="68"/>
      <c r="REH7" s="68"/>
      <c r="REI7" s="68"/>
      <c r="REJ7" s="68"/>
      <c r="REK7" s="68"/>
      <c r="REL7" s="68"/>
      <c r="REM7" s="68"/>
      <c r="REN7" s="68"/>
      <c r="REO7" s="68"/>
      <c r="REP7" s="68"/>
      <c r="REQ7" s="68"/>
      <c r="RER7" s="68"/>
      <c r="RES7" s="68"/>
      <c r="RET7" s="68"/>
      <c r="REU7" s="68"/>
      <c r="REV7" s="68"/>
      <c r="REW7" s="68"/>
      <c r="REX7" s="68"/>
      <c r="REY7" s="68"/>
      <c r="REZ7" s="68"/>
      <c r="RFA7" s="68"/>
      <c r="RFB7" s="68"/>
      <c r="RFC7" s="68"/>
      <c r="RFD7" s="68"/>
      <c r="RFE7" s="68"/>
      <c r="RFF7" s="68"/>
      <c r="RFG7" s="68"/>
      <c r="RFH7" s="68"/>
      <c r="RFI7" s="68"/>
      <c r="RFJ7" s="68"/>
      <c r="RFK7" s="68"/>
      <c r="RFL7" s="68"/>
      <c r="RFM7" s="68"/>
      <c r="RFN7" s="68"/>
      <c r="RFO7" s="68"/>
      <c r="RFP7" s="68"/>
      <c r="RFQ7" s="68"/>
      <c r="RFR7" s="68"/>
      <c r="RFS7" s="68"/>
      <c r="RFT7" s="68"/>
      <c r="RFU7" s="68"/>
      <c r="RFV7" s="68"/>
      <c r="RFW7" s="68"/>
      <c r="RFX7" s="68"/>
      <c r="RFY7" s="68"/>
      <c r="RFZ7" s="68"/>
      <c r="RGA7" s="68"/>
      <c r="RGB7" s="68"/>
      <c r="RGC7" s="68"/>
      <c r="RGD7" s="68"/>
      <c r="RGE7" s="68"/>
      <c r="RGF7" s="68"/>
      <c r="RGG7" s="68"/>
      <c r="RGH7" s="68"/>
      <c r="RGI7" s="68"/>
      <c r="RGJ7" s="68"/>
      <c r="RGK7" s="68"/>
      <c r="RGL7" s="68"/>
      <c r="RGM7" s="68"/>
      <c r="RGN7" s="68"/>
      <c r="RGO7" s="68"/>
      <c r="RGP7" s="68"/>
      <c r="RGQ7" s="68"/>
      <c r="RGR7" s="68"/>
      <c r="RGS7" s="68"/>
      <c r="RGT7" s="68"/>
      <c r="RGU7" s="68"/>
      <c r="RGV7" s="68"/>
      <c r="RGW7" s="68"/>
      <c r="RGX7" s="68"/>
      <c r="RGY7" s="68"/>
      <c r="RGZ7" s="68"/>
      <c r="RHA7" s="68"/>
      <c r="RHB7" s="68"/>
      <c r="RHC7" s="68"/>
      <c r="RHD7" s="68"/>
      <c r="RHE7" s="68"/>
      <c r="RHF7" s="68"/>
      <c r="RHG7" s="68"/>
      <c r="RHH7" s="68"/>
      <c r="RHI7" s="68"/>
      <c r="RHJ7" s="68"/>
      <c r="RHK7" s="68"/>
      <c r="RHL7" s="68"/>
      <c r="RHM7" s="68"/>
      <c r="RHN7" s="68"/>
      <c r="RHO7" s="68"/>
      <c r="RHP7" s="68"/>
      <c r="RHQ7" s="68"/>
      <c r="RHR7" s="68"/>
      <c r="RHS7" s="68"/>
      <c r="RHT7" s="68"/>
      <c r="RHU7" s="68"/>
      <c r="RHV7" s="68"/>
      <c r="RHW7" s="68"/>
      <c r="RHX7" s="68"/>
      <c r="RHY7" s="68"/>
      <c r="RHZ7" s="68"/>
      <c r="RIA7" s="68"/>
      <c r="RIB7" s="68"/>
      <c r="RIC7" s="68"/>
      <c r="RID7" s="68"/>
      <c r="RIE7" s="68"/>
      <c r="RIF7" s="68"/>
      <c r="RIG7" s="68"/>
      <c r="RIH7" s="68"/>
      <c r="RII7" s="68"/>
      <c r="RIJ7" s="68"/>
      <c r="RIK7" s="68"/>
      <c r="RIL7" s="68"/>
      <c r="RIM7" s="68"/>
      <c r="RIN7" s="68"/>
      <c r="RIO7" s="68"/>
      <c r="RIP7" s="68"/>
      <c r="RIQ7" s="68"/>
      <c r="RIR7" s="68"/>
      <c r="RIS7" s="68"/>
      <c r="RIT7" s="68"/>
      <c r="RIU7" s="68"/>
      <c r="RIV7" s="68"/>
      <c r="RIW7" s="68"/>
      <c r="RIX7" s="68"/>
      <c r="RIY7" s="68"/>
      <c r="RIZ7" s="68"/>
      <c r="RJA7" s="68"/>
      <c r="RJB7" s="68"/>
      <c r="RJC7" s="68"/>
      <c r="RJD7" s="68"/>
      <c r="RJE7" s="68"/>
      <c r="RJF7" s="68"/>
      <c r="RJG7" s="68"/>
      <c r="RJH7" s="68"/>
      <c r="RJI7" s="68"/>
      <c r="RJJ7" s="68"/>
      <c r="RJK7" s="68"/>
      <c r="RJL7" s="68"/>
      <c r="RJM7" s="68"/>
      <c r="RJN7" s="68"/>
      <c r="RJO7" s="68"/>
      <c r="RJP7" s="68"/>
      <c r="RJQ7" s="68"/>
      <c r="RJR7" s="68"/>
      <c r="RJS7" s="68"/>
      <c r="RJT7" s="68"/>
      <c r="RJU7" s="68"/>
      <c r="RJV7" s="68"/>
      <c r="RJW7" s="68"/>
      <c r="RJX7" s="68"/>
      <c r="RJY7" s="68"/>
      <c r="RJZ7" s="68"/>
      <c r="RKA7" s="68"/>
      <c r="RKB7" s="68"/>
      <c r="RKC7" s="68"/>
      <c r="RKD7" s="68"/>
      <c r="RKE7" s="68"/>
      <c r="RKF7" s="68"/>
      <c r="RKG7" s="68"/>
      <c r="RKH7" s="68"/>
      <c r="RKI7" s="68"/>
      <c r="RKJ7" s="68"/>
      <c r="RKK7" s="68"/>
      <c r="RKL7" s="68"/>
      <c r="RKM7" s="68"/>
      <c r="RKN7" s="68"/>
      <c r="RKO7" s="68"/>
      <c r="RKP7" s="68"/>
      <c r="RKQ7" s="68"/>
      <c r="RKR7" s="68"/>
      <c r="RKS7" s="68"/>
      <c r="RKT7" s="68"/>
      <c r="RKU7" s="68"/>
      <c r="RKV7" s="68"/>
      <c r="RKW7" s="68"/>
      <c r="RKX7" s="68"/>
      <c r="RKY7" s="68"/>
      <c r="RKZ7" s="68"/>
      <c r="RLA7" s="68"/>
      <c r="RLB7" s="68"/>
      <c r="RLC7" s="68"/>
      <c r="RLD7" s="68"/>
      <c r="RLE7" s="68"/>
      <c r="RLF7" s="68"/>
      <c r="RLG7" s="68"/>
      <c r="RLH7" s="68"/>
      <c r="RLI7" s="68"/>
      <c r="RLJ7" s="68"/>
      <c r="RLK7" s="68"/>
      <c r="RLL7" s="68"/>
      <c r="RLM7" s="68"/>
      <c r="RLN7" s="68"/>
      <c r="RLO7" s="68"/>
      <c r="RLP7" s="68"/>
      <c r="RLQ7" s="68"/>
      <c r="RLR7" s="68"/>
      <c r="RLS7" s="68"/>
      <c r="RLT7" s="68"/>
      <c r="RLU7" s="68"/>
      <c r="RLV7" s="68"/>
      <c r="RLW7" s="68"/>
      <c r="RLX7" s="68"/>
      <c r="RLY7" s="68"/>
      <c r="RLZ7" s="68"/>
      <c r="RMA7" s="68"/>
      <c r="RMB7" s="68"/>
      <c r="RMC7" s="68"/>
      <c r="RMD7" s="68"/>
      <c r="RME7" s="68"/>
      <c r="RMF7" s="68"/>
      <c r="RMG7" s="68"/>
      <c r="RMH7" s="68"/>
      <c r="RMI7" s="68"/>
      <c r="RMJ7" s="68"/>
      <c r="RMK7" s="68"/>
      <c r="RML7" s="68"/>
      <c r="RMM7" s="68"/>
      <c r="RMN7" s="68"/>
      <c r="RMO7" s="68"/>
      <c r="RMP7" s="68"/>
      <c r="RMQ7" s="68"/>
      <c r="RMR7" s="68"/>
      <c r="RMS7" s="68"/>
      <c r="RMT7" s="68"/>
      <c r="RMU7" s="68"/>
      <c r="RMV7" s="68"/>
      <c r="RMW7" s="68"/>
      <c r="RMX7" s="68"/>
      <c r="RMY7" s="68"/>
      <c r="RMZ7" s="68"/>
      <c r="RNA7" s="68"/>
      <c r="RNB7" s="68"/>
      <c r="RNC7" s="68"/>
      <c r="RND7" s="68"/>
      <c r="RNE7" s="68"/>
      <c r="RNF7" s="68"/>
      <c r="RNG7" s="68"/>
      <c r="RNH7" s="68"/>
      <c r="RNI7" s="68"/>
      <c r="RNJ7" s="68"/>
      <c r="RNK7" s="68"/>
      <c r="RNL7" s="68"/>
      <c r="RNM7" s="68"/>
      <c r="RNN7" s="68"/>
      <c r="RNO7" s="68"/>
      <c r="RNP7" s="68"/>
      <c r="RNQ7" s="68"/>
      <c r="RNR7" s="68"/>
      <c r="RNS7" s="68"/>
      <c r="RNT7" s="68"/>
      <c r="RNU7" s="68"/>
      <c r="RNV7" s="68"/>
      <c r="RNW7" s="68"/>
      <c r="RNX7" s="68"/>
      <c r="RNY7" s="68"/>
      <c r="RNZ7" s="68"/>
      <c r="ROA7" s="68"/>
      <c r="ROB7" s="68"/>
      <c r="ROC7" s="68"/>
      <c r="ROD7" s="68"/>
      <c r="ROE7" s="68"/>
      <c r="ROF7" s="68"/>
      <c r="ROG7" s="68"/>
      <c r="ROH7" s="68"/>
      <c r="ROI7" s="68"/>
      <c r="ROJ7" s="68"/>
      <c r="ROK7" s="68"/>
      <c r="ROL7" s="68"/>
      <c r="ROM7" s="68"/>
      <c r="RON7" s="68"/>
      <c r="ROO7" s="68"/>
      <c r="ROP7" s="68"/>
      <c r="ROQ7" s="68"/>
      <c r="ROR7" s="68"/>
      <c r="ROS7" s="68"/>
      <c r="ROT7" s="68"/>
      <c r="ROU7" s="68"/>
      <c r="ROV7" s="68"/>
      <c r="ROW7" s="68"/>
      <c r="ROX7" s="68"/>
      <c r="ROY7" s="68"/>
      <c r="ROZ7" s="68"/>
      <c r="RPA7" s="68"/>
      <c r="RPB7" s="68"/>
      <c r="RPC7" s="68"/>
      <c r="RPD7" s="68"/>
      <c r="RPE7" s="68"/>
      <c r="RPF7" s="68"/>
      <c r="RPG7" s="68"/>
      <c r="RPH7" s="68"/>
      <c r="RPI7" s="68"/>
      <c r="RPJ7" s="68"/>
      <c r="RPK7" s="68"/>
      <c r="RPL7" s="68"/>
      <c r="RPM7" s="68"/>
      <c r="RPN7" s="68"/>
      <c r="RPO7" s="68"/>
      <c r="RPP7" s="68"/>
      <c r="RPQ7" s="68"/>
      <c r="RPR7" s="68"/>
      <c r="RPS7" s="68"/>
      <c r="RPT7" s="68"/>
      <c r="RPU7" s="68"/>
      <c r="RPV7" s="68"/>
      <c r="RPW7" s="68"/>
      <c r="RPX7" s="68"/>
      <c r="RPY7" s="68"/>
      <c r="RPZ7" s="68"/>
      <c r="RQA7" s="68"/>
      <c r="RQB7" s="68"/>
      <c r="RQC7" s="68"/>
      <c r="RQD7" s="68"/>
      <c r="RQE7" s="68"/>
      <c r="RQF7" s="68"/>
      <c r="RQG7" s="68"/>
      <c r="RQH7" s="68"/>
      <c r="RQI7" s="68"/>
      <c r="RQJ7" s="68"/>
      <c r="RQK7" s="68"/>
      <c r="RQL7" s="68"/>
      <c r="RQM7" s="68"/>
      <c r="RQN7" s="68"/>
      <c r="RQO7" s="68"/>
      <c r="RQP7" s="68"/>
      <c r="RQQ7" s="68"/>
      <c r="RQR7" s="68"/>
      <c r="RQS7" s="68"/>
      <c r="RQT7" s="68"/>
      <c r="RQU7" s="68"/>
      <c r="RQV7" s="68"/>
      <c r="RQW7" s="68"/>
      <c r="RQX7" s="68"/>
      <c r="RQY7" s="68"/>
      <c r="RQZ7" s="68"/>
      <c r="RRA7" s="68"/>
      <c r="RRB7" s="68"/>
      <c r="RRC7" s="68"/>
      <c r="RRD7" s="68"/>
      <c r="RRE7" s="68"/>
      <c r="RRF7" s="68"/>
      <c r="RRG7" s="68"/>
      <c r="RRH7" s="68"/>
      <c r="RRI7" s="68"/>
      <c r="RRJ7" s="68"/>
      <c r="RRK7" s="68"/>
      <c r="RRL7" s="68"/>
      <c r="RRM7" s="68"/>
      <c r="RRN7" s="68"/>
      <c r="RRO7" s="68"/>
      <c r="RRP7" s="68"/>
      <c r="RRQ7" s="68"/>
      <c r="RRR7" s="68"/>
      <c r="RRS7" s="68"/>
      <c r="RRT7" s="68"/>
      <c r="RRU7" s="68"/>
      <c r="RRV7" s="68"/>
      <c r="RRW7" s="68"/>
      <c r="RRX7" s="68"/>
      <c r="RRY7" s="68"/>
      <c r="RRZ7" s="68"/>
      <c r="RSA7" s="68"/>
      <c r="RSB7" s="68"/>
      <c r="RSC7" s="68"/>
      <c r="RSD7" s="68"/>
      <c r="RSE7" s="68"/>
      <c r="RSF7" s="68"/>
      <c r="RSG7" s="68"/>
      <c r="RSH7" s="68"/>
      <c r="RSI7" s="68"/>
      <c r="RSJ7" s="68"/>
      <c r="RSK7" s="68"/>
      <c r="RSL7" s="68"/>
      <c r="RSM7" s="68"/>
      <c r="RSN7" s="68"/>
      <c r="RSO7" s="68"/>
      <c r="RSP7" s="68"/>
      <c r="RSQ7" s="68"/>
      <c r="RSR7" s="68"/>
      <c r="RSS7" s="68"/>
      <c r="RST7" s="68"/>
      <c r="RSU7" s="68"/>
      <c r="RSV7" s="68"/>
      <c r="RSW7" s="68"/>
      <c r="RSX7" s="68"/>
      <c r="RSY7" s="68"/>
      <c r="RSZ7" s="68"/>
      <c r="RTA7" s="68"/>
      <c r="RTB7" s="68"/>
      <c r="RTC7" s="68"/>
      <c r="RTD7" s="68"/>
      <c r="RTE7" s="68"/>
      <c r="RTF7" s="68"/>
      <c r="RTG7" s="68"/>
      <c r="RTH7" s="68"/>
      <c r="RTI7" s="68"/>
      <c r="RTJ7" s="68"/>
      <c r="RTK7" s="68"/>
      <c r="RTL7" s="68"/>
      <c r="RTM7" s="68"/>
      <c r="RTN7" s="68"/>
      <c r="RTO7" s="68"/>
      <c r="RTP7" s="68"/>
      <c r="RTQ7" s="68"/>
      <c r="RTR7" s="68"/>
      <c r="RTS7" s="68"/>
      <c r="RTT7" s="68"/>
      <c r="RTU7" s="68"/>
      <c r="RTV7" s="68"/>
      <c r="RTW7" s="68"/>
      <c r="RTX7" s="68"/>
      <c r="RTY7" s="68"/>
      <c r="RTZ7" s="68"/>
      <c r="RUA7" s="68"/>
      <c r="RUB7" s="68"/>
      <c r="RUC7" s="68"/>
      <c r="RUD7" s="68"/>
      <c r="RUE7" s="68"/>
      <c r="RUF7" s="68"/>
      <c r="RUG7" s="68"/>
      <c r="RUH7" s="68"/>
      <c r="RUI7" s="68"/>
      <c r="RUJ7" s="68"/>
      <c r="RUK7" s="68"/>
      <c r="RUL7" s="68"/>
      <c r="RUM7" s="68"/>
      <c r="RUN7" s="68"/>
      <c r="RUO7" s="68"/>
      <c r="RUP7" s="68"/>
      <c r="RUQ7" s="68"/>
      <c r="RUR7" s="68"/>
      <c r="RUS7" s="68"/>
      <c r="RUT7" s="68"/>
      <c r="RUU7" s="68"/>
      <c r="RUV7" s="68"/>
      <c r="RUW7" s="68"/>
      <c r="RUX7" s="68"/>
      <c r="RUY7" s="68"/>
      <c r="RUZ7" s="68"/>
      <c r="RVA7" s="68"/>
      <c r="RVB7" s="68"/>
      <c r="RVC7" s="68"/>
      <c r="RVD7" s="68"/>
      <c r="RVE7" s="68"/>
      <c r="RVF7" s="68"/>
      <c r="RVG7" s="68"/>
      <c r="RVH7" s="68"/>
      <c r="RVI7" s="68"/>
      <c r="RVJ7" s="68"/>
      <c r="RVK7" s="68"/>
      <c r="RVL7" s="68"/>
      <c r="RVM7" s="68"/>
      <c r="RVN7" s="68"/>
      <c r="RVO7" s="68"/>
      <c r="RVP7" s="68"/>
      <c r="RVQ7" s="68"/>
      <c r="RVR7" s="68"/>
      <c r="RVS7" s="68"/>
      <c r="RVT7" s="68"/>
      <c r="RVU7" s="68"/>
      <c r="RVV7" s="68"/>
      <c r="RVW7" s="68"/>
      <c r="RVX7" s="68"/>
      <c r="RVY7" s="68"/>
      <c r="RVZ7" s="68"/>
      <c r="RWA7" s="68"/>
      <c r="RWB7" s="68"/>
      <c r="RWC7" s="68"/>
      <c r="RWD7" s="68"/>
      <c r="RWE7" s="68"/>
      <c r="RWF7" s="68"/>
      <c r="RWG7" s="68"/>
      <c r="RWH7" s="68"/>
      <c r="RWI7" s="68"/>
      <c r="RWJ7" s="68"/>
      <c r="RWK7" s="68"/>
      <c r="RWL7" s="68"/>
      <c r="RWM7" s="68"/>
      <c r="RWN7" s="68"/>
      <c r="RWO7" s="68"/>
      <c r="RWP7" s="68"/>
      <c r="RWQ7" s="68"/>
      <c r="RWR7" s="68"/>
      <c r="RWS7" s="68"/>
      <c r="RWT7" s="68"/>
      <c r="RWU7" s="68"/>
      <c r="RWV7" s="68"/>
      <c r="RWW7" s="68"/>
      <c r="RWX7" s="68"/>
      <c r="RWY7" s="68"/>
      <c r="RWZ7" s="68"/>
      <c r="RXA7" s="68"/>
      <c r="RXB7" s="68"/>
      <c r="RXC7" s="68"/>
      <c r="RXD7" s="68"/>
      <c r="RXE7" s="68"/>
      <c r="RXF7" s="68"/>
      <c r="RXG7" s="68"/>
      <c r="RXH7" s="68"/>
      <c r="RXI7" s="68"/>
      <c r="RXJ7" s="68"/>
      <c r="RXK7" s="68"/>
      <c r="RXL7" s="68"/>
      <c r="RXM7" s="68"/>
      <c r="RXN7" s="68"/>
      <c r="RXO7" s="68"/>
      <c r="RXP7" s="68"/>
      <c r="RXQ7" s="68"/>
      <c r="RXR7" s="68"/>
      <c r="RXS7" s="68"/>
      <c r="RXT7" s="68"/>
      <c r="RXU7" s="68"/>
      <c r="RXV7" s="68"/>
      <c r="RXW7" s="68"/>
      <c r="RXX7" s="68"/>
      <c r="RXY7" s="68"/>
      <c r="RXZ7" s="68"/>
      <c r="RYA7" s="68"/>
      <c r="RYB7" s="68"/>
      <c r="RYC7" s="68"/>
      <c r="RYD7" s="68"/>
      <c r="RYE7" s="68"/>
      <c r="RYF7" s="68"/>
      <c r="RYG7" s="68"/>
      <c r="RYH7" s="68"/>
      <c r="RYI7" s="68"/>
      <c r="RYJ7" s="68"/>
      <c r="RYK7" s="68"/>
      <c r="RYL7" s="68"/>
      <c r="RYM7" s="68"/>
      <c r="RYN7" s="68"/>
      <c r="RYO7" s="68"/>
      <c r="RYP7" s="68"/>
      <c r="RYQ7" s="68"/>
      <c r="RYR7" s="68"/>
      <c r="RYS7" s="68"/>
      <c r="RYT7" s="68"/>
      <c r="RYU7" s="68"/>
      <c r="RYV7" s="68"/>
      <c r="RYW7" s="68"/>
      <c r="RYX7" s="68"/>
      <c r="RYY7" s="68"/>
      <c r="RYZ7" s="68"/>
      <c r="RZA7" s="68"/>
      <c r="RZB7" s="68"/>
      <c r="RZC7" s="68"/>
      <c r="RZD7" s="68"/>
      <c r="RZE7" s="68"/>
      <c r="RZF7" s="68"/>
      <c r="RZG7" s="68"/>
      <c r="RZH7" s="68"/>
      <c r="RZI7" s="68"/>
      <c r="RZJ7" s="68"/>
      <c r="RZK7" s="68"/>
      <c r="RZL7" s="68"/>
      <c r="RZM7" s="68"/>
      <c r="RZN7" s="68"/>
      <c r="RZO7" s="68"/>
      <c r="RZP7" s="68"/>
      <c r="RZQ7" s="68"/>
      <c r="RZR7" s="68"/>
      <c r="RZS7" s="68"/>
      <c r="RZT7" s="68"/>
      <c r="RZU7" s="68"/>
      <c r="RZV7" s="68"/>
      <c r="RZW7" s="68"/>
      <c r="RZX7" s="68"/>
      <c r="RZY7" s="68"/>
      <c r="RZZ7" s="68"/>
      <c r="SAA7" s="68"/>
      <c r="SAB7" s="68"/>
      <c r="SAC7" s="68"/>
      <c r="SAD7" s="68"/>
      <c r="SAE7" s="68"/>
      <c r="SAF7" s="68"/>
      <c r="SAG7" s="68"/>
      <c r="SAH7" s="68"/>
      <c r="SAI7" s="68"/>
      <c r="SAJ7" s="68"/>
      <c r="SAK7" s="68"/>
      <c r="SAL7" s="68"/>
      <c r="SAM7" s="68"/>
      <c r="SAN7" s="68"/>
      <c r="SAO7" s="68"/>
      <c r="SAP7" s="68"/>
      <c r="SAQ7" s="68"/>
      <c r="SAR7" s="68"/>
      <c r="SAS7" s="68"/>
      <c r="SAT7" s="68"/>
      <c r="SAU7" s="68"/>
      <c r="SAV7" s="68"/>
      <c r="SAW7" s="68"/>
      <c r="SAX7" s="68"/>
      <c r="SAY7" s="68"/>
      <c r="SAZ7" s="68"/>
      <c r="SBA7" s="68"/>
      <c r="SBB7" s="68"/>
      <c r="SBC7" s="68"/>
      <c r="SBD7" s="68"/>
      <c r="SBE7" s="68"/>
      <c r="SBF7" s="68"/>
      <c r="SBG7" s="68"/>
      <c r="SBH7" s="68"/>
      <c r="SBI7" s="68"/>
      <c r="SBJ7" s="68"/>
      <c r="SBK7" s="68"/>
      <c r="SBL7" s="68"/>
      <c r="SBM7" s="68"/>
      <c r="SBN7" s="68"/>
      <c r="SBO7" s="68"/>
      <c r="SBP7" s="68"/>
      <c r="SBQ7" s="68"/>
      <c r="SBR7" s="68"/>
      <c r="SBS7" s="68"/>
      <c r="SBT7" s="68"/>
      <c r="SBU7" s="68"/>
      <c r="SBV7" s="68"/>
      <c r="SBW7" s="68"/>
      <c r="SBX7" s="68"/>
      <c r="SBY7" s="68"/>
      <c r="SBZ7" s="68"/>
      <c r="SCA7" s="68"/>
      <c r="SCB7" s="68"/>
      <c r="SCC7" s="68"/>
      <c r="SCD7" s="68"/>
      <c r="SCE7" s="68"/>
      <c r="SCF7" s="68"/>
      <c r="SCG7" s="68"/>
      <c r="SCH7" s="68"/>
      <c r="SCI7" s="68"/>
      <c r="SCJ7" s="68"/>
      <c r="SCK7" s="68"/>
      <c r="SCL7" s="68"/>
      <c r="SCM7" s="68"/>
      <c r="SCN7" s="68"/>
      <c r="SCO7" s="68"/>
      <c r="SCP7" s="68"/>
      <c r="SCQ7" s="68"/>
      <c r="SCR7" s="68"/>
      <c r="SCS7" s="68"/>
      <c r="SCT7" s="68"/>
      <c r="SCU7" s="68"/>
      <c r="SCV7" s="68"/>
      <c r="SCW7" s="68"/>
      <c r="SCX7" s="68"/>
      <c r="SCY7" s="68"/>
      <c r="SCZ7" s="68"/>
      <c r="SDA7" s="68"/>
      <c r="SDB7" s="68"/>
      <c r="SDC7" s="68"/>
      <c r="SDD7" s="68"/>
      <c r="SDE7" s="68"/>
      <c r="SDF7" s="68"/>
      <c r="SDG7" s="68"/>
      <c r="SDH7" s="68"/>
      <c r="SDI7" s="68"/>
      <c r="SDJ7" s="68"/>
      <c r="SDK7" s="68"/>
      <c r="SDL7" s="68"/>
      <c r="SDM7" s="68"/>
      <c r="SDN7" s="68"/>
      <c r="SDO7" s="68"/>
      <c r="SDP7" s="68"/>
      <c r="SDQ7" s="68"/>
      <c r="SDR7" s="68"/>
      <c r="SDS7" s="68"/>
      <c r="SDT7" s="68"/>
      <c r="SDU7" s="68"/>
      <c r="SDV7" s="68"/>
      <c r="SDW7" s="68"/>
      <c r="SDX7" s="68"/>
      <c r="SDY7" s="68"/>
      <c r="SDZ7" s="68"/>
      <c r="SEA7" s="68"/>
      <c r="SEB7" s="68"/>
      <c r="SEC7" s="68"/>
      <c r="SED7" s="68"/>
      <c r="SEE7" s="68"/>
      <c r="SEF7" s="68"/>
      <c r="SEG7" s="68"/>
      <c r="SEH7" s="68"/>
      <c r="SEI7" s="68"/>
      <c r="SEJ7" s="68"/>
      <c r="SEK7" s="68"/>
      <c r="SEL7" s="68"/>
      <c r="SEM7" s="68"/>
      <c r="SEN7" s="68"/>
      <c r="SEO7" s="68"/>
      <c r="SEP7" s="68"/>
      <c r="SEQ7" s="68"/>
      <c r="SER7" s="68"/>
      <c r="SES7" s="68"/>
      <c r="SET7" s="68"/>
      <c r="SEU7" s="68"/>
      <c r="SEV7" s="68"/>
      <c r="SEW7" s="68"/>
      <c r="SEX7" s="68"/>
      <c r="SEY7" s="68"/>
      <c r="SEZ7" s="68"/>
      <c r="SFA7" s="68"/>
      <c r="SFB7" s="68"/>
      <c r="SFC7" s="68"/>
      <c r="SFD7" s="68"/>
      <c r="SFE7" s="68"/>
      <c r="SFF7" s="68"/>
      <c r="SFG7" s="68"/>
      <c r="SFH7" s="68"/>
      <c r="SFI7" s="68"/>
      <c r="SFJ7" s="68"/>
      <c r="SFK7" s="68"/>
      <c r="SFL7" s="68"/>
      <c r="SFM7" s="68"/>
      <c r="SFN7" s="68"/>
      <c r="SFO7" s="68"/>
      <c r="SFP7" s="68"/>
      <c r="SFQ7" s="68"/>
      <c r="SFR7" s="68"/>
      <c r="SFS7" s="68"/>
      <c r="SFT7" s="68"/>
      <c r="SFU7" s="68"/>
      <c r="SFV7" s="68"/>
      <c r="SFW7" s="68"/>
      <c r="SFX7" s="68"/>
      <c r="SFY7" s="68"/>
      <c r="SFZ7" s="68"/>
      <c r="SGA7" s="68"/>
      <c r="SGB7" s="68"/>
      <c r="SGC7" s="68"/>
      <c r="SGD7" s="68"/>
      <c r="SGE7" s="68"/>
      <c r="SGF7" s="68"/>
      <c r="SGG7" s="68"/>
      <c r="SGH7" s="68"/>
      <c r="SGI7" s="68"/>
      <c r="SGJ7" s="68"/>
      <c r="SGK7" s="68"/>
      <c r="SGL7" s="68"/>
      <c r="SGM7" s="68"/>
      <c r="SGN7" s="68"/>
      <c r="SGO7" s="68"/>
      <c r="SGP7" s="68"/>
      <c r="SGQ7" s="68"/>
      <c r="SGR7" s="68"/>
      <c r="SGS7" s="68"/>
      <c r="SGT7" s="68"/>
      <c r="SGU7" s="68"/>
      <c r="SGV7" s="68"/>
      <c r="SGW7" s="68"/>
      <c r="SGX7" s="68"/>
      <c r="SGY7" s="68"/>
      <c r="SGZ7" s="68"/>
      <c r="SHA7" s="68"/>
      <c r="SHB7" s="68"/>
      <c r="SHC7" s="68"/>
      <c r="SHD7" s="68"/>
      <c r="SHE7" s="68"/>
      <c r="SHF7" s="68"/>
      <c r="SHG7" s="68"/>
      <c r="SHH7" s="68"/>
      <c r="SHI7" s="68"/>
      <c r="SHJ7" s="68"/>
      <c r="SHK7" s="68"/>
      <c r="SHL7" s="68"/>
      <c r="SHM7" s="68"/>
      <c r="SHN7" s="68"/>
      <c r="SHO7" s="68"/>
      <c r="SHP7" s="68"/>
      <c r="SHQ7" s="68"/>
      <c r="SHR7" s="68"/>
      <c r="SHS7" s="68"/>
      <c r="SHT7" s="68"/>
      <c r="SHU7" s="68"/>
      <c r="SHV7" s="68"/>
      <c r="SHW7" s="68"/>
      <c r="SHX7" s="68"/>
      <c r="SHY7" s="68"/>
      <c r="SHZ7" s="68"/>
      <c r="SIA7" s="68"/>
      <c r="SIB7" s="68"/>
      <c r="SIC7" s="68"/>
      <c r="SID7" s="68"/>
      <c r="SIE7" s="68"/>
      <c r="SIF7" s="68"/>
      <c r="SIG7" s="68"/>
      <c r="SIH7" s="68"/>
      <c r="SII7" s="68"/>
      <c r="SIJ7" s="68"/>
      <c r="SIK7" s="68"/>
      <c r="SIL7" s="68"/>
      <c r="SIM7" s="68"/>
      <c r="SIN7" s="68"/>
      <c r="SIO7" s="68"/>
      <c r="SIP7" s="68"/>
      <c r="SIQ7" s="68"/>
      <c r="SIR7" s="68"/>
      <c r="SIS7" s="68"/>
      <c r="SIT7" s="68"/>
      <c r="SIU7" s="68"/>
      <c r="SIV7" s="68"/>
      <c r="SIW7" s="68"/>
      <c r="SIX7" s="68"/>
      <c r="SIY7" s="68"/>
      <c r="SIZ7" s="68"/>
      <c r="SJA7" s="68"/>
      <c r="SJB7" s="68"/>
      <c r="SJC7" s="68"/>
      <c r="SJD7" s="68"/>
      <c r="SJE7" s="68"/>
      <c r="SJF7" s="68"/>
      <c r="SJG7" s="68"/>
      <c r="SJH7" s="68"/>
      <c r="SJI7" s="68"/>
      <c r="SJJ7" s="68"/>
      <c r="SJK7" s="68"/>
      <c r="SJL7" s="68"/>
      <c r="SJM7" s="68"/>
      <c r="SJN7" s="68"/>
      <c r="SJO7" s="68"/>
      <c r="SJP7" s="68"/>
      <c r="SJQ7" s="68"/>
      <c r="SJR7" s="68"/>
      <c r="SJS7" s="68"/>
      <c r="SJT7" s="68"/>
      <c r="SJU7" s="68"/>
      <c r="SJV7" s="68"/>
      <c r="SJW7" s="68"/>
      <c r="SJX7" s="68"/>
      <c r="SJY7" s="68"/>
      <c r="SJZ7" s="68"/>
      <c r="SKA7" s="68"/>
      <c r="SKB7" s="68"/>
      <c r="SKC7" s="68"/>
      <c r="SKD7" s="68"/>
      <c r="SKE7" s="68"/>
      <c r="SKF7" s="68"/>
      <c r="SKG7" s="68"/>
      <c r="SKH7" s="68"/>
      <c r="SKI7" s="68"/>
      <c r="SKJ7" s="68"/>
      <c r="SKK7" s="68"/>
      <c r="SKL7" s="68"/>
      <c r="SKM7" s="68"/>
      <c r="SKN7" s="68"/>
      <c r="SKO7" s="68"/>
      <c r="SKP7" s="68"/>
      <c r="SKQ7" s="68"/>
      <c r="SKR7" s="68"/>
      <c r="SKS7" s="68"/>
      <c r="SKT7" s="68"/>
      <c r="SKU7" s="68"/>
      <c r="SKV7" s="68"/>
      <c r="SKW7" s="68"/>
      <c r="SKX7" s="68"/>
      <c r="SKY7" s="68"/>
      <c r="SKZ7" s="68"/>
      <c r="SLA7" s="68"/>
      <c r="SLB7" s="68"/>
      <c r="SLC7" s="68"/>
      <c r="SLD7" s="68"/>
      <c r="SLE7" s="68"/>
      <c r="SLF7" s="68"/>
      <c r="SLG7" s="68"/>
      <c r="SLH7" s="68"/>
      <c r="SLI7" s="68"/>
      <c r="SLJ7" s="68"/>
      <c r="SLK7" s="68"/>
      <c r="SLL7" s="68"/>
      <c r="SLM7" s="68"/>
      <c r="SLN7" s="68"/>
      <c r="SLO7" s="68"/>
      <c r="SLP7" s="68"/>
      <c r="SLQ7" s="68"/>
      <c r="SLR7" s="68"/>
      <c r="SLS7" s="68"/>
      <c r="SLT7" s="68"/>
      <c r="SLU7" s="68"/>
      <c r="SLV7" s="68"/>
      <c r="SLW7" s="68"/>
      <c r="SLX7" s="68"/>
      <c r="SLY7" s="68"/>
      <c r="SLZ7" s="68"/>
      <c r="SMA7" s="68"/>
      <c r="SMB7" s="68"/>
      <c r="SMC7" s="68"/>
      <c r="SMD7" s="68"/>
      <c r="SME7" s="68"/>
      <c r="SMF7" s="68"/>
      <c r="SMG7" s="68"/>
      <c r="SMH7" s="68"/>
      <c r="SMI7" s="68"/>
      <c r="SMJ7" s="68"/>
      <c r="SMK7" s="68"/>
      <c r="SML7" s="68"/>
      <c r="SMM7" s="68"/>
      <c r="SMN7" s="68"/>
      <c r="SMO7" s="68"/>
      <c r="SMP7" s="68"/>
      <c r="SMQ7" s="68"/>
      <c r="SMR7" s="68"/>
      <c r="SMS7" s="68"/>
      <c r="SMT7" s="68"/>
      <c r="SMU7" s="68"/>
      <c r="SMV7" s="68"/>
      <c r="SMW7" s="68"/>
      <c r="SMX7" s="68"/>
      <c r="SMY7" s="68"/>
      <c r="SMZ7" s="68"/>
      <c r="SNA7" s="68"/>
      <c r="SNB7" s="68"/>
      <c r="SNC7" s="68"/>
      <c r="SND7" s="68"/>
      <c r="SNE7" s="68"/>
      <c r="SNF7" s="68"/>
      <c r="SNG7" s="68"/>
      <c r="SNH7" s="68"/>
      <c r="SNI7" s="68"/>
      <c r="SNJ7" s="68"/>
      <c r="SNK7" s="68"/>
      <c r="SNL7" s="68"/>
      <c r="SNM7" s="68"/>
      <c r="SNN7" s="68"/>
      <c r="SNO7" s="68"/>
      <c r="SNP7" s="68"/>
      <c r="SNQ7" s="68"/>
      <c r="SNR7" s="68"/>
      <c r="SNS7" s="68"/>
      <c r="SNT7" s="68"/>
      <c r="SNU7" s="68"/>
      <c r="SNV7" s="68"/>
      <c r="SNW7" s="68"/>
      <c r="SNX7" s="68"/>
      <c r="SNY7" s="68"/>
      <c r="SNZ7" s="68"/>
      <c r="SOA7" s="68"/>
      <c r="SOB7" s="68"/>
      <c r="SOC7" s="68"/>
      <c r="SOD7" s="68"/>
      <c r="SOE7" s="68"/>
      <c r="SOF7" s="68"/>
      <c r="SOG7" s="68"/>
      <c r="SOH7" s="68"/>
      <c r="SOI7" s="68"/>
      <c r="SOJ7" s="68"/>
      <c r="SOK7" s="68"/>
      <c r="SOL7" s="68"/>
      <c r="SOM7" s="68"/>
      <c r="SON7" s="68"/>
      <c r="SOO7" s="68"/>
      <c r="SOP7" s="68"/>
      <c r="SOQ7" s="68"/>
      <c r="SOR7" s="68"/>
      <c r="SOS7" s="68"/>
      <c r="SOT7" s="68"/>
      <c r="SOU7" s="68"/>
      <c r="SOV7" s="68"/>
      <c r="SOW7" s="68"/>
      <c r="SOX7" s="68"/>
      <c r="SOY7" s="68"/>
      <c r="SOZ7" s="68"/>
      <c r="SPA7" s="68"/>
      <c r="SPB7" s="68"/>
      <c r="SPC7" s="68"/>
      <c r="SPD7" s="68"/>
      <c r="SPE7" s="68"/>
      <c r="SPF7" s="68"/>
      <c r="SPG7" s="68"/>
      <c r="SPH7" s="68"/>
      <c r="SPI7" s="68"/>
      <c r="SPJ7" s="68"/>
      <c r="SPK7" s="68"/>
      <c r="SPL7" s="68"/>
      <c r="SPM7" s="68"/>
      <c r="SPN7" s="68"/>
      <c r="SPO7" s="68"/>
      <c r="SPP7" s="68"/>
      <c r="SPQ7" s="68"/>
      <c r="SPR7" s="68"/>
      <c r="SPS7" s="68"/>
      <c r="SPT7" s="68"/>
      <c r="SPU7" s="68"/>
      <c r="SPV7" s="68"/>
      <c r="SPW7" s="68"/>
      <c r="SPX7" s="68"/>
      <c r="SPY7" s="68"/>
      <c r="SPZ7" s="68"/>
      <c r="SQA7" s="68"/>
      <c r="SQB7" s="68"/>
      <c r="SQC7" s="68"/>
      <c r="SQD7" s="68"/>
      <c r="SQE7" s="68"/>
      <c r="SQF7" s="68"/>
      <c r="SQG7" s="68"/>
      <c r="SQH7" s="68"/>
      <c r="SQI7" s="68"/>
      <c r="SQJ7" s="68"/>
      <c r="SQK7" s="68"/>
      <c r="SQL7" s="68"/>
      <c r="SQM7" s="68"/>
      <c r="SQN7" s="68"/>
      <c r="SQO7" s="68"/>
      <c r="SQP7" s="68"/>
      <c r="SQQ7" s="68"/>
      <c r="SQR7" s="68"/>
      <c r="SQS7" s="68"/>
      <c r="SQT7" s="68"/>
      <c r="SQU7" s="68"/>
      <c r="SQV7" s="68"/>
      <c r="SQW7" s="68"/>
      <c r="SQX7" s="68"/>
      <c r="SQY7" s="68"/>
      <c r="SQZ7" s="68"/>
      <c r="SRA7" s="68"/>
      <c r="SRB7" s="68"/>
      <c r="SRC7" s="68"/>
      <c r="SRD7" s="68"/>
      <c r="SRE7" s="68"/>
      <c r="SRF7" s="68"/>
      <c r="SRG7" s="68"/>
      <c r="SRH7" s="68"/>
      <c r="SRI7" s="68"/>
      <c r="SRJ7" s="68"/>
      <c r="SRK7" s="68"/>
      <c r="SRL7" s="68"/>
      <c r="SRM7" s="68"/>
      <c r="SRN7" s="68"/>
      <c r="SRO7" s="68"/>
      <c r="SRP7" s="68"/>
      <c r="SRQ7" s="68"/>
      <c r="SRR7" s="68"/>
      <c r="SRS7" s="68"/>
      <c r="SRT7" s="68"/>
      <c r="SRU7" s="68"/>
      <c r="SRV7" s="68"/>
      <c r="SRW7" s="68"/>
      <c r="SRX7" s="68"/>
      <c r="SRY7" s="68"/>
      <c r="SRZ7" s="68"/>
      <c r="SSA7" s="68"/>
      <c r="SSB7" s="68"/>
      <c r="SSC7" s="68"/>
      <c r="SSD7" s="68"/>
      <c r="SSE7" s="68"/>
      <c r="SSF7" s="68"/>
      <c r="SSG7" s="68"/>
      <c r="SSH7" s="68"/>
      <c r="SSI7" s="68"/>
      <c r="SSJ7" s="68"/>
      <c r="SSK7" s="68"/>
      <c r="SSL7" s="68"/>
      <c r="SSM7" s="68"/>
      <c r="SSN7" s="68"/>
      <c r="SSO7" s="68"/>
      <c r="SSP7" s="68"/>
      <c r="SSQ7" s="68"/>
      <c r="SSR7" s="68"/>
      <c r="SSS7" s="68"/>
      <c r="SST7" s="68"/>
      <c r="SSU7" s="68"/>
      <c r="SSV7" s="68"/>
      <c r="SSW7" s="68"/>
      <c r="SSX7" s="68"/>
      <c r="SSY7" s="68"/>
      <c r="SSZ7" s="68"/>
      <c r="STA7" s="68"/>
      <c r="STB7" s="68"/>
      <c r="STC7" s="68"/>
      <c r="STD7" s="68"/>
      <c r="STE7" s="68"/>
      <c r="STF7" s="68"/>
      <c r="STG7" s="68"/>
      <c r="STH7" s="68"/>
      <c r="STI7" s="68"/>
      <c r="STJ7" s="68"/>
      <c r="STK7" s="68"/>
      <c r="STL7" s="68"/>
      <c r="STM7" s="68"/>
      <c r="STN7" s="68"/>
      <c r="STO7" s="68"/>
      <c r="STP7" s="68"/>
      <c r="STQ7" s="68"/>
      <c r="STR7" s="68"/>
      <c r="STS7" s="68"/>
      <c r="STT7" s="68"/>
      <c r="STU7" s="68"/>
      <c r="STV7" s="68"/>
      <c r="STW7" s="68"/>
      <c r="STX7" s="68"/>
      <c r="STY7" s="68"/>
      <c r="STZ7" s="68"/>
      <c r="SUA7" s="68"/>
      <c r="SUB7" s="68"/>
      <c r="SUC7" s="68"/>
      <c r="SUD7" s="68"/>
      <c r="SUE7" s="68"/>
      <c r="SUF7" s="68"/>
      <c r="SUG7" s="68"/>
      <c r="SUH7" s="68"/>
      <c r="SUI7" s="68"/>
      <c r="SUJ7" s="68"/>
      <c r="SUK7" s="68"/>
      <c r="SUL7" s="68"/>
      <c r="SUM7" s="68"/>
      <c r="SUN7" s="68"/>
      <c r="SUO7" s="68"/>
      <c r="SUP7" s="68"/>
      <c r="SUQ7" s="68"/>
      <c r="SUR7" s="68"/>
      <c r="SUS7" s="68"/>
      <c r="SUT7" s="68"/>
      <c r="SUU7" s="68"/>
      <c r="SUV7" s="68"/>
      <c r="SUW7" s="68"/>
      <c r="SUX7" s="68"/>
      <c r="SUY7" s="68"/>
      <c r="SUZ7" s="68"/>
      <c r="SVA7" s="68"/>
      <c r="SVB7" s="68"/>
      <c r="SVC7" s="68"/>
      <c r="SVD7" s="68"/>
      <c r="SVE7" s="68"/>
      <c r="SVF7" s="68"/>
      <c r="SVG7" s="68"/>
      <c r="SVH7" s="68"/>
      <c r="SVI7" s="68"/>
      <c r="SVJ7" s="68"/>
      <c r="SVK7" s="68"/>
      <c r="SVL7" s="68"/>
      <c r="SVM7" s="68"/>
      <c r="SVN7" s="68"/>
      <c r="SVO7" s="68"/>
      <c r="SVP7" s="68"/>
      <c r="SVQ7" s="68"/>
      <c r="SVR7" s="68"/>
      <c r="SVS7" s="68"/>
      <c r="SVT7" s="68"/>
      <c r="SVU7" s="68"/>
      <c r="SVV7" s="68"/>
      <c r="SVW7" s="68"/>
      <c r="SVX7" s="68"/>
      <c r="SVY7" s="68"/>
      <c r="SVZ7" s="68"/>
      <c r="SWA7" s="68"/>
      <c r="SWB7" s="68"/>
      <c r="SWC7" s="68"/>
      <c r="SWD7" s="68"/>
      <c r="SWE7" s="68"/>
      <c r="SWF7" s="68"/>
      <c r="SWG7" s="68"/>
      <c r="SWH7" s="68"/>
      <c r="SWI7" s="68"/>
      <c r="SWJ7" s="68"/>
      <c r="SWK7" s="68"/>
      <c r="SWL7" s="68"/>
      <c r="SWM7" s="68"/>
      <c r="SWN7" s="68"/>
      <c r="SWO7" s="68"/>
      <c r="SWP7" s="68"/>
      <c r="SWQ7" s="68"/>
      <c r="SWR7" s="68"/>
      <c r="SWS7" s="68"/>
      <c r="SWT7" s="68"/>
      <c r="SWU7" s="68"/>
      <c r="SWV7" s="68"/>
      <c r="SWW7" s="68"/>
      <c r="SWX7" s="68"/>
      <c r="SWY7" s="68"/>
      <c r="SWZ7" s="68"/>
      <c r="SXA7" s="68"/>
      <c r="SXB7" s="68"/>
      <c r="SXC7" s="68"/>
      <c r="SXD7" s="68"/>
      <c r="SXE7" s="68"/>
      <c r="SXF7" s="68"/>
      <c r="SXG7" s="68"/>
      <c r="SXH7" s="68"/>
      <c r="SXI7" s="68"/>
      <c r="SXJ7" s="68"/>
      <c r="SXK7" s="68"/>
      <c r="SXL7" s="68"/>
      <c r="SXM7" s="68"/>
      <c r="SXN7" s="68"/>
      <c r="SXO7" s="68"/>
      <c r="SXP7" s="68"/>
      <c r="SXQ7" s="68"/>
      <c r="SXR7" s="68"/>
      <c r="SXS7" s="68"/>
      <c r="SXT7" s="68"/>
      <c r="SXU7" s="68"/>
      <c r="SXV7" s="68"/>
      <c r="SXW7" s="68"/>
      <c r="SXX7" s="68"/>
      <c r="SXY7" s="68"/>
      <c r="SXZ7" s="68"/>
      <c r="SYA7" s="68"/>
      <c r="SYB7" s="68"/>
      <c r="SYC7" s="68"/>
      <c r="SYD7" s="68"/>
      <c r="SYE7" s="68"/>
      <c r="SYF7" s="68"/>
      <c r="SYG7" s="68"/>
      <c r="SYH7" s="68"/>
      <c r="SYI7" s="68"/>
      <c r="SYJ7" s="68"/>
      <c r="SYK7" s="68"/>
      <c r="SYL7" s="68"/>
      <c r="SYM7" s="68"/>
      <c r="SYN7" s="68"/>
      <c r="SYO7" s="68"/>
      <c r="SYP7" s="68"/>
      <c r="SYQ7" s="68"/>
      <c r="SYR7" s="68"/>
      <c r="SYS7" s="68"/>
      <c r="SYT7" s="68"/>
      <c r="SYU7" s="68"/>
      <c r="SYV7" s="68"/>
      <c r="SYW7" s="68"/>
      <c r="SYX7" s="68"/>
      <c r="SYY7" s="68"/>
      <c r="SYZ7" s="68"/>
      <c r="SZA7" s="68"/>
      <c r="SZB7" s="68"/>
      <c r="SZC7" s="68"/>
      <c r="SZD7" s="68"/>
      <c r="SZE7" s="68"/>
      <c r="SZF7" s="68"/>
      <c r="SZG7" s="68"/>
      <c r="SZH7" s="68"/>
      <c r="SZI7" s="68"/>
      <c r="SZJ7" s="68"/>
      <c r="SZK7" s="68"/>
      <c r="SZL7" s="68"/>
      <c r="SZM7" s="68"/>
      <c r="SZN7" s="68"/>
      <c r="SZO7" s="68"/>
      <c r="SZP7" s="68"/>
      <c r="SZQ7" s="68"/>
      <c r="SZR7" s="68"/>
      <c r="SZS7" s="68"/>
      <c r="SZT7" s="68"/>
      <c r="SZU7" s="68"/>
      <c r="SZV7" s="68"/>
      <c r="SZW7" s="68"/>
      <c r="SZX7" s="68"/>
      <c r="SZY7" s="68"/>
      <c r="SZZ7" s="68"/>
      <c r="TAA7" s="68"/>
      <c r="TAB7" s="68"/>
      <c r="TAC7" s="68"/>
      <c r="TAD7" s="68"/>
      <c r="TAE7" s="68"/>
      <c r="TAF7" s="68"/>
      <c r="TAG7" s="68"/>
      <c r="TAH7" s="68"/>
      <c r="TAI7" s="68"/>
      <c r="TAJ7" s="68"/>
      <c r="TAK7" s="68"/>
      <c r="TAL7" s="68"/>
      <c r="TAM7" s="68"/>
      <c r="TAN7" s="68"/>
      <c r="TAO7" s="68"/>
      <c r="TAP7" s="68"/>
      <c r="TAQ7" s="68"/>
      <c r="TAR7" s="68"/>
      <c r="TAS7" s="68"/>
      <c r="TAT7" s="68"/>
      <c r="TAU7" s="68"/>
      <c r="TAV7" s="68"/>
      <c r="TAW7" s="68"/>
      <c r="TAX7" s="68"/>
      <c r="TAY7" s="68"/>
      <c r="TAZ7" s="68"/>
      <c r="TBA7" s="68"/>
      <c r="TBB7" s="68"/>
      <c r="TBC7" s="68"/>
      <c r="TBD7" s="68"/>
      <c r="TBE7" s="68"/>
      <c r="TBF7" s="68"/>
      <c r="TBG7" s="68"/>
      <c r="TBH7" s="68"/>
      <c r="TBI7" s="68"/>
      <c r="TBJ7" s="68"/>
      <c r="TBK7" s="68"/>
      <c r="TBL7" s="68"/>
      <c r="TBM7" s="68"/>
      <c r="TBN7" s="68"/>
      <c r="TBO7" s="68"/>
      <c r="TBP7" s="68"/>
      <c r="TBQ7" s="68"/>
      <c r="TBR7" s="68"/>
      <c r="TBS7" s="68"/>
      <c r="TBT7" s="68"/>
      <c r="TBU7" s="68"/>
      <c r="TBV7" s="68"/>
      <c r="TBW7" s="68"/>
      <c r="TBX7" s="68"/>
      <c r="TBY7" s="68"/>
      <c r="TBZ7" s="68"/>
      <c r="TCA7" s="68"/>
      <c r="TCB7" s="68"/>
      <c r="TCC7" s="68"/>
      <c r="TCD7" s="68"/>
      <c r="TCE7" s="68"/>
      <c r="TCF7" s="68"/>
      <c r="TCG7" s="68"/>
      <c r="TCH7" s="68"/>
      <c r="TCI7" s="68"/>
      <c r="TCJ7" s="68"/>
      <c r="TCK7" s="68"/>
      <c r="TCL7" s="68"/>
      <c r="TCM7" s="68"/>
      <c r="TCN7" s="68"/>
      <c r="TCO7" s="68"/>
      <c r="TCP7" s="68"/>
      <c r="TCQ7" s="68"/>
      <c r="TCR7" s="68"/>
      <c r="TCS7" s="68"/>
      <c r="TCT7" s="68"/>
      <c r="TCU7" s="68"/>
      <c r="TCV7" s="68"/>
      <c r="TCW7" s="68"/>
      <c r="TCX7" s="68"/>
      <c r="TCY7" s="68"/>
      <c r="TCZ7" s="68"/>
      <c r="TDA7" s="68"/>
      <c r="TDB7" s="68"/>
      <c r="TDC7" s="68"/>
      <c r="TDD7" s="68"/>
      <c r="TDE7" s="68"/>
      <c r="TDF7" s="68"/>
      <c r="TDG7" s="68"/>
      <c r="TDH7" s="68"/>
      <c r="TDI7" s="68"/>
      <c r="TDJ7" s="68"/>
      <c r="TDK7" s="68"/>
      <c r="TDL7" s="68"/>
      <c r="TDM7" s="68"/>
      <c r="TDN7" s="68"/>
      <c r="TDO7" s="68"/>
      <c r="TDP7" s="68"/>
      <c r="TDQ7" s="68"/>
      <c r="TDR7" s="68"/>
      <c r="TDS7" s="68"/>
      <c r="TDT7" s="68"/>
      <c r="TDU7" s="68"/>
      <c r="TDV7" s="68"/>
      <c r="TDW7" s="68"/>
      <c r="TDX7" s="68"/>
      <c r="TDY7" s="68"/>
      <c r="TDZ7" s="68"/>
      <c r="TEA7" s="68"/>
      <c r="TEB7" s="68"/>
      <c r="TEC7" s="68"/>
      <c r="TED7" s="68"/>
      <c r="TEE7" s="68"/>
      <c r="TEF7" s="68"/>
      <c r="TEG7" s="68"/>
      <c r="TEH7" s="68"/>
      <c r="TEI7" s="68"/>
      <c r="TEJ7" s="68"/>
      <c r="TEK7" s="68"/>
      <c r="TEL7" s="68"/>
      <c r="TEM7" s="68"/>
      <c r="TEN7" s="68"/>
      <c r="TEO7" s="68"/>
      <c r="TEP7" s="68"/>
      <c r="TEQ7" s="68"/>
      <c r="TER7" s="68"/>
      <c r="TES7" s="68"/>
      <c r="TET7" s="68"/>
      <c r="TEU7" s="68"/>
      <c r="TEV7" s="68"/>
      <c r="TEW7" s="68"/>
      <c r="TEX7" s="68"/>
      <c r="TEY7" s="68"/>
      <c r="TEZ7" s="68"/>
      <c r="TFA7" s="68"/>
      <c r="TFB7" s="68"/>
      <c r="TFC7" s="68"/>
      <c r="TFD7" s="68"/>
      <c r="TFE7" s="68"/>
      <c r="TFF7" s="68"/>
      <c r="TFG7" s="68"/>
      <c r="TFH7" s="68"/>
      <c r="TFI7" s="68"/>
      <c r="TFJ7" s="68"/>
      <c r="TFK7" s="68"/>
      <c r="TFL7" s="68"/>
      <c r="TFM7" s="68"/>
      <c r="TFN7" s="68"/>
      <c r="TFO7" s="68"/>
      <c r="TFP7" s="68"/>
      <c r="TFQ7" s="68"/>
      <c r="TFR7" s="68"/>
      <c r="TFS7" s="68"/>
      <c r="TFT7" s="68"/>
      <c r="TFU7" s="68"/>
      <c r="TFV7" s="68"/>
      <c r="TFW7" s="68"/>
      <c r="TFX7" s="68"/>
      <c r="TFY7" s="68"/>
      <c r="TFZ7" s="68"/>
      <c r="TGA7" s="68"/>
      <c r="TGB7" s="68"/>
      <c r="TGC7" s="68"/>
      <c r="TGD7" s="68"/>
      <c r="TGE7" s="68"/>
      <c r="TGF7" s="68"/>
      <c r="TGG7" s="68"/>
      <c r="TGH7" s="68"/>
      <c r="TGI7" s="68"/>
      <c r="TGJ7" s="68"/>
      <c r="TGK7" s="68"/>
      <c r="TGL7" s="68"/>
      <c r="TGM7" s="68"/>
      <c r="TGN7" s="68"/>
      <c r="TGO7" s="68"/>
      <c r="TGP7" s="68"/>
      <c r="TGQ7" s="68"/>
      <c r="TGR7" s="68"/>
      <c r="TGS7" s="68"/>
      <c r="TGT7" s="68"/>
      <c r="TGU7" s="68"/>
      <c r="TGV7" s="68"/>
      <c r="TGW7" s="68"/>
      <c r="TGX7" s="68"/>
      <c r="TGY7" s="68"/>
      <c r="TGZ7" s="68"/>
      <c r="THA7" s="68"/>
      <c r="THB7" s="68"/>
      <c r="THC7" s="68"/>
      <c r="THD7" s="68"/>
      <c r="THE7" s="68"/>
      <c r="THF7" s="68"/>
      <c r="THG7" s="68"/>
      <c r="THH7" s="68"/>
      <c r="THI7" s="68"/>
      <c r="THJ7" s="68"/>
      <c r="THK7" s="68"/>
      <c r="THL7" s="68"/>
      <c r="THM7" s="68"/>
      <c r="THN7" s="68"/>
      <c r="THO7" s="68"/>
      <c r="THP7" s="68"/>
      <c r="THQ7" s="68"/>
      <c r="THR7" s="68"/>
      <c r="THS7" s="68"/>
      <c r="THT7" s="68"/>
      <c r="THU7" s="68"/>
      <c r="THV7" s="68"/>
      <c r="THW7" s="68"/>
      <c r="THX7" s="68"/>
      <c r="THY7" s="68"/>
      <c r="THZ7" s="68"/>
      <c r="TIA7" s="68"/>
      <c r="TIB7" s="68"/>
      <c r="TIC7" s="68"/>
      <c r="TID7" s="68"/>
      <c r="TIE7" s="68"/>
      <c r="TIF7" s="68"/>
      <c r="TIG7" s="68"/>
      <c r="TIH7" s="68"/>
      <c r="TII7" s="68"/>
      <c r="TIJ7" s="68"/>
      <c r="TIK7" s="68"/>
      <c r="TIL7" s="68"/>
      <c r="TIM7" s="68"/>
      <c r="TIN7" s="68"/>
      <c r="TIO7" s="68"/>
      <c r="TIP7" s="68"/>
      <c r="TIQ7" s="68"/>
      <c r="TIR7" s="68"/>
      <c r="TIS7" s="68"/>
      <c r="TIT7" s="68"/>
      <c r="TIU7" s="68"/>
      <c r="TIV7" s="68"/>
      <c r="TIW7" s="68"/>
      <c r="TIX7" s="68"/>
      <c r="TIY7" s="68"/>
      <c r="TIZ7" s="68"/>
      <c r="TJA7" s="68"/>
      <c r="TJB7" s="68"/>
      <c r="TJC7" s="68"/>
      <c r="TJD7" s="68"/>
      <c r="TJE7" s="68"/>
      <c r="TJF7" s="68"/>
      <c r="TJG7" s="68"/>
      <c r="TJH7" s="68"/>
      <c r="TJI7" s="68"/>
      <c r="TJJ7" s="68"/>
      <c r="TJK7" s="68"/>
      <c r="TJL7" s="68"/>
      <c r="TJM7" s="68"/>
      <c r="TJN7" s="68"/>
      <c r="TJO7" s="68"/>
      <c r="TJP7" s="68"/>
      <c r="TJQ7" s="68"/>
      <c r="TJR7" s="68"/>
      <c r="TJS7" s="68"/>
      <c r="TJT7" s="68"/>
      <c r="TJU7" s="68"/>
      <c r="TJV7" s="68"/>
      <c r="TJW7" s="68"/>
      <c r="TJX7" s="68"/>
      <c r="TJY7" s="68"/>
      <c r="TJZ7" s="68"/>
      <c r="TKA7" s="68"/>
      <c r="TKB7" s="68"/>
      <c r="TKC7" s="68"/>
      <c r="TKD7" s="68"/>
      <c r="TKE7" s="68"/>
      <c r="TKF7" s="68"/>
      <c r="TKG7" s="68"/>
      <c r="TKH7" s="68"/>
      <c r="TKI7" s="68"/>
      <c r="TKJ7" s="68"/>
      <c r="TKK7" s="68"/>
      <c r="TKL7" s="68"/>
      <c r="TKM7" s="68"/>
      <c r="TKN7" s="68"/>
      <c r="TKO7" s="68"/>
      <c r="TKP7" s="68"/>
      <c r="TKQ7" s="68"/>
      <c r="TKR7" s="68"/>
      <c r="TKS7" s="68"/>
      <c r="TKT7" s="68"/>
      <c r="TKU7" s="68"/>
      <c r="TKV7" s="68"/>
      <c r="TKW7" s="68"/>
      <c r="TKX7" s="68"/>
      <c r="TKY7" s="68"/>
      <c r="TKZ7" s="68"/>
      <c r="TLA7" s="68"/>
      <c r="TLB7" s="68"/>
      <c r="TLC7" s="68"/>
      <c r="TLD7" s="68"/>
      <c r="TLE7" s="68"/>
      <c r="TLF7" s="68"/>
      <c r="TLG7" s="68"/>
      <c r="TLH7" s="68"/>
      <c r="TLI7" s="68"/>
      <c r="TLJ7" s="68"/>
      <c r="TLK7" s="68"/>
      <c r="TLL7" s="68"/>
      <c r="TLM7" s="68"/>
      <c r="TLN7" s="68"/>
      <c r="TLO7" s="68"/>
      <c r="TLP7" s="68"/>
      <c r="TLQ7" s="68"/>
      <c r="TLR7" s="68"/>
      <c r="TLS7" s="68"/>
      <c r="TLT7" s="68"/>
      <c r="TLU7" s="68"/>
      <c r="TLV7" s="68"/>
      <c r="TLW7" s="68"/>
      <c r="TLX7" s="68"/>
      <c r="TLY7" s="68"/>
      <c r="TLZ7" s="68"/>
      <c r="TMA7" s="68"/>
      <c r="TMB7" s="68"/>
      <c r="TMC7" s="68"/>
      <c r="TMD7" s="68"/>
      <c r="TME7" s="68"/>
      <c r="TMF7" s="68"/>
      <c r="TMG7" s="68"/>
      <c r="TMH7" s="68"/>
      <c r="TMI7" s="68"/>
      <c r="TMJ7" s="68"/>
      <c r="TMK7" s="68"/>
      <c r="TML7" s="68"/>
      <c r="TMM7" s="68"/>
      <c r="TMN7" s="68"/>
      <c r="TMO7" s="68"/>
      <c r="TMP7" s="68"/>
      <c r="TMQ7" s="68"/>
      <c r="TMR7" s="68"/>
      <c r="TMS7" s="68"/>
      <c r="TMT7" s="68"/>
      <c r="TMU7" s="68"/>
      <c r="TMV7" s="68"/>
      <c r="TMW7" s="68"/>
      <c r="TMX7" s="68"/>
      <c r="TMY7" s="68"/>
      <c r="TMZ7" s="68"/>
      <c r="TNA7" s="68"/>
      <c r="TNB7" s="68"/>
      <c r="TNC7" s="68"/>
      <c r="TND7" s="68"/>
      <c r="TNE7" s="68"/>
      <c r="TNF7" s="68"/>
      <c r="TNG7" s="68"/>
      <c r="TNH7" s="68"/>
      <c r="TNI7" s="68"/>
      <c r="TNJ7" s="68"/>
      <c r="TNK7" s="68"/>
      <c r="TNL7" s="68"/>
      <c r="TNM7" s="68"/>
      <c r="TNN7" s="68"/>
      <c r="TNO7" s="68"/>
      <c r="TNP7" s="68"/>
      <c r="TNQ7" s="68"/>
      <c r="TNR7" s="68"/>
      <c r="TNS7" s="68"/>
      <c r="TNT7" s="68"/>
      <c r="TNU7" s="68"/>
      <c r="TNV7" s="68"/>
      <c r="TNW7" s="68"/>
      <c r="TNX7" s="68"/>
      <c r="TNY7" s="68"/>
      <c r="TNZ7" s="68"/>
      <c r="TOA7" s="68"/>
      <c r="TOB7" s="68"/>
      <c r="TOC7" s="68"/>
      <c r="TOD7" s="68"/>
      <c r="TOE7" s="68"/>
      <c r="TOF7" s="68"/>
      <c r="TOG7" s="68"/>
      <c r="TOH7" s="68"/>
      <c r="TOI7" s="68"/>
      <c r="TOJ7" s="68"/>
      <c r="TOK7" s="68"/>
      <c r="TOL7" s="68"/>
      <c r="TOM7" s="68"/>
      <c r="TON7" s="68"/>
      <c r="TOO7" s="68"/>
      <c r="TOP7" s="68"/>
      <c r="TOQ7" s="68"/>
      <c r="TOR7" s="68"/>
      <c r="TOS7" s="68"/>
      <c r="TOT7" s="68"/>
      <c r="TOU7" s="68"/>
      <c r="TOV7" s="68"/>
      <c r="TOW7" s="68"/>
      <c r="TOX7" s="68"/>
      <c r="TOY7" s="68"/>
      <c r="TOZ7" s="68"/>
      <c r="TPA7" s="68"/>
      <c r="TPB7" s="68"/>
      <c r="TPC7" s="68"/>
      <c r="TPD7" s="68"/>
      <c r="TPE7" s="68"/>
      <c r="TPF7" s="68"/>
      <c r="TPG7" s="68"/>
      <c r="TPH7" s="68"/>
      <c r="TPI7" s="68"/>
      <c r="TPJ7" s="68"/>
      <c r="TPK7" s="68"/>
      <c r="TPL7" s="68"/>
      <c r="TPM7" s="68"/>
      <c r="TPN7" s="68"/>
      <c r="TPO7" s="68"/>
      <c r="TPP7" s="68"/>
      <c r="TPQ7" s="68"/>
      <c r="TPR7" s="68"/>
      <c r="TPS7" s="68"/>
      <c r="TPT7" s="68"/>
      <c r="TPU7" s="68"/>
      <c r="TPV7" s="68"/>
      <c r="TPW7" s="68"/>
      <c r="TPX7" s="68"/>
      <c r="TPY7" s="68"/>
      <c r="TPZ7" s="68"/>
      <c r="TQA7" s="68"/>
      <c r="TQB7" s="68"/>
      <c r="TQC7" s="68"/>
      <c r="TQD7" s="68"/>
      <c r="TQE7" s="68"/>
      <c r="TQF7" s="68"/>
      <c r="TQG7" s="68"/>
      <c r="TQH7" s="68"/>
      <c r="TQI7" s="68"/>
      <c r="TQJ7" s="68"/>
      <c r="TQK7" s="68"/>
      <c r="TQL7" s="68"/>
      <c r="TQM7" s="68"/>
      <c r="TQN7" s="68"/>
      <c r="TQO7" s="68"/>
      <c r="TQP7" s="68"/>
      <c r="TQQ7" s="68"/>
      <c r="TQR7" s="68"/>
      <c r="TQS7" s="68"/>
      <c r="TQT7" s="68"/>
      <c r="TQU7" s="68"/>
      <c r="TQV7" s="68"/>
      <c r="TQW7" s="68"/>
      <c r="TQX7" s="68"/>
      <c r="TQY7" s="68"/>
      <c r="TQZ7" s="68"/>
      <c r="TRA7" s="68"/>
      <c r="TRB7" s="68"/>
      <c r="TRC7" s="68"/>
      <c r="TRD7" s="68"/>
      <c r="TRE7" s="68"/>
      <c r="TRF7" s="68"/>
      <c r="TRG7" s="68"/>
      <c r="TRH7" s="68"/>
      <c r="TRI7" s="68"/>
      <c r="TRJ7" s="68"/>
      <c r="TRK7" s="68"/>
      <c r="TRL7" s="68"/>
      <c r="TRM7" s="68"/>
      <c r="TRN7" s="68"/>
      <c r="TRO7" s="68"/>
      <c r="TRP7" s="68"/>
      <c r="TRQ7" s="68"/>
      <c r="TRR7" s="68"/>
      <c r="TRS7" s="68"/>
      <c r="TRT7" s="68"/>
      <c r="TRU7" s="68"/>
      <c r="TRV7" s="68"/>
      <c r="TRW7" s="68"/>
      <c r="TRX7" s="68"/>
      <c r="TRY7" s="68"/>
      <c r="TRZ7" s="68"/>
      <c r="TSA7" s="68"/>
      <c r="TSB7" s="68"/>
      <c r="TSC7" s="68"/>
      <c r="TSD7" s="68"/>
      <c r="TSE7" s="68"/>
      <c r="TSF7" s="68"/>
      <c r="TSG7" s="68"/>
      <c r="TSH7" s="68"/>
      <c r="TSI7" s="68"/>
      <c r="TSJ7" s="68"/>
      <c r="TSK7" s="68"/>
      <c r="TSL7" s="68"/>
      <c r="TSM7" s="68"/>
      <c r="TSN7" s="68"/>
      <c r="TSO7" s="68"/>
      <c r="TSP7" s="68"/>
      <c r="TSQ7" s="68"/>
      <c r="TSR7" s="68"/>
      <c r="TSS7" s="68"/>
      <c r="TST7" s="68"/>
      <c r="TSU7" s="68"/>
      <c r="TSV7" s="68"/>
      <c r="TSW7" s="68"/>
      <c r="TSX7" s="68"/>
      <c r="TSY7" s="68"/>
      <c r="TSZ7" s="68"/>
      <c r="TTA7" s="68"/>
      <c r="TTB7" s="68"/>
      <c r="TTC7" s="68"/>
      <c r="TTD7" s="68"/>
      <c r="TTE7" s="68"/>
      <c r="TTF7" s="68"/>
      <c r="TTG7" s="68"/>
      <c r="TTH7" s="68"/>
      <c r="TTI7" s="68"/>
      <c r="TTJ7" s="68"/>
      <c r="TTK7" s="68"/>
      <c r="TTL7" s="68"/>
      <c r="TTM7" s="68"/>
      <c r="TTN7" s="68"/>
      <c r="TTO7" s="68"/>
      <c r="TTP7" s="68"/>
      <c r="TTQ7" s="68"/>
      <c r="TTR7" s="68"/>
      <c r="TTS7" s="68"/>
      <c r="TTT7" s="68"/>
      <c r="TTU7" s="68"/>
      <c r="TTV7" s="68"/>
      <c r="TTW7" s="68"/>
      <c r="TTX7" s="68"/>
      <c r="TTY7" s="68"/>
      <c r="TTZ7" s="68"/>
      <c r="TUA7" s="68"/>
      <c r="TUB7" s="68"/>
      <c r="TUC7" s="68"/>
      <c r="TUD7" s="68"/>
      <c r="TUE7" s="68"/>
      <c r="TUF7" s="68"/>
      <c r="TUG7" s="68"/>
      <c r="TUH7" s="68"/>
      <c r="TUI7" s="68"/>
      <c r="TUJ7" s="68"/>
      <c r="TUK7" s="68"/>
      <c r="TUL7" s="68"/>
      <c r="TUM7" s="68"/>
      <c r="TUN7" s="68"/>
      <c r="TUO7" s="68"/>
      <c r="TUP7" s="68"/>
      <c r="TUQ7" s="68"/>
      <c r="TUR7" s="68"/>
      <c r="TUS7" s="68"/>
      <c r="TUT7" s="68"/>
      <c r="TUU7" s="68"/>
      <c r="TUV7" s="68"/>
      <c r="TUW7" s="68"/>
      <c r="TUX7" s="68"/>
      <c r="TUY7" s="68"/>
      <c r="TUZ7" s="68"/>
      <c r="TVA7" s="68"/>
      <c r="TVB7" s="68"/>
      <c r="TVC7" s="68"/>
      <c r="TVD7" s="68"/>
      <c r="TVE7" s="68"/>
      <c r="TVF7" s="68"/>
      <c r="TVG7" s="68"/>
      <c r="TVH7" s="68"/>
      <c r="TVI7" s="68"/>
      <c r="TVJ7" s="68"/>
      <c r="TVK7" s="68"/>
      <c r="TVL7" s="68"/>
      <c r="TVM7" s="68"/>
      <c r="TVN7" s="68"/>
      <c r="TVO7" s="68"/>
      <c r="TVP7" s="68"/>
      <c r="TVQ7" s="68"/>
      <c r="TVR7" s="68"/>
      <c r="TVS7" s="68"/>
      <c r="TVT7" s="68"/>
      <c r="TVU7" s="68"/>
      <c r="TVV7" s="68"/>
      <c r="TVW7" s="68"/>
      <c r="TVX7" s="68"/>
      <c r="TVY7" s="68"/>
      <c r="TVZ7" s="68"/>
      <c r="TWA7" s="68"/>
      <c r="TWB7" s="68"/>
      <c r="TWC7" s="68"/>
      <c r="TWD7" s="68"/>
      <c r="TWE7" s="68"/>
      <c r="TWF7" s="68"/>
      <c r="TWG7" s="68"/>
      <c r="TWH7" s="68"/>
      <c r="TWI7" s="68"/>
      <c r="TWJ7" s="68"/>
      <c r="TWK7" s="68"/>
      <c r="TWL7" s="68"/>
      <c r="TWM7" s="68"/>
      <c r="TWN7" s="68"/>
      <c r="TWO7" s="68"/>
      <c r="TWP7" s="68"/>
      <c r="TWQ7" s="68"/>
      <c r="TWR7" s="68"/>
      <c r="TWS7" s="68"/>
      <c r="TWT7" s="68"/>
      <c r="TWU7" s="68"/>
      <c r="TWV7" s="68"/>
      <c r="TWW7" s="68"/>
      <c r="TWX7" s="68"/>
      <c r="TWY7" s="68"/>
      <c r="TWZ7" s="68"/>
      <c r="TXA7" s="68"/>
      <c r="TXB7" s="68"/>
      <c r="TXC7" s="68"/>
      <c r="TXD7" s="68"/>
      <c r="TXE7" s="68"/>
      <c r="TXF7" s="68"/>
      <c r="TXG7" s="68"/>
      <c r="TXH7" s="68"/>
      <c r="TXI7" s="68"/>
      <c r="TXJ7" s="68"/>
      <c r="TXK7" s="68"/>
      <c r="TXL7" s="68"/>
      <c r="TXM7" s="68"/>
      <c r="TXN7" s="68"/>
      <c r="TXO7" s="68"/>
      <c r="TXP7" s="68"/>
      <c r="TXQ7" s="68"/>
      <c r="TXR7" s="68"/>
      <c r="TXS7" s="68"/>
      <c r="TXT7" s="68"/>
      <c r="TXU7" s="68"/>
      <c r="TXV7" s="68"/>
      <c r="TXW7" s="68"/>
      <c r="TXX7" s="68"/>
      <c r="TXY7" s="68"/>
      <c r="TXZ7" s="68"/>
      <c r="TYA7" s="68"/>
      <c r="TYB7" s="68"/>
      <c r="TYC7" s="68"/>
      <c r="TYD7" s="68"/>
      <c r="TYE7" s="68"/>
      <c r="TYF7" s="68"/>
      <c r="TYG7" s="68"/>
      <c r="TYH7" s="68"/>
      <c r="TYI7" s="68"/>
      <c r="TYJ7" s="68"/>
      <c r="TYK7" s="68"/>
      <c r="TYL7" s="68"/>
      <c r="TYM7" s="68"/>
      <c r="TYN7" s="68"/>
      <c r="TYO7" s="68"/>
      <c r="TYP7" s="68"/>
      <c r="TYQ7" s="68"/>
      <c r="TYR7" s="68"/>
      <c r="TYS7" s="68"/>
      <c r="TYT7" s="68"/>
      <c r="TYU7" s="68"/>
      <c r="TYV7" s="68"/>
      <c r="TYW7" s="68"/>
      <c r="TYX7" s="68"/>
      <c r="TYY7" s="68"/>
      <c r="TYZ7" s="68"/>
      <c r="TZA7" s="68"/>
      <c r="TZB7" s="68"/>
      <c r="TZC7" s="68"/>
      <c r="TZD7" s="68"/>
      <c r="TZE7" s="68"/>
      <c r="TZF7" s="68"/>
      <c r="TZG7" s="68"/>
      <c r="TZH7" s="68"/>
      <c r="TZI7" s="68"/>
      <c r="TZJ7" s="68"/>
      <c r="TZK7" s="68"/>
      <c r="TZL7" s="68"/>
      <c r="TZM7" s="68"/>
      <c r="TZN7" s="68"/>
      <c r="TZO7" s="68"/>
      <c r="TZP7" s="68"/>
      <c r="TZQ7" s="68"/>
      <c r="TZR7" s="68"/>
      <c r="TZS7" s="68"/>
      <c r="TZT7" s="68"/>
      <c r="TZU7" s="68"/>
      <c r="TZV7" s="68"/>
      <c r="TZW7" s="68"/>
      <c r="TZX7" s="68"/>
      <c r="TZY7" s="68"/>
      <c r="TZZ7" s="68"/>
      <c r="UAA7" s="68"/>
      <c r="UAB7" s="68"/>
      <c r="UAC7" s="68"/>
      <c r="UAD7" s="68"/>
      <c r="UAE7" s="68"/>
      <c r="UAF7" s="68"/>
      <c r="UAG7" s="68"/>
      <c r="UAH7" s="68"/>
      <c r="UAI7" s="68"/>
      <c r="UAJ7" s="68"/>
      <c r="UAK7" s="68"/>
      <c r="UAL7" s="68"/>
      <c r="UAM7" s="68"/>
      <c r="UAN7" s="68"/>
      <c r="UAO7" s="68"/>
      <c r="UAP7" s="68"/>
      <c r="UAQ7" s="68"/>
      <c r="UAR7" s="68"/>
      <c r="UAS7" s="68"/>
      <c r="UAT7" s="68"/>
      <c r="UAU7" s="68"/>
      <c r="UAV7" s="68"/>
      <c r="UAW7" s="68"/>
      <c r="UAX7" s="68"/>
      <c r="UAY7" s="68"/>
      <c r="UAZ7" s="68"/>
      <c r="UBA7" s="68"/>
      <c r="UBB7" s="68"/>
      <c r="UBC7" s="68"/>
      <c r="UBD7" s="68"/>
      <c r="UBE7" s="68"/>
      <c r="UBF7" s="68"/>
      <c r="UBG7" s="68"/>
      <c r="UBH7" s="68"/>
      <c r="UBI7" s="68"/>
      <c r="UBJ7" s="68"/>
      <c r="UBK7" s="68"/>
      <c r="UBL7" s="68"/>
      <c r="UBM7" s="68"/>
      <c r="UBN7" s="68"/>
      <c r="UBO7" s="68"/>
      <c r="UBP7" s="68"/>
      <c r="UBQ7" s="68"/>
      <c r="UBR7" s="68"/>
      <c r="UBS7" s="68"/>
      <c r="UBT7" s="68"/>
      <c r="UBU7" s="68"/>
      <c r="UBV7" s="68"/>
      <c r="UBW7" s="68"/>
      <c r="UBX7" s="68"/>
      <c r="UBY7" s="68"/>
      <c r="UBZ7" s="68"/>
      <c r="UCA7" s="68"/>
      <c r="UCB7" s="68"/>
      <c r="UCC7" s="68"/>
      <c r="UCD7" s="68"/>
      <c r="UCE7" s="68"/>
      <c r="UCF7" s="68"/>
      <c r="UCG7" s="68"/>
      <c r="UCH7" s="68"/>
      <c r="UCI7" s="68"/>
      <c r="UCJ7" s="68"/>
      <c r="UCK7" s="68"/>
      <c r="UCL7" s="68"/>
      <c r="UCM7" s="68"/>
      <c r="UCN7" s="68"/>
      <c r="UCO7" s="68"/>
      <c r="UCP7" s="68"/>
      <c r="UCQ7" s="68"/>
      <c r="UCR7" s="68"/>
      <c r="UCS7" s="68"/>
      <c r="UCT7" s="68"/>
      <c r="UCU7" s="68"/>
      <c r="UCV7" s="68"/>
      <c r="UCW7" s="68"/>
      <c r="UCX7" s="68"/>
      <c r="UCY7" s="68"/>
      <c r="UCZ7" s="68"/>
      <c r="UDA7" s="68"/>
      <c r="UDB7" s="68"/>
      <c r="UDC7" s="68"/>
      <c r="UDD7" s="68"/>
      <c r="UDE7" s="68"/>
      <c r="UDF7" s="68"/>
      <c r="UDG7" s="68"/>
      <c r="UDH7" s="68"/>
      <c r="UDI7" s="68"/>
      <c r="UDJ7" s="68"/>
      <c r="UDK7" s="68"/>
      <c r="UDL7" s="68"/>
      <c r="UDM7" s="68"/>
      <c r="UDN7" s="68"/>
      <c r="UDO7" s="68"/>
      <c r="UDP7" s="68"/>
      <c r="UDQ7" s="68"/>
      <c r="UDR7" s="68"/>
      <c r="UDS7" s="68"/>
      <c r="UDT7" s="68"/>
      <c r="UDU7" s="68"/>
      <c r="UDV7" s="68"/>
      <c r="UDW7" s="68"/>
      <c r="UDX7" s="68"/>
      <c r="UDY7" s="68"/>
      <c r="UDZ7" s="68"/>
      <c r="UEA7" s="68"/>
      <c r="UEB7" s="68"/>
      <c r="UEC7" s="68"/>
      <c r="UED7" s="68"/>
      <c r="UEE7" s="68"/>
      <c r="UEF7" s="68"/>
      <c r="UEG7" s="68"/>
      <c r="UEH7" s="68"/>
      <c r="UEI7" s="68"/>
      <c r="UEJ7" s="68"/>
      <c r="UEK7" s="68"/>
      <c r="UEL7" s="68"/>
      <c r="UEM7" s="68"/>
      <c r="UEN7" s="68"/>
      <c r="UEO7" s="68"/>
      <c r="UEP7" s="68"/>
      <c r="UEQ7" s="68"/>
      <c r="UER7" s="68"/>
      <c r="UES7" s="68"/>
      <c r="UET7" s="68"/>
      <c r="UEU7" s="68"/>
      <c r="UEV7" s="68"/>
      <c r="UEW7" s="68"/>
      <c r="UEX7" s="68"/>
      <c r="UEY7" s="68"/>
      <c r="UEZ7" s="68"/>
      <c r="UFA7" s="68"/>
      <c r="UFB7" s="68"/>
      <c r="UFC7" s="68"/>
      <c r="UFD7" s="68"/>
      <c r="UFE7" s="68"/>
      <c r="UFF7" s="68"/>
      <c r="UFG7" s="68"/>
      <c r="UFH7" s="68"/>
      <c r="UFI7" s="68"/>
      <c r="UFJ7" s="68"/>
      <c r="UFK7" s="68"/>
      <c r="UFL7" s="68"/>
      <c r="UFM7" s="68"/>
      <c r="UFN7" s="68"/>
      <c r="UFO7" s="68"/>
      <c r="UFP7" s="68"/>
      <c r="UFQ7" s="68"/>
      <c r="UFR7" s="68"/>
      <c r="UFS7" s="68"/>
      <c r="UFT7" s="68"/>
      <c r="UFU7" s="68"/>
      <c r="UFV7" s="68"/>
      <c r="UFW7" s="68"/>
      <c r="UFX7" s="68"/>
      <c r="UFY7" s="68"/>
      <c r="UFZ7" s="68"/>
      <c r="UGA7" s="68"/>
      <c r="UGB7" s="68"/>
      <c r="UGC7" s="68"/>
      <c r="UGD7" s="68"/>
      <c r="UGE7" s="68"/>
      <c r="UGF7" s="68"/>
      <c r="UGG7" s="68"/>
      <c r="UGH7" s="68"/>
      <c r="UGI7" s="68"/>
      <c r="UGJ7" s="68"/>
      <c r="UGK7" s="68"/>
      <c r="UGL7" s="68"/>
      <c r="UGM7" s="68"/>
      <c r="UGN7" s="68"/>
      <c r="UGO7" s="68"/>
      <c r="UGP7" s="68"/>
      <c r="UGQ7" s="68"/>
      <c r="UGR7" s="68"/>
      <c r="UGS7" s="68"/>
      <c r="UGT7" s="68"/>
      <c r="UGU7" s="68"/>
      <c r="UGV7" s="68"/>
      <c r="UGW7" s="68"/>
      <c r="UGX7" s="68"/>
      <c r="UGY7" s="68"/>
      <c r="UGZ7" s="68"/>
      <c r="UHA7" s="68"/>
      <c r="UHB7" s="68"/>
      <c r="UHC7" s="68"/>
      <c r="UHD7" s="68"/>
      <c r="UHE7" s="68"/>
      <c r="UHF7" s="68"/>
      <c r="UHG7" s="68"/>
      <c r="UHH7" s="68"/>
      <c r="UHI7" s="68"/>
      <c r="UHJ7" s="68"/>
      <c r="UHK7" s="68"/>
      <c r="UHL7" s="68"/>
      <c r="UHM7" s="68"/>
      <c r="UHN7" s="68"/>
      <c r="UHO7" s="68"/>
      <c r="UHP7" s="68"/>
      <c r="UHQ7" s="68"/>
      <c r="UHR7" s="68"/>
      <c r="UHS7" s="68"/>
      <c r="UHT7" s="68"/>
      <c r="UHU7" s="68"/>
      <c r="UHV7" s="68"/>
      <c r="UHW7" s="68"/>
      <c r="UHX7" s="68"/>
      <c r="UHY7" s="68"/>
      <c r="UHZ7" s="68"/>
      <c r="UIA7" s="68"/>
      <c r="UIB7" s="68"/>
      <c r="UIC7" s="68"/>
      <c r="UID7" s="68"/>
      <c r="UIE7" s="68"/>
      <c r="UIF7" s="68"/>
      <c r="UIG7" s="68"/>
      <c r="UIH7" s="68"/>
      <c r="UII7" s="68"/>
      <c r="UIJ7" s="68"/>
      <c r="UIK7" s="68"/>
      <c r="UIL7" s="68"/>
      <c r="UIM7" s="68"/>
      <c r="UIN7" s="68"/>
      <c r="UIO7" s="68"/>
      <c r="UIP7" s="68"/>
      <c r="UIQ7" s="68"/>
      <c r="UIR7" s="68"/>
      <c r="UIS7" s="68"/>
      <c r="UIT7" s="68"/>
      <c r="UIU7" s="68"/>
      <c r="UIV7" s="68"/>
      <c r="UIW7" s="68"/>
      <c r="UIX7" s="68"/>
      <c r="UIY7" s="68"/>
      <c r="UIZ7" s="68"/>
      <c r="UJA7" s="68"/>
      <c r="UJB7" s="68"/>
      <c r="UJC7" s="68"/>
      <c r="UJD7" s="68"/>
      <c r="UJE7" s="68"/>
      <c r="UJF7" s="68"/>
      <c r="UJG7" s="68"/>
      <c r="UJH7" s="68"/>
      <c r="UJI7" s="68"/>
      <c r="UJJ7" s="68"/>
      <c r="UJK7" s="68"/>
      <c r="UJL7" s="68"/>
      <c r="UJM7" s="68"/>
      <c r="UJN7" s="68"/>
      <c r="UJO7" s="68"/>
      <c r="UJP7" s="68"/>
      <c r="UJQ7" s="68"/>
      <c r="UJR7" s="68"/>
      <c r="UJS7" s="68"/>
      <c r="UJT7" s="68"/>
      <c r="UJU7" s="68"/>
      <c r="UJV7" s="68"/>
      <c r="UJW7" s="68"/>
      <c r="UJX7" s="68"/>
      <c r="UJY7" s="68"/>
      <c r="UJZ7" s="68"/>
      <c r="UKA7" s="68"/>
      <c r="UKB7" s="68"/>
      <c r="UKC7" s="68"/>
      <c r="UKD7" s="68"/>
      <c r="UKE7" s="68"/>
      <c r="UKF7" s="68"/>
      <c r="UKG7" s="68"/>
      <c r="UKH7" s="68"/>
      <c r="UKI7" s="68"/>
      <c r="UKJ7" s="68"/>
      <c r="UKK7" s="68"/>
      <c r="UKL7" s="68"/>
      <c r="UKM7" s="68"/>
      <c r="UKN7" s="68"/>
      <c r="UKO7" s="68"/>
      <c r="UKP7" s="68"/>
      <c r="UKQ7" s="68"/>
      <c r="UKR7" s="68"/>
      <c r="UKS7" s="68"/>
      <c r="UKT7" s="68"/>
      <c r="UKU7" s="68"/>
      <c r="UKV7" s="68"/>
      <c r="UKW7" s="68"/>
      <c r="UKX7" s="68"/>
      <c r="UKY7" s="68"/>
      <c r="UKZ7" s="68"/>
      <c r="ULA7" s="68"/>
      <c r="ULB7" s="68"/>
      <c r="ULC7" s="68"/>
      <c r="ULD7" s="68"/>
      <c r="ULE7" s="68"/>
      <c r="ULF7" s="68"/>
      <c r="ULG7" s="68"/>
      <c r="ULH7" s="68"/>
      <c r="ULI7" s="68"/>
      <c r="ULJ7" s="68"/>
      <c r="ULK7" s="68"/>
      <c r="ULL7" s="68"/>
      <c r="ULM7" s="68"/>
      <c r="ULN7" s="68"/>
      <c r="ULO7" s="68"/>
      <c r="ULP7" s="68"/>
      <c r="ULQ7" s="68"/>
      <c r="ULR7" s="68"/>
      <c r="ULS7" s="68"/>
      <c r="ULT7" s="68"/>
      <c r="ULU7" s="68"/>
      <c r="ULV7" s="68"/>
      <c r="ULW7" s="68"/>
      <c r="ULX7" s="68"/>
      <c r="ULY7" s="68"/>
      <c r="ULZ7" s="68"/>
      <c r="UMA7" s="68"/>
      <c r="UMB7" s="68"/>
      <c r="UMC7" s="68"/>
      <c r="UMD7" s="68"/>
      <c r="UME7" s="68"/>
      <c r="UMF7" s="68"/>
      <c r="UMG7" s="68"/>
      <c r="UMH7" s="68"/>
      <c r="UMI7" s="68"/>
      <c r="UMJ7" s="68"/>
      <c r="UMK7" s="68"/>
      <c r="UML7" s="68"/>
      <c r="UMM7" s="68"/>
      <c r="UMN7" s="68"/>
      <c r="UMO7" s="68"/>
      <c r="UMP7" s="68"/>
      <c r="UMQ7" s="68"/>
      <c r="UMR7" s="68"/>
      <c r="UMS7" s="68"/>
      <c r="UMT7" s="68"/>
      <c r="UMU7" s="68"/>
      <c r="UMV7" s="68"/>
      <c r="UMW7" s="68"/>
      <c r="UMX7" s="68"/>
      <c r="UMY7" s="68"/>
      <c r="UMZ7" s="68"/>
      <c r="UNA7" s="68"/>
      <c r="UNB7" s="68"/>
      <c r="UNC7" s="68"/>
      <c r="UND7" s="68"/>
      <c r="UNE7" s="68"/>
      <c r="UNF7" s="68"/>
      <c r="UNG7" s="68"/>
      <c r="UNH7" s="68"/>
      <c r="UNI7" s="68"/>
      <c r="UNJ7" s="68"/>
      <c r="UNK7" s="68"/>
      <c r="UNL7" s="68"/>
      <c r="UNM7" s="68"/>
      <c r="UNN7" s="68"/>
      <c r="UNO7" s="68"/>
      <c r="UNP7" s="68"/>
      <c r="UNQ7" s="68"/>
      <c r="UNR7" s="68"/>
      <c r="UNS7" s="68"/>
      <c r="UNT7" s="68"/>
      <c r="UNU7" s="68"/>
      <c r="UNV7" s="68"/>
      <c r="UNW7" s="68"/>
      <c r="UNX7" s="68"/>
      <c r="UNY7" s="68"/>
      <c r="UNZ7" s="68"/>
      <c r="UOA7" s="68"/>
      <c r="UOB7" s="68"/>
      <c r="UOC7" s="68"/>
      <c r="UOD7" s="68"/>
      <c r="UOE7" s="68"/>
      <c r="UOF7" s="68"/>
      <c r="UOG7" s="68"/>
      <c r="UOH7" s="68"/>
      <c r="UOI7" s="68"/>
      <c r="UOJ7" s="68"/>
      <c r="UOK7" s="68"/>
      <c r="UOL7" s="68"/>
      <c r="UOM7" s="68"/>
      <c r="UON7" s="68"/>
      <c r="UOO7" s="68"/>
      <c r="UOP7" s="68"/>
      <c r="UOQ7" s="68"/>
      <c r="UOR7" s="68"/>
      <c r="UOS7" s="68"/>
      <c r="UOT7" s="68"/>
      <c r="UOU7" s="68"/>
      <c r="UOV7" s="68"/>
      <c r="UOW7" s="68"/>
      <c r="UOX7" s="68"/>
      <c r="UOY7" s="68"/>
      <c r="UOZ7" s="68"/>
      <c r="UPA7" s="68"/>
      <c r="UPB7" s="68"/>
      <c r="UPC7" s="68"/>
      <c r="UPD7" s="68"/>
      <c r="UPE7" s="68"/>
      <c r="UPF7" s="68"/>
      <c r="UPG7" s="68"/>
      <c r="UPH7" s="68"/>
      <c r="UPI7" s="68"/>
      <c r="UPJ7" s="68"/>
      <c r="UPK7" s="68"/>
      <c r="UPL7" s="68"/>
      <c r="UPM7" s="68"/>
      <c r="UPN7" s="68"/>
      <c r="UPO7" s="68"/>
      <c r="UPP7" s="68"/>
      <c r="UPQ7" s="68"/>
      <c r="UPR7" s="68"/>
      <c r="UPS7" s="68"/>
      <c r="UPT7" s="68"/>
      <c r="UPU7" s="68"/>
      <c r="UPV7" s="68"/>
      <c r="UPW7" s="68"/>
      <c r="UPX7" s="68"/>
      <c r="UPY7" s="68"/>
      <c r="UPZ7" s="68"/>
      <c r="UQA7" s="68"/>
      <c r="UQB7" s="68"/>
      <c r="UQC7" s="68"/>
      <c r="UQD7" s="68"/>
      <c r="UQE7" s="68"/>
      <c r="UQF7" s="68"/>
      <c r="UQG7" s="68"/>
      <c r="UQH7" s="68"/>
      <c r="UQI7" s="68"/>
      <c r="UQJ7" s="68"/>
      <c r="UQK7" s="68"/>
      <c r="UQL7" s="68"/>
      <c r="UQM7" s="68"/>
      <c r="UQN7" s="68"/>
      <c r="UQO7" s="68"/>
      <c r="UQP7" s="68"/>
      <c r="UQQ7" s="68"/>
      <c r="UQR7" s="68"/>
      <c r="UQS7" s="68"/>
      <c r="UQT7" s="68"/>
      <c r="UQU7" s="68"/>
      <c r="UQV7" s="68"/>
      <c r="UQW7" s="68"/>
      <c r="UQX7" s="68"/>
      <c r="UQY7" s="68"/>
      <c r="UQZ7" s="68"/>
      <c r="URA7" s="68"/>
      <c r="URB7" s="68"/>
      <c r="URC7" s="68"/>
      <c r="URD7" s="68"/>
      <c r="URE7" s="68"/>
      <c r="URF7" s="68"/>
      <c r="URG7" s="68"/>
      <c r="URH7" s="68"/>
      <c r="URI7" s="68"/>
      <c r="URJ7" s="68"/>
      <c r="URK7" s="68"/>
      <c r="URL7" s="68"/>
      <c r="URM7" s="68"/>
      <c r="URN7" s="68"/>
      <c r="URO7" s="68"/>
      <c r="URP7" s="68"/>
      <c r="URQ7" s="68"/>
      <c r="URR7" s="68"/>
      <c r="URS7" s="68"/>
      <c r="URT7" s="68"/>
      <c r="URU7" s="68"/>
      <c r="URV7" s="68"/>
      <c r="URW7" s="68"/>
      <c r="URX7" s="68"/>
      <c r="URY7" s="68"/>
      <c r="URZ7" s="68"/>
      <c r="USA7" s="68"/>
      <c r="USB7" s="68"/>
      <c r="USC7" s="68"/>
      <c r="USD7" s="68"/>
      <c r="USE7" s="68"/>
      <c r="USF7" s="68"/>
      <c r="USG7" s="68"/>
      <c r="USH7" s="68"/>
      <c r="USI7" s="68"/>
      <c r="USJ7" s="68"/>
      <c r="USK7" s="68"/>
      <c r="USL7" s="68"/>
      <c r="USM7" s="68"/>
      <c r="USN7" s="68"/>
      <c r="USO7" s="68"/>
      <c r="USP7" s="68"/>
      <c r="USQ7" s="68"/>
      <c r="USR7" s="68"/>
      <c r="USS7" s="68"/>
      <c r="UST7" s="68"/>
      <c r="USU7" s="68"/>
      <c r="USV7" s="68"/>
      <c r="USW7" s="68"/>
      <c r="USX7" s="68"/>
      <c r="USY7" s="68"/>
      <c r="USZ7" s="68"/>
      <c r="UTA7" s="68"/>
      <c r="UTB7" s="68"/>
      <c r="UTC7" s="68"/>
      <c r="UTD7" s="68"/>
      <c r="UTE7" s="68"/>
      <c r="UTF7" s="68"/>
      <c r="UTG7" s="68"/>
      <c r="UTH7" s="68"/>
      <c r="UTI7" s="68"/>
      <c r="UTJ7" s="68"/>
      <c r="UTK7" s="68"/>
      <c r="UTL7" s="68"/>
      <c r="UTM7" s="68"/>
      <c r="UTN7" s="68"/>
      <c r="UTO7" s="68"/>
      <c r="UTP7" s="68"/>
      <c r="UTQ7" s="68"/>
      <c r="UTR7" s="68"/>
      <c r="UTS7" s="68"/>
      <c r="UTT7" s="68"/>
      <c r="UTU7" s="68"/>
      <c r="UTV7" s="68"/>
      <c r="UTW7" s="68"/>
      <c r="UTX7" s="68"/>
      <c r="UTY7" s="68"/>
      <c r="UTZ7" s="68"/>
      <c r="UUA7" s="68"/>
      <c r="UUB7" s="68"/>
      <c r="UUC7" s="68"/>
      <c r="UUD7" s="68"/>
      <c r="UUE7" s="68"/>
      <c r="UUF7" s="68"/>
      <c r="UUG7" s="68"/>
      <c r="UUH7" s="68"/>
      <c r="UUI7" s="68"/>
      <c r="UUJ7" s="68"/>
      <c r="UUK7" s="68"/>
      <c r="UUL7" s="68"/>
      <c r="UUM7" s="68"/>
      <c r="UUN7" s="68"/>
      <c r="UUO7" s="68"/>
      <c r="UUP7" s="68"/>
      <c r="UUQ7" s="68"/>
      <c r="UUR7" s="68"/>
      <c r="UUS7" s="68"/>
      <c r="UUT7" s="68"/>
      <c r="UUU7" s="68"/>
      <c r="UUV7" s="68"/>
      <c r="UUW7" s="68"/>
      <c r="UUX7" s="68"/>
      <c r="UUY7" s="68"/>
      <c r="UUZ7" s="68"/>
      <c r="UVA7" s="68"/>
      <c r="UVB7" s="68"/>
      <c r="UVC7" s="68"/>
      <c r="UVD7" s="68"/>
      <c r="UVE7" s="68"/>
      <c r="UVF7" s="68"/>
      <c r="UVG7" s="68"/>
      <c r="UVH7" s="68"/>
      <c r="UVI7" s="68"/>
      <c r="UVJ7" s="68"/>
      <c r="UVK7" s="68"/>
      <c r="UVL7" s="68"/>
      <c r="UVM7" s="68"/>
      <c r="UVN7" s="68"/>
      <c r="UVO7" s="68"/>
      <c r="UVP7" s="68"/>
      <c r="UVQ7" s="68"/>
      <c r="UVR7" s="68"/>
      <c r="UVS7" s="68"/>
      <c r="UVT7" s="68"/>
      <c r="UVU7" s="68"/>
      <c r="UVV7" s="68"/>
      <c r="UVW7" s="68"/>
      <c r="UVX7" s="68"/>
      <c r="UVY7" s="68"/>
      <c r="UVZ7" s="68"/>
      <c r="UWA7" s="68"/>
      <c r="UWB7" s="68"/>
      <c r="UWC7" s="68"/>
      <c r="UWD7" s="68"/>
      <c r="UWE7" s="68"/>
      <c r="UWF7" s="68"/>
      <c r="UWG7" s="68"/>
      <c r="UWH7" s="68"/>
      <c r="UWI7" s="68"/>
      <c r="UWJ7" s="68"/>
      <c r="UWK7" s="68"/>
      <c r="UWL7" s="68"/>
      <c r="UWM7" s="68"/>
      <c r="UWN7" s="68"/>
      <c r="UWO7" s="68"/>
      <c r="UWP7" s="68"/>
      <c r="UWQ7" s="68"/>
      <c r="UWR7" s="68"/>
      <c r="UWS7" s="68"/>
      <c r="UWT7" s="68"/>
      <c r="UWU7" s="68"/>
      <c r="UWV7" s="68"/>
      <c r="UWW7" s="68"/>
      <c r="UWX7" s="68"/>
      <c r="UWY7" s="68"/>
      <c r="UWZ7" s="68"/>
      <c r="UXA7" s="68"/>
      <c r="UXB7" s="68"/>
      <c r="UXC7" s="68"/>
      <c r="UXD7" s="68"/>
      <c r="UXE7" s="68"/>
      <c r="UXF7" s="68"/>
      <c r="UXG7" s="68"/>
      <c r="UXH7" s="68"/>
      <c r="UXI7" s="68"/>
      <c r="UXJ7" s="68"/>
      <c r="UXK7" s="68"/>
      <c r="UXL7" s="68"/>
      <c r="UXM7" s="68"/>
      <c r="UXN7" s="68"/>
      <c r="UXO7" s="68"/>
      <c r="UXP7" s="68"/>
      <c r="UXQ7" s="68"/>
      <c r="UXR7" s="68"/>
      <c r="UXS7" s="68"/>
      <c r="UXT7" s="68"/>
      <c r="UXU7" s="68"/>
      <c r="UXV7" s="68"/>
      <c r="UXW7" s="68"/>
      <c r="UXX7" s="68"/>
      <c r="UXY7" s="68"/>
      <c r="UXZ7" s="68"/>
      <c r="UYA7" s="68"/>
      <c r="UYB7" s="68"/>
      <c r="UYC7" s="68"/>
      <c r="UYD7" s="68"/>
      <c r="UYE7" s="68"/>
      <c r="UYF7" s="68"/>
      <c r="UYG7" s="68"/>
      <c r="UYH7" s="68"/>
      <c r="UYI7" s="68"/>
      <c r="UYJ7" s="68"/>
      <c r="UYK7" s="68"/>
      <c r="UYL7" s="68"/>
      <c r="UYM7" s="68"/>
      <c r="UYN7" s="68"/>
      <c r="UYO7" s="68"/>
      <c r="UYP7" s="68"/>
      <c r="UYQ7" s="68"/>
      <c r="UYR7" s="68"/>
      <c r="UYS7" s="68"/>
      <c r="UYT7" s="68"/>
      <c r="UYU7" s="68"/>
      <c r="UYV7" s="68"/>
      <c r="UYW7" s="68"/>
      <c r="UYX7" s="68"/>
      <c r="UYY7" s="68"/>
      <c r="UYZ7" s="68"/>
      <c r="UZA7" s="68"/>
      <c r="UZB7" s="68"/>
      <c r="UZC7" s="68"/>
      <c r="UZD7" s="68"/>
      <c r="UZE7" s="68"/>
      <c r="UZF7" s="68"/>
      <c r="UZG7" s="68"/>
      <c r="UZH7" s="68"/>
      <c r="UZI7" s="68"/>
      <c r="UZJ7" s="68"/>
      <c r="UZK7" s="68"/>
      <c r="UZL7" s="68"/>
      <c r="UZM7" s="68"/>
      <c r="UZN7" s="68"/>
      <c r="UZO7" s="68"/>
      <c r="UZP7" s="68"/>
      <c r="UZQ7" s="68"/>
      <c r="UZR7" s="68"/>
      <c r="UZS7" s="68"/>
      <c r="UZT7" s="68"/>
      <c r="UZU7" s="68"/>
      <c r="UZV7" s="68"/>
      <c r="UZW7" s="68"/>
      <c r="UZX7" s="68"/>
      <c r="UZY7" s="68"/>
      <c r="UZZ7" s="68"/>
      <c r="VAA7" s="68"/>
      <c r="VAB7" s="68"/>
      <c r="VAC7" s="68"/>
      <c r="VAD7" s="68"/>
      <c r="VAE7" s="68"/>
      <c r="VAF7" s="68"/>
      <c r="VAG7" s="68"/>
      <c r="VAH7" s="68"/>
      <c r="VAI7" s="68"/>
      <c r="VAJ7" s="68"/>
      <c r="VAK7" s="68"/>
      <c r="VAL7" s="68"/>
      <c r="VAM7" s="68"/>
      <c r="VAN7" s="68"/>
      <c r="VAO7" s="68"/>
      <c r="VAP7" s="68"/>
      <c r="VAQ7" s="68"/>
      <c r="VAR7" s="68"/>
      <c r="VAS7" s="68"/>
      <c r="VAT7" s="68"/>
      <c r="VAU7" s="68"/>
      <c r="VAV7" s="68"/>
      <c r="VAW7" s="68"/>
      <c r="VAX7" s="68"/>
      <c r="VAY7" s="68"/>
      <c r="VAZ7" s="68"/>
      <c r="VBA7" s="68"/>
      <c r="VBB7" s="68"/>
      <c r="VBC7" s="68"/>
      <c r="VBD7" s="68"/>
      <c r="VBE7" s="68"/>
      <c r="VBF7" s="68"/>
      <c r="VBG7" s="68"/>
      <c r="VBH7" s="68"/>
      <c r="VBI7" s="68"/>
      <c r="VBJ7" s="68"/>
      <c r="VBK7" s="68"/>
      <c r="VBL7" s="68"/>
      <c r="VBM7" s="68"/>
      <c r="VBN7" s="68"/>
      <c r="VBO7" s="68"/>
      <c r="VBP7" s="68"/>
      <c r="VBQ7" s="68"/>
      <c r="VBR7" s="68"/>
      <c r="VBS7" s="68"/>
      <c r="VBT7" s="68"/>
      <c r="VBU7" s="68"/>
      <c r="VBV7" s="68"/>
      <c r="VBW7" s="68"/>
      <c r="VBX7" s="68"/>
      <c r="VBY7" s="68"/>
      <c r="VBZ7" s="68"/>
      <c r="VCA7" s="68"/>
      <c r="VCB7" s="68"/>
      <c r="VCC7" s="68"/>
      <c r="VCD7" s="68"/>
      <c r="VCE7" s="68"/>
      <c r="VCF7" s="68"/>
      <c r="VCG7" s="68"/>
      <c r="VCH7" s="68"/>
      <c r="VCI7" s="68"/>
      <c r="VCJ7" s="68"/>
      <c r="VCK7" s="68"/>
      <c r="VCL7" s="68"/>
      <c r="VCM7" s="68"/>
      <c r="VCN7" s="68"/>
      <c r="VCO7" s="68"/>
      <c r="VCP7" s="68"/>
      <c r="VCQ7" s="68"/>
      <c r="VCR7" s="68"/>
      <c r="VCS7" s="68"/>
      <c r="VCT7" s="68"/>
      <c r="VCU7" s="68"/>
      <c r="VCV7" s="68"/>
      <c r="VCW7" s="68"/>
      <c r="VCX7" s="68"/>
      <c r="VCY7" s="68"/>
      <c r="VCZ7" s="68"/>
      <c r="VDA7" s="68"/>
      <c r="VDB7" s="68"/>
      <c r="VDC7" s="68"/>
      <c r="VDD7" s="68"/>
      <c r="VDE7" s="68"/>
      <c r="VDF7" s="68"/>
      <c r="VDG7" s="68"/>
      <c r="VDH7" s="68"/>
      <c r="VDI7" s="68"/>
      <c r="VDJ7" s="68"/>
      <c r="VDK7" s="68"/>
      <c r="VDL7" s="68"/>
      <c r="VDM7" s="68"/>
      <c r="VDN7" s="68"/>
      <c r="VDO7" s="68"/>
      <c r="VDP7" s="68"/>
      <c r="VDQ7" s="68"/>
      <c r="VDR7" s="68"/>
      <c r="VDS7" s="68"/>
      <c r="VDT7" s="68"/>
      <c r="VDU7" s="68"/>
      <c r="VDV7" s="68"/>
      <c r="VDW7" s="68"/>
      <c r="VDX7" s="68"/>
      <c r="VDY7" s="68"/>
      <c r="VDZ7" s="68"/>
      <c r="VEA7" s="68"/>
      <c r="VEB7" s="68"/>
      <c r="VEC7" s="68"/>
      <c r="VED7" s="68"/>
      <c r="VEE7" s="68"/>
      <c r="VEF7" s="68"/>
      <c r="VEG7" s="68"/>
      <c r="VEH7" s="68"/>
      <c r="VEI7" s="68"/>
      <c r="VEJ7" s="68"/>
      <c r="VEK7" s="68"/>
      <c r="VEL7" s="68"/>
      <c r="VEM7" s="68"/>
      <c r="VEN7" s="68"/>
      <c r="VEO7" s="68"/>
      <c r="VEP7" s="68"/>
      <c r="VEQ7" s="68"/>
      <c r="VER7" s="68"/>
      <c r="VES7" s="68"/>
      <c r="VET7" s="68"/>
      <c r="VEU7" s="68"/>
      <c r="VEV7" s="68"/>
      <c r="VEW7" s="68"/>
      <c r="VEX7" s="68"/>
      <c r="VEY7" s="68"/>
      <c r="VEZ7" s="68"/>
      <c r="VFA7" s="68"/>
      <c r="VFB7" s="68"/>
      <c r="VFC7" s="68"/>
      <c r="VFD7" s="68"/>
      <c r="VFE7" s="68"/>
      <c r="VFF7" s="68"/>
      <c r="VFG7" s="68"/>
      <c r="VFH7" s="68"/>
      <c r="VFI7" s="68"/>
      <c r="VFJ7" s="68"/>
      <c r="VFK7" s="68"/>
      <c r="VFL7" s="68"/>
      <c r="VFM7" s="68"/>
      <c r="VFN7" s="68"/>
      <c r="VFO7" s="68"/>
      <c r="VFP7" s="68"/>
      <c r="VFQ7" s="68"/>
      <c r="VFR7" s="68"/>
      <c r="VFS7" s="68"/>
      <c r="VFT7" s="68"/>
      <c r="VFU7" s="68"/>
      <c r="VFV7" s="68"/>
      <c r="VFW7" s="68"/>
      <c r="VFX7" s="68"/>
      <c r="VFY7" s="68"/>
      <c r="VFZ7" s="68"/>
      <c r="VGA7" s="68"/>
      <c r="VGB7" s="68"/>
      <c r="VGC7" s="68"/>
      <c r="VGD7" s="68"/>
      <c r="VGE7" s="68"/>
      <c r="VGF7" s="68"/>
      <c r="VGG7" s="68"/>
      <c r="VGH7" s="68"/>
      <c r="VGI7" s="68"/>
      <c r="VGJ7" s="68"/>
      <c r="VGK7" s="68"/>
      <c r="VGL7" s="68"/>
      <c r="VGM7" s="68"/>
      <c r="VGN7" s="68"/>
      <c r="VGO7" s="68"/>
      <c r="VGP7" s="68"/>
      <c r="VGQ7" s="68"/>
      <c r="VGR7" s="68"/>
      <c r="VGS7" s="68"/>
      <c r="VGT7" s="68"/>
      <c r="VGU7" s="68"/>
      <c r="VGV7" s="68"/>
      <c r="VGW7" s="68"/>
      <c r="VGX7" s="68"/>
      <c r="VGY7" s="68"/>
      <c r="VGZ7" s="68"/>
      <c r="VHA7" s="68"/>
      <c r="VHB7" s="68"/>
      <c r="VHC7" s="68"/>
      <c r="VHD7" s="68"/>
      <c r="VHE7" s="68"/>
      <c r="VHF7" s="68"/>
      <c r="VHG7" s="68"/>
      <c r="VHH7" s="68"/>
      <c r="VHI7" s="68"/>
      <c r="VHJ7" s="68"/>
      <c r="VHK7" s="68"/>
      <c r="VHL7" s="68"/>
      <c r="VHM7" s="68"/>
      <c r="VHN7" s="68"/>
      <c r="VHO7" s="68"/>
      <c r="VHP7" s="68"/>
      <c r="VHQ7" s="68"/>
      <c r="VHR7" s="68"/>
      <c r="VHS7" s="68"/>
      <c r="VHT7" s="68"/>
      <c r="VHU7" s="68"/>
      <c r="VHV7" s="68"/>
      <c r="VHW7" s="68"/>
      <c r="VHX7" s="68"/>
      <c r="VHY7" s="68"/>
      <c r="VHZ7" s="68"/>
      <c r="VIA7" s="68"/>
      <c r="VIB7" s="68"/>
      <c r="VIC7" s="68"/>
      <c r="VID7" s="68"/>
      <c r="VIE7" s="68"/>
      <c r="VIF7" s="68"/>
      <c r="VIG7" s="68"/>
      <c r="VIH7" s="68"/>
      <c r="VII7" s="68"/>
      <c r="VIJ7" s="68"/>
      <c r="VIK7" s="68"/>
      <c r="VIL7" s="68"/>
      <c r="VIM7" s="68"/>
      <c r="VIN7" s="68"/>
      <c r="VIO7" s="68"/>
      <c r="VIP7" s="68"/>
      <c r="VIQ7" s="68"/>
      <c r="VIR7" s="68"/>
      <c r="VIS7" s="68"/>
      <c r="VIT7" s="68"/>
      <c r="VIU7" s="68"/>
      <c r="VIV7" s="68"/>
      <c r="VIW7" s="68"/>
      <c r="VIX7" s="68"/>
      <c r="VIY7" s="68"/>
      <c r="VIZ7" s="68"/>
      <c r="VJA7" s="68"/>
      <c r="VJB7" s="68"/>
      <c r="VJC7" s="68"/>
      <c r="VJD7" s="68"/>
      <c r="VJE7" s="68"/>
      <c r="VJF7" s="68"/>
      <c r="VJG7" s="68"/>
      <c r="VJH7" s="68"/>
      <c r="VJI7" s="68"/>
      <c r="VJJ7" s="68"/>
      <c r="VJK7" s="68"/>
      <c r="VJL7" s="68"/>
      <c r="VJM7" s="68"/>
      <c r="VJN7" s="68"/>
      <c r="VJO7" s="68"/>
      <c r="VJP7" s="68"/>
      <c r="VJQ7" s="68"/>
      <c r="VJR7" s="68"/>
      <c r="VJS7" s="68"/>
      <c r="VJT7" s="68"/>
      <c r="VJU7" s="68"/>
      <c r="VJV7" s="68"/>
      <c r="VJW7" s="68"/>
      <c r="VJX7" s="68"/>
      <c r="VJY7" s="68"/>
      <c r="VJZ7" s="68"/>
      <c r="VKA7" s="68"/>
      <c r="VKB7" s="68"/>
      <c r="VKC7" s="68"/>
      <c r="VKD7" s="68"/>
      <c r="VKE7" s="68"/>
      <c r="VKF7" s="68"/>
      <c r="VKG7" s="68"/>
      <c r="VKH7" s="68"/>
      <c r="VKI7" s="68"/>
      <c r="VKJ7" s="68"/>
      <c r="VKK7" s="68"/>
      <c r="VKL7" s="68"/>
      <c r="VKM7" s="68"/>
      <c r="VKN7" s="68"/>
      <c r="VKO7" s="68"/>
      <c r="VKP7" s="68"/>
      <c r="VKQ7" s="68"/>
      <c r="VKR7" s="68"/>
      <c r="VKS7" s="68"/>
      <c r="VKT7" s="68"/>
      <c r="VKU7" s="68"/>
      <c r="VKV7" s="68"/>
      <c r="VKW7" s="68"/>
      <c r="VKX7" s="68"/>
      <c r="VKY7" s="68"/>
      <c r="VKZ7" s="68"/>
      <c r="VLA7" s="68"/>
      <c r="VLB7" s="68"/>
      <c r="VLC7" s="68"/>
      <c r="VLD7" s="68"/>
      <c r="VLE7" s="68"/>
      <c r="VLF7" s="68"/>
      <c r="VLG7" s="68"/>
      <c r="VLH7" s="68"/>
      <c r="VLI7" s="68"/>
      <c r="VLJ7" s="68"/>
      <c r="VLK7" s="68"/>
      <c r="VLL7" s="68"/>
      <c r="VLM7" s="68"/>
      <c r="VLN7" s="68"/>
      <c r="VLO7" s="68"/>
      <c r="VLP7" s="68"/>
      <c r="VLQ7" s="68"/>
      <c r="VLR7" s="68"/>
      <c r="VLS7" s="68"/>
      <c r="VLT7" s="68"/>
      <c r="VLU7" s="68"/>
      <c r="VLV7" s="68"/>
      <c r="VLW7" s="68"/>
      <c r="VLX7" s="68"/>
      <c r="VLY7" s="68"/>
      <c r="VLZ7" s="68"/>
      <c r="VMA7" s="68"/>
      <c r="VMB7" s="68"/>
      <c r="VMC7" s="68"/>
      <c r="VMD7" s="68"/>
      <c r="VME7" s="68"/>
      <c r="VMF7" s="68"/>
      <c r="VMG7" s="68"/>
      <c r="VMH7" s="68"/>
      <c r="VMI7" s="68"/>
      <c r="VMJ7" s="68"/>
      <c r="VMK7" s="68"/>
      <c r="VML7" s="68"/>
      <c r="VMM7" s="68"/>
      <c r="VMN7" s="68"/>
      <c r="VMO7" s="68"/>
      <c r="VMP7" s="68"/>
      <c r="VMQ7" s="68"/>
      <c r="VMR7" s="68"/>
      <c r="VMS7" s="68"/>
      <c r="VMT7" s="68"/>
      <c r="VMU7" s="68"/>
      <c r="VMV7" s="68"/>
      <c r="VMW7" s="68"/>
      <c r="VMX7" s="68"/>
      <c r="VMY7" s="68"/>
      <c r="VMZ7" s="68"/>
      <c r="VNA7" s="68"/>
      <c r="VNB7" s="68"/>
      <c r="VNC7" s="68"/>
      <c r="VND7" s="68"/>
      <c r="VNE7" s="68"/>
      <c r="VNF7" s="68"/>
      <c r="VNG7" s="68"/>
      <c r="VNH7" s="68"/>
      <c r="VNI7" s="68"/>
      <c r="VNJ7" s="68"/>
      <c r="VNK7" s="68"/>
      <c r="VNL7" s="68"/>
      <c r="VNM7" s="68"/>
      <c r="VNN7" s="68"/>
      <c r="VNO7" s="68"/>
      <c r="VNP7" s="68"/>
      <c r="VNQ7" s="68"/>
      <c r="VNR7" s="68"/>
      <c r="VNS7" s="68"/>
      <c r="VNT7" s="68"/>
      <c r="VNU7" s="68"/>
      <c r="VNV7" s="68"/>
      <c r="VNW7" s="68"/>
      <c r="VNX7" s="68"/>
      <c r="VNY7" s="68"/>
      <c r="VNZ7" s="68"/>
      <c r="VOA7" s="68"/>
      <c r="VOB7" s="68"/>
      <c r="VOC7" s="68"/>
      <c r="VOD7" s="68"/>
      <c r="VOE7" s="68"/>
      <c r="VOF7" s="68"/>
      <c r="VOG7" s="68"/>
      <c r="VOH7" s="68"/>
      <c r="VOI7" s="68"/>
      <c r="VOJ7" s="68"/>
      <c r="VOK7" s="68"/>
      <c r="VOL7" s="68"/>
      <c r="VOM7" s="68"/>
      <c r="VON7" s="68"/>
      <c r="VOO7" s="68"/>
      <c r="VOP7" s="68"/>
      <c r="VOQ7" s="68"/>
      <c r="VOR7" s="68"/>
      <c r="VOS7" s="68"/>
      <c r="VOT7" s="68"/>
      <c r="VOU7" s="68"/>
      <c r="VOV7" s="68"/>
      <c r="VOW7" s="68"/>
      <c r="VOX7" s="68"/>
      <c r="VOY7" s="68"/>
      <c r="VOZ7" s="68"/>
      <c r="VPA7" s="68"/>
      <c r="VPB7" s="68"/>
      <c r="VPC7" s="68"/>
      <c r="VPD7" s="68"/>
      <c r="VPE7" s="68"/>
      <c r="VPF7" s="68"/>
      <c r="VPG7" s="68"/>
      <c r="VPH7" s="68"/>
      <c r="VPI7" s="68"/>
      <c r="VPJ7" s="68"/>
      <c r="VPK7" s="68"/>
      <c r="VPL7" s="68"/>
      <c r="VPM7" s="68"/>
      <c r="VPN7" s="68"/>
      <c r="VPO7" s="68"/>
      <c r="VPP7" s="68"/>
      <c r="VPQ7" s="68"/>
      <c r="VPR7" s="68"/>
      <c r="VPS7" s="68"/>
      <c r="VPT7" s="68"/>
      <c r="VPU7" s="68"/>
      <c r="VPV7" s="68"/>
      <c r="VPW7" s="68"/>
      <c r="VPX7" s="68"/>
      <c r="VPY7" s="68"/>
      <c r="VPZ7" s="68"/>
      <c r="VQA7" s="68"/>
      <c r="VQB7" s="68"/>
      <c r="VQC7" s="68"/>
      <c r="VQD7" s="68"/>
      <c r="VQE7" s="68"/>
      <c r="VQF7" s="68"/>
      <c r="VQG7" s="68"/>
      <c r="VQH7" s="68"/>
      <c r="VQI7" s="68"/>
      <c r="VQJ7" s="68"/>
      <c r="VQK7" s="68"/>
      <c r="VQL7" s="68"/>
      <c r="VQM7" s="68"/>
      <c r="VQN7" s="68"/>
      <c r="VQO7" s="68"/>
      <c r="VQP7" s="68"/>
      <c r="VQQ7" s="68"/>
      <c r="VQR7" s="68"/>
      <c r="VQS7" s="68"/>
      <c r="VQT7" s="68"/>
      <c r="VQU7" s="68"/>
      <c r="VQV7" s="68"/>
      <c r="VQW7" s="68"/>
      <c r="VQX7" s="68"/>
      <c r="VQY7" s="68"/>
      <c r="VQZ7" s="68"/>
      <c r="VRA7" s="68"/>
      <c r="VRB7" s="68"/>
      <c r="VRC7" s="68"/>
      <c r="VRD7" s="68"/>
      <c r="VRE7" s="68"/>
      <c r="VRF7" s="68"/>
      <c r="VRG7" s="68"/>
      <c r="VRH7" s="68"/>
      <c r="VRI7" s="68"/>
      <c r="VRJ7" s="68"/>
      <c r="VRK7" s="68"/>
      <c r="VRL7" s="68"/>
      <c r="VRM7" s="68"/>
      <c r="VRN7" s="68"/>
      <c r="VRO7" s="68"/>
      <c r="VRP7" s="68"/>
      <c r="VRQ7" s="68"/>
      <c r="VRR7" s="68"/>
      <c r="VRS7" s="68"/>
      <c r="VRT7" s="68"/>
      <c r="VRU7" s="68"/>
      <c r="VRV7" s="68"/>
      <c r="VRW7" s="68"/>
      <c r="VRX7" s="68"/>
      <c r="VRY7" s="68"/>
      <c r="VRZ7" s="68"/>
      <c r="VSA7" s="68"/>
      <c r="VSB7" s="68"/>
      <c r="VSC7" s="68"/>
      <c r="VSD7" s="68"/>
      <c r="VSE7" s="68"/>
      <c r="VSF7" s="68"/>
      <c r="VSG7" s="68"/>
      <c r="VSH7" s="68"/>
      <c r="VSI7" s="68"/>
      <c r="VSJ7" s="68"/>
      <c r="VSK7" s="68"/>
      <c r="VSL7" s="68"/>
      <c r="VSM7" s="68"/>
      <c r="VSN7" s="68"/>
      <c r="VSO7" s="68"/>
      <c r="VSP7" s="68"/>
      <c r="VSQ7" s="68"/>
      <c r="VSR7" s="68"/>
      <c r="VSS7" s="68"/>
      <c r="VST7" s="68"/>
      <c r="VSU7" s="68"/>
      <c r="VSV7" s="68"/>
      <c r="VSW7" s="68"/>
      <c r="VSX7" s="68"/>
      <c r="VSY7" s="68"/>
      <c r="VSZ7" s="68"/>
      <c r="VTA7" s="68"/>
      <c r="VTB7" s="68"/>
      <c r="VTC7" s="68"/>
      <c r="VTD7" s="68"/>
      <c r="VTE7" s="68"/>
      <c r="VTF7" s="68"/>
      <c r="VTG7" s="68"/>
      <c r="VTH7" s="68"/>
      <c r="VTI7" s="68"/>
      <c r="VTJ7" s="68"/>
      <c r="VTK7" s="68"/>
      <c r="VTL7" s="68"/>
      <c r="VTM7" s="68"/>
      <c r="VTN7" s="68"/>
      <c r="VTO7" s="68"/>
      <c r="VTP7" s="68"/>
      <c r="VTQ7" s="68"/>
      <c r="VTR7" s="68"/>
      <c r="VTS7" s="68"/>
      <c r="VTT7" s="68"/>
      <c r="VTU7" s="68"/>
      <c r="VTV7" s="68"/>
      <c r="VTW7" s="68"/>
      <c r="VTX7" s="68"/>
      <c r="VTY7" s="68"/>
      <c r="VTZ7" s="68"/>
      <c r="VUA7" s="68"/>
      <c r="VUB7" s="68"/>
      <c r="VUC7" s="68"/>
      <c r="VUD7" s="68"/>
      <c r="VUE7" s="68"/>
      <c r="VUF7" s="68"/>
      <c r="VUG7" s="68"/>
      <c r="VUH7" s="68"/>
      <c r="VUI7" s="68"/>
      <c r="VUJ7" s="68"/>
    </row>
    <row r="8" spans="1:15428" ht="15" customHeight="1">
      <c r="A8" s="72"/>
      <c r="B8" s="68"/>
      <c r="C8" s="68"/>
      <c r="F8" s="54"/>
      <c r="G8" s="54"/>
      <c r="M8" s="68"/>
      <c r="N8" s="68"/>
      <c r="O8" s="68"/>
      <c r="P8" s="68"/>
      <c r="Q8" s="68"/>
      <c r="R8" s="68"/>
      <c r="S8" s="70"/>
      <c r="T8" s="70"/>
      <c r="U8" s="70"/>
      <c r="V8" s="70"/>
      <c r="W8" s="70"/>
      <c r="X8" s="70"/>
      <c r="Y8" s="70"/>
      <c r="Z8" s="70"/>
      <c r="AA8" s="70"/>
      <c r="AB8" s="70"/>
      <c r="AC8" s="70"/>
      <c r="AD8" s="70"/>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8"/>
      <c r="BAA8" s="68"/>
      <c r="BAB8" s="68"/>
      <c r="BAC8" s="68"/>
      <c r="BAD8" s="68"/>
      <c r="BAE8" s="68"/>
      <c r="BAF8" s="68"/>
      <c r="BAG8" s="68"/>
      <c r="BAH8" s="68"/>
      <c r="BAI8" s="68"/>
      <c r="BAJ8" s="68"/>
      <c r="BAK8" s="68"/>
      <c r="BAL8" s="68"/>
      <c r="BAM8" s="68"/>
      <c r="BAN8" s="68"/>
      <c r="BAO8" s="68"/>
      <c r="BAP8" s="68"/>
      <c r="BAQ8" s="68"/>
      <c r="BAR8" s="68"/>
      <c r="BAS8" s="68"/>
      <c r="BAT8" s="68"/>
      <c r="BAU8" s="68"/>
      <c r="BAV8" s="68"/>
      <c r="BAW8" s="68"/>
      <c r="BAX8" s="68"/>
      <c r="BAY8" s="68"/>
      <c r="BAZ8" s="68"/>
      <c r="BBA8" s="68"/>
      <c r="BBB8" s="68"/>
      <c r="BBC8" s="68"/>
      <c r="BBD8" s="68"/>
      <c r="BBE8" s="68"/>
      <c r="BBF8" s="68"/>
      <c r="BBG8" s="68"/>
      <c r="BBH8" s="68"/>
      <c r="BBI8" s="68"/>
      <c r="BBJ8" s="68"/>
      <c r="BBK8" s="68"/>
      <c r="BBL8" s="68"/>
      <c r="BBM8" s="68"/>
      <c r="BBN8" s="68"/>
      <c r="BBO8" s="68"/>
      <c r="BBP8" s="68"/>
      <c r="BBQ8" s="68"/>
      <c r="BBR8" s="68"/>
      <c r="BBS8" s="68"/>
      <c r="BBT8" s="68"/>
      <c r="BBU8" s="68"/>
      <c r="BBV8" s="68"/>
      <c r="BBW8" s="68"/>
      <c r="BBX8" s="68"/>
      <c r="BBY8" s="68"/>
      <c r="BBZ8" s="68"/>
      <c r="BCA8" s="68"/>
      <c r="BCB8" s="68"/>
      <c r="BCC8" s="68"/>
      <c r="BCD8" s="68"/>
      <c r="BCE8" s="68"/>
      <c r="BCF8" s="68"/>
      <c r="BCG8" s="68"/>
      <c r="BCH8" s="68"/>
      <c r="BCI8" s="68"/>
      <c r="BCJ8" s="68"/>
      <c r="BCK8" s="68"/>
      <c r="BCL8" s="68"/>
      <c r="BCM8" s="68"/>
      <c r="BCN8" s="68"/>
      <c r="BCO8" s="68"/>
      <c r="BCP8" s="68"/>
      <c r="BCQ8" s="68"/>
      <c r="BCR8" s="68"/>
      <c r="BCS8" s="68"/>
      <c r="BCT8" s="68"/>
      <c r="BCU8" s="68"/>
      <c r="BCV8" s="68"/>
      <c r="BCW8" s="68"/>
      <c r="BCX8" s="68"/>
      <c r="BCY8" s="68"/>
      <c r="BCZ8" s="68"/>
      <c r="BDA8" s="68"/>
      <c r="BDB8" s="68"/>
      <c r="BDC8" s="68"/>
      <c r="BDD8" s="68"/>
      <c r="BDE8" s="68"/>
      <c r="BDF8" s="68"/>
      <c r="BDG8" s="68"/>
      <c r="BDH8" s="68"/>
      <c r="BDI8" s="68"/>
      <c r="BDJ8" s="68"/>
      <c r="BDK8" s="68"/>
      <c r="BDL8" s="68"/>
      <c r="BDM8" s="68"/>
      <c r="BDN8" s="68"/>
      <c r="BDO8" s="68"/>
      <c r="BDP8" s="68"/>
      <c r="BDQ8" s="68"/>
      <c r="BDR8" s="68"/>
      <c r="BDS8" s="68"/>
      <c r="BDT8" s="68"/>
      <c r="BDU8" s="68"/>
      <c r="BDV8" s="68"/>
      <c r="BDW8" s="68"/>
      <c r="BDX8" s="68"/>
      <c r="BDY8" s="68"/>
      <c r="BDZ8" s="68"/>
      <c r="BEA8" s="68"/>
      <c r="BEB8" s="68"/>
      <c r="BEC8" s="68"/>
      <c r="BED8" s="68"/>
      <c r="BEE8" s="68"/>
      <c r="BEF8" s="68"/>
      <c r="BEG8" s="68"/>
      <c r="BEH8" s="68"/>
      <c r="BEI8" s="68"/>
      <c r="BEJ8" s="68"/>
      <c r="BEK8" s="68"/>
      <c r="BEL8" s="68"/>
      <c r="BEM8" s="68"/>
      <c r="BEN8" s="68"/>
      <c r="BEO8" s="68"/>
      <c r="BEP8" s="68"/>
      <c r="BEQ8" s="68"/>
      <c r="BER8" s="68"/>
      <c r="BES8" s="68"/>
      <c r="BET8" s="68"/>
      <c r="BEU8" s="68"/>
      <c r="BEV8" s="68"/>
      <c r="BEW8" s="68"/>
      <c r="BEX8" s="68"/>
      <c r="BEY8" s="68"/>
      <c r="BEZ8" s="68"/>
      <c r="BFA8" s="68"/>
      <c r="BFB8" s="68"/>
      <c r="BFC8" s="68"/>
      <c r="BFD8" s="68"/>
      <c r="BFE8" s="68"/>
      <c r="BFF8" s="68"/>
      <c r="BFG8" s="68"/>
      <c r="BFH8" s="68"/>
      <c r="BFI8" s="68"/>
      <c r="BFJ8" s="68"/>
      <c r="BFK8" s="68"/>
      <c r="BFL8" s="68"/>
      <c r="BFM8" s="68"/>
      <c r="BFN8" s="68"/>
      <c r="BFO8" s="68"/>
      <c r="BFP8" s="68"/>
      <c r="BFQ8" s="68"/>
      <c r="BFR8" s="68"/>
      <c r="BFS8" s="68"/>
      <c r="BFT8" s="68"/>
      <c r="BFU8" s="68"/>
      <c r="BFV8" s="68"/>
      <c r="BFW8" s="68"/>
      <c r="BFX8" s="68"/>
      <c r="BFY8" s="68"/>
      <c r="BFZ8" s="68"/>
      <c r="BGA8" s="68"/>
      <c r="BGB8" s="68"/>
      <c r="BGC8" s="68"/>
      <c r="BGD8" s="68"/>
      <c r="BGE8" s="68"/>
      <c r="BGF8" s="68"/>
      <c r="BGG8" s="68"/>
      <c r="BGH8" s="68"/>
      <c r="BGI8" s="68"/>
      <c r="BGJ8" s="68"/>
      <c r="BGK8" s="68"/>
      <c r="BGL8" s="68"/>
      <c r="BGM8" s="68"/>
      <c r="BGN8" s="68"/>
      <c r="BGO8" s="68"/>
      <c r="BGP8" s="68"/>
      <c r="BGQ8" s="68"/>
      <c r="BGR8" s="68"/>
      <c r="BGS8" s="68"/>
      <c r="BGT8" s="68"/>
      <c r="BGU8" s="68"/>
      <c r="BGV8" s="68"/>
      <c r="BGW8" s="68"/>
      <c r="BGX8" s="68"/>
      <c r="BGY8" s="68"/>
      <c r="BGZ8" s="68"/>
      <c r="BHA8" s="68"/>
      <c r="BHB8" s="68"/>
      <c r="BHC8" s="68"/>
      <c r="BHD8" s="68"/>
      <c r="BHE8" s="68"/>
      <c r="BHF8" s="68"/>
      <c r="BHG8" s="68"/>
      <c r="BHH8" s="68"/>
      <c r="BHI8" s="68"/>
      <c r="BHJ8" s="68"/>
      <c r="BHK8" s="68"/>
      <c r="BHL8" s="68"/>
      <c r="BHM8" s="68"/>
      <c r="BHN8" s="68"/>
      <c r="BHO8" s="68"/>
      <c r="BHP8" s="68"/>
      <c r="BHQ8" s="68"/>
      <c r="BHR8" s="68"/>
      <c r="BHS8" s="68"/>
      <c r="BHT8" s="68"/>
      <c r="BHU8" s="68"/>
      <c r="BHV8" s="68"/>
      <c r="BHW8" s="68"/>
      <c r="BHX8" s="68"/>
      <c r="BHY8" s="68"/>
      <c r="BHZ8" s="68"/>
      <c r="BIA8" s="68"/>
      <c r="BIB8" s="68"/>
      <c r="BIC8" s="68"/>
      <c r="BID8" s="68"/>
      <c r="BIE8" s="68"/>
      <c r="BIF8" s="68"/>
      <c r="BIG8" s="68"/>
      <c r="BIH8" s="68"/>
      <c r="BII8" s="68"/>
      <c r="BIJ8" s="68"/>
      <c r="BIK8" s="68"/>
      <c r="BIL8" s="68"/>
      <c r="BIM8" s="68"/>
      <c r="BIN8" s="68"/>
      <c r="BIO8" s="68"/>
      <c r="BIP8" s="68"/>
      <c r="BIQ8" s="68"/>
      <c r="BIR8" s="68"/>
      <c r="BIS8" s="68"/>
      <c r="BIT8" s="68"/>
      <c r="BIU8" s="68"/>
      <c r="BIV8" s="68"/>
      <c r="BIW8" s="68"/>
      <c r="BIX8" s="68"/>
      <c r="BIY8" s="68"/>
      <c r="BIZ8" s="68"/>
      <c r="BJA8" s="68"/>
      <c r="BJB8" s="68"/>
      <c r="BJC8" s="68"/>
      <c r="BJD8" s="68"/>
      <c r="BJE8" s="68"/>
      <c r="BJF8" s="68"/>
      <c r="BJG8" s="68"/>
      <c r="BJH8" s="68"/>
      <c r="BJI8" s="68"/>
      <c r="BJJ8" s="68"/>
      <c r="BJK8" s="68"/>
      <c r="BJL8" s="68"/>
      <c r="BJM8" s="68"/>
      <c r="BJN8" s="68"/>
      <c r="BJO8" s="68"/>
      <c r="BJP8" s="68"/>
      <c r="BJQ8" s="68"/>
      <c r="BJR8" s="68"/>
      <c r="BJS8" s="68"/>
      <c r="BJT8" s="68"/>
      <c r="BJU8" s="68"/>
      <c r="BJV8" s="68"/>
      <c r="BJW8" s="68"/>
      <c r="BJX8" s="68"/>
      <c r="BJY8" s="68"/>
      <c r="BJZ8" s="68"/>
      <c r="BKA8" s="68"/>
      <c r="BKB8" s="68"/>
      <c r="BKC8" s="68"/>
      <c r="BKD8" s="68"/>
      <c r="BKE8" s="68"/>
      <c r="BKF8" s="68"/>
      <c r="BKG8" s="68"/>
      <c r="BKH8" s="68"/>
      <c r="BKI8" s="68"/>
      <c r="BKJ8" s="68"/>
      <c r="BKK8" s="68"/>
      <c r="BKL8" s="68"/>
      <c r="BKM8" s="68"/>
      <c r="BKN8" s="68"/>
      <c r="BKO8" s="68"/>
      <c r="BKP8" s="68"/>
      <c r="BKQ8" s="68"/>
      <c r="BKR8" s="68"/>
      <c r="BKS8" s="68"/>
      <c r="BKT8" s="68"/>
      <c r="BKU8" s="68"/>
      <c r="BKV8" s="68"/>
      <c r="BKW8" s="68"/>
      <c r="BKX8" s="68"/>
      <c r="BKY8" s="68"/>
      <c r="BKZ8" s="68"/>
      <c r="BLA8" s="68"/>
      <c r="BLB8" s="68"/>
      <c r="BLC8" s="68"/>
      <c r="BLD8" s="68"/>
      <c r="BLE8" s="68"/>
      <c r="BLF8" s="68"/>
      <c r="BLG8" s="68"/>
      <c r="BLH8" s="68"/>
      <c r="BLI8" s="68"/>
      <c r="BLJ8" s="68"/>
      <c r="BLK8" s="68"/>
      <c r="BLL8" s="68"/>
      <c r="BLM8" s="68"/>
      <c r="BLN8" s="68"/>
      <c r="BLO8" s="68"/>
      <c r="BLP8" s="68"/>
      <c r="BLQ8" s="68"/>
      <c r="BLR8" s="68"/>
      <c r="BLS8" s="68"/>
      <c r="BLT8" s="68"/>
      <c r="BLU8" s="68"/>
      <c r="BLV8" s="68"/>
      <c r="BLW8" s="68"/>
      <c r="BLX8" s="68"/>
      <c r="BLY8" s="68"/>
      <c r="BLZ8" s="68"/>
      <c r="BMA8" s="68"/>
      <c r="BMB8" s="68"/>
      <c r="BMC8" s="68"/>
      <c r="BMD8" s="68"/>
      <c r="BME8" s="68"/>
      <c r="BMF8" s="68"/>
      <c r="BMG8" s="68"/>
      <c r="BMH8" s="68"/>
      <c r="BMI8" s="68"/>
      <c r="BMJ8" s="68"/>
      <c r="BMK8" s="68"/>
      <c r="BML8" s="68"/>
      <c r="BMM8" s="68"/>
      <c r="BMN8" s="68"/>
      <c r="BMO8" s="68"/>
      <c r="BMP8" s="68"/>
      <c r="BMQ8" s="68"/>
      <c r="BMR8" s="68"/>
      <c r="BMS8" s="68"/>
      <c r="BMT8" s="68"/>
      <c r="BMU8" s="68"/>
      <c r="BMV8" s="68"/>
      <c r="BMW8" s="68"/>
      <c r="BMX8" s="68"/>
      <c r="BMY8" s="68"/>
      <c r="BMZ8" s="68"/>
      <c r="BNA8" s="68"/>
      <c r="BNB8" s="68"/>
      <c r="BNC8" s="68"/>
      <c r="BND8" s="68"/>
      <c r="BNE8" s="68"/>
      <c r="BNF8" s="68"/>
      <c r="BNG8" s="68"/>
      <c r="BNH8" s="68"/>
      <c r="BNI8" s="68"/>
      <c r="BNJ8" s="68"/>
      <c r="BNK8" s="68"/>
      <c r="BNL8" s="68"/>
      <c r="BNM8" s="68"/>
      <c r="BNN8" s="68"/>
      <c r="BNO8" s="68"/>
      <c r="BNP8" s="68"/>
      <c r="BNQ8" s="68"/>
      <c r="BNR8" s="68"/>
      <c r="BNS8" s="68"/>
      <c r="BNT8" s="68"/>
      <c r="BNU8" s="68"/>
      <c r="BNV8" s="68"/>
      <c r="BNW8" s="68"/>
      <c r="BNX8" s="68"/>
      <c r="BNY8" s="68"/>
      <c r="BNZ8" s="68"/>
      <c r="BOA8" s="68"/>
      <c r="BOB8" s="68"/>
      <c r="BOC8" s="68"/>
      <c r="BOD8" s="68"/>
      <c r="BOE8" s="68"/>
      <c r="BOF8" s="68"/>
      <c r="BOG8" s="68"/>
      <c r="BOH8" s="68"/>
      <c r="BOI8" s="68"/>
      <c r="BOJ8" s="68"/>
      <c r="BOK8" s="68"/>
      <c r="BOL8" s="68"/>
      <c r="BOM8" s="68"/>
      <c r="BON8" s="68"/>
      <c r="BOO8" s="68"/>
      <c r="BOP8" s="68"/>
      <c r="BOQ8" s="68"/>
      <c r="BOR8" s="68"/>
      <c r="BOS8" s="68"/>
      <c r="BOT8" s="68"/>
      <c r="BOU8" s="68"/>
      <c r="BOV8" s="68"/>
      <c r="BOW8" s="68"/>
      <c r="BOX8" s="68"/>
      <c r="BOY8" s="68"/>
      <c r="BOZ8" s="68"/>
      <c r="BPA8" s="68"/>
      <c r="BPB8" s="68"/>
      <c r="BPC8" s="68"/>
      <c r="BPD8" s="68"/>
      <c r="BPE8" s="68"/>
      <c r="BPF8" s="68"/>
      <c r="BPG8" s="68"/>
      <c r="BPH8" s="68"/>
      <c r="BPI8" s="68"/>
      <c r="BPJ8" s="68"/>
      <c r="BPK8" s="68"/>
      <c r="BPL8" s="68"/>
      <c r="BPM8" s="68"/>
      <c r="BPN8" s="68"/>
      <c r="BPO8" s="68"/>
      <c r="BPP8" s="68"/>
      <c r="BPQ8" s="68"/>
      <c r="BPR8" s="68"/>
      <c r="BPS8" s="68"/>
      <c r="BPT8" s="68"/>
      <c r="BPU8" s="68"/>
      <c r="BPV8" s="68"/>
      <c r="BPW8" s="68"/>
      <c r="BPX8" s="68"/>
      <c r="BPY8" s="68"/>
      <c r="BPZ8" s="68"/>
      <c r="BQA8" s="68"/>
      <c r="BQB8" s="68"/>
      <c r="BQC8" s="68"/>
      <c r="BQD8" s="68"/>
      <c r="BQE8" s="68"/>
      <c r="BQF8" s="68"/>
      <c r="BQG8" s="68"/>
      <c r="BQH8" s="68"/>
      <c r="BQI8" s="68"/>
      <c r="BQJ8" s="68"/>
      <c r="BQK8" s="68"/>
      <c r="BQL8" s="68"/>
      <c r="BQM8" s="68"/>
      <c r="BQN8" s="68"/>
      <c r="BQO8" s="68"/>
      <c r="BQP8" s="68"/>
      <c r="BQQ8" s="68"/>
      <c r="BQR8" s="68"/>
      <c r="BQS8" s="68"/>
      <c r="BQT8" s="68"/>
      <c r="BQU8" s="68"/>
      <c r="BQV8" s="68"/>
      <c r="BQW8" s="68"/>
      <c r="BQX8" s="68"/>
      <c r="BQY8" s="68"/>
      <c r="BQZ8" s="68"/>
      <c r="BRA8" s="68"/>
      <c r="BRB8" s="68"/>
      <c r="BRC8" s="68"/>
      <c r="BRD8" s="68"/>
      <c r="BRE8" s="68"/>
      <c r="BRF8" s="68"/>
      <c r="BRG8" s="68"/>
      <c r="BRH8" s="68"/>
      <c r="BRI8" s="68"/>
      <c r="BRJ8" s="68"/>
      <c r="BRK8" s="68"/>
      <c r="BRL8" s="68"/>
      <c r="BRM8" s="68"/>
      <c r="BRN8" s="68"/>
      <c r="BRO8" s="68"/>
      <c r="BRP8" s="68"/>
      <c r="BRQ8" s="68"/>
      <c r="BRR8" s="68"/>
      <c r="BRS8" s="68"/>
      <c r="BRT8" s="68"/>
      <c r="BRU8" s="68"/>
      <c r="BRV8" s="68"/>
      <c r="BRW8" s="68"/>
      <c r="BRX8" s="68"/>
      <c r="BRY8" s="68"/>
      <c r="BRZ8" s="68"/>
      <c r="BSA8" s="68"/>
      <c r="BSB8" s="68"/>
      <c r="BSC8" s="68"/>
      <c r="BSD8" s="68"/>
      <c r="BSE8" s="68"/>
      <c r="BSF8" s="68"/>
      <c r="BSG8" s="68"/>
      <c r="BSH8" s="68"/>
      <c r="BSI8" s="68"/>
      <c r="BSJ8" s="68"/>
      <c r="BSK8" s="68"/>
      <c r="BSL8" s="68"/>
      <c r="BSM8" s="68"/>
      <c r="BSN8" s="68"/>
      <c r="BSO8" s="68"/>
      <c r="BSP8" s="68"/>
      <c r="BSQ8" s="68"/>
      <c r="BSR8" s="68"/>
      <c r="BSS8" s="68"/>
      <c r="BST8" s="68"/>
      <c r="BSU8" s="68"/>
      <c r="BSV8" s="68"/>
      <c r="BSW8" s="68"/>
      <c r="BSX8" s="68"/>
      <c r="BSY8" s="68"/>
      <c r="BSZ8" s="68"/>
      <c r="BTA8" s="68"/>
      <c r="BTB8" s="68"/>
      <c r="BTC8" s="68"/>
      <c r="BTD8" s="68"/>
      <c r="BTE8" s="68"/>
      <c r="BTF8" s="68"/>
      <c r="BTG8" s="68"/>
      <c r="BTH8" s="68"/>
      <c r="BTI8" s="68"/>
      <c r="BTJ8" s="68"/>
      <c r="BTK8" s="68"/>
      <c r="BTL8" s="68"/>
      <c r="BTM8" s="68"/>
      <c r="BTN8" s="68"/>
      <c r="BTO8" s="68"/>
      <c r="BTP8" s="68"/>
      <c r="BTQ8" s="68"/>
      <c r="BTR8" s="68"/>
      <c r="BTS8" s="68"/>
      <c r="BTT8" s="68"/>
      <c r="BTU8" s="68"/>
      <c r="BTV8" s="68"/>
      <c r="BTW8" s="68"/>
      <c r="BTX8" s="68"/>
      <c r="BTY8" s="68"/>
      <c r="BTZ8" s="68"/>
      <c r="BUA8" s="68"/>
      <c r="BUB8" s="68"/>
      <c r="BUC8" s="68"/>
      <c r="BUD8" s="68"/>
      <c r="BUE8" s="68"/>
      <c r="BUF8" s="68"/>
      <c r="BUG8" s="68"/>
      <c r="BUH8" s="68"/>
      <c r="BUI8" s="68"/>
      <c r="BUJ8" s="68"/>
      <c r="BUK8" s="68"/>
      <c r="BUL8" s="68"/>
      <c r="BUM8" s="68"/>
      <c r="BUN8" s="68"/>
      <c r="BUO8" s="68"/>
      <c r="BUP8" s="68"/>
      <c r="BUQ8" s="68"/>
      <c r="BUR8" s="68"/>
      <c r="BUS8" s="68"/>
      <c r="BUT8" s="68"/>
      <c r="BUU8" s="68"/>
      <c r="BUV8" s="68"/>
      <c r="BUW8" s="68"/>
      <c r="BUX8" s="68"/>
      <c r="BUY8" s="68"/>
      <c r="BUZ8" s="68"/>
      <c r="BVA8" s="68"/>
      <c r="BVB8" s="68"/>
      <c r="BVC8" s="68"/>
      <c r="BVD8" s="68"/>
      <c r="BVE8" s="68"/>
      <c r="BVF8" s="68"/>
      <c r="BVG8" s="68"/>
      <c r="BVH8" s="68"/>
      <c r="BVI8" s="68"/>
      <c r="BVJ8" s="68"/>
      <c r="BVK8" s="68"/>
      <c r="BVL8" s="68"/>
      <c r="BVM8" s="68"/>
      <c r="BVN8" s="68"/>
      <c r="BVO8" s="68"/>
      <c r="BVP8" s="68"/>
      <c r="BVQ8" s="68"/>
      <c r="BVR8" s="68"/>
      <c r="BVS8" s="68"/>
      <c r="BVT8" s="68"/>
      <c r="BVU8" s="68"/>
      <c r="BVV8" s="68"/>
      <c r="BVW8" s="68"/>
      <c r="BVX8" s="68"/>
      <c r="BVY8" s="68"/>
      <c r="BVZ8" s="68"/>
      <c r="BWA8" s="68"/>
      <c r="BWB8" s="68"/>
      <c r="BWC8" s="68"/>
      <c r="BWD8" s="68"/>
      <c r="BWE8" s="68"/>
      <c r="BWF8" s="68"/>
      <c r="BWG8" s="68"/>
      <c r="BWH8" s="68"/>
      <c r="BWI8" s="68"/>
      <c r="BWJ8" s="68"/>
      <c r="BWK8" s="68"/>
      <c r="BWL8" s="68"/>
      <c r="BWM8" s="68"/>
      <c r="BWN8" s="68"/>
      <c r="BWO8" s="68"/>
      <c r="BWP8" s="68"/>
      <c r="BWQ8" s="68"/>
      <c r="BWR8" s="68"/>
      <c r="BWS8" s="68"/>
      <c r="BWT8" s="68"/>
      <c r="BWU8" s="68"/>
      <c r="BWV8" s="68"/>
      <c r="BWW8" s="68"/>
      <c r="BWX8" s="68"/>
      <c r="BWY8" s="68"/>
      <c r="BWZ8" s="68"/>
      <c r="BXA8" s="68"/>
      <c r="BXB8" s="68"/>
      <c r="BXC8" s="68"/>
      <c r="BXD8" s="68"/>
      <c r="BXE8" s="68"/>
      <c r="BXF8" s="68"/>
      <c r="BXG8" s="68"/>
      <c r="BXH8" s="68"/>
      <c r="BXI8" s="68"/>
      <c r="BXJ8" s="68"/>
      <c r="BXK8" s="68"/>
      <c r="BXL8" s="68"/>
      <c r="BXM8" s="68"/>
      <c r="BXN8" s="68"/>
      <c r="BXO8" s="68"/>
      <c r="BXP8" s="68"/>
      <c r="BXQ8" s="68"/>
      <c r="BXR8" s="68"/>
      <c r="BXS8" s="68"/>
      <c r="BXT8" s="68"/>
      <c r="BXU8" s="68"/>
      <c r="BXV8" s="68"/>
      <c r="BXW8" s="68"/>
      <c r="BXX8" s="68"/>
      <c r="BXY8" s="68"/>
      <c r="BXZ8" s="68"/>
      <c r="BYA8" s="68"/>
      <c r="BYB8" s="68"/>
      <c r="BYC8" s="68"/>
      <c r="BYD8" s="68"/>
      <c r="BYE8" s="68"/>
      <c r="BYF8" s="68"/>
      <c r="BYG8" s="68"/>
      <c r="BYH8" s="68"/>
      <c r="BYI8" s="68"/>
      <c r="BYJ8" s="68"/>
      <c r="BYK8" s="68"/>
      <c r="BYL8" s="68"/>
      <c r="BYM8" s="68"/>
      <c r="BYN8" s="68"/>
      <c r="BYO8" s="68"/>
      <c r="BYP8" s="68"/>
      <c r="BYQ8" s="68"/>
      <c r="BYR8" s="68"/>
      <c r="BYS8" s="68"/>
      <c r="BYT8" s="68"/>
      <c r="BYU8" s="68"/>
      <c r="BYV8" s="68"/>
      <c r="BYW8" s="68"/>
      <c r="BYX8" s="68"/>
      <c r="BYY8" s="68"/>
      <c r="BYZ8" s="68"/>
      <c r="BZA8" s="68"/>
      <c r="BZB8" s="68"/>
      <c r="BZC8" s="68"/>
      <c r="BZD8" s="68"/>
      <c r="BZE8" s="68"/>
      <c r="BZF8" s="68"/>
      <c r="BZG8" s="68"/>
      <c r="BZH8" s="68"/>
      <c r="BZI8" s="68"/>
      <c r="BZJ8" s="68"/>
      <c r="BZK8" s="68"/>
      <c r="BZL8" s="68"/>
      <c r="BZM8" s="68"/>
      <c r="BZN8" s="68"/>
      <c r="BZO8" s="68"/>
      <c r="BZP8" s="68"/>
      <c r="BZQ8" s="68"/>
      <c r="BZR8" s="68"/>
      <c r="BZS8" s="68"/>
      <c r="BZT8" s="68"/>
      <c r="BZU8" s="68"/>
      <c r="BZV8" s="68"/>
      <c r="BZW8" s="68"/>
      <c r="BZX8" s="68"/>
      <c r="BZY8" s="68"/>
      <c r="BZZ8" s="68"/>
      <c r="CAA8" s="68"/>
      <c r="CAB8" s="68"/>
      <c r="CAC8" s="68"/>
      <c r="CAD8" s="68"/>
      <c r="CAE8" s="68"/>
      <c r="CAF8" s="68"/>
      <c r="CAG8" s="68"/>
      <c r="CAH8" s="68"/>
      <c r="CAI8" s="68"/>
      <c r="CAJ8" s="68"/>
      <c r="CAK8" s="68"/>
      <c r="CAL8" s="68"/>
      <c r="CAM8" s="68"/>
      <c r="CAN8" s="68"/>
      <c r="CAO8" s="68"/>
      <c r="CAP8" s="68"/>
      <c r="CAQ8" s="68"/>
      <c r="CAR8" s="68"/>
      <c r="CAS8" s="68"/>
      <c r="CAT8" s="68"/>
      <c r="CAU8" s="68"/>
      <c r="CAV8" s="68"/>
      <c r="CAW8" s="68"/>
      <c r="CAX8" s="68"/>
      <c r="CAY8" s="68"/>
      <c r="CAZ8" s="68"/>
      <c r="CBA8" s="68"/>
      <c r="CBB8" s="68"/>
      <c r="CBC8" s="68"/>
      <c r="CBD8" s="68"/>
      <c r="CBE8" s="68"/>
      <c r="CBF8" s="68"/>
      <c r="CBG8" s="68"/>
      <c r="CBH8" s="68"/>
      <c r="CBI8" s="68"/>
      <c r="CBJ8" s="68"/>
      <c r="CBK8" s="68"/>
      <c r="CBL8" s="68"/>
      <c r="CBM8" s="68"/>
      <c r="CBN8" s="68"/>
      <c r="CBO8" s="68"/>
      <c r="CBP8" s="68"/>
      <c r="CBQ8" s="68"/>
      <c r="CBR8" s="68"/>
      <c r="CBS8" s="68"/>
      <c r="CBT8" s="68"/>
      <c r="CBU8" s="68"/>
      <c r="CBV8" s="68"/>
      <c r="CBW8" s="68"/>
      <c r="CBX8" s="68"/>
      <c r="CBY8" s="68"/>
      <c r="CBZ8" s="68"/>
      <c r="CCA8" s="68"/>
      <c r="CCB8" s="68"/>
      <c r="CCC8" s="68"/>
      <c r="CCD8" s="68"/>
      <c r="CCE8" s="68"/>
      <c r="CCF8" s="68"/>
      <c r="CCG8" s="68"/>
      <c r="CCH8" s="68"/>
      <c r="CCI8" s="68"/>
      <c r="CCJ8" s="68"/>
      <c r="CCK8" s="68"/>
      <c r="CCL8" s="68"/>
      <c r="CCM8" s="68"/>
      <c r="CCN8" s="68"/>
      <c r="CCO8" s="68"/>
      <c r="CCP8" s="68"/>
      <c r="CCQ8" s="68"/>
      <c r="CCR8" s="68"/>
      <c r="CCS8" s="68"/>
      <c r="CCT8" s="68"/>
      <c r="CCU8" s="68"/>
      <c r="CCV8" s="68"/>
      <c r="CCW8" s="68"/>
      <c r="CCX8" s="68"/>
      <c r="CCY8" s="68"/>
      <c r="CCZ8" s="68"/>
      <c r="CDA8" s="68"/>
      <c r="CDB8" s="68"/>
      <c r="CDC8" s="68"/>
      <c r="CDD8" s="68"/>
      <c r="CDE8" s="68"/>
      <c r="CDF8" s="68"/>
      <c r="CDG8" s="68"/>
      <c r="CDH8" s="68"/>
      <c r="CDI8" s="68"/>
      <c r="CDJ8" s="68"/>
      <c r="CDK8" s="68"/>
      <c r="CDL8" s="68"/>
      <c r="CDM8" s="68"/>
      <c r="CDN8" s="68"/>
      <c r="CDO8" s="68"/>
      <c r="CDP8" s="68"/>
      <c r="CDQ8" s="68"/>
      <c r="CDR8" s="68"/>
      <c r="CDS8" s="68"/>
      <c r="CDT8" s="68"/>
      <c r="CDU8" s="68"/>
      <c r="CDV8" s="68"/>
      <c r="CDW8" s="68"/>
      <c r="CDX8" s="68"/>
      <c r="CDY8" s="68"/>
      <c r="CDZ8" s="68"/>
      <c r="CEA8" s="68"/>
      <c r="CEB8" s="68"/>
      <c r="CEC8" s="68"/>
      <c r="CED8" s="68"/>
      <c r="CEE8" s="68"/>
      <c r="CEF8" s="68"/>
      <c r="CEG8" s="68"/>
      <c r="CEH8" s="68"/>
      <c r="CEI8" s="68"/>
      <c r="CEJ8" s="68"/>
      <c r="CEK8" s="68"/>
      <c r="CEL8" s="68"/>
      <c r="CEM8" s="68"/>
      <c r="CEN8" s="68"/>
      <c r="CEO8" s="68"/>
      <c r="CEP8" s="68"/>
      <c r="CEQ8" s="68"/>
      <c r="CER8" s="68"/>
      <c r="CES8" s="68"/>
      <c r="CET8" s="68"/>
      <c r="CEU8" s="68"/>
      <c r="CEV8" s="68"/>
      <c r="CEW8" s="68"/>
      <c r="CEX8" s="68"/>
      <c r="CEY8" s="68"/>
      <c r="CEZ8" s="68"/>
      <c r="CFA8" s="68"/>
      <c r="CFB8" s="68"/>
      <c r="CFC8" s="68"/>
      <c r="CFD8" s="68"/>
      <c r="CFE8" s="68"/>
      <c r="CFF8" s="68"/>
      <c r="CFG8" s="68"/>
      <c r="CFH8" s="68"/>
      <c r="CFI8" s="68"/>
      <c r="CFJ8" s="68"/>
      <c r="CFK8" s="68"/>
      <c r="CFL8" s="68"/>
      <c r="CFM8" s="68"/>
      <c r="CFN8" s="68"/>
      <c r="CFO8" s="68"/>
      <c r="CFP8" s="68"/>
      <c r="CFQ8" s="68"/>
      <c r="CFR8" s="68"/>
      <c r="CFS8" s="68"/>
      <c r="CFT8" s="68"/>
      <c r="CFU8" s="68"/>
      <c r="CFV8" s="68"/>
      <c r="CFW8" s="68"/>
      <c r="CFX8" s="68"/>
      <c r="CFY8" s="68"/>
      <c r="CFZ8" s="68"/>
      <c r="CGA8" s="68"/>
      <c r="CGB8" s="68"/>
      <c r="CGC8" s="68"/>
      <c r="CGD8" s="68"/>
      <c r="CGE8" s="68"/>
      <c r="CGF8" s="68"/>
      <c r="CGG8" s="68"/>
      <c r="CGH8" s="68"/>
      <c r="CGI8" s="68"/>
      <c r="CGJ8" s="68"/>
      <c r="CGK8" s="68"/>
      <c r="CGL8" s="68"/>
      <c r="CGM8" s="68"/>
      <c r="CGN8" s="68"/>
      <c r="CGO8" s="68"/>
      <c r="CGP8" s="68"/>
      <c r="CGQ8" s="68"/>
      <c r="CGR8" s="68"/>
      <c r="CGS8" s="68"/>
      <c r="CGT8" s="68"/>
      <c r="CGU8" s="68"/>
      <c r="CGV8" s="68"/>
      <c r="CGW8" s="68"/>
      <c r="CGX8" s="68"/>
      <c r="CGY8" s="68"/>
      <c r="CGZ8" s="68"/>
      <c r="CHA8" s="68"/>
      <c r="CHB8" s="68"/>
      <c r="CHC8" s="68"/>
      <c r="CHD8" s="68"/>
      <c r="CHE8" s="68"/>
      <c r="CHF8" s="68"/>
      <c r="CHG8" s="68"/>
      <c r="CHH8" s="68"/>
      <c r="CHI8" s="68"/>
      <c r="CHJ8" s="68"/>
      <c r="CHK8" s="68"/>
      <c r="CHL8" s="68"/>
      <c r="CHM8" s="68"/>
      <c r="CHN8" s="68"/>
      <c r="CHO8" s="68"/>
      <c r="CHP8" s="68"/>
      <c r="CHQ8" s="68"/>
      <c r="CHR8" s="68"/>
      <c r="CHS8" s="68"/>
      <c r="CHT8" s="68"/>
      <c r="CHU8" s="68"/>
      <c r="CHV8" s="68"/>
      <c r="CHW8" s="68"/>
      <c r="CHX8" s="68"/>
      <c r="CHY8" s="68"/>
      <c r="CHZ8" s="68"/>
      <c r="CIA8" s="68"/>
      <c r="CIB8" s="68"/>
      <c r="CIC8" s="68"/>
      <c r="CID8" s="68"/>
      <c r="CIE8" s="68"/>
      <c r="CIF8" s="68"/>
      <c r="CIG8" s="68"/>
      <c r="CIH8" s="68"/>
      <c r="CII8" s="68"/>
      <c r="CIJ8" s="68"/>
      <c r="CIK8" s="68"/>
      <c r="CIL8" s="68"/>
      <c r="CIM8" s="68"/>
      <c r="CIN8" s="68"/>
      <c r="CIO8" s="68"/>
      <c r="CIP8" s="68"/>
      <c r="CIQ8" s="68"/>
      <c r="CIR8" s="68"/>
      <c r="CIS8" s="68"/>
      <c r="CIT8" s="68"/>
      <c r="CIU8" s="68"/>
      <c r="CIV8" s="68"/>
      <c r="CIW8" s="68"/>
      <c r="CIX8" s="68"/>
      <c r="CIY8" s="68"/>
      <c r="CIZ8" s="68"/>
      <c r="CJA8" s="68"/>
      <c r="CJB8" s="68"/>
      <c r="CJC8" s="68"/>
      <c r="CJD8" s="68"/>
      <c r="CJE8" s="68"/>
      <c r="CJF8" s="68"/>
      <c r="CJG8" s="68"/>
      <c r="CJH8" s="68"/>
      <c r="CJI8" s="68"/>
      <c r="CJJ8" s="68"/>
      <c r="CJK8" s="68"/>
      <c r="CJL8" s="68"/>
      <c r="CJM8" s="68"/>
      <c r="CJN8" s="68"/>
      <c r="CJO8" s="68"/>
      <c r="CJP8" s="68"/>
      <c r="CJQ8" s="68"/>
      <c r="CJR8" s="68"/>
      <c r="CJS8" s="68"/>
      <c r="CJT8" s="68"/>
      <c r="CJU8" s="68"/>
      <c r="CJV8" s="68"/>
      <c r="CJW8" s="68"/>
      <c r="CJX8" s="68"/>
      <c r="CJY8" s="68"/>
      <c r="CJZ8" s="68"/>
      <c r="CKA8" s="68"/>
      <c r="CKB8" s="68"/>
      <c r="CKC8" s="68"/>
      <c r="CKD8" s="68"/>
      <c r="CKE8" s="68"/>
      <c r="CKF8" s="68"/>
      <c r="CKG8" s="68"/>
      <c r="CKH8" s="68"/>
      <c r="CKI8" s="68"/>
      <c r="CKJ8" s="68"/>
      <c r="CKK8" s="68"/>
      <c r="CKL8" s="68"/>
      <c r="CKM8" s="68"/>
      <c r="CKN8" s="68"/>
      <c r="CKO8" s="68"/>
      <c r="CKP8" s="68"/>
      <c r="CKQ8" s="68"/>
      <c r="CKR8" s="68"/>
      <c r="CKS8" s="68"/>
      <c r="CKT8" s="68"/>
      <c r="CKU8" s="68"/>
      <c r="CKV8" s="68"/>
      <c r="CKW8" s="68"/>
      <c r="CKX8" s="68"/>
      <c r="CKY8" s="68"/>
      <c r="CKZ8" s="68"/>
      <c r="CLA8" s="68"/>
      <c r="CLB8" s="68"/>
      <c r="CLC8" s="68"/>
      <c r="CLD8" s="68"/>
      <c r="CLE8" s="68"/>
      <c r="CLF8" s="68"/>
      <c r="CLG8" s="68"/>
      <c r="CLH8" s="68"/>
      <c r="CLI8" s="68"/>
      <c r="CLJ8" s="68"/>
      <c r="CLK8" s="68"/>
      <c r="CLL8" s="68"/>
      <c r="CLM8" s="68"/>
      <c r="CLN8" s="68"/>
      <c r="CLO8" s="68"/>
      <c r="CLP8" s="68"/>
      <c r="CLQ8" s="68"/>
      <c r="CLR8" s="68"/>
      <c r="CLS8" s="68"/>
      <c r="CLT8" s="68"/>
      <c r="CLU8" s="68"/>
      <c r="CLV8" s="68"/>
      <c r="CLW8" s="68"/>
      <c r="CLX8" s="68"/>
      <c r="CLY8" s="68"/>
      <c r="CLZ8" s="68"/>
      <c r="CMA8" s="68"/>
      <c r="CMB8" s="68"/>
      <c r="CMC8" s="68"/>
      <c r="CMD8" s="68"/>
      <c r="CME8" s="68"/>
      <c r="CMF8" s="68"/>
      <c r="CMG8" s="68"/>
      <c r="CMH8" s="68"/>
      <c r="CMI8" s="68"/>
      <c r="CMJ8" s="68"/>
      <c r="CMK8" s="68"/>
      <c r="CML8" s="68"/>
      <c r="CMM8" s="68"/>
      <c r="CMN8" s="68"/>
      <c r="CMO8" s="68"/>
      <c r="CMP8" s="68"/>
      <c r="CMQ8" s="68"/>
      <c r="CMR8" s="68"/>
      <c r="CMS8" s="68"/>
      <c r="CMT8" s="68"/>
      <c r="CMU8" s="68"/>
      <c r="CMV8" s="68"/>
      <c r="CMW8" s="68"/>
      <c r="CMX8" s="68"/>
      <c r="CMY8" s="68"/>
      <c r="CMZ8" s="68"/>
      <c r="CNA8" s="68"/>
      <c r="CNB8" s="68"/>
      <c r="CNC8" s="68"/>
      <c r="CND8" s="68"/>
      <c r="CNE8" s="68"/>
      <c r="CNF8" s="68"/>
      <c r="CNG8" s="68"/>
      <c r="CNH8" s="68"/>
      <c r="CNI8" s="68"/>
      <c r="CNJ8" s="68"/>
      <c r="CNK8" s="68"/>
      <c r="CNL8" s="68"/>
      <c r="CNM8" s="68"/>
      <c r="CNN8" s="68"/>
      <c r="CNO8" s="68"/>
      <c r="CNP8" s="68"/>
      <c r="CNQ8" s="68"/>
      <c r="CNR8" s="68"/>
      <c r="CNS8" s="68"/>
      <c r="CNT8" s="68"/>
      <c r="CNU8" s="68"/>
      <c r="CNV8" s="68"/>
      <c r="CNW8" s="68"/>
      <c r="CNX8" s="68"/>
      <c r="CNY8" s="68"/>
      <c r="CNZ8" s="68"/>
      <c r="COA8" s="68"/>
      <c r="COB8" s="68"/>
      <c r="COC8" s="68"/>
      <c r="COD8" s="68"/>
      <c r="COE8" s="68"/>
      <c r="COF8" s="68"/>
      <c r="COG8" s="68"/>
      <c r="COH8" s="68"/>
      <c r="COI8" s="68"/>
      <c r="COJ8" s="68"/>
      <c r="COK8" s="68"/>
      <c r="COL8" s="68"/>
      <c r="COM8" s="68"/>
      <c r="CON8" s="68"/>
      <c r="COO8" s="68"/>
      <c r="COP8" s="68"/>
      <c r="COQ8" s="68"/>
      <c r="COR8" s="68"/>
      <c r="COS8" s="68"/>
      <c r="COT8" s="68"/>
      <c r="COU8" s="68"/>
      <c r="COV8" s="68"/>
      <c r="COW8" s="68"/>
      <c r="COX8" s="68"/>
      <c r="COY8" s="68"/>
      <c r="COZ8" s="68"/>
      <c r="CPA8" s="68"/>
      <c r="CPB8" s="68"/>
      <c r="CPC8" s="68"/>
      <c r="CPD8" s="68"/>
      <c r="CPE8" s="68"/>
      <c r="CPF8" s="68"/>
      <c r="CPG8" s="68"/>
      <c r="CPH8" s="68"/>
      <c r="CPI8" s="68"/>
      <c r="CPJ8" s="68"/>
      <c r="CPK8" s="68"/>
      <c r="CPL8" s="68"/>
      <c r="CPM8" s="68"/>
      <c r="CPN8" s="68"/>
      <c r="CPO8" s="68"/>
      <c r="CPP8" s="68"/>
      <c r="CPQ8" s="68"/>
      <c r="CPR8" s="68"/>
      <c r="CPS8" s="68"/>
      <c r="CPT8" s="68"/>
      <c r="CPU8" s="68"/>
      <c r="CPV8" s="68"/>
      <c r="CPW8" s="68"/>
      <c r="CPX8" s="68"/>
      <c r="CPY8" s="68"/>
      <c r="CPZ8" s="68"/>
      <c r="CQA8" s="68"/>
      <c r="CQB8" s="68"/>
      <c r="CQC8" s="68"/>
      <c r="CQD8" s="68"/>
      <c r="CQE8" s="68"/>
      <c r="CQF8" s="68"/>
      <c r="CQG8" s="68"/>
      <c r="CQH8" s="68"/>
      <c r="CQI8" s="68"/>
      <c r="CQJ8" s="68"/>
      <c r="CQK8" s="68"/>
      <c r="CQL8" s="68"/>
      <c r="CQM8" s="68"/>
      <c r="CQN8" s="68"/>
      <c r="CQO8" s="68"/>
      <c r="CQP8" s="68"/>
      <c r="CQQ8" s="68"/>
      <c r="CQR8" s="68"/>
      <c r="CQS8" s="68"/>
      <c r="CQT8" s="68"/>
      <c r="CQU8" s="68"/>
      <c r="CQV8" s="68"/>
      <c r="CQW8" s="68"/>
      <c r="CQX8" s="68"/>
      <c r="CQY8" s="68"/>
      <c r="CQZ8" s="68"/>
      <c r="CRA8" s="68"/>
      <c r="CRB8" s="68"/>
      <c r="CRC8" s="68"/>
      <c r="CRD8" s="68"/>
      <c r="CRE8" s="68"/>
      <c r="CRF8" s="68"/>
      <c r="CRG8" s="68"/>
      <c r="CRH8" s="68"/>
      <c r="CRI8" s="68"/>
      <c r="CRJ8" s="68"/>
      <c r="CRK8" s="68"/>
      <c r="CRL8" s="68"/>
      <c r="CRM8" s="68"/>
      <c r="CRN8" s="68"/>
      <c r="CRO8" s="68"/>
      <c r="CRP8" s="68"/>
      <c r="CRQ8" s="68"/>
      <c r="CRR8" s="68"/>
      <c r="CRS8" s="68"/>
      <c r="CRT8" s="68"/>
      <c r="CRU8" s="68"/>
      <c r="CRV8" s="68"/>
      <c r="CRW8" s="68"/>
      <c r="CRX8" s="68"/>
      <c r="CRY8" s="68"/>
      <c r="CRZ8" s="68"/>
      <c r="CSA8" s="68"/>
      <c r="CSB8" s="68"/>
      <c r="CSC8" s="68"/>
      <c r="CSD8" s="68"/>
      <c r="CSE8" s="68"/>
      <c r="CSF8" s="68"/>
      <c r="CSG8" s="68"/>
      <c r="CSH8" s="68"/>
      <c r="CSI8" s="68"/>
      <c r="CSJ8" s="68"/>
      <c r="CSK8" s="68"/>
      <c r="CSL8" s="68"/>
      <c r="CSM8" s="68"/>
      <c r="CSN8" s="68"/>
      <c r="CSO8" s="68"/>
      <c r="CSP8" s="68"/>
      <c r="CSQ8" s="68"/>
      <c r="CSR8" s="68"/>
      <c r="CSS8" s="68"/>
      <c r="CST8" s="68"/>
      <c r="CSU8" s="68"/>
      <c r="CSV8" s="68"/>
      <c r="CSW8" s="68"/>
      <c r="CSX8" s="68"/>
      <c r="CSY8" s="68"/>
      <c r="CSZ8" s="68"/>
      <c r="CTA8" s="68"/>
      <c r="CTB8" s="68"/>
      <c r="CTC8" s="68"/>
      <c r="CTD8" s="68"/>
      <c r="CTE8" s="68"/>
      <c r="CTF8" s="68"/>
      <c r="CTG8" s="68"/>
      <c r="CTH8" s="68"/>
      <c r="CTI8" s="68"/>
      <c r="CTJ8" s="68"/>
      <c r="CTK8" s="68"/>
      <c r="CTL8" s="68"/>
      <c r="CTM8" s="68"/>
      <c r="CTN8" s="68"/>
      <c r="CTO8" s="68"/>
      <c r="CTP8" s="68"/>
      <c r="CTQ8" s="68"/>
      <c r="CTR8" s="68"/>
      <c r="CTS8" s="68"/>
      <c r="CTT8" s="68"/>
      <c r="CTU8" s="68"/>
      <c r="CTV8" s="68"/>
      <c r="CTW8" s="68"/>
      <c r="CTX8" s="68"/>
      <c r="CTY8" s="68"/>
      <c r="CTZ8" s="68"/>
      <c r="CUA8" s="68"/>
      <c r="CUB8" s="68"/>
      <c r="CUC8" s="68"/>
      <c r="CUD8" s="68"/>
      <c r="CUE8" s="68"/>
      <c r="CUF8" s="68"/>
      <c r="CUG8" s="68"/>
      <c r="CUH8" s="68"/>
      <c r="CUI8" s="68"/>
      <c r="CUJ8" s="68"/>
      <c r="CUK8" s="68"/>
      <c r="CUL8" s="68"/>
      <c r="CUM8" s="68"/>
      <c r="CUN8" s="68"/>
      <c r="CUO8" s="68"/>
      <c r="CUP8" s="68"/>
      <c r="CUQ8" s="68"/>
      <c r="CUR8" s="68"/>
      <c r="CUS8" s="68"/>
      <c r="CUT8" s="68"/>
      <c r="CUU8" s="68"/>
      <c r="CUV8" s="68"/>
      <c r="CUW8" s="68"/>
      <c r="CUX8" s="68"/>
      <c r="CUY8" s="68"/>
      <c r="CUZ8" s="68"/>
      <c r="CVA8" s="68"/>
      <c r="CVB8" s="68"/>
      <c r="CVC8" s="68"/>
      <c r="CVD8" s="68"/>
      <c r="CVE8" s="68"/>
      <c r="CVF8" s="68"/>
      <c r="CVG8" s="68"/>
      <c r="CVH8" s="68"/>
      <c r="CVI8" s="68"/>
      <c r="CVJ8" s="68"/>
      <c r="CVK8" s="68"/>
      <c r="CVL8" s="68"/>
      <c r="CVM8" s="68"/>
      <c r="CVN8" s="68"/>
      <c r="CVO8" s="68"/>
      <c r="CVP8" s="68"/>
      <c r="CVQ8" s="68"/>
      <c r="CVR8" s="68"/>
      <c r="CVS8" s="68"/>
      <c r="CVT8" s="68"/>
      <c r="CVU8" s="68"/>
      <c r="CVV8" s="68"/>
      <c r="CVW8" s="68"/>
      <c r="CVX8" s="68"/>
      <c r="CVY8" s="68"/>
      <c r="CVZ8" s="68"/>
      <c r="CWA8" s="68"/>
      <c r="CWB8" s="68"/>
      <c r="CWC8" s="68"/>
      <c r="CWD8" s="68"/>
      <c r="CWE8" s="68"/>
      <c r="CWF8" s="68"/>
      <c r="CWG8" s="68"/>
      <c r="CWH8" s="68"/>
      <c r="CWI8" s="68"/>
      <c r="CWJ8" s="68"/>
      <c r="CWK8" s="68"/>
      <c r="CWL8" s="68"/>
      <c r="CWM8" s="68"/>
      <c r="CWN8" s="68"/>
      <c r="CWO8" s="68"/>
      <c r="CWP8" s="68"/>
      <c r="CWQ8" s="68"/>
      <c r="CWR8" s="68"/>
      <c r="CWS8" s="68"/>
      <c r="CWT8" s="68"/>
      <c r="CWU8" s="68"/>
      <c r="CWV8" s="68"/>
      <c r="CWW8" s="68"/>
      <c r="CWX8" s="68"/>
      <c r="CWY8" s="68"/>
      <c r="CWZ8" s="68"/>
      <c r="CXA8" s="68"/>
      <c r="CXB8" s="68"/>
      <c r="CXC8" s="68"/>
      <c r="CXD8" s="68"/>
      <c r="CXE8" s="68"/>
      <c r="CXF8" s="68"/>
      <c r="CXG8" s="68"/>
      <c r="CXH8" s="68"/>
      <c r="CXI8" s="68"/>
      <c r="CXJ8" s="68"/>
      <c r="CXK8" s="68"/>
      <c r="CXL8" s="68"/>
      <c r="CXM8" s="68"/>
      <c r="CXN8" s="68"/>
      <c r="CXO8" s="68"/>
      <c r="CXP8" s="68"/>
      <c r="CXQ8" s="68"/>
      <c r="CXR8" s="68"/>
      <c r="CXS8" s="68"/>
      <c r="CXT8" s="68"/>
      <c r="CXU8" s="68"/>
      <c r="CXV8" s="68"/>
      <c r="CXW8" s="68"/>
      <c r="CXX8" s="68"/>
      <c r="CXY8" s="68"/>
      <c r="CXZ8" s="68"/>
      <c r="CYA8" s="68"/>
      <c r="CYB8" s="68"/>
      <c r="CYC8" s="68"/>
      <c r="CYD8" s="68"/>
      <c r="CYE8" s="68"/>
      <c r="CYF8" s="68"/>
      <c r="CYG8" s="68"/>
      <c r="CYH8" s="68"/>
      <c r="CYI8" s="68"/>
      <c r="CYJ8" s="68"/>
      <c r="CYK8" s="68"/>
      <c r="CYL8" s="68"/>
      <c r="CYM8" s="68"/>
      <c r="CYN8" s="68"/>
      <c r="CYO8" s="68"/>
      <c r="CYP8" s="68"/>
      <c r="CYQ8" s="68"/>
      <c r="CYR8" s="68"/>
      <c r="CYS8" s="68"/>
      <c r="CYT8" s="68"/>
      <c r="CYU8" s="68"/>
      <c r="CYV8" s="68"/>
      <c r="CYW8" s="68"/>
      <c r="CYX8" s="68"/>
      <c r="CYY8" s="68"/>
      <c r="CYZ8" s="68"/>
      <c r="CZA8" s="68"/>
      <c r="CZB8" s="68"/>
      <c r="CZC8" s="68"/>
      <c r="CZD8" s="68"/>
      <c r="CZE8" s="68"/>
      <c r="CZF8" s="68"/>
      <c r="CZG8" s="68"/>
      <c r="CZH8" s="68"/>
      <c r="CZI8" s="68"/>
      <c r="CZJ8" s="68"/>
      <c r="CZK8" s="68"/>
      <c r="CZL8" s="68"/>
      <c r="CZM8" s="68"/>
      <c r="CZN8" s="68"/>
      <c r="CZO8" s="68"/>
      <c r="CZP8" s="68"/>
      <c r="CZQ8" s="68"/>
      <c r="CZR8" s="68"/>
      <c r="CZS8" s="68"/>
      <c r="CZT8" s="68"/>
      <c r="CZU8" s="68"/>
      <c r="CZV8" s="68"/>
      <c r="CZW8" s="68"/>
      <c r="CZX8" s="68"/>
      <c r="CZY8" s="68"/>
      <c r="CZZ8" s="68"/>
      <c r="DAA8" s="68"/>
      <c r="DAB8" s="68"/>
      <c r="DAC8" s="68"/>
      <c r="DAD8" s="68"/>
      <c r="DAE8" s="68"/>
      <c r="DAF8" s="68"/>
      <c r="DAG8" s="68"/>
      <c r="DAH8" s="68"/>
      <c r="DAI8" s="68"/>
      <c r="DAJ8" s="68"/>
      <c r="DAK8" s="68"/>
      <c r="DAL8" s="68"/>
      <c r="DAM8" s="68"/>
      <c r="DAN8" s="68"/>
      <c r="DAO8" s="68"/>
      <c r="DAP8" s="68"/>
      <c r="DAQ8" s="68"/>
      <c r="DAR8" s="68"/>
      <c r="DAS8" s="68"/>
      <c r="DAT8" s="68"/>
      <c r="DAU8" s="68"/>
      <c r="DAV8" s="68"/>
      <c r="DAW8" s="68"/>
      <c r="DAX8" s="68"/>
      <c r="DAY8" s="68"/>
      <c r="DAZ8" s="68"/>
      <c r="DBA8" s="68"/>
      <c r="DBB8" s="68"/>
      <c r="DBC8" s="68"/>
      <c r="DBD8" s="68"/>
      <c r="DBE8" s="68"/>
      <c r="DBF8" s="68"/>
      <c r="DBG8" s="68"/>
      <c r="DBH8" s="68"/>
      <c r="DBI8" s="68"/>
      <c r="DBJ8" s="68"/>
      <c r="DBK8" s="68"/>
      <c r="DBL8" s="68"/>
      <c r="DBM8" s="68"/>
      <c r="DBN8" s="68"/>
      <c r="DBO8" s="68"/>
      <c r="DBP8" s="68"/>
      <c r="DBQ8" s="68"/>
      <c r="DBR8" s="68"/>
      <c r="DBS8" s="68"/>
      <c r="DBT8" s="68"/>
      <c r="DBU8" s="68"/>
      <c r="DBV8" s="68"/>
      <c r="DBW8" s="68"/>
      <c r="DBX8" s="68"/>
      <c r="DBY8" s="68"/>
      <c r="DBZ8" s="68"/>
      <c r="DCA8" s="68"/>
      <c r="DCB8" s="68"/>
      <c r="DCC8" s="68"/>
      <c r="DCD8" s="68"/>
      <c r="DCE8" s="68"/>
      <c r="DCF8" s="68"/>
      <c r="DCG8" s="68"/>
      <c r="DCH8" s="68"/>
      <c r="DCI8" s="68"/>
      <c r="DCJ8" s="68"/>
      <c r="DCK8" s="68"/>
      <c r="DCL8" s="68"/>
      <c r="DCM8" s="68"/>
      <c r="DCN8" s="68"/>
      <c r="DCO8" s="68"/>
      <c r="DCP8" s="68"/>
      <c r="DCQ8" s="68"/>
      <c r="DCR8" s="68"/>
      <c r="DCS8" s="68"/>
      <c r="DCT8" s="68"/>
      <c r="DCU8" s="68"/>
      <c r="DCV8" s="68"/>
      <c r="DCW8" s="68"/>
      <c r="DCX8" s="68"/>
      <c r="DCY8" s="68"/>
      <c r="DCZ8" s="68"/>
      <c r="DDA8" s="68"/>
      <c r="DDB8" s="68"/>
      <c r="DDC8" s="68"/>
      <c r="DDD8" s="68"/>
      <c r="DDE8" s="68"/>
      <c r="DDF8" s="68"/>
      <c r="DDG8" s="68"/>
      <c r="DDH8" s="68"/>
      <c r="DDI8" s="68"/>
      <c r="DDJ8" s="68"/>
      <c r="DDK8" s="68"/>
      <c r="DDL8" s="68"/>
      <c r="DDM8" s="68"/>
      <c r="DDN8" s="68"/>
      <c r="DDO8" s="68"/>
      <c r="DDP8" s="68"/>
      <c r="DDQ8" s="68"/>
      <c r="DDR8" s="68"/>
      <c r="DDS8" s="68"/>
      <c r="DDT8" s="68"/>
      <c r="DDU8" s="68"/>
      <c r="DDV8" s="68"/>
      <c r="DDW8" s="68"/>
      <c r="DDX8" s="68"/>
      <c r="DDY8" s="68"/>
      <c r="DDZ8" s="68"/>
      <c r="DEA8" s="68"/>
      <c r="DEB8" s="68"/>
      <c r="DEC8" s="68"/>
      <c r="DED8" s="68"/>
      <c r="DEE8" s="68"/>
      <c r="DEF8" s="68"/>
      <c r="DEG8" s="68"/>
      <c r="DEH8" s="68"/>
      <c r="DEI8" s="68"/>
      <c r="DEJ8" s="68"/>
      <c r="DEK8" s="68"/>
      <c r="DEL8" s="68"/>
      <c r="DEM8" s="68"/>
      <c r="DEN8" s="68"/>
      <c r="DEO8" s="68"/>
      <c r="DEP8" s="68"/>
      <c r="DEQ8" s="68"/>
      <c r="DER8" s="68"/>
      <c r="DES8" s="68"/>
      <c r="DET8" s="68"/>
      <c r="DEU8" s="68"/>
      <c r="DEV8" s="68"/>
      <c r="DEW8" s="68"/>
      <c r="DEX8" s="68"/>
      <c r="DEY8" s="68"/>
      <c r="DEZ8" s="68"/>
      <c r="DFA8" s="68"/>
      <c r="DFB8" s="68"/>
      <c r="DFC8" s="68"/>
      <c r="DFD8" s="68"/>
      <c r="DFE8" s="68"/>
      <c r="DFF8" s="68"/>
      <c r="DFG8" s="68"/>
      <c r="DFH8" s="68"/>
      <c r="DFI8" s="68"/>
      <c r="DFJ8" s="68"/>
      <c r="DFK8" s="68"/>
      <c r="DFL8" s="68"/>
      <c r="DFM8" s="68"/>
      <c r="DFN8" s="68"/>
      <c r="DFO8" s="68"/>
      <c r="DFP8" s="68"/>
      <c r="DFQ8" s="68"/>
      <c r="DFR8" s="68"/>
      <c r="DFS8" s="68"/>
      <c r="DFT8" s="68"/>
      <c r="DFU8" s="68"/>
      <c r="DFV8" s="68"/>
      <c r="DFW8" s="68"/>
      <c r="DFX8" s="68"/>
      <c r="DFY8" s="68"/>
      <c r="DFZ8" s="68"/>
      <c r="DGA8" s="68"/>
      <c r="DGB8" s="68"/>
      <c r="DGC8" s="68"/>
      <c r="DGD8" s="68"/>
      <c r="DGE8" s="68"/>
      <c r="DGF8" s="68"/>
      <c r="DGG8" s="68"/>
      <c r="DGH8" s="68"/>
      <c r="DGI8" s="68"/>
      <c r="DGJ8" s="68"/>
      <c r="DGK8" s="68"/>
      <c r="DGL8" s="68"/>
      <c r="DGM8" s="68"/>
      <c r="DGN8" s="68"/>
      <c r="DGO8" s="68"/>
      <c r="DGP8" s="68"/>
      <c r="DGQ8" s="68"/>
      <c r="DGR8" s="68"/>
      <c r="DGS8" s="68"/>
      <c r="DGT8" s="68"/>
      <c r="DGU8" s="68"/>
      <c r="DGV8" s="68"/>
      <c r="DGW8" s="68"/>
      <c r="DGX8" s="68"/>
      <c r="DGY8" s="68"/>
      <c r="DGZ8" s="68"/>
      <c r="DHA8" s="68"/>
      <c r="DHB8" s="68"/>
      <c r="DHC8" s="68"/>
      <c r="DHD8" s="68"/>
      <c r="DHE8" s="68"/>
      <c r="DHF8" s="68"/>
      <c r="DHG8" s="68"/>
      <c r="DHH8" s="68"/>
      <c r="DHI8" s="68"/>
      <c r="DHJ8" s="68"/>
      <c r="DHK8" s="68"/>
      <c r="DHL8" s="68"/>
      <c r="DHM8" s="68"/>
      <c r="DHN8" s="68"/>
      <c r="DHO8" s="68"/>
      <c r="DHP8" s="68"/>
      <c r="DHQ8" s="68"/>
      <c r="DHR8" s="68"/>
      <c r="DHS8" s="68"/>
      <c r="DHT8" s="68"/>
      <c r="DHU8" s="68"/>
      <c r="DHV8" s="68"/>
      <c r="DHW8" s="68"/>
      <c r="DHX8" s="68"/>
      <c r="DHY8" s="68"/>
      <c r="DHZ8" s="68"/>
      <c r="DIA8" s="68"/>
      <c r="DIB8" s="68"/>
      <c r="DIC8" s="68"/>
      <c r="DID8" s="68"/>
      <c r="DIE8" s="68"/>
      <c r="DIF8" s="68"/>
      <c r="DIG8" s="68"/>
      <c r="DIH8" s="68"/>
      <c r="DII8" s="68"/>
      <c r="DIJ8" s="68"/>
      <c r="DIK8" s="68"/>
      <c r="DIL8" s="68"/>
      <c r="DIM8" s="68"/>
      <c r="DIN8" s="68"/>
      <c r="DIO8" s="68"/>
      <c r="DIP8" s="68"/>
      <c r="DIQ8" s="68"/>
      <c r="DIR8" s="68"/>
      <c r="DIS8" s="68"/>
      <c r="DIT8" s="68"/>
      <c r="DIU8" s="68"/>
      <c r="DIV8" s="68"/>
      <c r="DIW8" s="68"/>
      <c r="DIX8" s="68"/>
      <c r="DIY8" s="68"/>
      <c r="DIZ8" s="68"/>
      <c r="DJA8" s="68"/>
      <c r="DJB8" s="68"/>
      <c r="DJC8" s="68"/>
      <c r="DJD8" s="68"/>
      <c r="DJE8" s="68"/>
      <c r="DJF8" s="68"/>
      <c r="DJG8" s="68"/>
      <c r="DJH8" s="68"/>
      <c r="DJI8" s="68"/>
      <c r="DJJ8" s="68"/>
      <c r="DJK8" s="68"/>
      <c r="DJL8" s="68"/>
      <c r="DJM8" s="68"/>
      <c r="DJN8" s="68"/>
      <c r="DJO8" s="68"/>
      <c r="DJP8" s="68"/>
      <c r="DJQ8" s="68"/>
      <c r="DJR8" s="68"/>
      <c r="DJS8" s="68"/>
      <c r="DJT8" s="68"/>
      <c r="DJU8" s="68"/>
      <c r="DJV8" s="68"/>
      <c r="DJW8" s="68"/>
      <c r="DJX8" s="68"/>
      <c r="DJY8" s="68"/>
      <c r="DJZ8" s="68"/>
      <c r="DKA8" s="68"/>
      <c r="DKB8" s="68"/>
      <c r="DKC8" s="68"/>
      <c r="DKD8" s="68"/>
      <c r="DKE8" s="68"/>
      <c r="DKF8" s="68"/>
      <c r="DKG8" s="68"/>
      <c r="DKH8" s="68"/>
      <c r="DKI8" s="68"/>
      <c r="DKJ8" s="68"/>
      <c r="DKK8" s="68"/>
      <c r="DKL8" s="68"/>
      <c r="DKM8" s="68"/>
      <c r="DKN8" s="68"/>
      <c r="DKO8" s="68"/>
      <c r="DKP8" s="68"/>
      <c r="DKQ8" s="68"/>
      <c r="DKR8" s="68"/>
      <c r="DKS8" s="68"/>
      <c r="DKT8" s="68"/>
      <c r="DKU8" s="68"/>
      <c r="DKV8" s="68"/>
      <c r="DKW8" s="68"/>
      <c r="DKX8" s="68"/>
      <c r="DKY8" s="68"/>
      <c r="DKZ8" s="68"/>
      <c r="DLA8" s="68"/>
      <c r="DLB8" s="68"/>
      <c r="DLC8" s="68"/>
      <c r="DLD8" s="68"/>
      <c r="DLE8" s="68"/>
      <c r="DLF8" s="68"/>
      <c r="DLG8" s="68"/>
      <c r="DLH8" s="68"/>
      <c r="DLI8" s="68"/>
      <c r="DLJ8" s="68"/>
      <c r="DLK8" s="68"/>
      <c r="DLL8" s="68"/>
      <c r="DLM8" s="68"/>
      <c r="DLN8" s="68"/>
      <c r="DLO8" s="68"/>
      <c r="DLP8" s="68"/>
      <c r="DLQ8" s="68"/>
      <c r="DLR8" s="68"/>
      <c r="DLS8" s="68"/>
      <c r="DLT8" s="68"/>
      <c r="DLU8" s="68"/>
      <c r="DLV8" s="68"/>
      <c r="DLW8" s="68"/>
      <c r="DLX8" s="68"/>
      <c r="DLY8" s="68"/>
      <c r="DLZ8" s="68"/>
      <c r="DMA8" s="68"/>
      <c r="DMB8" s="68"/>
      <c r="DMC8" s="68"/>
      <c r="DMD8" s="68"/>
      <c r="DME8" s="68"/>
      <c r="DMF8" s="68"/>
      <c r="DMG8" s="68"/>
      <c r="DMH8" s="68"/>
      <c r="DMI8" s="68"/>
      <c r="DMJ8" s="68"/>
      <c r="DMK8" s="68"/>
      <c r="DML8" s="68"/>
      <c r="DMM8" s="68"/>
      <c r="DMN8" s="68"/>
      <c r="DMO8" s="68"/>
      <c r="DMP8" s="68"/>
      <c r="DMQ8" s="68"/>
      <c r="DMR8" s="68"/>
      <c r="DMS8" s="68"/>
      <c r="DMT8" s="68"/>
      <c r="DMU8" s="68"/>
      <c r="DMV8" s="68"/>
      <c r="DMW8" s="68"/>
      <c r="DMX8" s="68"/>
      <c r="DMY8" s="68"/>
      <c r="DMZ8" s="68"/>
      <c r="DNA8" s="68"/>
      <c r="DNB8" s="68"/>
      <c r="DNC8" s="68"/>
      <c r="DND8" s="68"/>
      <c r="DNE8" s="68"/>
      <c r="DNF8" s="68"/>
      <c r="DNG8" s="68"/>
      <c r="DNH8" s="68"/>
      <c r="DNI8" s="68"/>
      <c r="DNJ8" s="68"/>
      <c r="DNK8" s="68"/>
      <c r="DNL8" s="68"/>
      <c r="DNM8" s="68"/>
      <c r="DNN8" s="68"/>
      <c r="DNO8" s="68"/>
      <c r="DNP8" s="68"/>
      <c r="DNQ8" s="68"/>
      <c r="DNR8" s="68"/>
      <c r="DNS8" s="68"/>
      <c r="DNT8" s="68"/>
      <c r="DNU8" s="68"/>
      <c r="DNV8" s="68"/>
      <c r="DNW8" s="68"/>
      <c r="DNX8" s="68"/>
      <c r="DNY8" s="68"/>
      <c r="DNZ8" s="68"/>
      <c r="DOA8" s="68"/>
      <c r="DOB8" s="68"/>
      <c r="DOC8" s="68"/>
      <c r="DOD8" s="68"/>
      <c r="DOE8" s="68"/>
      <c r="DOF8" s="68"/>
      <c r="DOG8" s="68"/>
      <c r="DOH8" s="68"/>
      <c r="DOI8" s="68"/>
      <c r="DOJ8" s="68"/>
      <c r="DOK8" s="68"/>
      <c r="DOL8" s="68"/>
      <c r="DOM8" s="68"/>
      <c r="DON8" s="68"/>
      <c r="DOO8" s="68"/>
      <c r="DOP8" s="68"/>
      <c r="DOQ8" s="68"/>
      <c r="DOR8" s="68"/>
      <c r="DOS8" s="68"/>
      <c r="DOT8" s="68"/>
      <c r="DOU8" s="68"/>
      <c r="DOV8" s="68"/>
      <c r="DOW8" s="68"/>
      <c r="DOX8" s="68"/>
      <c r="DOY8" s="68"/>
      <c r="DOZ8" s="68"/>
      <c r="DPA8" s="68"/>
      <c r="DPB8" s="68"/>
      <c r="DPC8" s="68"/>
      <c r="DPD8" s="68"/>
      <c r="DPE8" s="68"/>
      <c r="DPF8" s="68"/>
      <c r="DPG8" s="68"/>
      <c r="DPH8" s="68"/>
      <c r="DPI8" s="68"/>
      <c r="DPJ8" s="68"/>
      <c r="DPK8" s="68"/>
      <c r="DPL8" s="68"/>
      <c r="DPM8" s="68"/>
      <c r="DPN8" s="68"/>
      <c r="DPO8" s="68"/>
      <c r="DPP8" s="68"/>
      <c r="DPQ8" s="68"/>
      <c r="DPR8" s="68"/>
      <c r="DPS8" s="68"/>
      <c r="DPT8" s="68"/>
      <c r="DPU8" s="68"/>
      <c r="DPV8" s="68"/>
      <c r="DPW8" s="68"/>
      <c r="DPX8" s="68"/>
      <c r="DPY8" s="68"/>
      <c r="DPZ8" s="68"/>
      <c r="DQA8" s="68"/>
      <c r="DQB8" s="68"/>
      <c r="DQC8" s="68"/>
      <c r="DQD8" s="68"/>
      <c r="DQE8" s="68"/>
      <c r="DQF8" s="68"/>
      <c r="DQG8" s="68"/>
      <c r="DQH8" s="68"/>
      <c r="DQI8" s="68"/>
      <c r="DQJ8" s="68"/>
      <c r="DQK8" s="68"/>
      <c r="DQL8" s="68"/>
      <c r="DQM8" s="68"/>
      <c r="DQN8" s="68"/>
      <c r="DQO8" s="68"/>
      <c r="DQP8" s="68"/>
      <c r="DQQ8" s="68"/>
      <c r="DQR8" s="68"/>
      <c r="DQS8" s="68"/>
      <c r="DQT8" s="68"/>
      <c r="DQU8" s="68"/>
      <c r="DQV8" s="68"/>
      <c r="DQW8" s="68"/>
      <c r="DQX8" s="68"/>
      <c r="DQY8" s="68"/>
      <c r="DQZ8" s="68"/>
      <c r="DRA8" s="68"/>
      <c r="DRB8" s="68"/>
      <c r="DRC8" s="68"/>
      <c r="DRD8" s="68"/>
      <c r="DRE8" s="68"/>
      <c r="DRF8" s="68"/>
      <c r="DRG8" s="68"/>
      <c r="DRH8" s="68"/>
      <c r="DRI8" s="68"/>
      <c r="DRJ8" s="68"/>
      <c r="DRK8" s="68"/>
      <c r="DRL8" s="68"/>
      <c r="DRM8" s="68"/>
      <c r="DRN8" s="68"/>
      <c r="DRO8" s="68"/>
      <c r="DRP8" s="68"/>
      <c r="DRQ8" s="68"/>
      <c r="DRR8" s="68"/>
      <c r="DRS8" s="68"/>
      <c r="DRT8" s="68"/>
      <c r="DRU8" s="68"/>
      <c r="DRV8" s="68"/>
      <c r="DRW8" s="68"/>
      <c r="DRX8" s="68"/>
      <c r="DRY8" s="68"/>
      <c r="DRZ8" s="68"/>
      <c r="DSA8" s="68"/>
      <c r="DSB8" s="68"/>
      <c r="DSC8" s="68"/>
      <c r="DSD8" s="68"/>
      <c r="DSE8" s="68"/>
      <c r="DSF8" s="68"/>
      <c r="DSG8" s="68"/>
      <c r="DSH8" s="68"/>
      <c r="DSI8" s="68"/>
      <c r="DSJ8" s="68"/>
      <c r="DSK8" s="68"/>
      <c r="DSL8" s="68"/>
      <c r="DSM8" s="68"/>
      <c r="DSN8" s="68"/>
      <c r="DSO8" s="68"/>
      <c r="DSP8" s="68"/>
      <c r="DSQ8" s="68"/>
      <c r="DSR8" s="68"/>
      <c r="DSS8" s="68"/>
      <c r="DST8" s="68"/>
      <c r="DSU8" s="68"/>
      <c r="DSV8" s="68"/>
      <c r="DSW8" s="68"/>
      <c r="DSX8" s="68"/>
      <c r="DSY8" s="68"/>
      <c r="DSZ8" s="68"/>
      <c r="DTA8" s="68"/>
      <c r="DTB8" s="68"/>
      <c r="DTC8" s="68"/>
      <c r="DTD8" s="68"/>
      <c r="DTE8" s="68"/>
      <c r="DTF8" s="68"/>
      <c r="DTG8" s="68"/>
      <c r="DTH8" s="68"/>
      <c r="DTI8" s="68"/>
      <c r="DTJ8" s="68"/>
      <c r="DTK8" s="68"/>
      <c r="DTL8" s="68"/>
      <c r="DTM8" s="68"/>
      <c r="DTN8" s="68"/>
      <c r="DTO8" s="68"/>
      <c r="DTP8" s="68"/>
      <c r="DTQ8" s="68"/>
      <c r="DTR8" s="68"/>
      <c r="DTS8" s="68"/>
      <c r="DTT8" s="68"/>
      <c r="DTU8" s="68"/>
      <c r="DTV8" s="68"/>
      <c r="DTW8" s="68"/>
      <c r="DTX8" s="68"/>
      <c r="DTY8" s="68"/>
      <c r="DTZ8" s="68"/>
      <c r="DUA8" s="68"/>
      <c r="DUB8" s="68"/>
      <c r="DUC8" s="68"/>
      <c r="DUD8" s="68"/>
      <c r="DUE8" s="68"/>
      <c r="DUF8" s="68"/>
      <c r="DUG8" s="68"/>
      <c r="DUH8" s="68"/>
      <c r="DUI8" s="68"/>
      <c r="DUJ8" s="68"/>
      <c r="DUK8" s="68"/>
      <c r="DUL8" s="68"/>
      <c r="DUM8" s="68"/>
      <c r="DUN8" s="68"/>
      <c r="DUO8" s="68"/>
      <c r="DUP8" s="68"/>
      <c r="DUQ8" s="68"/>
      <c r="DUR8" s="68"/>
      <c r="DUS8" s="68"/>
      <c r="DUT8" s="68"/>
      <c r="DUU8" s="68"/>
      <c r="DUV8" s="68"/>
      <c r="DUW8" s="68"/>
      <c r="DUX8" s="68"/>
      <c r="DUY8" s="68"/>
      <c r="DUZ8" s="68"/>
      <c r="DVA8" s="68"/>
      <c r="DVB8" s="68"/>
      <c r="DVC8" s="68"/>
      <c r="DVD8" s="68"/>
      <c r="DVE8" s="68"/>
      <c r="DVF8" s="68"/>
      <c r="DVG8" s="68"/>
      <c r="DVH8" s="68"/>
      <c r="DVI8" s="68"/>
      <c r="DVJ8" s="68"/>
      <c r="DVK8" s="68"/>
      <c r="DVL8" s="68"/>
      <c r="DVM8" s="68"/>
      <c r="DVN8" s="68"/>
      <c r="DVO8" s="68"/>
      <c r="DVP8" s="68"/>
      <c r="DVQ8" s="68"/>
      <c r="DVR8" s="68"/>
      <c r="DVS8" s="68"/>
      <c r="DVT8" s="68"/>
      <c r="DVU8" s="68"/>
      <c r="DVV8" s="68"/>
      <c r="DVW8" s="68"/>
      <c r="DVX8" s="68"/>
      <c r="DVY8" s="68"/>
      <c r="DVZ8" s="68"/>
      <c r="DWA8" s="68"/>
      <c r="DWB8" s="68"/>
      <c r="DWC8" s="68"/>
      <c r="DWD8" s="68"/>
      <c r="DWE8" s="68"/>
      <c r="DWF8" s="68"/>
      <c r="DWG8" s="68"/>
      <c r="DWH8" s="68"/>
      <c r="DWI8" s="68"/>
      <c r="DWJ8" s="68"/>
      <c r="DWK8" s="68"/>
      <c r="DWL8" s="68"/>
      <c r="DWM8" s="68"/>
      <c r="DWN8" s="68"/>
      <c r="DWO8" s="68"/>
      <c r="DWP8" s="68"/>
      <c r="DWQ8" s="68"/>
      <c r="DWR8" s="68"/>
      <c r="DWS8" s="68"/>
      <c r="DWT8" s="68"/>
      <c r="DWU8" s="68"/>
      <c r="DWV8" s="68"/>
      <c r="DWW8" s="68"/>
      <c r="DWX8" s="68"/>
      <c r="DWY8" s="68"/>
      <c r="DWZ8" s="68"/>
      <c r="DXA8" s="68"/>
      <c r="DXB8" s="68"/>
      <c r="DXC8" s="68"/>
      <c r="DXD8" s="68"/>
      <c r="DXE8" s="68"/>
      <c r="DXF8" s="68"/>
      <c r="DXG8" s="68"/>
      <c r="DXH8" s="68"/>
      <c r="DXI8" s="68"/>
      <c r="DXJ8" s="68"/>
      <c r="DXK8" s="68"/>
      <c r="DXL8" s="68"/>
      <c r="DXM8" s="68"/>
      <c r="DXN8" s="68"/>
      <c r="DXO8" s="68"/>
      <c r="DXP8" s="68"/>
      <c r="DXQ8" s="68"/>
      <c r="DXR8" s="68"/>
      <c r="DXS8" s="68"/>
      <c r="DXT8" s="68"/>
      <c r="DXU8" s="68"/>
      <c r="DXV8" s="68"/>
      <c r="DXW8" s="68"/>
      <c r="DXX8" s="68"/>
      <c r="DXY8" s="68"/>
      <c r="DXZ8" s="68"/>
      <c r="DYA8" s="68"/>
      <c r="DYB8" s="68"/>
      <c r="DYC8" s="68"/>
      <c r="DYD8" s="68"/>
      <c r="DYE8" s="68"/>
      <c r="DYF8" s="68"/>
      <c r="DYG8" s="68"/>
      <c r="DYH8" s="68"/>
      <c r="DYI8" s="68"/>
      <c r="DYJ8" s="68"/>
      <c r="DYK8" s="68"/>
      <c r="DYL8" s="68"/>
      <c r="DYM8" s="68"/>
      <c r="DYN8" s="68"/>
      <c r="DYO8" s="68"/>
      <c r="DYP8" s="68"/>
      <c r="DYQ8" s="68"/>
      <c r="DYR8" s="68"/>
      <c r="DYS8" s="68"/>
      <c r="DYT8" s="68"/>
      <c r="DYU8" s="68"/>
      <c r="DYV8" s="68"/>
      <c r="DYW8" s="68"/>
      <c r="DYX8" s="68"/>
      <c r="DYY8" s="68"/>
      <c r="DYZ8" s="68"/>
      <c r="DZA8" s="68"/>
      <c r="DZB8" s="68"/>
      <c r="DZC8" s="68"/>
      <c r="DZD8" s="68"/>
      <c r="DZE8" s="68"/>
      <c r="DZF8" s="68"/>
      <c r="DZG8" s="68"/>
      <c r="DZH8" s="68"/>
      <c r="DZI8" s="68"/>
      <c r="DZJ8" s="68"/>
      <c r="DZK8" s="68"/>
      <c r="DZL8" s="68"/>
      <c r="DZM8" s="68"/>
      <c r="DZN8" s="68"/>
      <c r="DZO8" s="68"/>
      <c r="DZP8" s="68"/>
      <c r="DZQ8" s="68"/>
      <c r="DZR8" s="68"/>
      <c r="DZS8" s="68"/>
      <c r="DZT8" s="68"/>
      <c r="DZU8" s="68"/>
      <c r="DZV8" s="68"/>
      <c r="DZW8" s="68"/>
      <c r="DZX8" s="68"/>
      <c r="DZY8" s="68"/>
      <c r="DZZ8" s="68"/>
      <c r="EAA8" s="68"/>
      <c r="EAB8" s="68"/>
      <c r="EAC8" s="68"/>
      <c r="EAD8" s="68"/>
      <c r="EAE8" s="68"/>
      <c r="EAF8" s="68"/>
      <c r="EAG8" s="68"/>
      <c r="EAH8" s="68"/>
      <c r="EAI8" s="68"/>
      <c r="EAJ8" s="68"/>
      <c r="EAK8" s="68"/>
      <c r="EAL8" s="68"/>
      <c r="EAM8" s="68"/>
      <c r="EAN8" s="68"/>
      <c r="EAO8" s="68"/>
      <c r="EAP8" s="68"/>
      <c r="EAQ8" s="68"/>
      <c r="EAR8" s="68"/>
      <c r="EAS8" s="68"/>
      <c r="EAT8" s="68"/>
      <c r="EAU8" s="68"/>
      <c r="EAV8" s="68"/>
      <c r="EAW8" s="68"/>
      <c r="EAX8" s="68"/>
      <c r="EAY8" s="68"/>
      <c r="EAZ8" s="68"/>
      <c r="EBA8" s="68"/>
      <c r="EBB8" s="68"/>
      <c r="EBC8" s="68"/>
      <c r="EBD8" s="68"/>
      <c r="EBE8" s="68"/>
      <c r="EBF8" s="68"/>
      <c r="EBG8" s="68"/>
      <c r="EBH8" s="68"/>
      <c r="EBI8" s="68"/>
      <c r="EBJ8" s="68"/>
      <c r="EBK8" s="68"/>
      <c r="EBL8" s="68"/>
      <c r="EBM8" s="68"/>
      <c r="EBN8" s="68"/>
      <c r="EBO8" s="68"/>
      <c r="EBP8" s="68"/>
      <c r="EBQ8" s="68"/>
      <c r="EBR8" s="68"/>
      <c r="EBS8" s="68"/>
      <c r="EBT8" s="68"/>
      <c r="EBU8" s="68"/>
      <c r="EBV8" s="68"/>
      <c r="EBW8" s="68"/>
      <c r="EBX8" s="68"/>
      <c r="EBY8" s="68"/>
      <c r="EBZ8" s="68"/>
      <c r="ECA8" s="68"/>
      <c r="ECB8" s="68"/>
      <c r="ECC8" s="68"/>
      <c r="ECD8" s="68"/>
      <c r="ECE8" s="68"/>
      <c r="ECF8" s="68"/>
      <c r="ECG8" s="68"/>
      <c r="ECH8" s="68"/>
      <c r="ECI8" s="68"/>
      <c r="ECJ8" s="68"/>
      <c r="ECK8" s="68"/>
      <c r="ECL8" s="68"/>
      <c r="ECM8" s="68"/>
      <c r="ECN8" s="68"/>
      <c r="ECO8" s="68"/>
      <c r="ECP8" s="68"/>
      <c r="ECQ8" s="68"/>
      <c r="ECR8" s="68"/>
      <c r="ECS8" s="68"/>
      <c r="ECT8" s="68"/>
      <c r="ECU8" s="68"/>
      <c r="ECV8" s="68"/>
      <c r="ECW8" s="68"/>
      <c r="ECX8" s="68"/>
      <c r="ECY8" s="68"/>
      <c r="ECZ8" s="68"/>
      <c r="EDA8" s="68"/>
      <c r="EDB8" s="68"/>
      <c r="EDC8" s="68"/>
      <c r="EDD8" s="68"/>
      <c r="EDE8" s="68"/>
      <c r="EDF8" s="68"/>
      <c r="EDG8" s="68"/>
      <c r="EDH8" s="68"/>
      <c r="EDI8" s="68"/>
      <c r="EDJ8" s="68"/>
      <c r="EDK8" s="68"/>
      <c r="EDL8" s="68"/>
      <c r="EDM8" s="68"/>
      <c r="EDN8" s="68"/>
      <c r="EDO8" s="68"/>
      <c r="EDP8" s="68"/>
      <c r="EDQ8" s="68"/>
      <c r="EDR8" s="68"/>
      <c r="EDS8" s="68"/>
      <c r="EDT8" s="68"/>
      <c r="EDU8" s="68"/>
      <c r="EDV8" s="68"/>
      <c r="EDW8" s="68"/>
      <c r="EDX8" s="68"/>
      <c r="EDY8" s="68"/>
      <c r="EDZ8" s="68"/>
      <c r="EEA8" s="68"/>
      <c r="EEB8" s="68"/>
      <c r="EEC8" s="68"/>
      <c r="EED8" s="68"/>
      <c r="EEE8" s="68"/>
      <c r="EEF8" s="68"/>
      <c r="EEG8" s="68"/>
      <c r="EEH8" s="68"/>
      <c r="EEI8" s="68"/>
      <c r="EEJ8" s="68"/>
      <c r="EEK8" s="68"/>
      <c r="EEL8" s="68"/>
      <c r="EEM8" s="68"/>
      <c r="EEN8" s="68"/>
      <c r="EEO8" s="68"/>
      <c r="EEP8" s="68"/>
      <c r="EEQ8" s="68"/>
      <c r="EER8" s="68"/>
      <c r="EES8" s="68"/>
      <c r="EET8" s="68"/>
      <c r="EEU8" s="68"/>
      <c r="EEV8" s="68"/>
      <c r="EEW8" s="68"/>
      <c r="EEX8" s="68"/>
      <c r="EEY8" s="68"/>
      <c r="EEZ8" s="68"/>
      <c r="EFA8" s="68"/>
      <c r="EFB8" s="68"/>
      <c r="EFC8" s="68"/>
      <c r="EFD8" s="68"/>
      <c r="EFE8" s="68"/>
      <c r="EFF8" s="68"/>
      <c r="EFG8" s="68"/>
      <c r="EFH8" s="68"/>
      <c r="EFI8" s="68"/>
      <c r="EFJ8" s="68"/>
      <c r="EFK8" s="68"/>
      <c r="EFL8" s="68"/>
      <c r="EFM8" s="68"/>
      <c r="EFN8" s="68"/>
      <c r="EFO8" s="68"/>
      <c r="EFP8" s="68"/>
      <c r="EFQ8" s="68"/>
      <c r="EFR8" s="68"/>
      <c r="EFS8" s="68"/>
      <c r="EFT8" s="68"/>
      <c r="EFU8" s="68"/>
      <c r="EFV8" s="68"/>
      <c r="EFW8" s="68"/>
      <c r="EFX8" s="68"/>
      <c r="EFY8" s="68"/>
      <c r="EFZ8" s="68"/>
      <c r="EGA8" s="68"/>
      <c r="EGB8" s="68"/>
      <c r="EGC8" s="68"/>
      <c r="EGD8" s="68"/>
      <c r="EGE8" s="68"/>
      <c r="EGF8" s="68"/>
      <c r="EGG8" s="68"/>
      <c r="EGH8" s="68"/>
      <c r="EGI8" s="68"/>
      <c r="EGJ8" s="68"/>
      <c r="EGK8" s="68"/>
      <c r="EGL8" s="68"/>
      <c r="EGM8" s="68"/>
      <c r="EGN8" s="68"/>
      <c r="EGO8" s="68"/>
      <c r="EGP8" s="68"/>
      <c r="EGQ8" s="68"/>
      <c r="EGR8" s="68"/>
      <c r="EGS8" s="68"/>
      <c r="EGT8" s="68"/>
      <c r="EGU8" s="68"/>
      <c r="EGV8" s="68"/>
      <c r="EGW8" s="68"/>
      <c r="EGX8" s="68"/>
      <c r="EGY8" s="68"/>
      <c r="EGZ8" s="68"/>
      <c r="EHA8" s="68"/>
      <c r="EHB8" s="68"/>
      <c r="EHC8" s="68"/>
      <c r="EHD8" s="68"/>
      <c r="EHE8" s="68"/>
      <c r="EHF8" s="68"/>
      <c r="EHG8" s="68"/>
      <c r="EHH8" s="68"/>
      <c r="EHI8" s="68"/>
      <c r="EHJ8" s="68"/>
      <c r="EHK8" s="68"/>
      <c r="EHL8" s="68"/>
      <c r="EHM8" s="68"/>
      <c r="EHN8" s="68"/>
      <c r="EHO8" s="68"/>
      <c r="EHP8" s="68"/>
      <c r="EHQ8" s="68"/>
      <c r="EHR8" s="68"/>
      <c r="EHS8" s="68"/>
      <c r="EHT8" s="68"/>
      <c r="EHU8" s="68"/>
      <c r="EHV8" s="68"/>
      <c r="EHW8" s="68"/>
      <c r="EHX8" s="68"/>
      <c r="EHY8" s="68"/>
      <c r="EHZ8" s="68"/>
      <c r="EIA8" s="68"/>
      <c r="EIB8" s="68"/>
      <c r="EIC8" s="68"/>
      <c r="EID8" s="68"/>
      <c r="EIE8" s="68"/>
      <c r="EIF8" s="68"/>
      <c r="EIG8" s="68"/>
      <c r="EIH8" s="68"/>
      <c r="EII8" s="68"/>
      <c r="EIJ8" s="68"/>
      <c r="EIK8" s="68"/>
      <c r="EIL8" s="68"/>
      <c r="EIM8" s="68"/>
      <c r="EIN8" s="68"/>
      <c r="EIO8" s="68"/>
      <c r="EIP8" s="68"/>
      <c r="EIQ8" s="68"/>
      <c r="EIR8" s="68"/>
      <c r="EIS8" s="68"/>
      <c r="EIT8" s="68"/>
      <c r="EIU8" s="68"/>
      <c r="EIV8" s="68"/>
      <c r="EIW8" s="68"/>
      <c r="EIX8" s="68"/>
      <c r="EIY8" s="68"/>
      <c r="EIZ8" s="68"/>
      <c r="EJA8" s="68"/>
      <c r="EJB8" s="68"/>
      <c r="EJC8" s="68"/>
      <c r="EJD8" s="68"/>
      <c r="EJE8" s="68"/>
      <c r="EJF8" s="68"/>
      <c r="EJG8" s="68"/>
      <c r="EJH8" s="68"/>
      <c r="EJI8" s="68"/>
      <c r="EJJ8" s="68"/>
      <c r="EJK8" s="68"/>
      <c r="EJL8" s="68"/>
      <c r="EJM8" s="68"/>
      <c r="EJN8" s="68"/>
      <c r="EJO8" s="68"/>
      <c r="EJP8" s="68"/>
      <c r="EJQ8" s="68"/>
      <c r="EJR8" s="68"/>
      <c r="EJS8" s="68"/>
      <c r="EJT8" s="68"/>
      <c r="EJU8" s="68"/>
      <c r="EJV8" s="68"/>
      <c r="EJW8" s="68"/>
      <c r="EJX8" s="68"/>
      <c r="EJY8" s="68"/>
      <c r="EJZ8" s="68"/>
      <c r="EKA8" s="68"/>
      <c r="EKB8" s="68"/>
      <c r="EKC8" s="68"/>
      <c r="EKD8" s="68"/>
      <c r="EKE8" s="68"/>
      <c r="EKF8" s="68"/>
      <c r="EKG8" s="68"/>
      <c r="EKH8" s="68"/>
      <c r="EKI8" s="68"/>
      <c r="EKJ8" s="68"/>
      <c r="EKK8" s="68"/>
      <c r="EKL8" s="68"/>
      <c r="EKM8" s="68"/>
      <c r="EKN8" s="68"/>
      <c r="EKO8" s="68"/>
      <c r="EKP8" s="68"/>
      <c r="EKQ8" s="68"/>
      <c r="EKR8" s="68"/>
      <c r="EKS8" s="68"/>
      <c r="EKT8" s="68"/>
      <c r="EKU8" s="68"/>
      <c r="EKV8" s="68"/>
      <c r="EKW8" s="68"/>
      <c r="EKX8" s="68"/>
      <c r="EKY8" s="68"/>
      <c r="EKZ8" s="68"/>
      <c r="ELA8" s="68"/>
      <c r="ELB8" s="68"/>
      <c r="ELC8" s="68"/>
      <c r="ELD8" s="68"/>
      <c r="ELE8" s="68"/>
      <c r="ELF8" s="68"/>
      <c r="ELG8" s="68"/>
      <c r="ELH8" s="68"/>
      <c r="ELI8" s="68"/>
      <c r="ELJ8" s="68"/>
      <c r="ELK8" s="68"/>
      <c r="ELL8" s="68"/>
      <c r="ELM8" s="68"/>
      <c r="ELN8" s="68"/>
      <c r="ELO8" s="68"/>
      <c r="ELP8" s="68"/>
      <c r="ELQ8" s="68"/>
      <c r="ELR8" s="68"/>
      <c r="ELS8" s="68"/>
      <c r="ELT8" s="68"/>
      <c r="ELU8" s="68"/>
      <c r="ELV8" s="68"/>
      <c r="ELW8" s="68"/>
      <c r="ELX8" s="68"/>
      <c r="ELY8" s="68"/>
      <c r="ELZ8" s="68"/>
      <c r="EMA8" s="68"/>
      <c r="EMB8" s="68"/>
      <c r="EMC8" s="68"/>
      <c r="EMD8" s="68"/>
      <c r="EME8" s="68"/>
      <c r="EMF8" s="68"/>
      <c r="EMG8" s="68"/>
      <c r="EMH8" s="68"/>
      <c r="EMI8" s="68"/>
      <c r="EMJ8" s="68"/>
      <c r="EMK8" s="68"/>
      <c r="EML8" s="68"/>
      <c r="EMM8" s="68"/>
      <c r="EMN8" s="68"/>
      <c r="EMO8" s="68"/>
      <c r="EMP8" s="68"/>
      <c r="EMQ8" s="68"/>
      <c r="EMR8" s="68"/>
      <c r="EMS8" s="68"/>
      <c r="EMT8" s="68"/>
      <c r="EMU8" s="68"/>
      <c r="EMV8" s="68"/>
      <c r="EMW8" s="68"/>
      <c r="EMX8" s="68"/>
      <c r="EMY8" s="68"/>
      <c r="EMZ8" s="68"/>
      <c r="ENA8" s="68"/>
      <c r="ENB8" s="68"/>
      <c r="ENC8" s="68"/>
      <c r="END8" s="68"/>
      <c r="ENE8" s="68"/>
      <c r="ENF8" s="68"/>
      <c r="ENG8" s="68"/>
      <c r="ENH8" s="68"/>
      <c r="ENI8" s="68"/>
      <c r="ENJ8" s="68"/>
      <c r="ENK8" s="68"/>
      <c r="ENL8" s="68"/>
      <c r="ENM8" s="68"/>
      <c r="ENN8" s="68"/>
      <c r="ENO8" s="68"/>
      <c r="ENP8" s="68"/>
      <c r="ENQ8" s="68"/>
      <c r="ENR8" s="68"/>
      <c r="ENS8" s="68"/>
      <c r="ENT8" s="68"/>
      <c r="ENU8" s="68"/>
      <c r="ENV8" s="68"/>
      <c r="ENW8" s="68"/>
      <c r="ENX8" s="68"/>
      <c r="ENY8" s="68"/>
      <c r="ENZ8" s="68"/>
      <c r="EOA8" s="68"/>
      <c r="EOB8" s="68"/>
      <c r="EOC8" s="68"/>
      <c r="EOD8" s="68"/>
      <c r="EOE8" s="68"/>
      <c r="EOF8" s="68"/>
      <c r="EOG8" s="68"/>
      <c r="EOH8" s="68"/>
      <c r="EOI8" s="68"/>
      <c r="EOJ8" s="68"/>
      <c r="EOK8" s="68"/>
      <c r="EOL8" s="68"/>
      <c r="EOM8" s="68"/>
      <c r="EON8" s="68"/>
      <c r="EOO8" s="68"/>
      <c r="EOP8" s="68"/>
      <c r="EOQ8" s="68"/>
      <c r="EOR8" s="68"/>
      <c r="EOS8" s="68"/>
      <c r="EOT8" s="68"/>
      <c r="EOU8" s="68"/>
      <c r="EOV8" s="68"/>
      <c r="EOW8" s="68"/>
      <c r="EOX8" s="68"/>
      <c r="EOY8" s="68"/>
      <c r="EOZ8" s="68"/>
      <c r="EPA8" s="68"/>
      <c r="EPB8" s="68"/>
      <c r="EPC8" s="68"/>
      <c r="EPD8" s="68"/>
      <c r="EPE8" s="68"/>
      <c r="EPF8" s="68"/>
      <c r="EPG8" s="68"/>
      <c r="EPH8" s="68"/>
      <c r="EPI8" s="68"/>
      <c r="EPJ8" s="68"/>
      <c r="EPK8" s="68"/>
      <c r="EPL8" s="68"/>
      <c r="EPM8" s="68"/>
      <c r="EPN8" s="68"/>
      <c r="EPO8" s="68"/>
      <c r="EPP8" s="68"/>
      <c r="EPQ8" s="68"/>
      <c r="EPR8" s="68"/>
      <c r="EPS8" s="68"/>
      <c r="EPT8" s="68"/>
      <c r="EPU8" s="68"/>
      <c r="EPV8" s="68"/>
      <c r="EPW8" s="68"/>
      <c r="EPX8" s="68"/>
      <c r="EPY8" s="68"/>
      <c r="EPZ8" s="68"/>
      <c r="EQA8" s="68"/>
      <c r="EQB8" s="68"/>
      <c r="EQC8" s="68"/>
      <c r="EQD8" s="68"/>
      <c r="EQE8" s="68"/>
      <c r="EQF8" s="68"/>
      <c r="EQG8" s="68"/>
      <c r="EQH8" s="68"/>
      <c r="EQI8" s="68"/>
      <c r="EQJ8" s="68"/>
      <c r="EQK8" s="68"/>
      <c r="EQL8" s="68"/>
      <c r="EQM8" s="68"/>
      <c r="EQN8" s="68"/>
      <c r="EQO8" s="68"/>
      <c r="EQP8" s="68"/>
      <c r="EQQ8" s="68"/>
      <c r="EQR8" s="68"/>
      <c r="EQS8" s="68"/>
      <c r="EQT8" s="68"/>
      <c r="EQU8" s="68"/>
      <c r="EQV8" s="68"/>
      <c r="EQW8" s="68"/>
      <c r="EQX8" s="68"/>
      <c r="EQY8" s="68"/>
      <c r="EQZ8" s="68"/>
      <c r="ERA8" s="68"/>
      <c r="ERB8" s="68"/>
      <c r="ERC8" s="68"/>
      <c r="ERD8" s="68"/>
      <c r="ERE8" s="68"/>
      <c r="ERF8" s="68"/>
      <c r="ERG8" s="68"/>
      <c r="ERH8" s="68"/>
      <c r="ERI8" s="68"/>
      <c r="ERJ8" s="68"/>
      <c r="ERK8" s="68"/>
      <c r="ERL8" s="68"/>
      <c r="ERM8" s="68"/>
      <c r="ERN8" s="68"/>
      <c r="ERO8" s="68"/>
      <c r="ERP8" s="68"/>
      <c r="ERQ8" s="68"/>
      <c r="ERR8" s="68"/>
      <c r="ERS8" s="68"/>
      <c r="ERT8" s="68"/>
      <c r="ERU8" s="68"/>
      <c r="ERV8" s="68"/>
      <c r="ERW8" s="68"/>
      <c r="ERX8" s="68"/>
      <c r="ERY8" s="68"/>
      <c r="ERZ8" s="68"/>
      <c r="ESA8" s="68"/>
      <c r="ESB8" s="68"/>
      <c r="ESC8" s="68"/>
      <c r="ESD8" s="68"/>
      <c r="ESE8" s="68"/>
      <c r="ESF8" s="68"/>
      <c r="ESG8" s="68"/>
      <c r="ESH8" s="68"/>
      <c r="ESI8" s="68"/>
      <c r="ESJ8" s="68"/>
      <c r="ESK8" s="68"/>
      <c r="ESL8" s="68"/>
      <c r="ESM8" s="68"/>
      <c r="ESN8" s="68"/>
      <c r="ESO8" s="68"/>
      <c r="ESP8" s="68"/>
      <c r="ESQ8" s="68"/>
      <c r="ESR8" s="68"/>
      <c r="ESS8" s="68"/>
      <c r="EST8" s="68"/>
      <c r="ESU8" s="68"/>
      <c r="ESV8" s="68"/>
      <c r="ESW8" s="68"/>
      <c r="ESX8" s="68"/>
      <c r="ESY8" s="68"/>
      <c r="ESZ8" s="68"/>
      <c r="ETA8" s="68"/>
      <c r="ETB8" s="68"/>
      <c r="ETC8" s="68"/>
      <c r="ETD8" s="68"/>
      <c r="ETE8" s="68"/>
      <c r="ETF8" s="68"/>
      <c r="ETG8" s="68"/>
      <c r="ETH8" s="68"/>
      <c r="ETI8" s="68"/>
      <c r="ETJ8" s="68"/>
      <c r="ETK8" s="68"/>
      <c r="ETL8" s="68"/>
      <c r="ETM8" s="68"/>
      <c r="ETN8" s="68"/>
      <c r="ETO8" s="68"/>
      <c r="ETP8" s="68"/>
      <c r="ETQ8" s="68"/>
      <c r="ETR8" s="68"/>
      <c r="ETS8" s="68"/>
      <c r="ETT8" s="68"/>
      <c r="ETU8" s="68"/>
      <c r="ETV8" s="68"/>
      <c r="ETW8" s="68"/>
      <c r="ETX8" s="68"/>
      <c r="ETY8" s="68"/>
      <c r="ETZ8" s="68"/>
      <c r="EUA8" s="68"/>
      <c r="EUB8" s="68"/>
      <c r="EUC8" s="68"/>
      <c r="EUD8" s="68"/>
      <c r="EUE8" s="68"/>
      <c r="EUF8" s="68"/>
      <c r="EUG8" s="68"/>
      <c r="EUH8" s="68"/>
      <c r="EUI8" s="68"/>
      <c r="EUJ8" s="68"/>
      <c r="EUK8" s="68"/>
      <c r="EUL8" s="68"/>
      <c r="EUM8" s="68"/>
      <c r="EUN8" s="68"/>
      <c r="EUO8" s="68"/>
      <c r="EUP8" s="68"/>
      <c r="EUQ8" s="68"/>
      <c r="EUR8" s="68"/>
      <c r="EUS8" s="68"/>
      <c r="EUT8" s="68"/>
      <c r="EUU8" s="68"/>
      <c r="EUV8" s="68"/>
      <c r="EUW8" s="68"/>
      <c r="EUX8" s="68"/>
      <c r="EUY8" s="68"/>
      <c r="EUZ8" s="68"/>
      <c r="EVA8" s="68"/>
      <c r="EVB8" s="68"/>
      <c r="EVC8" s="68"/>
      <c r="EVD8" s="68"/>
      <c r="EVE8" s="68"/>
      <c r="EVF8" s="68"/>
      <c r="EVG8" s="68"/>
      <c r="EVH8" s="68"/>
      <c r="EVI8" s="68"/>
      <c r="EVJ8" s="68"/>
      <c r="EVK8" s="68"/>
      <c r="EVL8" s="68"/>
      <c r="EVM8" s="68"/>
      <c r="EVN8" s="68"/>
      <c r="EVO8" s="68"/>
      <c r="EVP8" s="68"/>
      <c r="EVQ8" s="68"/>
      <c r="EVR8" s="68"/>
      <c r="EVS8" s="68"/>
      <c r="EVT8" s="68"/>
      <c r="EVU8" s="68"/>
      <c r="EVV8" s="68"/>
      <c r="EVW8" s="68"/>
      <c r="EVX8" s="68"/>
      <c r="EVY8" s="68"/>
      <c r="EVZ8" s="68"/>
      <c r="EWA8" s="68"/>
      <c r="EWB8" s="68"/>
      <c r="EWC8" s="68"/>
      <c r="EWD8" s="68"/>
      <c r="EWE8" s="68"/>
      <c r="EWF8" s="68"/>
      <c r="EWG8" s="68"/>
      <c r="EWH8" s="68"/>
      <c r="EWI8" s="68"/>
      <c r="EWJ8" s="68"/>
      <c r="EWK8" s="68"/>
      <c r="EWL8" s="68"/>
      <c r="EWM8" s="68"/>
      <c r="EWN8" s="68"/>
      <c r="EWO8" s="68"/>
      <c r="EWP8" s="68"/>
      <c r="EWQ8" s="68"/>
      <c r="EWR8" s="68"/>
      <c r="EWS8" s="68"/>
      <c r="EWT8" s="68"/>
      <c r="EWU8" s="68"/>
      <c r="EWV8" s="68"/>
      <c r="EWW8" s="68"/>
      <c r="EWX8" s="68"/>
      <c r="EWY8" s="68"/>
      <c r="EWZ8" s="68"/>
      <c r="EXA8" s="68"/>
      <c r="EXB8" s="68"/>
      <c r="EXC8" s="68"/>
      <c r="EXD8" s="68"/>
      <c r="EXE8" s="68"/>
      <c r="EXF8" s="68"/>
      <c r="EXG8" s="68"/>
      <c r="EXH8" s="68"/>
      <c r="EXI8" s="68"/>
      <c r="EXJ8" s="68"/>
      <c r="EXK8" s="68"/>
      <c r="EXL8" s="68"/>
      <c r="EXM8" s="68"/>
      <c r="EXN8" s="68"/>
      <c r="EXO8" s="68"/>
      <c r="EXP8" s="68"/>
      <c r="EXQ8" s="68"/>
      <c r="EXR8" s="68"/>
      <c r="EXS8" s="68"/>
      <c r="EXT8" s="68"/>
      <c r="EXU8" s="68"/>
      <c r="EXV8" s="68"/>
      <c r="EXW8" s="68"/>
      <c r="EXX8" s="68"/>
      <c r="EXY8" s="68"/>
      <c r="EXZ8" s="68"/>
      <c r="EYA8" s="68"/>
      <c r="EYB8" s="68"/>
      <c r="EYC8" s="68"/>
      <c r="EYD8" s="68"/>
      <c r="EYE8" s="68"/>
      <c r="EYF8" s="68"/>
      <c r="EYG8" s="68"/>
      <c r="EYH8" s="68"/>
      <c r="EYI8" s="68"/>
      <c r="EYJ8" s="68"/>
      <c r="EYK8" s="68"/>
      <c r="EYL8" s="68"/>
      <c r="EYM8" s="68"/>
      <c r="EYN8" s="68"/>
      <c r="EYO8" s="68"/>
      <c r="EYP8" s="68"/>
      <c r="EYQ8" s="68"/>
      <c r="EYR8" s="68"/>
      <c r="EYS8" s="68"/>
      <c r="EYT8" s="68"/>
      <c r="EYU8" s="68"/>
      <c r="EYV8" s="68"/>
      <c r="EYW8" s="68"/>
      <c r="EYX8" s="68"/>
      <c r="EYY8" s="68"/>
      <c r="EYZ8" s="68"/>
      <c r="EZA8" s="68"/>
      <c r="EZB8" s="68"/>
      <c r="EZC8" s="68"/>
      <c r="EZD8" s="68"/>
      <c r="EZE8" s="68"/>
      <c r="EZF8" s="68"/>
      <c r="EZG8" s="68"/>
      <c r="EZH8" s="68"/>
      <c r="EZI8" s="68"/>
      <c r="EZJ8" s="68"/>
      <c r="EZK8" s="68"/>
      <c r="EZL8" s="68"/>
      <c r="EZM8" s="68"/>
      <c r="EZN8" s="68"/>
      <c r="EZO8" s="68"/>
      <c r="EZP8" s="68"/>
      <c r="EZQ8" s="68"/>
      <c r="EZR8" s="68"/>
      <c r="EZS8" s="68"/>
      <c r="EZT8" s="68"/>
      <c r="EZU8" s="68"/>
      <c r="EZV8" s="68"/>
      <c r="EZW8" s="68"/>
      <c r="EZX8" s="68"/>
      <c r="EZY8" s="68"/>
      <c r="EZZ8" s="68"/>
      <c r="FAA8" s="68"/>
      <c r="FAB8" s="68"/>
      <c r="FAC8" s="68"/>
      <c r="FAD8" s="68"/>
      <c r="FAE8" s="68"/>
      <c r="FAF8" s="68"/>
      <c r="FAG8" s="68"/>
      <c r="FAH8" s="68"/>
      <c r="FAI8" s="68"/>
      <c r="FAJ8" s="68"/>
      <c r="FAK8" s="68"/>
      <c r="FAL8" s="68"/>
      <c r="FAM8" s="68"/>
      <c r="FAN8" s="68"/>
      <c r="FAO8" s="68"/>
      <c r="FAP8" s="68"/>
      <c r="FAQ8" s="68"/>
      <c r="FAR8" s="68"/>
      <c r="FAS8" s="68"/>
      <c r="FAT8" s="68"/>
      <c r="FAU8" s="68"/>
      <c r="FAV8" s="68"/>
      <c r="FAW8" s="68"/>
      <c r="FAX8" s="68"/>
      <c r="FAY8" s="68"/>
      <c r="FAZ8" s="68"/>
      <c r="FBA8" s="68"/>
      <c r="FBB8" s="68"/>
      <c r="FBC8" s="68"/>
      <c r="FBD8" s="68"/>
      <c r="FBE8" s="68"/>
      <c r="FBF8" s="68"/>
      <c r="FBG8" s="68"/>
      <c r="FBH8" s="68"/>
      <c r="FBI8" s="68"/>
      <c r="FBJ8" s="68"/>
      <c r="FBK8" s="68"/>
      <c r="FBL8" s="68"/>
      <c r="FBM8" s="68"/>
      <c r="FBN8" s="68"/>
      <c r="FBO8" s="68"/>
      <c r="FBP8" s="68"/>
      <c r="FBQ8" s="68"/>
      <c r="FBR8" s="68"/>
      <c r="FBS8" s="68"/>
      <c r="FBT8" s="68"/>
      <c r="FBU8" s="68"/>
      <c r="FBV8" s="68"/>
      <c r="FBW8" s="68"/>
      <c r="FBX8" s="68"/>
      <c r="FBY8" s="68"/>
      <c r="FBZ8" s="68"/>
      <c r="FCA8" s="68"/>
      <c r="FCB8" s="68"/>
      <c r="FCC8" s="68"/>
      <c r="FCD8" s="68"/>
      <c r="FCE8" s="68"/>
      <c r="FCF8" s="68"/>
      <c r="FCG8" s="68"/>
      <c r="FCH8" s="68"/>
      <c r="FCI8" s="68"/>
      <c r="FCJ8" s="68"/>
      <c r="FCK8" s="68"/>
      <c r="FCL8" s="68"/>
      <c r="FCM8" s="68"/>
      <c r="FCN8" s="68"/>
      <c r="FCO8" s="68"/>
      <c r="FCP8" s="68"/>
      <c r="FCQ8" s="68"/>
      <c r="FCR8" s="68"/>
      <c r="FCS8" s="68"/>
      <c r="FCT8" s="68"/>
      <c r="FCU8" s="68"/>
      <c r="FCV8" s="68"/>
      <c r="FCW8" s="68"/>
      <c r="FCX8" s="68"/>
      <c r="FCY8" s="68"/>
      <c r="FCZ8" s="68"/>
      <c r="FDA8" s="68"/>
      <c r="FDB8" s="68"/>
      <c r="FDC8" s="68"/>
      <c r="FDD8" s="68"/>
      <c r="FDE8" s="68"/>
      <c r="FDF8" s="68"/>
      <c r="FDG8" s="68"/>
      <c r="FDH8" s="68"/>
      <c r="FDI8" s="68"/>
      <c r="FDJ8" s="68"/>
      <c r="FDK8" s="68"/>
      <c r="FDL8" s="68"/>
      <c r="FDM8" s="68"/>
      <c r="FDN8" s="68"/>
      <c r="FDO8" s="68"/>
      <c r="FDP8" s="68"/>
      <c r="FDQ8" s="68"/>
      <c r="FDR8" s="68"/>
      <c r="FDS8" s="68"/>
      <c r="FDT8" s="68"/>
      <c r="FDU8" s="68"/>
      <c r="FDV8" s="68"/>
      <c r="FDW8" s="68"/>
      <c r="FDX8" s="68"/>
      <c r="FDY8" s="68"/>
      <c r="FDZ8" s="68"/>
      <c r="FEA8" s="68"/>
      <c r="FEB8" s="68"/>
      <c r="FEC8" s="68"/>
      <c r="FED8" s="68"/>
      <c r="FEE8" s="68"/>
      <c r="FEF8" s="68"/>
      <c r="FEG8" s="68"/>
      <c r="FEH8" s="68"/>
      <c r="FEI8" s="68"/>
      <c r="FEJ8" s="68"/>
      <c r="FEK8" s="68"/>
      <c r="FEL8" s="68"/>
      <c r="FEM8" s="68"/>
      <c r="FEN8" s="68"/>
      <c r="FEO8" s="68"/>
      <c r="FEP8" s="68"/>
      <c r="FEQ8" s="68"/>
      <c r="FER8" s="68"/>
      <c r="FES8" s="68"/>
      <c r="FET8" s="68"/>
      <c r="FEU8" s="68"/>
      <c r="FEV8" s="68"/>
      <c r="FEW8" s="68"/>
      <c r="FEX8" s="68"/>
      <c r="FEY8" s="68"/>
      <c r="FEZ8" s="68"/>
      <c r="FFA8" s="68"/>
      <c r="FFB8" s="68"/>
      <c r="FFC8" s="68"/>
      <c r="FFD8" s="68"/>
      <c r="FFE8" s="68"/>
      <c r="FFF8" s="68"/>
      <c r="FFG8" s="68"/>
      <c r="FFH8" s="68"/>
      <c r="FFI8" s="68"/>
      <c r="FFJ8" s="68"/>
      <c r="FFK8" s="68"/>
      <c r="FFL8" s="68"/>
      <c r="FFM8" s="68"/>
      <c r="FFN8" s="68"/>
      <c r="FFO8" s="68"/>
      <c r="FFP8" s="68"/>
      <c r="FFQ8" s="68"/>
      <c r="FFR8" s="68"/>
      <c r="FFS8" s="68"/>
      <c r="FFT8" s="68"/>
      <c r="FFU8" s="68"/>
      <c r="FFV8" s="68"/>
      <c r="FFW8" s="68"/>
      <c r="FFX8" s="68"/>
      <c r="FFY8" s="68"/>
      <c r="FFZ8" s="68"/>
      <c r="FGA8" s="68"/>
      <c r="FGB8" s="68"/>
      <c r="FGC8" s="68"/>
      <c r="FGD8" s="68"/>
      <c r="FGE8" s="68"/>
      <c r="FGF8" s="68"/>
      <c r="FGG8" s="68"/>
      <c r="FGH8" s="68"/>
      <c r="FGI8" s="68"/>
      <c r="FGJ8" s="68"/>
      <c r="FGK8" s="68"/>
      <c r="FGL8" s="68"/>
      <c r="FGM8" s="68"/>
      <c r="FGN8" s="68"/>
      <c r="FGO8" s="68"/>
      <c r="FGP8" s="68"/>
      <c r="FGQ8" s="68"/>
      <c r="FGR8" s="68"/>
      <c r="FGS8" s="68"/>
      <c r="FGT8" s="68"/>
      <c r="FGU8" s="68"/>
      <c r="FGV8" s="68"/>
      <c r="FGW8" s="68"/>
      <c r="FGX8" s="68"/>
      <c r="FGY8" s="68"/>
      <c r="FGZ8" s="68"/>
      <c r="FHA8" s="68"/>
      <c r="FHB8" s="68"/>
      <c r="FHC8" s="68"/>
      <c r="FHD8" s="68"/>
      <c r="FHE8" s="68"/>
      <c r="FHF8" s="68"/>
      <c r="FHG8" s="68"/>
      <c r="FHH8" s="68"/>
      <c r="FHI8" s="68"/>
      <c r="FHJ8" s="68"/>
      <c r="FHK8" s="68"/>
      <c r="FHL8" s="68"/>
      <c r="FHM8" s="68"/>
      <c r="FHN8" s="68"/>
      <c r="FHO8" s="68"/>
      <c r="FHP8" s="68"/>
      <c r="FHQ8" s="68"/>
      <c r="FHR8" s="68"/>
      <c r="FHS8" s="68"/>
      <c r="FHT8" s="68"/>
      <c r="FHU8" s="68"/>
      <c r="FHV8" s="68"/>
      <c r="FHW8" s="68"/>
      <c r="FHX8" s="68"/>
      <c r="FHY8" s="68"/>
      <c r="FHZ8" s="68"/>
      <c r="FIA8" s="68"/>
      <c r="FIB8" s="68"/>
      <c r="FIC8" s="68"/>
      <c r="FID8" s="68"/>
      <c r="FIE8" s="68"/>
      <c r="FIF8" s="68"/>
      <c r="FIG8" s="68"/>
      <c r="FIH8" s="68"/>
      <c r="FII8" s="68"/>
      <c r="FIJ8" s="68"/>
      <c r="FIK8" s="68"/>
      <c r="FIL8" s="68"/>
      <c r="FIM8" s="68"/>
      <c r="FIN8" s="68"/>
      <c r="FIO8" s="68"/>
      <c r="FIP8" s="68"/>
      <c r="FIQ8" s="68"/>
      <c r="FIR8" s="68"/>
      <c r="FIS8" s="68"/>
      <c r="FIT8" s="68"/>
      <c r="FIU8" s="68"/>
      <c r="FIV8" s="68"/>
      <c r="FIW8" s="68"/>
      <c r="FIX8" s="68"/>
      <c r="FIY8" s="68"/>
      <c r="FIZ8" s="68"/>
      <c r="FJA8" s="68"/>
      <c r="FJB8" s="68"/>
      <c r="FJC8" s="68"/>
      <c r="FJD8" s="68"/>
      <c r="FJE8" s="68"/>
      <c r="FJF8" s="68"/>
      <c r="FJG8" s="68"/>
      <c r="FJH8" s="68"/>
      <c r="FJI8" s="68"/>
      <c r="FJJ8" s="68"/>
      <c r="FJK8" s="68"/>
      <c r="FJL8" s="68"/>
      <c r="FJM8" s="68"/>
      <c r="FJN8" s="68"/>
      <c r="FJO8" s="68"/>
      <c r="FJP8" s="68"/>
      <c r="FJQ8" s="68"/>
      <c r="FJR8" s="68"/>
      <c r="FJS8" s="68"/>
      <c r="FJT8" s="68"/>
      <c r="FJU8" s="68"/>
      <c r="FJV8" s="68"/>
      <c r="FJW8" s="68"/>
      <c r="FJX8" s="68"/>
      <c r="FJY8" s="68"/>
      <c r="FJZ8" s="68"/>
      <c r="FKA8" s="68"/>
      <c r="FKB8" s="68"/>
      <c r="FKC8" s="68"/>
      <c r="FKD8" s="68"/>
      <c r="FKE8" s="68"/>
      <c r="FKF8" s="68"/>
      <c r="FKG8" s="68"/>
      <c r="FKH8" s="68"/>
      <c r="FKI8" s="68"/>
      <c r="FKJ8" s="68"/>
      <c r="FKK8" s="68"/>
      <c r="FKL8" s="68"/>
      <c r="FKM8" s="68"/>
      <c r="FKN8" s="68"/>
      <c r="FKO8" s="68"/>
      <c r="FKP8" s="68"/>
      <c r="FKQ8" s="68"/>
      <c r="FKR8" s="68"/>
      <c r="FKS8" s="68"/>
      <c r="FKT8" s="68"/>
      <c r="FKU8" s="68"/>
      <c r="FKV8" s="68"/>
      <c r="FKW8" s="68"/>
      <c r="FKX8" s="68"/>
      <c r="FKY8" s="68"/>
      <c r="FKZ8" s="68"/>
      <c r="FLA8" s="68"/>
      <c r="FLB8" s="68"/>
      <c r="FLC8" s="68"/>
      <c r="FLD8" s="68"/>
      <c r="FLE8" s="68"/>
      <c r="FLF8" s="68"/>
      <c r="FLG8" s="68"/>
      <c r="FLH8" s="68"/>
      <c r="FLI8" s="68"/>
      <c r="FLJ8" s="68"/>
      <c r="FLK8" s="68"/>
      <c r="FLL8" s="68"/>
      <c r="FLM8" s="68"/>
      <c r="FLN8" s="68"/>
      <c r="FLO8" s="68"/>
      <c r="FLP8" s="68"/>
      <c r="FLQ8" s="68"/>
      <c r="FLR8" s="68"/>
      <c r="FLS8" s="68"/>
      <c r="FLT8" s="68"/>
      <c r="FLU8" s="68"/>
      <c r="FLV8" s="68"/>
      <c r="FLW8" s="68"/>
      <c r="FLX8" s="68"/>
      <c r="FLY8" s="68"/>
      <c r="FLZ8" s="68"/>
      <c r="FMA8" s="68"/>
      <c r="FMB8" s="68"/>
      <c r="FMC8" s="68"/>
      <c r="FMD8" s="68"/>
      <c r="FME8" s="68"/>
      <c r="FMF8" s="68"/>
      <c r="FMG8" s="68"/>
      <c r="FMH8" s="68"/>
      <c r="FMI8" s="68"/>
      <c r="FMJ8" s="68"/>
      <c r="FMK8" s="68"/>
      <c r="FML8" s="68"/>
      <c r="FMM8" s="68"/>
      <c r="FMN8" s="68"/>
      <c r="FMO8" s="68"/>
      <c r="FMP8" s="68"/>
      <c r="FMQ8" s="68"/>
      <c r="FMR8" s="68"/>
      <c r="FMS8" s="68"/>
      <c r="FMT8" s="68"/>
      <c r="FMU8" s="68"/>
      <c r="FMV8" s="68"/>
      <c r="FMW8" s="68"/>
      <c r="FMX8" s="68"/>
      <c r="FMY8" s="68"/>
      <c r="FMZ8" s="68"/>
      <c r="FNA8" s="68"/>
      <c r="FNB8" s="68"/>
      <c r="FNC8" s="68"/>
      <c r="FND8" s="68"/>
      <c r="FNE8" s="68"/>
      <c r="FNF8" s="68"/>
      <c r="FNG8" s="68"/>
      <c r="FNH8" s="68"/>
      <c r="FNI8" s="68"/>
      <c r="FNJ8" s="68"/>
      <c r="FNK8" s="68"/>
      <c r="FNL8" s="68"/>
      <c r="FNM8" s="68"/>
      <c r="FNN8" s="68"/>
      <c r="FNO8" s="68"/>
      <c r="FNP8" s="68"/>
      <c r="FNQ8" s="68"/>
      <c r="FNR8" s="68"/>
      <c r="FNS8" s="68"/>
      <c r="FNT8" s="68"/>
      <c r="FNU8" s="68"/>
      <c r="FNV8" s="68"/>
      <c r="FNW8" s="68"/>
      <c r="FNX8" s="68"/>
      <c r="FNY8" s="68"/>
      <c r="FNZ8" s="68"/>
      <c r="FOA8" s="68"/>
      <c r="FOB8" s="68"/>
      <c r="FOC8" s="68"/>
      <c r="FOD8" s="68"/>
      <c r="FOE8" s="68"/>
      <c r="FOF8" s="68"/>
      <c r="FOG8" s="68"/>
      <c r="FOH8" s="68"/>
      <c r="FOI8" s="68"/>
      <c r="FOJ8" s="68"/>
      <c r="FOK8" s="68"/>
      <c r="FOL8" s="68"/>
      <c r="FOM8" s="68"/>
      <c r="FON8" s="68"/>
      <c r="FOO8" s="68"/>
      <c r="FOP8" s="68"/>
      <c r="FOQ8" s="68"/>
      <c r="FOR8" s="68"/>
      <c r="FOS8" s="68"/>
      <c r="FOT8" s="68"/>
      <c r="FOU8" s="68"/>
      <c r="FOV8" s="68"/>
      <c r="FOW8" s="68"/>
      <c r="FOX8" s="68"/>
      <c r="FOY8" s="68"/>
      <c r="FOZ8" s="68"/>
      <c r="FPA8" s="68"/>
      <c r="FPB8" s="68"/>
      <c r="FPC8" s="68"/>
      <c r="FPD8" s="68"/>
      <c r="FPE8" s="68"/>
      <c r="FPF8" s="68"/>
      <c r="FPG8" s="68"/>
      <c r="FPH8" s="68"/>
      <c r="FPI8" s="68"/>
      <c r="FPJ8" s="68"/>
      <c r="FPK8" s="68"/>
      <c r="FPL8" s="68"/>
      <c r="FPM8" s="68"/>
      <c r="FPN8" s="68"/>
      <c r="FPO8" s="68"/>
      <c r="FPP8" s="68"/>
      <c r="FPQ8" s="68"/>
      <c r="FPR8" s="68"/>
      <c r="FPS8" s="68"/>
      <c r="FPT8" s="68"/>
      <c r="FPU8" s="68"/>
      <c r="FPV8" s="68"/>
      <c r="FPW8" s="68"/>
      <c r="FPX8" s="68"/>
      <c r="FPY8" s="68"/>
      <c r="FPZ8" s="68"/>
      <c r="FQA8" s="68"/>
      <c r="FQB8" s="68"/>
      <c r="FQC8" s="68"/>
      <c r="FQD8" s="68"/>
      <c r="FQE8" s="68"/>
      <c r="FQF8" s="68"/>
      <c r="FQG8" s="68"/>
      <c r="FQH8" s="68"/>
      <c r="FQI8" s="68"/>
      <c r="FQJ8" s="68"/>
      <c r="FQK8" s="68"/>
      <c r="FQL8" s="68"/>
      <c r="FQM8" s="68"/>
      <c r="FQN8" s="68"/>
      <c r="FQO8" s="68"/>
      <c r="FQP8" s="68"/>
      <c r="FQQ8" s="68"/>
      <c r="FQR8" s="68"/>
      <c r="FQS8" s="68"/>
      <c r="FQT8" s="68"/>
      <c r="FQU8" s="68"/>
      <c r="FQV8" s="68"/>
      <c r="FQW8" s="68"/>
      <c r="FQX8" s="68"/>
      <c r="FQY8" s="68"/>
      <c r="FQZ8" s="68"/>
      <c r="FRA8" s="68"/>
      <c r="FRB8" s="68"/>
      <c r="FRC8" s="68"/>
      <c r="FRD8" s="68"/>
      <c r="FRE8" s="68"/>
      <c r="FRF8" s="68"/>
      <c r="FRG8" s="68"/>
      <c r="FRH8" s="68"/>
      <c r="FRI8" s="68"/>
      <c r="FRJ8" s="68"/>
      <c r="FRK8" s="68"/>
      <c r="FRL8" s="68"/>
      <c r="FRM8" s="68"/>
      <c r="FRN8" s="68"/>
      <c r="FRO8" s="68"/>
      <c r="FRP8" s="68"/>
      <c r="FRQ8" s="68"/>
      <c r="FRR8" s="68"/>
      <c r="FRS8" s="68"/>
      <c r="FRT8" s="68"/>
      <c r="FRU8" s="68"/>
      <c r="FRV8" s="68"/>
      <c r="FRW8" s="68"/>
      <c r="FRX8" s="68"/>
      <c r="FRY8" s="68"/>
      <c r="FRZ8" s="68"/>
      <c r="FSA8" s="68"/>
      <c r="FSB8" s="68"/>
      <c r="FSC8" s="68"/>
      <c r="FSD8" s="68"/>
      <c r="FSE8" s="68"/>
      <c r="FSF8" s="68"/>
      <c r="FSG8" s="68"/>
      <c r="FSH8" s="68"/>
      <c r="FSI8" s="68"/>
      <c r="FSJ8" s="68"/>
      <c r="FSK8" s="68"/>
      <c r="FSL8" s="68"/>
      <c r="FSM8" s="68"/>
      <c r="FSN8" s="68"/>
      <c r="FSO8" s="68"/>
      <c r="FSP8" s="68"/>
      <c r="FSQ8" s="68"/>
      <c r="FSR8" s="68"/>
      <c r="FSS8" s="68"/>
      <c r="FST8" s="68"/>
      <c r="FSU8" s="68"/>
      <c r="FSV8" s="68"/>
      <c r="FSW8" s="68"/>
      <c r="FSX8" s="68"/>
      <c r="FSY8" s="68"/>
      <c r="FSZ8" s="68"/>
      <c r="FTA8" s="68"/>
      <c r="FTB8" s="68"/>
      <c r="FTC8" s="68"/>
      <c r="FTD8" s="68"/>
      <c r="FTE8" s="68"/>
      <c r="FTF8" s="68"/>
      <c r="FTG8" s="68"/>
      <c r="FTH8" s="68"/>
      <c r="FTI8" s="68"/>
      <c r="FTJ8" s="68"/>
      <c r="FTK8" s="68"/>
      <c r="FTL8" s="68"/>
      <c r="FTM8" s="68"/>
      <c r="FTN8" s="68"/>
      <c r="FTO8" s="68"/>
      <c r="FTP8" s="68"/>
      <c r="FTQ8" s="68"/>
      <c r="FTR8" s="68"/>
      <c r="FTS8" s="68"/>
      <c r="FTT8" s="68"/>
      <c r="FTU8" s="68"/>
      <c r="FTV8" s="68"/>
      <c r="FTW8" s="68"/>
      <c r="FTX8" s="68"/>
      <c r="FTY8" s="68"/>
      <c r="FTZ8" s="68"/>
      <c r="FUA8" s="68"/>
      <c r="FUB8" s="68"/>
      <c r="FUC8" s="68"/>
      <c r="FUD8" s="68"/>
      <c r="FUE8" s="68"/>
      <c r="FUF8" s="68"/>
      <c r="FUG8" s="68"/>
      <c r="FUH8" s="68"/>
      <c r="FUI8" s="68"/>
      <c r="FUJ8" s="68"/>
      <c r="FUK8" s="68"/>
      <c r="FUL8" s="68"/>
      <c r="FUM8" s="68"/>
      <c r="FUN8" s="68"/>
      <c r="FUO8" s="68"/>
      <c r="FUP8" s="68"/>
      <c r="FUQ8" s="68"/>
      <c r="FUR8" s="68"/>
      <c r="FUS8" s="68"/>
      <c r="FUT8" s="68"/>
      <c r="FUU8" s="68"/>
      <c r="FUV8" s="68"/>
      <c r="FUW8" s="68"/>
      <c r="FUX8" s="68"/>
      <c r="FUY8" s="68"/>
      <c r="FUZ8" s="68"/>
      <c r="FVA8" s="68"/>
      <c r="FVB8" s="68"/>
      <c r="FVC8" s="68"/>
      <c r="FVD8" s="68"/>
      <c r="FVE8" s="68"/>
      <c r="FVF8" s="68"/>
      <c r="FVG8" s="68"/>
      <c r="FVH8" s="68"/>
      <c r="FVI8" s="68"/>
      <c r="FVJ8" s="68"/>
      <c r="FVK8" s="68"/>
      <c r="FVL8" s="68"/>
      <c r="FVM8" s="68"/>
      <c r="FVN8" s="68"/>
      <c r="FVO8" s="68"/>
      <c r="FVP8" s="68"/>
      <c r="FVQ8" s="68"/>
      <c r="FVR8" s="68"/>
      <c r="FVS8" s="68"/>
      <c r="FVT8" s="68"/>
      <c r="FVU8" s="68"/>
      <c r="FVV8" s="68"/>
      <c r="FVW8" s="68"/>
      <c r="FVX8" s="68"/>
      <c r="FVY8" s="68"/>
      <c r="FVZ8" s="68"/>
      <c r="FWA8" s="68"/>
      <c r="FWB8" s="68"/>
      <c r="FWC8" s="68"/>
      <c r="FWD8" s="68"/>
      <c r="FWE8" s="68"/>
      <c r="FWF8" s="68"/>
      <c r="FWG8" s="68"/>
      <c r="FWH8" s="68"/>
      <c r="FWI8" s="68"/>
      <c r="FWJ8" s="68"/>
      <c r="FWK8" s="68"/>
      <c r="FWL8" s="68"/>
      <c r="FWM8" s="68"/>
      <c r="FWN8" s="68"/>
      <c r="FWO8" s="68"/>
      <c r="FWP8" s="68"/>
      <c r="FWQ8" s="68"/>
      <c r="FWR8" s="68"/>
      <c r="FWS8" s="68"/>
      <c r="FWT8" s="68"/>
      <c r="FWU8" s="68"/>
      <c r="FWV8" s="68"/>
      <c r="FWW8" s="68"/>
      <c r="FWX8" s="68"/>
      <c r="FWY8" s="68"/>
      <c r="FWZ8" s="68"/>
      <c r="FXA8" s="68"/>
      <c r="FXB8" s="68"/>
      <c r="FXC8" s="68"/>
      <c r="FXD8" s="68"/>
      <c r="FXE8" s="68"/>
      <c r="FXF8" s="68"/>
      <c r="FXG8" s="68"/>
      <c r="FXH8" s="68"/>
      <c r="FXI8" s="68"/>
      <c r="FXJ8" s="68"/>
      <c r="FXK8" s="68"/>
      <c r="FXL8" s="68"/>
      <c r="FXM8" s="68"/>
      <c r="FXN8" s="68"/>
      <c r="FXO8" s="68"/>
      <c r="FXP8" s="68"/>
      <c r="FXQ8" s="68"/>
      <c r="FXR8" s="68"/>
      <c r="FXS8" s="68"/>
      <c r="FXT8" s="68"/>
      <c r="FXU8" s="68"/>
      <c r="FXV8" s="68"/>
      <c r="FXW8" s="68"/>
      <c r="FXX8" s="68"/>
      <c r="FXY8" s="68"/>
      <c r="FXZ8" s="68"/>
      <c r="FYA8" s="68"/>
      <c r="FYB8" s="68"/>
      <c r="FYC8" s="68"/>
      <c r="FYD8" s="68"/>
      <c r="FYE8" s="68"/>
      <c r="FYF8" s="68"/>
      <c r="FYG8" s="68"/>
      <c r="FYH8" s="68"/>
      <c r="FYI8" s="68"/>
      <c r="FYJ8" s="68"/>
      <c r="FYK8" s="68"/>
      <c r="FYL8" s="68"/>
      <c r="FYM8" s="68"/>
      <c r="FYN8" s="68"/>
      <c r="FYO8" s="68"/>
      <c r="FYP8" s="68"/>
      <c r="FYQ8" s="68"/>
      <c r="FYR8" s="68"/>
      <c r="FYS8" s="68"/>
      <c r="FYT8" s="68"/>
      <c r="FYU8" s="68"/>
      <c r="FYV8" s="68"/>
      <c r="FYW8" s="68"/>
      <c r="FYX8" s="68"/>
      <c r="FYY8" s="68"/>
      <c r="FYZ8" s="68"/>
      <c r="FZA8" s="68"/>
      <c r="FZB8" s="68"/>
      <c r="FZC8" s="68"/>
      <c r="FZD8" s="68"/>
      <c r="FZE8" s="68"/>
      <c r="FZF8" s="68"/>
      <c r="FZG8" s="68"/>
      <c r="FZH8" s="68"/>
      <c r="FZI8" s="68"/>
      <c r="FZJ8" s="68"/>
      <c r="FZK8" s="68"/>
      <c r="FZL8" s="68"/>
      <c r="FZM8" s="68"/>
      <c r="FZN8" s="68"/>
      <c r="FZO8" s="68"/>
      <c r="FZP8" s="68"/>
      <c r="FZQ8" s="68"/>
      <c r="FZR8" s="68"/>
      <c r="FZS8" s="68"/>
      <c r="FZT8" s="68"/>
      <c r="FZU8" s="68"/>
      <c r="FZV8" s="68"/>
      <c r="FZW8" s="68"/>
      <c r="FZX8" s="68"/>
      <c r="FZY8" s="68"/>
      <c r="FZZ8" s="68"/>
      <c r="GAA8" s="68"/>
      <c r="GAB8" s="68"/>
      <c r="GAC8" s="68"/>
      <c r="GAD8" s="68"/>
      <c r="GAE8" s="68"/>
      <c r="GAF8" s="68"/>
      <c r="GAG8" s="68"/>
      <c r="GAH8" s="68"/>
      <c r="GAI8" s="68"/>
      <c r="GAJ8" s="68"/>
      <c r="GAK8" s="68"/>
      <c r="GAL8" s="68"/>
      <c r="GAM8" s="68"/>
      <c r="GAN8" s="68"/>
      <c r="GAO8" s="68"/>
      <c r="GAP8" s="68"/>
      <c r="GAQ8" s="68"/>
      <c r="GAR8" s="68"/>
      <c r="GAS8" s="68"/>
      <c r="GAT8" s="68"/>
      <c r="GAU8" s="68"/>
      <c r="GAV8" s="68"/>
      <c r="GAW8" s="68"/>
      <c r="GAX8" s="68"/>
      <c r="GAY8" s="68"/>
      <c r="GAZ8" s="68"/>
      <c r="GBA8" s="68"/>
      <c r="GBB8" s="68"/>
      <c r="GBC8" s="68"/>
      <c r="GBD8" s="68"/>
      <c r="GBE8" s="68"/>
      <c r="GBF8" s="68"/>
      <c r="GBG8" s="68"/>
      <c r="GBH8" s="68"/>
      <c r="GBI8" s="68"/>
      <c r="GBJ8" s="68"/>
      <c r="GBK8" s="68"/>
      <c r="GBL8" s="68"/>
      <c r="GBM8" s="68"/>
      <c r="GBN8" s="68"/>
      <c r="GBO8" s="68"/>
      <c r="GBP8" s="68"/>
      <c r="GBQ8" s="68"/>
      <c r="GBR8" s="68"/>
      <c r="GBS8" s="68"/>
      <c r="GBT8" s="68"/>
      <c r="GBU8" s="68"/>
      <c r="GBV8" s="68"/>
      <c r="GBW8" s="68"/>
      <c r="GBX8" s="68"/>
      <c r="GBY8" s="68"/>
      <c r="GBZ8" s="68"/>
      <c r="GCA8" s="68"/>
      <c r="GCB8" s="68"/>
      <c r="GCC8" s="68"/>
      <c r="GCD8" s="68"/>
      <c r="GCE8" s="68"/>
      <c r="GCF8" s="68"/>
      <c r="GCG8" s="68"/>
      <c r="GCH8" s="68"/>
      <c r="GCI8" s="68"/>
      <c r="GCJ8" s="68"/>
      <c r="GCK8" s="68"/>
      <c r="GCL8" s="68"/>
      <c r="GCM8" s="68"/>
      <c r="GCN8" s="68"/>
      <c r="GCO8" s="68"/>
      <c r="GCP8" s="68"/>
      <c r="GCQ8" s="68"/>
      <c r="GCR8" s="68"/>
      <c r="GCS8" s="68"/>
      <c r="GCT8" s="68"/>
      <c r="GCU8" s="68"/>
      <c r="GCV8" s="68"/>
      <c r="GCW8" s="68"/>
      <c r="GCX8" s="68"/>
      <c r="GCY8" s="68"/>
      <c r="GCZ8" s="68"/>
      <c r="GDA8" s="68"/>
      <c r="GDB8" s="68"/>
      <c r="GDC8" s="68"/>
      <c r="GDD8" s="68"/>
      <c r="GDE8" s="68"/>
      <c r="GDF8" s="68"/>
      <c r="GDG8" s="68"/>
      <c r="GDH8" s="68"/>
      <c r="GDI8" s="68"/>
      <c r="GDJ8" s="68"/>
      <c r="GDK8" s="68"/>
      <c r="GDL8" s="68"/>
      <c r="GDM8" s="68"/>
      <c r="GDN8" s="68"/>
      <c r="GDO8" s="68"/>
      <c r="GDP8" s="68"/>
      <c r="GDQ8" s="68"/>
      <c r="GDR8" s="68"/>
      <c r="GDS8" s="68"/>
      <c r="GDT8" s="68"/>
      <c r="GDU8" s="68"/>
      <c r="GDV8" s="68"/>
      <c r="GDW8" s="68"/>
      <c r="GDX8" s="68"/>
      <c r="GDY8" s="68"/>
      <c r="GDZ8" s="68"/>
      <c r="GEA8" s="68"/>
      <c r="GEB8" s="68"/>
      <c r="GEC8" s="68"/>
      <c r="GED8" s="68"/>
      <c r="GEE8" s="68"/>
      <c r="GEF8" s="68"/>
      <c r="GEG8" s="68"/>
      <c r="GEH8" s="68"/>
      <c r="GEI8" s="68"/>
      <c r="GEJ8" s="68"/>
      <c r="GEK8" s="68"/>
      <c r="GEL8" s="68"/>
      <c r="GEM8" s="68"/>
      <c r="GEN8" s="68"/>
      <c r="GEO8" s="68"/>
      <c r="GEP8" s="68"/>
      <c r="GEQ8" s="68"/>
      <c r="GER8" s="68"/>
      <c r="GES8" s="68"/>
      <c r="GET8" s="68"/>
      <c r="GEU8" s="68"/>
      <c r="GEV8" s="68"/>
      <c r="GEW8" s="68"/>
      <c r="GEX8" s="68"/>
      <c r="GEY8" s="68"/>
      <c r="GEZ8" s="68"/>
      <c r="GFA8" s="68"/>
      <c r="GFB8" s="68"/>
      <c r="GFC8" s="68"/>
      <c r="GFD8" s="68"/>
      <c r="GFE8" s="68"/>
      <c r="GFF8" s="68"/>
      <c r="GFG8" s="68"/>
      <c r="GFH8" s="68"/>
      <c r="GFI8" s="68"/>
      <c r="GFJ8" s="68"/>
      <c r="GFK8" s="68"/>
      <c r="GFL8" s="68"/>
      <c r="GFM8" s="68"/>
      <c r="GFN8" s="68"/>
      <c r="GFO8" s="68"/>
      <c r="GFP8" s="68"/>
      <c r="GFQ8" s="68"/>
      <c r="GFR8" s="68"/>
      <c r="GFS8" s="68"/>
      <c r="GFT8" s="68"/>
      <c r="GFU8" s="68"/>
      <c r="GFV8" s="68"/>
      <c r="GFW8" s="68"/>
      <c r="GFX8" s="68"/>
      <c r="GFY8" s="68"/>
      <c r="GFZ8" s="68"/>
      <c r="GGA8" s="68"/>
      <c r="GGB8" s="68"/>
      <c r="GGC8" s="68"/>
      <c r="GGD8" s="68"/>
      <c r="GGE8" s="68"/>
      <c r="GGF8" s="68"/>
      <c r="GGG8" s="68"/>
      <c r="GGH8" s="68"/>
      <c r="GGI8" s="68"/>
      <c r="GGJ8" s="68"/>
      <c r="GGK8" s="68"/>
      <c r="GGL8" s="68"/>
      <c r="GGM8" s="68"/>
      <c r="GGN8" s="68"/>
      <c r="GGO8" s="68"/>
      <c r="GGP8" s="68"/>
      <c r="GGQ8" s="68"/>
      <c r="GGR8" s="68"/>
      <c r="GGS8" s="68"/>
      <c r="GGT8" s="68"/>
      <c r="GGU8" s="68"/>
      <c r="GGV8" s="68"/>
      <c r="GGW8" s="68"/>
      <c r="GGX8" s="68"/>
      <c r="GGY8" s="68"/>
      <c r="GGZ8" s="68"/>
      <c r="GHA8" s="68"/>
      <c r="GHB8" s="68"/>
      <c r="GHC8" s="68"/>
      <c r="GHD8" s="68"/>
      <c r="GHE8" s="68"/>
      <c r="GHF8" s="68"/>
      <c r="GHG8" s="68"/>
      <c r="GHH8" s="68"/>
      <c r="GHI8" s="68"/>
      <c r="GHJ8" s="68"/>
      <c r="GHK8" s="68"/>
      <c r="GHL8" s="68"/>
      <c r="GHM8" s="68"/>
      <c r="GHN8" s="68"/>
      <c r="GHO8" s="68"/>
      <c r="GHP8" s="68"/>
      <c r="GHQ8" s="68"/>
      <c r="GHR8" s="68"/>
      <c r="GHS8" s="68"/>
      <c r="GHT8" s="68"/>
      <c r="GHU8" s="68"/>
      <c r="GHV8" s="68"/>
      <c r="GHW8" s="68"/>
      <c r="GHX8" s="68"/>
      <c r="GHY8" s="68"/>
      <c r="GHZ8" s="68"/>
      <c r="GIA8" s="68"/>
      <c r="GIB8" s="68"/>
      <c r="GIC8" s="68"/>
      <c r="GID8" s="68"/>
      <c r="GIE8" s="68"/>
      <c r="GIF8" s="68"/>
      <c r="GIG8" s="68"/>
      <c r="GIH8" s="68"/>
      <c r="GII8" s="68"/>
      <c r="GIJ8" s="68"/>
      <c r="GIK8" s="68"/>
      <c r="GIL8" s="68"/>
      <c r="GIM8" s="68"/>
      <c r="GIN8" s="68"/>
      <c r="GIO8" s="68"/>
      <c r="GIP8" s="68"/>
      <c r="GIQ8" s="68"/>
      <c r="GIR8" s="68"/>
      <c r="GIS8" s="68"/>
      <c r="GIT8" s="68"/>
      <c r="GIU8" s="68"/>
      <c r="GIV8" s="68"/>
      <c r="GIW8" s="68"/>
      <c r="GIX8" s="68"/>
      <c r="GIY8" s="68"/>
      <c r="GIZ8" s="68"/>
      <c r="GJA8" s="68"/>
      <c r="GJB8" s="68"/>
      <c r="GJC8" s="68"/>
      <c r="GJD8" s="68"/>
      <c r="GJE8" s="68"/>
      <c r="GJF8" s="68"/>
      <c r="GJG8" s="68"/>
      <c r="GJH8" s="68"/>
      <c r="GJI8" s="68"/>
      <c r="GJJ8" s="68"/>
      <c r="GJK8" s="68"/>
      <c r="GJL8" s="68"/>
      <c r="GJM8" s="68"/>
      <c r="GJN8" s="68"/>
      <c r="GJO8" s="68"/>
      <c r="GJP8" s="68"/>
      <c r="GJQ8" s="68"/>
      <c r="GJR8" s="68"/>
      <c r="GJS8" s="68"/>
      <c r="GJT8" s="68"/>
      <c r="GJU8" s="68"/>
      <c r="GJV8" s="68"/>
      <c r="GJW8" s="68"/>
      <c r="GJX8" s="68"/>
      <c r="GJY8" s="68"/>
      <c r="GJZ8" s="68"/>
      <c r="GKA8" s="68"/>
      <c r="GKB8" s="68"/>
      <c r="GKC8" s="68"/>
      <c r="GKD8" s="68"/>
      <c r="GKE8" s="68"/>
      <c r="GKF8" s="68"/>
      <c r="GKG8" s="68"/>
      <c r="GKH8" s="68"/>
      <c r="GKI8" s="68"/>
      <c r="GKJ8" s="68"/>
      <c r="GKK8" s="68"/>
      <c r="GKL8" s="68"/>
      <c r="GKM8" s="68"/>
      <c r="GKN8" s="68"/>
      <c r="GKO8" s="68"/>
      <c r="GKP8" s="68"/>
      <c r="GKQ8" s="68"/>
      <c r="GKR8" s="68"/>
      <c r="GKS8" s="68"/>
      <c r="GKT8" s="68"/>
      <c r="GKU8" s="68"/>
      <c r="GKV8" s="68"/>
      <c r="GKW8" s="68"/>
      <c r="GKX8" s="68"/>
      <c r="GKY8" s="68"/>
      <c r="GKZ8" s="68"/>
      <c r="GLA8" s="68"/>
      <c r="GLB8" s="68"/>
      <c r="GLC8" s="68"/>
      <c r="GLD8" s="68"/>
      <c r="GLE8" s="68"/>
      <c r="GLF8" s="68"/>
      <c r="GLG8" s="68"/>
      <c r="GLH8" s="68"/>
      <c r="GLI8" s="68"/>
      <c r="GLJ8" s="68"/>
      <c r="GLK8" s="68"/>
      <c r="GLL8" s="68"/>
      <c r="GLM8" s="68"/>
      <c r="GLN8" s="68"/>
      <c r="GLO8" s="68"/>
      <c r="GLP8" s="68"/>
      <c r="GLQ8" s="68"/>
      <c r="GLR8" s="68"/>
      <c r="GLS8" s="68"/>
      <c r="GLT8" s="68"/>
      <c r="GLU8" s="68"/>
      <c r="GLV8" s="68"/>
      <c r="GLW8" s="68"/>
      <c r="GLX8" s="68"/>
      <c r="GLY8" s="68"/>
      <c r="GLZ8" s="68"/>
      <c r="GMA8" s="68"/>
      <c r="GMB8" s="68"/>
      <c r="GMC8" s="68"/>
      <c r="GMD8" s="68"/>
      <c r="GME8" s="68"/>
      <c r="GMF8" s="68"/>
      <c r="GMG8" s="68"/>
      <c r="GMH8" s="68"/>
      <c r="GMI8" s="68"/>
      <c r="GMJ8" s="68"/>
      <c r="GMK8" s="68"/>
      <c r="GML8" s="68"/>
      <c r="GMM8" s="68"/>
      <c r="GMN8" s="68"/>
      <c r="GMO8" s="68"/>
      <c r="GMP8" s="68"/>
      <c r="GMQ8" s="68"/>
      <c r="GMR8" s="68"/>
      <c r="GMS8" s="68"/>
      <c r="GMT8" s="68"/>
      <c r="GMU8" s="68"/>
      <c r="GMV8" s="68"/>
      <c r="GMW8" s="68"/>
      <c r="GMX8" s="68"/>
      <c r="GMY8" s="68"/>
      <c r="GMZ8" s="68"/>
      <c r="GNA8" s="68"/>
      <c r="GNB8" s="68"/>
      <c r="GNC8" s="68"/>
      <c r="GND8" s="68"/>
      <c r="GNE8" s="68"/>
      <c r="GNF8" s="68"/>
      <c r="GNG8" s="68"/>
      <c r="GNH8" s="68"/>
      <c r="GNI8" s="68"/>
      <c r="GNJ8" s="68"/>
      <c r="GNK8" s="68"/>
      <c r="GNL8" s="68"/>
      <c r="GNM8" s="68"/>
      <c r="GNN8" s="68"/>
      <c r="GNO8" s="68"/>
      <c r="GNP8" s="68"/>
      <c r="GNQ8" s="68"/>
      <c r="GNR8" s="68"/>
      <c r="GNS8" s="68"/>
      <c r="GNT8" s="68"/>
      <c r="GNU8" s="68"/>
      <c r="GNV8" s="68"/>
      <c r="GNW8" s="68"/>
      <c r="GNX8" s="68"/>
      <c r="GNY8" s="68"/>
      <c r="GNZ8" s="68"/>
      <c r="GOA8" s="68"/>
      <c r="GOB8" s="68"/>
      <c r="GOC8" s="68"/>
      <c r="GOD8" s="68"/>
      <c r="GOE8" s="68"/>
      <c r="GOF8" s="68"/>
      <c r="GOG8" s="68"/>
      <c r="GOH8" s="68"/>
      <c r="GOI8" s="68"/>
      <c r="GOJ8" s="68"/>
      <c r="GOK8" s="68"/>
      <c r="GOL8" s="68"/>
      <c r="GOM8" s="68"/>
      <c r="GON8" s="68"/>
      <c r="GOO8" s="68"/>
      <c r="GOP8" s="68"/>
      <c r="GOQ8" s="68"/>
      <c r="GOR8" s="68"/>
      <c r="GOS8" s="68"/>
      <c r="GOT8" s="68"/>
      <c r="GOU8" s="68"/>
      <c r="GOV8" s="68"/>
      <c r="GOW8" s="68"/>
      <c r="GOX8" s="68"/>
      <c r="GOY8" s="68"/>
      <c r="GOZ8" s="68"/>
      <c r="GPA8" s="68"/>
      <c r="GPB8" s="68"/>
      <c r="GPC8" s="68"/>
      <c r="GPD8" s="68"/>
      <c r="GPE8" s="68"/>
      <c r="GPF8" s="68"/>
      <c r="GPG8" s="68"/>
      <c r="GPH8" s="68"/>
      <c r="GPI8" s="68"/>
      <c r="GPJ8" s="68"/>
      <c r="GPK8" s="68"/>
      <c r="GPL8" s="68"/>
      <c r="GPM8" s="68"/>
      <c r="GPN8" s="68"/>
      <c r="GPO8" s="68"/>
      <c r="GPP8" s="68"/>
      <c r="GPQ8" s="68"/>
      <c r="GPR8" s="68"/>
      <c r="GPS8" s="68"/>
      <c r="GPT8" s="68"/>
      <c r="GPU8" s="68"/>
      <c r="GPV8" s="68"/>
      <c r="GPW8" s="68"/>
      <c r="GPX8" s="68"/>
      <c r="GPY8" s="68"/>
      <c r="GPZ8" s="68"/>
      <c r="GQA8" s="68"/>
      <c r="GQB8" s="68"/>
      <c r="GQC8" s="68"/>
      <c r="GQD8" s="68"/>
      <c r="GQE8" s="68"/>
      <c r="GQF8" s="68"/>
      <c r="GQG8" s="68"/>
      <c r="GQH8" s="68"/>
      <c r="GQI8" s="68"/>
      <c r="GQJ8" s="68"/>
      <c r="GQK8" s="68"/>
      <c r="GQL8" s="68"/>
      <c r="GQM8" s="68"/>
      <c r="GQN8" s="68"/>
      <c r="GQO8" s="68"/>
      <c r="GQP8" s="68"/>
      <c r="GQQ8" s="68"/>
      <c r="GQR8" s="68"/>
      <c r="GQS8" s="68"/>
      <c r="GQT8" s="68"/>
      <c r="GQU8" s="68"/>
      <c r="GQV8" s="68"/>
      <c r="GQW8" s="68"/>
      <c r="GQX8" s="68"/>
      <c r="GQY8" s="68"/>
      <c r="GQZ8" s="68"/>
      <c r="GRA8" s="68"/>
      <c r="GRB8" s="68"/>
      <c r="GRC8" s="68"/>
      <c r="GRD8" s="68"/>
      <c r="GRE8" s="68"/>
      <c r="GRF8" s="68"/>
      <c r="GRG8" s="68"/>
      <c r="GRH8" s="68"/>
      <c r="GRI8" s="68"/>
      <c r="GRJ8" s="68"/>
      <c r="GRK8" s="68"/>
      <c r="GRL8" s="68"/>
      <c r="GRM8" s="68"/>
      <c r="GRN8" s="68"/>
      <c r="GRO8" s="68"/>
      <c r="GRP8" s="68"/>
      <c r="GRQ8" s="68"/>
      <c r="GRR8" s="68"/>
      <c r="GRS8" s="68"/>
      <c r="GRT8" s="68"/>
      <c r="GRU8" s="68"/>
      <c r="GRV8" s="68"/>
      <c r="GRW8" s="68"/>
      <c r="GRX8" s="68"/>
      <c r="GRY8" s="68"/>
      <c r="GRZ8" s="68"/>
      <c r="GSA8" s="68"/>
      <c r="GSB8" s="68"/>
      <c r="GSC8" s="68"/>
      <c r="GSD8" s="68"/>
      <c r="GSE8" s="68"/>
      <c r="GSF8" s="68"/>
      <c r="GSG8" s="68"/>
      <c r="GSH8" s="68"/>
      <c r="GSI8" s="68"/>
      <c r="GSJ8" s="68"/>
      <c r="GSK8" s="68"/>
      <c r="GSL8" s="68"/>
      <c r="GSM8" s="68"/>
      <c r="GSN8" s="68"/>
      <c r="GSO8" s="68"/>
      <c r="GSP8" s="68"/>
      <c r="GSQ8" s="68"/>
      <c r="GSR8" s="68"/>
      <c r="GSS8" s="68"/>
      <c r="GST8" s="68"/>
      <c r="GSU8" s="68"/>
      <c r="GSV8" s="68"/>
      <c r="GSW8" s="68"/>
      <c r="GSX8" s="68"/>
      <c r="GSY8" s="68"/>
      <c r="GSZ8" s="68"/>
      <c r="GTA8" s="68"/>
      <c r="GTB8" s="68"/>
      <c r="GTC8" s="68"/>
      <c r="GTD8" s="68"/>
      <c r="GTE8" s="68"/>
      <c r="GTF8" s="68"/>
      <c r="GTG8" s="68"/>
      <c r="GTH8" s="68"/>
      <c r="GTI8" s="68"/>
      <c r="GTJ8" s="68"/>
      <c r="GTK8" s="68"/>
      <c r="GTL8" s="68"/>
      <c r="GTM8" s="68"/>
      <c r="GTN8" s="68"/>
      <c r="GTO8" s="68"/>
      <c r="GTP8" s="68"/>
      <c r="GTQ8" s="68"/>
      <c r="GTR8" s="68"/>
      <c r="GTS8" s="68"/>
      <c r="GTT8" s="68"/>
      <c r="GTU8" s="68"/>
      <c r="GTV8" s="68"/>
      <c r="GTW8" s="68"/>
      <c r="GTX8" s="68"/>
      <c r="GTY8" s="68"/>
      <c r="GTZ8" s="68"/>
      <c r="GUA8" s="68"/>
      <c r="GUB8" s="68"/>
      <c r="GUC8" s="68"/>
      <c r="GUD8" s="68"/>
      <c r="GUE8" s="68"/>
      <c r="GUF8" s="68"/>
      <c r="GUG8" s="68"/>
      <c r="GUH8" s="68"/>
      <c r="GUI8" s="68"/>
      <c r="GUJ8" s="68"/>
      <c r="GUK8" s="68"/>
      <c r="GUL8" s="68"/>
      <c r="GUM8" s="68"/>
      <c r="GUN8" s="68"/>
      <c r="GUO8" s="68"/>
      <c r="GUP8" s="68"/>
      <c r="GUQ8" s="68"/>
      <c r="GUR8" s="68"/>
      <c r="GUS8" s="68"/>
      <c r="GUT8" s="68"/>
      <c r="GUU8" s="68"/>
      <c r="GUV8" s="68"/>
      <c r="GUW8" s="68"/>
      <c r="GUX8" s="68"/>
      <c r="GUY8" s="68"/>
      <c r="GUZ8" s="68"/>
      <c r="GVA8" s="68"/>
      <c r="GVB8" s="68"/>
      <c r="GVC8" s="68"/>
      <c r="GVD8" s="68"/>
      <c r="GVE8" s="68"/>
      <c r="GVF8" s="68"/>
      <c r="GVG8" s="68"/>
      <c r="GVH8" s="68"/>
      <c r="GVI8" s="68"/>
      <c r="GVJ8" s="68"/>
      <c r="GVK8" s="68"/>
      <c r="GVL8" s="68"/>
      <c r="GVM8" s="68"/>
      <c r="GVN8" s="68"/>
      <c r="GVO8" s="68"/>
      <c r="GVP8" s="68"/>
      <c r="GVQ8" s="68"/>
      <c r="GVR8" s="68"/>
      <c r="GVS8" s="68"/>
      <c r="GVT8" s="68"/>
      <c r="GVU8" s="68"/>
      <c r="GVV8" s="68"/>
      <c r="GVW8" s="68"/>
      <c r="GVX8" s="68"/>
      <c r="GVY8" s="68"/>
      <c r="GVZ8" s="68"/>
      <c r="GWA8" s="68"/>
      <c r="GWB8" s="68"/>
      <c r="GWC8" s="68"/>
      <c r="GWD8" s="68"/>
      <c r="GWE8" s="68"/>
      <c r="GWF8" s="68"/>
      <c r="GWG8" s="68"/>
      <c r="GWH8" s="68"/>
      <c r="GWI8" s="68"/>
      <c r="GWJ8" s="68"/>
      <c r="GWK8" s="68"/>
      <c r="GWL8" s="68"/>
      <c r="GWM8" s="68"/>
      <c r="GWN8" s="68"/>
      <c r="GWO8" s="68"/>
      <c r="GWP8" s="68"/>
      <c r="GWQ8" s="68"/>
      <c r="GWR8" s="68"/>
      <c r="GWS8" s="68"/>
      <c r="GWT8" s="68"/>
      <c r="GWU8" s="68"/>
      <c r="GWV8" s="68"/>
      <c r="GWW8" s="68"/>
      <c r="GWX8" s="68"/>
      <c r="GWY8" s="68"/>
      <c r="GWZ8" s="68"/>
      <c r="GXA8" s="68"/>
      <c r="GXB8" s="68"/>
      <c r="GXC8" s="68"/>
      <c r="GXD8" s="68"/>
      <c r="GXE8" s="68"/>
      <c r="GXF8" s="68"/>
      <c r="GXG8" s="68"/>
      <c r="GXH8" s="68"/>
      <c r="GXI8" s="68"/>
      <c r="GXJ8" s="68"/>
      <c r="GXK8" s="68"/>
      <c r="GXL8" s="68"/>
      <c r="GXM8" s="68"/>
      <c r="GXN8" s="68"/>
      <c r="GXO8" s="68"/>
      <c r="GXP8" s="68"/>
      <c r="GXQ8" s="68"/>
      <c r="GXR8" s="68"/>
      <c r="GXS8" s="68"/>
      <c r="GXT8" s="68"/>
      <c r="GXU8" s="68"/>
      <c r="GXV8" s="68"/>
      <c r="GXW8" s="68"/>
      <c r="GXX8" s="68"/>
      <c r="GXY8" s="68"/>
      <c r="GXZ8" s="68"/>
      <c r="GYA8" s="68"/>
      <c r="GYB8" s="68"/>
      <c r="GYC8" s="68"/>
      <c r="GYD8" s="68"/>
      <c r="GYE8" s="68"/>
      <c r="GYF8" s="68"/>
      <c r="GYG8" s="68"/>
      <c r="GYH8" s="68"/>
      <c r="GYI8" s="68"/>
      <c r="GYJ8" s="68"/>
      <c r="GYK8" s="68"/>
      <c r="GYL8" s="68"/>
      <c r="GYM8" s="68"/>
      <c r="GYN8" s="68"/>
      <c r="GYO8" s="68"/>
      <c r="GYP8" s="68"/>
      <c r="GYQ8" s="68"/>
      <c r="GYR8" s="68"/>
      <c r="GYS8" s="68"/>
      <c r="GYT8" s="68"/>
      <c r="GYU8" s="68"/>
      <c r="GYV8" s="68"/>
      <c r="GYW8" s="68"/>
      <c r="GYX8" s="68"/>
      <c r="GYY8" s="68"/>
      <c r="GYZ8" s="68"/>
      <c r="GZA8" s="68"/>
      <c r="GZB8" s="68"/>
      <c r="GZC8" s="68"/>
      <c r="GZD8" s="68"/>
      <c r="GZE8" s="68"/>
      <c r="GZF8" s="68"/>
      <c r="GZG8" s="68"/>
      <c r="GZH8" s="68"/>
      <c r="GZI8" s="68"/>
      <c r="GZJ8" s="68"/>
      <c r="GZK8" s="68"/>
      <c r="GZL8" s="68"/>
      <c r="GZM8" s="68"/>
      <c r="GZN8" s="68"/>
      <c r="GZO8" s="68"/>
      <c r="GZP8" s="68"/>
      <c r="GZQ8" s="68"/>
      <c r="GZR8" s="68"/>
      <c r="GZS8" s="68"/>
      <c r="GZT8" s="68"/>
      <c r="GZU8" s="68"/>
      <c r="GZV8" s="68"/>
      <c r="GZW8" s="68"/>
      <c r="GZX8" s="68"/>
      <c r="GZY8" s="68"/>
      <c r="GZZ8" s="68"/>
      <c r="HAA8" s="68"/>
      <c r="HAB8" s="68"/>
      <c r="HAC8" s="68"/>
      <c r="HAD8" s="68"/>
      <c r="HAE8" s="68"/>
      <c r="HAF8" s="68"/>
      <c r="HAG8" s="68"/>
      <c r="HAH8" s="68"/>
      <c r="HAI8" s="68"/>
      <c r="HAJ8" s="68"/>
      <c r="HAK8" s="68"/>
      <c r="HAL8" s="68"/>
      <c r="HAM8" s="68"/>
      <c r="HAN8" s="68"/>
      <c r="HAO8" s="68"/>
      <c r="HAP8" s="68"/>
      <c r="HAQ8" s="68"/>
      <c r="HAR8" s="68"/>
      <c r="HAS8" s="68"/>
      <c r="HAT8" s="68"/>
      <c r="HAU8" s="68"/>
      <c r="HAV8" s="68"/>
      <c r="HAW8" s="68"/>
      <c r="HAX8" s="68"/>
      <c r="HAY8" s="68"/>
      <c r="HAZ8" s="68"/>
      <c r="HBA8" s="68"/>
      <c r="HBB8" s="68"/>
      <c r="HBC8" s="68"/>
      <c r="HBD8" s="68"/>
      <c r="HBE8" s="68"/>
      <c r="HBF8" s="68"/>
      <c r="HBG8" s="68"/>
      <c r="HBH8" s="68"/>
      <c r="HBI8" s="68"/>
      <c r="HBJ8" s="68"/>
      <c r="HBK8" s="68"/>
      <c r="HBL8" s="68"/>
      <c r="HBM8" s="68"/>
      <c r="HBN8" s="68"/>
      <c r="HBO8" s="68"/>
      <c r="HBP8" s="68"/>
      <c r="HBQ8" s="68"/>
      <c r="HBR8" s="68"/>
      <c r="HBS8" s="68"/>
      <c r="HBT8" s="68"/>
      <c r="HBU8" s="68"/>
      <c r="HBV8" s="68"/>
      <c r="HBW8" s="68"/>
      <c r="HBX8" s="68"/>
      <c r="HBY8" s="68"/>
      <c r="HBZ8" s="68"/>
      <c r="HCA8" s="68"/>
      <c r="HCB8" s="68"/>
      <c r="HCC8" s="68"/>
      <c r="HCD8" s="68"/>
      <c r="HCE8" s="68"/>
      <c r="HCF8" s="68"/>
      <c r="HCG8" s="68"/>
      <c r="HCH8" s="68"/>
      <c r="HCI8" s="68"/>
      <c r="HCJ8" s="68"/>
      <c r="HCK8" s="68"/>
      <c r="HCL8" s="68"/>
      <c r="HCM8" s="68"/>
      <c r="HCN8" s="68"/>
      <c r="HCO8" s="68"/>
      <c r="HCP8" s="68"/>
      <c r="HCQ8" s="68"/>
      <c r="HCR8" s="68"/>
      <c r="HCS8" s="68"/>
      <c r="HCT8" s="68"/>
      <c r="HCU8" s="68"/>
      <c r="HCV8" s="68"/>
      <c r="HCW8" s="68"/>
      <c r="HCX8" s="68"/>
      <c r="HCY8" s="68"/>
      <c r="HCZ8" s="68"/>
      <c r="HDA8" s="68"/>
      <c r="HDB8" s="68"/>
      <c r="HDC8" s="68"/>
      <c r="HDD8" s="68"/>
      <c r="HDE8" s="68"/>
      <c r="HDF8" s="68"/>
      <c r="HDG8" s="68"/>
      <c r="HDH8" s="68"/>
      <c r="HDI8" s="68"/>
      <c r="HDJ8" s="68"/>
      <c r="HDK8" s="68"/>
      <c r="HDL8" s="68"/>
      <c r="HDM8" s="68"/>
      <c r="HDN8" s="68"/>
      <c r="HDO8" s="68"/>
      <c r="HDP8" s="68"/>
      <c r="HDQ8" s="68"/>
      <c r="HDR8" s="68"/>
      <c r="HDS8" s="68"/>
      <c r="HDT8" s="68"/>
      <c r="HDU8" s="68"/>
      <c r="HDV8" s="68"/>
      <c r="HDW8" s="68"/>
      <c r="HDX8" s="68"/>
      <c r="HDY8" s="68"/>
      <c r="HDZ8" s="68"/>
      <c r="HEA8" s="68"/>
      <c r="HEB8" s="68"/>
      <c r="HEC8" s="68"/>
      <c r="HED8" s="68"/>
      <c r="HEE8" s="68"/>
      <c r="HEF8" s="68"/>
      <c r="HEG8" s="68"/>
      <c r="HEH8" s="68"/>
      <c r="HEI8" s="68"/>
      <c r="HEJ8" s="68"/>
      <c r="HEK8" s="68"/>
      <c r="HEL8" s="68"/>
      <c r="HEM8" s="68"/>
      <c r="HEN8" s="68"/>
      <c r="HEO8" s="68"/>
      <c r="HEP8" s="68"/>
      <c r="HEQ8" s="68"/>
      <c r="HER8" s="68"/>
      <c r="HES8" s="68"/>
      <c r="HET8" s="68"/>
      <c r="HEU8" s="68"/>
      <c r="HEV8" s="68"/>
      <c r="HEW8" s="68"/>
      <c r="HEX8" s="68"/>
      <c r="HEY8" s="68"/>
      <c r="HEZ8" s="68"/>
      <c r="HFA8" s="68"/>
      <c r="HFB8" s="68"/>
      <c r="HFC8" s="68"/>
      <c r="HFD8" s="68"/>
      <c r="HFE8" s="68"/>
      <c r="HFF8" s="68"/>
      <c r="HFG8" s="68"/>
      <c r="HFH8" s="68"/>
      <c r="HFI8" s="68"/>
      <c r="HFJ8" s="68"/>
      <c r="HFK8" s="68"/>
      <c r="HFL8" s="68"/>
      <c r="HFM8" s="68"/>
      <c r="HFN8" s="68"/>
      <c r="HFO8" s="68"/>
      <c r="HFP8" s="68"/>
      <c r="HFQ8" s="68"/>
      <c r="HFR8" s="68"/>
      <c r="HFS8" s="68"/>
      <c r="HFT8" s="68"/>
      <c r="HFU8" s="68"/>
      <c r="HFV8" s="68"/>
      <c r="HFW8" s="68"/>
      <c r="HFX8" s="68"/>
      <c r="HFY8" s="68"/>
      <c r="HFZ8" s="68"/>
      <c r="HGA8" s="68"/>
      <c r="HGB8" s="68"/>
      <c r="HGC8" s="68"/>
      <c r="HGD8" s="68"/>
      <c r="HGE8" s="68"/>
      <c r="HGF8" s="68"/>
      <c r="HGG8" s="68"/>
      <c r="HGH8" s="68"/>
      <c r="HGI8" s="68"/>
      <c r="HGJ8" s="68"/>
      <c r="HGK8" s="68"/>
      <c r="HGL8" s="68"/>
      <c r="HGM8" s="68"/>
      <c r="HGN8" s="68"/>
      <c r="HGO8" s="68"/>
      <c r="HGP8" s="68"/>
      <c r="HGQ8" s="68"/>
      <c r="HGR8" s="68"/>
      <c r="HGS8" s="68"/>
      <c r="HGT8" s="68"/>
      <c r="HGU8" s="68"/>
      <c r="HGV8" s="68"/>
      <c r="HGW8" s="68"/>
      <c r="HGX8" s="68"/>
      <c r="HGY8" s="68"/>
      <c r="HGZ8" s="68"/>
      <c r="HHA8" s="68"/>
      <c r="HHB8" s="68"/>
      <c r="HHC8" s="68"/>
      <c r="HHD8" s="68"/>
      <c r="HHE8" s="68"/>
      <c r="HHF8" s="68"/>
      <c r="HHG8" s="68"/>
      <c r="HHH8" s="68"/>
      <c r="HHI8" s="68"/>
      <c r="HHJ8" s="68"/>
      <c r="HHK8" s="68"/>
      <c r="HHL8" s="68"/>
      <c r="HHM8" s="68"/>
      <c r="HHN8" s="68"/>
      <c r="HHO8" s="68"/>
      <c r="HHP8" s="68"/>
      <c r="HHQ8" s="68"/>
      <c r="HHR8" s="68"/>
      <c r="HHS8" s="68"/>
      <c r="HHT8" s="68"/>
      <c r="HHU8" s="68"/>
      <c r="HHV8" s="68"/>
      <c r="HHW8" s="68"/>
      <c r="HHX8" s="68"/>
      <c r="HHY8" s="68"/>
      <c r="HHZ8" s="68"/>
      <c r="HIA8" s="68"/>
      <c r="HIB8" s="68"/>
      <c r="HIC8" s="68"/>
      <c r="HID8" s="68"/>
      <c r="HIE8" s="68"/>
      <c r="HIF8" s="68"/>
      <c r="HIG8" s="68"/>
      <c r="HIH8" s="68"/>
      <c r="HII8" s="68"/>
      <c r="HIJ8" s="68"/>
      <c r="HIK8" s="68"/>
      <c r="HIL8" s="68"/>
      <c r="HIM8" s="68"/>
      <c r="HIN8" s="68"/>
      <c r="HIO8" s="68"/>
      <c r="HIP8" s="68"/>
      <c r="HIQ8" s="68"/>
      <c r="HIR8" s="68"/>
      <c r="HIS8" s="68"/>
      <c r="HIT8" s="68"/>
      <c r="HIU8" s="68"/>
      <c r="HIV8" s="68"/>
      <c r="HIW8" s="68"/>
      <c r="HIX8" s="68"/>
      <c r="HIY8" s="68"/>
      <c r="HIZ8" s="68"/>
      <c r="HJA8" s="68"/>
      <c r="HJB8" s="68"/>
      <c r="HJC8" s="68"/>
      <c r="HJD8" s="68"/>
      <c r="HJE8" s="68"/>
      <c r="HJF8" s="68"/>
      <c r="HJG8" s="68"/>
      <c r="HJH8" s="68"/>
      <c r="HJI8" s="68"/>
      <c r="HJJ8" s="68"/>
      <c r="HJK8" s="68"/>
      <c r="HJL8" s="68"/>
      <c r="HJM8" s="68"/>
      <c r="HJN8" s="68"/>
      <c r="HJO8" s="68"/>
      <c r="HJP8" s="68"/>
      <c r="HJQ8" s="68"/>
      <c r="HJR8" s="68"/>
      <c r="HJS8" s="68"/>
      <c r="HJT8" s="68"/>
      <c r="HJU8" s="68"/>
      <c r="HJV8" s="68"/>
      <c r="HJW8" s="68"/>
      <c r="HJX8" s="68"/>
      <c r="HJY8" s="68"/>
      <c r="HJZ8" s="68"/>
      <c r="HKA8" s="68"/>
      <c r="HKB8" s="68"/>
      <c r="HKC8" s="68"/>
      <c r="HKD8" s="68"/>
      <c r="HKE8" s="68"/>
      <c r="HKF8" s="68"/>
      <c r="HKG8" s="68"/>
      <c r="HKH8" s="68"/>
      <c r="HKI8" s="68"/>
      <c r="HKJ8" s="68"/>
      <c r="HKK8" s="68"/>
      <c r="HKL8" s="68"/>
      <c r="HKM8" s="68"/>
      <c r="HKN8" s="68"/>
      <c r="HKO8" s="68"/>
      <c r="HKP8" s="68"/>
      <c r="HKQ8" s="68"/>
      <c r="HKR8" s="68"/>
      <c r="HKS8" s="68"/>
      <c r="HKT8" s="68"/>
      <c r="HKU8" s="68"/>
      <c r="HKV8" s="68"/>
      <c r="HKW8" s="68"/>
      <c r="HKX8" s="68"/>
      <c r="HKY8" s="68"/>
      <c r="HKZ8" s="68"/>
      <c r="HLA8" s="68"/>
      <c r="HLB8" s="68"/>
      <c r="HLC8" s="68"/>
      <c r="HLD8" s="68"/>
      <c r="HLE8" s="68"/>
      <c r="HLF8" s="68"/>
      <c r="HLG8" s="68"/>
      <c r="HLH8" s="68"/>
      <c r="HLI8" s="68"/>
      <c r="HLJ8" s="68"/>
      <c r="HLK8" s="68"/>
      <c r="HLL8" s="68"/>
      <c r="HLM8" s="68"/>
      <c r="HLN8" s="68"/>
      <c r="HLO8" s="68"/>
      <c r="HLP8" s="68"/>
      <c r="HLQ8" s="68"/>
      <c r="HLR8" s="68"/>
      <c r="HLS8" s="68"/>
      <c r="HLT8" s="68"/>
      <c r="HLU8" s="68"/>
      <c r="HLV8" s="68"/>
      <c r="HLW8" s="68"/>
      <c r="HLX8" s="68"/>
      <c r="HLY8" s="68"/>
      <c r="HLZ8" s="68"/>
      <c r="HMA8" s="68"/>
      <c r="HMB8" s="68"/>
      <c r="HMC8" s="68"/>
      <c r="HMD8" s="68"/>
      <c r="HME8" s="68"/>
      <c r="HMF8" s="68"/>
      <c r="HMG8" s="68"/>
      <c r="HMH8" s="68"/>
      <c r="HMI8" s="68"/>
      <c r="HMJ8" s="68"/>
      <c r="HMK8" s="68"/>
      <c r="HML8" s="68"/>
      <c r="HMM8" s="68"/>
      <c r="HMN8" s="68"/>
      <c r="HMO8" s="68"/>
      <c r="HMP8" s="68"/>
      <c r="HMQ8" s="68"/>
      <c r="HMR8" s="68"/>
      <c r="HMS8" s="68"/>
      <c r="HMT8" s="68"/>
      <c r="HMU8" s="68"/>
      <c r="HMV8" s="68"/>
      <c r="HMW8" s="68"/>
      <c r="HMX8" s="68"/>
      <c r="HMY8" s="68"/>
      <c r="HMZ8" s="68"/>
      <c r="HNA8" s="68"/>
      <c r="HNB8" s="68"/>
      <c r="HNC8" s="68"/>
      <c r="HND8" s="68"/>
      <c r="HNE8" s="68"/>
      <c r="HNF8" s="68"/>
      <c r="HNG8" s="68"/>
      <c r="HNH8" s="68"/>
      <c r="HNI8" s="68"/>
      <c r="HNJ8" s="68"/>
      <c r="HNK8" s="68"/>
      <c r="HNL8" s="68"/>
      <c r="HNM8" s="68"/>
      <c r="HNN8" s="68"/>
      <c r="HNO8" s="68"/>
      <c r="HNP8" s="68"/>
      <c r="HNQ8" s="68"/>
      <c r="HNR8" s="68"/>
      <c r="HNS8" s="68"/>
      <c r="HNT8" s="68"/>
      <c r="HNU8" s="68"/>
      <c r="HNV8" s="68"/>
      <c r="HNW8" s="68"/>
      <c r="HNX8" s="68"/>
      <c r="HNY8" s="68"/>
      <c r="HNZ8" s="68"/>
      <c r="HOA8" s="68"/>
      <c r="HOB8" s="68"/>
      <c r="HOC8" s="68"/>
      <c r="HOD8" s="68"/>
      <c r="HOE8" s="68"/>
      <c r="HOF8" s="68"/>
      <c r="HOG8" s="68"/>
      <c r="HOH8" s="68"/>
      <c r="HOI8" s="68"/>
      <c r="HOJ8" s="68"/>
      <c r="HOK8" s="68"/>
      <c r="HOL8" s="68"/>
      <c r="HOM8" s="68"/>
      <c r="HON8" s="68"/>
      <c r="HOO8" s="68"/>
      <c r="HOP8" s="68"/>
      <c r="HOQ8" s="68"/>
      <c r="HOR8" s="68"/>
      <c r="HOS8" s="68"/>
      <c r="HOT8" s="68"/>
      <c r="HOU8" s="68"/>
      <c r="HOV8" s="68"/>
      <c r="HOW8" s="68"/>
      <c r="HOX8" s="68"/>
      <c r="HOY8" s="68"/>
      <c r="HOZ8" s="68"/>
      <c r="HPA8" s="68"/>
      <c r="HPB8" s="68"/>
      <c r="HPC8" s="68"/>
      <c r="HPD8" s="68"/>
      <c r="HPE8" s="68"/>
      <c r="HPF8" s="68"/>
      <c r="HPG8" s="68"/>
      <c r="HPH8" s="68"/>
      <c r="HPI8" s="68"/>
      <c r="HPJ8" s="68"/>
      <c r="HPK8" s="68"/>
      <c r="HPL8" s="68"/>
      <c r="HPM8" s="68"/>
      <c r="HPN8" s="68"/>
      <c r="HPO8" s="68"/>
      <c r="HPP8" s="68"/>
      <c r="HPQ8" s="68"/>
      <c r="HPR8" s="68"/>
      <c r="HPS8" s="68"/>
      <c r="HPT8" s="68"/>
      <c r="HPU8" s="68"/>
      <c r="HPV8" s="68"/>
      <c r="HPW8" s="68"/>
      <c r="HPX8" s="68"/>
      <c r="HPY8" s="68"/>
      <c r="HPZ8" s="68"/>
      <c r="HQA8" s="68"/>
      <c r="HQB8" s="68"/>
      <c r="HQC8" s="68"/>
      <c r="HQD8" s="68"/>
      <c r="HQE8" s="68"/>
      <c r="HQF8" s="68"/>
      <c r="HQG8" s="68"/>
      <c r="HQH8" s="68"/>
      <c r="HQI8" s="68"/>
      <c r="HQJ8" s="68"/>
      <c r="HQK8" s="68"/>
      <c r="HQL8" s="68"/>
      <c r="HQM8" s="68"/>
      <c r="HQN8" s="68"/>
      <c r="HQO8" s="68"/>
      <c r="HQP8" s="68"/>
      <c r="HQQ8" s="68"/>
      <c r="HQR8" s="68"/>
      <c r="HQS8" s="68"/>
      <c r="HQT8" s="68"/>
      <c r="HQU8" s="68"/>
      <c r="HQV8" s="68"/>
      <c r="HQW8" s="68"/>
      <c r="HQX8" s="68"/>
      <c r="HQY8" s="68"/>
      <c r="HQZ8" s="68"/>
      <c r="HRA8" s="68"/>
      <c r="HRB8" s="68"/>
      <c r="HRC8" s="68"/>
      <c r="HRD8" s="68"/>
      <c r="HRE8" s="68"/>
      <c r="HRF8" s="68"/>
      <c r="HRG8" s="68"/>
      <c r="HRH8" s="68"/>
      <c r="HRI8" s="68"/>
      <c r="HRJ8" s="68"/>
      <c r="HRK8" s="68"/>
      <c r="HRL8" s="68"/>
      <c r="HRM8" s="68"/>
      <c r="HRN8" s="68"/>
      <c r="HRO8" s="68"/>
      <c r="HRP8" s="68"/>
      <c r="HRQ8" s="68"/>
      <c r="HRR8" s="68"/>
      <c r="HRS8" s="68"/>
      <c r="HRT8" s="68"/>
      <c r="HRU8" s="68"/>
      <c r="HRV8" s="68"/>
      <c r="HRW8" s="68"/>
      <c r="HRX8" s="68"/>
      <c r="HRY8" s="68"/>
      <c r="HRZ8" s="68"/>
      <c r="HSA8" s="68"/>
      <c r="HSB8" s="68"/>
      <c r="HSC8" s="68"/>
      <c r="HSD8" s="68"/>
      <c r="HSE8" s="68"/>
      <c r="HSF8" s="68"/>
      <c r="HSG8" s="68"/>
      <c r="HSH8" s="68"/>
      <c r="HSI8" s="68"/>
      <c r="HSJ8" s="68"/>
      <c r="HSK8" s="68"/>
      <c r="HSL8" s="68"/>
      <c r="HSM8" s="68"/>
      <c r="HSN8" s="68"/>
      <c r="HSO8" s="68"/>
      <c r="HSP8" s="68"/>
      <c r="HSQ8" s="68"/>
      <c r="HSR8" s="68"/>
      <c r="HSS8" s="68"/>
      <c r="HST8" s="68"/>
      <c r="HSU8" s="68"/>
      <c r="HSV8" s="68"/>
      <c r="HSW8" s="68"/>
      <c r="HSX8" s="68"/>
      <c r="HSY8" s="68"/>
      <c r="HSZ8" s="68"/>
      <c r="HTA8" s="68"/>
      <c r="HTB8" s="68"/>
      <c r="HTC8" s="68"/>
      <c r="HTD8" s="68"/>
      <c r="HTE8" s="68"/>
      <c r="HTF8" s="68"/>
      <c r="HTG8" s="68"/>
      <c r="HTH8" s="68"/>
      <c r="HTI8" s="68"/>
      <c r="HTJ8" s="68"/>
      <c r="HTK8" s="68"/>
      <c r="HTL8" s="68"/>
      <c r="HTM8" s="68"/>
      <c r="HTN8" s="68"/>
      <c r="HTO8" s="68"/>
      <c r="HTP8" s="68"/>
      <c r="HTQ8" s="68"/>
      <c r="HTR8" s="68"/>
      <c r="HTS8" s="68"/>
      <c r="HTT8" s="68"/>
      <c r="HTU8" s="68"/>
      <c r="HTV8" s="68"/>
      <c r="HTW8" s="68"/>
      <c r="HTX8" s="68"/>
      <c r="HTY8" s="68"/>
      <c r="HTZ8" s="68"/>
      <c r="HUA8" s="68"/>
      <c r="HUB8" s="68"/>
      <c r="HUC8" s="68"/>
      <c r="HUD8" s="68"/>
      <c r="HUE8" s="68"/>
      <c r="HUF8" s="68"/>
      <c r="HUG8" s="68"/>
      <c r="HUH8" s="68"/>
      <c r="HUI8" s="68"/>
      <c r="HUJ8" s="68"/>
      <c r="HUK8" s="68"/>
      <c r="HUL8" s="68"/>
      <c r="HUM8" s="68"/>
      <c r="HUN8" s="68"/>
      <c r="HUO8" s="68"/>
      <c r="HUP8" s="68"/>
      <c r="HUQ8" s="68"/>
      <c r="HUR8" s="68"/>
      <c r="HUS8" s="68"/>
      <c r="HUT8" s="68"/>
      <c r="HUU8" s="68"/>
      <c r="HUV8" s="68"/>
      <c r="HUW8" s="68"/>
      <c r="HUX8" s="68"/>
      <c r="HUY8" s="68"/>
      <c r="HUZ8" s="68"/>
      <c r="HVA8" s="68"/>
      <c r="HVB8" s="68"/>
      <c r="HVC8" s="68"/>
      <c r="HVD8" s="68"/>
      <c r="HVE8" s="68"/>
      <c r="HVF8" s="68"/>
      <c r="HVG8" s="68"/>
      <c r="HVH8" s="68"/>
      <c r="HVI8" s="68"/>
      <c r="HVJ8" s="68"/>
      <c r="HVK8" s="68"/>
      <c r="HVL8" s="68"/>
      <c r="HVM8" s="68"/>
      <c r="HVN8" s="68"/>
      <c r="HVO8" s="68"/>
      <c r="HVP8" s="68"/>
      <c r="HVQ8" s="68"/>
      <c r="HVR8" s="68"/>
      <c r="HVS8" s="68"/>
      <c r="HVT8" s="68"/>
      <c r="HVU8" s="68"/>
      <c r="HVV8" s="68"/>
      <c r="HVW8" s="68"/>
      <c r="HVX8" s="68"/>
      <c r="HVY8" s="68"/>
      <c r="HVZ8" s="68"/>
      <c r="HWA8" s="68"/>
      <c r="HWB8" s="68"/>
      <c r="HWC8" s="68"/>
      <c r="HWD8" s="68"/>
      <c r="HWE8" s="68"/>
      <c r="HWF8" s="68"/>
      <c r="HWG8" s="68"/>
      <c r="HWH8" s="68"/>
      <c r="HWI8" s="68"/>
      <c r="HWJ8" s="68"/>
      <c r="HWK8" s="68"/>
      <c r="HWL8" s="68"/>
      <c r="HWM8" s="68"/>
      <c r="HWN8" s="68"/>
      <c r="HWO8" s="68"/>
      <c r="HWP8" s="68"/>
      <c r="HWQ8" s="68"/>
      <c r="HWR8" s="68"/>
      <c r="HWS8" s="68"/>
      <c r="HWT8" s="68"/>
      <c r="HWU8" s="68"/>
      <c r="HWV8" s="68"/>
      <c r="HWW8" s="68"/>
      <c r="HWX8" s="68"/>
      <c r="HWY8" s="68"/>
      <c r="HWZ8" s="68"/>
      <c r="HXA8" s="68"/>
      <c r="HXB8" s="68"/>
      <c r="HXC8" s="68"/>
      <c r="HXD8" s="68"/>
      <c r="HXE8" s="68"/>
      <c r="HXF8" s="68"/>
      <c r="HXG8" s="68"/>
      <c r="HXH8" s="68"/>
      <c r="HXI8" s="68"/>
      <c r="HXJ8" s="68"/>
      <c r="HXK8" s="68"/>
      <c r="HXL8" s="68"/>
      <c r="HXM8" s="68"/>
      <c r="HXN8" s="68"/>
      <c r="HXO8" s="68"/>
      <c r="HXP8" s="68"/>
      <c r="HXQ8" s="68"/>
      <c r="HXR8" s="68"/>
      <c r="HXS8" s="68"/>
      <c r="HXT8" s="68"/>
      <c r="HXU8" s="68"/>
      <c r="HXV8" s="68"/>
      <c r="HXW8" s="68"/>
      <c r="HXX8" s="68"/>
      <c r="HXY8" s="68"/>
      <c r="HXZ8" s="68"/>
      <c r="HYA8" s="68"/>
      <c r="HYB8" s="68"/>
      <c r="HYC8" s="68"/>
      <c r="HYD8" s="68"/>
      <c r="HYE8" s="68"/>
      <c r="HYF8" s="68"/>
      <c r="HYG8" s="68"/>
      <c r="HYH8" s="68"/>
      <c r="HYI8" s="68"/>
      <c r="HYJ8" s="68"/>
      <c r="HYK8" s="68"/>
      <c r="HYL8" s="68"/>
      <c r="HYM8" s="68"/>
      <c r="HYN8" s="68"/>
      <c r="HYO8" s="68"/>
      <c r="HYP8" s="68"/>
      <c r="HYQ8" s="68"/>
      <c r="HYR8" s="68"/>
      <c r="HYS8" s="68"/>
      <c r="HYT8" s="68"/>
      <c r="HYU8" s="68"/>
      <c r="HYV8" s="68"/>
      <c r="HYW8" s="68"/>
      <c r="HYX8" s="68"/>
      <c r="HYY8" s="68"/>
      <c r="HYZ8" s="68"/>
      <c r="HZA8" s="68"/>
      <c r="HZB8" s="68"/>
      <c r="HZC8" s="68"/>
      <c r="HZD8" s="68"/>
      <c r="HZE8" s="68"/>
      <c r="HZF8" s="68"/>
      <c r="HZG8" s="68"/>
      <c r="HZH8" s="68"/>
      <c r="HZI8" s="68"/>
      <c r="HZJ8" s="68"/>
      <c r="HZK8" s="68"/>
      <c r="HZL8" s="68"/>
      <c r="HZM8" s="68"/>
      <c r="HZN8" s="68"/>
      <c r="HZO8" s="68"/>
      <c r="HZP8" s="68"/>
      <c r="HZQ8" s="68"/>
      <c r="HZR8" s="68"/>
      <c r="HZS8" s="68"/>
      <c r="HZT8" s="68"/>
      <c r="HZU8" s="68"/>
      <c r="HZV8" s="68"/>
      <c r="HZW8" s="68"/>
      <c r="HZX8" s="68"/>
      <c r="HZY8" s="68"/>
      <c r="HZZ8" s="68"/>
      <c r="IAA8" s="68"/>
      <c r="IAB8" s="68"/>
      <c r="IAC8" s="68"/>
      <c r="IAD8" s="68"/>
      <c r="IAE8" s="68"/>
      <c r="IAF8" s="68"/>
      <c r="IAG8" s="68"/>
      <c r="IAH8" s="68"/>
      <c r="IAI8" s="68"/>
      <c r="IAJ8" s="68"/>
      <c r="IAK8" s="68"/>
      <c r="IAL8" s="68"/>
      <c r="IAM8" s="68"/>
      <c r="IAN8" s="68"/>
      <c r="IAO8" s="68"/>
      <c r="IAP8" s="68"/>
      <c r="IAQ8" s="68"/>
      <c r="IAR8" s="68"/>
      <c r="IAS8" s="68"/>
      <c r="IAT8" s="68"/>
      <c r="IAU8" s="68"/>
      <c r="IAV8" s="68"/>
      <c r="IAW8" s="68"/>
      <c r="IAX8" s="68"/>
      <c r="IAY8" s="68"/>
      <c r="IAZ8" s="68"/>
      <c r="IBA8" s="68"/>
      <c r="IBB8" s="68"/>
      <c r="IBC8" s="68"/>
      <c r="IBD8" s="68"/>
      <c r="IBE8" s="68"/>
      <c r="IBF8" s="68"/>
      <c r="IBG8" s="68"/>
      <c r="IBH8" s="68"/>
      <c r="IBI8" s="68"/>
      <c r="IBJ8" s="68"/>
      <c r="IBK8" s="68"/>
      <c r="IBL8" s="68"/>
      <c r="IBM8" s="68"/>
      <c r="IBN8" s="68"/>
      <c r="IBO8" s="68"/>
      <c r="IBP8" s="68"/>
      <c r="IBQ8" s="68"/>
      <c r="IBR8" s="68"/>
      <c r="IBS8" s="68"/>
      <c r="IBT8" s="68"/>
      <c r="IBU8" s="68"/>
      <c r="IBV8" s="68"/>
      <c r="IBW8" s="68"/>
      <c r="IBX8" s="68"/>
      <c r="IBY8" s="68"/>
      <c r="IBZ8" s="68"/>
      <c r="ICA8" s="68"/>
      <c r="ICB8" s="68"/>
      <c r="ICC8" s="68"/>
      <c r="ICD8" s="68"/>
      <c r="ICE8" s="68"/>
      <c r="ICF8" s="68"/>
      <c r="ICG8" s="68"/>
      <c r="ICH8" s="68"/>
      <c r="ICI8" s="68"/>
      <c r="ICJ8" s="68"/>
      <c r="ICK8" s="68"/>
      <c r="ICL8" s="68"/>
      <c r="ICM8" s="68"/>
      <c r="ICN8" s="68"/>
      <c r="ICO8" s="68"/>
      <c r="ICP8" s="68"/>
      <c r="ICQ8" s="68"/>
      <c r="ICR8" s="68"/>
      <c r="ICS8" s="68"/>
      <c r="ICT8" s="68"/>
      <c r="ICU8" s="68"/>
      <c r="ICV8" s="68"/>
      <c r="ICW8" s="68"/>
      <c r="ICX8" s="68"/>
      <c r="ICY8" s="68"/>
      <c r="ICZ8" s="68"/>
      <c r="IDA8" s="68"/>
      <c r="IDB8" s="68"/>
      <c r="IDC8" s="68"/>
      <c r="IDD8" s="68"/>
      <c r="IDE8" s="68"/>
      <c r="IDF8" s="68"/>
      <c r="IDG8" s="68"/>
      <c r="IDH8" s="68"/>
      <c r="IDI8" s="68"/>
      <c r="IDJ8" s="68"/>
      <c r="IDK8" s="68"/>
      <c r="IDL8" s="68"/>
      <c r="IDM8" s="68"/>
      <c r="IDN8" s="68"/>
      <c r="IDO8" s="68"/>
      <c r="IDP8" s="68"/>
      <c r="IDQ8" s="68"/>
      <c r="IDR8" s="68"/>
      <c r="IDS8" s="68"/>
      <c r="IDT8" s="68"/>
      <c r="IDU8" s="68"/>
      <c r="IDV8" s="68"/>
      <c r="IDW8" s="68"/>
      <c r="IDX8" s="68"/>
      <c r="IDY8" s="68"/>
      <c r="IDZ8" s="68"/>
      <c r="IEA8" s="68"/>
      <c r="IEB8" s="68"/>
      <c r="IEC8" s="68"/>
      <c r="IED8" s="68"/>
      <c r="IEE8" s="68"/>
      <c r="IEF8" s="68"/>
      <c r="IEG8" s="68"/>
      <c r="IEH8" s="68"/>
      <c r="IEI8" s="68"/>
      <c r="IEJ8" s="68"/>
      <c r="IEK8" s="68"/>
      <c r="IEL8" s="68"/>
      <c r="IEM8" s="68"/>
      <c r="IEN8" s="68"/>
      <c r="IEO8" s="68"/>
      <c r="IEP8" s="68"/>
      <c r="IEQ8" s="68"/>
      <c r="IER8" s="68"/>
      <c r="IES8" s="68"/>
      <c r="IET8" s="68"/>
      <c r="IEU8" s="68"/>
      <c r="IEV8" s="68"/>
      <c r="IEW8" s="68"/>
      <c r="IEX8" s="68"/>
      <c r="IEY8" s="68"/>
      <c r="IEZ8" s="68"/>
      <c r="IFA8" s="68"/>
      <c r="IFB8" s="68"/>
      <c r="IFC8" s="68"/>
      <c r="IFD8" s="68"/>
      <c r="IFE8" s="68"/>
      <c r="IFF8" s="68"/>
      <c r="IFG8" s="68"/>
      <c r="IFH8" s="68"/>
      <c r="IFI8" s="68"/>
      <c r="IFJ8" s="68"/>
      <c r="IFK8" s="68"/>
      <c r="IFL8" s="68"/>
      <c r="IFM8" s="68"/>
      <c r="IFN8" s="68"/>
      <c r="IFO8" s="68"/>
      <c r="IFP8" s="68"/>
      <c r="IFQ8" s="68"/>
      <c r="IFR8" s="68"/>
      <c r="IFS8" s="68"/>
      <c r="IFT8" s="68"/>
      <c r="IFU8" s="68"/>
      <c r="IFV8" s="68"/>
      <c r="IFW8" s="68"/>
      <c r="IFX8" s="68"/>
      <c r="IFY8" s="68"/>
      <c r="IFZ8" s="68"/>
      <c r="IGA8" s="68"/>
      <c r="IGB8" s="68"/>
      <c r="IGC8" s="68"/>
      <c r="IGD8" s="68"/>
      <c r="IGE8" s="68"/>
      <c r="IGF8" s="68"/>
      <c r="IGG8" s="68"/>
      <c r="IGH8" s="68"/>
      <c r="IGI8" s="68"/>
      <c r="IGJ8" s="68"/>
      <c r="IGK8" s="68"/>
      <c r="IGL8" s="68"/>
      <c r="IGM8" s="68"/>
      <c r="IGN8" s="68"/>
      <c r="IGO8" s="68"/>
      <c r="IGP8" s="68"/>
      <c r="IGQ8" s="68"/>
      <c r="IGR8" s="68"/>
      <c r="IGS8" s="68"/>
      <c r="IGT8" s="68"/>
      <c r="IGU8" s="68"/>
      <c r="IGV8" s="68"/>
      <c r="IGW8" s="68"/>
      <c r="IGX8" s="68"/>
      <c r="IGY8" s="68"/>
      <c r="IGZ8" s="68"/>
      <c r="IHA8" s="68"/>
      <c r="IHB8" s="68"/>
      <c r="IHC8" s="68"/>
      <c r="IHD8" s="68"/>
      <c r="IHE8" s="68"/>
      <c r="IHF8" s="68"/>
      <c r="IHG8" s="68"/>
      <c r="IHH8" s="68"/>
      <c r="IHI8" s="68"/>
      <c r="IHJ8" s="68"/>
      <c r="IHK8" s="68"/>
      <c r="IHL8" s="68"/>
      <c r="IHM8" s="68"/>
      <c r="IHN8" s="68"/>
      <c r="IHO8" s="68"/>
      <c r="IHP8" s="68"/>
      <c r="IHQ8" s="68"/>
      <c r="IHR8" s="68"/>
      <c r="IHS8" s="68"/>
      <c r="IHT8" s="68"/>
      <c r="IHU8" s="68"/>
      <c r="IHV8" s="68"/>
      <c r="IHW8" s="68"/>
      <c r="IHX8" s="68"/>
      <c r="IHY8" s="68"/>
      <c r="IHZ8" s="68"/>
      <c r="IIA8" s="68"/>
      <c r="IIB8" s="68"/>
      <c r="IIC8" s="68"/>
      <c r="IID8" s="68"/>
      <c r="IIE8" s="68"/>
      <c r="IIF8" s="68"/>
      <c r="IIG8" s="68"/>
      <c r="IIH8" s="68"/>
      <c r="III8" s="68"/>
      <c r="IIJ8" s="68"/>
      <c r="IIK8" s="68"/>
      <c r="IIL8" s="68"/>
      <c r="IIM8" s="68"/>
      <c r="IIN8" s="68"/>
      <c r="IIO8" s="68"/>
      <c r="IIP8" s="68"/>
      <c r="IIQ8" s="68"/>
      <c r="IIR8" s="68"/>
      <c r="IIS8" s="68"/>
      <c r="IIT8" s="68"/>
      <c r="IIU8" s="68"/>
      <c r="IIV8" s="68"/>
      <c r="IIW8" s="68"/>
      <c r="IIX8" s="68"/>
      <c r="IIY8" s="68"/>
      <c r="IIZ8" s="68"/>
      <c r="IJA8" s="68"/>
      <c r="IJB8" s="68"/>
      <c r="IJC8" s="68"/>
      <c r="IJD8" s="68"/>
      <c r="IJE8" s="68"/>
      <c r="IJF8" s="68"/>
      <c r="IJG8" s="68"/>
      <c r="IJH8" s="68"/>
      <c r="IJI8" s="68"/>
      <c r="IJJ8" s="68"/>
      <c r="IJK8" s="68"/>
      <c r="IJL8" s="68"/>
      <c r="IJM8" s="68"/>
      <c r="IJN8" s="68"/>
      <c r="IJO8" s="68"/>
      <c r="IJP8" s="68"/>
      <c r="IJQ8" s="68"/>
      <c r="IJR8" s="68"/>
      <c r="IJS8" s="68"/>
      <c r="IJT8" s="68"/>
      <c r="IJU8" s="68"/>
      <c r="IJV8" s="68"/>
      <c r="IJW8" s="68"/>
      <c r="IJX8" s="68"/>
      <c r="IJY8" s="68"/>
      <c r="IJZ8" s="68"/>
      <c r="IKA8" s="68"/>
      <c r="IKB8" s="68"/>
      <c r="IKC8" s="68"/>
      <c r="IKD8" s="68"/>
      <c r="IKE8" s="68"/>
      <c r="IKF8" s="68"/>
      <c r="IKG8" s="68"/>
      <c r="IKH8" s="68"/>
      <c r="IKI8" s="68"/>
      <c r="IKJ8" s="68"/>
      <c r="IKK8" s="68"/>
      <c r="IKL8" s="68"/>
      <c r="IKM8" s="68"/>
      <c r="IKN8" s="68"/>
      <c r="IKO8" s="68"/>
      <c r="IKP8" s="68"/>
      <c r="IKQ8" s="68"/>
      <c r="IKR8" s="68"/>
      <c r="IKS8" s="68"/>
      <c r="IKT8" s="68"/>
      <c r="IKU8" s="68"/>
      <c r="IKV8" s="68"/>
      <c r="IKW8" s="68"/>
      <c r="IKX8" s="68"/>
      <c r="IKY8" s="68"/>
      <c r="IKZ8" s="68"/>
      <c r="ILA8" s="68"/>
      <c r="ILB8" s="68"/>
      <c r="ILC8" s="68"/>
      <c r="ILD8" s="68"/>
      <c r="ILE8" s="68"/>
      <c r="ILF8" s="68"/>
      <c r="ILG8" s="68"/>
      <c r="ILH8" s="68"/>
      <c r="ILI8" s="68"/>
      <c r="ILJ8" s="68"/>
      <c r="ILK8" s="68"/>
      <c r="ILL8" s="68"/>
      <c r="ILM8" s="68"/>
      <c r="ILN8" s="68"/>
      <c r="ILO8" s="68"/>
      <c r="ILP8" s="68"/>
      <c r="ILQ8" s="68"/>
      <c r="ILR8" s="68"/>
      <c r="ILS8" s="68"/>
      <c r="ILT8" s="68"/>
      <c r="ILU8" s="68"/>
      <c r="ILV8" s="68"/>
      <c r="ILW8" s="68"/>
      <c r="ILX8" s="68"/>
      <c r="ILY8" s="68"/>
      <c r="ILZ8" s="68"/>
      <c r="IMA8" s="68"/>
      <c r="IMB8" s="68"/>
      <c r="IMC8" s="68"/>
      <c r="IMD8" s="68"/>
      <c r="IME8" s="68"/>
      <c r="IMF8" s="68"/>
      <c r="IMG8" s="68"/>
      <c r="IMH8" s="68"/>
      <c r="IMI8" s="68"/>
      <c r="IMJ8" s="68"/>
      <c r="IMK8" s="68"/>
      <c r="IML8" s="68"/>
      <c r="IMM8" s="68"/>
      <c r="IMN8" s="68"/>
      <c r="IMO8" s="68"/>
      <c r="IMP8" s="68"/>
      <c r="IMQ8" s="68"/>
      <c r="IMR8" s="68"/>
      <c r="IMS8" s="68"/>
      <c r="IMT8" s="68"/>
      <c r="IMU8" s="68"/>
      <c r="IMV8" s="68"/>
      <c r="IMW8" s="68"/>
      <c r="IMX8" s="68"/>
      <c r="IMY8" s="68"/>
      <c r="IMZ8" s="68"/>
      <c r="INA8" s="68"/>
      <c r="INB8" s="68"/>
      <c r="INC8" s="68"/>
      <c r="IND8" s="68"/>
      <c r="INE8" s="68"/>
      <c r="INF8" s="68"/>
      <c r="ING8" s="68"/>
      <c r="INH8" s="68"/>
      <c r="INI8" s="68"/>
      <c r="INJ8" s="68"/>
      <c r="INK8" s="68"/>
      <c r="INL8" s="68"/>
      <c r="INM8" s="68"/>
      <c r="INN8" s="68"/>
      <c r="INO8" s="68"/>
      <c r="INP8" s="68"/>
      <c r="INQ8" s="68"/>
      <c r="INR8" s="68"/>
      <c r="INS8" s="68"/>
      <c r="INT8" s="68"/>
      <c r="INU8" s="68"/>
      <c r="INV8" s="68"/>
      <c r="INW8" s="68"/>
      <c r="INX8" s="68"/>
      <c r="INY8" s="68"/>
      <c r="INZ8" s="68"/>
      <c r="IOA8" s="68"/>
      <c r="IOB8" s="68"/>
      <c r="IOC8" s="68"/>
      <c r="IOD8" s="68"/>
      <c r="IOE8" s="68"/>
      <c r="IOF8" s="68"/>
      <c r="IOG8" s="68"/>
      <c r="IOH8" s="68"/>
      <c r="IOI8" s="68"/>
      <c r="IOJ8" s="68"/>
      <c r="IOK8" s="68"/>
      <c r="IOL8" s="68"/>
      <c r="IOM8" s="68"/>
      <c r="ION8" s="68"/>
      <c r="IOO8" s="68"/>
      <c r="IOP8" s="68"/>
      <c r="IOQ8" s="68"/>
      <c r="IOR8" s="68"/>
      <c r="IOS8" s="68"/>
      <c r="IOT8" s="68"/>
      <c r="IOU8" s="68"/>
      <c r="IOV8" s="68"/>
      <c r="IOW8" s="68"/>
      <c r="IOX8" s="68"/>
      <c r="IOY8" s="68"/>
      <c r="IOZ8" s="68"/>
      <c r="IPA8" s="68"/>
      <c r="IPB8" s="68"/>
      <c r="IPC8" s="68"/>
      <c r="IPD8" s="68"/>
      <c r="IPE8" s="68"/>
      <c r="IPF8" s="68"/>
      <c r="IPG8" s="68"/>
      <c r="IPH8" s="68"/>
      <c r="IPI8" s="68"/>
      <c r="IPJ8" s="68"/>
      <c r="IPK8" s="68"/>
      <c r="IPL8" s="68"/>
      <c r="IPM8" s="68"/>
      <c r="IPN8" s="68"/>
      <c r="IPO8" s="68"/>
      <c r="IPP8" s="68"/>
      <c r="IPQ8" s="68"/>
      <c r="IPR8" s="68"/>
      <c r="IPS8" s="68"/>
      <c r="IPT8" s="68"/>
      <c r="IPU8" s="68"/>
      <c r="IPV8" s="68"/>
      <c r="IPW8" s="68"/>
      <c r="IPX8" s="68"/>
      <c r="IPY8" s="68"/>
      <c r="IPZ8" s="68"/>
      <c r="IQA8" s="68"/>
      <c r="IQB8" s="68"/>
      <c r="IQC8" s="68"/>
      <c r="IQD8" s="68"/>
      <c r="IQE8" s="68"/>
      <c r="IQF8" s="68"/>
      <c r="IQG8" s="68"/>
      <c r="IQH8" s="68"/>
      <c r="IQI8" s="68"/>
      <c r="IQJ8" s="68"/>
      <c r="IQK8" s="68"/>
      <c r="IQL8" s="68"/>
      <c r="IQM8" s="68"/>
      <c r="IQN8" s="68"/>
      <c r="IQO8" s="68"/>
      <c r="IQP8" s="68"/>
      <c r="IQQ8" s="68"/>
      <c r="IQR8" s="68"/>
      <c r="IQS8" s="68"/>
      <c r="IQT8" s="68"/>
      <c r="IQU8" s="68"/>
      <c r="IQV8" s="68"/>
      <c r="IQW8" s="68"/>
      <c r="IQX8" s="68"/>
      <c r="IQY8" s="68"/>
      <c r="IQZ8" s="68"/>
      <c r="IRA8" s="68"/>
      <c r="IRB8" s="68"/>
      <c r="IRC8" s="68"/>
      <c r="IRD8" s="68"/>
      <c r="IRE8" s="68"/>
      <c r="IRF8" s="68"/>
      <c r="IRG8" s="68"/>
      <c r="IRH8" s="68"/>
      <c r="IRI8" s="68"/>
      <c r="IRJ8" s="68"/>
      <c r="IRK8" s="68"/>
      <c r="IRL8" s="68"/>
      <c r="IRM8" s="68"/>
      <c r="IRN8" s="68"/>
      <c r="IRO8" s="68"/>
      <c r="IRP8" s="68"/>
      <c r="IRQ8" s="68"/>
      <c r="IRR8" s="68"/>
      <c r="IRS8" s="68"/>
      <c r="IRT8" s="68"/>
      <c r="IRU8" s="68"/>
      <c r="IRV8" s="68"/>
      <c r="IRW8" s="68"/>
      <c r="IRX8" s="68"/>
      <c r="IRY8" s="68"/>
      <c r="IRZ8" s="68"/>
      <c r="ISA8" s="68"/>
      <c r="ISB8" s="68"/>
      <c r="ISC8" s="68"/>
      <c r="ISD8" s="68"/>
      <c r="ISE8" s="68"/>
      <c r="ISF8" s="68"/>
      <c r="ISG8" s="68"/>
      <c r="ISH8" s="68"/>
      <c r="ISI8" s="68"/>
      <c r="ISJ8" s="68"/>
      <c r="ISK8" s="68"/>
      <c r="ISL8" s="68"/>
      <c r="ISM8" s="68"/>
      <c r="ISN8" s="68"/>
      <c r="ISO8" s="68"/>
      <c r="ISP8" s="68"/>
      <c r="ISQ8" s="68"/>
      <c r="ISR8" s="68"/>
      <c r="ISS8" s="68"/>
      <c r="IST8" s="68"/>
      <c r="ISU8" s="68"/>
      <c r="ISV8" s="68"/>
      <c r="ISW8" s="68"/>
      <c r="ISX8" s="68"/>
      <c r="ISY8" s="68"/>
      <c r="ISZ8" s="68"/>
      <c r="ITA8" s="68"/>
      <c r="ITB8" s="68"/>
      <c r="ITC8" s="68"/>
      <c r="ITD8" s="68"/>
      <c r="ITE8" s="68"/>
      <c r="ITF8" s="68"/>
      <c r="ITG8" s="68"/>
      <c r="ITH8" s="68"/>
      <c r="ITI8" s="68"/>
      <c r="ITJ8" s="68"/>
      <c r="ITK8" s="68"/>
      <c r="ITL8" s="68"/>
      <c r="ITM8" s="68"/>
      <c r="ITN8" s="68"/>
      <c r="ITO8" s="68"/>
      <c r="ITP8" s="68"/>
      <c r="ITQ8" s="68"/>
      <c r="ITR8" s="68"/>
      <c r="ITS8" s="68"/>
      <c r="ITT8" s="68"/>
      <c r="ITU8" s="68"/>
      <c r="ITV8" s="68"/>
      <c r="ITW8" s="68"/>
      <c r="ITX8" s="68"/>
      <c r="ITY8" s="68"/>
      <c r="ITZ8" s="68"/>
      <c r="IUA8" s="68"/>
      <c r="IUB8" s="68"/>
      <c r="IUC8" s="68"/>
      <c r="IUD8" s="68"/>
      <c r="IUE8" s="68"/>
      <c r="IUF8" s="68"/>
      <c r="IUG8" s="68"/>
      <c r="IUH8" s="68"/>
      <c r="IUI8" s="68"/>
      <c r="IUJ8" s="68"/>
      <c r="IUK8" s="68"/>
      <c r="IUL8" s="68"/>
      <c r="IUM8" s="68"/>
      <c r="IUN8" s="68"/>
      <c r="IUO8" s="68"/>
      <c r="IUP8" s="68"/>
      <c r="IUQ8" s="68"/>
      <c r="IUR8" s="68"/>
      <c r="IUS8" s="68"/>
      <c r="IUT8" s="68"/>
      <c r="IUU8" s="68"/>
      <c r="IUV8" s="68"/>
      <c r="IUW8" s="68"/>
      <c r="IUX8" s="68"/>
      <c r="IUY8" s="68"/>
      <c r="IUZ8" s="68"/>
      <c r="IVA8" s="68"/>
      <c r="IVB8" s="68"/>
      <c r="IVC8" s="68"/>
      <c r="IVD8" s="68"/>
      <c r="IVE8" s="68"/>
      <c r="IVF8" s="68"/>
      <c r="IVG8" s="68"/>
      <c r="IVH8" s="68"/>
      <c r="IVI8" s="68"/>
      <c r="IVJ8" s="68"/>
      <c r="IVK8" s="68"/>
      <c r="IVL8" s="68"/>
      <c r="IVM8" s="68"/>
      <c r="IVN8" s="68"/>
      <c r="IVO8" s="68"/>
      <c r="IVP8" s="68"/>
      <c r="IVQ8" s="68"/>
      <c r="IVR8" s="68"/>
      <c r="IVS8" s="68"/>
      <c r="IVT8" s="68"/>
      <c r="IVU8" s="68"/>
      <c r="IVV8" s="68"/>
      <c r="IVW8" s="68"/>
      <c r="IVX8" s="68"/>
      <c r="IVY8" s="68"/>
      <c r="IVZ8" s="68"/>
      <c r="IWA8" s="68"/>
      <c r="IWB8" s="68"/>
      <c r="IWC8" s="68"/>
      <c r="IWD8" s="68"/>
      <c r="IWE8" s="68"/>
      <c r="IWF8" s="68"/>
      <c r="IWG8" s="68"/>
      <c r="IWH8" s="68"/>
      <c r="IWI8" s="68"/>
      <c r="IWJ8" s="68"/>
      <c r="IWK8" s="68"/>
      <c r="IWL8" s="68"/>
      <c r="IWM8" s="68"/>
      <c r="IWN8" s="68"/>
      <c r="IWO8" s="68"/>
      <c r="IWP8" s="68"/>
      <c r="IWQ8" s="68"/>
      <c r="IWR8" s="68"/>
      <c r="IWS8" s="68"/>
      <c r="IWT8" s="68"/>
      <c r="IWU8" s="68"/>
      <c r="IWV8" s="68"/>
      <c r="IWW8" s="68"/>
      <c r="IWX8" s="68"/>
      <c r="IWY8" s="68"/>
      <c r="IWZ8" s="68"/>
      <c r="IXA8" s="68"/>
      <c r="IXB8" s="68"/>
      <c r="IXC8" s="68"/>
      <c r="IXD8" s="68"/>
      <c r="IXE8" s="68"/>
      <c r="IXF8" s="68"/>
      <c r="IXG8" s="68"/>
      <c r="IXH8" s="68"/>
      <c r="IXI8" s="68"/>
      <c r="IXJ8" s="68"/>
      <c r="IXK8" s="68"/>
      <c r="IXL8" s="68"/>
      <c r="IXM8" s="68"/>
      <c r="IXN8" s="68"/>
      <c r="IXO8" s="68"/>
      <c r="IXP8" s="68"/>
      <c r="IXQ8" s="68"/>
      <c r="IXR8" s="68"/>
      <c r="IXS8" s="68"/>
      <c r="IXT8" s="68"/>
      <c r="IXU8" s="68"/>
      <c r="IXV8" s="68"/>
      <c r="IXW8" s="68"/>
      <c r="IXX8" s="68"/>
      <c r="IXY8" s="68"/>
      <c r="IXZ8" s="68"/>
      <c r="IYA8" s="68"/>
      <c r="IYB8" s="68"/>
      <c r="IYC8" s="68"/>
      <c r="IYD8" s="68"/>
      <c r="IYE8" s="68"/>
      <c r="IYF8" s="68"/>
      <c r="IYG8" s="68"/>
      <c r="IYH8" s="68"/>
      <c r="IYI8" s="68"/>
      <c r="IYJ8" s="68"/>
      <c r="IYK8" s="68"/>
      <c r="IYL8" s="68"/>
      <c r="IYM8" s="68"/>
      <c r="IYN8" s="68"/>
      <c r="IYO8" s="68"/>
      <c r="IYP8" s="68"/>
      <c r="IYQ8" s="68"/>
      <c r="IYR8" s="68"/>
      <c r="IYS8" s="68"/>
      <c r="IYT8" s="68"/>
      <c r="IYU8" s="68"/>
      <c r="IYV8" s="68"/>
      <c r="IYW8" s="68"/>
      <c r="IYX8" s="68"/>
      <c r="IYY8" s="68"/>
      <c r="IYZ8" s="68"/>
      <c r="IZA8" s="68"/>
      <c r="IZB8" s="68"/>
      <c r="IZC8" s="68"/>
      <c r="IZD8" s="68"/>
      <c r="IZE8" s="68"/>
      <c r="IZF8" s="68"/>
      <c r="IZG8" s="68"/>
      <c r="IZH8" s="68"/>
      <c r="IZI8" s="68"/>
      <c r="IZJ8" s="68"/>
      <c r="IZK8" s="68"/>
      <c r="IZL8" s="68"/>
      <c r="IZM8" s="68"/>
      <c r="IZN8" s="68"/>
      <c r="IZO8" s="68"/>
      <c r="IZP8" s="68"/>
      <c r="IZQ8" s="68"/>
      <c r="IZR8" s="68"/>
      <c r="IZS8" s="68"/>
      <c r="IZT8" s="68"/>
      <c r="IZU8" s="68"/>
      <c r="IZV8" s="68"/>
      <c r="IZW8" s="68"/>
      <c r="IZX8" s="68"/>
      <c r="IZY8" s="68"/>
      <c r="IZZ8" s="68"/>
      <c r="JAA8" s="68"/>
      <c r="JAB8" s="68"/>
      <c r="JAC8" s="68"/>
      <c r="JAD8" s="68"/>
      <c r="JAE8" s="68"/>
      <c r="JAF8" s="68"/>
      <c r="JAG8" s="68"/>
      <c r="JAH8" s="68"/>
      <c r="JAI8" s="68"/>
      <c r="JAJ8" s="68"/>
      <c r="JAK8" s="68"/>
      <c r="JAL8" s="68"/>
      <c r="JAM8" s="68"/>
      <c r="JAN8" s="68"/>
      <c r="JAO8" s="68"/>
      <c r="JAP8" s="68"/>
      <c r="JAQ8" s="68"/>
      <c r="JAR8" s="68"/>
      <c r="JAS8" s="68"/>
      <c r="JAT8" s="68"/>
      <c r="JAU8" s="68"/>
      <c r="JAV8" s="68"/>
      <c r="JAW8" s="68"/>
      <c r="JAX8" s="68"/>
      <c r="JAY8" s="68"/>
      <c r="JAZ8" s="68"/>
      <c r="JBA8" s="68"/>
      <c r="JBB8" s="68"/>
      <c r="JBC8" s="68"/>
      <c r="JBD8" s="68"/>
      <c r="JBE8" s="68"/>
      <c r="JBF8" s="68"/>
      <c r="JBG8" s="68"/>
      <c r="JBH8" s="68"/>
      <c r="JBI8" s="68"/>
      <c r="JBJ8" s="68"/>
      <c r="JBK8" s="68"/>
      <c r="JBL8" s="68"/>
      <c r="JBM8" s="68"/>
      <c r="JBN8" s="68"/>
      <c r="JBO8" s="68"/>
      <c r="JBP8" s="68"/>
      <c r="JBQ8" s="68"/>
      <c r="JBR8" s="68"/>
      <c r="JBS8" s="68"/>
      <c r="JBT8" s="68"/>
      <c r="JBU8" s="68"/>
      <c r="JBV8" s="68"/>
      <c r="JBW8" s="68"/>
      <c r="JBX8" s="68"/>
      <c r="JBY8" s="68"/>
      <c r="JBZ8" s="68"/>
      <c r="JCA8" s="68"/>
      <c r="JCB8" s="68"/>
      <c r="JCC8" s="68"/>
      <c r="JCD8" s="68"/>
      <c r="JCE8" s="68"/>
      <c r="JCF8" s="68"/>
      <c r="JCG8" s="68"/>
      <c r="JCH8" s="68"/>
      <c r="JCI8" s="68"/>
      <c r="JCJ8" s="68"/>
      <c r="JCK8" s="68"/>
      <c r="JCL8" s="68"/>
      <c r="JCM8" s="68"/>
      <c r="JCN8" s="68"/>
      <c r="JCO8" s="68"/>
      <c r="JCP8" s="68"/>
      <c r="JCQ8" s="68"/>
      <c r="JCR8" s="68"/>
      <c r="JCS8" s="68"/>
      <c r="JCT8" s="68"/>
      <c r="JCU8" s="68"/>
      <c r="JCV8" s="68"/>
      <c r="JCW8" s="68"/>
      <c r="JCX8" s="68"/>
      <c r="JCY8" s="68"/>
      <c r="JCZ8" s="68"/>
      <c r="JDA8" s="68"/>
      <c r="JDB8" s="68"/>
      <c r="JDC8" s="68"/>
      <c r="JDD8" s="68"/>
      <c r="JDE8" s="68"/>
      <c r="JDF8" s="68"/>
      <c r="JDG8" s="68"/>
      <c r="JDH8" s="68"/>
      <c r="JDI8" s="68"/>
      <c r="JDJ8" s="68"/>
      <c r="JDK8" s="68"/>
      <c r="JDL8" s="68"/>
      <c r="JDM8" s="68"/>
      <c r="JDN8" s="68"/>
      <c r="JDO8" s="68"/>
      <c r="JDP8" s="68"/>
      <c r="JDQ8" s="68"/>
      <c r="JDR8" s="68"/>
      <c r="JDS8" s="68"/>
      <c r="JDT8" s="68"/>
      <c r="JDU8" s="68"/>
      <c r="JDV8" s="68"/>
      <c r="JDW8" s="68"/>
      <c r="JDX8" s="68"/>
      <c r="JDY8" s="68"/>
      <c r="JDZ8" s="68"/>
      <c r="JEA8" s="68"/>
      <c r="JEB8" s="68"/>
      <c r="JEC8" s="68"/>
      <c r="JED8" s="68"/>
      <c r="JEE8" s="68"/>
      <c r="JEF8" s="68"/>
      <c r="JEG8" s="68"/>
      <c r="JEH8" s="68"/>
      <c r="JEI8" s="68"/>
      <c r="JEJ8" s="68"/>
      <c r="JEK8" s="68"/>
      <c r="JEL8" s="68"/>
      <c r="JEM8" s="68"/>
      <c r="JEN8" s="68"/>
      <c r="JEO8" s="68"/>
      <c r="JEP8" s="68"/>
      <c r="JEQ8" s="68"/>
      <c r="JER8" s="68"/>
      <c r="JES8" s="68"/>
      <c r="JET8" s="68"/>
      <c r="JEU8" s="68"/>
      <c r="JEV8" s="68"/>
      <c r="JEW8" s="68"/>
      <c r="JEX8" s="68"/>
      <c r="JEY8" s="68"/>
      <c r="JEZ8" s="68"/>
      <c r="JFA8" s="68"/>
      <c r="JFB8" s="68"/>
      <c r="JFC8" s="68"/>
      <c r="JFD8" s="68"/>
      <c r="JFE8" s="68"/>
      <c r="JFF8" s="68"/>
      <c r="JFG8" s="68"/>
      <c r="JFH8" s="68"/>
      <c r="JFI8" s="68"/>
      <c r="JFJ8" s="68"/>
      <c r="JFK8" s="68"/>
      <c r="JFL8" s="68"/>
      <c r="JFM8" s="68"/>
      <c r="JFN8" s="68"/>
      <c r="JFO8" s="68"/>
      <c r="JFP8" s="68"/>
      <c r="JFQ8" s="68"/>
      <c r="JFR8" s="68"/>
      <c r="JFS8" s="68"/>
      <c r="JFT8" s="68"/>
      <c r="JFU8" s="68"/>
      <c r="JFV8" s="68"/>
      <c r="JFW8" s="68"/>
      <c r="JFX8" s="68"/>
      <c r="JFY8" s="68"/>
      <c r="JFZ8" s="68"/>
      <c r="JGA8" s="68"/>
      <c r="JGB8" s="68"/>
      <c r="JGC8" s="68"/>
      <c r="JGD8" s="68"/>
      <c r="JGE8" s="68"/>
      <c r="JGF8" s="68"/>
      <c r="JGG8" s="68"/>
      <c r="JGH8" s="68"/>
      <c r="JGI8" s="68"/>
      <c r="JGJ8" s="68"/>
      <c r="JGK8" s="68"/>
      <c r="JGL8" s="68"/>
      <c r="JGM8" s="68"/>
      <c r="JGN8" s="68"/>
      <c r="JGO8" s="68"/>
      <c r="JGP8" s="68"/>
      <c r="JGQ8" s="68"/>
      <c r="JGR8" s="68"/>
      <c r="JGS8" s="68"/>
      <c r="JGT8" s="68"/>
      <c r="JGU8" s="68"/>
      <c r="JGV8" s="68"/>
      <c r="JGW8" s="68"/>
      <c r="JGX8" s="68"/>
      <c r="JGY8" s="68"/>
      <c r="JGZ8" s="68"/>
      <c r="JHA8" s="68"/>
      <c r="JHB8" s="68"/>
      <c r="JHC8" s="68"/>
      <c r="JHD8" s="68"/>
      <c r="JHE8" s="68"/>
      <c r="JHF8" s="68"/>
      <c r="JHG8" s="68"/>
      <c r="JHH8" s="68"/>
      <c r="JHI8" s="68"/>
      <c r="JHJ8" s="68"/>
      <c r="JHK8" s="68"/>
      <c r="JHL8" s="68"/>
      <c r="JHM8" s="68"/>
      <c r="JHN8" s="68"/>
      <c r="JHO8" s="68"/>
      <c r="JHP8" s="68"/>
      <c r="JHQ8" s="68"/>
      <c r="JHR8" s="68"/>
      <c r="JHS8" s="68"/>
      <c r="JHT8" s="68"/>
      <c r="JHU8" s="68"/>
      <c r="JHV8" s="68"/>
      <c r="JHW8" s="68"/>
      <c r="JHX8" s="68"/>
      <c r="JHY8" s="68"/>
      <c r="JHZ8" s="68"/>
      <c r="JIA8" s="68"/>
      <c r="JIB8" s="68"/>
      <c r="JIC8" s="68"/>
      <c r="JID8" s="68"/>
      <c r="JIE8" s="68"/>
      <c r="JIF8" s="68"/>
      <c r="JIG8" s="68"/>
      <c r="JIH8" s="68"/>
      <c r="JII8" s="68"/>
      <c r="JIJ8" s="68"/>
      <c r="JIK8" s="68"/>
      <c r="JIL8" s="68"/>
      <c r="JIM8" s="68"/>
      <c r="JIN8" s="68"/>
      <c r="JIO8" s="68"/>
      <c r="JIP8" s="68"/>
      <c r="JIQ8" s="68"/>
      <c r="JIR8" s="68"/>
      <c r="JIS8" s="68"/>
      <c r="JIT8" s="68"/>
      <c r="JIU8" s="68"/>
      <c r="JIV8" s="68"/>
      <c r="JIW8" s="68"/>
      <c r="JIX8" s="68"/>
      <c r="JIY8" s="68"/>
      <c r="JIZ8" s="68"/>
      <c r="JJA8" s="68"/>
      <c r="JJB8" s="68"/>
      <c r="JJC8" s="68"/>
      <c r="JJD8" s="68"/>
      <c r="JJE8" s="68"/>
      <c r="JJF8" s="68"/>
      <c r="JJG8" s="68"/>
      <c r="JJH8" s="68"/>
      <c r="JJI8" s="68"/>
      <c r="JJJ8" s="68"/>
      <c r="JJK8" s="68"/>
      <c r="JJL8" s="68"/>
      <c r="JJM8" s="68"/>
      <c r="JJN8" s="68"/>
      <c r="JJO8" s="68"/>
      <c r="JJP8" s="68"/>
      <c r="JJQ8" s="68"/>
      <c r="JJR8" s="68"/>
      <c r="JJS8" s="68"/>
      <c r="JJT8" s="68"/>
      <c r="JJU8" s="68"/>
      <c r="JJV8" s="68"/>
      <c r="JJW8" s="68"/>
      <c r="JJX8" s="68"/>
      <c r="JJY8" s="68"/>
      <c r="JJZ8" s="68"/>
      <c r="JKA8" s="68"/>
      <c r="JKB8" s="68"/>
      <c r="JKC8" s="68"/>
      <c r="JKD8" s="68"/>
      <c r="JKE8" s="68"/>
      <c r="JKF8" s="68"/>
      <c r="JKG8" s="68"/>
      <c r="JKH8" s="68"/>
      <c r="JKI8" s="68"/>
      <c r="JKJ8" s="68"/>
      <c r="JKK8" s="68"/>
      <c r="JKL8" s="68"/>
      <c r="JKM8" s="68"/>
      <c r="JKN8" s="68"/>
      <c r="JKO8" s="68"/>
      <c r="JKP8" s="68"/>
      <c r="JKQ8" s="68"/>
      <c r="JKR8" s="68"/>
      <c r="JKS8" s="68"/>
      <c r="JKT8" s="68"/>
      <c r="JKU8" s="68"/>
      <c r="JKV8" s="68"/>
      <c r="JKW8" s="68"/>
      <c r="JKX8" s="68"/>
      <c r="JKY8" s="68"/>
      <c r="JKZ8" s="68"/>
      <c r="JLA8" s="68"/>
      <c r="JLB8" s="68"/>
      <c r="JLC8" s="68"/>
      <c r="JLD8" s="68"/>
      <c r="JLE8" s="68"/>
      <c r="JLF8" s="68"/>
      <c r="JLG8" s="68"/>
      <c r="JLH8" s="68"/>
      <c r="JLI8" s="68"/>
      <c r="JLJ8" s="68"/>
      <c r="JLK8" s="68"/>
      <c r="JLL8" s="68"/>
      <c r="JLM8" s="68"/>
      <c r="JLN8" s="68"/>
      <c r="JLO8" s="68"/>
      <c r="JLP8" s="68"/>
      <c r="JLQ8" s="68"/>
      <c r="JLR8" s="68"/>
      <c r="JLS8" s="68"/>
      <c r="JLT8" s="68"/>
      <c r="JLU8" s="68"/>
      <c r="JLV8" s="68"/>
      <c r="JLW8" s="68"/>
      <c r="JLX8" s="68"/>
      <c r="JLY8" s="68"/>
      <c r="JLZ8" s="68"/>
      <c r="JMA8" s="68"/>
      <c r="JMB8" s="68"/>
      <c r="JMC8" s="68"/>
      <c r="JMD8" s="68"/>
      <c r="JME8" s="68"/>
      <c r="JMF8" s="68"/>
      <c r="JMG8" s="68"/>
      <c r="JMH8" s="68"/>
      <c r="JMI8" s="68"/>
      <c r="JMJ8" s="68"/>
      <c r="JMK8" s="68"/>
      <c r="JML8" s="68"/>
      <c r="JMM8" s="68"/>
      <c r="JMN8" s="68"/>
      <c r="JMO8" s="68"/>
      <c r="JMP8" s="68"/>
      <c r="JMQ8" s="68"/>
      <c r="JMR8" s="68"/>
      <c r="JMS8" s="68"/>
      <c r="JMT8" s="68"/>
      <c r="JMU8" s="68"/>
      <c r="JMV8" s="68"/>
      <c r="JMW8" s="68"/>
      <c r="JMX8" s="68"/>
      <c r="JMY8" s="68"/>
      <c r="JMZ8" s="68"/>
      <c r="JNA8" s="68"/>
      <c r="JNB8" s="68"/>
      <c r="JNC8" s="68"/>
      <c r="JND8" s="68"/>
      <c r="JNE8" s="68"/>
      <c r="JNF8" s="68"/>
      <c r="JNG8" s="68"/>
      <c r="JNH8" s="68"/>
      <c r="JNI8" s="68"/>
      <c r="JNJ8" s="68"/>
      <c r="JNK8" s="68"/>
      <c r="JNL8" s="68"/>
      <c r="JNM8" s="68"/>
      <c r="JNN8" s="68"/>
      <c r="JNO8" s="68"/>
      <c r="JNP8" s="68"/>
      <c r="JNQ8" s="68"/>
      <c r="JNR8" s="68"/>
      <c r="JNS8" s="68"/>
      <c r="JNT8" s="68"/>
      <c r="JNU8" s="68"/>
      <c r="JNV8" s="68"/>
      <c r="JNW8" s="68"/>
      <c r="JNX8" s="68"/>
      <c r="JNY8" s="68"/>
      <c r="JNZ8" s="68"/>
      <c r="JOA8" s="68"/>
      <c r="JOB8" s="68"/>
      <c r="JOC8" s="68"/>
      <c r="JOD8" s="68"/>
      <c r="JOE8" s="68"/>
      <c r="JOF8" s="68"/>
      <c r="JOG8" s="68"/>
      <c r="JOH8" s="68"/>
      <c r="JOI8" s="68"/>
      <c r="JOJ8" s="68"/>
      <c r="JOK8" s="68"/>
      <c r="JOL8" s="68"/>
      <c r="JOM8" s="68"/>
      <c r="JON8" s="68"/>
      <c r="JOO8" s="68"/>
      <c r="JOP8" s="68"/>
      <c r="JOQ8" s="68"/>
      <c r="JOR8" s="68"/>
      <c r="JOS8" s="68"/>
      <c r="JOT8" s="68"/>
      <c r="JOU8" s="68"/>
      <c r="JOV8" s="68"/>
      <c r="JOW8" s="68"/>
      <c r="JOX8" s="68"/>
      <c r="JOY8" s="68"/>
      <c r="JOZ8" s="68"/>
      <c r="JPA8" s="68"/>
      <c r="JPB8" s="68"/>
      <c r="JPC8" s="68"/>
      <c r="JPD8" s="68"/>
      <c r="JPE8" s="68"/>
      <c r="JPF8" s="68"/>
      <c r="JPG8" s="68"/>
      <c r="JPH8" s="68"/>
      <c r="JPI8" s="68"/>
      <c r="JPJ8" s="68"/>
      <c r="JPK8" s="68"/>
      <c r="JPL8" s="68"/>
      <c r="JPM8" s="68"/>
      <c r="JPN8" s="68"/>
      <c r="JPO8" s="68"/>
      <c r="JPP8" s="68"/>
      <c r="JPQ8" s="68"/>
      <c r="JPR8" s="68"/>
      <c r="JPS8" s="68"/>
      <c r="JPT8" s="68"/>
      <c r="JPU8" s="68"/>
      <c r="JPV8" s="68"/>
      <c r="JPW8" s="68"/>
      <c r="JPX8" s="68"/>
      <c r="JPY8" s="68"/>
      <c r="JPZ8" s="68"/>
      <c r="JQA8" s="68"/>
      <c r="JQB8" s="68"/>
      <c r="JQC8" s="68"/>
      <c r="JQD8" s="68"/>
      <c r="JQE8" s="68"/>
      <c r="JQF8" s="68"/>
      <c r="JQG8" s="68"/>
      <c r="JQH8" s="68"/>
      <c r="JQI8" s="68"/>
      <c r="JQJ8" s="68"/>
      <c r="JQK8" s="68"/>
      <c r="JQL8" s="68"/>
      <c r="JQM8" s="68"/>
      <c r="JQN8" s="68"/>
      <c r="JQO8" s="68"/>
      <c r="JQP8" s="68"/>
      <c r="JQQ8" s="68"/>
      <c r="JQR8" s="68"/>
      <c r="JQS8" s="68"/>
      <c r="JQT8" s="68"/>
      <c r="JQU8" s="68"/>
      <c r="JQV8" s="68"/>
      <c r="JQW8" s="68"/>
      <c r="JQX8" s="68"/>
      <c r="JQY8" s="68"/>
      <c r="JQZ8" s="68"/>
      <c r="JRA8" s="68"/>
      <c r="JRB8" s="68"/>
      <c r="JRC8" s="68"/>
      <c r="JRD8" s="68"/>
      <c r="JRE8" s="68"/>
      <c r="JRF8" s="68"/>
      <c r="JRG8" s="68"/>
      <c r="JRH8" s="68"/>
      <c r="JRI8" s="68"/>
      <c r="JRJ8" s="68"/>
      <c r="JRK8" s="68"/>
      <c r="JRL8" s="68"/>
      <c r="JRM8" s="68"/>
      <c r="JRN8" s="68"/>
      <c r="JRO8" s="68"/>
      <c r="JRP8" s="68"/>
      <c r="JRQ8" s="68"/>
      <c r="JRR8" s="68"/>
      <c r="JRS8" s="68"/>
      <c r="JRT8" s="68"/>
      <c r="JRU8" s="68"/>
      <c r="JRV8" s="68"/>
      <c r="JRW8" s="68"/>
      <c r="JRX8" s="68"/>
      <c r="JRY8" s="68"/>
      <c r="JRZ8" s="68"/>
      <c r="JSA8" s="68"/>
      <c r="JSB8" s="68"/>
      <c r="JSC8" s="68"/>
      <c r="JSD8" s="68"/>
      <c r="JSE8" s="68"/>
      <c r="JSF8" s="68"/>
      <c r="JSG8" s="68"/>
      <c r="JSH8" s="68"/>
      <c r="JSI8" s="68"/>
      <c r="JSJ8" s="68"/>
      <c r="JSK8" s="68"/>
      <c r="JSL8" s="68"/>
      <c r="JSM8" s="68"/>
      <c r="JSN8" s="68"/>
      <c r="JSO8" s="68"/>
      <c r="JSP8" s="68"/>
      <c r="JSQ8" s="68"/>
      <c r="JSR8" s="68"/>
      <c r="JSS8" s="68"/>
      <c r="JST8" s="68"/>
      <c r="JSU8" s="68"/>
      <c r="JSV8" s="68"/>
      <c r="JSW8" s="68"/>
      <c r="JSX8" s="68"/>
      <c r="JSY8" s="68"/>
      <c r="JSZ8" s="68"/>
      <c r="JTA8" s="68"/>
      <c r="JTB8" s="68"/>
      <c r="JTC8" s="68"/>
      <c r="JTD8" s="68"/>
      <c r="JTE8" s="68"/>
      <c r="JTF8" s="68"/>
      <c r="JTG8" s="68"/>
      <c r="JTH8" s="68"/>
      <c r="JTI8" s="68"/>
      <c r="JTJ8" s="68"/>
      <c r="JTK8" s="68"/>
      <c r="JTL8" s="68"/>
      <c r="JTM8" s="68"/>
      <c r="JTN8" s="68"/>
      <c r="JTO8" s="68"/>
      <c r="JTP8" s="68"/>
      <c r="JTQ8" s="68"/>
      <c r="JTR8" s="68"/>
      <c r="JTS8" s="68"/>
      <c r="JTT8" s="68"/>
      <c r="JTU8" s="68"/>
      <c r="JTV8" s="68"/>
      <c r="JTW8" s="68"/>
      <c r="JTX8" s="68"/>
      <c r="JTY8" s="68"/>
      <c r="JTZ8" s="68"/>
      <c r="JUA8" s="68"/>
      <c r="JUB8" s="68"/>
      <c r="JUC8" s="68"/>
      <c r="JUD8" s="68"/>
      <c r="JUE8" s="68"/>
      <c r="JUF8" s="68"/>
      <c r="JUG8" s="68"/>
      <c r="JUH8" s="68"/>
      <c r="JUI8" s="68"/>
      <c r="JUJ8" s="68"/>
      <c r="JUK8" s="68"/>
      <c r="JUL8" s="68"/>
      <c r="JUM8" s="68"/>
      <c r="JUN8" s="68"/>
      <c r="JUO8" s="68"/>
      <c r="JUP8" s="68"/>
      <c r="JUQ8" s="68"/>
      <c r="JUR8" s="68"/>
      <c r="JUS8" s="68"/>
      <c r="JUT8" s="68"/>
      <c r="JUU8" s="68"/>
      <c r="JUV8" s="68"/>
      <c r="JUW8" s="68"/>
      <c r="JUX8" s="68"/>
      <c r="JUY8" s="68"/>
      <c r="JUZ8" s="68"/>
      <c r="JVA8" s="68"/>
      <c r="JVB8" s="68"/>
      <c r="JVC8" s="68"/>
      <c r="JVD8" s="68"/>
      <c r="JVE8" s="68"/>
      <c r="JVF8" s="68"/>
      <c r="JVG8" s="68"/>
      <c r="JVH8" s="68"/>
      <c r="JVI8" s="68"/>
      <c r="JVJ8" s="68"/>
      <c r="JVK8" s="68"/>
      <c r="JVL8" s="68"/>
      <c r="JVM8" s="68"/>
      <c r="JVN8" s="68"/>
      <c r="JVO8" s="68"/>
      <c r="JVP8" s="68"/>
      <c r="JVQ8" s="68"/>
      <c r="JVR8" s="68"/>
      <c r="JVS8" s="68"/>
      <c r="JVT8" s="68"/>
      <c r="JVU8" s="68"/>
      <c r="JVV8" s="68"/>
      <c r="JVW8" s="68"/>
      <c r="JVX8" s="68"/>
      <c r="JVY8" s="68"/>
      <c r="JVZ8" s="68"/>
      <c r="JWA8" s="68"/>
      <c r="JWB8" s="68"/>
      <c r="JWC8" s="68"/>
      <c r="JWD8" s="68"/>
      <c r="JWE8" s="68"/>
      <c r="JWF8" s="68"/>
      <c r="JWG8" s="68"/>
      <c r="JWH8" s="68"/>
      <c r="JWI8" s="68"/>
      <c r="JWJ8" s="68"/>
      <c r="JWK8" s="68"/>
      <c r="JWL8" s="68"/>
      <c r="JWM8" s="68"/>
      <c r="JWN8" s="68"/>
      <c r="JWO8" s="68"/>
      <c r="JWP8" s="68"/>
      <c r="JWQ8" s="68"/>
      <c r="JWR8" s="68"/>
      <c r="JWS8" s="68"/>
      <c r="JWT8" s="68"/>
      <c r="JWU8" s="68"/>
      <c r="JWV8" s="68"/>
      <c r="JWW8" s="68"/>
      <c r="JWX8" s="68"/>
      <c r="JWY8" s="68"/>
      <c r="JWZ8" s="68"/>
      <c r="JXA8" s="68"/>
      <c r="JXB8" s="68"/>
      <c r="JXC8" s="68"/>
      <c r="JXD8" s="68"/>
      <c r="JXE8" s="68"/>
      <c r="JXF8" s="68"/>
      <c r="JXG8" s="68"/>
      <c r="JXH8" s="68"/>
      <c r="JXI8" s="68"/>
      <c r="JXJ8" s="68"/>
      <c r="JXK8" s="68"/>
      <c r="JXL8" s="68"/>
      <c r="JXM8" s="68"/>
      <c r="JXN8" s="68"/>
      <c r="JXO8" s="68"/>
      <c r="JXP8" s="68"/>
      <c r="JXQ8" s="68"/>
      <c r="JXR8" s="68"/>
      <c r="JXS8" s="68"/>
      <c r="JXT8" s="68"/>
      <c r="JXU8" s="68"/>
      <c r="JXV8" s="68"/>
      <c r="JXW8" s="68"/>
      <c r="JXX8" s="68"/>
      <c r="JXY8" s="68"/>
      <c r="JXZ8" s="68"/>
      <c r="JYA8" s="68"/>
      <c r="JYB8" s="68"/>
      <c r="JYC8" s="68"/>
      <c r="JYD8" s="68"/>
      <c r="JYE8" s="68"/>
      <c r="JYF8" s="68"/>
      <c r="JYG8" s="68"/>
      <c r="JYH8" s="68"/>
      <c r="JYI8" s="68"/>
      <c r="JYJ8" s="68"/>
      <c r="JYK8" s="68"/>
      <c r="JYL8" s="68"/>
      <c r="JYM8" s="68"/>
      <c r="JYN8" s="68"/>
      <c r="JYO8" s="68"/>
      <c r="JYP8" s="68"/>
      <c r="JYQ8" s="68"/>
      <c r="JYR8" s="68"/>
      <c r="JYS8" s="68"/>
      <c r="JYT8" s="68"/>
      <c r="JYU8" s="68"/>
      <c r="JYV8" s="68"/>
      <c r="JYW8" s="68"/>
      <c r="JYX8" s="68"/>
      <c r="JYY8" s="68"/>
      <c r="JYZ8" s="68"/>
      <c r="JZA8" s="68"/>
      <c r="JZB8" s="68"/>
      <c r="JZC8" s="68"/>
      <c r="JZD8" s="68"/>
      <c r="JZE8" s="68"/>
      <c r="JZF8" s="68"/>
      <c r="JZG8" s="68"/>
      <c r="JZH8" s="68"/>
      <c r="JZI8" s="68"/>
      <c r="JZJ8" s="68"/>
      <c r="JZK8" s="68"/>
      <c r="JZL8" s="68"/>
      <c r="JZM8" s="68"/>
      <c r="JZN8" s="68"/>
      <c r="JZO8" s="68"/>
      <c r="JZP8" s="68"/>
      <c r="JZQ8" s="68"/>
      <c r="JZR8" s="68"/>
      <c r="JZS8" s="68"/>
      <c r="JZT8" s="68"/>
      <c r="JZU8" s="68"/>
      <c r="JZV8" s="68"/>
      <c r="JZW8" s="68"/>
      <c r="JZX8" s="68"/>
      <c r="JZY8" s="68"/>
      <c r="JZZ8" s="68"/>
      <c r="KAA8" s="68"/>
      <c r="KAB8" s="68"/>
      <c r="KAC8" s="68"/>
      <c r="KAD8" s="68"/>
      <c r="KAE8" s="68"/>
      <c r="KAF8" s="68"/>
      <c r="KAG8" s="68"/>
      <c r="KAH8" s="68"/>
      <c r="KAI8" s="68"/>
      <c r="KAJ8" s="68"/>
      <c r="KAK8" s="68"/>
      <c r="KAL8" s="68"/>
      <c r="KAM8" s="68"/>
      <c r="KAN8" s="68"/>
      <c r="KAO8" s="68"/>
      <c r="KAP8" s="68"/>
      <c r="KAQ8" s="68"/>
      <c r="KAR8" s="68"/>
      <c r="KAS8" s="68"/>
      <c r="KAT8" s="68"/>
      <c r="KAU8" s="68"/>
      <c r="KAV8" s="68"/>
      <c r="KAW8" s="68"/>
      <c r="KAX8" s="68"/>
      <c r="KAY8" s="68"/>
      <c r="KAZ8" s="68"/>
      <c r="KBA8" s="68"/>
      <c r="KBB8" s="68"/>
      <c r="KBC8" s="68"/>
      <c r="KBD8" s="68"/>
      <c r="KBE8" s="68"/>
      <c r="KBF8" s="68"/>
      <c r="KBG8" s="68"/>
      <c r="KBH8" s="68"/>
      <c r="KBI8" s="68"/>
      <c r="KBJ8" s="68"/>
      <c r="KBK8" s="68"/>
      <c r="KBL8" s="68"/>
      <c r="KBM8" s="68"/>
      <c r="KBN8" s="68"/>
      <c r="KBO8" s="68"/>
      <c r="KBP8" s="68"/>
      <c r="KBQ8" s="68"/>
      <c r="KBR8" s="68"/>
      <c r="KBS8" s="68"/>
      <c r="KBT8" s="68"/>
      <c r="KBU8" s="68"/>
      <c r="KBV8" s="68"/>
      <c r="KBW8" s="68"/>
      <c r="KBX8" s="68"/>
      <c r="KBY8" s="68"/>
      <c r="KBZ8" s="68"/>
      <c r="KCA8" s="68"/>
      <c r="KCB8" s="68"/>
      <c r="KCC8" s="68"/>
      <c r="KCD8" s="68"/>
      <c r="KCE8" s="68"/>
      <c r="KCF8" s="68"/>
      <c r="KCG8" s="68"/>
      <c r="KCH8" s="68"/>
      <c r="KCI8" s="68"/>
      <c r="KCJ8" s="68"/>
      <c r="KCK8" s="68"/>
      <c r="KCL8" s="68"/>
      <c r="KCM8" s="68"/>
      <c r="KCN8" s="68"/>
      <c r="KCO8" s="68"/>
      <c r="KCP8" s="68"/>
      <c r="KCQ8" s="68"/>
      <c r="KCR8" s="68"/>
      <c r="KCS8" s="68"/>
      <c r="KCT8" s="68"/>
      <c r="KCU8" s="68"/>
      <c r="KCV8" s="68"/>
      <c r="KCW8" s="68"/>
      <c r="KCX8" s="68"/>
      <c r="KCY8" s="68"/>
      <c r="KCZ8" s="68"/>
      <c r="KDA8" s="68"/>
      <c r="KDB8" s="68"/>
      <c r="KDC8" s="68"/>
      <c r="KDD8" s="68"/>
      <c r="KDE8" s="68"/>
      <c r="KDF8" s="68"/>
      <c r="KDG8" s="68"/>
      <c r="KDH8" s="68"/>
      <c r="KDI8" s="68"/>
      <c r="KDJ8" s="68"/>
      <c r="KDK8" s="68"/>
      <c r="KDL8" s="68"/>
      <c r="KDM8" s="68"/>
      <c r="KDN8" s="68"/>
      <c r="KDO8" s="68"/>
      <c r="KDP8" s="68"/>
      <c r="KDQ8" s="68"/>
      <c r="KDR8" s="68"/>
      <c r="KDS8" s="68"/>
      <c r="KDT8" s="68"/>
      <c r="KDU8" s="68"/>
      <c r="KDV8" s="68"/>
      <c r="KDW8" s="68"/>
      <c r="KDX8" s="68"/>
      <c r="KDY8" s="68"/>
      <c r="KDZ8" s="68"/>
      <c r="KEA8" s="68"/>
      <c r="KEB8" s="68"/>
      <c r="KEC8" s="68"/>
      <c r="KED8" s="68"/>
      <c r="KEE8" s="68"/>
      <c r="KEF8" s="68"/>
      <c r="KEG8" s="68"/>
      <c r="KEH8" s="68"/>
      <c r="KEI8" s="68"/>
      <c r="KEJ8" s="68"/>
      <c r="KEK8" s="68"/>
      <c r="KEL8" s="68"/>
      <c r="KEM8" s="68"/>
      <c r="KEN8" s="68"/>
      <c r="KEO8" s="68"/>
      <c r="KEP8" s="68"/>
      <c r="KEQ8" s="68"/>
      <c r="KER8" s="68"/>
      <c r="KES8" s="68"/>
      <c r="KET8" s="68"/>
      <c r="KEU8" s="68"/>
      <c r="KEV8" s="68"/>
      <c r="KEW8" s="68"/>
      <c r="KEX8" s="68"/>
      <c r="KEY8" s="68"/>
      <c r="KEZ8" s="68"/>
      <c r="KFA8" s="68"/>
      <c r="KFB8" s="68"/>
      <c r="KFC8" s="68"/>
      <c r="KFD8" s="68"/>
      <c r="KFE8" s="68"/>
      <c r="KFF8" s="68"/>
      <c r="KFG8" s="68"/>
      <c r="KFH8" s="68"/>
      <c r="KFI8" s="68"/>
      <c r="KFJ8" s="68"/>
      <c r="KFK8" s="68"/>
      <c r="KFL8" s="68"/>
      <c r="KFM8" s="68"/>
      <c r="KFN8" s="68"/>
      <c r="KFO8" s="68"/>
      <c r="KFP8" s="68"/>
      <c r="KFQ8" s="68"/>
      <c r="KFR8" s="68"/>
      <c r="KFS8" s="68"/>
      <c r="KFT8" s="68"/>
      <c r="KFU8" s="68"/>
      <c r="KFV8" s="68"/>
      <c r="KFW8" s="68"/>
      <c r="KFX8" s="68"/>
      <c r="KFY8" s="68"/>
      <c r="KFZ8" s="68"/>
      <c r="KGA8" s="68"/>
      <c r="KGB8" s="68"/>
      <c r="KGC8" s="68"/>
      <c r="KGD8" s="68"/>
      <c r="KGE8" s="68"/>
      <c r="KGF8" s="68"/>
      <c r="KGG8" s="68"/>
      <c r="KGH8" s="68"/>
      <c r="KGI8" s="68"/>
      <c r="KGJ8" s="68"/>
      <c r="KGK8" s="68"/>
      <c r="KGL8" s="68"/>
      <c r="KGM8" s="68"/>
      <c r="KGN8" s="68"/>
      <c r="KGO8" s="68"/>
      <c r="KGP8" s="68"/>
      <c r="KGQ8" s="68"/>
      <c r="KGR8" s="68"/>
      <c r="KGS8" s="68"/>
      <c r="KGT8" s="68"/>
      <c r="KGU8" s="68"/>
      <c r="KGV8" s="68"/>
      <c r="KGW8" s="68"/>
      <c r="KGX8" s="68"/>
      <c r="KGY8" s="68"/>
      <c r="KGZ8" s="68"/>
      <c r="KHA8" s="68"/>
      <c r="KHB8" s="68"/>
      <c r="KHC8" s="68"/>
      <c r="KHD8" s="68"/>
      <c r="KHE8" s="68"/>
      <c r="KHF8" s="68"/>
      <c r="KHG8" s="68"/>
      <c r="KHH8" s="68"/>
      <c r="KHI8" s="68"/>
      <c r="KHJ8" s="68"/>
      <c r="KHK8" s="68"/>
      <c r="KHL8" s="68"/>
      <c r="KHM8" s="68"/>
      <c r="KHN8" s="68"/>
      <c r="KHO8" s="68"/>
      <c r="KHP8" s="68"/>
      <c r="KHQ8" s="68"/>
      <c r="KHR8" s="68"/>
      <c r="KHS8" s="68"/>
      <c r="KHT8" s="68"/>
      <c r="KHU8" s="68"/>
      <c r="KHV8" s="68"/>
      <c r="KHW8" s="68"/>
      <c r="KHX8" s="68"/>
      <c r="KHY8" s="68"/>
      <c r="KHZ8" s="68"/>
      <c r="KIA8" s="68"/>
      <c r="KIB8" s="68"/>
      <c r="KIC8" s="68"/>
      <c r="KID8" s="68"/>
      <c r="KIE8" s="68"/>
      <c r="KIF8" s="68"/>
      <c r="KIG8" s="68"/>
      <c r="KIH8" s="68"/>
      <c r="KII8" s="68"/>
      <c r="KIJ8" s="68"/>
      <c r="KIK8" s="68"/>
      <c r="KIL8" s="68"/>
      <c r="KIM8" s="68"/>
      <c r="KIN8" s="68"/>
      <c r="KIO8" s="68"/>
      <c r="KIP8" s="68"/>
      <c r="KIQ8" s="68"/>
      <c r="KIR8" s="68"/>
      <c r="KIS8" s="68"/>
      <c r="KIT8" s="68"/>
      <c r="KIU8" s="68"/>
      <c r="KIV8" s="68"/>
      <c r="KIW8" s="68"/>
      <c r="KIX8" s="68"/>
      <c r="KIY8" s="68"/>
      <c r="KIZ8" s="68"/>
      <c r="KJA8" s="68"/>
      <c r="KJB8" s="68"/>
      <c r="KJC8" s="68"/>
      <c r="KJD8" s="68"/>
      <c r="KJE8" s="68"/>
      <c r="KJF8" s="68"/>
      <c r="KJG8" s="68"/>
      <c r="KJH8" s="68"/>
      <c r="KJI8" s="68"/>
      <c r="KJJ8" s="68"/>
      <c r="KJK8" s="68"/>
      <c r="KJL8" s="68"/>
      <c r="KJM8" s="68"/>
      <c r="KJN8" s="68"/>
      <c r="KJO8" s="68"/>
      <c r="KJP8" s="68"/>
      <c r="KJQ8" s="68"/>
      <c r="KJR8" s="68"/>
      <c r="KJS8" s="68"/>
      <c r="KJT8" s="68"/>
      <c r="KJU8" s="68"/>
      <c r="KJV8" s="68"/>
      <c r="KJW8" s="68"/>
      <c r="KJX8" s="68"/>
      <c r="KJY8" s="68"/>
      <c r="KJZ8" s="68"/>
      <c r="KKA8" s="68"/>
      <c r="KKB8" s="68"/>
      <c r="KKC8" s="68"/>
      <c r="KKD8" s="68"/>
      <c r="KKE8" s="68"/>
      <c r="KKF8" s="68"/>
      <c r="KKG8" s="68"/>
      <c r="KKH8" s="68"/>
      <c r="KKI8" s="68"/>
      <c r="KKJ8" s="68"/>
      <c r="KKK8" s="68"/>
      <c r="KKL8" s="68"/>
      <c r="KKM8" s="68"/>
      <c r="KKN8" s="68"/>
      <c r="KKO8" s="68"/>
      <c r="KKP8" s="68"/>
      <c r="KKQ8" s="68"/>
      <c r="KKR8" s="68"/>
      <c r="KKS8" s="68"/>
      <c r="KKT8" s="68"/>
      <c r="KKU8" s="68"/>
      <c r="KKV8" s="68"/>
      <c r="KKW8" s="68"/>
      <c r="KKX8" s="68"/>
      <c r="KKY8" s="68"/>
      <c r="KKZ8" s="68"/>
      <c r="KLA8" s="68"/>
      <c r="KLB8" s="68"/>
      <c r="KLC8" s="68"/>
      <c r="KLD8" s="68"/>
      <c r="KLE8" s="68"/>
      <c r="KLF8" s="68"/>
      <c r="KLG8" s="68"/>
      <c r="KLH8" s="68"/>
      <c r="KLI8" s="68"/>
      <c r="KLJ8" s="68"/>
      <c r="KLK8" s="68"/>
      <c r="KLL8" s="68"/>
      <c r="KLM8" s="68"/>
      <c r="KLN8" s="68"/>
      <c r="KLO8" s="68"/>
      <c r="KLP8" s="68"/>
      <c r="KLQ8" s="68"/>
      <c r="KLR8" s="68"/>
      <c r="KLS8" s="68"/>
      <c r="KLT8" s="68"/>
      <c r="KLU8" s="68"/>
      <c r="KLV8" s="68"/>
      <c r="KLW8" s="68"/>
      <c r="KLX8" s="68"/>
      <c r="KLY8" s="68"/>
      <c r="KLZ8" s="68"/>
      <c r="KMA8" s="68"/>
      <c r="KMB8" s="68"/>
      <c r="KMC8" s="68"/>
      <c r="KMD8" s="68"/>
      <c r="KME8" s="68"/>
      <c r="KMF8" s="68"/>
      <c r="KMG8" s="68"/>
      <c r="KMH8" s="68"/>
      <c r="KMI8" s="68"/>
      <c r="KMJ8" s="68"/>
      <c r="KMK8" s="68"/>
      <c r="KML8" s="68"/>
      <c r="KMM8" s="68"/>
      <c r="KMN8" s="68"/>
      <c r="KMO8" s="68"/>
      <c r="KMP8" s="68"/>
      <c r="KMQ8" s="68"/>
      <c r="KMR8" s="68"/>
      <c r="KMS8" s="68"/>
      <c r="KMT8" s="68"/>
      <c r="KMU8" s="68"/>
      <c r="KMV8" s="68"/>
      <c r="KMW8" s="68"/>
      <c r="KMX8" s="68"/>
      <c r="KMY8" s="68"/>
      <c r="KMZ8" s="68"/>
      <c r="KNA8" s="68"/>
      <c r="KNB8" s="68"/>
      <c r="KNC8" s="68"/>
      <c r="KND8" s="68"/>
      <c r="KNE8" s="68"/>
      <c r="KNF8" s="68"/>
      <c r="KNG8" s="68"/>
      <c r="KNH8" s="68"/>
      <c r="KNI8" s="68"/>
      <c r="KNJ8" s="68"/>
      <c r="KNK8" s="68"/>
      <c r="KNL8" s="68"/>
      <c r="KNM8" s="68"/>
      <c r="KNN8" s="68"/>
      <c r="KNO8" s="68"/>
      <c r="KNP8" s="68"/>
      <c r="KNQ8" s="68"/>
      <c r="KNR8" s="68"/>
      <c r="KNS8" s="68"/>
      <c r="KNT8" s="68"/>
      <c r="KNU8" s="68"/>
      <c r="KNV8" s="68"/>
      <c r="KNW8" s="68"/>
      <c r="KNX8" s="68"/>
      <c r="KNY8" s="68"/>
      <c r="KNZ8" s="68"/>
      <c r="KOA8" s="68"/>
      <c r="KOB8" s="68"/>
      <c r="KOC8" s="68"/>
      <c r="KOD8" s="68"/>
      <c r="KOE8" s="68"/>
      <c r="KOF8" s="68"/>
      <c r="KOG8" s="68"/>
      <c r="KOH8" s="68"/>
      <c r="KOI8" s="68"/>
      <c r="KOJ8" s="68"/>
      <c r="KOK8" s="68"/>
      <c r="KOL8" s="68"/>
      <c r="KOM8" s="68"/>
      <c r="KON8" s="68"/>
      <c r="KOO8" s="68"/>
      <c r="KOP8" s="68"/>
      <c r="KOQ8" s="68"/>
      <c r="KOR8" s="68"/>
      <c r="KOS8" s="68"/>
      <c r="KOT8" s="68"/>
      <c r="KOU8" s="68"/>
      <c r="KOV8" s="68"/>
      <c r="KOW8" s="68"/>
      <c r="KOX8" s="68"/>
      <c r="KOY8" s="68"/>
      <c r="KOZ8" s="68"/>
      <c r="KPA8" s="68"/>
      <c r="KPB8" s="68"/>
      <c r="KPC8" s="68"/>
      <c r="KPD8" s="68"/>
      <c r="KPE8" s="68"/>
      <c r="KPF8" s="68"/>
      <c r="KPG8" s="68"/>
      <c r="KPH8" s="68"/>
      <c r="KPI8" s="68"/>
      <c r="KPJ8" s="68"/>
      <c r="KPK8" s="68"/>
      <c r="KPL8" s="68"/>
      <c r="KPM8" s="68"/>
      <c r="KPN8" s="68"/>
      <c r="KPO8" s="68"/>
      <c r="KPP8" s="68"/>
      <c r="KPQ8" s="68"/>
      <c r="KPR8" s="68"/>
      <c r="KPS8" s="68"/>
      <c r="KPT8" s="68"/>
      <c r="KPU8" s="68"/>
      <c r="KPV8" s="68"/>
      <c r="KPW8" s="68"/>
      <c r="KPX8" s="68"/>
      <c r="KPY8" s="68"/>
      <c r="KPZ8" s="68"/>
      <c r="KQA8" s="68"/>
      <c r="KQB8" s="68"/>
      <c r="KQC8" s="68"/>
      <c r="KQD8" s="68"/>
      <c r="KQE8" s="68"/>
      <c r="KQF8" s="68"/>
      <c r="KQG8" s="68"/>
      <c r="KQH8" s="68"/>
      <c r="KQI8" s="68"/>
      <c r="KQJ8" s="68"/>
      <c r="KQK8" s="68"/>
      <c r="KQL8" s="68"/>
      <c r="KQM8" s="68"/>
      <c r="KQN8" s="68"/>
      <c r="KQO8" s="68"/>
      <c r="KQP8" s="68"/>
      <c r="KQQ8" s="68"/>
      <c r="KQR8" s="68"/>
      <c r="KQS8" s="68"/>
      <c r="KQT8" s="68"/>
      <c r="KQU8" s="68"/>
      <c r="KQV8" s="68"/>
      <c r="KQW8" s="68"/>
      <c r="KQX8" s="68"/>
      <c r="KQY8" s="68"/>
      <c r="KQZ8" s="68"/>
      <c r="KRA8" s="68"/>
      <c r="KRB8" s="68"/>
      <c r="KRC8" s="68"/>
      <c r="KRD8" s="68"/>
      <c r="KRE8" s="68"/>
      <c r="KRF8" s="68"/>
      <c r="KRG8" s="68"/>
      <c r="KRH8" s="68"/>
      <c r="KRI8" s="68"/>
      <c r="KRJ8" s="68"/>
      <c r="KRK8" s="68"/>
      <c r="KRL8" s="68"/>
      <c r="KRM8" s="68"/>
      <c r="KRN8" s="68"/>
      <c r="KRO8" s="68"/>
      <c r="KRP8" s="68"/>
      <c r="KRQ8" s="68"/>
      <c r="KRR8" s="68"/>
      <c r="KRS8" s="68"/>
      <c r="KRT8" s="68"/>
      <c r="KRU8" s="68"/>
      <c r="KRV8" s="68"/>
      <c r="KRW8" s="68"/>
      <c r="KRX8" s="68"/>
      <c r="KRY8" s="68"/>
      <c r="KRZ8" s="68"/>
      <c r="KSA8" s="68"/>
      <c r="KSB8" s="68"/>
      <c r="KSC8" s="68"/>
      <c r="KSD8" s="68"/>
      <c r="KSE8" s="68"/>
      <c r="KSF8" s="68"/>
      <c r="KSG8" s="68"/>
      <c r="KSH8" s="68"/>
      <c r="KSI8" s="68"/>
      <c r="KSJ8" s="68"/>
      <c r="KSK8" s="68"/>
      <c r="KSL8" s="68"/>
      <c r="KSM8" s="68"/>
      <c r="KSN8" s="68"/>
      <c r="KSO8" s="68"/>
      <c r="KSP8" s="68"/>
      <c r="KSQ8" s="68"/>
      <c r="KSR8" s="68"/>
      <c r="KSS8" s="68"/>
      <c r="KST8" s="68"/>
      <c r="KSU8" s="68"/>
      <c r="KSV8" s="68"/>
      <c r="KSW8" s="68"/>
      <c r="KSX8" s="68"/>
      <c r="KSY8" s="68"/>
      <c r="KSZ8" s="68"/>
      <c r="KTA8" s="68"/>
      <c r="KTB8" s="68"/>
      <c r="KTC8" s="68"/>
      <c r="KTD8" s="68"/>
      <c r="KTE8" s="68"/>
      <c r="KTF8" s="68"/>
      <c r="KTG8" s="68"/>
      <c r="KTH8" s="68"/>
      <c r="KTI8" s="68"/>
      <c r="KTJ8" s="68"/>
      <c r="KTK8" s="68"/>
      <c r="KTL8" s="68"/>
      <c r="KTM8" s="68"/>
      <c r="KTN8" s="68"/>
      <c r="KTO8" s="68"/>
      <c r="KTP8" s="68"/>
      <c r="KTQ8" s="68"/>
      <c r="KTR8" s="68"/>
      <c r="KTS8" s="68"/>
      <c r="KTT8" s="68"/>
      <c r="KTU8" s="68"/>
      <c r="KTV8" s="68"/>
      <c r="KTW8" s="68"/>
      <c r="KTX8" s="68"/>
      <c r="KTY8" s="68"/>
      <c r="KTZ8" s="68"/>
      <c r="KUA8" s="68"/>
      <c r="KUB8" s="68"/>
      <c r="KUC8" s="68"/>
      <c r="KUD8" s="68"/>
      <c r="KUE8" s="68"/>
      <c r="KUF8" s="68"/>
      <c r="KUG8" s="68"/>
      <c r="KUH8" s="68"/>
      <c r="KUI8" s="68"/>
      <c r="KUJ8" s="68"/>
      <c r="KUK8" s="68"/>
      <c r="KUL8" s="68"/>
      <c r="KUM8" s="68"/>
      <c r="KUN8" s="68"/>
      <c r="KUO8" s="68"/>
      <c r="KUP8" s="68"/>
      <c r="KUQ8" s="68"/>
      <c r="KUR8" s="68"/>
      <c r="KUS8" s="68"/>
      <c r="KUT8" s="68"/>
      <c r="KUU8" s="68"/>
      <c r="KUV8" s="68"/>
      <c r="KUW8" s="68"/>
      <c r="KUX8" s="68"/>
      <c r="KUY8" s="68"/>
      <c r="KUZ8" s="68"/>
      <c r="KVA8" s="68"/>
      <c r="KVB8" s="68"/>
      <c r="KVC8" s="68"/>
      <c r="KVD8" s="68"/>
      <c r="KVE8" s="68"/>
      <c r="KVF8" s="68"/>
      <c r="KVG8" s="68"/>
      <c r="KVH8" s="68"/>
      <c r="KVI8" s="68"/>
      <c r="KVJ8" s="68"/>
      <c r="KVK8" s="68"/>
      <c r="KVL8" s="68"/>
      <c r="KVM8" s="68"/>
      <c r="KVN8" s="68"/>
      <c r="KVO8" s="68"/>
      <c r="KVP8" s="68"/>
      <c r="KVQ8" s="68"/>
      <c r="KVR8" s="68"/>
      <c r="KVS8" s="68"/>
      <c r="KVT8" s="68"/>
      <c r="KVU8" s="68"/>
      <c r="KVV8" s="68"/>
      <c r="KVW8" s="68"/>
      <c r="KVX8" s="68"/>
      <c r="KVY8" s="68"/>
      <c r="KVZ8" s="68"/>
      <c r="KWA8" s="68"/>
      <c r="KWB8" s="68"/>
      <c r="KWC8" s="68"/>
      <c r="KWD8" s="68"/>
      <c r="KWE8" s="68"/>
      <c r="KWF8" s="68"/>
      <c r="KWG8" s="68"/>
      <c r="KWH8" s="68"/>
      <c r="KWI8" s="68"/>
      <c r="KWJ8" s="68"/>
      <c r="KWK8" s="68"/>
      <c r="KWL8" s="68"/>
      <c r="KWM8" s="68"/>
      <c r="KWN8" s="68"/>
      <c r="KWO8" s="68"/>
      <c r="KWP8" s="68"/>
      <c r="KWQ8" s="68"/>
      <c r="KWR8" s="68"/>
      <c r="KWS8" s="68"/>
      <c r="KWT8" s="68"/>
      <c r="KWU8" s="68"/>
      <c r="KWV8" s="68"/>
      <c r="KWW8" s="68"/>
      <c r="KWX8" s="68"/>
      <c r="KWY8" s="68"/>
      <c r="KWZ8" s="68"/>
      <c r="KXA8" s="68"/>
      <c r="KXB8" s="68"/>
      <c r="KXC8" s="68"/>
      <c r="KXD8" s="68"/>
      <c r="KXE8" s="68"/>
      <c r="KXF8" s="68"/>
      <c r="KXG8" s="68"/>
      <c r="KXH8" s="68"/>
      <c r="KXI8" s="68"/>
      <c r="KXJ8" s="68"/>
      <c r="KXK8" s="68"/>
      <c r="KXL8" s="68"/>
      <c r="KXM8" s="68"/>
      <c r="KXN8" s="68"/>
      <c r="KXO8" s="68"/>
      <c r="KXP8" s="68"/>
      <c r="KXQ8" s="68"/>
      <c r="KXR8" s="68"/>
      <c r="KXS8" s="68"/>
      <c r="KXT8" s="68"/>
      <c r="KXU8" s="68"/>
      <c r="KXV8" s="68"/>
      <c r="KXW8" s="68"/>
      <c r="KXX8" s="68"/>
      <c r="KXY8" s="68"/>
      <c r="KXZ8" s="68"/>
      <c r="KYA8" s="68"/>
      <c r="KYB8" s="68"/>
      <c r="KYC8" s="68"/>
      <c r="KYD8" s="68"/>
      <c r="KYE8" s="68"/>
      <c r="KYF8" s="68"/>
      <c r="KYG8" s="68"/>
      <c r="KYH8" s="68"/>
      <c r="KYI8" s="68"/>
      <c r="KYJ8" s="68"/>
      <c r="KYK8" s="68"/>
      <c r="KYL8" s="68"/>
      <c r="KYM8" s="68"/>
      <c r="KYN8" s="68"/>
      <c r="KYO8" s="68"/>
      <c r="KYP8" s="68"/>
      <c r="KYQ8" s="68"/>
      <c r="KYR8" s="68"/>
      <c r="KYS8" s="68"/>
      <c r="KYT8" s="68"/>
      <c r="KYU8" s="68"/>
      <c r="KYV8" s="68"/>
      <c r="KYW8" s="68"/>
      <c r="KYX8" s="68"/>
      <c r="KYY8" s="68"/>
      <c r="KYZ8" s="68"/>
      <c r="KZA8" s="68"/>
      <c r="KZB8" s="68"/>
      <c r="KZC8" s="68"/>
      <c r="KZD8" s="68"/>
      <c r="KZE8" s="68"/>
      <c r="KZF8" s="68"/>
      <c r="KZG8" s="68"/>
      <c r="KZH8" s="68"/>
      <c r="KZI8" s="68"/>
      <c r="KZJ8" s="68"/>
      <c r="KZK8" s="68"/>
      <c r="KZL8" s="68"/>
      <c r="KZM8" s="68"/>
      <c r="KZN8" s="68"/>
      <c r="KZO8" s="68"/>
      <c r="KZP8" s="68"/>
      <c r="KZQ8" s="68"/>
      <c r="KZR8" s="68"/>
      <c r="KZS8" s="68"/>
      <c r="KZT8" s="68"/>
      <c r="KZU8" s="68"/>
      <c r="KZV8" s="68"/>
      <c r="KZW8" s="68"/>
      <c r="KZX8" s="68"/>
      <c r="KZY8" s="68"/>
      <c r="KZZ8" s="68"/>
      <c r="LAA8" s="68"/>
      <c r="LAB8" s="68"/>
      <c r="LAC8" s="68"/>
      <c r="LAD8" s="68"/>
      <c r="LAE8" s="68"/>
      <c r="LAF8" s="68"/>
      <c r="LAG8" s="68"/>
      <c r="LAH8" s="68"/>
      <c r="LAI8" s="68"/>
      <c r="LAJ8" s="68"/>
      <c r="LAK8" s="68"/>
      <c r="LAL8" s="68"/>
      <c r="LAM8" s="68"/>
      <c r="LAN8" s="68"/>
      <c r="LAO8" s="68"/>
      <c r="LAP8" s="68"/>
      <c r="LAQ8" s="68"/>
      <c r="LAR8" s="68"/>
      <c r="LAS8" s="68"/>
      <c r="LAT8" s="68"/>
      <c r="LAU8" s="68"/>
      <c r="LAV8" s="68"/>
      <c r="LAW8" s="68"/>
      <c r="LAX8" s="68"/>
      <c r="LAY8" s="68"/>
      <c r="LAZ8" s="68"/>
      <c r="LBA8" s="68"/>
      <c r="LBB8" s="68"/>
      <c r="LBC8" s="68"/>
      <c r="LBD8" s="68"/>
      <c r="LBE8" s="68"/>
      <c r="LBF8" s="68"/>
      <c r="LBG8" s="68"/>
      <c r="LBH8" s="68"/>
      <c r="LBI8" s="68"/>
      <c r="LBJ8" s="68"/>
      <c r="LBK8" s="68"/>
      <c r="LBL8" s="68"/>
      <c r="LBM8" s="68"/>
      <c r="LBN8" s="68"/>
      <c r="LBO8" s="68"/>
      <c r="LBP8" s="68"/>
      <c r="LBQ8" s="68"/>
      <c r="LBR8" s="68"/>
      <c r="LBS8" s="68"/>
      <c r="LBT8" s="68"/>
      <c r="LBU8" s="68"/>
      <c r="LBV8" s="68"/>
      <c r="LBW8" s="68"/>
      <c r="LBX8" s="68"/>
      <c r="LBY8" s="68"/>
      <c r="LBZ8" s="68"/>
      <c r="LCA8" s="68"/>
      <c r="LCB8" s="68"/>
      <c r="LCC8" s="68"/>
      <c r="LCD8" s="68"/>
      <c r="LCE8" s="68"/>
      <c r="LCF8" s="68"/>
      <c r="LCG8" s="68"/>
      <c r="LCH8" s="68"/>
      <c r="LCI8" s="68"/>
      <c r="LCJ8" s="68"/>
      <c r="LCK8" s="68"/>
      <c r="LCL8" s="68"/>
      <c r="LCM8" s="68"/>
      <c r="LCN8" s="68"/>
      <c r="LCO8" s="68"/>
      <c r="LCP8" s="68"/>
      <c r="LCQ8" s="68"/>
      <c r="LCR8" s="68"/>
      <c r="LCS8" s="68"/>
      <c r="LCT8" s="68"/>
      <c r="LCU8" s="68"/>
      <c r="LCV8" s="68"/>
      <c r="LCW8" s="68"/>
      <c r="LCX8" s="68"/>
      <c r="LCY8" s="68"/>
      <c r="LCZ8" s="68"/>
      <c r="LDA8" s="68"/>
      <c r="LDB8" s="68"/>
      <c r="LDC8" s="68"/>
      <c r="LDD8" s="68"/>
      <c r="LDE8" s="68"/>
      <c r="LDF8" s="68"/>
      <c r="LDG8" s="68"/>
      <c r="LDH8" s="68"/>
      <c r="LDI8" s="68"/>
      <c r="LDJ8" s="68"/>
      <c r="LDK8" s="68"/>
      <c r="LDL8" s="68"/>
      <c r="LDM8" s="68"/>
      <c r="LDN8" s="68"/>
      <c r="LDO8" s="68"/>
      <c r="LDP8" s="68"/>
      <c r="LDQ8" s="68"/>
      <c r="LDR8" s="68"/>
      <c r="LDS8" s="68"/>
      <c r="LDT8" s="68"/>
      <c r="LDU8" s="68"/>
      <c r="LDV8" s="68"/>
      <c r="LDW8" s="68"/>
      <c r="LDX8" s="68"/>
      <c r="LDY8" s="68"/>
      <c r="LDZ8" s="68"/>
      <c r="LEA8" s="68"/>
      <c r="LEB8" s="68"/>
      <c r="LEC8" s="68"/>
      <c r="LED8" s="68"/>
      <c r="LEE8" s="68"/>
      <c r="LEF8" s="68"/>
      <c r="LEG8" s="68"/>
      <c r="LEH8" s="68"/>
      <c r="LEI8" s="68"/>
      <c r="LEJ8" s="68"/>
      <c r="LEK8" s="68"/>
      <c r="LEL8" s="68"/>
      <c r="LEM8" s="68"/>
      <c r="LEN8" s="68"/>
      <c r="LEO8" s="68"/>
      <c r="LEP8" s="68"/>
      <c r="LEQ8" s="68"/>
      <c r="LER8" s="68"/>
      <c r="LES8" s="68"/>
      <c r="LET8" s="68"/>
      <c r="LEU8" s="68"/>
      <c r="LEV8" s="68"/>
      <c r="LEW8" s="68"/>
      <c r="LEX8" s="68"/>
      <c r="LEY8" s="68"/>
      <c r="LEZ8" s="68"/>
      <c r="LFA8" s="68"/>
      <c r="LFB8" s="68"/>
      <c r="LFC8" s="68"/>
      <c r="LFD8" s="68"/>
      <c r="LFE8" s="68"/>
      <c r="LFF8" s="68"/>
      <c r="LFG8" s="68"/>
      <c r="LFH8" s="68"/>
      <c r="LFI8" s="68"/>
      <c r="LFJ8" s="68"/>
      <c r="LFK8" s="68"/>
      <c r="LFL8" s="68"/>
      <c r="LFM8" s="68"/>
      <c r="LFN8" s="68"/>
      <c r="LFO8" s="68"/>
      <c r="LFP8" s="68"/>
      <c r="LFQ8" s="68"/>
      <c r="LFR8" s="68"/>
      <c r="LFS8" s="68"/>
      <c r="LFT8" s="68"/>
      <c r="LFU8" s="68"/>
      <c r="LFV8" s="68"/>
      <c r="LFW8" s="68"/>
      <c r="LFX8" s="68"/>
      <c r="LFY8" s="68"/>
      <c r="LFZ8" s="68"/>
      <c r="LGA8" s="68"/>
      <c r="LGB8" s="68"/>
      <c r="LGC8" s="68"/>
      <c r="LGD8" s="68"/>
      <c r="LGE8" s="68"/>
      <c r="LGF8" s="68"/>
      <c r="LGG8" s="68"/>
      <c r="LGH8" s="68"/>
      <c r="LGI8" s="68"/>
      <c r="LGJ8" s="68"/>
      <c r="LGK8" s="68"/>
      <c r="LGL8" s="68"/>
      <c r="LGM8" s="68"/>
      <c r="LGN8" s="68"/>
      <c r="LGO8" s="68"/>
      <c r="LGP8" s="68"/>
      <c r="LGQ8" s="68"/>
      <c r="LGR8" s="68"/>
      <c r="LGS8" s="68"/>
      <c r="LGT8" s="68"/>
      <c r="LGU8" s="68"/>
      <c r="LGV8" s="68"/>
      <c r="LGW8" s="68"/>
      <c r="LGX8" s="68"/>
      <c r="LGY8" s="68"/>
      <c r="LGZ8" s="68"/>
      <c r="LHA8" s="68"/>
      <c r="LHB8" s="68"/>
      <c r="LHC8" s="68"/>
      <c r="LHD8" s="68"/>
      <c r="LHE8" s="68"/>
      <c r="LHF8" s="68"/>
      <c r="LHG8" s="68"/>
      <c r="LHH8" s="68"/>
      <c r="LHI8" s="68"/>
      <c r="LHJ8" s="68"/>
      <c r="LHK8" s="68"/>
      <c r="LHL8" s="68"/>
      <c r="LHM8" s="68"/>
      <c r="LHN8" s="68"/>
      <c r="LHO8" s="68"/>
      <c r="LHP8" s="68"/>
      <c r="LHQ8" s="68"/>
      <c r="LHR8" s="68"/>
      <c r="LHS8" s="68"/>
      <c r="LHT8" s="68"/>
      <c r="LHU8" s="68"/>
      <c r="LHV8" s="68"/>
      <c r="LHW8" s="68"/>
      <c r="LHX8" s="68"/>
      <c r="LHY8" s="68"/>
      <c r="LHZ8" s="68"/>
      <c r="LIA8" s="68"/>
      <c r="LIB8" s="68"/>
      <c r="LIC8" s="68"/>
      <c r="LID8" s="68"/>
      <c r="LIE8" s="68"/>
      <c r="LIF8" s="68"/>
      <c r="LIG8" s="68"/>
      <c r="LIH8" s="68"/>
      <c r="LII8" s="68"/>
      <c r="LIJ8" s="68"/>
      <c r="LIK8" s="68"/>
      <c r="LIL8" s="68"/>
      <c r="LIM8" s="68"/>
      <c r="LIN8" s="68"/>
      <c r="LIO8" s="68"/>
      <c r="LIP8" s="68"/>
      <c r="LIQ8" s="68"/>
      <c r="LIR8" s="68"/>
      <c r="LIS8" s="68"/>
      <c r="LIT8" s="68"/>
      <c r="LIU8" s="68"/>
      <c r="LIV8" s="68"/>
      <c r="LIW8" s="68"/>
      <c r="LIX8" s="68"/>
      <c r="LIY8" s="68"/>
      <c r="LIZ8" s="68"/>
      <c r="LJA8" s="68"/>
      <c r="LJB8" s="68"/>
      <c r="LJC8" s="68"/>
      <c r="LJD8" s="68"/>
      <c r="LJE8" s="68"/>
      <c r="LJF8" s="68"/>
      <c r="LJG8" s="68"/>
      <c r="LJH8" s="68"/>
      <c r="LJI8" s="68"/>
      <c r="LJJ8" s="68"/>
      <c r="LJK8" s="68"/>
      <c r="LJL8" s="68"/>
      <c r="LJM8" s="68"/>
      <c r="LJN8" s="68"/>
      <c r="LJO8" s="68"/>
      <c r="LJP8" s="68"/>
      <c r="LJQ8" s="68"/>
      <c r="LJR8" s="68"/>
      <c r="LJS8" s="68"/>
      <c r="LJT8" s="68"/>
      <c r="LJU8" s="68"/>
      <c r="LJV8" s="68"/>
      <c r="LJW8" s="68"/>
      <c r="LJX8" s="68"/>
      <c r="LJY8" s="68"/>
      <c r="LJZ8" s="68"/>
      <c r="LKA8" s="68"/>
      <c r="LKB8" s="68"/>
      <c r="LKC8" s="68"/>
      <c r="LKD8" s="68"/>
      <c r="LKE8" s="68"/>
      <c r="LKF8" s="68"/>
      <c r="LKG8" s="68"/>
      <c r="LKH8" s="68"/>
      <c r="LKI8" s="68"/>
      <c r="LKJ8" s="68"/>
      <c r="LKK8" s="68"/>
      <c r="LKL8" s="68"/>
      <c r="LKM8" s="68"/>
      <c r="LKN8" s="68"/>
      <c r="LKO8" s="68"/>
      <c r="LKP8" s="68"/>
      <c r="LKQ8" s="68"/>
      <c r="LKR8" s="68"/>
      <c r="LKS8" s="68"/>
      <c r="LKT8" s="68"/>
      <c r="LKU8" s="68"/>
      <c r="LKV8" s="68"/>
      <c r="LKW8" s="68"/>
      <c r="LKX8" s="68"/>
      <c r="LKY8" s="68"/>
      <c r="LKZ8" s="68"/>
      <c r="LLA8" s="68"/>
      <c r="LLB8" s="68"/>
      <c r="LLC8" s="68"/>
      <c r="LLD8" s="68"/>
      <c r="LLE8" s="68"/>
      <c r="LLF8" s="68"/>
      <c r="LLG8" s="68"/>
      <c r="LLH8" s="68"/>
      <c r="LLI8" s="68"/>
      <c r="LLJ8" s="68"/>
      <c r="LLK8" s="68"/>
      <c r="LLL8" s="68"/>
      <c r="LLM8" s="68"/>
      <c r="LLN8" s="68"/>
      <c r="LLO8" s="68"/>
      <c r="LLP8" s="68"/>
      <c r="LLQ8" s="68"/>
      <c r="LLR8" s="68"/>
      <c r="LLS8" s="68"/>
      <c r="LLT8" s="68"/>
      <c r="LLU8" s="68"/>
      <c r="LLV8" s="68"/>
      <c r="LLW8" s="68"/>
      <c r="LLX8" s="68"/>
      <c r="LLY8" s="68"/>
      <c r="LLZ8" s="68"/>
      <c r="LMA8" s="68"/>
      <c r="LMB8" s="68"/>
      <c r="LMC8" s="68"/>
      <c r="LMD8" s="68"/>
      <c r="LME8" s="68"/>
      <c r="LMF8" s="68"/>
      <c r="LMG8" s="68"/>
      <c r="LMH8" s="68"/>
      <c r="LMI8" s="68"/>
      <c r="LMJ8" s="68"/>
      <c r="LMK8" s="68"/>
      <c r="LML8" s="68"/>
      <c r="LMM8" s="68"/>
      <c r="LMN8" s="68"/>
      <c r="LMO8" s="68"/>
      <c r="LMP8" s="68"/>
      <c r="LMQ8" s="68"/>
      <c r="LMR8" s="68"/>
      <c r="LMS8" s="68"/>
      <c r="LMT8" s="68"/>
      <c r="LMU8" s="68"/>
      <c r="LMV8" s="68"/>
      <c r="LMW8" s="68"/>
      <c r="LMX8" s="68"/>
      <c r="LMY8" s="68"/>
      <c r="LMZ8" s="68"/>
      <c r="LNA8" s="68"/>
      <c r="LNB8" s="68"/>
      <c r="LNC8" s="68"/>
      <c r="LND8" s="68"/>
      <c r="LNE8" s="68"/>
      <c r="LNF8" s="68"/>
      <c r="LNG8" s="68"/>
      <c r="LNH8" s="68"/>
      <c r="LNI8" s="68"/>
      <c r="LNJ8" s="68"/>
      <c r="LNK8" s="68"/>
      <c r="LNL8" s="68"/>
      <c r="LNM8" s="68"/>
      <c r="LNN8" s="68"/>
      <c r="LNO8" s="68"/>
      <c r="LNP8" s="68"/>
      <c r="LNQ8" s="68"/>
      <c r="LNR8" s="68"/>
      <c r="LNS8" s="68"/>
      <c r="LNT8" s="68"/>
      <c r="LNU8" s="68"/>
      <c r="LNV8" s="68"/>
      <c r="LNW8" s="68"/>
      <c r="LNX8" s="68"/>
      <c r="LNY8" s="68"/>
      <c r="LNZ8" s="68"/>
      <c r="LOA8" s="68"/>
      <c r="LOB8" s="68"/>
      <c r="LOC8" s="68"/>
      <c r="LOD8" s="68"/>
      <c r="LOE8" s="68"/>
      <c r="LOF8" s="68"/>
      <c r="LOG8" s="68"/>
      <c r="LOH8" s="68"/>
      <c r="LOI8" s="68"/>
      <c r="LOJ8" s="68"/>
      <c r="LOK8" s="68"/>
      <c r="LOL8" s="68"/>
      <c r="LOM8" s="68"/>
      <c r="LON8" s="68"/>
      <c r="LOO8" s="68"/>
      <c r="LOP8" s="68"/>
      <c r="LOQ8" s="68"/>
      <c r="LOR8" s="68"/>
      <c r="LOS8" s="68"/>
      <c r="LOT8" s="68"/>
      <c r="LOU8" s="68"/>
      <c r="LOV8" s="68"/>
      <c r="LOW8" s="68"/>
      <c r="LOX8" s="68"/>
      <c r="LOY8" s="68"/>
      <c r="LOZ8" s="68"/>
      <c r="LPA8" s="68"/>
      <c r="LPB8" s="68"/>
      <c r="LPC8" s="68"/>
      <c r="LPD8" s="68"/>
      <c r="LPE8" s="68"/>
      <c r="LPF8" s="68"/>
      <c r="LPG8" s="68"/>
      <c r="LPH8" s="68"/>
      <c r="LPI8" s="68"/>
      <c r="LPJ8" s="68"/>
      <c r="LPK8" s="68"/>
      <c r="LPL8" s="68"/>
      <c r="LPM8" s="68"/>
      <c r="LPN8" s="68"/>
      <c r="LPO8" s="68"/>
      <c r="LPP8" s="68"/>
      <c r="LPQ8" s="68"/>
      <c r="LPR8" s="68"/>
      <c r="LPS8" s="68"/>
      <c r="LPT8" s="68"/>
      <c r="LPU8" s="68"/>
      <c r="LPV8" s="68"/>
      <c r="LPW8" s="68"/>
      <c r="LPX8" s="68"/>
      <c r="LPY8" s="68"/>
      <c r="LPZ8" s="68"/>
      <c r="LQA8" s="68"/>
      <c r="LQB8" s="68"/>
      <c r="LQC8" s="68"/>
      <c r="LQD8" s="68"/>
      <c r="LQE8" s="68"/>
      <c r="LQF8" s="68"/>
      <c r="LQG8" s="68"/>
      <c r="LQH8" s="68"/>
      <c r="LQI8" s="68"/>
      <c r="LQJ8" s="68"/>
      <c r="LQK8" s="68"/>
      <c r="LQL8" s="68"/>
      <c r="LQM8" s="68"/>
      <c r="LQN8" s="68"/>
      <c r="LQO8" s="68"/>
      <c r="LQP8" s="68"/>
      <c r="LQQ8" s="68"/>
      <c r="LQR8" s="68"/>
      <c r="LQS8" s="68"/>
      <c r="LQT8" s="68"/>
      <c r="LQU8" s="68"/>
      <c r="LQV8" s="68"/>
      <c r="LQW8" s="68"/>
      <c r="LQX8" s="68"/>
      <c r="LQY8" s="68"/>
      <c r="LQZ8" s="68"/>
      <c r="LRA8" s="68"/>
      <c r="LRB8" s="68"/>
      <c r="LRC8" s="68"/>
      <c r="LRD8" s="68"/>
      <c r="LRE8" s="68"/>
      <c r="LRF8" s="68"/>
      <c r="LRG8" s="68"/>
      <c r="LRH8" s="68"/>
      <c r="LRI8" s="68"/>
      <c r="LRJ8" s="68"/>
      <c r="LRK8" s="68"/>
      <c r="LRL8" s="68"/>
      <c r="LRM8" s="68"/>
      <c r="LRN8" s="68"/>
      <c r="LRO8" s="68"/>
      <c r="LRP8" s="68"/>
      <c r="LRQ8" s="68"/>
      <c r="LRR8" s="68"/>
      <c r="LRS8" s="68"/>
      <c r="LRT8" s="68"/>
      <c r="LRU8" s="68"/>
      <c r="LRV8" s="68"/>
      <c r="LRW8" s="68"/>
      <c r="LRX8" s="68"/>
      <c r="LRY8" s="68"/>
      <c r="LRZ8" s="68"/>
      <c r="LSA8" s="68"/>
      <c r="LSB8" s="68"/>
      <c r="LSC8" s="68"/>
      <c r="LSD8" s="68"/>
      <c r="LSE8" s="68"/>
      <c r="LSF8" s="68"/>
      <c r="LSG8" s="68"/>
      <c r="LSH8" s="68"/>
      <c r="LSI8" s="68"/>
      <c r="LSJ8" s="68"/>
      <c r="LSK8" s="68"/>
      <c r="LSL8" s="68"/>
      <c r="LSM8" s="68"/>
      <c r="LSN8" s="68"/>
      <c r="LSO8" s="68"/>
      <c r="LSP8" s="68"/>
      <c r="LSQ8" s="68"/>
      <c r="LSR8" s="68"/>
      <c r="LSS8" s="68"/>
      <c r="LST8" s="68"/>
      <c r="LSU8" s="68"/>
      <c r="LSV8" s="68"/>
      <c r="LSW8" s="68"/>
      <c r="LSX8" s="68"/>
      <c r="LSY8" s="68"/>
      <c r="LSZ8" s="68"/>
      <c r="LTA8" s="68"/>
      <c r="LTB8" s="68"/>
      <c r="LTC8" s="68"/>
      <c r="LTD8" s="68"/>
      <c r="LTE8" s="68"/>
      <c r="LTF8" s="68"/>
      <c r="LTG8" s="68"/>
      <c r="LTH8" s="68"/>
      <c r="LTI8" s="68"/>
      <c r="LTJ8" s="68"/>
      <c r="LTK8" s="68"/>
      <c r="LTL8" s="68"/>
      <c r="LTM8" s="68"/>
      <c r="LTN8" s="68"/>
      <c r="LTO8" s="68"/>
      <c r="LTP8" s="68"/>
      <c r="LTQ8" s="68"/>
      <c r="LTR8" s="68"/>
      <c r="LTS8" s="68"/>
      <c r="LTT8" s="68"/>
      <c r="LTU8" s="68"/>
      <c r="LTV8" s="68"/>
      <c r="LTW8" s="68"/>
      <c r="LTX8" s="68"/>
      <c r="LTY8" s="68"/>
      <c r="LTZ8" s="68"/>
      <c r="LUA8" s="68"/>
      <c r="LUB8" s="68"/>
      <c r="LUC8" s="68"/>
      <c r="LUD8" s="68"/>
      <c r="LUE8" s="68"/>
      <c r="LUF8" s="68"/>
      <c r="LUG8" s="68"/>
      <c r="LUH8" s="68"/>
      <c r="LUI8" s="68"/>
      <c r="LUJ8" s="68"/>
      <c r="LUK8" s="68"/>
      <c r="LUL8" s="68"/>
      <c r="LUM8" s="68"/>
      <c r="LUN8" s="68"/>
      <c r="LUO8" s="68"/>
      <c r="LUP8" s="68"/>
      <c r="LUQ8" s="68"/>
      <c r="LUR8" s="68"/>
      <c r="LUS8" s="68"/>
      <c r="LUT8" s="68"/>
      <c r="LUU8" s="68"/>
      <c r="LUV8" s="68"/>
      <c r="LUW8" s="68"/>
      <c r="LUX8" s="68"/>
      <c r="LUY8" s="68"/>
      <c r="LUZ8" s="68"/>
      <c r="LVA8" s="68"/>
      <c r="LVB8" s="68"/>
      <c r="LVC8" s="68"/>
      <c r="LVD8" s="68"/>
      <c r="LVE8" s="68"/>
      <c r="LVF8" s="68"/>
      <c r="LVG8" s="68"/>
      <c r="LVH8" s="68"/>
      <c r="LVI8" s="68"/>
      <c r="LVJ8" s="68"/>
      <c r="LVK8" s="68"/>
      <c r="LVL8" s="68"/>
      <c r="LVM8" s="68"/>
      <c r="LVN8" s="68"/>
      <c r="LVO8" s="68"/>
      <c r="LVP8" s="68"/>
      <c r="LVQ8" s="68"/>
      <c r="LVR8" s="68"/>
      <c r="LVS8" s="68"/>
      <c r="LVT8" s="68"/>
      <c r="LVU8" s="68"/>
      <c r="LVV8" s="68"/>
      <c r="LVW8" s="68"/>
      <c r="LVX8" s="68"/>
      <c r="LVY8" s="68"/>
      <c r="LVZ8" s="68"/>
      <c r="LWA8" s="68"/>
      <c r="LWB8" s="68"/>
      <c r="LWC8" s="68"/>
      <c r="LWD8" s="68"/>
      <c r="LWE8" s="68"/>
      <c r="LWF8" s="68"/>
      <c r="LWG8" s="68"/>
      <c r="LWH8" s="68"/>
      <c r="LWI8" s="68"/>
      <c r="LWJ8" s="68"/>
      <c r="LWK8" s="68"/>
      <c r="LWL8" s="68"/>
      <c r="LWM8" s="68"/>
      <c r="LWN8" s="68"/>
      <c r="LWO8" s="68"/>
      <c r="LWP8" s="68"/>
      <c r="LWQ8" s="68"/>
      <c r="LWR8" s="68"/>
      <c r="LWS8" s="68"/>
      <c r="LWT8" s="68"/>
      <c r="LWU8" s="68"/>
      <c r="LWV8" s="68"/>
      <c r="LWW8" s="68"/>
      <c r="LWX8" s="68"/>
      <c r="LWY8" s="68"/>
      <c r="LWZ8" s="68"/>
      <c r="LXA8" s="68"/>
      <c r="LXB8" s="68"/>
      <c r="LXC8" s="68"/>
      <c r="LXD8" s="68"/>
      <c r="LXE8" s="68"/>
      <c r="LXF8" s="68"/>
      <c r="LXG8" s="68"/>
      <c r="LXH8" s="68"/>
      <c r="LXI8" s="68"/>
      <c r="LXJ8" s="68"/>
      <c r="LXK8" s="68"/>
      <c r="LXL8" s="68"/>
      <c r="LXM8" s="68"/>
      <c r="LXN8" s="68"/>
      <c r="LXO8" s="68"/>
      <c r="LXP8" s="68"/>
      <c r="LXQ8" s="68"/>
      <c r="LXR8" s="68"/>
      <c r="LXS8" s="68"/>
      <c r="LXT8" s="68"/>
      <c r="LXU8" s="68"/>
      <c r="LXV8" s="68"/>
      <c r="LXW8" s="68"/>
      <c r="LXX8" s="68"/>
      <c r="LXY8" s="68"/>
      <c r="LXZ8" s="68"/>
      <c r="LYA8" s="68"/>
      <c r="LYB8" s="68"/>
      <c r="LYC8" s="68"/>
      <c r="LYD8" s="68"/>
      <c r="LYE8" s="68"/>
      <c r="LYF8" s="68"/>
      <c r="LYG8" s="68"/>
      <c r="LYH8" s="68"/>
      <c r="LYI8" s="68"/>
      <c r="LYJ8" s="68"/>
      <c r="LYK8" s="68"/>
      <c r="LYL8" s="68"/>
      <c r="LYM8" s="68"/>
      <c r="LYN8" s="68"/>
      <c r="LYO8" s="68"/>
      <c r="LYP8" s="68"/>
      <c r="LYQ8" s="68"/>
      <c r="LYR8" s="68"/>
      <c r="LYS8" s="68"/>
      <c r="LYT8" s="68"/>
      <c r="LYU8" s="68"/>
      <c r="LYV8" s="68"/>
      <c r="LYW8" s="68"/>
      <c r="LYX8" s="68"/>
      <c r="LYY8" s="68"/>
      <c r="LYZ8" s="68"/>
      <c r="LZA8" s="68"/>
      <c r="LZB8" s="68"/>
      <c r="LZC8" s="68"/>
      <c r="LZD8" s="68"/>
      <c r="LZE8" s="68"/>
      <c r="LZF8" s="68"/>
      <c r="LZG8" s="68"/>
      <c r="LZH8" s="68"/>
      <c r="LZI8" s="68"/>
      <c r="LZJ8" s="68"/>
      <c r="LZK8" s="68"/>
      <c r="LZL8" s="68"/>
      <c r="LZM8" s="68"/>
      <c r="LZN8" s="68"/>
      <c r="LZO8" s="68"/>
      <c r="LZP8" s="68"/>
      <c r="LZQ8" s="68"/>
      <c r="LZR8" s="68"/>
      <c r="LZS8" s="68"/>
      <c r="LZT8" s="68"/>
      <c r="LZU8" s="68"/>
      <c r="LZV8" s="68"/>
      <c r="LZW8" s="68"/>
      <c r="LZX8" s="68"/>
      <c r="LZY8" s="68"/>
      <c r="LZZ8" s="68"/>
      <c r="MAA8" s="68"/>
      <c r="MAB8" s="68"/>
      <c r="MAC8" s="68"/>
      <c r="MAD8" s="68"/>
      <c r="MAE8" s="68"/>
      <c r="MAF8" s="68"/>
      <c r="MAG8" s="68"/>
      <c r="MAH8" s="68"/>
      <c r="MAI8" s="68"/>
      <c r="MAJ8" s="68"/>
      <c r="MAK8" s="68"/>
      <c r="MAL8" s="68"/>
      <c r="MAM8" s="68"/>
      <c r="MAN8" s="68"/>
      <c r="MAO8" s="68"/>
      <c r="MAP8" s="68"/>
      <c r="MAQ8" s="68"/>
      <c r="MAR8" s="68"/>
      <c r="MAS8" s="68"/>
      <c r="MAT8" s="68"/>
      <c r="MAU8" s="68"/>
      <c r="MAV8" s="68"/>
      <c r="MAW8" s="68"/>
      <c r="MAX8" s="68"/>
      <c r="MAY8" s="68"/>
      <c r="MAZ8" s="68"/>
      <c r="MBA8" s="68"/>
      <c r="MBB8" s="68"/>
      <c r="MBC8" s="68"/>
      <c r="MBD8" s="68"/>
      <c r="MBE8" s="68"/>
      <c r="MBF8" s="68"/>
      <c r="MBG8" s="68"/>
      <c r="MBH8" s="68"/>
      <c r="MBI8" s="68"/>
      <c r="MBJ8" s="68"/>
      <c r="MBK8" s="68"/>
      <c r="MBL8" s="68"/>
      <c r="MBM8" s="68"/>
      <c r="MBN8" s="68"/>
      <c r="MBO8" s="68"/>
      <c r="MBP8" s="68"/>
      <c r="MBQ8" s="68"/>
      <c r="MBR8" s="68"/>
      <c r="MBS8" s="68"/>
      <c r="MBT8" s="68"/>
      <c r="MBU8" s="68"/>
      <c r="MBV8" s="68"/>
      <c r="MBW8" s="68"/>
      <c r="MBX8" s="68"/>
      <c r="MBY8" s="68"/>
      <c r="MBZ8" s="68"/>
      <c r="MCA8" s="68"/>
      <c r="MCB8" s="68"/>
      <c r="MCC8" s="68"/>
      <c r="MCD8" s="68"/>
      <c r="MCE8" s="68"/>
      <c r="MCF8" s="68"/>
      <c r="MCG8" s="68"/>
      <c r="MCH8" s="68"/>
      <c r="MCI8" s="68"/>
      <c r="MCJ8" s="68"/>
      <c r="MCK8" s="68"/>
      <c r="MCL8" s="68"/>
      <c r="MCM8" s="68"/>
      <c r="MCN8" s="68"/>
      <c r="MCO8" s="68"/>
      <c r="MCP8" s="68"/>
      <c r="MCQ8" s="68"/>
      <c r="MCR8" s="68"/>
      <c r="MCS8" s="68"/>
      <c r="MCT8" s="68"/>
      <c r="MCU8" s="68"/>
      <c r="MCV8" s="68"/>
      <c r="MCW8" s="68"/>
      <c r="MCX8" s="68"/>
      <c r="MCY8" s="68"/>
      <c r="MCZ8" s="68"/>
      <c r="MDA8" s="68"/>
      <c r="MDB8" s="68"/>
      <c r="MDC8" s="68"/>
      <c r="MDD8" s="68"/>
      <c r="MDE8" s="68"/>
      <c r="MDF8" s="68"/>
      <c r="MDG8" s="68"/>
      <c r="MDH8" s="68"/>
      <c r="MDI8" s="68"/>
      <c r="MDJ8" s="68"/>
      <c r="MDK8" s="68"/>
      <c r="MDL8" s="68"/>
      <c r="MDM8" s="68"/>
      <c r="MDN8" s="68"/>
      <c r="MDO8" s="68"/>
      <c r="MDP8" s="68"/>
      <c r="MDQ8" s="68"/>
      <c r="MDR8" s="68"/>
      <c r="MDS8" s="68"/>
      <c r="MDT8" s="68"/>
      <c r="MDU8" s="68"/>
      <c r="MDV8" s="68"/>
      <c r="MDW8" s="68"/>
      <c r="MDX8" s="68"/>
      <c r="MDY8" s="68"/>
      <c r="MDZ8" s="68"/>
      <c r="MEA8" s="68"/>
      <c r="MEB8" s="68"/>
      <c r="MEC8" s="68"/>
      <c r="MED8" s="68"/>
      <c r="MEE8" s="68"/>
      <c r="MEF8" s="68"/>
      <c r="MEG8" s="68"/>
      <c r="MEH8" s="68"/>
      <c r="MEI8" s="68"/>
      <c r="MEJ8" s="68"/>
      <c r="MEK8" s="68"/>
      <c r="MEL8" s="68"/>
      <c r="MEM8" s="68"/>
      <c r="MEN8" s="68"/>
      <c r="MEO8" s="68"/>
      <c r="MEP8" s="68"/>
      <c r="MEQ8" s="68"/>
      <c r="MER8" s="68"/>
      <c r="MES8" s="68"/>
      <c r="MET8" s="68"/>
      <c r="MEU8" s="68"/>
      <c r="MEV8" s="68"/>
      <c r="MEW8" s="68"/>
      <c r="MEX8" s="68"/>
      <c r="MEY8" s="68"/>
      <c r="MEZ8" s="68"/>
      <c r="MFA8" s="68"/>
      <c r="MFB8" s="68"/>
      <c r="MFC8" s="68"/>
      <c r="MFD8" s="68"/>
      <c r="MFE8" s="68"/>
      <c r="MFF8" s="68"/>
      <c r="MFG8" s="68"/>
      <c r="MFH8" s="68"/>
      <c r="MFI8" s="68"/>
      <c r="MFJ8" s="68"/>
      <c r="MFK8" s="68"/>
      <c r="MFL8" s="68"/>
      <c r="MFM8" s="68"/>
      <c r="MFN8" s="68"/>
      <c r="MFO8" s="68"/>
      <c r="MFP8" s="68"/>
      <c r="MFQ8" s="68"/>
      <c r="MFR8" s="68"/>
      <c r="MFS8" s="68"/>
      <c r="MFT8" s="68"/>
      <c r="MFU8" s="68"/>
      <c r="MFV8" s="68"/>
      <c r="MFW8" s="68"/>
      <c r="MFX8" s="68"/>
      <c r="MFY8" s="68"/>
      <c r="MFZ8" s="68"/>
      <c r="MGA8" s="68"/>
      <c r="MGB8" s="68"/>
      <c r="MGC8" s="68"/>
      <c r="MGD8" s="68"/>
      <c r="MGE8" s="68"/>
      <c r="MGF8" s="68"/>
      <c r="MGG8" s="68"/>
      <c r="MGH8" s="68"/>
      <c r="MGI8" s="68"/>
      <c r="MGJ8" s="68"/>
      <c r="MGK8" s="68"/>
      <c r="MGL8" s="68"/>
      <c r="MGM8" s="68"/>
      <c r="MGN8" s="68"/>
      <c r="MGO8" s="68"/>
      <c r="MGP8" s="68"/>
      <c r="MGQ8" s="68"/>
      <c r="MGR8" s="68"/>
      <c r="MGS8" s="68"/>
      <c r="MGT8" s="68"/>
      <c r="MGU8" s="68"/>
      <c r="MGV8" s="68"/>
      <c r="MGW8" s="68"/>
      <c r="MGX8" s="68"/>
      <c r="MGY8" s="68"/>
      <c r="MGZ8" s="68"/>
      <c r="MHA8" s="68"/>
      <c r="MHB8" s="68"/>
      <c r="MHC8" s="68"/>
      <c r="MHD8" s="68"/>
      <c r="MHE8" s="68"/>
      <c r="MHF8" s="68"/>
      <c r="MHG8" s="68"/>
      <c r="MHH8" s="68"/>
      <c r="MHI8" s="68"/>
      <c r="MHJ8" s="68"/>
      <c r="MHK8" s="68"/>
      <c r="MHL8" s="68"/>
      <c r="MHM8" s="68"/>
      <c r="MHN8" s="68"/>
      <c r="MHO8" s="68"/>
      <c r="MHP8" s="68"/>
      <c r="MHQ8" s="68"/>
      <c r="MHR8" s="68"/>
      <c r="MHS8" s="68"/>
      <c r="MHT8" s="68"/>
      <c r="MHU8" s="68"/>
      <c r="MHV8" s="68"/>
      <c r="MHW8" s="68"/>
      <c r="MHX8" s="68"/>
      <c r="MHY8" s="68"/>
      <c r="MHZ8" s="68"/>
      <c r="MIA8" s="68"/>
      <c r="MIB8" s="68"/>
      <c r="MIC8" s="68"/>
      <c r="MID8" s="68"/>
      <c r="MIE8" s="68"/>
      <c r="MIF8" s="68"/>
      <c r="MIG8" s="68"/>
      <c r="MIH8" s="68"/>
      <c r="MII8" s="68"/>
      <c r="MIJ8" s="68"/>
      <c r="MIK8" s="68"/>
      <c r="MIL8" s="68"/>
      <c r="MIM8" s="68"/>
      <c r="MIN8" s="68"/>
      <c r="MIO8" s="68"/>
      <c r="MIP8" s="68"/>
      <c r="MIQ8" s="68"/>
      <c r="MIR8" s="68"/>
      <c r="MIS8" s="68"/>
      <c r="MIT8" s="68"/>
      <c r="MIU8" s="68"/>
      <c r="MIV8" s="68"/>
      <c r="MIW8" s="68"/>
      <c r="MIX8" s="68"/>
      <c r="MIY8" s="68"/>
      <c r="MIZ8" s="68"/>
      <c r="MJA8" s="68"/>
      <c r="MJB8" s="68"/>
      <c r="MJC8" s="68"/>
      <c r="MJD8" s="68"/>
      <c r="MJE8" s="68"/>
      <c r="MJF8" s="68"/>
      <c r="MJG8" s="68"/>
      <c r="MJH8" s="68"/>
      <c r="MJI8" s="68"/>
      <c r="MJJ8" s="68"/>
      <c r="MJK8" s="68"/>
      <c r="MJL8" s="68"/>
      <c r="MJM8" s="68"/>
      <c r="MJN8" s="68"/>
      <c r="MJO8" s="68"/>
      <c r="MJP8" s="68"/>
      <c r="MJQ8" s="68"/>
      <c r="MJR8" s="68"/>
      <c r="MJS8" s="68"/>
      <c r="MJT8" s="68"/>
      <c r="MJU8" s="68"/>
      <c r="MJV8" s="68"/>
      <c r="MJW8" s="68"/>
      <c r="MJX8" s="68"/>
      <c r="MJY8" s="68"/>
      <c r="MJZ8" s="68"/>
      <c r="MKA8" s="68"/>
      <c r="MKB8" s="68"/>
      <c r="MKC8" s="68"/>
      <c r="MKD8" s="68"/>
      <c r="MKE8" s="68"/>
      <c r="MKF8" s="68"/>
      <c r="MKG8" s="68"/>
      <c r="MKH8" s="68"/>
      <c r="MKI8" s="68"/>
      <c r="MKJ8" s="68"/>
      <c r="MKK8" s="68"/>
      <c r="MKL8" s="68"/>
      <c r="MKM8" s="68"/>
      <c r="MKN8" s="68"/>
      <c r="MKO8" s="68"/>
      <c r="MKP8" s="68"/>
      <c r="MKQ8" s="68"/>
      <c r="MKR8" s="68"/>
      <c r="MKS8" s="68"/>
      <c r="MKT8" s="68"/>
      <c r="MKU8" s="68"/>
      <c r="MKV8" s="68"/>
      <c r="MKW8" s="68"/>
      <c r="MKX8" s="68"/>
      <c r="MKY8" s="68"/>
      <c r="MKZ8" s="68"/>
      <c r="MLA8" s="68"/>
      <c r="MLB8" s="68"/>
      <c r="MLC8" s="68"/>
      <c r="MLD8" s="68"/>
      <c r="MLE8" s="68"/>
      <c r="MLF8" s="68"/>
      <c r="MLG8" s="68"/>
      <c r="MLH8" s="68"/>
      <c r="MLI8" s="68"/>
      <c r="MLJ8" s="68"/>
      <c r="MLK8" s="68"/>
      <c r="MLL8" s="68"/>
      <c r="MLM8" s="68"/>
      <c r="MLN8" s="68"/>
      <c r="MLO8" s="68"/>
      <c r="MLP8" s="68"/>
      <c r="MLQ8" s="68"/>
      <c r="MLR8" s="68"/>
      <c r="MLS8" s="68"/>
      <c r="MLT8" s="68"/>
      <c r="MLU8" s="68"/>
      <c r="MLV8" s="68"/>
      <c r="MLW8" s="68"/>
      <c r="MLX8" s="68"/>
      <c r="MLY8" s="68"/>
      <c r="MLZ8" s="68"/>
      <c r="MMA8" s="68"/>
      <c r="MMB8" s="68"/>
      <c r="MMC8" s="68"/>
      <c r="MMD8" s="68"/>
      <c r="MME8" s="68"/>
      <c r="MMF8" s="68"/>
      <c r="MMG8" s="68"/>
      <c r="MMH8" s="68"/>
      <c r="MMI8" s="68"/>
      <c r="MMJ8" s="68"/>
      <c r="MMK8" s="68"/>
      <c r="MML8" s="68"/>
      <c r="MMM8" s="68"/>
      <c r="MMN8" s="68"/>
      <c r="MMO8" s="68"/>
      <c r="MMP8" s="68"/>
      <c r="MMQ8" s="68"/>
      <c r="MMR8" s="68"/>
      <c r="MMS8" s="68"/>
      <c r="MMT8" s="68"/>
      <c r="MMU8" s="68"/>
      <c r="MMV8" s="68"/>
      <c r="MMW8" s="68"/>
      <c r="MMX8" s="68"/>
      <c r="MMY8" s="68"/>
      <c r="MMZ8" s="68"/>
      <c r="MNA8" s="68"/>
      <c r="MNB8" s="68"/>
      <c r="MNC8" s="68"/>
      <c r="MND8" s="68"/>
      <c r="MNE8" s="68"/>
      <c r="MNF8" s="68"/>
      <c r="MNG8" s="68"/>
      <c r="MNH8" s="68"/>
      <c r="MNI8" s="68"/>
      <c r="MNJ8" s="68"/>
      <c r="MNK8" s="68"/>
      <c r="MNL8" s="68"/>
      <c r="MNM8" s="68"/>
      <c r="MNN8" s="68"/>
      <c r="MNO8" s="68"/>
      <c r="MNP8" s="68"/>
      <c r="MNQ8" s="68"/>
      <c r="MNR8" s="68"/>
      <c r="MNS8" s="68"/>
      <c r="MNT8" s="68"/>
      <c r="MNU8" s="68"/>
      <c r="MNV8" s="68"/>
      <c r="MNW8" s="68"/>
      <c r="MNX8" s="68"/>
      <c r="MNY8" s="68"/>
      <c r="MNZ8" s="68"/>
      <c r="MOA8" s="68"/>
      <c r="MOB8" s="68"/>
      <c r="MOC8" s="68"/>
      <c r="MOD8" s="68"/>
      <c r="MOE8" s="68"/>
      <c r="MOF8" s="68"/>
      <c r="MOG8" s="68"/>
      <c r="MOH8" s="68"/>
      <c r="MOI8" s="68"/>
      <c r="MOJ8" s="68"/>
      <c r="MOK8" s="68"/>
      <c r="MOL8" s="68"/>
      <c r="MOM8" s="68"/>
      <c r="MON8" s="68"/>
      <c r="MOO8" s="68"/>
      <c r="MOP8" s="68"/>
      <c r="MOQ8" s="68"/>
      <c r="MOR8" s="68"/>
      <c r="MOS8" s="68"/>
      <c r="MOT8" s="68"/>
      <c r="MOU8" s="68"/>
      <c r="MOV8" s="68"/>
      <c r="MOW8" s="68"/>
      <c r="MOX8" s="68"/>
      <c r="MOY8" s="68"/>
      <c r="MOZ8" s="68"/>
      <c r="MPA8" s="68"/>
      <c r="MPB8" s="68"/>
      <c r="MPC8" s="68"/>
      <c r="MPD8" s="68"/>
      <c r="MPE8" s="68"/>
      <c r="MPF8" s="68"/>
      <c r="MPG8" s="68"/>
      <c r="MPH8" s="68"/>
      <c r="MPI8" s="68"/>
      <c r="MPJ8" s="68"/>
      <c r="MPK8" s="68"/>
      <c r="MPL8" s="68"/>
      <c r="MPM8" s="68"/>
      <c r="MPN8" s="68"/>
      <c r="MPO8" s="68"/>
      <c r="MPP8" s="68"/>
      <c r="MPQ8" s="68"/>
      <c r="MPR8" s="68"/>
      <c r="MPS8" s="68"/>
      <c r="MPT8" s="68"/>
      <c r="MPU8" s="68"/>
      <c r="MPV8" s="68"/>
      <c r="MPW8" s="68"/>
      <c r="MPX8" s="68"/>
      <c r="MPY8" s="68"/>
      <c r="MPZ8" s="68"/>
      <c r="MQA8" s="68"/>
      <c r="MQB8" s="68"/>
      <c r="MQC8" s="68"/>
      <c r="MQD8" s="68"/>
      <c r="MQE8" s="68"/>
      <c r="MQF8" s="68"/>
      <c r="MQG8" s="68"/>
      <c r="MQH8" s="68"/>
      <c r="MQI8" s="68"/>
      <c r="MQJ8" s="68"/>
      <c r="MQK8" s="68"/>
      <c r="MQL8" s="68"/>
      <c r="MQM8" s="68"/>
      <c r="MQN8" s="68"/>
      <c r="MQO8" s="68"/>
      <c r="MQP8" s="68"/>
      <c r="MQQ8" s="68"/>
      <c r="MQR8" s="68"/>
      <c r="MQS8" s="68"/>
      <c r="MQT8" s="68"/>
      <c r="MQU8" s="68"/>
      <c r="MQV8" s="68"/>
      <c r="MQW8" s="68"/>
      <c r="MQX8" s="68"/>
      <c r="MQY8" s="68"/>
      <c r="MQZ8" s="68"/>
      <c r="MRA8" s="68"/>
      <c r="MRB8" s="68"/>
      <c r="MRC8" s="68"/>
      <c r="MRD8" s="68"/>
      <c r="MRE8" s="68"/>
      <c r="MRF8" s="68"/>
      <c r="MRG8" s="68"/>
      <c r="MRH8" s="68"/>
      <c r="MRI8" s="68"/>
      <c r="MRJ8" s="68"/>
      <c r="MRK8" s="68"/>
      <c r="MRL8" s="68"/>
      <c r="MRM8" s="68"/>
      <c r="MRN8" s="68"/>
      <c r="MRO8" s="68"/>
      <c r="MRP8" s="68"/>
      <c r="MRQ8" s="68"/>
      <c r="MRR8" s="68"/>
      <c r="MRS8" s="68"/>
      <c r="MRT8" s="68"/>
      <c r="MRU8" s="68"/>
      <c r="MRV8" s="68"/>
      <c r="MRW8" s="68"/>
      <c r="MRX8" s="68"/>
      <c r="MRY8" s="68"/>
      <c r="MRZ8" s="68"/>
      <c r="MSA8" s="68"/>
      <c r="MSB8" s="68"/>
      <c r="MSC8" s="68"/>
      <c r="MSD8" s="68"/>
      <c r="MSE8" s="68"/>
      <c r="MSF8" s="68"/>
      <c r="MSG8" s="68"/>
      <c r="MSH8" s="68"/>
      <c r="MSI8" s="68"/>
      <c r="MSJ8" s="68"/>
      <c r="MSK8" s="68"/>
      <c r="MSL8" s="68"/>
      <c r="MSM8" s="68"/>
      <c r="MSN8" s="68"/>
      <c r="MSO8" s="68"/>
      <c r="MSP8" s="68"/>
      <c r="MSQ8" s="68"/>
      <c r="MSR8" s="68"/>
      <c r="MSS8" s="68"/>
      <c r="MST8" s="68"/>
      <c r="MSU8" s="68"/>
      <c r="MSV8" s="68"/>
      <c r="MSW8" s="68"/>
      <c r="MSX8" s="68"/>
      <c r="MSY8" s="68"/>
      <c r="MSZ8" s="68"/>
      <c r="MTA8" s="68"/>
      <c r="MTB8" s="68"/>
      <c r="MTC8" s="68"/>
      <c r="MTD8" s="68"/>
      <c r="MTE8" s="68"/>
      <c r="MTF8" s="68"/>
      <c r="MTG8" s="68"/>
      <c r="MTH8" s="68"/>
      <c r="MTI8" s="68"/>
      <c r="MTJ8" s="68"/>
      <c r="MTK8" s="68"/>
      <c r="MTL8" s="68"/>
      <c r="MTM8" s="68"/>
      <c r="MTN8" s="68"/>
      <c r="MTO8" s="68"/>
      <c r="MTP8" s="68"/>
      <c r="MTQ8" s="68"/>
      <c r="MTR8" s="68"/>
      <c r="MTS8" s="68"/>
      <c r="MTT8" s="68"/>
      <c r="MTU8" s="68"/>
      <c r="MTV8" s="68"/>
      <c r="MTW8" s="68"/>
      <c r="MTX8" s="68"/>
      <c r="MTY8" s="68"/>
      <c r="MTZ8" s="68"/>
      <c r="MUA8" s="68"/>
      <c r="MUB8" s="68"/>
      <c r="MUC8" s="68"/>
      <c r="MUD8" s="68"/>
      <c r="MUE8" s="68"/>
      <c r="MUF8" s="68"/>
      <c r="MUG8" s="68"/>
      <c r="MUH8" s="68"/>
      <c r="MUI8" s="68"/>
      <c r="MUJ8" s="68"/>
      <c r="MUK8" s="68"/>
      <c r="MUL8" s="68"/>
      <c r="MUM8" s="68"/>
      <c r="MUN8" s="68"/>
      <c r="MUO8" s="68"/>
      <c r="MUP8" s="68"/>
      <c r="MUQ8" s="68"/>
      <c r="MUR8" s="68"/>
      <c r="MUS8" s="68"/>
      <c r="MUT8" s="68"/>
      <c r="MUU8" s="68"/>
      <c r="MUV8" s="68"/>
      <c r="MUW8" s="68"/>
      <c r="MUX8" s="68"/>
      <c r="MUY8" s="68"/>
      <c r="MUZ8" s="68"/>
      <c r="MVA8" s="68"/>
      <c r="MVB8" s="68"/>
      <c r="MVC8" s="68"/>
      <c r="MVD8" s="68"/>
      <c r="MVE8" s="68"/>
      <c r="MVF8" s="68"/>
      <c r="MVG8" s="68"/>
      <c r="MVH8" s="68"/>
      <c r="MVI8" s="68"/>
      <c r="MVJ8" s="68"/>
      <c r="MVK8" s="68"/>
      <c r="MVL8" s="68"/>
      <c r="MVM8" s="68"/>
      <c r="MVN8" s="68"/>
      <c r="MVO8" s="68"/>
      <c r="MVP8" s="68"/>
      <c r="MVQ8" s="68"/>
      <c r="MVR8" s="68"/>
      <c r="MVS8" s="68"/>
      <c r="MVT8" s="68"/>
      <c r="MVU8" s="68"/>
      <c r="MVV8" s="68"/>
      <c r="MVW8" s="68"/>
      <c r="MVX8" s="68"/>
      <c r="MVY8" s="68"/>
      <c r="MVZ8" s="68"/>
      <c r="MWA8" s="68"/>
      <c r="MWB8" s="68"/>
      <c r="MWC8" s="68"/>
      <c r="MWD8" s="68"/>
      <c r="MWE8" s="68"/>
      <c r="MWF8" s="68"/>
      <c r="MWG8" s="68"/>
      <c r="MWH8" s="68"/>
      <c r="MWI8" s="68"/>
      <c r="MWJ8" s="68"/>
      <c r="MWK8" s="68"/>
      <c r="MWL8" s="68"/>
      <c r="MWM8" s="68"/>
      <c r="MWN8" s="68"/>
      <c r="MWO8" s="68"/>
      <c r="MWP8" s="68"/>
      <c r="MWQ8" s="68"/>
      <c r="MWR8" s="68"/>
      <c r="MWS8" s="68"/>
      <c r="MWT8" s="68"/>
      <c r="MWU8" s="68"/>
      <c r="MWV8" s="68"/>
      <c r="MWW8" s="68"/>
      <c r="MWX8" s="68"/>
      <c r="MWY8" s="68"/>
      <c r="MWZ8" s="68"/>
      <c r="MXA8" s="68"/>
      <c r="MXB8" s="68"/>
      <c r="MXC8" s="68"/>
      <c r="MXD8" s="68"/>
      <c r="MXE8" s="68"/>
      <c r="MXF8" s="68"/>
      <c r="MXG8" s="68"/>
      <c r="MXH8" s="68"/>
      <c r="MXI8" s="68"/>
      <c r="MXJ8" s="68"/>
      <c r="MXK8" s="68"/>
      <c r="MXL8" s="68"/>
      <c r="MXM8" s="68"/>
      <c r="MXN8" s="68"/>
      <c r="MXO8" s="68"/>
      <c r="MXP8" s="68"/>
      <c r="MXQ8" s="68"/>
      <c r="MXR8" s="68"/>
      <c r="MXS8" s="68"/>
      <c r="MXT8" s="68"/>
      <c r="MXU8" s="68"/>
      <c r="MXV8" s="68"/>
      <c r="MXW8" s="68"/>
      <c r="MXX8" s="68"/>
      <c r="MXY8" s="68"/>
      <c r="MXZ8" s="68"/>
      <c r="MYA8" s="68"/>
      <c r="MYB8" s="68"/>
      <c r="MYC8" s="68"/>
      <c r="MYD8" s="68"/>
      <c r="MYE8" s="68"/>
      <c r="MYF8" s="68"/>
      <c r="MYG8" s="68"/>
      <c r="MYH8" s="68"/>
      <c r="MYI8" s="68"/>
      <c r="MYJ8" s="68"/>
      <c r="MYK8" s="68"/>
      <c r="MYL8" s="68"/>
      <c r="MYM8" s="68"/>
      <c r="MYN8" s="68"/>
      <c r="MYO8" s="68"/>
      <c r="MYP8" s="68"/>
      <c r="MYQ8" s="68"/>
      <c r="MYR8" s="68"/>
      <c r="MYS8" s="68"/>
      <c r="MYT8" s="68"/>
      <c r="MYU8" s="68"/>
      <c r="MYV8" s="68"/>
      <c r="MYW8" s="68"/>
      <c r="MYX8" s="68"/>
      <c r="MYY8" s="68"/>
      <c r="MYZ8" s="68"/>
      <c r="MZA8" s="68"/>
      <c r="MZB8" s="68"/>
      <c r="MZC8" s="68"/>
      <c r="MZD8" s="68"/>
      <c r="MZE8" s="68"/>
      <c r="MZF8" s="68"/>
      <c r="MZG8" s="68"/>
      <c r="MZH8" s="68"/>
      <c r="MZI8" s="68"/>
      <c r="MZJ8" s="68"/>
      <c r="MZK8" s="68"/>
      <c r="MZL8" s="68"/>
      <c r="MZM8" s="68"/>
      <c r="MZN8" s="68"/>
      <c r="MZO8" s="68"/>
      <c r="MZP8" s="68"/>
      <c r="MZQ8" s="68"/>
      <c r="MZR8" s="68"/>
      <c r="MZS8" s="68"/>
      <c r="MZT8" s="68"/>
      <c r="MZU8" s="68"/>
      <c r="MZV8" s="68"/>
      <c r="MZW8" s="68"/>
      <c r="MZX8" s="68"/>
      <c r="MZY8" s="68"/>
      <c r="MZZ8" s="68"/>
      <c r="NAA8" s="68"/>
      <c r="NAB8" s="68"/>
      <c r="NAC8" s="68"/>
      <c r="NAD8" s="68"/>
      <c r="NAE8" s="68"/>
      <c r="NAF8" s="68"/>
      <c r="NAG8" s="68"/>
      <c r="NAH8" s="68"/>
      <c r="NAI8" s="68"/>
      <c r="NAJ8" s="68"/>
      <c r="NAK8" s="68"/>
      <c r="NAL8" s="68"/>
      <c r="NAM8" s="68"/>
      <c r="NAN8" s="68"/>
      <c r="NAO8" s="68"/>
      <c r="NAP8" s="68"/>
      <c r="NAQ8" s="68"/>
      <c r="NAR8" s="68"/>
      <c r="NAS8" s="68"/>
      <c r="NAT8" s="68"/>
      <c r="NAU8" s="68"/>
      <c r="NAV8" s="68"/>
      <c r="NAW8" s="68"/>
      <c r="NAX8" s="68"/>
      <c r="NAY8" s="68"/>
      <c r="NAZ8" s="68"/>
      <c r="NBA8" s="68"/>
      <c r="NBB8" s="68"/>
      <c r="NBC8" s="68"/>
      <c r="NBD8" s="68"/>
      <c r="NBE8" s="68"/>
      <c r="NBF8" s="68"/>
      <c r="NBG8" s="68"/>
      <c r="NBH8" s="68"/>
      <c r="NBI8" s="68"/>
      <c r="NBJ8" s="68"/>
      <c r="NBK8" s="68"/>
      <c r="NBL8" s="68"/>
      <c r="NBM8" s="68"/>
      <c r="NBN8" s="68"/>
      <c r="NBO8" s="68"/>
      <c r="NBP8" s="68"/>
      <c r="NBQ8" s="68"/>
      <c r="NBR8" s="68"/>
      <c r="NBS8" s="68"/>
      <c r="NBT8" s="68"/>
      <c r="NBU8" s="68"/>
      <c r="NBV8" s="68"/>
      <c r="NBW8" s="68"/>
      <c r="NBX8" s="68"/>
      <c r="NBY8" s="68"/>
      <c r="NBZ8" s="68"/>
      <c r="NCA8" s="68"/>
      <c r="NCB8" s="68"/>
      <c r="NCC8" s="68"/>
      <c r="NCD8" s="68"/>
      <c r="NCE8" s="68"/>
      <c r="NCF8" s="68"/>
      <c r="NCG8" s="68"/>
      <c r="NCH8" s="68"/>
      <c r="NCI8" s="68"/>
      <c r="NCJ8" s="68"/>
      <c r="NCK8" s="68"/>
      <c r="NCL8" s="68"/>
      <c r="NCM8" s="68"/>
      <c r="NCN8" s="68"/>
      <c r="NCO8" s="68"/>
      <c r="NCP8" s="68"/>
      <c r="NCQ8" s="68"/>
      <c r="NCR8" s="68"/>
      <c r="NCS8" s="68"/>
      <c r="NCT8" s="68"/>
      <c r="NCU8" s="68"/>
      <c r="NCV8" s="68"/>
      <c r="NCW8" s="68"/>
      <c r="NCX8" s="68"/>
      <c r="NCY8" s="68"/>
      <c r="NCZ8" s="68"/>
      <c r="NDA8" s="68"/>
      <c r="NDB8" s="68"/>
      <c r="NDC8" s="68"/>
      <c r="NDD8" s="68"/>
      <c r="NDE8" s="68"/>
      <c r="NDF8" s="68"/>
      <c r="NDG8" s="68"/>
      <c r="NDH8" s="68"/>
      <c r="NDI8" s="68"/>
      <c r="NDJ8" s="68"/>
      <c r="NDK8" s="68"/>
      <c r="NDL8" s="68"/>
      <c r="NDM8" s="68"/>
      <c r="NDN8" s="68"/>
      <c r="NDO8" s="68"/>
      <c r="NDP8" s="68"/>
      <c r="NDQ8" s="68"/>
      <c r="NDR8" s="68"/>
      <c r="NDS8" s="68"/>
      <c r="NDT8" s="68"/>
      <c r="NDU8" s="68"/>
      <c r="NDV8" s="68"/>
      <c r="NDW8" s="68"/>
      <c r="NDX8" s="68"/>
      <c r="NDY8" s="68"/>
      <c r="NDZ8" s="68"/>
      <c r="NEA8" s="68"/>
      <c r="NEB8" s="68"/>
      <c r="NEC8" s="68"/>
      <c r="NED8" s="68"/>
      <c r="NEE8" s="68"/>
      <c r="NEF8" s="68"/>
      <c r="NEG8" s="68"/>
      <c r="NEH8" s="68"/>
      <c r="NEI8" s="68"/>
      <c r="NEJ8" s="68"/>
      <c r="NEK8" s="68"/>
      <c r="NEL8" s="68"/>
      <c r="NEM8" s="68"/>
      <c r="NEN8" s="68"/>
      <c r="NEO8" s="68"/>
      <c r="NEP8" s="68"/>
      <c r="NEQ8" s="68"/>
      <c r="NER8" s="68"/>
      <c r="NES8" s="68"/>
      <c r="NET8" s="68"/>
      <c r="NEU8" s="68"/>
      <c r="NEV8" s="68"/>
      <c r="NEW8" s="68"/>
      <c r="NEX8" s="68"/>
      <c r="NEY8" s="68"/>
      <c r="NEZ8" s="68"/>
      <c r="NFA8" s="68"/>
      <c r="NFB8" s="68"/>
      <c r="NFC8" s="68"/>
      <c r="NFD8" s="68"/>
      <c r="NFE8" s="68"/>
      <c r="NFF8" s="68"/>
      <c r="NFG8" s="68"/>
      <c r="NFH8" s="68"/>
      <c r="NFI8" s="68"/>
      <c r="NFJ8" s="68"/>
      <c r="NFK8" s="68"/>
      <c r="NFL8" s="68"/>
      <c r="NFM8" s="68"/>
      <c r="NFN8" s="68"/>
      <c r="NFO8" s="68"/>
      <c r="NFP8" s="68"/>
      <c r="NFQ8" s="68"/>
      <c r="NFR8" s="68"/>
      <c r="NFS8" s="68"/>
      <c r="NFT8" s="68"/>
      <c r="NFU8" s="68"/>
      <c r="NFV8" s="68"/>
      <c r="NFW8" s="68"/>
      <c r="NFX8" s="68"/>
      <c r="NFY8" s="68"/>
      <c r="NFZ8" s="68"/>
      <c r="NGA8" s="68"/>
      <c r="NGB8" s="68"/>
      <c r="NGC8" s="68"/>
      <c r="NGD8" s="68"/>
      <c r="NGE8" s="68"/>
      <c r="NGF8" s="68"/>
      <c r="NGG8" s="68"/>
      <c r="NGH8" s="68"/>
      <c r="NGI8" s="68"/>
      <c r="NGJ8" s="68"/>
      <c r="NGK8" s="68"/>
      <c r="NGL8" s="68"/>
      <c r="NGM8" s="68"/>
      <c r="NGN8" s="68"/>
      <c r="NGO8" s="68"/>
      <c r="NGP8" s="68"/>
      <c r="NGQ8" s="68"/>
      <c r="NGR8" s="68"/>
      <c r="NGS8" s="68"/>
      <c r="NGT8" s="68"/>
      <c r="NGU8" s="68"/>
      <c r="NGV8" s="68"/>
      <c r="NGW8" s="68"/>
      <c r="NGX8" s="68"/>
      <c r="NGY8" s="68"/>
      <c r="NGZ8" s="68"/>
      <c r="NHA8" s="68"/>
      <c r="NHB8" s="68"/>
      <c r="NHC8" s="68"/>
      <c r="NHD8" s="68"/>
      <c r="NHE8" s="68"/>
      <c r="NHF8" s="68"/>
      <c r="NHG8" s="68"/>
      <c r="NHH8" s="68"/>
      <c r="NHI8" s="68"/>
      <c r="NHJ8" s="68"/>
      <c r="NHK8" s="68"/>
      <c r="NHL8" s="68"/>
      <c r="NHM8" s="68"/>
      <c r="NHN8" s="68"/>
      <c r="NHO8" s="68"/>
      <c r="NHP8" s="68"/>
      <c r="NHQ8" s="68"/>
      <c r="NHR8" s="68"/>
      <c r="NHS8" s="68"/>
      <c r="NHT8" s="68"/>
      <c r="NHU8" s="68"/>
      <c r="NHV8" s="68"/>
      <c r="NHW8" s="68"/>
      <c r="NHX8" s="68"/>
      <c r="NHY8" s="68"/>
      <c r="NHZ8" s="68"/>
      <c r="NIA8" s="68"/>
      <c r="NIB8" s="68"/>
      <c r="NIC8" s="68"/>
      <c r="NID8" s="68"/>
      <c r="NIE8" s="68"/>
      <c r="NIF8" s="68"/>
      <c r="NIG8" s="68"/>
      <c r="NIH8" s="68"/>
      <c r="NII8" s="68"/>
      <c r="NIJ8" s="68"/>
      <c r="NIK8" s="68"/>
      <c r="NIL8" s="68"/>
      <c r="NIM8" s="68"/>
      <c r="NIN8" s="68"/>
      <c r="NIO8" s="68"/>
      <c r="NIP8" s="68"/>
      <c r="NIQ8" s="68"/>
      <c r="NIR8" s="68"/>
      <c r="NIS8" s="68"/>
      <c r="NIT8" s="68"/>
      <c r="NIU8" s="68"/>
      <c r="NIV8" s="68"/>
      <c r="NIW8" s="68"/>
      <c r="NIX8" s="68"/>
      <c r="NIY8" s="68"/>
      <c r="NIZ8" s="68"/>
      <c r="NJA8" s="68"/>
      <c r="NJB8" s="68"/>
      <c r="NJC8" s="68"/>
      <c r="NJD8" s="68"/>
      <c r="NJE8" s="68"/>
      <c r="NJF8" s="68"/>
      <c r="NJG8" s="68"/>
      <c r="NJH8" s="68"/>
      <c r="NJI8" s="68"/>
      <c r="NJJ8" s="68"/>
      <c r="NJK8" s="68"/>
      <c r="NJL8" s="68"/>
      <c r="NJM8" s="68"/>
      <c r="NJN8" s="68"/>
      <c r="NJO8" s="68"/>
      <c r="NJP8" s="68"/>
      <c r="NJQ8" s="68"/>
      <c r="NJR8" s="68"/>
      <c r="NJS8" s="68"/>
      <c r="NJT8" s="68"/>
      <c r="NJU8" s="68"/>
      <c r="NJV8" s="68"/>
      <c r="NJW8" s="68"/>
      <c r="NJX8" s="68"/>
      <c r="NJY8" s="68"/>
      <c r="NJZ8" s="68"/>
      <c r="NKA8" s="68"/>
      <c r="NKB8" s="68"/>
      <c r="NKC8" s="68"/>
      <c r="NKD8" s="68"/>
      <c r="NKE8" s="68"/>
      <c r="NKF8" s="68"/>
      <c r="NKG8" s="68"/>
      <c r="NKH8" s="68"/>
      <c r="NKI8" s="68"/>
      <c r="NKJ8" s="68"/>
      <c r="NKK8" s="68"/>
      <c r="NKL8" s="68"/>
      <c r="NKM8" s="68"/>
      <c r="NKN8" s="68"/>
      <c r="NKO8" s="68"/>
      <c r="NKP8" s="68"/>
      <c r="NKQ8" s="68"/>
      <c r="NKR8" s="68"/>
      <c r="NKS8" s="68"/>
      <c r="NKT8" s="68"/>
      <c r="NKU8" s="68"/>
      <c r="NKV8" s="68"/>
      <c r="NKW8" s="68"/>
      <c r="NKX8" s="68"/>
      <c r="NKY8" s="68"/>
      <c r="NKZ8" s="68"/>
      <c r="NLA8" s="68"/>
      <c r="NLB8" s="68"/>
      <c r="NLC8" s="68"/>
      <c r="NLD8" s="68"/>
      <c r="NLE8" s="68"/>
      <c r="NLF8" s="68"/>
      <c r="NLG8" s="68"/>
      <c r="NLH8" s="68"/>
      <c r="NLI8" s="68"/>
      <c r="NLJ8" s="68"/>
      <c r="NLK8" s="68"/>
      <c r="NLL8" s="68"/>
      <c r="NLM8" s="68"/>
      <c r="NLN8" s="68"/>
      <c r="NLO8" s="68"/>
      <c r="NLP8" s="68"/>
      <c r="NLQ8" s="68"/>
      <c r="NLR8" s="68"/>
      <c r="NLS8" s="68"/>
      <c r="NLT8" s="68"/>
      <c r="NLU8" s="68"/>
      <c r="NLV8" s="68"/>
      <c r="NLW8" s="68"/>
      <c r="NLX8" s="68"/>
      <c r="NLY8" s="68"/>
      <c r="NLZ8" s="68"/>
      <c r="NMA8" s="68"/>
      <c r="NMB8" s="68"/>
      <c r="NMC8" s="68"/>
      <c r="NMD8" s="68"/>
      <c r="NME8" s="68"/>
      <c r="NMF8" s="68"/>
      <c r="NMG8" s="68"/>
      <c r="NMH8" s="68"/>
      <c r="NMI8" s="68"/>
      <c r="NMJ8" s="68"/>
      <c r="NMK8" s="68"/>
      <c r="NML8" s="68"/>
      <c r="NMM8" s="68"/>
      <c r="NMN8" s="68"/>
      <c r="NMO8" s="68"/>
      <c r="NMP8" s="68"/>
      <c r="NMQ8" s="68"/>
      <c r="NMR8" s="68"/>
      <c r="NMS8" s="68"/>
      <c r="NMT8" s="68"/>
      <c r="NMU8" s="68"/>
      <c r="NMV8" s="68"/>
      <c r="NMW8" s="68"/>
      <c r="NMX8" s="68"/>
      <c r="NMY8" s="68"/>
      <c r="NMZ8" s="68"/>
      <c r="NNA8" s="68"/>
      <c r="NNB8" s="68"/>
      <c r="NNC8" s="68"/>
      <c r="NND8" s="68"/>
      <c r="NNE8" s="68"/>
      <c r="NNF8" s="68"/>
      <c r="NNG8" s="68"/>
      <c r="NNH8" s="68"/>
      <c r="NNI8" s="68"/>
      <c r="NNJ8" s="68"/>
      <c r="NNK8" s="68"/>
      <c r="NNL8" s="68"/>
      <c r="NNM8" s="68"/>
      <c r="NNN8" s="68"/>
      <c r="NNO8" s="68"/>
      <c r="NNP8" s="68"/>
      <c r="NNQ8" s="68"/>
      <c r="NNR8" s="68"/>
      <c r="NNS8" s="68"/>
      <c r="NNT8" s="68"/>
      <c r="NNU8" s="68"/>
      <c r="NNV8" s="68"/>
      <c r="NNW8" s="68"/>
      <c r="NNX8" s="68"/>
      <c r="NNY8" s="68"/>
      <c r="NNZ8" s="68"/>
      <c r="NOA8" s="68"/>
      <c r="NOB8" s="68"/>
      <c r="NOC8" s="68"/>
      <c r="NOD8" s="68"/>
      <c r="NOE8" s="68"/>
      <c r="NOF8" s="68"/>
      <c r="NOG8" s="68"/>
      <c r="NOH8" s="68"/>
      <c r="NOI8" s="68"/>
      <c r="NOJ8" s="68"/>
      <c r="NOK8" s="68"/>
      <c r="NOL8" s="68"/>
      <c r="NOM8" s="68"/>
      <c r="NON8" s="68"/>
      <c r="NOO8" s="68"/>
      <c r="NOP8" s="68"/>
      <c r="NOQ8" s="68"/>
      <c r="NOR8" s="68"/>
      <c r="NOS8" s="68"/>
      <c r="NOT8" s="68"/>
      <c r="NOU8" s="68"/>
      <c r="NOV8" s="68"/>
      <c r="NOW8" s="68"/>
      <c r="NOX8" s="68"/>
      <c r="NOY8" s="68"/>
      <c r="NOZ8" s="68"/>
      <c r="NPA8" s="68"/>
      <c r="NPB8" s="68"/>
      <c r="NPC8" s="68"/>
      <c r="NPD8" s="68"/>
      <c r="NPE8" s="68"/>
      <c r="NPF8" s="68"/>
      <c r="NPG8" s="68"/>
      <c r="NPH8" s="68"/>
      <c r="NPI8" s="68"/>
      <c r="NPJ8" s="68"/>
      <c r="NPK8" s="68"/>
      <c r="NPL8" s="68"/>
      <c r="NPM8" s="68"/>
      <c r="NPN8" s="68"/>
      <c r="NPO8" s="68"/>
      <c r="NPP8" s="68"/>
      <c r="NPQ8" s="68"/>
      <c r="NPR8" s="68"/>
      <c r="NPS8" s="68"/>
      <c r="NPT8" s="68"/>
      <c r="NPU8" s="68"/>
      <c r="NPV8" s="68"/>
      <c r="NPW8" s="68"/>
      <c r="NPX8" s="68"/>
      <c r="NPY8" s="68"/>
      <c r="NPZ8" s="68"/>
      <c r="NQA8" s="68"/>
      <c r="NQB8" s="68"/>
      <c r="NQC8" s="68"/>
      <c r="NQD8" s="68"/>
      <c r="NQE8" s="68"/>
      <c r="NQF8" s="68"/>
      <c r="NQG8" s="68"/>
      <c r="NQH8" s="68"/>
      <c r="NQI8" s="68"/>
      <c r="NQJ8" s="68"/>
      <c r="NQK8" s="68"/>
      <c r="NQL8" s="68"/>
      <c r="NQM8" s="68"/>
      <c r="NQN8" s="68"/>
      <c r="NQO8" s="68"/>
      <c r="NQP8" s="68"/>
      <c r="NQQ8" s="68"/>
      <c r="NQR8" s="68"/>
      <c r="NQS8" s="68"/>
      <c r="NQT8" s="68"/>
      <c r="NQU8" s="68"/>
      <c r="NQV8" s="68"/>
      <c r="NQW8" s="68"/>
      <c r="NQX8" s="68"/>
      <c r="NQY8" s="68"/>
      <c r="NQZ8" s="68"/>
      <c r="NRA8" s="68"/>
      <c r="NRB8" s="68"/>
      <c r="NRC8" s="68"/>
      <c r="NRD8" s="68"/>
      <c r="NRE8" s="68"/>
      <c r="NRF8" s="68"/>
      <c r="NRG8" s="68"/>
      <c r="NRH8" s="68"/>
      <c r="NRI8" s="68"/>
      <c r="NRJ8" s="68"/>
      <c r="NRK8" s="68"/>
      <c r="NRL8" s="68"/>
      <c r="NRM8" s="68"/>
      <c r="NRN8" s="68"/>
      <c r="NRO8" s="68"/>
      <c r="NRP8" s="68"/>
      <c r="NRQ8" s="68"/>
      <c r="NRR8" s="68"/>
      <c r="NRS8" s="68"/>
      <c r="NRT8" s="68"/>
      <c r="NRU8" s="68"/>
      <c r="NRV8" s="68"/>
      <c r="NRW8" s="68"/>
      <c r="NRX8" s="68"/>
      <c r="NRY8" s="68"/>
      <c r="NRZ8" s="68"/>
      <c r="NSA8" s="68"/>
      <c r="NSB8" s="68"/>
      <c r="NSC8" s="68"/>
      <c r="NSD8" s="68"/>
      <c r="NSE8" s="68"/>
      <c r="NSF8" s="68"/>
      <c r="NSG8" s="68"/>
      <c r="NSH8" s="68"/>
      <c r="NSI8" s="68"/>
      <c r="NSJ8" s="68"/>
      <c r="NSK8" s="68"/>
      <c r="NSL8" s="68"/>
      <c r="NSM8" s="68"/>
      <c r="NSN8" s="68"/>
      <c r="NSO8" s="68"/>
      <c r="NSP8" s="68"/>
      <c r="NSQ8" s="68"/>
      <c r="NSR8" s="68"/>
      <c r="NSS8" s="68"/>
      <c r="NST8" s="68"/>
      <c r="NSU8" s="68"/>
      <c r="NSV8" s="68"/>
      <c r="NSW8" s="68"/>
      <c r="NSX8" s="68"/>
      <c r="NSY8" s="68"/>
      <c r="NSZ8" s="68"/>
      <c r="NTA8" s="68"/>
      <c r="NTB8" s="68"/>
      <c r="NTC8" s="68"/>
      <c r="NTD8" s="68"/>
      <c r="NTE8" s="68"/>
      <c r="NTF8" s="68"/>
      <c r="NTG8" s="68"/>
      <c r="NTH8" s="68"/>
      <c r="NTI8" s="68"/>
      <c r="NTJ8" s="68"/>
      <c r="NTK8" s="68"/>
      <c r="NTL8" s="68"/>
      <c r="NTM8" s="68"/>
      <c r="NTN8" s="68"/>
      <c r="NTO8" s="68"/>
      <c r="NTP8" s="68"/>
      <c r="NTQ8" s="68"/>
      <c r="NTR8" s="68"/>
      <c r="NTS8" s="68"/>
      <c r="NTT8" s="68"/>
      <c r="NTU8" s="68"/>
      <c r="NTV8" s="68"/>
      <c r="NTW8" s="68"/>
      <c r="NTX8" s="68"/>
      <c r="NTY8" s="68"/>
      <c r="NTZ8" s="68"/>
      <c r="NUA8" s="68"/>
      <c r="NUB8" s="68"/>
      <c r="NUC8" s="68"/>
      <c r="NUD8" s="68"/>
      <c r="NUE8" s="68"/>
      <c r="NUF8" s="68"/>
      <c r="NUG8" s="68"/>
      <c r="NUH8" s="68"/>
      <c r="NUI8" s="68"/>
      <c r="NUJ8" s="68"/>
      <c r="NUK8" s="68"/>
      <c r="NUL8" s="68"/>
      <c r="NUM8" s="68"/>
      <c r="NUN8" s="68"/>
      <c r="NUO8" s="68"/>
      <c r="NUP8" s="68"/>
      <c r="NUQ8" s="68"/>
      <c r="NUR8" s="68"/>
      <c r="NUS8" s="68"/>
      <c r="NUT8" s="68"/>
      <c r="NUU8" s="68"/>
      <c r="NUV8" s="68"/>
      <c r="NUW8" s="68"/>
      <c r="NUX8" s="68"/>
      <c r="NUY8" s="68"/>
      <c r="NUZ8" s="68"/>
      <c r="NVA8" s="68"/>
      <c r="NVB8" s="68"/>
      <c r="NVC8" s="68"/>
      <c r="NVD8" s="68"/>
      <c r="NVE8" s="68"/>
      <c r="NVF8" s="68"/>
      <c r="NVG8" s="68"/>
      <c r="NVH8" s="68"/>
      <c r="NVI8" s="68"/>
      <c r="NVJ8" s="68"/>
      <c r="NVK8" s="68"/>
      <c r="NVL8" s="68"/>
      <c r="NVM8" s="68"/>
      <c r="NVN8" s="68"/>
      <c r="NVO8" s="68"/>
      <c r="NVP8" s="68"/>
      <c r="NVQ8" s="68"/>
      <c r="NVR8" s="68"/>
      <c r="NVS8" s="68"/>
      <c r="NVT8" s="68"/>
      <c r="NVU8" s="68"/>
      <c r="NVV8" s="68"/>
      <c r="NVW8" s="68"/>
      <c r="NVX8" s="68"/>
      <c r="NVY8" s="68"/>
      <c r="NVZ8" s="68"/>
      <c r="NWA8" s="68"/>
      <c r="NWB8" s="68"/>
      <c r="NWC8" s="68"/>
      <c r="NWD8" s="68"/>
      <c r="NWE8" s="68"/>
      <c r="NWF8" s="68"/>
      <c r="NWG8" s="68"/>
      <c r="NWH8" s="68"/>
      <c r="NWI8" s="68"/>
      <c r="NWJ8" s="68"/>
      <c r="NWK8" s="68"/>
      <c r="NWL8" s="68"/>
      <c r="NWM8" s="68"/>
      <c r="NWN8" s="68"/>
      <c r="NWO8" s="68"/>
      <c r="NWP8" s="68"/>
      <c r="NWQ8" s="68"/>
      <c r="NWR8" s="68"/>
      <c r="NWS8" s="68"/>
      <c r="NWT8" s="68"/>
      <c r="NWU8" s="68"/>
      <c r="NWV8" s="68"/>
      <c r="NWW8" s="68"/>
      <c r="NWX8" s="68"/>
      <c r="NWY8" s="68"/>
      <c r="NWZ8" s="68"/>
      <c r="NXA8" s="68"/>
      <c r="NXB8" s="68"/>
      <c r="NXC8" s="68"/>
      <c r="NXD8" s="68"/>
      <c r="NXE8" s="68"/>
      <c r="NXF8" s="68"/>
      <c r="NXG8" s="68"/>
      <c r="NXH8" s="68"/>
      <c r="NXI8" s="68"/>
      <c r="NXJ8" s="68"/>
      <c r="NXK8" s="68"/>
      <c r="NXL8" s="68"/>
      <c r="NXM8" s="68"/>
      <c r="NXN8" s="68"/>
      <c r="NXO8" s="68"/>
      <c r="NXP8" s="68"/>
      <c r="NXQ8" s="68"/>
      <c r="NXR8" s="68"/>
      <c r="NXS8" s="68"/>
      <c r="NXT8" s="68"/>
      <c r="NXU8" s="68"/>
      <c r="NXV8" s="68"/>
      <c r="NXW8" s="68"/>
      <c r="NXX8" s="68"/>
      <c r="NXY8" s="68"/>
      <c r="NXZ8" s="68"/>
      <c r="NYA8" s="68"/>
      <c r="NYB8" s="68"/>
      <c r="NYC8" s="68"/>
      <c r="NYD8" s="68"/>
      <c r="NYE8" s="68"/>
      <c r="NYF8" s="68"/>
      <c r="NYG8" s="68"/>
      <c r="NYH8" s="68"/>
      <c r="NYI8" s="68"/>
      <c r="NYJ8" s="68"/>
      <c r="NYK8" s="68"/>
      <c r="NYL8" s="68"/>
      <c r="NYM8" s="68"/>
      <c r="NYN8" s="68"/>
      <c r="NYO8" s="68"/>
      <c r="NYP8" s="68"/>
      <c r="NYQ8" s="68"/>
      <c r="NYR8" s="68"/>
      <c r="NYS8" s="68"/>
      <c r="NYT8" s="68"/>
      <c r="NYU8" s="68"/>
      <c r="NYV8" s="68"/>
      <c r="NYW8" s="68"/>
      <c r="NYX8" s="68"/>
      <c r="NYY8" s="68"/>
      <c r="NYZ8" s="68"/>
      <c r="NZA8" s="68"/>
      <c r="NZB8" s="68"/>
      <c r="NZC8" s="68"/>
      <c r="NZD8" s="68"/>
      <c r="NZE8" s="68"/>
      <c r="NZF8" s="68"/>
      <c r="NZG8" s="68"/>
      <c r="NZH8" s="68"/>
      <c r="NZI8" s="68"/>
      <c r="NZJ8" s="68"/>
      <c r="NZK8" s="68"/>
      <c r="NZL8" s="68"/>
      <c r="NZM8" s="68"/>
      <c r="NZN8" s="68"/>
      <c r="NZO8" s="68"/>
      <c r="NZP8" s="68"/>
      <c r="NZQ8" s="68"/>
      <c r="NZR8" s="68"/>
      <c r="NZS8" s="68"/>
      <c r="NZT8" s="68"/>
      <c r="NZU8" s="68"/>
      <c r="NZV8" s="68"/>
      <c r="NZW8" s="68"/>
      <c r="NZX8" s="68"/>
      <c r="NZY8" s="68"/>
      <c r="NZZ8" s="68"/>
      <c r="OAA8" s="68"/>
      <c r="OAB8" s="68"/>
      <c r="OAC8" s="68"/>
      <c r="OAD8" s="68"/>
      <c r="OAE8" s="68"/>
      <c r="OAF8" s="68"/>
      <c r="OAG8" s="68"/>
      <c r="OAH8" s="68"/>
      <c r="OAI8" s="68"/>
      <c r="OAJ8" s="68"/>
      <c r="OAK8" s="68"/>
      <c r="OAL8" s="68"/>
      <c r="OAM8" s="68"/>
      <c r="OAN8" s="68"/>
      <c r="OAO8" s="68"/>
      <c r="OAP8" s="68"/>
      <c r="OAQ8" s="68"/>
      <c r="OAR8" s="68"/>
      <c r="OAS8" s="68"/>
      <c r="OAT8" s="68"/>
      <c r="OAU8" s="68"/>
      <c r="OAV8" s="68"/>
      <c r="OAW8" s="68"/>
      <c r="OAX8" s="68"/>
      <c r="OAY8" s="68"/>
      <c r="OAZ8" s="68"/>
      <c r="OBA8" s="68"/>
      <c r="OBB8" s="68"/>
      <c r="OBC8" s="68"/>
      <c r="OBD8" s="68"/>
      <c r="OBE8" s="68"/>
      <c r="OBF8" s="68"/>
      <c r="OBG8" s="68"/>
      <c r="OBH8" s="68"/>
      <c r="OBI8" s="68"/>
      <c r="OBJ8" s="68"/>
      <c r="OBK8" s="68"/>
      <c r="OBL8" s="68"/>
      <c r="OBM8" s="68"/>
      <c r="OBN8" s="68"/>
      <c r="OBO8" s="68"/>
      <c r="OBP8" s="68"/>
      <c r="OBQ8" s="68"/>
      <c r="OBR8" s="68"/>
      <c r="OBS8" s="68"/>
      <c r="OBT8" s="68"/>
      <c r="OBU8" s="68"/>
      <c r="OBV8" s="68"/>
      <c r="OBW8" s="68"/>
      <c r="OBX8" s="68"/>
      <c r="OBY8" s="68"/>
      <c r="OBZ8" s="68"/>
      <c r="OCA8" s="68"/>
      <c r="OCB8" s="68"/>
      <c r="OCC8" s="68"/>
      <c r="OCD8" s="68"/>
      <c r="OCE8" s="68"/>
      <c r="OCF8" s="68"/>
      <c r="OCG8" s="68"/>
      <c r="OCH8" s="68"/>
      <c r="OCI8" s="68"/>
      <c r="OCJ8" s="68"/>
      <c r="OCK8" s="68"/>
      <c r="OCL8" s="68"/>
      <c r="OCM8" s="68"/>
      <c r="OCN8" s="68"/>
      <c r="OCO8" s="68"/>
      <c r="OCP8" s="68"/>
      <c r="OCQ8" s="68"/>
      <c r="OCR8" s="68"/>
      <c r="OCS8" s="68"/>
      <c r="OCT8" s="68"/>
      <c r="OCU8" s="68"/>
      <c r="OCV8" s="68"/>
      <c r="OCW8" s="68"/>
      <c r="OCX8" s="68"/>
      <c r="OCY8" s="68"/>
      <c r="OCZ8" s="68"/>
      <c r="ODA8" s="68"/>
      <c r="ODB8" s="68"/>
      <c r="ODC8" s="68"/>
      <c r="ODD8" s="68"/>
      <c r="ODE8" s="68"/>
      <c r="ODF8" s="68"/>
      <c r="ODG8" s="68"/>
      <c r="ODH8" s="68"/>
      <c r="ODI8" s="68"/>
      <c r="ODJ8" s="68"/>
      <c r="ODK8" s="68"/>
      <c r="ODL8" s="68"/>
      <c r="ODM8" s="68"/>
      <c r="ODN8" s="68"/>
      <c r="ODO8" s="68"/>
      <c r="ODP8" s="68"/>
      <c r="ODQ8" s="68"/>
      <c r="ODR8" s="68"/>
      <c r="ODS8" s="68"/>
      <c r="ODT8" s="68"/>
      <c r="ODU8" s="68"/>
      <c r="ODV8" s="68"/>
      <c r="ODW8" s="68"/>
      <c r="ODX8" s="68"/>
      <c r="ODY8" s="68"/>
      <c r="ODZ8" s="68"/>
      <c r="OEA8" s="68"/>
      <c r="OEB8" s="68"/>
      <c r="OEC8" s="68"/>
      <c r="OED8" s="68"/>
      <c r="OEE8" s="68"/>
      <c r="OEF8" s="68"/>
      <c r="OEG8" s="68"/>
      <c r="OEH8" s="68"/>
      <c r="OEI8" s="68"/>
      <c r="OEJ8" s="68"/>
      <c r="OEK8" s="68"/>
      <c r="OEL8" s="68"/>
      <c r="OEM8" s="68"/>
      <c r="OEN8" s="68"/>
      <c r="OEO8" s="68"/>
      <c r="OEP8" s="68"/>
      <c r="OEQ8" s="68"/>
      <c r="OER8" s="68"/>
      <c r="OES8" s="68"/>
      <c r="OET8" s="68"/>
      <c r="OEU8" s="68"/>
      <c r="OEV8" s="68"/>
      <c r="OEW8" s="68"/>
      <c r="OEX8" s="68"/>
      <c r="OEY8" s="68"/>
      <c r="OEZ8" s="68"/>
      <c r="OFA8" s="68"/>
      <c r="OFB8" s="68"/>
      <c r="OFC8" s="68"/>
      <c r="OFD8" s="68"/>
      <c r="OFE8" s="68"/>
      <c r="OFF8" s="68"/>
      <c r="OFG8" s="68"/>
      <c r="OFH8" s="68"/>
      <c r="OFI8" s="68"/>
      <c r="OFJ8" s="68"/>
      <c r="OFK8" s="68"/>
      <c r="OFL8" s="68"/>
      <c r="OFM8" s="68"/>
      <c r="OFN8" s="68"/>
      <c r="OFO8" s="68"/>
      <c r="OFP8" s="68"/>
      <c r="OFQ8" s="68"/>
      <c r="OFR8" s="68"/>
      <c r="OFS8" s="68"/>
      <c r="OFT8" s="68"/>
      <c r="OFU8" s="68"/>
      <c r="OFV8" s="68"/>
      <c r="OFW8" s="68"/>
      <c r="OFX8" s="68"/>
      <c r="OFY8" s="68"/>
      <c r="OFZ8" s="68"/>
      <c r="OGA8" s="68"/>
      <c r="OGB8" s="68"/>
      <c r="OGC8" s="68"/>
      <c r="OGD8" s="68"/>
      <c r="OGE8" s="68"/>
      <c r="OGF8" s="68"/>
      <c r="OGG8" s="68"/>
      <c r="OGH8" s="68"/>
      <c r="OGI8" s="68"/>
      <c r="OGJ8" s="68"/>
      <c r="OGK8" s="68"/>
      <c r="OGL8" s="68"/>
      <c r="OGM8" s="68"/>
      <c r="OGN8" s="68"/>
      <c r="OGO8" s="68"/>
      <c r="OGP8" s="68"/>
      <c r="OGQ8" s="68"/>
      <c r="OGR8" s="68"/>
      <c r="OGS8" s="68"/>
      <c r="OGT8" s="68"/>
      <c r="OGU8" s="68"/>
      <c r="OGV8" s="68"/>
      <c r="OGW8" s="68"/>
      <c r="OGX8" s="68"/>
      <c r="OGY8" s="68"/>
      <c r="OGZ8" s="68"/>
      <c r="OHA8" s="68"/>
      <c r="OHB8" s="68"/>
      <c r="OHC8" s="68"/>
      <c r="OHD8" s="68"/>
      <c r="OHE8" s="68"/>
      <c r="OHF8" s="68"/>
      <c r="OHG8" s="68"/>
      <c r="OHH8" s="68"/>
      <c r="OHI8" s="68"/>
      <c r="OHJ8" s="68"/>
      <c r="OHK8" s="68"/>
      <c r="OHL8" s="68"/>
      <c r="OHM8" s="68"/>
      <c r="OHN8" s="68"/>
      <c r="OHO8" s="68"/>
      <c r="OHP8" s="68"/>
      <c r="OHQ8" s="68"/>
      <c r="OHR8" s="68"/>
      <c r="OHS8" s="68"/>
      <c r="OHT8" s="68"/>
      <c r="OHU8" s="68"/>
      <c r="OHV8" s="68"/>
      <c r="OHW8" s="68"/>
      <c r="OHX8" s="68"/>
      <c r="OHY8" s="68"/>
      <c r="OHZ8" s="68"/>
      <c r="OIA8" s="68"/>
      <c r="OIB8" s="68"/>
      <c r="OIC8" s="68"/>
      <c r="OID8" s="68"/>
      <c r="OIE8" s="68"/>
      <c r="OIF8" s="68"/>
      <c r="OIG8" s="68"/>
      <c r="OIH8" s="68"/>
      <c r="OII8" s="68"/>
      <c r="OIJ8" s="68"/>
      <c r="OIK8" s="68"/>
      <c r="OIL8" s="68"/>
      <c r="OIM8" s="68"/>
      <c r="OIN8" s="68"/>
      <c r="OIO8" s="68"/>
      <c r="OIP8" s="68"/>
      <c r="OIQ8" s="68"/>
      <c r="OIR8" s="68"/>
      <c r="OIS8" s="68"/>
      <c r="OIT8" s="68"/>
      <c r="OIU8" s="68"/>
      <c r="OIV8" s="68"/>
      <c r="OIW8" s="68"/>
      <c r="OIX8" s="68"/>
      <c r="OIY8" s="68"/>
      <c r="OIZ8" s="68"/>
      <c r="OJA8" s="68"/>
      <c r="OJB8" s="68"/>
      <c r="OJC8" s="68"/>
      <c r="OJD8" s="68"/>
      <c r="OJE8" s="68"/>
      <c r="OJF8" s="68"/>
      <c r="OJG8" s="68"/>
      <c r="OJH8" s="68"/>
      <c r="OJI8" s="68"/>
      <c r="OJJ8" s="68"/>
      <c r="OJK8" s="68"/>
      <c r="OJL8" s="68"/>
      <c r="OJM8" s="68"/>
      <c r="OJN8" s="68"/>
      <c r="OJO8" s="68"/>
      <c r="OJP8" s="68"/>
      <c r="OJQ8" s="68"/>
      <c r="OJR8" s="68"/>
      <c r="OJS8" s="68"/>
      <c r="OJT8" s="68"/>
      <c r="OJU8" s="68"/>
      <c r="OJV8" s="68"/>
      <c r="OJW8" s="68"/>
      <c r="OJX8" s="68"/>
      <c r="OJY8" s="68"/>
      <c r="OJZ8" s="68"/>
      <c r="OKA8" s="68"/>
      <c r="OKB8" s="68"/>
      <c r="OKC8" s="68"/>
      <c r="OKD8" s="68"/>
      <c r="OKE8" s="68"/>
      <c r="OKF8" s="68"/>
      <c r="OKG8" s="68"/>
      <c r="OKH8" s="68"/>
      <c r="OKI8" s="68"/>
      <c r="OKJ8" s="68"/>
      <c r="OKK8" s="68"/>
      <c r="OKL8" s="68"/>
      <c r="OKM8" s="68"/>
      <c r="OKN8" s="68"/>
      <c r="OKO8" s="68"/>
      <c r="OKP8" s="68"/>
      <c r="OKQ8" s="68"/>
      <c r="OKR8" s="68"/>
      <c r="OKS8" s="68"/>
      <c r="OKT8" s="68"/>
      <c r="OKU8" s="68"/>
      <c r="OKV8" s="68"/>
      <c r="OKW8" s="68"/>
      <c r="OKX8" s="68"/>
      <c r="OKY8" s="68"/>
      <c r="OKZ8" s="68"/>
      <c r="OLA8" s="68"/>
      <c r="OLB8" s="68"/>
      <c r="OLC8" s="68"/>
      <c r="OLD8" s="68"/>
      <c r="OLE8" s="68"/>
      <c r="OLF8" s="68"/>
      <c r="OLG8" s="68"/>
      <c r="OLH8" s="68"/>
      <c r="OLI8" s="68"/>
      <c r="OLJ8" s="68"/>
      <c r="OLK8" s="68"/>
      <c r="OLL8" s="68"/>
      <c r="OLM8" s="68"/>
      <c r="OLN8" s="68"/>
      <c r="OLO8" s="68"/>
      <c r="OLP8" s="68"/>
      <c r="OLQ8" s="68"/>
      <c r="OLR8" s="68"/>
      <c r="OLS8" s="68"/>
      <c r="OLT8" s="68"/>
      <c r="OLU8" s="68"/>
      <c r="OLV8" s="68"/>
      <c r="OLW8" s="68"/>
      <c r="OLX8" s="68"/>
      <c r="OLY8" s="68"/>
      <c r="OLZ8" s="68"/>
      <c r="OMA8" s="68"/>
      <c r="OMB8" s="68"/>
      <c r="OMC8" s="68"/>
      <c r="OMD8" s="68"/>
      <c r="OME8" s="68"/>
      <c r="OMF8" s="68"/>
      <c r="OMG8" s="68"/>
      <c r="OMH8" s="68"/>
      <c r="OMI8" s="68"/>
      <c r="OMJ8" s="68"/>
      <c r="OMK8" s="68"/>
      <c r="OML8" s="68"/>
      <c r="OMM8" s="68"/>
      <c r="OMN8" s="68"/>
      <c r="OMO8" s="68"/>
      <c r="OMP8" s="68"/>
      <c r="OMQ8" s="68"/>
      <c r="OMR8" s="68"/>
      <c r="OMS8" s="68"/>
      <c r="OMT8" s="68"/>
      <c r="OMU8" s="68"/>
      <c r="OMV8" s="68"/>
      <c r="OMW8" s="68"/>
      <c r="OMX8" s="68"/>
      <c r="OMY8" s="68"/>
      <c r="OMZ8" s="68"/>
      <c r="ONA8" s="68"/>
      <c r="ONB8" s="68"/>
      <c r="ONC8" s="68"/>
      <c r="OND8" s="68"/>
      <c r="ONE8" s="68"/>
      <c r="ONF8" s="68"/>
      <c r="ONG8" s="68"/>
      <c r="ONH8" s="68"/>
      <c r="ONI8" s="68"/>
      <c r="ONJ8" s="68"/>
      <c r="ONK8" s="68"/>
      <c r="ONL8" s="68"/>
      <c r="ONM8" s="68"/>
      <c r="ONN8" s="68"/>
      <c r="ONO8" s="68"/>
      <c r="ONP8" s="68"/>
      <c r="ONQ8" s="68"/>
      <c r="ONR8" s="68"/>
      <c r="ONS8" s="68"/>
      <c r="ONT8" s="68"/>
      <c r="ONU8" s="68"/>
      <c r="ONV8" s="68"/>
      <c r="ONW8" s="68"/>
      <c r="ONX8" s="68"/>
      <c r="ONY8" s="68"/>
      <c r="ONZ8" s="68"/>
      <c r="OOA8" s="68"/>
      <c r="OOB8" s="68"/>
      <c r="OOC8" s="68"/>
      <c r="OOD8" s="68"/>
      <c r="OOE8" s="68"/>
      <c r="OOF8" s="68"/>
      <c r="OOG8" s="68"/>
      <c r="OOH8" s="68"/>
      <c r="OOI8" s="68"/>
      <c r="OOJ8" s="68"/>
      <c r="OOK8" s="68"/>
      <c r="OOL8" s="68"/>
      <c r="OOM8" s="68"/>
      <c r="OON8" s="68"/>
      <c r="OOO8" s="68"/>
      <c r="OOP8" s="68"/>
      <c r="OOQ8" s="68"/>
      <c r="OOR8" s="68"/>
      <c r="OOS8" s="68"/>
      <c r="OOT8" s="68"/>
      <c r="OOU8" s="68"/>
      <c r="OOV8" s="68"/>
      <c r="OOW8" s="68"/>
      <c r="OOX8" s="68"/>
      <c r="OOY8" s="68"/>
      <c r="OOZ8" s="68"/>
      <c r="OPA8" s="68"/>
      <c r="OPB8" s="68"/>
      <c r="OPC8" s="68"/>
      <c r="OPD8" s="68"/>
      <c r="OPE8" s="68"/>
      <c r="OPF8" s="68"/>
      <c r="OPG8" s="68"/>
      <c r="OPH8" s="68"/>
      <c r="OPI8" s="68"/>
      <c r="OPJ8" s="68"/>
      <c r="OPK8" s="68"/>
      <c r="OPL8" s="68"/>
      <c r="OPM8" s="68"/>
      <c r="OPN8" s="68"/>
      <c r="OPO8" s="68"/>
      <c r="OPP8" s="68"/>
      <c r="OPQ8" s="68"/>
      <c r="OPR8" s="68"/>
      <c r="OPS8" s="68"/>
      <c r="OPT8" s="68"/>
      <c r="OPU8" s="68"/>
      <c r="OPV8" s="68"/>
      <c r="OPW8" s="68"/>
      <c r="OPX8" s="68"/>
      <c r="OPY8" s="68"/>
      <c r="OPZ8" s="68"/>
      <c r="OQA8" s="68"/>
      <c r="OQB8" s="68"/>
      <c r="OQC8" s="68"/>
      <c r="OQD8" s="68"/>
      <c r="OQE8" s="68"/>
      <c r="OQF8" s="68"/>
      <c r="OQG8" s="68"/>
      <c r="OQH8" s="68"/>
      <c r="OQI8" s="68"/>
      <c r="OQJ8" s="68"/>
      <c r="OQK8" s="68"/>
      <c r="OQL8" s="68"/>
      <c r="OQM8" s="68"/>
      <c r="OQN8" s="68"/>
      <c r="OQO8" s="68"/>
      <c r="OQP8" s="68"/>
      <c r="OQQ8" s="68"/>
      <c r="OQR8" s="68"/>
      <c r="OQS8" s="68"/>
      <c r="OQT8" s="68"/>
      <c r="OQU8" s="68"/>
      <c r="OQV8" s="68"/>
      <c r="OQW8" s="68"/>
      <c r="OQX8" s="68"/>
      <c r="OQY8" s="68"/>
      <c r="OQZ8" s="68"/>
      <c r="ORA8" s="68"/>
      <c r="ORB8" s="68"/>
      <c r="ORC8" s="68"/>
      <c r="ORD8" s="68"/>
      <c r="ORE8" s="68"/>
      <c r="ORF8" s="68"/>
      <c r="ORG8" s="68"/>
      <c r="ORH8" s="68"/>
      <c r="ORI8" s="68"/>
      <c r="ORJ8" s="68"/>
      <c r="ORK8" s="68"/>
      <c r="ORL8" s="68"/>
      <c r="ORM8" s="68"/>
      <c r="ORN8" s="68"/>
      <c r="ORO8" s="68"/>
      <c r="ORP8" s="68"/>
      <c r="ORQ8" s="68"/>
      <c r="ORR8" s="68"/>
      <c r="ORS8" s="68"/>
      <c r="ORT8" s="68"/>
      <c r="ORU8" s="68"/>
      <c r="ORV8" s="68"/>
      <c r="ORW8" s="68"/>
      <c r="ORX8" s="68"/>
      <c r="ORY8" s="68"/>
      <c r="ORZ8" s="68"/>
      <c r="OSA8" s="68"/>
      <c r="OSB8" s="68"/>
      <c r="OSC8" s="68"/>
      <c r="OSD8" s="68"/>
      <c r="OSE8" s="68"/>
      <c r="OSF8" s="68"/>
      <c r="OSG8" s="68"/>
      <c r="OSH8" s="68"/>
      <c r="OSI8" s="68"/>
      <c r="OSJ8" s="68"/>
      <c r="OSK8" s="68"/>
      <c r="OSL8" s="68"/>
      <c r="OSM8" s="68"/>
      <c r="OSN8" s="68"/>
      <c r="OSO8" s="68"/>
      <c r="OSP8" s="68"/>
      <c r="OSQ8" s="68"/>
      <c r="OSR8" s="68"/>
      <c r="OSS8" s="68"/>
      <c r="OST8" s="68"/>
      <c r="OSU8" s="68"/>
      <c r="OSV8" s="68"/>
      <c r="OSW8" s="68"/>
      <c r="OSX8" s="68"/>
      <c r="OSY8" s="68"/>
      <c r="OSZ8" s="68"/>
      <c r="OTA8" s="68"/>
      <c r="OTB8" s="68"/>
      <c r="OTC8" s="68"/>
      <c r="OTD8" s="68"/>
      <c r="OTE8" s="68"/>
      <c r="OTF8" s="68"/>
      <c r="OTG8" s="68"/>
      <c r="OTH8" s="68"/>
      <c r="OTI8" s="68"/>
      <c r="OTJ8" s="68"/>
      <c r="OTK8" s="68"/>
      <c r="OTL8" s="68"/>
      <c r="OTM8" s="68"/>
      <c r="OTN8" s="68"/>
      <c r="OTO8" s="68"/>
      <c r="OTP8" s="68"/>
      <c r="OTQ8" s="68"/>
      <c r="OTR8" s="68"/>
      <c r="OTS8" s="68"/>
      <c r="OTT8" s="68"/>
      <c r="OTU8" s="68"/>
      <c r="OTV8" s="68"/>
      <c r="OTW8" s="68"/>
      <c r="OTX8" s="68"/>
      <c r="OTY8" s="68"/>
      <c r="OTZ8" s="68"/>
      <c r="OUA8" s="68"/>
      <c r="OUB8" s="68"/>
      <c r="OUC8" s="68"/>
      <c r="OUD8" s="68"/>
      <c r="OUE8" s="68"/>
      <c r="OUF8" s="68"/>
      <c r="OUG8" s="68"/>
      <c r="OUH8" s="68"/>
      <c r="OUI8" s="68"/>
      <c r="OUJ8" s="68"/>
      <c r="OUK8" s="68"/>
      <c r="OUL8" s="68"/>
      <c r="OUM8" s="68"/>
      <c r="OUN8" s="68"/>
      <c r="OUO8" s="68"/>
      <c r="OUP8" s="68"/>
      <c r="OUQ8" s="68"/>
      <c r="OUR8" s="68"/>
      <c r="OUS8" s="68"/>
      <c r="OUT8" s="68"/>
      <c r="OUU8" s="68"/>
      <c r="OUV8" s="68"/>
      <c r="OUW8" s="68"/>
      <c r="OUX8" s="68"/>
      <c r="OUY8" s="68"/>
      <c r="OUZ8" s="68"/>
      <c r="OVA8" s="68"/>
      <c r="OVB8" s="68"/>
      <c r="OVC8" s="68"/>
      <c r="OVD8" s="68"/>
      <c r="OVE8" s="68"/>
      <c r="OVF8" s="68"/>
      <c r="OVG8" s="68"/>
      <c r="OVH8" s="68"/>
      <c r="OVI8" s="68"/>
      <c r="OVJ8" s="68"/>
      <c r="OVK8" s="68"/>
      <c r="OVL8" s="68"/>
      <c r="OVM8" s="68"/>
      <c r="OVN8" s="68"/>
      <c r="OVO8" s="68"/>
      <c r="OVP8" s="68"/>
      <c r="OVQ8" s="68"/>
      <c r="OVR8" s="68"/>
      <c r="OVS8" s="68"/>
      <c r="OVT8" s="68"/>
      <c r="OVU8" s="68"/>
      <c r="OVV8" s="68"/>
      <c r="OVW8" s="68"/>
      <c r="OVX8" s="68"/>
      <c r="OVY8" s="68"/>
      <c r="OVZ8" s="68"/>
      <c r="OWA8" s="68"/>
      <c r="OWB8" s="68"/>
      <c r="OWC8" s="68"/>
      <c r="OWD8" s="68"/>
      <c r="OWE8" s="68"/>
      <c r="OWF8" s="68"/>
      <c r="OWG8" s="68"/>
      <c r="OWH8" s="68"/>
      <c r="OWI8" s="68"/>
      <c r="OWJ8" s="68"/>
      <c r="OWK8" s="68"/>
      <c r="OWL8" s="68"/>
      <c r="OWM8" s="68"/>
      <c r="OWN8" s="68"/>
      <c r="OWO8" s="68"/>
      <c r="OWP8" s="68"/>
      <c r="OWQ8" s="68"/>
      <c r="OWR8" s="68"/>
      <c r="OWS8" s="68"/>
      <c r="OWT8" s="68"/>
      <c r="OWU8" s="68"/>
      <c r="OWV8" s="68"/>
      <c r="OWW8" s="68"/>
      <c r="OWX8" s="68"/>
      <c r="OWY8" s="68"/>
      <c r="OWZ8" s="68"/>
      <c r="OXA8" s="68"/>
      <c r="OXB8" s="68"/>
      <c r="OXC8" s="68"/>
      <c r="OXD8" s="68"/>
      <c r="OXE8" s="68"/>
      <c r="OXF8" s="68"/>
      <c r="OXG8" s="68"/>
      <c r="OXH8" s="68"/>
      <c r="OXI8" s="68"/>
      <c r="OXJ8" s="68"/>
      <c r="OXK8" s="68"/>
      <c r="OXL8" s="68"/>
      <c r="OXM8" s="68"/>
      <c r="OXN8" s="68"/>
      <c r="OXO8" s="68"/>
      <c r="OXP8" s="68"/>
      <c r="OXQ8" s="68"/>
      <c r="OXR8" s="68"/>
      <c r="OXS8" s="68"/>
      <c r="OXT8" s="68"/>
      <c r="OXU8" s="68"/>
      <c r="OXV8" s="68"/>
      <c r="OXW8" s="68"/>
      <c r="OXX8" s="68"/>
      <c r="OXY8" s="68"/>
      <c r="OXZ8" s="68"/>
      <c r="OYA8" s="68"/>
      <c r="OYB8" s="68"/>
      <c r="OYC8" s="68"/>
      <c r="OYD8" s="68"/>
      <c r="OYE8" s="68"/>
      <c r="OYF8" s="68"/>
      <c r="OYG8" s="68"/>
      <c r="OYH8" s="68"/>
      <c r="OYI8" s="68"/>
      <c r="OYJ8" s="68"/>
      <c r="OYK8" s="68"/>
      <c r="OYL8" s="68"/>
      <c r="OYM8" s="68"/>
      <c r="OYN8" s="68"/>
      <c r="OYO8" s="68"/>
      <c r="OYP8" s="68"/>
      <c r="OYQ8" s="68"/>
      <c r="OYR8" s="68"/>
      <c r="OYS8" s="68"/>
      <c r="OYT8" s="68"/>
      <c r="OYU8" s="68"/>
      <c r="OYV8" s="68"/>
      <c r="OYW8" s="68"/>
      <c r="OYX8" s="68"/>
      <c r="OYY8" s="68"/>
      <c r="OYZ8" s="68"/>
      <c r="OZA8" s="68"/>
      <c r="OZB8" s="68"/>
      <c r="OZC8" s="68"/>
      <c r="OZD8" s="68"/>
      <c r="OZE8" s="68"/>
      <c r="OZF8" s="68"/>
      <c r="OZG8" s="68"/>
      <c r="OZH8" s="68"/>
      <c r="OZI8" s="68"/>
      <c r="OZJ8" s="68"/>
      <c r="OZK8" s="68"/>
      <c r="OZL8" s="68"/>
      <c r="OZM8" s="68"/>
      <c r="OZN8" s="68"/>
      <c r="OZO8" s="68"/>
      <c r="OZP8" s="68"/>
      <c r="OZQ8" s="68"/>
      <c r="OZR8" s="68"/>
      <c r="OZS8" s="68"/>
      <c r="OZT8" s="68"/>
      <c r="OZU8" s="68"/>
      <c r="OZV8" s="68"/>
      <c r="OZW8" s="68"/>
      <c r="OZX8" s="68"/>
      <c r="OZY8" s="68"/>
      <c r="OZZ8" s="68"/>
      <c r="PAA8" s="68"/>
      <c r="PAB8" s="68"/>
      <c r="PAC8" s="68"/>
      <c r="PAD8" s="68"/>
      <c r="PAE8" s="68"/>
      <c r="PAF8" s="68"/>
      <c r="PAG8" s="68"/>
      <c r="PAH8" s="68"/>
      <c r="PAI8" s="68"/>
      <c r="PAJ8" s="68"/>
      <c r="PAK8" s="68"/>
      <c r="PAL8" s="68"/>
      <c r="PAM8" s="68"/>
      <c r="PAN8" s="68"/>
      <c r="PAO8" s="68"/>
      <c r="PAP8" s="68"/>
      <c r="PAQ8" s="68"/>
      <c r="PAR8" s="68"/>
      <c r="PAS8" s="68"/>
      <c r="PAT8" s="68"/>
      <c r="PAU8" s="68"/>
      <c r="PAV8" s="68"/>
      <c r="PAW8" s="68"/>
      <c r="PAX8" s="68"/>
      <c r="PAY8" s="68"/>
      <c r="PAZ8" s="68"/>
      <c r="PBA8" s="68"/>
      <c r="PBB8" s="68"/>
      <c r="PBC8" s="68"/>
      <c r="PBD8" s="68"/>
      <c r="PBE8" s="68"/>
      <c r="PBF8" s="68"/>
      <c r="PBG8" s="68"/>
      <c r="PBH8" s="68"/>
      <c r="PBI8" s="68"/>
      <c r="PBJ8" s="68"/>
      <c r="PBK8" s="68"/>
      <c r="PBL8" s="68"/>
      <c r="PBM8" s="68"/>
      <c r="PBN8" s="68"/>
      <c r="PBO8" s="68"/>
      <c r="PBP8" s="68"/>
      <c r="PBQ8" s="68"/>
      <c r="PBR8" s="68"/>
      <c r="PBS8" s="68"/>
      <c r="PBT8" s="68"/>
      <c r="PBU8" s="68"/>
      <c r="PBV8" s="68"/>
      <c r="PBW8" s="68"/>
      <c r="PBX8" s="68"/>
      <c r="PBY8" s="68"/>
      <c r="PBZ8" s="68"/>
      <c r="PCA8" s="68"/>
      <c r="PCB8" s="68"/>
      <c r="PCC8" s="68"/>
      <c r="PCD8" s="68"/>
      <c r="PCE8" s="68"/>
      <c r="PCF8" s="68"/>
      <c r="PCG8" s="68"/>
      <c r="PCH8" s="68"/>
      <c r="PCI8" s="68"/>
      <c r="PCJ8" s="68"/>
      <c r="PCK8" s="68"/>
      <c r="PCL8" s="68"/>
      <c r="PCM8" s="68"/>
      <c r="PCN8" s="68"/>
      <c r="PCO8" s="68"/>
      <c r="PCP8" s="68"/>
      <c r="PCQ8" s="68"/>
      <c r="PCR8" s="68"/>
      <c r="PCS8" s="68"/>
      <c r="PCT8" s="68"/>
      <c r="PCU8" s="68"/>
      <c r="PCV8" s="68"/>
      <c r="PCW8" s="68"/>
      <c r="PCX8" s="68"/>
      <c r="PCY8" s="68"/>
      <c r="PCZ8" s="68"/>
      <c r="PDA8" s="68"/>
      <c r="PDB8" s="68"/>
      <c r="PDC8" s="68"/>
      <c r="PDD8" s="68"/>
      <c r="PDE8" s="68"/>
      <c r="PDF8" s="68"/>
      <c r="PDG8" s="68"/>
      <c r="PDH8" s="68"/>
      <c r="PDI8" s="68"/>
      <c r="PDJ8" s="68"/>
      <c r="PDK8" s="68"/>
      <c r="PDL8" s="68"/>
      <c r="PDM8" s="68"/>
      <c r="PDN8" s="68"/>
      <c r="PDO8" s="68"/>
      <c r="PDP8" s="68"/>
      <c r="PDQ8" s="68"/>
      <c r="PDR8" s="68"/>
      <c r="PDS8" s="68"/>
      <c r="PDT8" s="68"/>
      <c r="PDU8" s="68"/>
      <c r="PDV8" s="68"/>
      <c r="PDW8" s="68"/>
      <c r="PDX8" s="68"/>
      <c r="PDY8" s="68"/>
      <c r="PDZ8" s="68"/>
      <c r="PEA8" s="68"/>
      <c r="PEB8" s="68"/>
      <c r="PEC8" s="68"/>
      <c r="PED8" s="68"/>
      <c r="PEE8" s="68"/>
      <c r="PEF8" s="68"/>
      <c r="PEG8" s="68"/>
      <c r="PEH8" s="68"/>
      <c r="PEI8" s="68"/>
      <c r="PEJ8" s="68"/>
      <c r="PEK8" s="68"/>
      <c r="PEL8" s="68"/>
      <c r="PEM8" s="68"/>
      <c r="PEN8" s="68"/>
      <c r="PEO8" s="68"/>
      <c r="PEP8" s="68"/>
      <c r="PEQ8" s="68"/>
      <c r="PER8" s="68"/>
      <c r="PES8" s="68"/>
      <c r="PET8" s="68"/>
      <c r="PEU8" s="68"/>
      <c r="PEV8" s="68"/>
      <c r="PEW8" s="68"/>
      <c r="PEX8" s="68"/>
      <c r="PEY8" s="68"/>
      <c r="PEZ8" s="68"/>
      <c r="PFA8" s="68"/>
      <c r="PFB8" s="68"/>
      <c r="PFC8" s="68"/>
      <c r="PFD8" s="68"/>
      <c r="PFE8" s="68"/>
      <c r="PFF8" s="68"/>
      <c r="PFG8" s="68"/>
      <c r="PFH8" s="68"/>
      <c r="PFI8" s="68"/>
      <c r="PFJ8" s="68"/>
      <c r="PFK8" s="68"/>
      <c r="PFL8" s="68"/>
      <c r="PFM8" s="68"/>
      <c r="PFN8" s="68"/>
      <c r="PFO8" s="68"/>
      <c r="PFP8" s="68"/>
      <c r="PFQ8" s="68"/>
      <c r="PFR8" s="68"/>
      <c r="PFS8" s="68"/>
      <c r="PFT8" s="68"/>
      <c r="PFU8" s="68"/>
      <c r="PFV8" s="68"/>
      <c r="PFW8" s="68"/>
      <c r="PFX8" s="68"/>
      <c r="PFY8" s="68"/>
      <c r="PFZ8" s="68"/>
      <c r="PGA8" s="68"/>
      <c r="PGB8" s="68"/>
      <c r="PGC8" s="68"/>
      <c r="PGD8" s="68"/>
      <c r="PGE8" s="68"/>
      <c r="PGF8" s="68"/>
      <c r="PGG8" s="68"/>
      <c r="PGH8" s="68"/>
      <c r="PGI8" s="68"/>
      <c r="PGJ8" s="68"/>
      <c r="PGK8" s="68"/>
      <c r="PGL8" s="68"/>
      <c r="PGM8" s="68"/>
      <c r="PGN8" s="68"/>
      <c r="PGO8" s="68"/>
      <c r="PGP8" s="68"/>
      <c r="PGQ8" s="68"/>
      <c r="PGR8" s="68"/>
      <c r="PGS8" s="68"/>
      <c r="PGT8" s="68"/>
      <c r="PGU8" s="68"/>
      <c r="PGV8" s="68"/>
      <c r="PGW8" s="68"/>
      <c r="PGX8" s="68"/>
      <c r="PGY8" s="68"/>
      <c r="PGZ8" s="68"/>
      <c r="PHA8" s="68"/>
      <c r="PHB8" s="68"/>
      <c r="PHC8" s="68"/>
      <c r="PHD8" s="68"/>
      <c r="PHE8" s="68"/>
      <c r="PHF8" s="68"/>
      <c r="PHG8" s="68"/>
      <c r="PHH8" s="68"/>
      <c r="PHI8" s="68"/>
      <c r="PHJ8" s="68"/>
      <c r="PHK8" s="68"/>
      <c r="PHL8" s="68"/>
      <c r="PHM8" s="68"/>
      <c r="PHN8" s="68"/>
      <c r="PHO8" s="68"/>
      <c r="PHP8" s="68"/>
      <c r="PHQ8" s="68"/>
      <c r="PHR8" s="68"/>
      <c r="PHS8" s="68"/>
      <c r="PHT8" s="68"/>
      <c r="PHU8" s="68"/>
      <c r="PHV8" s="68"/>
      <c r="PHW8" s="68"/>
      <c r="PHX8" s="68"/>
      <c r="PHY8" s="68"/>
      <c r="PHZ8" s="68"/>
      <c r="PIA8" s="68"/>
      <c r="PIB8" s="68"/>
      <c r="PIC8" s="68"/>
      <c r="PID8" s="68"/>
      <c r="PIE8" s="68"/>
      <c r="PIF8" s="68"/>
      <c r="PIG8" s="68"/>
      <c r="PIH8" s="68"/>
      <c r="PII8" s="68"/>
      <c r="PIJ8" s="68"/>
      <c r="PIK8" s="68"/>
      <c r="PIL8" s="68"/>
      <c r="PIM8" s="68"/>
      <c r="PIN8" s="68"/>
      <c r="PIO8" s="68"/>
      <c r="PIP8" s="68"/>
      <c r="PIQ8" s="68"/>
      <c r="PIR8" s="68"/>
      <c r="PIS8" s="68"/>
      <c r="PIT8" s="68"/>
      <c r="PIU8" s="68"/>
      <c r="PIV8" s="68"/>
      <c r="PIW8" s="68"/>
      <c r="PIX8" s="68"/>
      <c r="PIY8" s="68"/>
      <c r="PIZ8" s="68"/>
      <c r="PJA8" s="68"/>
      <c r="PJB8" s="68"/>
      <c r="PJC8" s="68"/>
      <c r="PJD8" s="68"/>
      <c r="PJE8" s="68"/>
      <c r="PJF8" s="68"/>
      <c r="PJG8" s="68"/>
      <c r="PJH8" s="68"/>
      <c r="PJI8" s="68"/>
      <c r="PJJ8" s="68"/>
      <c r="PJK8" s="68"/>
      <c r="PJL8" s="68"/>
      <c r="PJM8" s="68"/>
      <c r="PJN8" s="68"/>
      <c r="PJO8" s="68"/>
      <c r="PJP8" s="68"/>
      <c r="PJQ8" s="68"/>
      <c r="PJR8" s="68"/>
      <c r="PJS8" s="68"/>
      <c r="PJT8" s="68"/>
      <c r="PJU8" s="68"/>
      <c r="PJV8" s="68"/>
      <c r="PJW8" s="68"/>
      <c r="PJX8" s="68"/>
      <c r="PJY8" s="68"/>
      <c r="PJZ8" s="68"/>
      <c r="PKA8" s="68"/>
      <c r="PKB8" s="68"/>
      <c r="PKC8" s="68"/>
      <c r="PKD8" s="68"/>
      <c r="PKE8" s="68"/>
      <c r="PKF8" s="68"/>
      <c r="PKG8" s="68"/>
      <c r="PKH8" s="68"/>
      <c r="PKI8" s="68"/>
      <c r="PKJ8" s="68"/>
      <c r="PKK8" s="68"/>
      <c r="PKL8" s="68"/>
      <c r="PKM8" s="68"/>
      <c r="PKN8" s="68"/>
      <c r="PKO8" s="68"/>
      <c r="PKP8" s="68"/>
      <c r="PKQ8" s="68"/>
      <c r="PKR8" s="68"/>
      <c r="PKS8" s="68"/>
      <c r="PKT8" s="68"/>
      <c r="PKU8" s="68"/>
      <c r="PKV8" s="68"/>
      <c r="PKW8" s="68"/>
      <c r="PKX8" s="68"/>
      <c r="PKY8" s="68"/>
      <c r="PKZ8" s="68"/>
      <c r="PLA8" s="68"/>
      <c r="PLB8" s="68"/>
      <c r="PLC8" s="68"/>
      <c r="PLD8" s="68"/>
      <c r="PLE8" s="68"/>
      <c r="PLF8" s="68"/>
      <c r="PLG8" s="68"/>
      <c r="PLH8" s="68"/>
      <c r="PLI8" s="68"/>
      <c r="PLJ8" s="68"/>
      <c r="PLK8" s="68"/>
      <c r="PLL8" s="68"/>
      <c r="PLM8" s="68"/>
      <c r="PLN8" s="68"/>
      <c r="PLO8" s="68"/>
      <c r="PLP8" s="68"/>
      <c r="PLQ8" s="68"/>
      <c r="PLR8" s="68"/>
      <c r="PLS8" s="68"/>
      <c r="PLT8" s="68"/>
      <c r="PLU8" s="68"/>
      <c r="PLV8" s="68"/>
      <c r="PLW8" s="68"/>
      <c r="PLX8" s="68"/>
      <c r="PLY8" s="68"/>
      <c r="PLZ8" s="68"/>
      <c r="PMA8" s="68"/>
      <c r="PMB8" s="68"/>
      <c r="PMC8" s="68"/>
      <c r="PMD8" s="68"/>
      <c r="PME8" s="68"/>
      <c r="PMF8" s="68"/>
      <c r="PMG8" s="68"/>
      <c r="PMH8" s="68"/>
      <c r="PMI8" s="68"/>
      <c r="PMJ8" s="68"/>
      <c r="PMK8" s="68"/>
      <c r="PML8" s="68"/>
      <c r="PMM8" s="68"/>
      <c r="PMN8" s="68"/>
      <c r="PMO8" s="68"/>
      <c r="PMP8" s="68"/>
      <c r="PMQ8" s="68"/>
      <c r="PMR8" s="68"/>
      <c r="PMS8" s="68"/>
      <c r="PMT8" s="68"/>
      <c r="PMU8" s="68"/>
      <c r="PMV8" s="68"/>
      <c r="PMW8" s="68"/>
      <c r="PMX8" s="68"/>
      <c r="PMY8" s="68"/>
      <c r="PMZ8" s="68"/>
      <c r="PNA8" s="68"/>
      <c r="PNB8" s="68"/>
      <c r="PNC8" s="68"/>
      <c r="PND8" s="68"/>
      <c r="PNE8" s="68"/>
      <c r="PNF8" s="68"/>
      <c r="PNG8" s="68"/>
      <c r="PNH8" s="68"/>
      <c r="PNI8" s="68"/>
      <c r="PNJ8" s="68"/>
      <c r="PNK8" s="68"/>
      <c r="PNL8" s="68"/>
      <c r="PNM8" s="68"/>
      <c r="PNN8" s="68"/>
      <c r="PNO8" s="68"/>
      <c r="PNP8" s="68"/>
      <c r="PNQ8" s="68"/>
      <c r="PNR8" s="68"/>
      <c r="PNS8" s="68"/>
      <c r="PNT8" s="68"/>
      <c r="PNU8" s="68"/>
      <c r="PNV8" s="68"/>
      <c r="PNW8" s="68"/>
      <c r="PNX8" s="68"/>
      <c r="PNY8" s="68"/>
      <c r="PNZ8" s="68"/>
      <c r="POA8" s="68"/>
      <c r="POB8" s="68"/>
      <c r="POC8" s="68"/>
      <c r="POD8" s="68"/>
      <c r="POE8" s="68"/>
      <c r="POF8" s="68"/>
      <c r="POG8" s="68"/>
      <c r="POH8" s="68"/>
      <c r="POI8" s="68"/>
      <c r="POJ8" s="68"/>
      <c r="POK8" s="68"/>
      <c r="POL8" s="68"/>
      <c r="POM8" s="68"/>
      <c r="PON8" s="68"/>
      <c r="POO8" s="68"/>
      <c r="POP8" s="68"/>
      <c r="POQ8" s="68"/>
      <c r="POR8" s="68"/>
      <c r="POS8" s="68"/>
      <c r="POT8" s="68"/>
      <c r="POU8" s="68"/>
      <c r="POV8" s="68"/>
      <c r="POW8" s="68"/>
      <c r="POX8" s="68"/>
      <c r="POY8" s="68"/>
      <c r="POZ8" s="68"/>
      <c r="PPA8" s="68"/>
      <c r="PPB8" s="68"/>
      <c r="PPC8" s="68"/>
      <c r="PPD8" s="68"/>
      <c r="PPE8" s="68"/>
      <c r="PPF8" s="68"/>
      <c r="PPG8" s="68"/>
      <c r="PPH8" s="68"/>
      <c r="PPI8" s="68"/>
      <c r="PPJ8" s="68"/>
      <c r="PPK8" s="68"/>
      <c r="PPL8" s="68"/>
      <c r="PPM8" s="68"/>
      <c r="PPN8" s="68"/>
      <c r="PPO8" s="68"/>
      <c r="PPP8" s="68"/>
      <c r="PPQ8" s="68"/>
      <c r="PPR8" s="68"/>
      <c r="PPS8" s="68"/>
      <c r="PPT8" s="68"/>
      <c r="PPU8" s="68"/>
      <c r="PPV8" s="68"/>
      <c r="PPW8" s="68"/>
      <c r="PPX8" s="68"/>
      <c r="PPY8" s="68"/>
      <c r="PPZ8" s="68"/>
      <c r="PQA8" s="68"/>
      <c r="PQB8" s="68"/>
      <c r="PQC8" s="68"/>
      <c r="PQD8" s="68"/>
      <c r="PQE8" s="68"/>
      <c r="PQF8" s="68"/>
      <c r="PQG8" s="68"/>
      <c r="PQH8" s="68"/>
      <c r="PQI8" s="68"/>
      <c r="PQJ8" s="68"/>
      <c r="PQK8" s="68"/>
      <c r="PQL8" s="68"/>
      <c r="PQM8" s="68"/>
      <c r="PQN8" s="68"/>
      <c r="PQO8" s="68"/>
      <c r="PQP8" s="68"/>
      <c r="PQQ8" s="68"/>
      <c r="PQR8" s="68"/>
      <c r="PQS8" s="68"/>
      <c r="PQT8" s="68"/>
      <c r="PQU8" s="68"/>
      <c r="PQV8" s="68"/>
      <c r="PQW8" s="68"/>
      <c r="PQX8" s="68"/>
      <c r="PQY8" s="68"/>
      <c r="PQZ8" s="68"/>
      <c r="PRA8" s="68"/>
      <c r="PRB8" s="68"/>
      <c r="PRC8" s="68"/>
      <c r="PRD8" s="68"/>
      <c r="PRE8" s="68"/>
      <c r="PRF8" s="68"/>
      <c r="PRG8" s="68"/>
      <c r="PRH8" s="68"/>
      <c r="PRI8" s="68"/>
      <c r="PRJ8" s="68"/>
      <c r="PRK8" s="68"/>
      <c r="PRL8" s="68"/>
      <c r="PRM8" s="68"/>
      <c r="PRN8" s="68"/>
      <c r="PRO8" s="68"/>
      <c r="PRP8" s="68"/>
      <c r="PRQ8" s="68"/>
      <c r="PRR8" s="68"/>
      <c r="PRS8" s="68"/>
      <c r="PRT8" s="68"/>
      <c r="PRU8" s="68"/>
      <c r="PRV8" s="68"/>
      <c r="PRW8" s="68"/>
      <c r="PRX8" s="68"/>
      <c r="PRY8" s="68"/>
      <c r="PRZ8" s="68"/>
      <c r="PSA8" s="68"/>
      <c r="PSB8" s="68"/>
      <c r="PSC8" s="68"/>
      <c r="PSD8" s="68"/>
      <c r="PSE8" s="68"/>
      <c r="PSF8" s="68"/>
      <c r="PSG8" s="68"/>
      <c r="PSH8" s="68"/>
      <c r="PSI8" s="68"/>
      <c r="PSJ8" s="68"/>
      <c r="PSK8" s="68"/>
      <c r="PSL8" s="68"/>
      <c r="PSM8" s="68"/>
      <c r="PSN8" s="68"/>
      <c r="PSO8" s="68"/>
      <c r="PSP8" s="68"/>
      <c r="PSQ8" s="68"/>
      <c r="PSR8" s="68"/>
      <c r="PSS8" s="68"/>
      <c r="PST8" s="68"/>
      <c r="PSU8" s="68"/>
      <c r="PSV8" s="68"/>
      <c r="PSW8" s="68"/>
      <c r="PSX8" s="68"/>
      <c r="PSY8" s="68"/>
      <c r="PSZ8" s="68"/>
      <c r="PTA8" s="68"/>
      <c r="PTB8" s="68"/>
      <c r="PTC8" s="68"/>
      <c r="PTD8" s="68"/>
      <c r="PTE8" s="68"/>
      <c r="PTF8" s="68"/>
      <c r="PTG8" s="68"/>
      <c r="PTH8" s="68"/>
      <c r="PTI8" s="68"/>
      <c r="PTJ8" s="68"/>
      <c r="PTK8" s="68"/>
      <c r="PTL8" s="68"/>
      <c r="PTM8" s="68"/>
      <c r="PTN8" s="68"/>
      <c r="PTO8" s="68"/>
      <c r="PTP8" s="68"/>
      <c r="PTQ8" s="68"/>
      <c r="PTR8" s="68"/>
      <c r="PTS8" s="68"/>
      <c r="PTT8" s="68"/>
      <c r="PTU8" s="68"/>
      <c r="PTV8" s="68"/>
      <c r="PTW8" s="68"/>
      <c r="PTX8" s="68"/>
      <c r="PTY8" s="68"/>
      <c r="PTZ8" s="68"/>
      <c r="PUA8" s="68"/>
      <c r="PUB8" s="68"/>
      <c r="PUC8" s="68"/>
      <c r="PUD8" s="68"/>
      <c r="PUE8" s="68"/>
      <c r="PUF8" s="68"/>
      <c r="PUG8" s="68"/>
      <c r="PUH8" s="68"/>
      <c r="PUI8" s="68"/>
      <c r="PUJ8" s="68"/>
      <c r="PUK8" s="68"/>
      <c r="PUL8" s="68"/>
      <c r="PUM8" s="68"/>
      <c r="PUN8" s="68"/>
      <c r="PUO8" s="68"/>
      <c r="PUP8" s="68"/>
      <c r="PUQ8" s="68"/>
      <c r="PUR8" s="68"/>
      <c r="PUS8" s="68"/>
      <c r="PUT8" s="68"/>
      <c r="PUU8" s="68"/>
      <c r="PUV8" s="68"/>
      <c r="PUW8" s="68"/>
      <c r="PUX8" s="68"/>
      <c r="PUY8" s="68"/>
      <c r="PUZ8" s="68"/>
      <c r="PVA8" s="68"/>
      <c r="PVB8" s="68"/>
      <c r="PVC8" s="68"/>
      <c r="PVD8" s="68"/>
      <c r="PVE8" s="68"/>
      <c r="PVF8" s="68"/>
      <c r="PVG8" s="68"/>
      <c r="PVH8" s="68"/>
      <c r="PVI8" s="68"/>
      <c r="PVJ8" s="68"/>
      <c r="PVK8" s="68"/>
      <c r="PVL8" s="68"/>
      <c r="PVM8" s="68"/>
      <c r="PVN8" s="68"/>
      <c r="PVO8" s="68"/>
      <c r="PVP8" s="68"/>
      <c r="PVQ8" s="68"/>
      <c r="PVR8" s="68"/>
      <c r="PVS8" s="68"/>
      <c r="PVT8" s="68"/>
      <c r="PVU8" s="68"/>
      <c r="PVV8" s="68"/>
      <c r="PVW8" s="68"/>
      <c r="PVX8" s="68"/>
      <c r="PVY8" s="68"/>
      <c r="PVZ8" s="68"/>
      <c r="PWA8" s="68"/>
      <c r="PWB8" s="68"/>
      <c r="PWC8" s="68"/>
      <c r="PWD8" s="68"/>
      <c r="PWE8" s="68"/>
      <c r="PWF8" s="68"/>
      <c r="PWG8" s="68"/>
      <c r="PWH8" s="68"/>
      <c r="PWI8" s="68"/>
      <c r="PWJ8" s="68"/>
      <c r="PWK8" s="68"/>
      <c r="PWL8" s="68"/>
      <c r="PWM8" s="68"/>
      <c r="PWN8" s="68"/>
      <c r="PWO8" s="68"/>
      <c r="PWP8" s="68"/>
      <c r="PWQ8" s="68"/>
      <c r="PWR8" s="68"/>
      <c r="PWS8" s="68"/>
      <c r="PWT8" s="68"/>
      <c r="PWU8" s="68"/>
      <c r="PWV8" s="68"/>
      <c r="PWW8" s="68"/>
      <c r="PWX8" s="68"/>
      <c r="PWY8" s="68"/>
      <c r="PWZ8" s="68"/>
      <c r="PXA8" s="68"/>
      <c r="PXB8" s="68"/>
      <c r="PXC8" s="68"/>
      <c r="PXD8" s="68"/>
      <c r="PXE8" s="68"/>
      <c r="PXF8" s="68"/>
      <c r="PXG8" s="68"/>
      <c r="PXH8" s="68"/>
      <c r="PXI8" s="68"/>
      <c r="PXJ8" s="68"/>
      <c r="PXK8" s="68"/>
      <c r="PXL8" s="68"/>
      <c r="PXM8" s="68"/>
      <c r="PXN8" s="68"/>
      <c r="PXO8" s="68"/>
      <c r="PXP8" s="68"/>
      <c r="PXQ8" s="68"/>
      <c r="PXR8" s="68"/>
      <c r="PXS8" s="68"/>
      <c r="PXT8" s="68"/>
      <c r="PXU8" s="68"/>
      <c r="PXV8" s="68"/>
      <c r="PXW8" s="68"/>
      <c r="PXX8" s="68"/>
      <c r="PXY8" s="68"/>
      <c r="PXZ8" s="68"/>
      <c r="PYA8" s="68"/>
      <c r="PYB8" s="68"/>
      <c r="PYC8" s="68"/>
      <c r="PYD8" s="68"/>
      <c r="PYE8" s="68"/>
      <c r="PYF8" s="68"/>
      <c r="PYG8" s="68"/>
      <c r="PYH8" s="68"/>
      <c r="PYI8" s="68"/>
      <c r="PYJ8" s="68"/>
      <c r="PYK8" s="68"/>
      <c r="PYL8" s="68"/>
      <c r="PYM8" s="68"/>
      <c r="PYN8" s="68"/>
      <c r="PYO8" s="68"/>
      <c r="PYP8" s="68"/>
      <c r="PYQ8" s="68"/>
      <c r="PYR8" s="68"/>
      <c r="PYS8" s="68"/>
      <c r="PYT8" s="68"/>
      <c r="PYU8" s="68"/>
      <c r="PYV8" s="68"/>
      <c r="PYW8" s="68"/>
      <c r="PYX8" s="68"/>
      <c r="PYY8" s="68"/>
      <c r="PYZ8" s="68"/>
      <c r="PZA8" s="68"/>
      <c r="PZB8" s="68"/>
      <c r="PZC8" s="68"/>
      <c r="PZD8" s="68"/>
      <c r="PZE8" s="68"/>
      <c r="PZF8" s="68"/>
      <c r="PZG8" s="68"/>
      <c r="PZH8" s="68"/>
      <c r="PZI8" s="68"/>
      <c r="PZJ8" s="68"/>
      <c r="PZK8" s="68"/>
      <c r="PZL8" s="68"/>
      <c r="PZM8" s="68"/>
      <c r="PZN8" s="68"/>
      <c r="PZO8" s="68"/>
      <c r="PZP8" s="68"/>
      <c r="PZQ8" s="68"/>
      <c r="PZR8" s="68"/>
      <c r="PZS8" s="68"/>
      <c r="PZT8" s="68"/>
      <c r="PZU8" s="68"/>
      <c r="PZV8" s="68"/>
      <c r="PZW8" s="68"/>
      <c r="PZX8" s="68"/>
      <c r="PZY8" s="68"/>
      <c r="PZZ8" s="68"/>
      <c r="QAA8" s="68"/>
      <c r="QAB8" s="68"/>
      <c r="QAC8" s="68"/>
      <c r="QAD8" s="68"/>
      <c r="QAE8" s="68"/>
      <c r="QAF8" s="68"/>
      <c r="QAG8" s="68"/>
      <c r="QAH8" s="68"/>
      <c r="QAI8" s="68"/>
      <c r="QAJ8" s="68"/>
      <c r="QAK8" s="68"/>
      <c r="QAL8" s="68"/>
      <c r="QAM8" s="68"/>
      <c r="QAN8" s="68"/>
      <c r="QAO8" s="68"/>
      <c r="QAP8" s="68"/>
      <c r="QAQ8" s="68"/>
      <c r="QAR8" s="68"/>
      <c r="QAS8" s="68"/>
      <c r="QAT8" s="68"/>
      <c r="QAU8" s="68"/>
      <c r="QAV8" s="68"/>
      <c r="QAW8" s="68"/>
      <c r="QAX8" s="68"/>
      <c r="QAY8" s="68"/>
      <c r="QAZ8" s="68"/>
      <c r="QBA8" s="68"/>
      <c r="QBB8" s="68"/>
      <c r="QBC8" s="68"/>
      <c r="QBD8" s="68"/>
      <c r="QBE8" s="68"/>
      <c r="QBF8" s="68"/>
      <c r="QBG8" s="68"/>
      <c r="QBH8" s="68"/>
      <c r="QBI8" s="68"/>
      <c r="QBJ8" s="68"/>
      <c r="QBK8" s="68"/>
      <c r="QBL8" s="68"/>
      <c r="QBM8" s="68"/>
      <c r="QBN8" s="68"/>
      <c r="QBO8" s="68"/>
      <c r="QBP8" s="68"/>
      <c r="QBQ8" s="68"/>
      <c r="QBR8" s="68"/>
      <c r="QBS8" s="68"/>
      <c r="QBT8" s="68"/>
      <c r="QBU8" s="68"/>
      <c r="QBV8" s="68"/>
      <c r="QBW8" s="68"/>
      <c r="QBX8" s="68"/>
      <c r="QBY8" s="68"/>
      <c r="QBZ8" s="68"/>
      <c r="QCA8" s="68"/>
      <c r="QCB8" s="68"/>
      <c r="QCC8" s="68"/>
      <c r="QCD8" s="68"/>
      <c r="QCE8" s="68"/>
      <c r="QCF8" s="68"/>
      <c r="QCG8" s="68"/>
      <c r="QCH8" s="68"/>
      <c r="QCI8" s="68"/>
      <c r="QCJ8" s="68"/>
      <c r="QCK8" s="68"/>
      <c r="QCL8" s="68"/>
      <c r="QCM8" s="68"/>
      <c r="QCN8" s="68"/>
      <c r="QCO8" s="68"/>
      <c r="QCP8" s="68"/>
      <c r="QCQ8" s="68"/>
      <c r="QCR8" s="68"/>
      <c r="QCS8" s="68"/>
      <c r="QCT8" s="68"/>
      <c r="QCU8" s="68"/>
      <c r="QCV8" s="68"/>
      <c r="QCW8" s="68"/>
      <c r="QCX8" s="68"/>
      <c r="QCY8" s="68"/>
      <c r="QCZ8" s="68"/>
      <c r="QDA8" s="68"/>
      <c r="QDB8" s="68"/>
      <c r="QDC8" s="68"/>
      <c r="QDD8" s="68"/>
      <c r="QDE8" s="68"/>
      <c r="QDF8" s="68"/>
      <c r="QDG8" s="68"/>
      <c r="QDH8" s="68"/>
      <c r="QDI8" s="68"/>
      <c r="QDJ8" s="68"/>
      <c r="QDK8" s="68"/>
      <c r="QDL8" s="68"/>
      <c r="QDM8" s="68"/>
      <c r="QDN8" s="68"/>
      <c r="QDO8" s="68"/>
      <c r="QDP8" s="68"/>
      <c r="QDQ8" s="68"/>
      <c r="QDR8" s="68"/>
      <c r="QDS8" s="68"/>
      <c r="QDT8" s="68"/>
      <c r="QDU8" s="68"/>
      <c r="QDV8" s="68"/>
      <c r="QDW8" s="68"/>
      <c r="QDX8" s="68"/>
      <c r="QDY8" s="68"/>
      <c r="QDZ8" s="68"/>
      <c r="QEA8" s="68"/>
      <c r="QEB8" s="68"/>
      <c r="QEC8" s="68"/>
      <c r="QED8" s="68"/>
      <c r="QEE8" s="68"/>
      <c r="QEF8" s="68"/>
      <c r="QEG8" s="68"/>
      <c r="QEH8" s="68"/>
      <c r="QEI8" s="68"/>
      <c r="QEJ8" s="68"/>
      <c r="QEK8" s="68"/>
      <c r="QEL8" s="68"/>
      <c r="QEM8" s="68"/>
      <c r="QEN8" s="68"/>
      <c r="QEO8" s="68"/>
      <c r="QEP8" s="68"/>
      <c r="QEQ8" s="68"/>
      <c r="QER8" s="68"/>
      <c r="QES8" s="68"/>
      <c r="QET8" s="68"/>
      <c r="QEU8" s="68"/>
      <c r="QEV8" s="68"/>
      <c r="QEW8" s="68"/>
      <c r="QEX8" s="68"/>
      <c r="QEY8" s="68"/>
      <c r="QEZ8" s="68"/>
      <c r="QFA8" s="68"/>
      <c r="QFB8" s="68"/>
      <c r="QFC8" s="68"/>
      <c r="QFD8" s="68"/>
      <c r="QFE8" s="68"/>
      <c r="QFF8" s="68"/>
      <c r="QFG8" s="68"/>
      <c r="QFH8" s="68"/>
      <c r="QFI8" s="68"/>
      <c r="QFJ8" s="68"/>
      <c r="QFK8" s="68"/>
      <c r="QFL8" s="68"/>
      <c r="QFM8" s="68"/>
      <c r="QFN8" s="68"/>
      <c r="QFO8" s="68"/>
      <c r="QFP8" s="68"/>
      <c r="QFQ8" s="68"/>
      <c r="QFR8" s="68"/>
      <c r="QFS8" s="68"/>
      <c r="QFT8" s="68"/>
      <c r="QFU8" s="68"/>
      <c r="QFV8" s="68"/>
      <c r="QFW8" s="68"/>
      <c r="QFX8" s="68"/>
      <c r="QFY8" s="68"/>
      <c r="QFZ8" s="68"/>
      <c r="QGA8" s="68"/>
      <c r="QGB8" s="68"/>
      <c r="QGC8" s="68"/>
      <c r="QGD8" s="68"/>
      <c r="QGE8" s="68"/>
      <c r="QGF8" s="68"/>
      <c r="QGG8" s="68"/>
      <c r="QGH8" s="68"/>
      <c r="QGI8" s="68"/>
      <c r="QGJ8" s="68"/>
      <c r="QGK8" s="68"/>
      <c r="QGL8" s="68"/>
      <c r="QGM8" s="68"/>
      <c r="QGN8" s="68"/>
      <c r="QGO8" s="68"/>
      <c r="QGP8" s="68"/>
      <c r="QGQ8" s="68"/>
      <c r="QGR8" s="68"/>
      <c r="QGS8" s="68"/>
      <c r="QGT8" s="68"/>
      <c r="QGU8" s="68"/>
      <c r="QGV8" s="68"/>
      <c r="QGW8" s="68"/>
      <c r="QGX8" s="68"/>
      <c r="QGY8" s="68"/>
      <c r="QGZ8" s="68"/>
      <c r="QHA8" s="68"/>
      <c r="QHB8" s="68"/>
      <c r="QHC8" s="68"/>
      <c r="QHD8" s="68"/>
      <c r="QHE8" s="68"/>
      <c r="QHF8" s="68"/>
      <c r="QHG8" s="68"/>
      <c r="QHH8" s="68"/>
      <c r="QHI8" s="68"/>
      <c r="QHJ8" s="68"/>
      <c r="QHK8" s="68"/>
      <c r="QHL8" s="68"/>
      <c r="QHM8" s="68"/>
      <c r="QHN8" s="68"/>
      <c r="QHO8" s="68"/>
      <c r="QHP8" s="68"/>
      <c r="QHQ8" s="68"/>
      <c r="QHR8" s="68"/>
      <c r="QHS8" s="68"/>
      <c r="QHT8" s="68"/>
      <c r="QHU8" s="68"/>
      <c r="QHV8" s="68"/>
      <c r="QHW8" s="68"/>
      <c r="QHX8" s="68"/>
      <c r="QHY8" s="68"/>
      <c r="QHZ8" s="68"/>
      <c r="QIA8" s="68"/>
      <c r="QIB8" s="68"/>
      <c r="QIC8" s="68"/>
      <c r="QID8" s="68"/>
      <c r="QIE8" s="68"/>
      <c r="QIF8" s="68"/>
      <c r="QIG8" s="68"/>
      <c r="QIH8" s="68"/>
      <c r="QII8" s="68"/>
      <c r="QIJ8" s="68"/>
      <c r="QIK8" s="68"/>
      <c r="QIL8" s="68"/>
      <c r="QIM8" s="68"/>
      <c r="QIN8" s="68"/>
      <c r="QIO8" s="68"/>
      <c r="QIP8" s="68"/>
      <c r="QIQ8" s="68"/>
      <c r="QIR8" s="68"/>
      <c r="QIS8" s="68"/>
      <c r="QIT8" s="68"/>
      <c r="QIU8" s="68"/>
      <c r="QIV8" s="68"/>
      <c r="QIW8" s="68"/>
      <c r="QIX8" s="68"/>
      <c r="QIY8" s="68"/>
      <c r="QIZ8" s="68"/>
      <c r="QJA8" s="68"/>
      <c r="QJB8" s="68"/>
      <c r="QJC8" s="68"/>
      <c r="QJD8" s="68"/>
      <c r="QJE8" s="68"/>
      <c r="QJF8" s="68"/>
      <c r="QJG8" s="68"/>
      <c r="QJH8" s="68"/>
      <c r="QJI8" s="68"/>
      <c r="QJJ8" s="68"/>
      <c r="QJK8" s="68"/>
      <c r="QJL8" s="68"/>
      <c r="QJM8" s="68"/>
      <c r="QJN8" s="68"/>
      <c r="QJO8" s="68"/>
      <c r="QJP8" s="68"/>
      <c r="QJQ8" s="68"/>
      <c r="QJR8" s="68"/>
      <c r="QJS8" s="68"/>
      <c r="QJT8" s="68"/>
      <c r="QJU8" s="68"/>
      <c r="QJV8" s="68"/>
      <c r="QJW8" s="68"/>
      <c r="QJX8" s="68"/>
      <c r="QJY8" s="68"/>
      <c r="QJZ8" s="68"/>
      <c r="QKA8" s="68"/>
      <c r="QKB8" s="68"/>
      <c r="QKC8" s="68"/>
      <c r="QKD8" s="68"/>
      <c r="QKE8" s="68"/>
      <c r="QKF8" s="68"/>
      <c r="QKG8" s="68"/>
      <c r="QKH8" s="68"/>
      <c r="QKI8" s="68"/>
      <c r="QKJ8" s="68"/>
      <c r="QKK8" s="68"/>
      <c r="QKL8" s="68"/>
      <c r="QKM8" s="68"/>
      <c r="QKN8" s="68"/>
      <c r="QKO8" s="68"/>
      <c r="QKP8" s="68"/>
      <c r="QKQ8" s="68"/>
      <c r="QKR8" s="68"/>
      <c r="QKS8" s="68"/>
      <c r="QKT8" s="68"/>
      <c r="QKU8" s="68"/>
      <c r="QKV8" s="68"/>
      <c r="QKW8" s="68"/>
      <c r="QKX8" s="68"/>
      <c r="QKY8" s="68"/>
      <c r="QKZ8" s="68"/>
      <c r="QLA8" s="68"/>
      <c r="QLB8" s="68"/>
      <c r="QLC8" s="68"/>
      <c r="QLD8" s="68"/>
      <c r="QLE8" s="68"/>
      <c r="QLF8" s="68"/>
      <c r="QLG8" s="68"/>
      <c r="QLH8" s="68"/>
      <c r="QLI8" s="68"/>
      <c r="QLJ8" s="68"/>
      <c r="QLK8" s="68"/>
      <c r="QLL8" s="68"/>
      <c r="QLM8" s="68"/>
      <c r="QLN8" s="68"/>
      <c r="QLO8" s="68"/>
      <c r="QLP8" s="68"/>
      <c r="QLQ8" s="68"/>
      <c r="QLR8" s="68"/>
      <c r="QLS8" s="68"/>
      <c r="QLT8" s="68"/>
      <c r="QLU8" s="68"/>
      <c r="QLV8" s="68"/>
      <c r="QLW8" s="68"/>
      <c r="QLX8" s="68"/>
      <c r="QLY8" s="68"/>
      <c r="QLZ8" s="68"/>
      <c r="QMA8" s="68"/>
      <c r="QMB8" s="68"/>
      <c r="QMC8" s="68"/>
      <c r="QMD8" s="68"/>
      <c r="QME8" s="68"/>
      <c r="QMF8" s="68"/>
      <c r="QMG8" s="68"/>
      <c r="QMH8" s="68"/>
      <c r="QMI8" s="68"/>
      <c r="QMJ8" s="68"/>
      <c r="QMK8" s="68"/>
      <c r="QML8" s="68"/>
      <c r="QMM8" s="68"/>
      <c r="QMN8" s="68"/>
      <c r="QMO8" s="68"/>
      <c r="QMP8" s="68"/>
      <c r="QMQ8" s="68"/>
      <c r="QMR8" s="68"/>
      <c r="QMS8" s="68"/>
      <c r="QMT8" s="68"/>
      <c r="QMU8" s="68"/>
      <c r="QMV8" s="68"/>
      <c r="QMW8" s="68"/>
      <c r="QMX8" s="68"/>
      <c r="QMY8" s="68"/>
      <c r="QMZ8" s="68"/>
      <c r="QNA8" s="68"/>
      <c r="QNB8" s="68"/>
      <c r="QNC8" s="68"/>
      <c r="QND8" s="68"/>
      <c r="QNE8" s="68"/>
      <c r="QNF8" s="68"/>
      <c r="QNG8" s="68"/>
      <c r="QNH8" s="68"/>
      <c r="QNI8" s="68"/>
      <c r="QNJ8" s="68"/>
      <c r="QNK8" s="68"/>
      <c r="QNL8" s="68"/>
      <c r="QNM8" s="68"/>
      <c r="QNN8" s="68"/>
      <c r="QNO8" s="68"/>
      <c r="QNP8" s="68"/>
      <c r="QNQ8" s="68"/>
      <c r="QNR8" s="68"/>
      <c r="QNS8" s="68"/>
      <c r="QNT8" s="68"/>
      <c r="QNU8" s="68"/>
      <c r="QNV8" s="68"/>
      <c r="QNW8" s="68"/>
      <c r="QNX8" s="68"/>
      <c r="QNY8" s="68"/>
      <c r="QNZ8" s="68"/>
      <c r="QOA8" s="68"/>
      <c r="QOB8" s="68"/>
      <c r="QOC8" s="68"/>
      <c r="QOD8" s="68"/>
      <c r="QOE8" s="68"/>
      <c r="QOF8" s="68"/>
      <c r="QOG8" s="68"/>
      <c r="QOH8" s="68"/>
      <c r="QOI8" s="68"/>
      <c r="QOJ8" s="68"/>
      <c r="QOK8" s="68"/>
      <c r="QOL8" s="68"/>
      <c r="QOM8" s="68"/>
      <c r="QON8" s="68"/>
      <c r="QOO8" s="68"/>
      <c r="QOP8" s="68"/>
      <c r="QOQ8" s="68"/>
      <c r="QOR8" s="68"/>
      <c r="QOS8" s="68"/>
      <c r="QOT8" s="68"/>
      <c r="QOU8" s="68"/>
      <c r="QOV8" s="68"/>
      <c r="QOW8" s="68"/>
      <c r="QOX8" s="68"/>
      <c r="QOY8" s="68"/>
      <c r="QOZ8" s="68"/>
      <c r="QPA8" s="68"/>
      <c r="QPB8" s="68"/>
      <c r="QPC8" s="68"/>
      <c r="QPD8" s="68"/>
      <c r="QPE8" s="68"/>
      <c r="QPF8" s="68"/>
      <c r="QPG8" s="68"/>
      <c r="QPH8" s="68"/>
      <c r="QPI8" s="68"/>
      <c r="QPJ8" s="68"/>
      <c r="QPK8" s="68"/>
      <c r="QPL8" s="68"/>
      <c r="QPM8" s="68"/>
      <c r="QPN8" s="68"/>
      <c r="QPO8" s="68"/>
      <c r="QPP8" s="68"/>
      <c r="QPQ8" s="68"/>
      <c r="QPR8" s="68"/>
      <c r="QPS8" s="68"/>
      <c r="QPT8" s="68"/>
      <c r="QPU8" s="68"/>
      <c r="QPV8" s="68"/>
      <c r="QPW8" s="68"/>
      <c r="QPX8" s="68"/>
      <c r="QPY8" s="68"/>
      <c r="QPZ8" s="68"/>
      <c r="QQA8" s="68"/>
      <c r="QQB8" s="68"/>
      <c r="QQC8" s="68"/>
      <c r="QQD8" s="68"/>
      <c r="QQE8" s="68"/>
      <c r="QQF8" s="68"/>
      <c r="QQG8" s="68"/>
      <c r="QQH8" s="68"/>
      <c r="QQI8" s="68"/>
      <c r="QQJ8" s="68"/>
      <c r="QQK8" s="68"/>
      <c r="QQL8" s="68"/>
      <c r="QQM8" s="68"/>
      <c r="QQN8" s="68"/>
      <c r="QQO8" s="68"/>
      <c r="QQP8" s="68"/>
      <c r="QQQ8" s="68"/>
      <c r="QQR8" s="68"/>
      <c r="QQS8" s="68"/>
      <c r="QQT8" s="68"/>
      <c r="QQU8" s="68"/>
      <c r="QQV8" s="68"/>
      <c r="QQW8" s="68"/>
      <c r="QQX8" s="68"/>
      <c r="QQY8" s="68"/>
      <c r="QQZ8" s="68"/>
      <c r="QRA8" s="68"/>
      <c r="QRB8" s="68"/>
      <c r="QRC8" s="68"/>
      <c r="QRD8" s="68"/>
      <c r="QRE8" s="68"/>
      <c r="QRF8" s="68"/>
      <c r="QRG8" s="68"/>
      <c r="QRH8" s="68"/>
      <c r="QRI8" s="68"/>
      <c r="QRJ8" s="68"/>
      <c r="QRK8" s="68"/>
      <c r="QRL8" s="68"/>
      <c r="QRM8" s="68"/>
      <c r="QRN8" s="68"/>
      <c r="QRO8" s="68"/>
      <c r="QRP8" s="68"/>
      <c r="QRQ8" s="68"/>
      <c r="QRR8" s="68"/>
      <c r="QRS8" s="68"/>
      <c r="QRT8" s="68"/>
      <c r="QRU8" s="68"/>
      <c r="QRV8" s="68"/>
      <c r="QRW8" s="68"/>
      <c r="QRX8" s="68"/>
      <c r="QRY8" s="68"/>
      <c r="QRZ8" s="68"/>
      <c r="QSA8" s="68"/>
      <c r="QSB8" s="68"/>
      <c r="QSC8" s="68"/>
      <c r="QSD8" s="68"/>
      <c r="QSE8" s="68"/>
      <c r="QSF8" s="68"/>
      <c r="QSG8" s="68"/>
      <c r="QSH8" s="68"/>
      <c r="QSI8" s="68"/>
      <c r="QSJ8" s="68"/>
      <c r="QSK8" s="68"/>
      <c r="QSL8" s="68"/>
      <c r="QSM8" s="68"/>
      <c r="QSN8" s="68"/>
      <c r="QSO8" s="68"/>
      <c r="QSP8" s="68"/>
      <c r="QSQ8" s="68"/>
      <c r="QSR8" s="68"/>
      <c r="QSS8" s="68"/>
      <c r="QST8" s="68"/>
      <c r="QSU8" s="68"/>
      <c r="QSV8" s="68"/>
      <c r="QSW8" s="68"/>
      <c r="QSX8" s="68"/>
      <c r="QSY8" s="68"/>
      <c r="QSZ8" s="68"/>
      <c r="QTA8" s="68"/>
      <c r="QTB8" s="68"/>
      <c r="QTC8" s="68"/>
      <c r="QTD8" s="68"/>
      <c r="QTE8" s="68"/>
      <c r="QTF8" s="68"/>
      <c r="QTG8" s="68"/>
      <c r="QTH8" s="68"/>
      <c r="QTI8" s="68"/>
      <c r="QTJ8" s="68"/>
      <c r="QTK8" s="68"/>
      <c r="QTL8" s="68"/>
      <c r="QTM8" s="68"/>
      <c r="QTN8" s="68"/>
      <c r="QTO8" s="68"/>
      <c r="QTP8" s="68"/>
      <c r="QTQ8" s="68"/>
      <c r="QTR8" s="68"/>
      <c r="QTS8" s="68"/>
      <c r="QTT8" s="68"/>
      <c r="QTU8" s="68"/>
      <c r="QTV8" s="68"/>
      <c r="QTW8" s="68"/>
      <c r="QTX8" s="68"/>
      <c r="QTY8" s="68"/>
      <c r="QTZ8" s="68"/>
      <c r="QUA8" s="68"/>
      <c r="QUB8" s="68"/>
      <c r="QUC8" s="68"/>
      <c r="QUD8" s="68"/>
      <c r="QUE8" s="68"/>
      <c r="QUF8" s="68"/>
      <c r="QUG8" s="68"/>
      <c r="QUH8" s="68"/>
      <c r="QUI8" s="68"/>
      <c r="QUJ8" s="68"/>
      <c r="QUK8" s="68"/>
      <c r="QUL8" s="68"/>
      <c r="QUM8" s="68"/>
      <c r="QUN8" s="68"/>
      <c r="QUO8" s="68"/>
      <c r="QUP8" s="68"/>
      <c r="QUQ8" s="68"/>
      <c r="QUR8" s="68"/>
      <c r="QUS8" s="68"/>
      <c r="QUT8" s="68"/>
      <c r="QUU8" s="68"/>
      <c r="QUV8" s="68"/>
      <c r="QUW8" s="68"/>
      <c r="QUX8" s="68"/>
      <c r="QUY8" s="68"/>
      <c r="QUZ8" s="68"/>
      <c r="QVA8" s="68"/>
      <c r="QVB8" s="68"/>
      <c r="QVC8" s="68"/>
      <c r="QVD8" s="68"/>
      <c r="QVE8" s="68"/>
      <c r="QVF8" s="68"/>
      <c r="QVG8" s="68"/>
      <c r="QVH8" s="68"/>
      <c r="QVI8" s="68"/>
      <c r="QVJ8" s="68"/>
      <c r="QVK8" s="68"/>
      <c r="QVL8" s="68"/>
      <c r="QVM8" s="68"/>
      <c r="QVN8" s="68"/>
      <c r="QVO8" s="68"/>
      <c r="QVP8" s="68"/>
      <c r="QVQ8" s="68"/>
      <c r="QVR8" s="68"/>
      <c r="QVS8" s="68"/>
      <c r="QVT8" s="68"/>
      <c r="QVU8" s="68"/>
      <c r="QVV8" s="68"/>
      <c r="QVW8" s="68"/>
      <c r="QVX8" s="68"/>
      <c r="QVY8" s="68"/>
      <c r="QVZ8" s="68"/>
      <c r="QWA8" s="68"/>
      <c r="QWB8" s="68"/>
      <c r="QWC8" s="68"/>
      <c r="QWD8" s="68"/>
      <c r="QWE8" s="68"/>
      <c r="QWF8" s="68"/>
      <c r="QWG8" s="68"/>
      <c r="QWH8" s="68"/>
      <c r="QWI8" s="68"/>
      <c r="QWJ8" s="68"/>
      <c r="QWK8" s="68"/>
      <c r="QWL8" s="68"/>
      <c r="QWM8" s="68"/>
      <c r="QWN8" s="68"/>
      <c r="QWO8" s="68"/>
      <c r="QWP8" s="68"/>
      <c r="QWQ8" s="68"/>
      <c r="QWR8" s="68"/>
      <c r="QWS8" s="68"/>
      <c r="QWT8" s="68"/>
      <c r="QWU8" s="68"/>
      <c r="QWV8" s="68"/>
      <c r="QWW8" s="68"/>
      <c r="QWX8" s="68"/>
      <c r="QWY8" s="68"/>
      <c r="QWZ8" s="68"/>
      <c r="QXA8" s="68"/>
      <c r="QXB8" s="68"/>
      <c r="QXC8" s="68"/>
      <c r="QXD8" s="68"/>
      <c r="QXE8" s="68"/>
      <c r="QXF8" s="68"/>
      <c r="QXG8" s="68"/>
      <c r="QXH8" s="68"/>
      <c r="QXI8" s="68"/>
      <c r="QXJ8" s="68"/>
      <c r="QXK8" s="68"/>
      <c r="QXL8" s="68"/>
      <c r="QXM8" s="68"/>
      <c r="QXN8" s="68"/>
      <c r="QXO8" s="68"/>
      <c r="QXP8" s="68"/>
      <c r="QXQ8" s="68"/>
      <c r="QXR8" s="68"/>
      <c r="QXS8" s="68"/>
      <c r="QXT8" s="68"/>
      <c r="QXU8" s="68"/>
      <c r="QXV8" s="68"/>
      <c r="QXW8" s="68"/>
      <c r="QXX8" s="68"/>
      <c r="QXY8" s="68"/>
      <c r="QXZ8" s="68"/>
      <c r="QYA8" s="68"/>
      <c r="QYB8" s="68"/>
      <c r="QYC8" s="68"/>
      <c r="QYD8" s="68"/>
      <c r="QYE8" s="68"/>
      <c r="QYF8" s="68"/>
      <c r="QYG8" s="68"/>
      <c r="QYH8" s="68"/>
      <c r="QYI8" s="68"/>
      <c r="QYJ8" s="68"/>
      <c r="QYK8" s="68"/>
      <c r="QYL8" s="68"/>
      <c r="QYM8" s="68"/>
      <c r="QYN8" s="68"/>
      <c r="QYO8" s="68"/>
      <c r="QYP8" s="68"/>
      <c r="QYQ8" s="68"/>
      <c r="QYR8" s="68"/>
      <c r="QYS8" s="68"/>
      <c r="QYT8" s="68"/>
      <c r="QYU8" s="68"/>
      <c r="QYV8" s="68"/>
      <c r="QYW8" s="68"/>
      <c r="QYX8" s="68"/>
      <c r="QYY8" s="68"/>
      <c r="QYZ8" s="68"/>
      <c r="QZA8" s="68"/>
      <c r="QZB8" s="68"/>
      <c r="QZC8" s="68"/>
      <c r="QZD8" s="68"/>
      <c r="QZE8" s="68"/>
      <c r="QZF8" s="68"/>
      <c r="QZG8" s="68"/>
      <c r="QZH8" s="68"/>
      <c r="QZI8" s="68"/>
      <c r="QZJ8" s="68"/>
      <c r="QZK8" s="68"/>
      <c r="QZL8" s="68"/>
      <c r="QZM8" s="68"/>
      <c r="QZN8" s="68"/>
      <c r="QZO8" s="68"/>
      <c r="QZP8" s="68"/>
      <c r="QZQ8" s="68"/>
      <c r="QZR8" s="68"/>
      <c r="QZS8" s="68"/>
      <c r="QZT8" s="68"/>
      <c r="QZU8" s="68"/>
      <c r="QZV8" s="68"/>
      <c r="QZW8" s="68"/>
      <c r="QZX8" s="68"/>
      <c r="QZY8" s="68"/>
      <c r="QZZ8" s="68"/>
      <c r="RAA8" s="68"/>
      <c r="RAB8" s="68"/>
      <c r="RAC8" s="68"/>
      <c r="RAD8" s="68"/>
      <c r="RAE8" s="68"/>
      <c r="RAF8" s="68"/>
      <c r="RAG8" s="68"/>
      <c r="RAH8" s="68"/>
      <c r="RAI8" s="68"/>
      <c r="RAJ8" s="68"/>
      <c r="RAK8" s="68"/>
      <c r="RAL8" s="68"/>
      <c r="RAM8" s="68"/>
      <c r="RAN8" s="68"/>
      <c r="RAO8" s="68"/>
      <c r="RAP8" s="68"/>
      <c r="RAQ8" s="68"/>
      <c r="RAR8" s="68"/>
      <c r="RAS8" s="68"/>
      <c r="RAT8" s="68"/>
      <c r="RAU8" s="68"/>
      <c r="RAV8" s="68"/>
      <c r="RAW8" s="68"/>
      <c r="RAX8" s="68"/>
      <c r="RAY8" s="68"/>
      <c r="RAZ8" s="68"/>
      <c r="RBA8" s="68"/>
      <c r="RBB8" s="68"/>
      <c r="RBC8" s="68"/>
      <c r="RBD8" s="68"/>
      <c r="RBE8" s="68"/>
      <c r="RBF8" s="68"/>
      <c r="RBG8" s="68"/>
      <c r="RBH8" s="68"/>
      <c r="RBI8" s="68"/>
      <c r="RBJ8" s="68"/>
      <c r="RBK8" s="68"/>
      <c r="RBL8" s="68"/>
      <c r="RBM8" s="68"/>
      <c r="RBN8" s="68"/>
      <c r="RBO8" s="68"/>
      <c r="RBP8" s="68"/>
      <c r="RBQ8" s="68"/>
      <c r="RBR8" s="68"/>
      <c r="RBS8" s="68"/>
      <c r="RBT8" s="68"/>
      <c r="RBU8" s="68"/>
      <c r="RBV8" s="68"/>
      <c r="RBW8" s="68"/>
      <c r="RBX8" s="68"/>
      <c r="RBY8" s="68"/>
      <c r="RBZ8" s="68"/>
      <c r="RCA8" s="68"/>
      <c r="RCB8" s="68"/>
      <c r="RCC8" s="68"/>
      <c r="RCD8" s="68"/>
      <c r="RCE8" s="68"/>
      <c r="RCF8" s="68"/>
      <c r="RCG8" s="68"/>
      <c r="RCH8" s="68"/>
      <c r="RCI8" s="68"/>
      <c r="RCJ8" s="68"/>
      <c r="RCK8" s="68"/>
      <c r="RCL8" s="68"/>
      <c r="RCM8" s="68"/>
      <c r="RCN8" s="68"/>
      <c r="RCO8" s="68"/>
      <c r="RCP8" s="68"/>
      <c r="RCQ8" s="68"/>
      <c r="RCR8" s="68"/>
      <c r="RCS8" s="68"/>
      <c r="RCT8" s="68"/>
      <c r="RCU8" s="68"/>
      <c r="RCV8" s="68"/>
      <c r="RCW8" s="68"/>
      <c r="RCX8" s="68"/>
      <c r="RCY8" s="68"/>
      <c r="RCZ8" s="68"/>
      <c r="RDA8" s="68"/>
      <c r="RDB8" s="68"/>
      <c r="RDC8" s="68"/>
      <c r="RDD8" s="68"/>
      <c r="RDE8" s="68"/>
      <c r="RDF8" s="68"/>
      <c r="RDG8" s="68"/>
      <c r="RDH8" s="68"/>
      <c r="RDI8" s="68"/>
      <c r="RDJ8" s="68"/>
      <c r="RDK8" s="68"/>
      <c r="RDL8" s="68"/>
      <c r="RDM8" s="68"/>
      <c r="RDN8" s="68"/>
      <c r="RDO8" s="68"/>
      <c r="RDP8" s="68"/>
      <c r="RDQ8" s="68"/>
      <c r="RDR8" s="68"/>
      <c r="RDS8" s="68"/>
      <c r="RDT8" s="68"/>
      <c r="RDU8" s="68"/>
      <c r="RDV8" s="68"/>
      <c r="RDW8" s="68"/>
      <c r="RDX8" s="68"/>
      <c r="RDY8" s="68"/>
      <c r="RDZ8" s="68"/>
      <c r="REA8" s="68"/>
      <c r="REB8" s="68"/>
      <c r="REC8" s="68"/>
      <c r="RED8" s="68"/>
      <c r="REE8" s="68"/>
      <c r="REF8" s="68"/>
      <c r="REG8" s="68"/>
      <c r="REH8" s="68"/>
      <c r="REI8" s="68"/>
      <c r="REJ8" s="68"/>
      <c r="REK8" s="68"/>
      <c r="REL8" s="68"/>
      <c r="REM8" s="68"/>
      <c r="REN8" s="68"/>
      <c r="REO8" s="68"/>
      <c r="REP8" s="68"/>
      <c r="REQ8" s="68"/>
      <c r="RER8" s="68"/>
      <c r="RES8" s="68"/>
      <c r="RET8" s="68"/>
      <c r="REU8" s="68"/>
      <c r="REV8" s="68"/>
      <c r="REW8" s="68"/>
      <c r="REX8" s="68"/>
      <c r="REY8" s="68"/>
      <c r="REZ8" s="68"/>
      <c r="RFA8" s="68"/>
      <c r="RFB8" s="68"/>
      <c r="RFC8" s="68"/>
      <c r="RFD8" s="68"/>
      <c r="RFE8" s="68"/>
      <c r="RFF8" s="68"/>
      <c r="RFG8" s="68"/>
      <c r="RFH8" s="68"/>
      <c r="RFI8" s="68"/>
      <c r="RFJ8" s="68"/>
      <c r="RFK8" s="68"/>
      <c r="RFL8" s="68"/>
      <c r="RFM8" s="68"/>
      <c r="RFN8" s="68"/>
      <c r="RFO8" s="68"/>
      <c r="RFP8" s="68"/>
      <c r="RFQ8" s="68"/>
      <c r="RFR8" s="68"/>
      <c r="RFS8" s="68"/>
      <c r="RFT8" s="68"/>
      <c r="RFU8" s="68"/>
      <c r="RFV8" s="68"/>
      <c r="RFW8" s="68"/>
      <c r="RFX8" s="68"/>
      <c r="RFY8" s="68"/>
      <c r="RFZ8" s="68"/>
      <c r="RGA8" s="68"/>
      <c r="RGB8" s="68"/>
      <c r="RGC8" s="68"/>
      <c r="RGD8" s="68"/>
      <c r="RGE8" s="68"/>
      <c r="RGF8" s="68"/>
      <c r="RGG8" s="68"/>
      <c r="RGH8" s="68"/>
      <c r="RGI8" s="68"/>
      <c r="RGJ8" s="68"/>
      <c r="RGK8" s="68"/>
      <c r="RGL8" s="68"/>
      <c r="RGM8" s="68"/>
      <c r="RGN8" s="68"/>
      <c r="RGO8" s="68"/>
      <c r="RGP8" s="68"/>
      <c r="RGQ8" s="68"/>
      <c r="RGR8" s="68"/>
      <c r="RGS8" s="68"/>
      <c r="RGT8" s="68"/>
      <c r="RGU8" s="68"/>
      <c r="RGV8" s="68"/>
      <c r="RGW8" s="68"/>
      <c r="RGX8" s="68"/>
      <c r="RGY8" s="68"/>
      <c r="RGZ8" s="68"/>
      <c r="RHA8" s="68"/>
      <c r="RHB8" s="68"/>
      <c r="RHC8" s="68"/>
      <c r="RHD8" s="68"/>
      <c r="RHE8" s="68"/>
      <c r="RHF8" s="68"/>
      <c r="RHG8" s="68"/>
      <c r="RHH8" s="68"/>
      <c r="RHI8" s="68"/>
      <c r="RHJ8" s="68"/>
      <c r="RHK8" s="68"/>
      <c r="RHL8" s="68"/>
      <c r="RHM8" s="68"/>
      <c r="RHN8" s="68"/>
      <c r="RHO8" s="68"/>
      <c r="RHP8" s="68"/>
      <c r="RHQ8" s="68"/>
      <c r="RHR8" s="68"/>
      <c r="RHS8" s="68"/>
      <c r="RHT8" s="68"/>
      <c r="RHU8" s="68"/>
      <c r="RHV8" s="68"/>
      <c r="RHW8" s="68"/>
      <c r="RHX8" s="68"/>
      <c r="RHY8" s="68"/>
      <c r="RHZ8" s="68"/>
      <c r="RIA8" s="68"/>
      <c r="RIB8" s="68"/>
      <c r="RIC8" s="68"/>
      <c r="RID8" s="68"/>
      <c r="RIE8" s="68"/>
      <c r="RIF8" s="68"/>
      <c r="RIG8" s="68"/>
      <c r="RIH8" s="68"/>
      <c r="RII8" s="68"/>
      <c r="RIJ8" s="68"/>
      <c r="RIK8" s="68"/>
      <c r="RIL8" s="68"/>
      <c r="RIM8" s="68"/>
      <c r="RIN8" s="68"/>
      <c r="RIO8" s="68"/>
      <c r="RIP8" s="68"/>
      <c r="RIQ8" s="68"/>
      <c r="RIR8" s="68"/>
      <c r="RIS8" s="68"/>
      <c r="RIT8" s="68"/>
      <c r="RIU8" s="68"/>
      <c r="RIV8" s="68"/>
      <c r="RIW8" s="68"/>
      <c r="RIX8" s="68"/>
      <c r="RIY8" s="68"/>
      <c r="RIZ8" s="68"/>
      <c r="RJA8" s="68"/>
      <c r="RJB8" s="68"/>
      <c r="RJC8" s="68"/>
      <c r="RJD8" s="68"/>
      <c r="RJE8" s="68"/>
      <c r="RJF8" s="68"/>
      <c r="RJG8" s="68"/>
      <c r="RJH8" s="68"/>
      <c r="RJI8" s="68"/>
      <c r="RJJ8" s="68"/>
      <c r="RJK8" s="68"/>
      <c r="RJL8" s="68"/>
      <c r="RJM8" s="68"/>
      <c r="RJN8" s="68"/>
      <c r="RJO8" s="68"/>
      <c r="RJP8" s="68"/>
      <c r="RJQ8" s="68"/>
      <c r="RJR8" s="68"/>
      <c r="RJS8" s="68"/>
      <c r="RJT8" s="68"/>
      <c r="RJU8" s="68"/>
      <c r="RJV8" s="68"/>
      <c r="RJW8" s="68"/>
      <c r="RJX8" s="68"/>
      <c r="RJY8" s="68"/>
      <c r="RJZ8" s="68"/>
      <c r="RKA8" s="68"/>
      <c r="RKB8" s="68"/>
      <c r="RKC8" s="68"/>
      <c r="RKD8" s="68"/>
      <c r="RKE8" s="68"/>
      <c r="RKF8" s="68"/>
      <c r="RKG8" s="68"/>
      <c r="RKH8" s="68"/>
      <c r="RKI8" s="68"/>
      <c r="RKJ8" s="68"/>
      <c r="RKK8" s="68"/>
      <c r="RKL8" s="68"/>
      <c r="RKM8" s="68"/>
      <c r="RKN8" s="68"/>
      <c r="RKO8" s="68"/>
      <c r="RKP8" s="68"/>
      <c r="RKQ8" s="68"/>
      <c r="RKR8" s="68"/>
      <c r="RKS8" s="68"/>
      <c r="RKT8" s="68"/>
      <c r="RKU8" s="68"/>
      <c r="RKV8" s="68"/>
      <c r="RKW8" s="68"/>
      <c r="RKX8" s="68"/>
      <c r="RKY8" s="68"/>
      <c r="RKZ8" s="68"/>
      <c r="RLA8" s="68"/>
      <c r="RLB8" s="68"/>
      <c r="RLC8" s="68"/>
      <c r="RLD8" s="68"/>
      <c r="RLE8" s="68"/>
      <c r="RLF8" s="68"/>
      <c r="RLG8" s="68"/>
      <c r="RLH8" s="68"/>
      <c r="RLI8" s="68"/>
      <c r="RLJ8" s="68"/>
      <c r="RLK8" s="68"/>
      <c r="RLL8" s="68"/>
      <c r="RLM8" s="68"/>
      <c r="RLN8" s="68"/>
      <c r="RLO8" s="68"/>
      <c r="RLP8" s="68"/>
      <c r="RLQ8" s="68"/>
      <c r="RLR8" s="68"/>
      <c r="RLS8" s="68"/>
      <c r="RLT8" s="68"/>
      <c r="RLU8" s="68"/>
      <c r="RLV8" s="68"/>
      <c r="RLW8" s="68"/>
      <c r="RLX8" s="68"/>
      <c r="RLY8" s="68"/>
      <c r="RLZ8" s="68"/>
      <c r="RMA8" s="68"/>
      <c r="RMB8" s="68"/>
      <c r="RMC8" s="68"/>
      <c r="RMD8" s="68"/>
      <c r="RME8" s="68"/>
      <c r="RMF8" s="68"/>
      <c r="RMG8" s="68"/>
      <c r="RMH8" s="68"/>
      <c r="RMI8" s="68"/>
      <c r="RMJ8" s="68"/>
      <c r="RMK8" s="68"/>
      <c r="RML8" s="68"/>
      <c r="RMM8" s="68"/>
      <c r="RMN8" s="68"/>
      <c r="RMO8" s="68"/>
      <c r="RMP8" s="68"/>
      <c r="RMQ8" s="68"/>
      <c r="RMR8" s="68"/>
      <c r="RMS8" s="68"/>
      <c r="RMT8" s="68"/>
      <c r="RMU8" s="68"/>
      <c r="RMV8" s="68"/>
      <c r="RMW8" s="68"/>
      <c r="RMX8" s="68"/>
      <c r="RMY8" s="68"/>
      <c r="RMZ8" s="68"/>
      <c r="RNA8" s="68"/>
      <c r="RNB8" s="68"/>
      <c r="RNC8" s="68"/>
      <c r="RND8" s="68"/>
      <c r="RNE8" s="68"/>
      <c r="RNF8" s="68"/>
      <c r="RNG8" s="68"/>
      <c r="RNH8" s="68"/>
      <c r="RNI8" s="68"/>
      <c r="RNJ8" s="68"/>
      <c r="RNK8" s="68"/>
      <c r="RNL8" s="68"/>
      <c r="RNM8" s="68"/>
      <c r="RNN8" s="68"/>
      <c r="RNO8" s="68"/>
      <c r="RNP8" s="68"/>
      <c r="RNQ8" s="68"/>
      <c r="RNR8" s="68"/>
      <c r="RNS8" s="68"/>
      <c r="RNT8" s="68"/>
      <c r="RNU8" s="68"/>
      <c r="RNV8" s="68"/>
      <c r="RNW8" s="68"/>
      <c r="RNX8" s="68"/>
      <c r="RNY8" s="68"/>
      <c r="RNZ8" s="68"/>
      <c r="ROA8" s="68"/>
      <c r="ROB8" s="68"/>
      <c r="ROC8" s="68"/>
      <c r="ROD8" s="68"/>
      <c r="ROE8" s="68"/>
      <c r="ROF8" s="68"/>
      <c r="ROG8" s="68"/>
      <c r="ROH8" s="68"/>
      <c r="ROI8" s="68"/>
      <c r="ROJ8" s="68"/>
      <c r="ROK8" s="68"/>
      <c r="ROL8" s="68"/>
      <c r="ROM8" s="68"/>
      <c r="RON8" s="68"/>
      <c r="ROO8" s="68"/>
      <c r="ROP8" s="68"/>
      <c r="ROQ8" s="68"/>
      <c r="ROR8" s="68"/>
      <c r="ROS8" s="68"/>
      <c r="ROT8" s="68"/>
      <c r="ROU8" s="68"/>
      <c r="ROV8" s="68"/>
      <c r="ROW8" s="68"/>
      <c r="ROX8" s="68"/>
      <c r="ROY8" s="68"/>
      <c r="ROZ8" s="68"/>
      <c r="RPA8" s="68"/>
      <c r="RPB8" s="68"/>
      <c r="RPC8" s="68"/>
      <c r="RPD8" s="68"/>
      <c r="RPE8" s="68"/>
      <c r="RPF8" s="68"/>
      <c r="RPG8" s="68"/>
      <c r="RPH8" s="68"/>
      <c r="RPI8" s="68"/>
      <c r="RPJ8" s="68"/>
      <c r="RPK8" s="68"/>
      <c r="RPL8" s="68"/>
      <c r="RPM8" s="68"/>
      <c r="RPN8" s="68"/>
      <c r="RPO8" s="68"/>
      <c r="RPP8" s="68"/>
      <c r="RPQ8" s="68"/>
      <c r="RPR8" s="68"/>
      <c r="RPS8" s="68"/>
      <c r="RPT8" s="68"/>
      <c r="RPU8" s="68"/>
      <c r="RPV8" s="68"/>
      <c r="RPW8" s="68"/>
      <c r="RPX8" s="68"/>
      <c r="RPY8" s="68"/>
      <c r="RPZ8" s="68"/>
      <c r="RQA8" s="68"/>
      <c r="RQB8" s="68"/>
      <c r="RQC8" s="68"/>
      <c r="RQD8" s="68"/>
      <c r="RQE8" s="68"/>
      <c r="RQF8" s="68"/>
      <c r="RQG8" s="68"/>
      <c r="RQH8" s="68"/>
      <c r="RQI8" s="68"/>
      <c r="RQJ8" s="68"/>
      <c r="RQK8" s="68"/>
      <c r="RQL8" s="68"/>
      <c r="RQM8" s="68"/>
      <c r="RQN8" s="68"/>
      <c r="RQO8" s="68"/>
      <c r="RQP8" s="68"/>
      <c r="RQQ8" s="68"/>
      <c r="RQR8" s="68"/>
      <c r="RQS8" s="68"/>
      <c r="RQT8" s="68"/>
      <c r="RQU8" s="68"/>
      <c r="RQV8" s="68"/>
      <c r="RQW8" s="68"/>
      <c r="RQX8" s="68"/>
      <c r="RQY8" s="68"/>
      <c r="RQZ8" s="68"/>
      <c r="RRA8" s="68"/>
      <c r="RRB8" s="68"/>
      <c r="RRC8" s="68"/>
      <c r="RRD8" s="68"/>
      <c r="RRE8" s="68"/>
      <c r="RRF8" s="68"/>
      <c r="RRG8" s="68"/>
      <c r="RRH8" s="68"/>
      <c r="RRI8" s="68"/>
      <c r="RRJ8" s="68"/>
      <c r="RRK8" s="68"/>
      <c r="RRL8" s="68"/>
      <c r="RRM8" s="68"/>
      <c r="RRN8" s="68"/>
      <c r="RRO8" s="68"/>
      <c r="RRP8" s="68"/>
      <c r="RRQ8" s="68"/>
      <c r="RRR8" s="68"/>
      <c r="RRS8" s="68"/>
      <c r="RRT8" s="68"/>
      <c r="RRU8" s="68"/>
      <c r="RRV8" s="68"/>
      <c r="RRW8" s="68"/>
      <c r="RRX8" s="68"/>
      <c r="RRY8" s="68"/>
      <c r="RRZ8" s="68"/>
      <c r="RSA8" s="68"/>
      <c r="RSB8" s="68"/>
      <c r="RSC8" s="68"/>
      <c r="RSD8" s="68"/>
      <c r="RSE8" s="68"/>
      <c r="RSF8" s="68"/>
      <c r="RSG8" s="68"/>
      <c r="RSH8" s="68"/>
      <c r="RSI8" s="68"/>
      <c r="RSJ8" s="68"/>
      <c r="RSK8" s="68"/>
      <c r="RSL8" s="68"/>
      <c r="RSM8" s="68"/>
      <c r="RSN8" s="68"/>
      <c r="RSO8" s="68"/>
      <c r="RSP8" s="68"/>
      <c r="RSQ8" s="68"/>
      <c r="RSR8" s="68"/>
      <c r="RSS8" s="68"/>
      <c r="RST8" s="68"/>
      <c r="RSU8" s="68"/>
      <c r="RSV8" s="68"/>
      <c r="RSW8" s="68"/>
      <c r="RSX8" s="68"/>
      <c r="RSY8" s="68"/>
      <c r="RSZ8" s="68"/>
      <c r="RTA8" s="68"/>
      <c r="RTB8" s="68"/>
      <c r="RTC8" s="68"/>
      <c r="RTD8" s="68"/>
      <c r="RTE8" s="68"/>
      <c r="RTF8" s="68"/>
      <c r="RTG8" s="68"/>
      <c r="RTH8" s="68"/>
      <c r="RTI8" s="68"/>
      <c r="RTJ8" s="68"/>
      <c r="RTK8" s="68"/>
      <c r="RTL8" s="68"/>
      <c r="RTM8" s="68"/>
      <c r="RTN8" s="68"/>
      <c r="RTO8" s="68"/>
      <c r="RTP8" s="68"/>
      <c r="RTQ8" s="68"/>
      <c r="RTR8" s="68"/>
      <c r="RTS8" s="68"/>
      <c r="RTT8" s="68"/>
      <c r="RTU8" s="68"/>
      <c r="RTV8" s="68"/>
      <c r="RTW8" s="68"/>
      <c r="RTX8" s="68"/>
      <c r="RTY8" s="68"/>
      <c r="RTZ8" s="68"/>
      <c r="RUA8" s="68"/>
      <c r="RUB8" s="68"/>
      <c r="RUC8" s="68"/>
      <c r="RUD8" s="68"/>
      <c r="RUE8" s="68"/>
      <c r="RUF8" s="68"/>
      <c r="RUG8" s="68"/>
      <c r="RUH8" s="68"/>
      <c r="RUI8" s="68"/>
      <c r="RUJ8" s="68"/>
      <c r="RUK8" s="68"/>
      <c r="RUL8" s="68"/>
      <c r="RUM8" s="68"/>
      <c r="RUN8" s="68"/>
      <c r="RUO8" s="68"/>
      <c r="RUP8" s="68"/>
      <c r="RUQ8" s="68"/>
      <c r="RUR8" s="68"/>
      <c r="RUS8" s="68"/>
      <c r="RUT8" s="68"/>
      <c r="RUU8" s="68"/>
      <c r="RUV8" s="68"/>
      <c r="RUW8" s="68"/>
      <c r="RUX8" s="68"/>
      <c r="RUY8" s="68"/>
      <c r="RUZ8" s="68"/>
      <c r="RVA8" s="68"/>
      <c r="RVB8" s="68"/>
      <c r="RVC8" s="68"/>
      <c r="RVD8" s="68"/>
      <c r="RVE8" s="68"/>
      <c r="RVF8" s="68"/>
      <c r="RVG8" s="68"/>
      <c r="RVH8" s="68"/>
      <c r="RVI8" s="68"/>
      <c r="RVJ8" s="68"/>
      <c r="RVK8" s="68"/>
      <c r="RVL8" s="68"/>
      <c r="RVM8" s="68"/>
      <c r="RVN8" s="68"/>
      <c r="RVO8" s="68"/>
      <c r="RVP8" s="68"/>
      <c r="RVQ8" s="68"/>
      <c r="RVR8" s="68"/>
      <c r="RVS8" s="68"/>
      <c r="RVT8" s="68"/>
      <c r="RVU8" s="68"/>
      <c r="RVV8" s="68"/>
      <c r="RVW8" s="68"/>
      <c r="RVX8" s="68"/>
      <c r="RVY8" s="68"/>
      <c r="RVZ8" s="68"/>
      <c r="RWA8" s="68"/>
      <c r="RWB8" s="68"/>
      <c r="RWC8" s="68"/>
      <c r="RWD8" s="68"/>
      <c r="RWE8" s="68"/>
      <c r="RWF8" s="68"/>
      <c r="RWG8" s="68"/>
      <c r="RWH8" s="68"/>
      <c r="RWI8" s="68"/>
      <c r="RWJ8" s="68"/>
      <c r="RWK8" s="68"/>
      <c r="RWL8" s="68"/>
      <c r="RWM8" s="68"/>
      <c r="RWN8" s="68"/>
      <c r="RWO8" s="68"/>
      <c r="RWP8" s="68"/>
      <c r="RWQ8" s="68"/>
      <c r="RWR8" s="68"/>
      <c r="RWS8" s="68"/>
      <c r="RWT8" s="68"/>
      <c r="RWU8" s="68"/>
      <c r="RWV8" s="68"/>
      <c r="RWW8" s="68"/>
      <c r="RWX8" s="68"/>
      <c r="RWY8" s="68"/>
      <c r="RWZ8" s="68"/>
      <c r="RXA8" s="68"/>
      <c r="RXB8" s="68"/>
      <c r="RXC8" s="68"/>
      <c r="RXD8" s="68"/>
      <c r="RXE8" s="68"/>
      <c r="RXF8" s="68"/>
      <c r="RXG8" s="68"/>
      <c r="RXH8" s="68"/>
      <c r="RXI8" s="68"/>
      <c r="RXJ8" s="68"/>
      <c r="RXK8" s="68"/>
      <c r="RXL8" s="68"/>
      <c r="RXM8" s="68"/>
      <c r="RXN8" s="68"/>
      <c r="RXO8" s="68"/>
      <c r="RXP8" s="68"/>
      <c r="RXQ8" s="68"/>
      <c r="RXR8" s="68"/>
      <c r="RXS8" s="68"/>
      <c r="RXT8" s="68"/>
      <c r="RXU8" s="68"/>
      <c r="RXV8" s="68"/>
      <c r="RXW8" s="68"/>
      <c r="RXX8" s="68"/>
      <c r="RXY8" s="68"/>
      <c r="RXZ8" s="68"/>
      <c r="RYA8" s="68"/>
      <c r="RYB8" s="68"/>
      <c r="RYC8" s="68"/>
      <c r="RYD8" s="68"/>
      <c r="RYE8" s="68"/>
      <c r="RYF8" s="68"/>
      <c r="RYG8" s="68"/>
      <c r="RYH8" s="68"/>
      <c r="RYI8" s="68"/>
      <c r="RYJ8" s="68"/>
      <c r="RYK8" s="68"/>
      <c r="RYL8" s="68"/>
      <c r="RYM8" s="68"/>
      <c r="RYN8" s="68"/>
      <c r="RYO8" s="68"/>
      <c r="RYP8" s="68"/>
      <c r="RYQ8" s="68"/>
      <c r="RYR8" s="68"/>
      <c r="RYS8" s="68"/>
      <c r="RYT8" s="68"/>
      <c r="RYU8" s="68"/>
      <c r="RYV8" s="68"/>
      <c r="RYW8" s="68"/>
      <c r="RYX8" s="68"/>
      <c r="RYY8" s="68"/>
      <c r="RYZ8" s="68"/>
      <c r="RZA8" s="68"/>
      <c r="RZB8" s="68"/>
      <c r="RZC8" s="68"/>
      <c r="RZD8" s="68"/>
      <c r="RZE8" s="68"/>
      <c r="RZF8" s="68"/>
      <c r="RZG8" s="68"/>
      <c r="RZH8" s="68"/>
      <c r="RZI8" s="68"/>
      <c r="RZJ8" s="68"/>
      <c r="RZK8" s="68"/>
      <c r="RZL8" s="68"/>
      <c r="RZM8" s="68"/>
      <c r="RZN8" s="68"/>
      <c r="RZO8" s="68"/>
      <c r="RZP8" s="68"/>
      <c r="RZQ8" s="68"/>
      <c r="RZR8" s="68"/>
      <c r="RZS8" s="68"/>
      <c r="RZT8" s="68"/>
      <c r="RZU8" s="68"/>
      <c r="RZV8" s="68"/>
      <c r="RZW8" s="68"/>
      <c r="RZX8" s="68"/>
      <c r="RZY8" s="68"/>
      <c r="RZZ8" s="68"/>
      <c r="SAA8" s="68"/>
      <c r="SAB8" s="68"/>
      <c r="SAC8" s="68"/>
      <c r="SAD8" s="68"/>
      <c r="SAE8" s="68"/>
      <c r="SAF8" s="68"/>
      <c r="SAG8" s="68"/>
      <c r="SAH8" s="68"/>
      <c r="SAI8" s="68"/>
      <c r="SAJ8" s="68"/>
      <c r="SAK8" s="68"/>
      <c r="SAL8" s="68"/>
      <c r="SAM8" s="68"/>
      <c r="SAN8" s="68"/>
      <c r="SAO8" s="68"/>
      <c r="SAP8" s="68"/>
      <c r="SAQ8" s="68"/>
      <c r="SAR8" s="68"/>
      <c r="SAS8" s="68"/>
      <c r="SAT8" s="68"/>
      <c r="SAU8" s="68"/>
      <c r="SAV8" s="68"/>
      <c r="SAW8" s="68"/>
      <c r="SAX8" s="68"/>
      <c r="SAY8" s="68"/>
      <c r="SAZ8" s="68"/>
      <c r="SBA8" s="68"/>
      <c r="SBB8" s="68"/>
      <c r="SBC8" s="68"/>
      <c r="SBD8" s="68"/>
      <c r="SBE8" s="68"/>
      <c r="SBF8" s="68"/>
      <c r="SBG8" s="68"/>
      <c r="SBH8" s="68"/>
      <c r="SBI8" s="68"/>
      <c r="SBJ8" s="68"/>
      <c r="SBK8" s="68"/>
      <c r="SBL8" s="68"/>
      <c r="SBM8" s="68"/>
      <c r="SBN8" s="68"/>
      <c r="SBO8" s="68"/>
      <c r="SBP8" s="68"/>
      <c r="SBQ8" s="68"/>
      <c r="SBR8" s="68"/>
      <c r="SBS8" s="68"/>
      <c r="SBT8" s="68"/>
      <c r="SBU8" s="68"/>
      <c r="SBV8" s="68"/>
      <c r="SBW8" s="68"/>
      <c r="SBX8" s="68"/>
      <c r="SBY8" s="68"/>
      <c r="SBZ8" s="68"/>
      <c r="SCA8" s="68"/>
      <c r="SCB8" s="68"/>
      <c r="SCC8" s="68"/>
      <c r="SCD8" s="68"/>
      <c r="SCE8" s="68"/>
      <c r="SCF8" s="68"/>
      <c r="SCG8" s="68"/>
      <c r="SCH8" s="68"/>
      <c r="SCI8" s="68"/>
      <c r="SCJ8" s="68"/>
      <c r="SCK8" s="68"/>
      <c r="SCL8" s="68"/>
      <c r="SCM8" s="68"/>
      <c r="SCN8" s="68"/>
      <c r="SCO8" s="68"/>
      <c r="SCP8" s="68"/>
      <c r="SCQ8" s="68"/>
      <c r="SCR8" s="68"/>
      <c r="SCS8" s="68"/>
      <c r="SCT8" s="68"/>
      <c r="SCU8" s="68"/>
      <c r="SCV8" s="68"/>
      <c r="SCW8" s="68"/>
      <c r="SCX8" s="68"/>
      <c r="SCY8" s="68"/>
      <c r="SCZ8" s="68"/>
      <c r="SDA8" s="68"/>
      <c r="SDB8" s="68"/>
      <c r="SDC8" s="68"/>
      <c r="SDD8" s="68"/>
      <c r="SDE8" s="68"/>
      <c r="SDF8" s="68"/>
      <c r="SDG8" s="68"/>
      <c r="SDH8" s="68"/>
      <c r="SDI8" s="68"/>
      <c r="SDJ8" s="68"/>
      <c r="SDK8" s="68"/>
      <c r="SDL8" s="68"/>
      <c r="SDM8" s="68"/>
      <c r="SDN8" s="68"/>
      <c r="SDO8" s="68"/>
      <c r="SDP8" s="68"/>
      <c r="SDQ8" s="68"/>
      <c r="SDR8" s="68"/>
      <c r="SDS8" s="68"/>
      <c r="SDT8" s="68"/>
      <c r="SDU8" s="68"/>
      <c r="SDV8" s="68"/>
      <c r="SDW8" s="68"/>
      <c r="SDX8" s="68"/>
      <c r="SDY8" s="68"/>
      <c r="SDZ8" s="68"/>
      <c r="SEA8" s="68"/>
      <c r="SEB8" s="68"/>
      <c r="SEC8" s="68"/>
      <c r="SED8" s="68"/>
      <c r="SEE8" s="68"/>
      <c r="SEF8" s="68"/>
      <c r="SEG8" s="68"/>
      <c r="SEH8" s="68"/>
      <c r="SEI8" s="68"/>
      <c r="SEJ8" s="68"/>
      <c r="SEK8" s="68"/>
      <c r="SEL8" s="68"/>
      <c r="SEM8" s="68"/>
      <c r="SEN8" s="68"/>
      <c r="SEO8" s="68"/>
      <c r="SEP8" s="68"/>
      <c r="SEQ8" s="68"/>
      <c r="SER8" s="68"/>
      <c r="SES8" s="68"/>
      <c r="SET8" s="68"/>
      <c r="SEU8" s="68"/>
      <c r="SEV8" s="68"/>
      <c r="SEW8" s="68"/>
      <c r="SEX8" s="68"/>
      <c r="SEY8" s="68"/>
      <c r="SEZ8" s="68"/>
      <c r="SFA8" s="68"/>
      <c r="SFB8" s="68"/>
      <c r="SFC8" s="68"/>
      <c r="SFD8" s="68"/>
      <c r="SFE8" s="68"/>
      <c r="SFF8" s="68"/>
      <c r="SFG8" s="68"/>
      <c r="SFH8" s="68"/>
      <c r="SFI8" s="68"/>
      <c r="SFJ8" s="68"/>
      <c r="SFK8" s="68"/>
      <c r="SFL8" s="68"/>
      <c r="SFM8" s="68"/>
      <c r="SFN8" s="68"/>
      <c r="SFO8" s="68"/>
      <c r="SFP8" s="68"/>
      <c r="SFQ8" s="68"/>
      <c r="SFR8" s="68"/>
      <c r="SFS8" s="68"/>
      <c r="SFT8" s="68"/>
      <c r="SFU8" s="68"/>
      <c r="SFV8" s="68"/>
      <c r="SFW8" s="68"/>
      <c r="SFX8" s="68"/>
      <c r="SFY8" s="68"/>
      <c r="SFZ8" s="68"/>
      <c r="SGA8" s="68"/>
      <c r="SGB8" s="68"/>
      <c r="SGC8" s="68"/>
      <c r="SGD8" s="68"/>
      <c r="SGE8" s="68"/>
      <c r="SGF8" s="68"/>
      <c r="SGG8" s="68"/>
      <c r="SGH8" s="68"/>
      <c r="SGI8" s="68"/>
      <c r="SGJ8" s="68"/>
      <c r="SGK8" s="68"/>
      <c r="SGL8" s="68"/>
      <c r="SGM8" s="68"/>
      <c r="SGN8" s="68"/>
      <c r="SGO8" s="68"/>
      <c r="SGP8" s="68"/>
      <c r="SGQ8" s="68"/>
      <c r="SGR8" s="68"/>
      <c r="SGS8" s="68"/>
      <c r="SGT8" s="68"/>
      <c r="SGU8" s="68"/>
      <c r="SGV8" s="68"/>
      <c r="SGW8" s="68"/>
      <c r="SGX8" s="68"/>
      <c r="SGY8" s="68"/>
      <c r="SGZ8" s="68"/>
      <c r="SHA8" s="68"/>
      <c r="SHB8" s="68"/>
      <c r="SHC8" s="68"/>
      <c r="SHD8" s="68"/>
      <c r="SHE8" s="68"/>
      <c r="SHF8" s="68"/>
      <c r="SHG8" s="68"/>
      <c r="SHH8" s="68"/>
      <c r="SHI8" s="68"/>
      <c r="SHJ8" s="68"/>
      <c r="SHK8" s="68"/>
      <c r="SHL8" s="68"/>
      <c r="SHM8" s="68"/>
      <c r="SHN8" s="68"/>
      <c r="SHO8" s="68"/>
      <c r="SHP8" s="68"/>
      <c r="SHQ8" s="68"/>
      <c r="SHR8" s="68"/>
      <c r="SHS8" s="68"/>
      <c r="SHT8" s="68"/>
      <c r="SHU8" s="68"/>
      <c r="SHV8" s="68"/>
      <c r="SHW8" s="68"/>
      <c r="SHX8" s="68"/>
      <c r="SHY8" s="68"/>
      <c r="SHZ8" s="68"/>
      <c r="SIA8" s="68"/>
      <c r="SIB8" s="68"/>
      <c r="SIC8" s="68"/>
      <c r="SID8" s="68"/>
      <c r="SIE8" s="68"/>
      <c r="SIF8" s="68"/>
      <c r="SIG8" s="68"/>
      <c r="SIH8" s="68"/>
      <c r="SII8" s="68"/>
      <c r="SIJ8" s="68"/>
      <c r="SIK8" s="68"/>
      <c r="SIL8" s="68"/>
      <c r="SIM8" s="68"/>
      <c r="SIN8" s="68"/>
      <c r="SIO8" s="68"/>
      <c r="SIP8" s="68"/>
      <c r="SIQ8" s="68"/>
      <c r="SIR8" s="68"/>
      <c r="SIS8" s="68"/>
      <c r="SIT8" s="68"/>
      <c r="SIU8" s="68"/>
      <c r="SIV8" s="68"/>
      <c r="SIW8" s="68"/>
      <c r="SIX8" s="68"/>
      <c r="SIY8" s="68"/>
      <c r="SIZ8" s="68"/>
      <c r="SJA8" s="68"/>
      <c r="SJB8" s="68"/>
      <c r="SJC8" s="68"/>
      <c r="SJD8" s="68"/>
      <c r="SJE8" s="68"/>
      <c r="SJF8" s="68"/>
      <c r="SJG8" s="68"/>
      <c r="SJH8" s="68"/>
      <c r="SJI8" s="68"/>
      <c r="SJJ8" s="68"/>
      <c r="SJK8" s="68"/>
      <c r="SJL8" s="68"/>
      <c r="SJM8" s="68"/>
      <c r="SJN8" s="68"/>
      <c r="SJO8" s="68"/>
      <c r="SJP8" s="68"/>
      <c r="SJQ8" s="68"/>
      <c r="SJR8" s="68"/>
      <c r="SJS8" s="68"/>
      <c r="SJT8" s="68"/>
      <c r="SJU8" s="68"/>
      <c r="SJV8" s="68"/>
      <c r="SJW8" s="68"/>
      <c r="SJX8" s="68"/>
      <c r="SJY8" s="68"/>
      <c r="SJZ8" s="68"/>
      <c r="SKA8" s="68"/>
      <c r="SKB8" s="68"/>
      <c r="SKC8" s="68"/>
      <c r="SKD8" s="68"/>
      <c r="SKE8" s="68"/>
      <c r="SKF8" s="68"/>
      <c r="SKG8" s="68"/>
      <c r="SKH8" s="68"/>
      <c r="SKI8" s="68"/>
      <c r="SKJ8" s="68"/>
      <c r="SKK8" s="68"/>
      <c r="SKL8" s="68"/>
      <c r="SKM8" s="68"/>
      <c r="SKN8" s="68"/>
      <c r="SKO8" s="68"/>
      <c r="SKP8" s="68"/>
      <c r="SKQ8" s="68"/>
      <c r="SKR8" s="68"/>
      <c r="SKS8" s="68"/>
      <c r="SKT8" s="68"/>
      <c r="SKU8" s="68"/>
      <c r="SKV8" s="68"/>
      <c r="SKW8" s="68"/>
      <c r="SKX8" s="68"/>
      <c r="SKY8" s="68"/>
      <c r="SKZ8" s="68"/>
      <c r="SLA8" s="68"/>
      <c r="SLB8" s="68"/>
      <c r="SLC8" s="68"/>
      <c r="SLD8" s="68"/>
      <c r="SLE8" s="68"/>
      <c r="SLF8" s="68"/>
      <c r="SLG8" s="68"/>
      <c r="SLH8" s="68"/>
      <c r="SLI8" s="68"/>
      <c r="SLJ8" s="68"/>
      <c r="SLK8" s="68"/>
      <c r="SLL8" s="68"/>
      <c r="SLM8" s="68"/>
      <c r="SLN8" s="68"/>
      <c r="SLO8" s="68"/>
      <c r="SLP8" s="68"/>
      <c r="SLQ8" s="68"/>
      <c r="SLR8" s="68"/>
      <c r="SLS8" s="68"/>
      <c r="SLT8" s="68"/>
      <c r="SLU8" s="68"/>
      <c r="SLV8" s="68"/>
      <c r="SLW8" s="68"/>
      <c r="SLX8" s="68"/>
      <c r="SLY8" s="68"/>
      <c r="SLZ8" s="68"/>
      <c r="SMA8" s="68"/>
      <c r="SMB8" s="68"/>
      <c r="SMC8" s="68"/>
      <c r="SMD8" s="68"/>
      <c r="SME8" s="68"/>
      <c r="SMF8" s="68"/>
      <c r="SMG8" s="68"/>
      <c r="SMH8" s="68"/>
      <c r="SMI8" s="68"/>
      <c r="SMJ8" s="68"/>
      <c r="SMK8" s="68"/>
      <c r="SML8" s="68"/>
      <c r="SMM8" s="68"/>
      <c r="SMN8" s="68"/>
      <c r="SMO8" s="68"/>
      <c r="SMP8" s="68"/>
      <c r="SMQ8" s="68"/>
      <c r="SMR8" s="68"/>
      <c r="SMS8" s="68"/>
      <c r="SMT8" s="68"/>
      <c r="SMU8" s="68"/>
      <c r="SMV8" s="68"/>
      <c r="SMW8" s="68"/>
      <c r="SMX8" s="68"/>
      <c r="SMY8" s="68"/>
      <c r="SMZ8" s="68"/>
      <c r="SNA8" s="68"/>
      <c r="SNB8" s="68"/>
      <c r="SNC8" s="68"/>
      <c r="SND8" s="68"/>
      <c r="SNE8" s="68"/>
      <c r="SNF8" s="68"/>
      <c r="SNG8" s="68"/>
      <c r="SNH8" s="68"/>
      <c r="SNI8" s="68"/>
      <c r="SNJ8" s="68"/>
      <c r="SNK8" s="68"/>
      <c r="SNL8" s="68"/>
      <c r="SNM8" s="68"/>
      <c r="SNN8" s="68"/>
      <c r="SNO8" s="68"/>
      <c r="SNP8" s="68"/>
      <c r="SNQ8" s="68"/>
      <c r="SNR8" s="68"/>
      <c r="SNS8" s="68"/>
      <c r="SNT8" s="68"/>
      <c r="SNU8" s="68"/>
      <c r="SNV8" s="68"/>
      <c r="SNW8" s="68"/>
      <c r="SNX8" s="68"/>
      <c r="SNY8" s="68"/>
      <c r="SNZ8" s="68"/>
      <c r="SOA8" s="68"/>
      <c r="SOB8" s="68"/>
      <c r="SOC8" s="68"/>
      <c r="SOD8" s="68"/>
      <c r="SOE8" s="68"/>
      <c r="SOF8" s="68"/>
      <c r="SOG8" s="68"/>
      <c r="SOH8" s="68"/>
      <c r="SOI8" s="68"/>
      <c r="SOJ8" s="68"/>
      <c r="SOK8" s="68"/>
      <c r="SOL8" s="68"/>
      <c r="SOM8" s="68"/>
      <c r="SON8" s="68"/>
      <c r="SOO8" s="68"/>
      <c r="SOP8" s="68"/>
      <c r="SOQ8" s="68"/>
      <c r="SOR8" s="68"/>
      <c r="SOS8" s="68"/>
      <c r="SOT8" s="68"/>
      <c r="SOU8" s="68"/>
      <c r="SOV8" s="68"/>
      <c r="SOW8" s="68"/>
      <c r="SOX8" s="68"/>
      <c r="SOY8" s="68"/>
      <c r="SOZ8" s="68"/>
      <c r="SPA8" s="68"/>
      <c r="SPB8" s="68"/>
      <c r="SPC8" s="68"/>
      <c r="SPD8" s="68"/>
      <c r="SPE8" s="68"/>
      <c r="SPF8" s="68"/>
      <c r="SPG8" s="68"/>
      <c r="SPH8" s="68"/>
      <c r="SPI8" s="68"/>
      <c r="SPJ8" s="68"/>
      <c r="SPK8" s="68"/>
      <c r="SPL8" s="68"/>
      <c r="SPM8" s="68"/>
      <c r="SPN8" s="68"/>
      <c r="SPO8" s="68"/>
      <c r="SPP8" s="68"/>
      <c r="SPQ8" s="68"/>
      <c r="SPR8" s="68"/>
      <c r="SPS8" s="68"/>
      <c r="SPT8" s="68"/>
      <c r="SPU8" s="68"/>
      <c r="SPV8" s="68"/>
      <c r="SPW8" s="68"/>
      <c r="SPX8" s="68"/>
      <c r="SPY8" s="68"/>
      <c r="SPZ8" s="68"/>
      <c r="SQA8" s="68"/>
      <c r="SQB8" s="68"/>
      <c r="SQC8" s="68"/>
      <c r="SQD8" s="68"/>
      <c r="SQE8" s="68"/>
      <c r="SQF8" s="68"/>
      <c r="SQG8" s="68"/>
      <c r="SQH8" s="68"/>
      <c r="SQI8" s="68"/>
      <c r="SQJ8" s="68"/>
      <c r="SQK8" s="68"/>
      <c r="SQL8" s="68"/>
      <c r="SQM8" s="68"/>
      <c r="SQN8" s="68"/>
      <c r="SQO8" s="68"/>
      <c r="SQP8" s="68"/>
      <c r="SQQ8" s="68"/>
      <c r="SQR8" s="68"/>
      <c r="SQS8" s="68"/>
      <c r="SQT8" s="68"/>
      <c r="SQU8" s="68"/>
      <c r="SQV8" s="68"/>
      <c r="SQW8" s="68"/>
      <c r="SQX8" s="68"/>
      <c r="SQY8" s="68"/>
      <c r="SQZ8" s="68"/>
      <c r="SRA8" s="68"/>
      <c r="SRB8" s="68"/>
      <c r="SRC8" s="68"/>
      <c r="SRD8" s="68"/>
      <c r="SRE8" s="68"/>
      <c r="SRF8" s="68"/>
      <c r="SRG8" s="68"/>
      <c r="SRH8" s="68"/>
      <c r="SRI8" s="68"/>
      <c r="SRJ8" s="68"/>
      <c r="SRK8" s="68"/>
      <c r="SRL8" s="68"/>
      <c r="SRM8" s="68"/>
      <c r="SRN8" s="68"/>
      <c r="SRO8" s="68"/>
      <c r="SRP8" s="68"/>
      <c r="SRQ8" s="68"/>
      <c r="SRR8" s="68"/>
      <c r="SRS8" s="68"/>
      <c r="SRT8" s="68"/>
      <c r="SRU8" s="68"/>
      <c r="SRV8" s="68"/>
      <c r="SRW8" s="68"/>
      <c r="SRX8" s="68"/>
      <c r="SRY8" s="68"/>
      <c r="SRZ8" s="68"/>
      <c r="SSA8" s="68"/>
      <c r="SSB8" s="68"/>
      <c r="SSC8" s="68"/>
      <c r="SSD8" s="68"/>
      <c r="SSE8" s="68"/>
      <c r="SSF8" s="68"/>
      <c r="SSG8" s="68"/>
      <c r="SSH8" s="68"/>
      <c r="SSI8" s="68"/>
      <c r="SSJ8" s="68"/>
      <c r="SSK8" s="68"/>
      <c r="SSL8" s="68"/>
      <c r="SSM8" s="68"/>
      <c r="SSN8" s="68"/>
      <c r="SSO8" s="68"/>
      <c r="SSP8" s="68"/>
      <c r="SSQ8" s="68"/>
      <c r="SSR8" s="68"/>
      <c r="SSS8" s="68"/>
      <c r="SST8" s="68"/>
      <c r="SSU8" s="68"/>
      <c r="SSV8" s="68"/>
      <c r="SSW8" s="68"/>
      <c r="SSX8" s="68"/>
      <c r="SSY8" s="68"/>
      <c r="SSZ8" s="68"/>
      <c r="STA8" s="68"/>
      <c r="STB8" s="68"/>
      <c r="STC8" s="68"/>
      <c r="STD8" s="68"/>
      <c r="STE8" s="68"/>
      <c r="STF8" s="68"/>
      <c r="STG8" s="68"/>
      <c r="STH8" s="68"/>
      <c r="STI8" s="68"/>
      <c r="STJ8" s="68"/>
      <c r="STK8" s="68"/>
      <c r="STL8" s="68"/>
      <c r="STM8" s="68"/>
      <c r="STN8" s="68"/>
      <c r="STO8" s="68"/>
      <c r="STP8" s="68"/>
      <c r="STQ8" s="68"/>
      <c r="STR8" s="68"/>
      <c r="STS8" s="68"/>
      <c r="STT8" s="68"/>
      <c r="STU8" s="68"/>
      <c r="STV8" s="68"/>
      <c r="STW8" s="68"/>
      <c r="STX8" s="68"/>
      <c r="STY8" s="68"/>
      <c r="STZ8" s="68"/>
      <c r="SUA8" s="68"/>
      <c r="SUB8" s="68"/>
      <c r="SUC8" s="68"/>
      <c r="SUD8" s="68"/>
      <c r="SUE8" s="68"/>
      <c r="SUF8" s="68"/>
      <c r="SUG8" s="68"/>
      <c r="SUH8" s="68"/>
      <c r="SUI8" s="68"/>
      <c r="SUJ8" s="68"/>
      <c r="SUK8" s="68"/>
      <c r="SUL8" s="68"/>
      <c r="SUM8" s="68"/>
      <c r="SUN8" s="68"/>
      <c r="SUO8" s="68"/>
      <c r="SUP8" s="68"/>
      <c r="SUQ8" s="68"/>
      <c r="SUR8" s="68"/>
      <c r="SUS8" s="68"/>
      <c r="SUT8" s="68"/>
      <c r="SUU8" s="68"/>
      <c r="SUV8" s="68"/>
      <c r="SUW8" s="68"/>
      <c r="SUX8" s="68"/>
      <c r="SUY8" s="68"/>
      <c r="SUZ8" s="68"/>
      <c r="SVA8" s="68"/>
      <c r="SVB8" s="68"/>
      <c r="SVC8" s="68"/>
      <c r="SVD8" s="68"/>
      <c r="SVE8" s="68"/>
      <c r="SVF8" s="68"/>
      <c r="SVG8" s="68"/>
      <c r="SVH8" s="68"/>
      <c r="SVI8" s="68"/>
      <c r="SVJ8" s="68"/>
      <c r="SVK8" s="68"/>
      <c r="SVL8" s="68"/>
      <c r="SVM8" s="68"/>
      <c r="SVN8" s="68"/>
      <c r="SVO8" s="68"/>
      <c r="SVP8" s="68"/>
      <c r="SVQ8" s="68"/>
      <c r="SVR8" s="68"/>
      <c r="SVS8" s="68"/>
      <c r="SVT8" s="68"/>
      <c r="SVU8" s="68"/>
      <c r="SVV8" s="68"/>
      <c r="SVW8" s="68"/>
      <c r="SVX8" s="68"/>
      <c r="SVY8" s="68"/>
      <c r="SVZ8" s="68"/>
      <c r="SWA8" s="68"/>
      <c r="SWB8" s="68"/>
      <c r="SWC8" s="68"/>
      <c r="SWD8" s="68"/>
      <c r="SWE8" s="68"/>
      <c r="SWF8" s="68"/>
      <c r="SWG8" s="68"/>
      <c r="SWH8" s="68"/>
      <c r="SWI8" s="68"/>
      <c r="SWJ8" s="68"/>
      <c r="SWK8" s="68"/>
      <c r="SWL8" s="68"/>
      <c r="SWM8" s="68"/>
      <c r="SWN8" s="68"/>
      <c r="SWO8" s="68"/>
      <c r="SWP8" s="68"/>
      <c r="SWQ8" s="68"/>
      <c r="SWR8" s="68"/>
      <c r="SWS8" s="68"/>
      <c r="SWT8" s="68"/>
      <c r="SWU8" s="68"/>
      <c r="SWV8" s="68"/>
      <c r="SWW8" s="68"/>
      <c r="SWX8" s="68"/>
      <c r="SWY8" s="68"/>
      <c r="SWZ8" s="68"/>
      <c r="SXA8" s="68"/>
      <c r="SXB8" s="68"/>
      <c r="SXC8" s="68"/>
      <c r="SXD8" s="68"/>
      <c r="SXE8" s="68"/>
      <c r="SXF8" s="68"/>
      <c r="SXG8" s="68"/>
      <c r="SXH8" s="68"/>
      <c r="SXI8" s="68"/>
      <c r="SXJ8" s="68"/>
      <c r="SXK8" s="68"/>
      <c r="SXL8" s="68"/>
      <c r="SXM8" s="68"/>
      <c r="SXN8" s="68"/>
      <c r="SXO8" s="68"/>
      <c r="SXP8" s="68"/>
      <c r="SXQ8" s="68"/>
      <c r="SXR8" s="68"/>
      <c r="SXS8" s="68"/>
      <c r="SXT8" s="68"/>
      <c r="SXU8" s="68"/>
      <c r="SXV8" s="68"/>
      <c r="SXW8" s="68"/>
      <c r="SXX8" s="68"/>
      <c r="SXY8" s="68"/>
      <c r="SXZ8" s="68"/>
      <c r="SYA8" s="68"/>
      <c r="SYB8" s="68"/>
      <c r="SYC8" s="68"/>
      <c r="SYD8" s="68"/>
      <c r="SYE8" s="68"/>
      <c r="SYF8" s="68"/>
      <c r="SYG8" s="68"/>
      <c r="SYH8" s="68"/>
      <c r="SYI8" s="68"/>
      <c r="SYJ8" s="68"/>
      <c r="SYK8" s="68"/>
      <c r="SYL8" s="68"/>
      <c r="SYM8" s="68"/>
      <c r="SYN8" s="68"/>
      <c r="SYO8" s="68"/>
      <c r="SYP8" s="68"/>
      <c r="SYQ8" s="68"/>
      <c r="SYR8" s="68"/>
      <c r="SYS8" s="68"/>
      <c r="SYT8" s="68"/>
      <c r="SYU8" s="68"/>
      <c r="SYV8" s="68"/>
      <c r="SYW8" s="68"/>
      <c r="SYX8" s="68"/>
      <c r="SYY8" s="68"/>
      <c r="SYZ8" s="68"/>
      <c r="SZA8" s="68"/>
      <c r="SZB8" s="68"/>
      <c r="SZC8" s="68"/>
      <c r="SZD8" s="68"/>
      <c r="SZE8" s="68"/>
      <c r="SZF8" s="68"/>
      <c r="SZG8" s="68"/>
      <c r="SZH8" s="68"/>
      <c r="SZI8" s="68"/>
      <c r="SZJ8" s="68"/>
      <c r="SZK8" s="68"/>
      <c r="SZL8" s="68"/>
      <c r="SZM8" s="68"/>
      <c r="SZN8" s="68"/>
      <c r="SZO8" s="68"/>
      <c r="SZP8" s="68"/>
      <c r="SZQ8" s="68"/>
      <c r="SZR8" s="68"/>
      <c r="SZS8" s="68"/>
      <c r="SZT8" s="68"/>
      <c r="SZU8" s="68"/>
      <c r="SZV8" s="68"/>
      <c r="SZW8" s="68"/>
      <c r="SZX8" s="68"/>
      <c r="SZY8" s="68"/>
      <c r="SZZ8" s="68"/>
      <c r="TAA8" s="68"/>
      <c r="TAB8" s="68"/>
      <c r="TAC8" s="68"/>
      <c r="TAD8" s="68"/>
      <c r="TAE8" s="68"/>
      <c r="TAF8" s="68"/>
      <c r="TAG8" s="68"/>
      <c r="TAH8" s="68"/>
      <c r="TAI8" s="68"/>
      <c r="TAJ8" s="68"/>
      <c r="TAK8" s="68"/>
      <c r="TAL8" s="68"/>
      <c r="TAM8" s="68"/>
      <c r="TAN8" s="68"/>
      <c r="TAO8" s="68"/>
      <c r="TAP8" s="68"/>
      <c r="TAQ8" s="68"/>
      <c r="TAR8" s="68"/>
      <c r="TAS8" s="68"/>
      <c r="TAT8" s="68"/>
      <c r="TAU8" s="68"/>
      <c r="TAV8" s="68"/>
      <c r="TAW8" s="68"/>
      <c r="TAX8" s="68"/>
      <c r="TAY8" s="68"/>
      <c r="TAZ8" s="68"/>
      <c r="TBA8" s="68"/>
      <c r="TBB8" s="68"/>
      <c r="TBC8" s="68"/>
      <c r="TBD8" s="68"/>
      <c r="TBE8" s="68"/>
      <c r="TBF8" s="68"/>
      <c r="TBG8" s="68"/>
      <c r="TBH8" s="68"/>
      <c r="TBI8" s="68"/>
      <c r="TBJ8" s="68"/>
      <c r="TBK8" s="68"/>
      <c r="TBL8" s="68"/>
      <c r="TBM8" s="68"/>
      <c r="TBN8" s="68"/>
      <c r="TBO8" s="68"/>
      <c r="TBP8" s="68"/>
      <c r="TBQ8" s="68"/>
      <c r="TBR8" s="68"/>
      <c r="TBS8" s="68"/>
      <c r="TBT8" s="68"/>
      <c r="TBU8" s="68"/>
      <c r="TBV8" s="68"/>
      <c r="TBW8" s="68"/>
      <c r="TBX8" s="68"/>
      <c r="TBY8" s="68"/>
      <c r="TBZ8" s="68"/>
      <c r="TCA8" s="68"/>
      <c r="TCB8" s="68"/>
      <c r="TCC8" s="68"/>
      <c r="TCD8" s="68"/>
      <c r="TCE8" s="68"/>
      <c r="TCF8" s="68"/>
      <c r="TCG8" s="68"/>
      <c r="TCH8" s="68"/>
      <c r="TCI8" s="68"/>
      <c r="TCJ8" s="68"/>
      <c r="TCK8" s="68"/>
      <c r="TCL8" s="68"/>
      <c r="TCM8" s="68"/>
      <c r="TCN8" s="68"/>
      <c r="TCO8" s="68"/>
      <c r="TCP8" s="68"/>
      <c r="TCQ8" s="68"/>
      <c r="TCR8" s="68"/>
      <c r="TCS8" s="68"/>
      <c r="TCT8" s="68"/>
      <c r="TCU8" s="68"/>
      <c r="TCV8" s="68"/>
      <c r="TCW8" s="68"/>
      <c r="TCX8" s="68"/>
      <c r="TCY8" s="68"/>
      <c r="TCZ8" s="68"/>
      <c r="TDA8" s="68"/>
      <c r="TDB8" s="68"/>
      <c r="TDC8" s="68"/>
      <c r="TDD8" s="68"/>
      <c r="TDE8" s="68"/>
      <c r="TDF8" s="68"/>
      <c r="TDG8" s="68"/>
      <c r="TDH8" s="68"/>
      <c r="TDI8" s="68"/>
      <c r="TDJ8" s="68"/>
      <c r="TDK8" s="68"/>
      <c r="TDL8" s="68"/>
      <c r="TDM8" s="68"/>
      <c r="TDN8" s="68"/>
      <c r="TDO8" s="68"/>
      <c r="TDP8" s="68"/>
      <c r="TDQ8" s="68"/>
      <c r="TDR8" s="68"/>
      <c r="TDS8" s="68"/>
      <c r="TDT8" s="68"/>
      <c r="TDU8" s="68"/>
      <c r="TDV8" s="68"/>
      <c r="TDW8" s="68"/>
      <c r="TDX8" s="68"/>
      <c r="TDY8" s="68"/>
      <c r="TDZ8" s="68"/>
      <c r="TEA8" s="68"/>
      <c r="TEB8" s="68"/>
      <c r="TEC8" s="68"/>
      <c r="TED8" s="68"/>
      <c r="TEE8" s="68"/>
      <c r="TEF8" s="68"/>
      <c r="TEG8" s="68"/>
      <c r="TEH8" s="68"/>
      <c r="TEI8" s="68"/>
      <c r="TEJ8" s="68"/>
      <c r="TEK8" s="68"/>
      <c r="TEL8" s="68"/>
      <c r="TEM8" s="68"/>
      <c r="TEN8" s="68"/>
      <c r="TEO8" s="68"/>
      <c r="TEP8" s="68"/>
      <c r="TEQ8" s="68"/>
      <c r="TER8" s="68"/>
      <c r="TES8" s="68"/>
      <c r="TET8" s="68"/>
      <c r="TEU8" s="68"/>
      <c r="TEV8" s="68"/>
      <c r="TEW8" s="68"/>
      <c r="TEX8" s="68"/>
      <c r="TEY8" s="68"/>
      <c r="TEZ8" s="68"/>
      <c r="TFA8" s="68"/>
      <c r="TFB8" s="68"/>
      <c r="TFC8" s="68"/>
      <c r="TFD8" s="68"/>
      <c r="TFE8" s="68"/>
      <c r="TFF8" s="68"/>
      <c r="TFG8" s="68"/>
      <c r="TFH8" s="68"/>
      <c r="TFI8" s="68"/>
      <c r="TFJ8" s="68"/>
      <c r="TFK8" s="68"/>
      <c r="TFL8" s="68"/>
      <c r="TFM8" s="68"/>
      <c r="TFN8" s="68"/>
      <c r="TFO8" s="68"/>
      <c r="TFP8" s="68"/>
      <c r="TFQ8" s="68"/>
      <c r="TFR8" s="68"/>
      <c r="TFS8" s="68"/>
      <c r="TFT8" s="68"/>
      <c r="TFU8" s="68"/>
      <c r="TFV8" s="68"/>
      <c r="TFW8" s="68"/>
      <c r="TFX8" s="68"/>
      <c r="TFY8" s="68"/>
      <c r="TFZ8" s="68"/>
      <c r="TGA8" s="68"/>
      <c r="TGB8" s="68"/>
      <c r="TGC8" s="68"/>
      <c r="TGD8" s="68"/>
      <c r="TGE8" s="68"/>
      <c r="TGF8" s="68"/>
      <c r="TGG8" s="68"/>
      <c r="TGH8" s="68"/>
      <c r="TGI8" s="68"/>
      <c r="TGJ8" s="68"/>
      <c r="TGK8" s="68"/>
      <c r="TGL8" s="68"/>
      <c r="TGM8" s="68"/>
      <c r="TGN8" s="68"/>
      <c r="TGO8" s="68"/>
      <c r="TGP8" s="68"/>
      <c r="TGQ8" s="68"/>
      <c r="TGR8" s="68"/>
      <c r="TGS8" s="68"/>
      <c r="TGT8" s="68"/>
      <c r="TGU8" s="68"/>
      <c r="TGV8" s="68"/>
      <c r="TGW8" s="68"/>
      <c r="TGX8" s="68"/>
      <c r="TGY8" s="68"/>
      <c r="TGZ8" s="68"/>
      <c r="THA8" s="68"/>
      <c r="THB8" s="68"/>
      <c r="THC8" s="68"/>
      <c r="THD8" s="68"/>
      <c r="THE8" s="68"/>
      <c r="THF8" s="68"/>
      <c r="THG8" s="68"/>
      <c r="THH8" s="68"/>
      <c r="THI8" s="68"/>
      <c r="THJ8" s="68"/>
      <c r="THK8" s="68"/>
      <c r="THL8" s="68"/>
      <c r="THM8" s="68"/>
      <c r="THN8" s="68"/>
      <c r="THO8" s="68"/>
      <c r="THP8" s="68"/>
      <c r="THQ8" s="68"/>
      <c r="THR8" s="68"/>
      <c r="THS8" s="68"/>
      <c r="THT8" s="68"/>
      <c r="THU8" s="68"/>
      <c r="THV8" s="68"/>
      <c r="THW8" s="68"/>
      <c r="THX8" s="68"/>
      <c r="THY8" s="68"/>
      <c r="THZ8" s="68"/>
      <c r="TIA8" s="68"/>
      <c r="TIB8" s="68"/>
      <c r="TIC8" s="68"/>
      <c r="TID8" s="68"/>
      <c r="TIE8" s="68"/>
      <c r="TIF8" s="68"/>
      <c r="TIG8" s="68"/>
      <c r="TIH8" s="68"/>
      <c r="TII8" s="68"/>
      <c r="TIJ8" s="68"/>
      <c r="TIK8" s="68"/>
      <c r="TIL8" s="68"/>
      <c r="TIM8" s="68"/>
      <c r="TIN8" s="68"/>
      <c r="TIO8" s="68"/>
      <c r="TIP8" s="68"/>
      <c r="TIQ8" s="68"/>
      <c r="TIR8" s="68"/>
      <c r="TIS8" s="68"/>
      <c r="TIT8" s="68"/>
      <c r="TIU8" s="68"/>
      <c r="TIV8" s="68"/>
      <c r="TIW8" s="68"/>
      <c r="TIX8" s="68"/>
      <c r="TIY8" s="68"/>
      <c r="TIZ8" s="68"/>
      <c r="TJA8" s="68"/>
      <c r="TJB8" s="68"/>
      <c r="TJC8" s="68"/>
      <c r="TJD8" s="68"/>
      <c r="TJE8" s="68"/>
      <c r="TJF8" s="68"/>
      <c r="TJG8" s="68"/>
      <c r="TJH8" s="68"/>
      <c r="TJI8" s="68"/>
      <c r="TJJ8" s="68"/>
      <c r="TJK8" s="68"/>
      <c r="TJL8" s="68"/>
      <c r="TJM8" s="68"/>
      <c r="TJN8" s="68"/>
      <c r="TJO8" s="68"/>
      <c r="TJP8" s="68"/>
      <c r="TJQ8" s="68"/>
      <c r="TJR8" s="68"/>
      <c r="TJS8" s="68"/>
      <c r="TJT8" s="68"/>
      <c r="TJU8" s="68"/>
      <c r="TJV8" s="68"/>
      <c r="TJW8" s="68"/>
      <c r="TJX8" s="68"/>
      <c r="TJY8" s="68"/>
      <c r="TJZ8" s="68"/>
      <c r="TKA8" s="68"/>
      <c r="TKB8" s="68"/>
      <c r="TKC8" s="68"/>
      <c r="TKD8" s="68"/>
      <c r="TKE8" s="68"/>
      <c r="TKF8" s="68"/>
      <c r="TKG8" s="68"/>
      <c r="TKH8" s="68"/>
      <c r="TKI8" s="68"/>
      <c r="TKJ8" s="68"/>
      <c r="TKK8" s="68"/>
      <c r="TKL8" s="68"/>
      <c r="TKM8" s="68"/>
      <c r="TKN8" s="68"/>
      <c r="TKO8" s="68"/>
      <c r="TKP8" s="68"/>
      <c r="TKQ8" s="68"/>
      <c r="TKR8" s="68"/>
      <c r="TKS8" s="68"/>
      <c r="TKT8" s="68"/>
      <c r="TKU8" s="68"/>
      <c r="TKV8" s="68"/>
      <c r="TKW8" s="68"/>
      <c r="TKX8" s="68"/>
      <c r="TKY8" s="68"/>
      <c r="TKZ8" s="68"/>
      <c r="TLA8" s="68"/>
      <c r="TLB8" s="68"/>
      <c r="TLC8" s="68"/>
      <c r="TLD8" s="68"/>
      <c r="TLE8" s="68"/>
      <c r="TLF8" s="68"/>
      <c r="TLG8" s="68"/>
      <c r="TLH8" s="68"/>
      <c r="TLI8" s="68"/>
      <c r="TLJ8" s="68"/>
      <c r="TLK8" s="68"/>
      <c r="TLL8" s="68"/>
      <c r="TLM8" s="68"/>
      <c r="TLN8" s="68"/>
      <c r="TLO8" s="68"/>
      <c r="TLP8" s="68"/>
      <c r="TLQ8" s="68"/>
      <c r="TLR8" s="68"/>
      <c r="TLS8" s="68"/>
      <c r="TLT8" s="68"/>
      <c r="TLU8" s="68"/>
      <c r="TLV8" s="68"/>
      <c r="TLW8" s="68"/>
      <c r="TLX8" s="68"/>
      <c r="TLY8" s="68"/>
      <c r="TLZ8" s="68"/>
      <c r="TMA8" s="68"/>
      <c r="TMB8" s="68"/>
      <c r="TMC8" s="68"/>
      <c r="TMD8" s="68"/>
      <c r="TME8" s="68"/>
      <c r="TMF8" s="68"/>
      <c r="TMG8" s="68"/>
      <c r="TMH8" s="68"/>
      <c r="TMI8" s="68"/>
      <c r="TMJ8" s="68"/>
      <c r="TMK8" s="68"/>
      <c r="TML8" s="68"/>
      <c r="TMM8" s="68"/>
      <c r="TMN8" s="68"/>
      <c r="TMO8" s="68"/>
      <c r="TMP8" s="68"/>
      <c r="TMQ8" s="68"/>
      <c r="TMR8" s="68"/>
      <c r="TMS8" s="68"/>
      <c r="TMT8" s="68"/>
      <c r="TMU8" s="68"/>
      <c r="TMV8" s="68"/>
      <c r="TMW8" s="68"/>
      <c r="TMX8" s="68"/>
      <c r="TMY8" s="68"/>
      <c r="TMZ8" s="68"/>
      <c r="TNA8" s="68"/>
      <c r="TNB8" s="68"/>
      <c r="TNC8" s="68"/>
      <c r="TND8" s="68"/>
      <c r="TNE8" s="68"/>
      <c r="TNF8" s="68"/>
      <c r="TNG8" s="68"/>
      <c r="TNH8" s="68"/>
      <c r="TNI8" s="68"/>
      <c r="TNJ8" s="68"/>
      <c r="TNK8" s="68"/>
      <c r="TNL8" s="68"/>
      <c r="TNM8" s="68"/>
      <c r="TNN8" s="68"/>
      <c r="TNO8" s="68"/>
      <c r="TNP8" s="68"/>
      <c r="TNQ8" s="68"/>
      <c r="TNR8" s="68"/>
      <c r="TNS8" s="68"/>
      <c r="TNT8" s="68"/>
      <c r="TNU8" s="68"/>
      <c r="TNV8" s="68"/>
      <c r="TNW8" s="68"/>
      <c r="TNX8" s="68"/>
      <c r="TNY8" s="68"/>
      <c r="TNZ8" s="68"/>
      <c r="TOA8" s="68"/>
      <c r="TOB8" s="68"/>
      <c r="TOC8" s="68"/>
      <c r="TOD8" s="68"/>
      <c r="TOE8" s="68"/>
      <c r="TOF8" s="68"/>
      <c r="TOG8" s="68"/>
      <c r="TOH8" s="68"/>
      <c r="TOI8" s="68"/>
      <c r="TOJ8" s="68"/>
      <c r="TOK8" s="68"/>
      <c r="TOL8" s="68"/>
      <c r="TOM8" s="68"/>
      <c r="TON8" s="68"/>
      <c r="TOO8" s="68"/>
      <c r="TOP8" s="68"/>
      <c r="TOQ8" s="68"/>
      <c r="TOR8" s="68"/>
      <c r="TOS8" s="68"/>
      <c r="TOT8" s="68"/>
      <c r="TOU8" s="68"/>
      <c r="TOV8" s="68"/>
      <c r="TOW8" s="68"/>
      <c r="TOX8" s="68"/>
      <c r="TOY8" s="68"/>
      <c r="TOZ8" s="68"/>
      <c r="TPA8" s="68"/>
      <c r="TPB8" s="68"/>
      <c r="TPC8" s="68"/>
      <c r="TPD8" s="68"/>
      <c r="TPE8" s="68"/>
      <c r="TPF8" s="68"/>
      <c r="TPG8" s="68"/>
      <c r="TPH8" s="68"/>
      <c r="TPI8" s="68"/>
      <c r="TPJ8" s="68"/>
      <c r="TPK8" s="68"/>
      <c r="TPL8" s="68"/>
      <c r="TPM8" s="68"/>
      <c r="TPN8" s="68"/>
      <c r="TPO8" s="68"/>
      <c r="TPP8" s="68"/>
      <c r="TPQ8" s="68"/>
      <c r="TPR8" s="68"/>
      <c r="TPS8" s="68"/>
      <c r="TPT8" s="68"/>
      <c r="TPU8" s="68"/>
      <c r="TPV8" s="68"/>
      <c r="TPW8" s="68"/>
      <c r="TPX8" s="68"/>
      <c r="TPY8" s="68"/>
      <c r="TPZ8" s="68"/>
      <c r="TQA8" s="68"/>
      <c r="TQB8" s="68"/>
      <c r="TQC8" s="68"/>
      <c r="TQD8" s="68"/>
      <c r="TQE8" s="68"/>
      <c r="TQF8" s="68"/>
      <c r="TQG8" s="68"/>
      <c r="TQH8" s="68"/>
      <c r="TQI8" s="68"/>
      <c r="TQJ8" s="68"/>
      <c r="TQK8" s="68"/>
      <c r="TQL8" s="68"/>
      <c r="TQM8" s="68"/>
      <c r="TQN8" s="68"/>
      <c r="TQO8" s="68"/>
      <c r="TQP8" s="68"/>
      <c r="TQQ8" s="68"/>
      <c r="TQR8" s="68"/>
      <c r="TQS8" s="68"/>
      <c r="TQT8" s="68"/>
      <c r="TQU8" s="68"/>
      <c r="TQV8" s="68"/>
      <c r="TQW8" s="68"/>
      <c r="TQX8" s="68"/>
      <c r="TQY8" s="68"/>
      <c r="TQZ8" s="68"/>
      <c r="TRA8" s="68"/>
      <c r="TRB8" s="68"/>
      <c r="TRC8" s="68"/>
      <c r="TRD8" s="68"/>
      <c r="TRE8" s="68"/>
      <c r="TRF8" s="68"/>
      <c r="TRG8" s="68"/>
      <c r="TRH8" s="68"/>
      <c r="TRI8" s="68"/>
      <c r="TRJ8" s="68"/>
      <c r="TRK8" s="68"/>
      <c r="TRL8" s="68"/>
      <c r="TRM8" s="68"/>
      <c r="TRN8" s="68"/>
      <c r="TRO8" s="68"/>
      <c r="TRP8" s="68"/>
      <c r="TRQ8" s="68"/>
      <c r="TRR8" s="68"/>
      <c r="TRS8" s="68"/>
      <c r="TRT8" s="68"/>
      <c r="TRU8" s="68"/>
      <c r="TRV8" s="68"/>
      <c r="TRW8" s="68"/>
      <c r="TRX8" s="68"/>
      <c r="TRY8" s="68"/>
      <c r="TRZ8" s="68"/>
      <c r="TSA8" s="68"/>
      <c r="TSB8" s="68"/>
      <c r="TSC8" s="68"/>
      <c r="TSD8" s="68"/>
      <c r="TSE8" s="68"/>
      <c r="TSF8" s="68"/>
      <c r="TSG8" s="68"/>
      <c r="TSH8" s="68"/>
      <c r="TSI8" s="68"/>
      <c r="TSJ8" s="68"/>
      <c r="TSK8" s="68"/>
      <c r="TSL8" s="68"/>
      <c r="TSM8" s="68"/>
      <c r="TSN8" s="68"/>
      <c r="TSO8" s="68"/>
      <c r="TSP8" s="68"/>
      <c r="TSQ8" s="68"/>
      <c r="TSR8" s="68"/>
      <c r="TSS8" s="68"/>
      <c r="TST8" s="68"/>
      <c r="TSU8" s="68"/>
      <c r="TSV8" s="68"/>
      <c r="TSW8" s="68"/>
      <c r="TSX8" s="68"/>
      <c r="TSY8" s="68"/>
      <c r="TSZ8" s="68"/>
      <c r="TTA8" s="68"/>
      <c r="TTB8" s="68"/>
      <c r="TTC8" s="68"/>
      <c r="TTD8" s="68"/>
      <c r="TTE8" s="68"/>
      <c r="TTF8" s="68"/>
      <c r="TTG8" s="68"/>
      <c r="TTH8" s="68"/>
      <c r="TTI8" s="68"/>
      <c r="TTJ8" s="68"/>
      <c r="TTK8" s="68"/>
      <c r="TTL8" s="68"/>
      <c r="TTM8" s="68"/>
      <c r="TTN8" s="68"/>
      <c r="TTO8" s="68"/>
      <c r="TTP8" s="68"/>
      <c r="TTQ8" s="68"/>
      <c r="TTR8" s="68"/>
      <c r="TTS8" s="68"/>
      <c r="TTT8" s="68"/>
      <c r="TTU8" s="68"/>
      <c r="TTV8" s="68"/>
      <c r="TTW8" s="68"/>
      <c r="TTX8" s="68"/>
      <c r="TTY8" s="68"/>
      <c r="TTZ8" s="68"/>
      <c r="TUA8" s="68"/>
      <c r="TUB8" s="68"/>
      <c r="TUC8" s="68"/>
      <c r="TUD8" s="68"/>
      <c r="TUE8" s="68"/>
      <c r="TUF8" s="68"/>
      <c r="TUG8" s="68"/>
      <c r="TUH8" s="68"/>
      <c r="TUI8" s="68"/>
      <c r="TUJ8" s="68"/>
      <c r="TUK8" s="68"/>
      <c r="TUL8" s="68"/>
      <c r="TUM8" s="68"/>
      <c r="TUN8" s="68"/>
      <c r="TUO8" s="68"/>
      <c r="TUP8" s="68"/>
      <c r="TUQ8" s="68"/>
      <c r="TUR8" s="68"/>
      <c r="TUS8" s="68"/>
      <c r="TUT8" s="68"/>
      <c r="TUU8" s="68"/>
      <c r="TUV8" s="68"/>
      <c r="TUW8" s="68"/>
      <c r="TUX8" s="68"/>
      <c r="TUY8" s="68"/>
      <c r="TUZ8" s="68"/>
      <c r="TVA8" s="68"/>
      <c r="TVB8" s="68"/>
      <c r="TVC8" s="68"/>
      <c r="TVD8" s="68"/>
      <c r="TVE8" s="68"/>
      <c r="TVF8" s="68"/>
      <c r="TVG8" s="68"/>
      <c r="TVH8" s="68"/>
      <c r="TVI8" s="68"/>
      <c r="TVJ8" s="68"/>
      <c r="TVK8" s="68"/>
      <c r="TVL8" s="68"/>
      <c r="TVM8" s="68"/>
      <c r="TVN8" s="68"/>
      <c r="TVO8" s="68"/>
      <c r="TVP8" s="68"/>
      <c r="TVQ8" s="68"/>
      <c r="TVR8" s="68"/>
      <c r="TVS8" s="68"/>
      <c r="TVT8" s="68"/>
      <c r="TVU8" s="68"/>
      <c r="TVV8" s="68"/>
      <c r="TVW8" s="68"/>
      <c r="TVX8" s="68"/>
      <c r="TVY8" s="68"/>
      <c r="TVZ8" s="68"/>
      <c r="TWA8" s="68"/>
      <c r="TWB8" s="68"/>
      <c r="TWC8" s="68"/>
      <c r="TWD8" s="68"/>
      <c r="TWE8" s="68"/>
      <c r="TWF8" s="68"/>
      <c r="TWG8" s="68"/>
      <c r="TWH8" s="68"/>
      <c r="TWI8" s="68"/>
      <c r="TWJ8" s="68"/>
      <c r="TWK8" s="68"/>
      <c r="TWL8" s="68"/>
      <c r="TWM8" s="68"/>
      <c r="TWN8" s="68"/>
      <c r="TWO8" s="68"/>
      <c r="TWP8" s="68"/>
      <c r="TWQ8" s="68"/>
      <c r="TWR8" s="68"/>
      <c r="TWS8" s="68"/>
      <c r="TWT8" s="68"/>
      <c r="TWU8" s="68"/>
      <c r="TWV8" s="68"/>
      <c r="TWW8" s="68"/>
      <c r="TWX8" s="68"/>
      <c r="TWY8" s="68"/>
      <c r="TWZ8" s="68"/>
      <c r="TXA8" s="68"/>
      <c r="TXB8" s="68"/>
      <c r="TXC8" s="68"/>
      <c r="TXD8" s="68"/>
      <c r="TXE8" s="68"/>
      <c r="TXF8" s="68"/>
      <c r="TXG8" s="68"/>
      <c r="TXH8" s="68"/>
      <c r="TXI8" s="68"/>
      <c r="TXJ8" s="68"/>
      <c r="TXK8" s="68"/>
      <c r="TXL8" s="68"/>
      <c r="TXM8" s="68"/>
      <c r="TXN8" s="68"/>
      <c r="TXO8" s="68"/>
      <c r="TXP8" s="68"/>
      <c r="TXQ8" s="68"/>
      <c r="TXR8" s="68"/>
      <c r="TXS8" s="68"/>
      <c r="TXT8" s="68"/>
      <c r="TXU8" s="68"/>
      <c r="TXV8" s="68"/>
      <c r="TXW8" s="68"/>
      <c r="TXX8" s="68"/>
      <c r="TXY8" s="68"/>
      <c r="TXZ8" s="68"/>
      <c r="TYA8" s="68"/>
      <c r="TYB8" s="68"/>
      <c r="TYC8" s="68"/>
      <c r="TYD8" s="68"/>
      <c r="TYE8" s="68"/>
      <c r="TYF8" s="68"/>
      <c r="TYG8" s="68"/>
      <c r="TYH8" s="68"/>
      <c r="TYI8" s="68"/>
      <c r="TYJ8" s="68"/>
      <c r="TYK8" s="68"/>
      <c r="TYL8" s="68"/>
      <c r="TYM8" s="68"/>
      <c r="TYN8" s="68"/>
      <c r="TYO8" s="68"/>
      <c r="TYP8" s="68"/>
      <c r="TYQ8" s="68"/>
      <c r="TYR8" s="68"/>
      <c r="TYS8" s="68"/>
      <c r="TYT8" s="68"/>
      <c r="TYU8" s="68"/>
      <c r="TYV8" s="68"/>
      <c r="TYW8" s="68"/>
      <c r="TYX8" s="68"/>
      <c r="TYY8" s="68"/>
      <c r="TYZ8" s="68"/>
      <c r="TZA8" s="68"/>
      <c r="TZB8" s="68"/>
      <c r="TZC8" s="68"/>
      <c r="TZD8" s="68"/>
      <c r="TZE8" s="68"/>
      <c r="TZF8" s="68"/>
      <c r="TZG8" s="68"/>
      <c r="TZH8" s="68"/>
      <c r="TZI8" s="68"/>
      <c r="TZJ8" s="68"/>
      <c r="TZK8" s="68"/>
      <c r="TZL8" s="68"/>
      <c r="TZM8" s="68"/>
      <c r="TZN8" s="68"/>
      <c r="TZO8" s="68"/>
      <c r="TZP8" s="68"/>
      <c r="TZQ8" s="68"/>
      <c r="TZR8" s="68"/>
      <c r="TZS8" s="68"/>
      <c r="TZT8" s="68"/>
      <c r="TZU8" s="68"/>
      <c r="TZV8" s="68"/>
      <c r="TZW8" s="68"/>
      <c r="TZX8" s="68"/>
      <c r="TZY8" s="68"/>
      <c r="TZZ8" s="68"/>
      <c r="UAA8" s="68"/>
      <c r="UAB8" s="68"/>
      <c r="UAC8" s="68"/>
      <c r="UAD8" s="68"/>
      <c r="UAE8" s="68"/>
      <c r="UAF8" s="68"/>
      <c r="UAG8" s="68"/>
      <c r="UAH8" s="68"/>
      <c r="UAI8" s="68"/>
      <c r="UAJ8" s="68"/>
      <c r="UAK8" s="68"/>
      <c r="UAL8" s="68"/>
      <c r="UAM8" s="68"/>
      <c r="UAN8" s="68"/>
      <c r="UAO8" s="68"/>
      <c r="UAP8" s="68"/>
      <c r="UAQ8" s="68"/>
      <c r="UAR8" s="68"/>
      <c r="UAS8" s="68"/>
      <c r="UAT8" s="68"/>
      <c r="UAU8" s="68"/>
      <c r="UAV8" s="68"/>
      <c r="UAW8" s="68"/>
      <c r="UAX8" s="68"/>
      <c r="UAY8" s="68"/>
      <c r="UAZ8" s="68"/>
      <c r="UBA8" s="68"/>
      <c r="UBB8" s="68"/>
      <c r="UBC8" s="68"/>
      <c r="UBD8" s="68"/>
      <c r="UBE8" s="68"/>
      <c r="UBF8" s="68"/>
      <c r="UBG8" s="68"/>
      <c r="UBH8" s="68"/>
      <c r="UBI8" s="68"/>
      <c r="UBJ8" s="68"/>
      <c r="UBK8" s="68"/>
      <c r="UBL8" s="68"/>
      <c r="UBM8" s="68"/>
      <c r="UBN8" s="68"/>
      <c r="UBO8" s="68"/>
      <c r="UBP8" s="68"/>
      <c r="UBQ8" s="68"/>
      <c r="UBR8" s="68"/>
      <c r="UBS8" s="68"/>
      <c r="UBT8" s="68"/>
      <c r="UBU8" s="68"/>
      <c r="UBV8" s="68"/>
      <c r="UBW8" s="68"/>
      <c r="UBX8" s="68"/>
      <c r="UBY8" s="68"/>
      <c r="UBZ8" s="68"/>
      <c r="UCA8" s="68"/>
      <c r="UCB8" s="68"/>
      <c r="UCC8" s="68"/>
      <c r="UCD8" s="68"/>
      <c r="UCE8" s="68"/>
      <c r="UCF8" s="68"/>
      <c r="UCG8" s="68"/>
      <c r="UCH8" s="68"/>
      <c r="UCI8" s="68"/>
      <c r="UCJ8" s="68"/>
      <c r="UCK8" s="68"/>
      <c r="UCL8" s="68"/>
      <c r="UCM8" s="68"/>
      <c r="UCN8" s="68"/>
      <c r="UCO8" s="68"/>
      <c r="UCP8" s="68"/>
      <c r="UCQ8" s="68"/>
      <c r="UCR8" s="68"/>
      <c r="UCS8" s="68"/>
      <c r="UCT8" s="68"/>
      <c r="UCU8" s="68"/>
      <c r="UCV8" s="68"/>
      <c r="UCW8" s="68"/>
      <c r="UCX8" s="68"/>
      <c r="UCY8" s="68"/>
      <c r="UCZ8" s="68"/>
      <c r="UDA8" s="68"/>
      <c r="UDB8" s="68"/>
      <c r="UDC8" s="68"/>
      <c r="UDD8" s="68"/>
      <c r="UDE8" s="68"/>
      <c r="UDF8" s="68"/>
      <c r="UDG8" s="68"/>
      <c r="UDH8" s="68"/>
      <c r="UDI8" s="68"/>
      <c r="UDJ8" s="68"/>
      <c r="UDK8" s="68"/>
      <c r="UDL8" s="68"/>
      <c r="UDM8" s="68"/>
      <c r="UDN8" s="68"/>
      <c r="UDO8" s="68"/>
      <c r="UDP8" s="68"/>
      <c r="UDQ8" s="68"/>
      <c r="UDR8" s="68"/>
      <c r="UDS8" s="68"/>
      <c r="UDT8" s="68"/>
      <c r="UDU8" s="68"/>
      <c r="UDV8" s="68"/>
      <c r="UDW8" s="68"/>
      <c r="UDX8" s="68"/>
      <c r="UDY8" s="68"/>
      <c r="UDZ8" s="68"/>
      <c r="UEA8" s="68"/>
      <c r="UEB8" s="68"/>
      <c r="UEC8" s="68"/>
      <c r="UED8" s="68"/>
      <c r="UEE8" s="68"/>
      <c r="UEF8" s="68"/>
      <c r="UEG8" s="68"/>
      <c r="UEH8" s="68"/>
      <c r="UEI8" s="68"/>
      <c r="UEJ8" s="68"/>
      <c r="UEK8" s="68"/>
      <c r="UEL8" s="68"/>
      <c r="UEM8" s="68"/>
      <c r="UEN8" s="68"/>
      <c r="UEO8" s="68"/>
      <c r="UEP8" s="68"/>
      <c r="UEQ8" s="68"/>
      <c r="UER8" s="68"/>
      <c r="UES8" s="68"/>
      <c r="UET8" s="68"/>
      <c r="UEU8" s="68"/>
      <c r="UEV8" s="68"/>
      <c r="UEW8" s="68"/>
      <c r="UEX8" s="68"/>
      <c r="UEY8" s="68"/>
      <c r="UEZ8" s="68"/>
      <c r="UFA8" s="68"/>
      <c r="UFB8" s="68"/>
      <c r="UFC8" s="68"/>
      <c r="UFD8" s="68"/>
      <c r="UFE8" s="68"/>
      <c r="UFF8" s="68"/>
      <c r="UFG8" s="68"/>
      <c r="UFH8" s="68"/>
      <c r="UFI8" s="68"/>
      <c r="UFJ8" s="68"/>
      <c r="UFK8" s="68"/>
      <c r="UFL8" s="68"/>
      <c r="UFM8" s="68"/>
      <c r="UFN8" s="68"/>
      <c r="UFO8" s="68"/>
      <c r="UFP8" s="68"/>
      <c r="UFQ8" s="68"/>
      <c r="UFR8" s="68"/>
      <c r="UFS8" s="68"/>
      <c r="UFT8" s="68"/>
      <c r="UFU8" s="68"/>
      <c r="UFV8" s="68"/>
      <c r="UFW8" s="68"/>
      <c r="UFX8" s="68"/>
      <c r="UFY8" s="68"/>
      <c r="UFZ8" s="68"/>
      <c r="UGA8" s="68"/>
      <c r="UGB8" s="68"/>
      <c r="UGC8" s="68"/>
      <c r="UGD8" s="68"/>
      <c r="UGE8" s="68"/>
      <c r="UGF8" s="68"/>
      <c r="UGG8" s="68"/>
      <c r="UGH8" s="68"/>
      <c r="UGI8" s="68"/>
      <c r="UGJ8" s="68"/>
      <c r="UGK8" s="68"/>
      <c r="UGL8" s="68"/>
      <c r="UGM8" s="68"/>
      <c r="UGN8" s="68"/>
      <c r="UGO8" s="68"/>
      <c r="UGP8" s="68"/>
      <c r="UGQ8" s="68"/>
      <c r="UGR8" s="68"/>
      <c r="UGS8" s="68"/>
      <c r="UGT8" s="68"/>
      <c r="UGU8" s="68"/>
      <c r="UGV8" s="68"/>
      <c r="UGW8" s="68"/>
      <c r="UGX8" s="68"/>
      <c r="UGY8" s="68"/>
      <c r="UGZ8" s="68"/>
      <c r="UHA8" s="68"/>
      <c r="UHB8" s="68"/>
      <c r="UHC8" s="68"/>
      <c r="UHD8" s="68"/>
      <c r="UHE8" s="68"/>
      <c r="UHF8" s="68"/>
      <c r="UHG8" s="68"/>
      <c r="UHH8" s="68"/>
      <c r="UHI8" s="68"/>
      <c r="UHJ8" s="68"/>
      <c r="UHK8" s="68"/>
      <c r="UHL8" s="68"/>
      <c r="UHM8" s="68"/>
      <c r="UHN8" s="68"/>
      <c r="UHO8" s="68"/>
      <c r="UHP8" s="68"/>
      <c r="UHQ8" s="68"/>
      <c r="UHR8" s="68"/>
      <c r="UHS8" s="68"/>
      <c r="UHT8" s="68"/>
      <c r="UHU8" s="68"/>
      <c r="UHV8" s="68"/>
      <c r="UHW8" s="68"/>
      <c r="UHX8" s="68"/>
      <c r="UHY8" s="68"/>
      <c r="UHZ8" s="68"/>
      <c r="UIA8" s="68"/>
      <c r="UIB8" s="68"/>
      <c r="UIC8" s="68"/>
      <c r="UID8" s="68"/>
      <c r="UIE8" s="68"/>
      <c r="UIF8" s="68"/>
      <c r="UIG8" s="68"/>
      <c r="UIH8" s="68"/>
      <c r="UII8" s="68"/>
      <c r="UIJ8" s="68"/>
      <c r="UIK8" s="68"/>
      <c r="UIL8" s="68"/>
      <c r="UIM8" s="68"/>
      <c r="UIN8" s="68"/>
      <c r="UIO8" s="68"/>
      <c r="UIP8" s="68"/>
      <c r="UIQ8" s="68"/>
      <c r="UIR8" s="68"/>
      <c r="UIS8" s="68"/>
      <c r="UIT8" s="68"/>
      <c r="UIU8" s="68"/>
      <c r="UIV8" s="68"/>
      <c r="UIW8" s="68"/>
      <c r="UIX8" s="68"/>
      <c r="UIY8" s="68"/>
      <c r="UIZ8" s="68"/>
      <c r="UJA8" s="68"/>
      <c r="UJB8" s="68"/>
      <c r="UJC8" s="68"/>
      <c r="UJD8" s="68"/>
      <c r="UJE8" s="68"/>
      <c r="UJF8" s="68"/>
      <c r="UJG8" s="68"/>
      <c r="UJH8" s="68"/>
      <c r="UJI8" s="68"/>
      <c r="UJJ8" s="68"/>
      <c r="UJK8" s="68"/>
      <c r="UJL8" s="68"/>
      <c r="UJM8" s="68"/>
      <c r="UJN8" s="68"/>
      <c r="UJO8" s="68"/>
      <c r="UJP8" s="68"/>
      <c r="UJQ8" s="68"/>
      <c r="UJR8" s="68"/>
      <c r="UJS8" s="68"/>
      <c r="UJT8" s="68"/>
      <c r="UJU8" s="68"/>
      <c r="UJV8" s="68"/>
      <c r="UJW8" s="68"/>
      <c r="UJX8" s="68"/>
      <c r="UJY8" s="68"/>
      <c r="UJZ8" s="68"/>
      <c r="UKA8" s="68"/>
      <c r="UKB8" s="68"/>
      <c r="UKC8" s="68"/>
      <c r="UKD8" s="68"/>
      <c r="UKE8" s="68"/>
      <c r="UKF8" s="68"/>
      <c r="UKG8" s="68"/>
      <c r="UKH8" s="68"/>
      <c r="UKI8" s="68"/>
      <c r="UKJ8" s="68"/>
      <c r="UKK8" s="68"/>
      <c r="UKL8" s="68"/>
      <c r="UKM8" s="68"/>
      <c r="UKN8" s="68"/>
      <c r="UKO8" s="68"/>
      <c r="UKP8" s="68"/>
      <c r="UKQ8" s="68"/>
      <c r="UKR8" s="68"/>
      <c r="UKS8" s="68"/>
      <c r="UKT8" s="68"/>
      <c r="UKU8" s="68"/>
      <c r="UKV8" s="68"/>
      <c r="UKW8" s="68"/>
      <c r="UKX8" s="68"/>
      <c r="UKY8" s="68"/>
      <c r="UKZ8" s="68"/>
      <c r="ULA8" s="68"/>
      <c r="ULB8" s="68"/>
      <c r="ULC8" s="68"/>
      <c r="ULD8" s="68"/>
      <c r="ULE8" s="68"/>
      <c r="ULF8" s="68"/>
      <c r="ULG8" s="68"/>
      <c r="ULH8" s="68"/>
      <c r="ULI8" s="68"/>
      <c r="ULJ8" s="68"/>
      <c r="ULK8" s="68"/>
      <c r="ULL8" s="68"/>
      <c r="ULM8" s="68"/>
      <c r="ULN8" s="68"/>
      <c r="ULO8" s="68"/>
      <c r="ULP8" s="68"/>
      <c r="ULQ8" s="68"/>
      <c r="ULR8" s="68"/>
      <c r="ULS8" s="68"/>
      <c r="ULT8" s="68"/>
      <c r="ULU8" s="68"/>
      <c r="ULV8" s="68"/>
      <c r="ULW8" s="68"/>
      <c r="ULX8" s="68"/>
      <c r="ULY8" s="68"/>
      <c r="ULZ8" s="68"/>
      <c r="UMA8" s="68"/>
      <c r="UMB8" s="68"/>
      <c r="UMC8" s="68"/>
      <c r="UMD8" s="68"/>
      <c r="UME8" s="68"/>
      <c r="UMF8" s="68"/>
      <c r="UMG8" s="68"/>
      <c r="UMH8" s="68"/>
      <c r="UMI8" s="68"/>
      <c r="UMJ8" s="68"/>
      <c r="UMK8" s="68"/>
      <c r="UML8" s="68"/>
      <c r="UMM8" s="68"/>
      <c r="UMN8" s="68"/>
      <c r="UMO8" s="68"/>
      <c r="UMP8" s="68"/>
      <c r="UMQ8" s="68"/>
      <c r="UMR8" s="68"/>
      <c r="UMS8" s="68"/>
      <c r="UMT8" s="68"/>
      <c r="UMU8" s="68"/>
      <c r="UMV8" s="68"/>
      <c r="UMW8" s="68"/>
      <c r="UMX8" s="68"/>
      <c r="UMY8" s="68"/>
      <c r="UMZ8" s="68"/>
      <c r="UNA8" s="68"/>
      <c r="UNB8" s="68"/>
      <c r="UNC8" s="68"/>
      <c r="UND8" s="68"/>
      <c r="UNE8" s="68"/>
      <c r="UNF8" s="68"/>
      <c r="UNG8" s="68"/>
      <c r="UNH8" s="68"/>
      <c r="UNI8" s="68"/>
      <c r="UNJ8" s="68"/>
      <c r="UNK8" s="68"/>
      <c r="UNL8" s="68"/>
      <c r="UNM8" s="68"/>
      <c r="UNN8" s="68"/>
      <c r="UNO8" s="68"/>
      <c r="UNP8" s="68"/>
      <c r="UNQ8" s="68"/>
      <c r="UNR8" s="68"/>
      <c r="UNS8" s="68"/>
      <c r="UNT8" s="68"/>
      <c r="UNU8" s="68"/>
      <c r="UNV8" s="68"/>
      <c r="UNW8" s="68"/>
      <c r="UNX8" s="68"/>
      <c r="UNY8" s="68"/>
      <c r="UNZ8" s="68"/>
      <c r="UOA8" s="68"/>
      <c r="UOB8" s="68"/>
      <c r="UOC8" s="68"/>
      <c r="UOD8" s="68"/>
      <c r="UOE8" s="68"/>
      <c r="UOF8" s="68"/>
      <c r="UOG8" s="68"/>
      <c r="UOH8" s="68"/>
      <c r="UOI8" s="68"/>
      <c r="UOJ8" s="68"/>
      <c r="UOK8" s="68"/>
      <c r="UOL8" s="68"/>
      <c r="UOM8" s="68"/>
      <c r="UON8" s="68"/>
      <c r="UOO8" s="68"/>
      <c r="UOP8" s="68"/>
      <c r="UOQ8" s="68"/>
      <c r="UOR8" s="68"/>
      <c r="UOS8" s="68"/>
      <c r="UOT8" s="68"/>
      <c r="UOU8" s="68"/>
      <c r="UOV8" s="68"/>
      <c r="UOW8" s="68"/>
      <c r="UOX8" s="68"/>
      <c r="UOY8" s="68"/>
      <c r="UOZ8" s="68"/>
      <c r="UPA8" s="68"/>
      <c r="UPB8" s="68"/>
      <c r="UPC8" s="68"/>
      <c r="UPD8" s="68"/>
      <c r="UPE8" s="68"/>
      <c r="UPF8" s="68"/>
      <c r="UPG8" s="68"/>
      <c r="UPH8" s="68"/>
      <c r="UPI8" s="68"/>
      <c r="UPJ8" s="68"/>
      <c r="UPK8" s="68"/>
      <c r="UPL8" s="68"/>
      <c r="UPM8" s="68"/>
      <c r="UPN8" s="68"/>
      <c r="UPO8" s="68"/>
      <c r="UPP8" s="68"/>
      <c r="UPQ8" s="68"/>
      <c r="UPR8" s="68"/>
      <c r="UPS8" s="68"/>
      <c r="UPT8" s="68"/>
      <c r="UPU8" s="68"/>
      <c r="UPV8" s="68"/>
      <c r="UPW8" s="68"/>
      <c r="UPX8" s="68"/>
      <c r="UPY8" s="68"/>
      <c r="UPZ8" s="68"/>
      <c r="UQA8" s="68"/>
      <c r="UQB8" s="68"/>
      <c r="UQC8" s="68"/>
      <c r="UQD8" s="68"/>
      <c r="UQE8" s="68"/>
      <c r="UQF8" s="68"/>
      <c r="UQG8" s="68"/>
      <c r="UQH8" s="68"/>
      <c r="UQI8" s="68"/>
      <c r="UQJ8" s="68"/>
      <c r="UQK8" s="68"/>
      <c r="UQL8" s="68"/>
      <c r="UQM8" s="68"/>
      <c r="UQN8" s="68"/>
      <c r="UQO8" s="68"/>
      <c r="UQP8" s="68"/>
      <c r="UQQ8" s="68"/>
      <c r="UQR8" s="68"/>
      <c r="UQS8" s="68"/>
      <c r="UQT8" s="68"/>
      <c r="UQU8" s="68"/>
      <c r="UQV8" s="68"/>
      <c r="UQW8" s="68"/>
      <c r="UQX8" s="68"/>
      <c r="UQY8" s="68"/>
      <c r="UQZ8" s="68"/>
      <c r="URA8" s="68"/>
      <c r="URB8" s="68"/>
      <c r="URC8" s="68"/>
      <c r="URD8" s="68"/>
      <c r="URE8" s="68"/>
      <c r="URF8" s="68"/>
      <c r="URG8" s="68"/>
      <c r="URH8" s="68"/>
      <c r="URI8" s="68"/>
      <c r="URJ8" s="68"/>
      <c r="URK8" s="68"/>
      <c r="URL8" s="68"/>
      <c r="URM8" s="68"/>
      <c r="URN8" s="68"/>
      <c r="URO8" s="68"/>
      <c r="URP8" s="68"/>
      <c r="URQ8" s="68"/>
      <c r="URR8" s="68"/>
      <c r="URS8" s="68"/>
      <c r="URT8" s="68"/>
      <c r="URU8" s="68"/>
      <c r="URV8" s="68"/>
      <c r="URW8" s="68"/>
      <c r="URX8" s="68"/>
      <c r="URY8" s="68"/>
      <c r="URZ8" s="68"/>
      <c r="USA8" s="68"/>
      <c r="USB8" s="68"/>
      <c r="USC8" s="68"/>
      <c r="USD8" s="68"/>
      <c r="USE8" s="68"/>
      <c r="USF8" s="68"/>
      <c r="USG8" s="68"/>
      <c r="USH8" s="68"/>
      <c r="USI8" s="68"/>
      <c r="USJ8" s="68"/>
      <c r="USK8" s="68"/>
      <c r="USL8" s="68"/>
      <c r="USM8" s="68"/>
      <c r="USN8" s="68"/>
      <c r="USO8" s="68"/>
      <c r="USP8" s="68"/>
      <c r="USQ8" s="68"/>
      <c r="USR8" s="68"/>
      <c r="USS8" s="68"/>
      <c r="UST8" s="68"/>
      <c r="USU8" s="68"/>
      <c r="USV8" s="68"/>
      <c r="USW8" s="68"/>
      <c r="USX8" s="68"/>
      <c r="USY8" s="68"/>
      <c r="USZ8" s="68"/>
      <c r="UTA8" s="68"/>
      <c r="UTB8" s="68"/>
      <c r="UTC8" s="68"/>
      <c r="UTD8" s="68"/>
      <c r="UTE8" s="68"/>
      <c r="UTF8" s="68"/>
      <c r="UTG8" s="68"/>
      <c r="UTH8" s="68"/>
      <c r="UTI8" s="68"/>
      <c r="UTJ8" s="68"/>
      <c r="UTK8" s="68"/>
      <c r="UTL8" s="68"/>
      <c r="UTM8" s="68"/>
      <c r="UTN8" s="68"/>
      <c r="UTO8" s="68"/>
      <c r="UTP8" s="68"/>
      <c r="UTQ8" s="68"/>
      <c r="UTR8" s="68"/>
      <c r="UTS8" s="68"/>
      <c r="UTT8" s="68"/>
      <c r="UTU8" s="68"/>
      <c r="UTV8" s="68"/>
      <c r="UTW8" s="68"/>
      <c r="UTX8" s="68"/>
      <c r="UTY8" s="68"/>
      <c r="UTZ8" s="68"/>
      <c r="UUA8" s="68"/>
      <c r="UUB8" s="68"/>
      <c r="UUC8" s="68"/>
      <c r="UUD8" s="68"/>
      <c r="UUE8" s="68"/>
      <c r="UUF8" s="68"/>
      <c r="UUG8" s="68"/>
      <c r="UUH8" s="68"/>
      <c r="UUI8" s="68"/>
      <c r="UUJ8" s="68"/>
      <c r="UUK8" s="68"/>
      <c r="UUL8" s="68"/>
      <c r="UUM8" s="68"/>
      <c r="UUN8" s="68"/>
      <c r="UUO8" s="68"/>
      <c r="UUP8" s="68"/>
      <c r="UUQ8" s="68"/>
      <c r="UUR8" s="68"/>
      <c r="UUS8" s="68"/>
      <c r="UUT8" s="68"/>
      <c r="UUU8" s="68"/>
      <c r="UUV8" s="68"/>
      <c r="UUW8" s="68"/>
      <c r="UUX8" s="68"/>
      <c r="UUY8" s="68"/>
      <c r="UUZ8" s="68"/>
      <c r="UVA8" s="68"/>
      <c r="UVB8" s="68"/>
      <c r="UVC8" s="68"/>
      <c r="UVD8" s="68"/>
      <c r="UVE8" s="68"/>
      <c r="UVF8" s="68"/>
      <c r="UVG8" s="68"/>
      <c r="UVH8" s="68"/>
      <c r="UVI8" s="68"/>
      <c r="UVJ8" s="68"/>
      <c r="UVK8" s="68"/>
      <c r="UVL8" s="68"/>
      <c r="UVM8" s="68"/>
      <c r="UVN8" s="68"/>
      <c r="UVO8" s="68"/>
      <c r="UVP8" s="68"/>
      <c r="UVQ8" s="68"/>
      <c r="UVR8" s="68"/>
      <c r="UVS8" s="68"/>
      <c r="UVT8" s="68"/>
      <c r="UVU8" s="68"/>
      <c r="UVV8" s="68"/>
      <c r="UVW8" s="68"/>
      <c r="UVX8" s="68"/>
      <c r="UVY8" s="68"/>
      <c r="UVZ8" s="68"/>
      <c r="UWA8" s="68"/>
      <c r="UWB8" s="68"/>
      <c r="UWC8" s="68"/>
      <c r="UWD8" s="68"/>
      <c r="UWE8" s="68"/>
      <c r="UWF8" s="68"/>
      <c r="UWG8" s="68"/>
      <c r="UWH8" s="68"/>
      <c r="UWI8" s="68"/>
      <c r="UWJ8" s="68"/>
      <c r="UWK8" s="68"/>
      <c r="UWL8" s="68"/>
      <c r="UWM8" s="68"/>
      <c r="UWN8" s="68"/>
      <c r="UWO8" s="68"/>
      <c r="UWP8" s="68"/>
      <c r="UWQ8" s="68"/>
      <c r="UWR8" s="68"/>
      <c r="UWS8" s="68"/>
      <c r="UWT8" s="68"/>
      <c r="UWU8" s="68"/>
      <c r="UWV8" s="68"/>
      <c r="UWW8" s="68"/>
      <c r="UWX8" s="68"/>
      <c r="UWY8" s="68"/>
      <c r="UWZ8" s="68"/>
      <c r="UXA8" s="68"/>
      <c r="UXB8" s="68"/>
      <c r="UXC8" s="68"/>
      <c r="UXD8" s="68"/>
      <c r="UXE8" s="68"/>
      <c r="UXF8" s="68"/>
      <c r="UXG8" s="68"/>
      <c r="UXH8" s="68"/>
      <c r="UXI8" s="68"/>
      <c r="UXJ8" s="68"/>
      <c r="UXK8" s="68"/>
      <c r="UXL8" s="68"/>
      <c r="UXM8" s="68"/>
      <c r="UXN8" s="68"/>
      <c r="UXO8" s="68"/>
      <c r="UXP8" s="68"/>
      <c r="UXQ8" s="68"/>
      <c r="UXR8" s="68"/>
      <c r="UXS8" s="68"/>
      <c r="UXT8" s="68"/>
      <c r="UXU8" s="68"/>
      <c r="UXV8" s="68"/>
      <c r="UXW8" s="68"/>
      <c r="UXX8" s="68"/>
      <c r="UXY8" s="68"/>
      <c r="UXZ8" s="68"/>
      <c r="UYA8" s="68"/>
      <c r="UYB8" s="68"/>
      <c r="UYC8" s="68"/>
      <c r="UYD8" s="68"/>
      <c r="UYE8" s="68"/>
      <c r="UYF8" s="68"/>
      <c r="UYG8" s="68"/>
      <c r="UYH8" s="68"/>
      <c r="UYI8" s="68"/>
      <c r="UYJ8" s="68"/>
      <c r="UYK8" s="68"/>
      <c r="UYL8" s="68"/>
      <c r="UYM8" s="68"/>
      <c r="UYN8" s="68"/>
      <c r="UYO8" s="68"/>
      <c r="UYP8" s="68"/>
      <c r="UYQ8" s="68"/>
      <c r="UYR8" s="68"/>
      <c r="UYS8" s="68"/>
      <c r="UYT8" s="68"/>
      <c r="UYU8" s="68"/>
      <c r="UYV8" s="68"/>
      <c r="UYW8" s="68"/>
      <c r="UYX8" s="68"/>
      <c r="UYY8" s="68"/>
      <c r="UYZ8" s="68"/>
      <c r="UZA8" s="68"/>
      <c r="UZB8" s="68"/>
      <c r="UZC8" s="68"/>
      <c r="UZD8" s="68"/>
      <c r="UZE8" s="68"/>
      <c r="UZF8" s="68"/>
      <c r="UZG8" s="68"/>
      <c r="UZH8" s="68"/>
      <c r="UZI8" s="68"/>
      <c r="UZJ8" s="68"/>
      <c r="UZK8" s="68"/>
      <c r="UZL8" s="68"/>
      <c r="UZM8" s="68"/>
      <c r="UZN8" s="68"/>
      <c r="UZO8" s="68"/>
      <c r="UZP8" s="68"/>
      <c r="UZQ8" s="68"/>
      <c r="UZR8" s="68"/>
      <c r="UZS8" s="68"/>
      <c r="UZT8" s="68"/>
      <c r="UZU8" s="68"/>
      <c r="UZV8" s="68"/>
      <c r="UZW8" s="68"/>
      <c r="UZX8" s="68"/>
      <c r="UZY8" s="68"/>
      <c r="UZZ8" s="68"/>
      <c r="VAA8" s="68"/>
      <c r="VAB8" s="68"/>
      <c r="VAC8" s="68"/>
      <c r="VAD8" s="68"/>
      <c r="VAE8" s="68"/>
      <c r="VAF8" s="68"/>
      <c r="VAG8" s="68"/>
      <c r="VAH8" s="68"/>
      <c r="VAI8" s="68"/>
      <c r="VAJ8" s="68"/>
      <c r="VAK8" s="68"/>
      <c r="VAL8" s="68"/>
      <c r="VAM8" s="68"/>
      <c r="VAN8" s="68"/>
      <c r="VAO8" s="68"/>
      <c r="VAP8" s="68"/>
      <c r="VAQ8" s="68"/>
      <c r="VAR8" s="68"/>
      <c r="VAS8" s="68"/>
      <c r="VAT8" s="68"/>
      <c r="VAU8" s="68"/>
      <c r="VAV8" s="68"/>
      <c r="VAW8" s="68"/>
      <c r="VAX8" s="68"/>
      <c r="VAY8" s="68"/>
      <c r="VAZ8" s="68"/>
      <c r="VBA8" s="68"/>
      <c r="VBB8" s="68"/>
      <c r="VBC8" s="68"/>
      <c r="VBD8" s="68"/>
      <c r="VBE8" s="68"/>
      <c r="VBF8" s="68"/>
      <c r="VBG8" s="68"/>
      <c r="VBH8" s="68"/>
      <c r="VBI8" s="68"/>
      <c r="VBJ8" s="68"/>
      <c r="VBK8" s="68"/>
      <c r="VBL8" s="68"/>
      <c r="VBM8" s="68"/>
      <c r="VBN8" s="68"/>
      <c r="VBO8" s="68"/>
      <c r="VBP8" s="68"/>
      <c r="VBQ8" s="68"/>
      <c r="VBR8" s="68"/>
      <c r="VBS8" s="68"/>
      <c r="VBT8" s="68"/>
      <c r="VBU8" s="68"/>
      <c r="VBV8" s="68"/>
      <c r="VBW8" s="68"/>
      <c r="VBX8" s="68"/>
      <c r="VBY8" s="68"/>
      <c r="VBZ8" s="68"/>
      <c r="VCA8" s="68"/>
      <c r="VCB8" s="68"/>
      <c r="VCC8" s="68"/>
      <c r="VCD8" s="68"/>
      <c r="VCE8" s="68"/>
      <c r="VCF8" s="68"/>
      <c r="VCG8" s="68"/>
      <c r="VCH8" s="68"/>
      <c r="VCI8" s="68"/>
      <c r="VCJ8" s="68"/>
      <c r="VCK8" s="68"/>
      <c r="VCL8" s="68"/>
      <c r="VCM8" s="68"/>
      <c r="VCN8" s="68"/>
      <c r="VCO8" s="68"/>
      <c r="VCP8" s="68"/>
      <c r="VCQ8" s="68"/>
      <c r="VCR8" s="68"/>
      <c r="VCS8" s="68"/>
      <c r="VCT8" s="68"/>
      <c r="VCU8" s="68"/>
      <c r="VCV8" s="68"/>
      <c r="VCW8" s="68"/>
      <c r="VCX8" s="68"/>
      <c r="VCY8" s="68"/>
      <c r="VCZ8" s="68"/>
      <c r="VDA8" s="68"/>
      <c r="VDB8" s="68"/>
      <c r="VDC8" s="68"/>
      <c r="VDD8" s="68"/>
      <c r="VDE8" s="68"/>
      <c r="VDF8" s="68"/>
      <c r="VDG8" s="68"/>
      <c r="VDH8" s="68"/>
      <c r="VDI8" s="68"/>
      <c r="VDJ8" s="68"/>
      <c r="VDK8" s="68"/>
      <c r="VDL8" s="68"/>
      <c r="VDM8" s="68"/>
      <c r="VDN8" s="68"/>
      <c r="VDO8" s="68"/>
      <c r="VDP8" s="68"/>
      <c r="VDQ8" s="68"/>
      <c r="VDR8" s="68"/>
      <c r="VDS8" s="68"/>
      <c r="VDT8" s="68"/>
      <c r="VDU8" s="68"/>
      <c r="VDV8" s="68"/>
      <c r="VDW8" s="68"/>
      <c r="VDX8" s="68"/>
      <c r="VDY8" s="68"/>
      <c r="VDZ8" s="68"/>
      <c r="VEA8" s="68"/>
      <c r="VEB8" s="68"/>
      <c r="VEC8" s="68"/>
      <c r="VED8" s="68"/>
      <c r="VEE8" s="68"/>
      <c r="VEF8" s="68"/>
      <c r="VEG8" s="68"/>
      <c r="VEH8" s="68"/>
      <c r="VEI8" s="68"/>
      <c r="VEJ8" s="68"/>
      <c r="VEK8" s="68"/>
      <c r="VEL8" s="68"/>
      <c r="VEM8" s="68"/>
      <c r="VEN8" s="68"/>
      <c r="VEO8" s="68"/>
      <c r="VEP8" s="68"/>
      <c r="VEQ8" s="68"/>
      <c r="VER8" s="68"/>
      <c r="VES8" s="68"/>
      <c r="VET8" s="68"/>
      <c r="VEU8" s="68"/>
      <c r="VEV8" s="68"/>
      <c r="VEW8" s="68"/>
      <c r="VEX8" s="68"/>
      <c r="VEY8" s="68"/>
      <c r="VEZ8" s="68"/>
      <c r="VFA8" s="68"/>
      <c r="VFB8" s="68"/>
      <c r="VFC8" s="68"/>
      <c r="VFD8" s="68"/>
      <c r="VFE8" s="68"/>
      <c r="VFF8" s="68"/>
      <c r="VFG8" s="68"/>
      <c r="VFH8" s="68"/>
      <c r="VFI8" s="68"/>
      <c r="VFJ8" s="68"/>
      <c r="VFK8" s="68"/>
      <c r="VFL8" s="68"/>
      <c r="VFM8" s="68"/>
      <c r="VFN8" s="68"/>
      <c r="VFO8" s="68"/>
      <c r="VFP8" s="68"/>
      <c r="VFQ8" s="68"/>
      <c r="VFR8" s="68"/>
      <c r="VFS8" s="68"/>
      <c r="VFT8" s="68"/>
      <c r="VFU8" s="68"/>
      <c r="VFV8" s="68"/>
      <c r="VFW8" s="68"/>
      <c r="VFX8" s="68"/>
      <c r="VFY8" s="68"/>
      <c r="VFZ8" s="68"/>
      <c r="VGA8" s="68"/>
      <c r="VGB8" s="68"/>
      <c r="VGC8" s="68"/>
      <c r="VGD8" s="68"/>
      <c r="VGE8" s="68"/>
      <c r="VGF8" s="68"/>
      <c r="VGG8" s="68"/>
      <c r="VGH8" s="68"/>
      <c r="VGI8" s="68"/>
      <c r="VGJ8" s="68"/>
      <c r="VGK8" s="68"/>
      <c r="VGL8" s="68"/>
      <c r="VGM8" s="68"/>
      <c r="VGN8" s="68"/>
      <c r="VGO8" s="68"/>
      <c r="VGP8" s="68"/>
      <c r="VGQ8" s="68"/>
      <c r="VGR8" s="68"/>
      <c r="VGS8" s="68"/>
      <c r="VGT8" s="68"/>
      <c r="VGU8" s="68"/>
      <c r="VGV8" s="68"/>
      <c r="VGW8" s="68"/>
      <c r="VGX8" s="68"/>
      <c r="VGY8" s="68"/>
      <c r="VGZ8" s="68"/>
      <c r="VHA8" s="68"/>
      <c r="VHB8" s="68"/>
      <c r="VHC8" s="68"/>
      <c r="VHD8" s="68"/>
      <c r="VHE8" s="68"/>
      <c r="VHF8" s="68"/>
      <c r="VHG8" s="68"/>
      <c r="VHH8" s="68"/>
      <c r="VHI8" s="68"/>
      <c r="VHJ8" s="68"/>
      <c r="VHK8" s="68"/>
      <c r="VHL8" s="68"/>
      <c r="VHM8" s="68"/>
      <c r="VHN8" s="68"/>
      <c r="VHO8" s="68"/>
      <c r="VHP8" s="68"/>
      <c r="VHQ8" s="68"/>
      <c r="VHR8" s="68"/>
      <c r="VHS8" s="68"/>
      <c r="VHT8" s="68"/>
      <c r="VHU8" s="68"/>
      <c r="VHV8" s="68"/>
      <c r="VHW8" s="68"/>
      <c r="VHX8" s="68"/>
      <c r="VHY8" s="68"/>
      <c r="VHZ8" s="68"/>
      <c r="VIA8" s="68"/>
      <c r="VIB8" s="68"/>
      <c r="VIC8" s="68"/>
      <c r="VID8" s="68"/>
      <c r="VIE8" s="68"/>
      <c r="VIF8" s="68"/>
      <c r="VIG8" s="68"/>
      <c r="VIH8" s="68"/>
      <c r="VII8" s="68"/>
      <c r="VIJ8" s="68"/>
      <c r="VIK8" s="68"/>
      <c r="VIL8" s="68"/>
      <c r="VIM8" s="68"/>
      <c r="VIN8" s="68"/>
      <c r="VIO8" s="68"/>
      <c r="VIP8" s="68"/>
      <c r="VIQ8" s="68"/>
      <c r="VIR8" s="68"/>
      <c r="VIS8" s="68"/>
      <c r="VIT8" s="68"/>
      <c r="VIU8" s="68"/>
      <c r="VIV8" s="68"/>
      <c r="VIW8" s="68"/>
      <c r="VIX8" s="68"/>
      <c r="VIY8" s="68"/>
      <c r="VIZ8" s="68"/>
      <c r="VJA8" s="68"/>
      <c r="VJB8" s="68"/>
      <c r="VJC8" s="68"/>
      <c r="VJD8" s="68"/>
      <c r="VJE8" s="68"/>
      <c r="VJF8" s="68"/>
      <c r="VJG8" s="68"/>
      <c r="VJH8" s="68"/>
      <c r="VJI8" s="68"/>
      <c r="VJJ8" s="68"/>
      <c r="VJK8" s="68"/>
      <c r="VJL8" s="68"/>
      <c r="VJM8" s="68"/>
      <c r="VJN8" s="68"/>
      <c r="VJO8" s="68"/>
      <c r="VJP8" s="68"/>
      <c r="VJQ8" s="68"/>
      <c r="VJR8" s="68"/>
      <c r="VJS8" s="68"/>
      <c r="VJT8" s="68"/>
      <c r="VJU8" s="68"/>
      <c r="VJV8" s="68"/>
      <c r="VJW8" s="68"/>
      <c r="VJX8" s="68"/>
      <c r="VJY8" s="68"/>
      <c r="VJZ8" s="68"/>
      <c r="VKA8" s="68"/>
      <c r="VKB8" s="68"/>
      <c r="VKC8" s="68"/>
      <c r="VKD8" s="68"/>
      <c r="VKE8" s="68"/>
      <c r="VKF8" s="68"/>
      <c r="VKG8" s="68"/>
      <c r="VKH8" s="68"/>
      <c r="VKI8" s="68"/>
      <c r="VKJ8" s="68"/>
      <c r="VKK8" s="68"/>
      <c r="VKL8" s="68"/>
      <c r="VKM8" s="68"/>
      <c r="VKN8" s="68"/>
      <c r="VKO8" s="68"/>
      <c r="VKP8" s="68"/>
      <c r="VKQ8" s="68"/>
      <c r="VKR8" s="68"/>
      <c r="VKS8" s="68"/>
      <c r="VKT8" s="68"/>
      <c r="VKU8" s="68"/>
      <c r="VKV8" s="68"/>
      <c r="VKW8" s="68"/>
      <c r="VKX8" s="68"/>
      <c r="VKY8" s="68"/>
      <c r="VKZ8" s="68"/>
      <c r="VLA8" s="68"/>
      <c r="VLB8" s="68"/>
      <c r="VLC8" s="68"/>
      <c r="VLD8" s="68"/>
      <c r="VLE8" s="68"/>
      <c r="VLF8" s="68"/>
      <c r="VLG8" s="68"/>
      <c r="VLH8" s="68"/>
      <c r="VLI8" s="68"/>
      <c r="VLJ8" s="68"/>
      <c r="VLK8" s="68"/>
      <c r="VLL8" s="68"/>
      <c r="VLM8" s="68"/>
      <c r="VLN8" s="68"/>
      <c r="VLO8" s="68"/>
      <c r="VLP8" s="68"/>
      <c r="VLQ8" s="68"/>
      <c r="VLR8" s="68"/>
      <c r="VLS8" s="68"/>
      <c r="VLT8" s="68"/>
      <c r="VLU8" s="68"/>
      <c r="VLV8" s="68"/>
      <c r="VLW8" s="68"/>
      <c r="VLX8" s="68"/>
      <c r="VLY8" s="68"/>
      <c r="VLZ8" s="68"/>
      <c r="VMA8" s="68"/>
      <c r="VMB8" s="68"/>
      <c r="VMC8" s="68"/>
      <c r="VMD8" s="68"/>
      <c r="VME8" s="68"/>
      <c r="VMF8" s="68"/>
      <c r="VMG8" s="68"/>
      <c r="VMH8" s="68"/>
      <c r="VMI8" s="68"/>
      <c r="VMJ8" s="68"/>
      <c r="VMK8" s="68"/>
      <c r="VML8" s="68"/>
      <c r="VMM8" s="68"/>
      <c r="VMN8" s="68"/>
      <c r="VMO8" s="68"/>
      <c r="VMP8" s="68"/>
      <c r="VMQ8" s="68"/>
      <c r="VMR8" s="68"/>
      <c r="VMS8" s="68"/>
      <c r="VMT8" s="68"/>
      <c r="VMU8" s="68"/>
      <c r="VMV8" s="68"/>
      <c r="VMW8" s="68"/>
      <c r="VMX8" s="68"/>
      <c r="VMY8" s="68"/>
      <c r="VMZ8" s="68"/>
      <c r="VNA8" s="68"/>
      <c r="VNB8" s="68"/>
      <c r="VNC8" s="68"/>
      <c r="VND8" s="68"/>
      <c r="VNE8" s="68"/>
      <c r="VNF8" s="68"/>
      <c r="VNG8" s="68"/>
      <c r="VNH8" s="68"/>
      <c r="VNI8" s="68"/>
      <c r="VNJ8" s="68"/>
      <c r="VNK8" s="68"/>
      <c r="VNL8" s="68"/>
      <c r="VNM8" s="68"/>
      <c r="VNN8" s="68"/>
      <c r="VNO8" s="68"/>
      <c r="VNP8" s="68"/>
      <c r="VNQ8" s="68"/>
      <c r="VNR8" s="68"/>
      <c r="VNS8" s="68"/>
      <c r="VNT8" s="68"/>
      <c r="VNU8" s="68"/>
      <c r="VNV8" s="68"/>
      <c r="VNW8" s="68"/>
      <c r="VNX8" s="68"/>
      <c r="VNY8" s="68"/>
      <c r="VNZ8" s="68"/>
      <c r="VOA8" s="68"/>
      <c r="VOB8" s="68"/>
      <c r="VOC8" s="68"/>
      <c r="VOD8" s="68"/>
      <c r="VOE8" s="68"/>
      <c r="VOF8" s="68"/>
      <c r="VOG8" s="68"/>
      <c r="VOH8" s="68"/>
      <c r="VOI8" s="68"/>
      <c r="VOJ8" s="68"/>
      <c r="VOK8" s="68"/>
      <c r="VOL8" s="68"/>
      <c r="VOM8" s="68"/>
      <c r="VON8" s="68"/>
      <c r="VOO8" s="68"/>
      <c r="VOP8" s="68"/>
      <c r="VOQ8" s="68"/>
      <c r="VOR8" s="68"/>
      <c r="VOS8" s="68"/>
      <c r="VOT8" s="68"/>
      <c r="VOU8" s="68"/>
      <c r="VOV8" s="68"/>
      <c r="VOW8" s="68"/>
      <c r="VOX8" s="68"/>
      <c r="VOY8" s="68"/>
      <c r="VOZ8" s="68"/>
      <c r="VPA8" s="68"/>
      <c r="VPB8" s="68"/>
      <c r="VPC8" s="68"/>
      <c r="VPD8" s="68"/>
      <c r="VPE8" s="68"/>
      <c r="VPF8" s="68"/>
      <c r="VPG8" s="68"/>
      <c r="VPH8" s="68"/>
      <c r="VPI8" s="68"/>
      <c r="VPJ8" s="68"/>
      <c r="VPK8" s="68"/>
      <c r="VPL8" s="68"/>
      <c r="VPM8" s="68"/>
      <c r="VPN8" s="68"/>
      <c r="VPO8" s="68"/>
      <c r="VPP8" s="68"/>
      <c r="VPQ8" s="68"/>
      <c r="VPR8" s="68"/>
      <c r="VPS8" s="68"/>
      <c r="VPT8" s="68"/>
      <c r="VPU8" s="68"/>
      <c r="VPV8" s="68"/>
      <c r="VPW8" s="68"/>
      <c r="VPX8" s="68"/>
      <c r="VPY8" s="68"/>
      <c r="VPZ8" s="68"/>
      <c r="VQA8" s="68"/>
      <c r="VQB8" s="68"/>
      <c r="VQC8" s="68"/>
      <c r="VQD8" s="68"/>
      <c r="VQE8" s="68"/>
      <c r="VQF8" s="68"/>
      <c r="VQG8" s="68"/>
      <c r="VQH8" s="68"/>
      <c r="VQI8" s="68"/>
      <c r="VQJ8" s="68"/>
      <c r="VQK8" s="68"/>
      <c r="VQL8" s="68"/>
      <c r="VQM8" s="68"/>
      <c r="VQN8" s="68"/>
      <c r="VQO8" s="68"/>
      <c r="VQP8" s="68"/>
      <c r="VQQ8" s="68"/>
      <c r="VQR8" s="68"/>
      <c r="VQS8" s="68"/>
      <c r="VQT8" s="68"/>
      <c r="VQU8" s="68"/>
      <c r="VQV8" s="68"/>
      <c r="VQW8" s="68"/>
      <c r="VQX8" s="68"/>
      <c r="VQY8" s="68"/>
      <c r="VQZ8" s="68"/>
      <c r="VRA8" s="68"/>
      <c r="VRB8" s="68"/>
      <c r="VRC8" s="68"/>
      <c r="VRD8" s="68"/>
      <c r="VRE8" s="68"/>
      <c r="VRF8" s="68"/>
      <c r="VRG8" s="68"/>
      <c r="VRH8" s="68"/>
      <c r="VRI8" s="68"/>
      <c r="VRJ8" s="68"/>
      <c r="VRK8" s="68"/>
      <c r="VRL8" s="68"/>
      <c r="VRM8" s="68"/>
      <c r="VRN8" s="68"/>
      <c r="VRO8" s="68"/>
      <c r="VRP8" s="68"/>
      <c r="VRQ8" s="68"/>
      <c r="VRR8" s="68"/>
      <c r="VRS8" s="68"/>
      <c r="VRT8" s="68"/>
      <c r="VRU8" s="68"/>
      <c r="VRV8" s="68"/>
      <c r="VRW8" s="68"/>
      <c r="VRX8" s="68"/>
      <c r="VRY8" s="68"/>
      <c r="VRZ8" s="68"/>
      <c r="VSA8" s="68"/>
      <c r="VSB8" s="68"/>
      <c r="VSC8" s="68"/>
      <c r="VSD8" s="68"/>
      <c r="VSE8" s="68"/>
      <c r="VSF8" s="68"/>
      <c r="VSG8" s="68"/>
      <c r="VSH8" s="68"/>
      <c r="VSI8" s="68"/>
      <c r="VSJ8" s="68"/>
      <c r="VSK8" s="68"/>
      <c r="VSL8" s="68"/>
      <c r="VSM8" s="68"/>
      <c r="VSN8" s="68"/>
      <c r="VSO8" s="68"/>
      <c r="VSP8" s="68"/>
      <c r="VSQ8" s="68"/>
      <c r="VSR8" s="68"/>
      <c r="VSS8" s="68"/>
      <c r="VST8" s="68"/>
      <c r="VSU8" s="68"/>
      <c r="VSV8" s="68"/>
      <c r="VSW8" s="68"/>
      <c r="VSX8" s="68"/>
      <c r="VSY8" s="68"/>
      <c r="VSZ8" s="68"/>
      <c r="VTA8" s="68"/>
      <c r="VTB8" s="68"/>
      <c r="VTC8" s="68"/>
      <c r="VTD8" s="68"/>
      <c r="VTE8" s="68"/>
      <c r="VTF8" s="68"/>
      <c r="VTG8" s="68"/>
      <c r="VTH8" s="68"/>
      <c r="VTI8" s="68"/>
      <c r="VTJ8" s="68"/>
      <c r="VTK8" s="68"/>
      <c r="VTL8" s="68"/>
      <c r="VTM8" s="68"/>
      <c r="VTN8" s="68"/>
      <c r="VTO8" s="68"/>
      <c r="VTP8" s="68"/>
      <c r="VTQ8" s="68"/>
      <c r="VTR8" s="68"/>
      <c r="VTS8" s="68"/>
      <c r="VTT8" s="68"/>
      <c r="VTU8" s="68"/>
      <c r="VTV8" s="68"/>
      <c r="VTW8" s="68"/>
      <c r="VTX8" s="68"/>
      <c r="VTY8" s="68"/>
      <c r="VTZ8" s="68"/>
      <c r="VUA8" s="68"/>
      <c r="VUB8" s="68"/>
      <c r="VUC8" s="68"/>
      <c r="VUD8" s="68"/>
      <c r="VUE8" s="68"/>
      <c r="VUF8" s="68"/>
      <c r="VUG8" s="68"/>
      <c r="VUH8" s="68"/>
      <c r="VUI8" s="68"/>
      <c r="VUJ8" s="68"/>
    </row>
    <row r="9" spans="1:15428" s="77" customFormat="1" ht="19.5" customHeight="1">
      <c r="B9" s="157" t="str">
        <f>"Specific sow quotations (week ended "&amp;TEXT(E7,"dd mmmm yyyy")&amp;")"</f>
        <v>Specific sow quotations (week ended 14 April 2024)</v>
      </c>
      <c r="C9" s="157"/>
      <c r="D9" s="157"/>
      <c r="E9" s="157"/>
      <c r="F9" s="157"/>
      <c r="G9" s="157"/>
      <c r="H9" s="78"/>
      <c r="I9" s="79"/>
      <c r="J9" s="79"/>
      <c r="K9" s="79"/>
      <c r="L9" s="79"/>
      <c r="M9" s="80"/>
      <c r="N9" s="158" t="s">
        <v>61</v>
      </c>
      <c r="O9" s="159"/>
      <c r="P9" s="80"/>
      <c r="Q9" s="81"/>
      <c r="R9" s="82"/>
      <c r="S9" s="83"/>
      <c r="T9" s="83"/>
      <c r="U9" s="83"/>
      <c r="V9" s="83"/>
      <c r="W9" s="84"/>
      <c r="X9" s="84"/>
      <c r="Y9" s="84"/>
      <c r="Z9" s="85"/>
      <c r="AA9" s="84"/>
      <c r="AB9" s="84"/>
      <c r="AC9" s="84"/>
      <c r="AD9" s="84"/>
      <c r="AE9" s="84"/>
      <c r="AF9" s="86"/>
      <c r="AG9" s="84"/>
      <c r="AH9" s="84"/>
    </row>
    <row r="10" spans="1:15428" s="56" customFormat="1" ht="31.35" customHeight="1">
      <c r="B10" s="87" t="s">
        <v>66</v>
      </c>
      <c r="C10" s="88"/>
      <c r="D10" s="89" t="s">
        <v>62</v>
      </c>
      <c r="E10" s="90" t="s">
        <v>63</v>
      </c>
      <c r="F10" s="91" t="s">
        <v>64</v>
      </c>
      <c r="G10" s="92" t="s">
        <v>65</v>
      </c>
      <c r="H10" s="93"/>
      <c r="I10" s="94"/>
      <c r="J10" s="94"/>
      <c r="K10" s="94"/>
      <c r="L10" s="94"/>
      <c r="M10" s="95"/>
      <c r="N10" s="96">
        <f>$E$7-7</f>
        <v>45389</v>
      </c>
      <c r="O10" s="96">
        <f>$E$7-364</f>
        <v>45032</v>
      </c>
      <c r="P10" s="95"/>
      <c r="Q10" s="95"/>
      <c r="R10" s="95"/>
      <c r="S10" s="97"/>
      <c r="T10" s="97"/>
      <c r="U10" s="97"/>
      <c r="V10" s="54"/>
      <c r="W10" s="54"/>
      <c r="X10" s="54"/>
      <c r="Z10" s="58">
        <v>44115</v>
      </c>
    </row>
    <row r="11" spans="1:15428" s="56" customFormat="1" ht="15" customHeight="1">
      <c r="B11" s="98" t="s">
        <v>67</v>
      </c>
      <c r="C11" s="99"/>
      <c r="D11" s="100">
        <v>1.83</v>
      </c>
      <c r="E11" s="101" t="str">
        <f>IF(N11="","na",IF(D11/N11*100-100&lt;0.05,IF(D11/N11*100-100&gt;-0.05,"-",D11/N11*100-100),D11/N11*100-100))</f>
        <v>-</v>
      </c>
      <c r="F11" s="101">
        <f>IF(O11="","na",IF(D11/O11*100-100&lt;0.05,IF(D11/O11*100-100&gt;-0.05,"-",D11/O11*100-100),D11/O11*100-100))</f>
        <v>-15.668202764976954</v>
      </c>
      <c r="G11" s="100">
        <v>156.62682428571429</v>
      </c>
      <c r="I11" s="116"/>
      <c r="J11" s="116"/>
      <c r="K11" s="102"/>
      <c r="L11" s="102"/>
      <c r="M11" s="100"/>
      <c r="N11" s="100">
        <v>1.83</v>
      </c>
      <c r="O11" s="100">
        <v>2.17</v>
      </c>
      <c r="P11" s="100"/>
      <c r="Q11" s="100"/>
      <c r="R11" s="100"/>
      <c r="S11" s="103"/>
      <c r="T11" s="103"/>
      <c r="U11" s="103"/>
      <c r="V11" s="54"/>
      <c r="W11" s="54"/>
      <c r="X11" s="54"/>
      <c r="Z11" s="58">
        <v>44101</v>
      </c>
    </row>
    <row r="12" spans="1:15428" s="111" customFormat="1" ht="15" customHeight="1">
      <c r="B12" s="104" t="s">
        <v>68</v>
      </c>
      <c r="C12" s="105"/>
      <c r="D12" s="106">
        <v>1.2064990079897044</v>
      </c>
      <c r="E12" s="107" t="str">
        <f>IF(N12="","na",IF(D12/N12*100-100&lt;0.05,IF(D12/N12*100-100&gt;-0.05,"-",D12/N12*100-100),D12/N12*100-100))</f>
        <v>-</v>
      </c>
      <c r="F12" s="107">
        <f>IF(O12="","na",IF(D12/O12*100-100&lt;0.05,IF(D12/O12*100-100&gt;-0.05,"-",D12/O12*100-100),D12/O12*100-100))</f>
        <v>-28.575669100821727</v>
      </c>
      <c r="G12" s="106">
        <v>103.26235416682623</v>
      </c>
      <c r="H12" s="56"/>
      <c r="I12" s="117"/>
      <c r="J12" s="117"/>
      <c r="K12" s="108"/>
      <c r="L12" s="108"/>
      <c r="M12" s="106"/>
      <c r="N12" s="106">
        <v>1.206665389772074</v>
      </c>
      <c r="O12" s="106">
        <v>1.6891988945514715</v>
      </c>
      <c r="P12" s="106"/>
      <c r="Q12" s="106"/>
      <c r="R12" s="106"/>
      <c r="S12" s="109"/>
      <c r="T12" s="109"/>
      <c r="U12" s="109"/>
      <c r="V12" s="54"/>
      <c r="W12" s="110"/>
      <c r="X12" s="110"/>
      <c r="Z12" s="112">
        <v>44094</v>
      </c>
      <c r="AI12" s="113"/>
    </row>
    <row r="13" spans="1:15428" s="56" customFormat="1" ht="15" customHeight="1">
      <c r="B13" s="98" t="s">
        <v>69</v>
      </c>
      <c r="C13" s="99"/>
      <c r="D13" s="100">
        <v>1.91</v>
      </c>
      <c r="E13" s="101">
        <f>IF(N13="","na",IF(D13/N13*100-100&lt;0.05,IF(D13/N13*100-100&gt;-0.05,"-",D13/N13*100-100),D13/N13*100-100))</f>
        <v>0.52631578947368496</v>
      </c>
      <c r="F13" s="101">
        <f>IF(O13="","na",IF(D13/O13*100-100&lt;0.05,IF(D13/O13*100-100&gt;-0.05,"-",D13/O13*100-100),D13/O13*100-100))</f>
        <v>-5.4455445544554522</v>
      </c>
      <c r="G13" s="100">
        <v>163.47389857142855</v>
      </c>
      <c r="I13" s="116"/>
      <c r="J13" s="116"/>
      <c r="K13" s="102"/>
      <c r="L13" s="102"/>
      <c r="M13" s="100"/>
      <c r="N13" s="100">
        <v>1.9</v>
      </c>
      <c r="O13" s="100">
        <v>2.02</v>
      </c>
      <c r="P13" s="100"/>
      <c r="Q13" s="100"/>
      <c r="R13" s="100"/>
      <c r="S13" s="103"/>
      <c r="T13" s="103"/>
      <c r="U13" s="103"/>
      <c r="V13" s="54"/>
      <c r="W13" s="54"/>
      <c r="X13" s="54"/>
      <c r="Z13" s="58">
        <v>44087</v>
      </c>
    </row>
    <row r="14" spans="1:15428" s="111" customFormat="1" ht="15" customHeight="1">
      <c r="B14" s="104" t="s">
        <v>70</v>
      </c>
      <c r="C14" s="105"/>
      <c r="D14" s="106">
        <v>1.673</v>
      </c>
      <c r="E14" s="107">
        <f>IF(N14="","na",IF(D14/N14*100-100&lt;0.05,IF(D14/N14*100-100&gt;-0.05,"-",D14/N14*100-100),D14/N14*100-100))</f>
        <v>5.9808612440193087E-2</v>
      </c>
      <c r="F14" s="107">
        <f>IF(O14="","na",IF(D14/O14*100-100&lt;0.05,IF(D14/O14*100-100&gt;-0.05,"-",D14/O14*100-100),D14/O14*100-100))</f>
        <v>2.9538461538461576</v>
      </c>
      <c r="G14" s="106">
        <v>143.18944099999999</v>
      </c>
      <c r="H14" s="56"/>
      <c r="I14" s="117"/>
      <c r="J14" s="117"/>
      <c r="K14" s="108"/>
      <c r="L14" s="108"/>
      <c r="M14" s="106"/>
      <c r="N14" s="106">
        <v>1.6719999999999999</v>
      </c>
      <c r="O14" s="106">
        <v>1.625</v>
      </c>
      <c r="P14" s="106"/>
      <c r="Q14" s="106"/>
      <c r="R14" s="106"/>
      <c r="S14" s="109"/>
      <c r="T14" s="109"/>
      <c r="U14" s="109"/>
      <c r="V14" s="54"/>
      <c r="W14" s="110"/>
      <c r="X14" s="110"/>
      <c r="Z14" s="112">
        <v>44080</v>
      </c>
      <c r="AI14" s="113"/>
    </row>
    <row r="15" spans="1:15428" s="56" customFormat="1" ht="15" customHeight="1">
      <c r="B15" s="114"/>
      <c r="C15" s="115"/>
      <c r="D15" s="118"/>
      <c r="E15" s="102"/>
      <c r="F15" s="102"/>
      <c r="G15" s="102"/>
      <c r="H15" s="102"/>
      <c r="I15" s="102"/>
      <c r="J15" s="102"/>
      <c r="K15" s="102"/>
      <c r="L15" s="102"/>
      <c r="M15" s="102"/>
      <c r="N15" s="102"/>
      <c r="O15" s="102"/>
      <c r="P15" s="102"/>
      <c r="Q15" s="102"/>
      <c r="R15" s="102"/>
      <c r="S15" s="103"/>
      <c r="T15" s="103"/>
      <c r="U15" s="103"/>
      <c r="V15" s="54"/>
      <c r="W15" s="54"/>
      <c r="X15" s="54"/>
      <c r="Z15" s="58">
        <v>44073</v>
      </c>
    </row>
    <row r="16" spans="1:15428" s="56" customFormat="1" ht="15" customHeight="1">
      <c r="B16" s="119" t="s">
        <v>71</v>
      </c>
      <c r="C16" s="120"/>
      <c r="D16" s="121">
        <v>0.85588428571428565</v>
      </c>
      <c r="F16" s="108"/>
      <c r="G16" s="108"/>
      <c r="H16" s="108"/>
      <c r="I16" s="108"/>
      <c r="J16" s="108"/>
      <c r="K16" s="108"/>
      <c r="L16" s="108"/>
      <c r="M16" s="108"/>
      <c r="N16" s="108"/>
      <c r="O16" s="108"/>
      <c r="P16" s="108"/>
      <c r="Q16" s="108"/>
      <c r="R16" s="108"/>
      <c r="S16" s="109"/>
      <c r="T16" s="109"/>
      <c r="U16" s="109"/>
      <c r="V16" s="54"/>
      <c r="W16" s="54"/>
      <c r="X16" s="54"/>
      <c r="Z16" s="58">
        <v>44066</v>
      </c>
      <c r="AI16" s="122"/>
    </row>
    <row r="17" spans="2:26" s="56" customFormat="1" ht="15" customHeight="1">
      <c r="B17" s="123" t="s">
        <v>72</v>
      </c>
      <c r="F17" s="124"/>
      <c r="G17" s="124"/>
      <c r="S17" s="54"/>
      <c r="T17" s="54"/>
      <c r="U17" s="54"/>
      <c r="V17" s="54"/>
      <c r="W17" s="54"/>
      <c r="X17" s="54"/>
      <c r="Z17" s="58">
        <v>43982</v>
      </c>
    </row>
    <row r="18" spans="2:26" s="56" customFormat="1" ht="15" customHeight="1">
      <c r="B18" s="123"/>
      <c r="F18" s="124"/>
      <c r="G18" s="124"/>
      <c r="S18" s="54"/>
      <c r="T18" s="54"/>
      <c r="U18" s="54"/>
      <c r="V18" s="54"/>
      <c r="W18" s="54"/>
      <c r="X18" s="54"/>
      <c r="Z18" s="58">
        <v>43975</v>
      </c>
    </row>
    <row r="19" spans="2:26" s="56" customFormat="1" ht="15" customHeight="1">
      <c r="B19" s="123"/>
      <c r="F19" s="124"/>
      <c r="G19" s="124"/>
      <c r="S19" s="54"/>
      <c r="T19" s="54"/>
      <c r="U19" s="54"/>
      <c r="V19" s="54"/>
      <c r="W19" s="54"/>
      <c r="X19" s="54"/>
      <c r="Z19" s="58">
        <v>43968</v>
      </c>
    </row>
    <row r="20" spans="2:26" s="56" customFormat="1" ht="15" customHeight="1">
      <c r="B20" s="123"/>
      <c r="F20" s="124"/>
      <c r="G20" s="124"/>
      <c r="S20" s="54"/>
      <c r="T20" s="54"/>
      <c r="U20" s="54"/>
      <c r="V20" s="54"/>
      <c r="W20" s="54"/>
      <c r="X20" s="54"/>
      <c r="Z20" s="58">
        <v>43961</v>
      </c>
    </row>
    <row r="21" spans="2:26" s="56" customFormat="1" ht="15" customHeight="1">
      <c r="B21" s="123"/>
      <c r="F21" s="124"/>
      <c r="G21" s="124"/>
      <c r="S21" s="54"/>
      <c r="T21" s="54"/>
      <c r="U21" s="54"/>
      <c r="V21" s="54"/>
      <c r="W21" s="54"/>
      <c r="X21" s="54"/>
      <c r="Z21" s="58">
        <v>43954</v>
      </c>
    </row>
    <row r="22" spans="2:26" s="56" customFormat="1" ht="15" customHeight="1">
      <c r="B22" s="123"/>
      <c r="F22" s="124"/>
      <c r="G22" s="124"/>
      <c r="S22" s="54"/>
      <c r="T22" s="54"/>
      <c r="U22" s="54"/>
      <c r="V22" s="54"/>
      <c r="W22" s="54"/>
      <c r="X22" s="54"/>
      <c r="Z22" s="58">
        <v>43947</v>
      </c>
    </row>
    <row r="23" spans="2:26" s="56" customFormat="1" ht="15" customHeight="1">
      <c r="B23" s="123"/>
      <c r="F23" s="124"/>
      <c r="G23" s="124"/>
      <c r="S23" s="54"/>
      <c r="T23" s="54"/>
      <c r="U23" s="54"/>
      <c r="V23" s="54"/>
      <c r="W23" s="54"/>
      <c r="X23" s="54"/>
      <c r="Z23" s="58">
        <v>43940</v>
      </c>
    </row>
    <row r="24" spans="2:26" s="56" customFormat="1" ht="15" customHeight="1">
      <c r="B24" s="123"/>
      <c r="F24" s="124"/>
      <c r="G24" s="124"/>
      <c r="S24" s="54"/>
      <c r="T24" s="54"/>
      <c r="U24" s="54"/>
      <c r="V24" s="54"/>
      <c r="W24" s="54"/>
      <c r="X24" s="54"/>
      <c r="Z24" s="58">
        <v>43933</v>
      </c>
    </row>
    <row r="25" spans="2:26" s="56" customFormat="1" ht="15" customHeight="1">
      <c r="B25" s="123"/>
      <c r="F25" s="124"/>
      <c r="G25" s="124"/>
      <c r="S25" s="54"/>
      <c r="T25" s="54"/>
      <c r="U25" s="54"/>
      <c r="V25" s="54"/>
      <c r="W25" s="54"/>
      <c r="X25" s="54"/>
      <c r="Z25" s="58">
        <v>43926</v>
      </c>
    </row>
    <row r="26" spans="2:26" s="56" customFormat="1" ht="15" customHeight="1">
      <c r="B26" s="123"/>
      <c r="F26" s="124"/>
      <c r="G26" s="124"/>
      <c r="S26" s="54"/>
      <c r="T26" s="54"/>
      <c r="U26" s="54"/>
      <c r="V26" s="54"/>
      <c r="W26" s="54"/>
      <c r="X26" s="54"/>
      <c r="Z26" s="58">
        <v>43919</v>
      </c>
    </row>
    <row r="27" spans="2:26" s="56" customFormat="1" ht="15" customHeight="1">
      <c r="B27" s="123"/>
      <c r="F27" s="124"/>
      <c r="G27" s="124"/>
      <c r="S27" s="54"/>
      <c r="T27" s="54"/>
      <c r="U27" s="54"/>
      <c r="V27" s="54"/>
      <c r="W27" s="54"/>
      <c r="X27" s="54"/>
      <c r="Z27" s="58">
        <v>43912</v>
      </c>
    </row>
    <row r="28" spans="2:26" s="56" customFormat="1" ht="15" customHeight="1">
      <c r="B28" s="123"/>
      <c r="F28" s="124"/>
      <c r="G28" s="124"/>
      <c r="S28" s="54"/>
      <c r="T28" s="54"/>
      <c r="U28" s="54"/>
      <c r="V28" s="54"/>
      <c r="W28" s="54"/>
      <c r="X28" s="54"/>
      <c r="Z28" s="58">
        <v>43905</v>
      </c>
    </row>
    <row r="29" spans="2:26" s="56" customFormat="1" ht="15" customHeight="1">
      <c r="B29" s="123"/>
      <c r="F29" s="124"/>
      <c r="G29" s="124"/>
      <c r="S29" s="54"/>
      <c r="T29" s="54"/>
      <c r="U29" s="54"/>
      <c r="V29" s="54"/>
      <c r="W29" s="54"/>
      <c r="X29" s="54"/>
      <c r="Z29" s="58">
        <v>43898</v>
      </c>
    </row>
    <row r="30" spans="2:26" s="56" customFormat="1" ht="15" customHeight="1">
      <c r="B30" s="123"/>
      <c r="F30" s="124"/>
      <c r="G30" s="124"/>
      <c r="S30" s="54"/>
      <c r="T30" s="54"/>
      <c r="U30" s="54"/>
      <c r="V30" s="54"/>
      <c r="W30" s="54"/>
      <c r="X30" s="54"/>
      <c r="Z30" s="58">
        <v>43891</v>
      </c>
    </row>
    <row r="31" spans="2:26" s="56" customFormat="1" ht="15" customHeight="1">
      <c r="B31" s="123"/>
      <c r="F31" s="124"/>
      <c r="G31" s="124"/>
      <c r="S31" s="54"/>
      <c r="T31" s="54"/>
      <c r="U31" s="54"/>
      <c r="V31" s="54"/>
      <c r="W31" s="54"/>
      <c r="X31" s="54"/>
      <c r="Z31" s="58">
        <v>43884</v>
      </c>
    </row>
    <row r="32" spans="2:26" s="56" customFormat="1" ht="15" customHeight="1">
      <c r="B32" s="123"/>
      <c r="F32" s="124"/>
      <c r="G32" s="124"/>
      <c r="S32" s="54"/>
      <c r="T32" s="54"/>
      <c r="U32" s="54"/>
      <c r="V32" s="54"/>
      <c r="W32" s="54"/>
      <c r="X32" s="54"/>
      <c r="Z32" s="58">
        <v>43877</v>
      </c>
    </row>
    <row r="33" spans="2:26" s="56" customFormat="1" ht="15" customHeight="1">
      <c r="B33" s="123"/>
      <c r="F33" s="124"/>
      <c r="G33" s="124"/>
      <c r="S33" s="54"/>
      <c r="T33" s="54"/>
      <c r="U33" s="54"/>
      <c r="V33" s="54"/>
      <c r="W33" s="54"/>
      <c r="X33" s="54"/>
      <c r="Z33" s="58">
        <v>43870</v>
      </c>
    </row>
    <row r="34" spans="2:26" s="56" customFormat="1" ht="15" customHeight="1">
      <c r="B34" s="123"/>
      <c r="F34" s="124"/>
      <c r="G34" s="124"/>
      <c r="S34" s="54"/>
      <c r="T34" s="54"/>
      <c r="U34" s="54"/>
      <c r="V34" s="54"/>
      <c r="W34" s="54"/>
      <c r="X34" s="54"/>
      <c r="Z34" s="58">
        <v>43863</v>
      </c>
    </row>
    <row r="35" spans="2:26" s="56" customFormat="1" ht="15" customHeight="1">
      <c r="B35" s="123"/>
      <c r="F35" s="124"/>
      <c r="G35" s="124"/>
      <c r="S35" s="54"/>
      <c r="T35" s="54"/>
      <c r="U35" s="54"/>
      <c r="V35" s="54"/>
      <c r="W35" s="54"/>
      <c r="X35" s="54"/>
      <c r="Z35" s="58">
        <v>43856</v>
      </c>
    </row>
    <row r="36" spans="2:26" s="56" customFormat="1" ht="15" customHeight="1">
      <c r="B36" s="123"/>
      <c r="F36" s="124"/>
      <c r="G36" s="124"/>
      <c r="S36" s="54"/>
      <c r="T36" s="54"/>
      <c r="U36" s="54"/>
      <c r="V36" s="54"/>
      <c r="W36" s="54"/>
      <c r="X36" s="54"/>
      <c r="Z36" s="58">
        <v>43849</v>
      </c>
    </row>
    <row r="37" spans="2:26" s="56" customFormat="1" ht="15" customHeight="1">
      <c r="B37" s="123"/>
      <c r="F37" s="124"/>
      <c r="G37" s="124"/>
      <c r="S37" s="54"/>
      <c r="T37" s="54"/>
      <c r="U37" s="54"/>
      <c r="V37" s="54"/>
      <c r="W37" s="54"/>
      <c r="X37" s="54"/>
      <c r="Z37" s="58">
        <v>43842</v>
      </c>
    </row>
    <row r="38" spans="2:26" s="56" customFormat="1" ht="15" customHeight="1">
      <c r="B38" s="123"/>
      <c r="F38" s="124"/>
      <c r="G38" s="124"/>
      <c r="S38" s="54"/>
      <c r="T38" s="54"/>
      <c r="U38" s="54"/>
      <c r="V38" s="54"/>
      <c r="W38" s="54"/>
      <c r="X38" s="54"/>
      <c r="Z38" s="58">
        <v>43835</v>
      </c>
    </row>
    <row r="39" spans="2:26" s="56" customFormat="1" ht="15" customHeight="1">
      <c r="B39" s="123"/>
      <c r="F39" s="124"/>
      <c r="G39" s="124"/>
      <c r="S39" s="54"/>
      <c r="T39" s="54"/>
      <c r="U39" s="54"/>
      <c r="V39" s="54"/>
      <c r="W39" s="54"/>
      <c r="X39" s="54"/>
      <c r="Z39" s="58">
        <v>43828</v>
      </c>
    </row>
    <row r="40" spans="2:26" s="56" customFormat="1" ht="15" customHeight="1">
      <c r="B40" s="123"/>
      <c r="F40" s="124"/>
      <c r="G40" s="124"/>
      <c r="S40" s="54"/>
      <c r="T40" s="54"/>
      <c r="U40" s="54"/>
      <c r="V40" s="54"/>
      <c r="W40" s="54"/>
      <c r="X40" s="54"/>
      <c r="Z40" s="58">
        <v>43821</v>
      </c>
    </row>
    <row r="41" spans="2:26" s="56" customFormat="1" ht="15" customHeight="1">
      <c r="B41" s="123"/>
      <c r="F41" s="124"/>
      <c r="G41" s="124"/>
      <c r="S41" s="54"/>
      <c r="T41" s="54"/>
      <c r="U41" s="54"/>
      <c r="V41" s="54"/>
      <c r="W41" s="54"/>
      <c r="X41" s="54"/>
      <c r="Z41" s="58">
        <v>43814</v>
      </c>
    </row>
    <row r="42" spans="2:26" s="56" customFormat="1" ht="15" customHeight="1">
      <c r="B42" s="123"/>
      <c r="F42" s="124"/>
      <c r="G42" s="124"/>
      <c r="S42" s="54"/>
      <c r="T42" s="54"/>
      <c r="U42" s="54"/>
      <c r="V42" s="54"/>
      <c r="W42" s="54"/>
      <c r="X42" s="54"/>
      <c r="Z42" s="58">
        <v>43807</v>
      </c>
    </row>
    <row r="43" spans="2:26" s="56" customFormat="1" ht="15" customHeight="1">
      <c r="B43" s="123"/>
      <c r="F43" s="124"/>
      <c r="G43" s="124"/>
      <c r="S43" s="54"/>
      <c r="T43" s="54"/>
      <c r="U43" s="54"/>
      <c r="V43" s="54"/>
      <c r="W43" s="54"/>
      <c r="X43" s="54"/>
      <c r="Z43" s="58">
        <v>43800</v>
      </c>
    </row>
    <row r="44" spans="2:26" s="56" customFormat="1" ht="15" customHeight="1">
      <c r="B44" s="123"/>
      <c r="F44" s="124"/>
      <c r="G44" s="124"/>
      <c r="S44" s="54"/>
      <c r="T44" s="54"/>
      <c r="U44" s="54"/>
      <c r="V44" s="54"/>
      <c r="W44" s="54"/>
      <c r="X44" s="54"/>
      <c r="Z44" s="58">
        <v>43793</v>
      </c>
    </row>
    <row r="45" spans="2:26" s="56" customFormat="1" ht="15" customHeight="1">
      <c r="B45" s="123"/>
      <c r="F45" s="124"/>
      <c r="G45" s="124"/>
      <c r="S45" s="54"/>
      <c r="T45" s="54"/>
      <c r="U45" s="54"/>
      <c r="V45" s="54"/>
      <c r="W45" s="54"/>
      <c r="X45" s="54"/>
      <c r="Z45" s="58">
        <v>43786</v>
      </c>
    </row>
    <row r="46" spans="2:26" s="56" customFormat="1" ht="15" customHeight="1">
      <c r="B46" s="123"/>
      <c r="F46" s="124"/>
      <c r="G46" s="124"/>
      <c r="S46" s="54"/>
      <c r="T46" s="54"/>
      <c r="U46" s="54"/>
      <c r="V46" s="54"/>
      <c r="W46" s="54"/>
      <c r="X46" s="54"/>
      <c r="Z46" s="58">
        <v>43779</v>
      </c>
    </row>
    <row r="47" spans="2:26" s="56" customFormat="1" ht="15" customHeight="1">
      <c r="B47" s="123"/>
      <c r="F47" s="124"/>
      <c r="G47" s="124"/>
      <c r="S47" s="54"/>
      <c r="T47" s="54"/>
      <c r="U47" s="54"/>
      <c r="V47" s="54"/>
      <c r="W47" s="54"/>
      <c r="X47" s="54"/>
      <c r="Z47" s="58">
        <v>43772</v>
      </c>
    </row>
    <row r="48" spans="2:26" s="56" customFormat="1" ht="15" customHeight="1">
      <c r="B48" s="123"/>
      <c r="F48" s="124"/>
      <c r="G48" s="124"/>
      <c r="S48" s="54"/>
      <c r="T48" s="54"/>
      <c r="U48" s="54"/>
      <c r="V48" s="54"/>
      <c r="W48" s="54"/>
      <c r="X48" s="54"/>
      <c r="Z48" s="58">
        <v>43765</v>
      </c>
    </row>
    <row r="49" spans="2:26" s="56" customFormat="1" ht="15" customHeight="1">
      <c r="B49" s="123"/>
      <c r="F49" s="124"/>
      <c r="G49" s="124"/>
      <c r="S49" s="54"/>
      <c r="T49" s="54"/>
      <c r="U49" s="54"/>
      <c r="V49" s="54"/>
      <c r="W49" s="54"/>
      <c r="X49" s="54"/>
      <c r="Z49" s="58">
        <v>43758</v>
      </c>
    </row>
    <row r="50" spans="2:26" s="56" customFormat="1" ht="15" customHeight="1">
      <c r="B50" s="123"/>
      <c r="F50" s="124"/>
      <c r="G50" s="124"/>
      <c r="S50" s="54"/>
      <c r="T50" s="54"/>
      <c r="U50" s="54"/>
      <c r="V50" s="54"/>
      <c r="W50" s="54"/>
      <c r="X50" s="54"/>
      <c r="Z50" s="58">
        <v>43751</v>
      </c>
    </row>
    <row r="51" spans="2:26" s="56" customFormat="1" ht="15" customHeight="1">
      <c r="B51" s="123"/>
      <c r="F51" s="124"/>
      <c r="G51" s="124"/>
      <c r="S51" s="54"/>
      <c r="T51" s="54"/>
      <c r="U51" s="54"/>
      <c r="V51" s="54"/>
      <c r="W51" s="54"/>
      <c r="X51" s="54"/>
      <c r="Z51" s="58">
        <v>43744</v>
      </c>
    </row>
    <row r="52" spans="2:26" s="56" customFormat="1" ht="15" customHeight="1">
      <c r="B52" s="123"/>
      <c r="F52" s="124"/>
      <c r="G52" s="124"/>
      <c r="S52" s="54"/>
      <c r="T52" s="54"/>
      <c r="U52" s="54"/>
      <c r="V52" s="54"/>
      <c r="W52" s="54"/>
      <c r="X52" s="54"/>
      <c r="Z52" s="58">
        <v>43737</v>
      </c>
    </row>
    <row r="53" spans="2:26" s="56" customFormat="1" ht="15" customHeight="1">
      <c r="B53" s="123"/>
      <c r="F53" s="124"/>
      <c r="G53" s="124"/>
      <c r="S53" s="54"/>
      <c r="T53" s="54"/>
      <c r="U53" s="54"/>
      <c r="V53" s="54"/>
      <c r="W53" s="54"/>
      <c r="X53" s="54"/>
      <c r="Z53" s="58">
        <v>43730</v>
      </c>
    </row>
    <row r="54" spans="2:26" s="56" customFormat="1" ht="15" customHeight="1">
      <c r="B54" s="123"/>
      <c r="F54" s="124"/>
      <c r="G54" s="124"/>
      <c r="S54" s="54"/>
      <c r="T54" s="54"/>
      <c r="U54" s="54"/>
      <c r="V54" s="54"/>
      <c r="W54" s="54"/>
      <c r="X54" s="54"/>
      <c r="Z54" s="58">
        <v>43723</v>
      </c>
    </row>
    <row r="55" spans="2:26" s="56" customFormat="1" ht="15" customHeight="1">
      <c r="B55" s="123"/>
      <c r="F55" s="124"/>
      <c r="G55" s="124"/>
      <c r="S55" s="54"/>
      <c r="T55" s="54"/>
      <c r="U55" s="54"/>
      <c r="V55" s="54"/>
      <c r="W55" s="54"/>
      <c r="X55" s="54"/>
      <c r="Z55" s="58">
        <v>43716</v>
      </c>
    </row>
    <row r="56" spans="2:26" s="56" customFormat="1" ht="15" customHeight="1">
      <c r="B56" s="123"/>
      <c r="F56" s="124"/>
      <c r="G56" s="124"/>
      <c r="S56" s="54"/>
      <c r="T56" s="54"/>
      <c r="U56" s="54"/>
      <c r="V56" s="54"/>
      <c r="W56" s="54"/>
      <c r="X56" s="54"/>
      <c r="Z56" s="58">
        <v>43709</v>
      </c>
    </row>
    <row r="57" spans="2:26" s="56" customFormat="1" ht="15" customHeight="1">
      <c r="B57" s="123"/>
      <c r="F57" s="124"/>
      <c r="G57" s="124"/>
      <c r="S57" s="54"/>
      <c r="T57" s="54"/>
      <c r="U57" s="54"/>
      <c r="V57" s="54"/>
      <c r="W57" s="54"/>
      <c r="X57" s="54"/>
      <c r="Z57" s="58">
        <v>43702</v>
      </c>
    </row>
    <row r="58" spans="2:26" s="56" customFormat="1" ht="15" customHeight="1">
      <c r="B58" s="123"/>
      <c r="F58" s="124"/>
      <c r="G58" s="124"/>
      <c r="S58" s="54"/>
      <c r="T58" s="54"/>
      <c r="U58" s="54"/>
      <c r="V58" s="54"/>
      <c r="W58" s="54"/>
      <c r="X58" s="54"/>
      <c r="Z58" s="58">
        <v>43695</v>
      </c>
    </row>
    <row r="59" spans="2:26" s="56" customFormat="1" ht="15" customHeight="1">
      <c r="B59" s="123"/>
      <c r="F59" s="124"/>
      <c r="G59" s="124"/>
      <c r="S59" s="54"/>
      <c r="T59" s="54"/>
      <c r="U59" s="54"/>
      <c r="V59" s="54"/>
      <c r="W59" s="54"/>
      <c r="X59" s="54"/>
      <c r="Z59" s="58">
        <v>43688</v>
      </c>
    </row>
    <row r="60" spans="2:26" s="56" customFormat="1" ht="15" customHeight="1">
      <c r="B60" s="123"/>
      <c r="F60" s="124"/>
      <c r="G60" s="124"/>
      <c r="S60" s="54"/>
      <c r="T60" s="54"/>
      <c r="U60" s="54"/>
      <c r="V60" s="54"/>
      <c r="W60" s="54"/>
      <c r="X60" s="54"/>
      <c r="Z60" s="58">
        <v>43681</v>
      </c>
    </row>
    <row r="61" spans="2:26" s="56" customFormat="1" ht="15" customHeight="1">
      <c r="B61" s="123"/>
      <c r="F61" s="124"/>
      <c r="G61" s="124"/>
      <c r="S61" s="54"/>
      <c r="T61" s="54"/>
      <c r="U61" s="54"/>
      <c r="V61" s="54"/>
      <c r="W61" s="54"/>
      <c r="X61" s="54"/>
      <c r="Z61" s="58">
        <v>43674</v>
      </c>
    </row>
    <row r="62" spans="2:26" s="56" customFormat="1" ht="15" customHeight="1">
      <c r="B62" s="123"/>
      <c r="F62" s="124"/>
      <c r="G62" s="124"/>
      <c r="S62" s="54"/>
      <c r="T62" s="54"/>
      <c r="U62" s="54"/>
      <c r="V62" s="54"/>
      <c r="W62" s="54"/>
      <c r="X62" s="54"/>
      <c r="Z62" s="58">
        <v>43667</v>
      </c>
    </row>
    <row r="63" spans="2:26" s="56" customFormat="1" ht="15" customHeight="1">
      <c r="B63" s="123"/>
      <c r="F63" s="124"/>
      <c r="G63" s="124"/>
      <c r="S63" s="54"/>
      <c r="T63" s="54"/>
      <c r="U63" s="54"/>
      <c r="V63" s="54"/>
      <c r="W63" s="54"/>
      <c r="X63" s="54"/>
      <c r="Z63" s="58">
        <v>43660</v>
      </c>
    </row>
    <row r="64" spans="2:26" s="56" customFormat="1" ht="15" customHeight="1">
      <c r="B64" s="123"/>
      <c r="F64" s="124"/>
      <c r="G64" s="124"/>
      <c r="S64" s="54"/>
      <c r="T64" s="54"/>
      <c r="U64" s="54"/>
      <c r="V64" s="54"/>
      <c r="W64" s="54"/>
      <c r="X64" s="54"/>
      <c r="Z64" s="58">
        <v>43653</v>
      </c>
    </row>
    <row r="65" spans="2:26" s="56" customFormat="1" ht="15" customHeight="1">
      <c r="B65" s="123"/>
      <c r="F65" s="124"/>
      <c r="G65" s="124"/>
      <c r="S65" s="54"/>
      <c r="T65" s="54"/>
      <c r="U65" s="54"/>
      <c r="V65" s="54"/>
      <c r="W65" s="54"/>
      <c r="X65" s="54"/>
      <c r="Z65" s="58">
        <v>43646</v>
      </c>
    </row>
    <row r="66" spans="2:26" s="56" customFormat="1" ht="15" customHeight="1">
      <c r="B66" s="123"/>
      <c r="F66" s="124"/>
      <c r="G66" s="124"/>
      <c r="S66" s="54"/>
      <c r="T66" s="54"/>
      <c r="U66" s="54"/>
      <c r="V66" s="54"/>
      <c r="W66" s="54"/>
      <c r="X66" s="54"/>
      <c r="Z66" s="58">
        <v>43639</v>
      </c>
    </row>
    <row r="67" spans="2:26" s="56" customFormat="1" ht="15" customHeight="1">
      <c r="B67" s="123"/>
      <c r="F67" s="124"/>
      <c r="G67" s="124"/>
      <c r="S67" s="54"/>
      <c r="T67" s="54"/>
      <c r="U67" s="54"/>
      <c r="V67" s="54"/>
      <c r="W67" s="54"/>
      <c r="X67" s="54"/>
      <c r="Z67" s="58">
        <v>43632</v>
      </c>
    </row>
    <row r="68" spans="2:26" s="56" customFormat="1" ht="15" customHeight="1">
      <c r="B68" s="123"/>
      <c r="F68" s="124"/>
      <c r="G68" s="124"/>
      <c r="S68" s="54"/>
      <c r="T68" s="54"/>
      <c r="U68" s="54"/>
      <c r="V68" s="54"/>
      <c r="W68" s="54"/>
      <c r="X68" s="54"/>
      <c r="Z68" s="58">
        <v>43625</v>
      </c>
    </row>
    <row r="69" spans="2:26" s="56" customFormat="1" ht="15" customHeight="1">
      <c r="B69" s="123"/>
      <c r="F69" s="124"/>
      <c r="G69" s="124"/>
      <c r="S69" s="54"/>
      <c r="T69" s="54"/>
      <c r="U69" s="54"/>
      <c r="V69" s="54"/>
      <c r="W69" s="54"/>
      <c r="X69" s="54"/>
      <c r="Z69" s="58">
        <v>43618</v>
      </c>
    </row>
    <row r="70" spans="2:26" s="56" customFormat="1" ht="15" customHeight="1">
      <c r="B70" s="123"/>
      <c r="F70" s="124"/>
      <c r="G70" s="124"/>
      <c r="S70" s="54"/>
      <c r="T70" s="54"/>
      <c r="U70" s="54"/>
      <c r="V70" s="54"/>
      <c r="W70" s="54"/>
      <c r="X70" s="54"/>
      <c r="Z70" s="58">
        <v>43611</v>
      </c>
    </row>
    <row r="71" spans="2:26" s="56" customFormat="1" ht="15" customHeight="1">
      <c r="B71" s="123"/>
      <c r="F71" s="124"/>
      <c r="G71" s="124"/>
      <c r="S71" s="54"/>
      <c r="T71" s="54"/>
      <c r="U71" s="54"/>
      <c r="V71" s="54"/>
      <c r="W71" s="54"/>
      <c r="X71" s="54"/>
      <c r="Z71" s="58">
        <v>43604</v>
      </c>
    </row>
    <row r="72" spans="2:26" s="56" customFormat="1" ht="15" customHeight="1">
      <c r="B72" s="123"/>
      <c r="F72" s="124"/>
      <c r="G72" s="124"/>
      <c r="S72" s="54"/>
      <c r="T72" s="54"/>
      <c r="U72" s="54"/>
      <c r="V72" s="54"/>
      <c r="W72" s="54"/>
      <c r="X72" s="54"/>
      <c r="Z72" s="58">
        <v>43597</v>
      </c>
    </row>
    <row r="73" spans="2:26" s="56" customFormat="1" ht="15" customHeight="1">
      <c r="B73" s="123"/>
      <c r="F73" s="124"/>
      <c r="G73" s="124"/>
      <c r="S73" s="54"/>
      <c r="T73" s="54"/>
      <c r="U73" s="54"/>
      <c r="V73" s="54"/>
      <c r="W73" s="54"/>
      <c r="X73" s="54"/>
      <c r="Z73" s="58">
        <v>43590</v>
      </c>
    </row>
    <row r="74" spans="2:26" s="56" customFormat="1" ht="15" customHeight="1">
      <c r="B74" s="123"/>
      <c r="F74" s="124"/>
      <c r="G74" s="124"/>
      <c r="S74" s="54"/>
      <c r="T74" s="54"/>
      <c r="U74" s="54"/>
      <c r="V74" s="54"/>
      <c r="W74" s="54"/>
      <c r="X74" s="54"/>
      <c r="Z74" s="58">
        <v>43583</v>
      </c>
    </row>
    <row r="75" spans="2:26" s="56" customFormat="1" ht="15" customHeight="1">
      <c r="B75" s="123"/>
      <c r="F75" s="124"/>
      <c r="G75" s="124"/>
      <c r="S75" s="54"/>
      <c r="T75" s="54"/>
      <c r="U75" s="54"/>
      <c r="V75" s="54"/>
      <c r="W75" s="54"/>
      <c r="X75" s="54"/>
      <c r="Z75" s="58">
        <v>43576</v>
      </c>
    </row>
    <row r="76" spans="2:26" s="56" customFormat="1" ht="15" customHeight="1">
      <c r="B76" s="123"/>
      <c r="F76" s="124"/>
      <c r="G76" s="124"/>
      <c r="S76" s="54"/>
      <c r="T76" s="54"/>
      <c r="U76" s="54"/>
      <c r="V76" s="54"/>
      <c r="W76" s="54"/>
      <c r="X76" s="54"/>
      <c r="Z76" s="58">
        <v>43569</v>
      </c>
    </row>
    <row r="77" spans="2:26" s="56" customFormat="1" ht="15" customHeight="1">
      <c r="B77" s="123"/>
      <c r="F77" s="124"/>
      <c r="G77" s="124"/>
      <c r="S77" s="54"/>
      <c r="T77" s="54"/>
      <c r="U77" s="54"/>
      <c r="V77" s="54"/>
      <c r="W77" s="54"/>
      <c r="X77" s="54"/>
      <c r="Z77" s="58">
        <v>43562</v>
      </c>
    </row>
    <row r="78" spans="2:26" s="56" customFormat="1" ht="15" customHeight="1">
      <c r="B78" s="123"/>
      <c r="F78" s="124"/>
      <c r="G78" s="124"/>
      <c r="S78" s="54"/>
      <c r="T78" s="54"/>
      <c r="U78" s="54"/>
      <c r="V78" s="54"/>
      <c r="W78" s="54"/>
      <c r="X78" s="54"/>
      <c r="Z78" s="58">
        <v>43555</v>
      </c>
    </row>
    <row r="79" spans="2:26" s="56" customFormat="1" ht="15" customHeight="1">
      <c r="B79" s="123"/>
      <c r="F79" s="124"/>
      <c r="G79" s="124"/>
      <c r="S79" s="54"/>
      <c r="T79" s="54"/>
      <c r="U79" s="54"/>
      <c r="V79" s="54"/>
      <c r="W79" s="54"/>
      <c r="X79" s="54"/>
      <c r="Z79" s="58">
        <v>43548</v>
      </c>
    </row>
    <row r="80" spans="2:26" s="56" customFormat="1" ht="15" customHeight="1">
      <c r="B80" s="123"/>
      <c r="F80" s="124"/>
      <c r="G80" s="124"/>
      <c r="S80" s="54"/>
      <c r="T80" s="54"/>
      <c r="U80" s="54"/>
      <c r="V80" s="54"/>
      <c r="W80" s="54"/>
      <c r="X80" s="54"/>
      <c r="Z80" s="58">
        <v>43541</v>
      </c>
    </row>
    <row r="81" spans="2:26" s="56" customFormat="1" ht="15" customHeight="1">
      <c r="B81" s="123"/>
      <c r="F81" s="124"/>
      <c r="G81" s="124"/>
      <c r="S81" s="54"/>
      <c r="T81" s="54"/>
      <c r="U81" s="54"/>
      <c r="V81" s="54"/>
      <c r="W81" s="54"/>
      <c r="X81" s="54"/>
      <c r="Z81" s="58">
        <v>43534</v>
      </c>
    </row>
    <row r="82" spans="2:26" s="56" customFormat="1" ht="15" customHeight="1">
      <c r="B82" s="123"/>
      <c r="F82" s="124"/>
      <c r="G82" s="124"/>
      <c r="S82" s="54"/>
      <c r="T82" s="54"/>
      <c r="U82" s="54"/>
      <c r="V82" s="54"/>
      <c r="W82" s="54"/>
      <c r="X82" s="54"/>
      <c r="Z82" s="58">
        <v>43527</v>
      </c>
    </row>
    <row r="83" spans="2:26" s="56" customFormat="1" ht="15" customHeight="1">
      <c r="B83" s="123"/>
      <c r="F83" s="124"/>
      <c r="G83" s="124"/>
      <c r="S83" s="54"/>
      <c r="T83" s="54"/>
      <c r="U83" s="54"/>
      <c r="V83" s="54"/>
      <c r="W83" s="54"/>
      <c r="X83" s="54"/>
      <c r="Z83" s="58">
        <v>43520</v>
      </c>
    </row>
    <row r="84" spans="2:26" s="56" customFormat="1" ht="15" customHeight="1">
      <c r="B84" s="123"/>
      <c r="F84" s="124"/>
      <c r="G84" s="124"/>
      <c r="S84" s="54"/>
      <c r="T84" s="54"/>
      <c r="U84" s="54"/>
      <c r="V84" s="54"/>
      <c r="W84" s="54"/>
      <c r="X84" s="54"/>
      <c r="Z84" s="58">
        <v>43513</v>
      </c>
    </row>
    <row r="85" spans="2:26" s="56" customFormat="1" ht="15" customHeight="1">
      <c r="B85" s="123"/>
      <c r="F85" s="124"/>
      <c r="G85" s="124"/>
      <c r="S85" s="54"/>
      <c r="T85" s="54"/>
      <c r="U85" s="54"/>
      <c r="V85" s="54"/>
      <c r="W85" s="54"/>
      <c r="X85" s="54"/>
      <c r="Z85" s="58">
        <v>43506</v>
      </c>
    </row>
    <row r="86" spans="2:26" s="56" customFormat="1" ht="15" customHeight="1">
      <c r="B86" s="123"/>
      <c r="F86" s="124"/>
      <c r="G86" s="124"/>
      <c r="S86" s="54"/>
      <c r="T86" s="54"/>
      <c r="U86" s="54"/>
      <c r="V86" s="54"/>
      <c r="W86" s="54"/>
      <c r="X86" s="54"/>
      <c r="Z86" s="58">
        <v>43499</v>
      </c>
    </row>
    <row r="87" spans="2:26" s="56" customFormat="1" ht="15" customHeight="1">
      <c r="B87" s="123"/>
      <c r="F87" s="124"/>
      <c r="G87" s="124"/>
      <c r="S87" s="54"/>
      <c r="T87" s="54"/>
      <c r="U87" s="54"/>
      <c r="V87" s="54"/>
      <c r="W87" s="54"/>
      <c r="X87" s="54"/>
      <c r="Z87" s="58">
        <v>43492</v>
      </c>
    </row>
    <row r="88" spans="2:26" s="56" customFormat="1" ht="15" customHeight="1">
      <c r="B88" s="123"/>
      <c r="F88" s="124"/>
      <c r="G88" s="124"/>
      <c r="S88" s="54"/>
      <c r="T88" s="54"/>
      <c r="U88" s="54"/>
      <c r="V88" s="54"/>
      <c r="W88" s="54"/>
      <c r="X88" s="54"/>
      <c r="Z88" s="58">
        <v>43485</v>
      </c>
    </row>
    <row r="89" spans="2:26" s="56" customFormat="1" ht="15" customHeight="1">
      <c r="B89" s="123"/>
      <c r="F89" s="124"/>
      <c r="G89" s="124"/>
      <c r="S89" s="54"/>
      <c r="T89" s="54"/>
      <c r="U89" s="54"/>
      <c r="V89" s="54"/>
      <c r="W89" s="54"/>
      <c r="X89" s="54"/>
      <c r="Z89" s="58">
        <v>43478</v>
      </c>
    </row>
    <row r="90" spans="2:26" s="56" customFormat="1" ht="15" customHeight="1">
      <c r="B90" s="123"/>
      <c r="F90" s="124"/>
      <c r="G90" s="124"/>
      <c r="S90" s="54"/>
      <c r="T90" s="54"/>
      <c r="U90" s="54"/>
      <c r="V90" s="54"/>
      <c r="W90" s="54"/>
      <c r="X90" s="54"/>
      <c r="Z90" s="58">
        <v>43471</v>
      </c>
    </row>
    <row r="91" spans="2:26" s="56" customFormat="1" ht="15" customHeight="1">
      <c r="B91" s="123"/>
      <c r="F91" s="124"/>
      <c r="G91" s="124"/>
      <c r="S91" s="54"/>
      <c r="T91" s="54"/>
      <c r="U91" s="54"/>
      <c r="V91" s="54"/>
      <c r="W91" s="54"/>
      <c r="X91" s="54"/>
      <c r="Z91" s="58">
        <v>43464</v>
      </c>
    </row>
    <row r="92" spans="2:26" s="56" customFormat="1" ht="15" customHeight="1">
      <c r="B92" s="123"/>
      <c r="F92" s="124"/>
      <c r="G92" s="124"/>
      <c r="S92" s="54"/>
      <c r="T92" s="54"/>
      <c r="U92" s="54"/>
      <c r="V92" s="54"/>
      <c r="W92" s="54"/>
      <c r="X92" s="54"/>
      <c r="Z92" s="58">
        <v>43457</v>
      </c>
    </row>
    <row r="93" spans="2:26" s="56" customFormat="1" ht="15" customHeight="1">
      <c r="B93" s="123"/>
      <c r="F93" s="124"/>
      <c r="G93" s="124"/>
      <c r="S93" s="54"/>
      <c r="T93" s="54"/>
      <c r="U93" s="54"/>
      <c r="V93" s="54"/>
      <c r="W93" s="54"/>
      <c r="X93" s="54"/>
      <c r="Z93" s="58">
        <v>43450</v>
      </c>
    </row>
    <row r="94" spans="2:26" s="56" customFormat="1" ht="15" customHeight="1">
      <c r="B94" s="123"/>
      <c r="F94" s="124"/>
      <c r="G94" s="124"/>
      <c r="S94" s="54"/>
      <c r="T94" s="54"/>
      <c r="U94" s="54"/>
      <c r="V94" s="54"/>
      <c r="W94" s="54"/>
      <c r="X94" s="54"/>
      <c r="Z94" s="58">
        <v>43443</v>
      </c>
    </row>
    <row r="95" spans="2:26" s="56" customFormat="1" ht="15" customHeight="1">
      <c r="B95" s="123"/>
      <c r="F95" s="124"/>
      <c r="G95" s="124"/>
      <c r="S95" s="54"/>
      <c r="T95" s="54"/>
      <c r="U95" s="54"/>
      <c r="V95" s="54"/>
      <c r="W95" s="54"/>
      <c r="X95" s="54"/>
      <c r="Z95" s="58">
        <v>43436</v>
      </c>
    </row>
    <row r="96" spans="2:26" s="56" customFormat="1" ht="15" customHeight="1">
      <c r="B96" s="123"/>
      <c r="F96" s="124"/>
      <c r="G96" s="124"/>
      <c r="S96" s="54"/>
      <c r="T96" s="54"/>
      <c r="U96" s="54"/>
      <c r="V96" s="54"/>
      <c r="W96" s="54"/>
      <c r="X96" s="54"/>
      <c r="Z96" s="58">
        <v>43429</v>
      </c>
    </row>
    <row r="97" spans="2:26" s="56" customFormat="1" ht="15" customHeight="1">
      <c r="B97" s="123"/>
      <c r="F97" s="124"/>
      <c r="G97" s="124"/>
      <c r="S97" s="54"/>
      <c r="T97" s="54"/>
      <c r="U97" s="54"/>
      <c r="V97" s="54"/>
      <c r="W97" s="54"/>
      <c r="X97" s="54"/>
      <c r="Z97" s="58">
        <v>43422</v>
      </c>
    </row>
    <row r="98" spans="2:26" s="56" customFormat="1" ht="15" customHeight="1">
      <c r="B98" s="123"/>
      <c r="F98" s="124"/>
      <c r="G98" s="124"/>
      <c r="S98" s="54"/>
      <c r="T98" s="54"/>
      <c r="U98" s="54"/>
      <c r="V98" s="54"/>
      <c r="W98" s="54"/>
      <c r="X98" s="54"/>
      <c r="Z98" s="58">
        <v>43415</v>
      </c>
    </row>
    <row r="99" spans="2:26" s="56" customFormat="1" ht="15" customHeight="1">
      <c r="B99" s="123"/>
      <c r="F99" s="124"/>
      <c r="G99" s="124"/>
      <c r="S99" s="54"/>
      <c r="T99" s="54"/>
      <c r="U99" s="54"/>
      <c r="V99" s="54"/>
      <c r="W99" s="54"/>
      <c r="X99" s="54"/>
      <c r="Z99" s="58">
        <v>43408</v>
      </c>
    </row>
    <row r="100" spans="2:26" s="56" customFormat="1" ht="15" customHeight="1">
      <c r="B100" s="123"/>
      <c r="F100" s="124"/>
      <c r="G100" s="124"/>
      <c r="S100" s="54"/>
      <c r="T100" s="54"/>
      <c r="U100" s="54"/>
      <c r="V100" s="54"/>
      <c r="W100" s="54"/>
      <c r="X100" s="54"/>
      <c r="Z100" s="58">
        <v>43401</v>
      </c>
    </row>
    <row r="101" spans="2:26" s="56" customFormat="1" ht="15" customHeight="1">
      <c r="B101" s="123"/>
      <c r="F101" s="124"/>
      <c r="G101" s="124"/>
      <c r="S101" s="54"/>
      <c r="T101" s="54"/>
      <c r="U101" s="54"/>
      <c r="V101" s="54"/>
      <c r="W101" s="54"/>
      <c r="X101" s="54"/>
      <c r="Z101" s="58">
        <v>43394</v>
      </c>
    </row>
    <row r="102" spans="2:26" s="56" customFormat="1" ht="15" customHeight="1">
      <c r="B102" s="123"/>
      <c r="F102" s="124"/>
      <c r="G102" s="124"/>
      <c r="S102" s="54"/>
      <c r="T102" s="54"/>
      <c r="U102" s="54"/>
      <c r="V102" s="54"/>
      <c r="W102" s="54"/>
      <c r="X102" s="54"/>
      <c r="Z102" s="58">
        <v>43387</v>
      </c>
    </row>
    <row r="103" spans="2:26" s="56" customFormat="1" ht="15" customHeight="1">
      <c r="B103" s="123"/>
      <c r="F103" s="124"/>
      <c r="G103" s="124"/>
      <c r="S103" s="54"/>
      <c r="T103" s="54"/>
      <c r="U103" s="54"/>
      <c r="V103" s="54"/>
      <c r="W103" s="54"/>
      <c r="X103" s="54"/>
      <c r="Z103" s="58">
        <v>43380</v>
      </c>
    </row>
    <row r="104" spans="2:26" s="56" customFormat="1" ht="15" customHeight="1">
      <c r="B104" s="123"/>
      <c r="F104" s="124"/>
      <c r="G104" s="124"/>
      <c r="S104" s="54"/>
      <c r="T104" s="54"/>
      <c r="U104" s="54"/>
      <c r="V104" s="54"/>
      <c r="W104" s="54"/>
      <c r="X104" s="54"/>
      <c r="Z104" s="58">
        <v>43373</v>
      </c>
    </row>
    <row r="105" spans="2:26" s="56" customFormat="1" ht="15" customHeight="1">
      <c r="B105" s="123"/>
      <c r="F105" s="124"/>
      <c r="G105" s="124"/>
      <c r="S105" s="54"/>
      <c r="T105" s="54"/>
      <c r="U105" s="54"/>
      <c r="V105" s="54"/>
      <c r="W105" s="54"/>
      <c r="X105" s="54"/>
      <c r="Z105" s="58">
        <v>43366</v>
      </c>
    </row>
    <row r="106" spans="2:26" s="56" customFormat="1" ht="15" customHeight="1">
      <c r="B106" s="123"/>
      <c r="F106" s="124"/>
      <c r="G106" s="124"/>
      <c r="S106" s="54"/>
      <c r="T106" s="54"/>
      <c r="U106" s="54"/>
      <c r="V106" s="54"/>
      <c r="W106" s="54"/>
      <c r="X106" s="54"/>
      <c r="Z106" s="58">
        <v>43359</v>
      </c>
    </row>
    <row r="107" spans="2:26" s="56" customFormat="1" ht="15" customHeight="1">
      <c r="B107" s="123"/>
      <c r="F107" s="124"/>
      <c r="G107" s="124"/>
      <c r="S107" s="54"/>
      <c r="T107" s="54"/>
      <c r="U107" s="54"/>
      <c r="V107" s="54"/>
      <c r="W107" s="54"/>
      <c r="X107" s="54"/>
      <c r="Z107" s="58">
        <v>43352</v>
      </c>
    </row>
    <row r="108" spans="2:26" s="56" customFormat="1" ht="15" customHeight="1">
      <c r="B108" s="123"/>
      <c r="F108" s="124"/>
      <c r="G108" s="124"/>
      <c r="S108" s="54"/>
      <c r="T108" s="54"/>
      <c r="U108" s="54"/>
      <c r="V108" s="54"/>
      <c r="W108" s="54"/>
      <c r="X108" s="54"/>
      <c r="Z108" s="58">
        <v>43345</v>
      </c>
    </row>
    <row r="109" spans="2:26" s="56" customFormat="1" ht="15" customHeight="1">
      <c r="B109" s="123"/>
      <c r="F109" s="124"/>
      <c r="G109" s="124"/>
      <c r="S109" s="54"/>
      <c r="T109" s="54"/>
      <c r="U109" s="54"/>
      <c r="V109" s="54"/>
      <c r="W109" s="54"/>
      <c r="X109" s="54"/>
      <c r="Z109" s="58">
        <v>43338</v>
      </c>
    </row>
    <row r="110" spans="2:26" s="56" customFormat="1" ht="15" customHeight="1">
      <c r="B110" s="123"/>
      <c r="F110" s="124"/>
      <c r="G110" s="124"/>
      <c r="S110" s="54"/>
      <c r="T110" s="54"/>
      <c r="U110" s="54"/>
      <c r="V110" s="54"/>
      <c r="W110" s="54"/>
      <c r="X110" s="54"/>
      <c r="Z110" s="58">
        <v>43331</v>
      </c>
    </row>
    <row r="111" spans="2:26" s="56" customFormat="1" ht="15" customHeight="1">
      <c r="B111" s="123"/>
      <c r="F111" s="124"/>
      <c r="G111" s="124"/>
      <c r="S111" s="54"/>
      <c r="T111" s="54"/>
      <c r="U111" s="54"/>
      <c r="V111" s="54"/>
      <c r="W111" s="54"/>
      <c r="X111" s="54"/>
      <c r="Z111" s="58">
        <v>43324</v>
      </c>
    </row>
    <row r="112" spans="2:26" s="56" customFormat="1" ht="15" customHeight="1">
      <c r="B112" s="123"/>
      <c r="F112" s="124"/>
      <c r="G112" s="124"/>
      <c r="S112" s="54"/>
      <c r="T112" s="54"/>
      <c r="U112" s="54"/>
      <c r="V112" s="54"/>
      <c r="W112" s="54"/>
      <c r="X112" s="54"/>
      <c r="Z112" s="58">
        <v>43317</v>
      </c>
    </row>
    <row r="113" spans="2:26" s="56" customFormat="1" ht="15" customHeight="1">
      <c r="B113" s="123"/>
      <c r="F113" s="124"/>
      <c r="G113" s="124"/>
      <c r="S113" s="54"/>
      <c r="T113" s="54"/>
      <c r="U113" s="54"/>
      <c r="V113" s="54"/>
      <c r="W113" s="54"/>
      <c r="X113" s="54"/>
      <c r="Z113" s="58">
        <v>43310</v>
      </c>
    </row>
    <row r="114" spans="2:26" s="56" customFormat="1" ht="15" customHeight="1">
      <c r="B114" s="123"/>
      <c r="F114" s="124"/>
      <c r="G114" s="124"/>
      <c r="S114" s="54"/>
      <c r="T114" s="54"/>
      <c r="U114" s="54"/>
      <c r="V114" s="54"/>
      <c r="W114" s="54"/>
      <c r="X114" s="54"/>
      <c r="Z114" s="58">
        <v>43303</v>
      </c>
    </row>
    <row r="115" spans="2:26" s="56" customFormat="1" ht="15" customHeight="1">
      <c r="B115" s="123"/>
      <c r="F115" s="124"/>
      <c r="G115" s="124"/>
      <c r="S115" s="54"/>
      <c r="T115" s="54"/>
      <c r="U115" s="54"/>
      <c r="V115" s="54"/>
      <c r="W115" s="54"/>
      <c r="X115" s="54"/>
      <c r="Z115" s="58">
        <v>43296</v>
      </c>
    </row>
    <row r="116" spans="2:26" s="56" customFormat="1" ht="15" customHeight="1">
      <c r="B116" s="123"/>
      <c r="F116" s="124"/>
      <c r="G116" s="124"/>
      <c r="S116" s="54"/>
      <c r="T116" s="54"/>
      <c r="U116" s="54"/>
      <c r="V116" s="54"/>
      <c r="W116" s="54"/>
      <c r="X116" s="54"/>
      <c r="Z116" s="58">
        <v>43289</v>
      </c>
    </row>
    <row r="117" spans="2:26" s="56" customFormat="1" ht="15" customHeight="1">
      <c r="B117" s="123"/>
      <c r="F117" s="124"/>
      <c r="G117" s="124"/>
      <c r="S117" s="54"/>
      <c r="T117" s="54"/>
      <c r="U117" s="54"/>
      <c r="V117" s="54"/>
      <c r="W117" s="54"/>
      <c r="X117" s="54"/>
      <c r="Z117" s="58">
        <v>43282</v>
      </c>
    </row>
    <row r="118" spans="2:26" ht="15" customHeight="1">
      <c r="Z118" s="58">
        <v>43275</v>
      </c>
    </row>
    <row r="119" spans="2:26" ht="15" customHeight="1">
      <c r="Z119" s="58">
        <v>43268</v>
      </c>
    </row>
    <row r="120" spans="2:26" ht="15" customHeight="1">
      <c r="Z120" s="58">
        <v>43261</v>
      </c>
    </row>
    <row r="121" spans="2:26" ht="15" customHeight="1">
      <c r="Z121" s="58">
        <v>43254</v>
      </c>
    </row>
    <row r="122" spans="2:26" ht="15" customHeight="1">
      <c r="Z122" s="58">
        <v>43247</v>
      </c>
    </row>
    <row r="123" spans="2:26" ht="15" customHeight="1">
      <c r="Z123" s="58">
        <v>43240</v>
      </c>
    </row>
    <row r="124" spans="2:26">
      <c r="Z124" s="58">
        <v>43233</v>
      </c>
    </row>
    <row r="125" spans="2:26">
      <c r="Z125" s="58">
        <v>43226</v>
      </c>
    </row>
    <row r="126" spans="2:26">
      <c r="Z126" s="58">
        <v>43219</v>
      </c>
    </row>
    <row r="127" spans="2:26">
      <c r="Z127" s="58">
        <v>43212</v>
      </c>
    </row>
    <row r="128" spans="2:26">
      <c r="Z128" s="58">
        <v>43205</v>
      </c>
    </row>
    <row r="129" spans="26:26">
      <c r="Z129" s="58">
        <v>43198</v>
      </c>
    </row>
    <row r="130" spans="26:26">
      <c r="Z130" s="58">
        <v>43191</v>
      </c>
    </row>
    <row r="131" spans="26:26">
      <c r="Z131" s="58">
        <v>43184</v>
      </c>
    </row>
    <row r="132" spans="26:26">
      <c r="Z132" s="58">
        <v>43177</v>
      </c>
    </row>
    <row r="133" spans="26:26">
      <c r="Z133" s="58">
        <v>43170</v>
      </c>
    </row>
    <row r="134" spans="26:26">
      <c r="Z134" s="58">
        <v>43163</v>
      </c>
    </row>
    <row r="135" spans="26:26">
      <c r="Z135" s="58">
        <v>43156</v>
      </c>
    </row>
    <row r="136" spans="26:26">
      <c r="Z136" s="58">
        <v>43149</v>
      </c>
    </row>
    <row r="137" spans="26:26">
      <c r="Z137" s="58">
        <v>43142</v>
      </c>
    </row>
    <row r="138" spans="26:26">
      <c r="Z138" s="58">
        <v>43135</v>
      </c>
    </row>
    <row r="139" spans="26:26">
      <c r="Z139" s="58">
        <v>43128</v>
      </c>
    </row>
    <row r="140" spans="26:26">
      <c r="Z140" s="58">
        <v>43121</v>
      </c>
    </row>
    <row r="141" spans="26:26">
      <c r="Z141" s="58">
        <v>43114</v>
      </c>
    </row>
    <row r="142" spans="26:26">
      <c r="Z142" s="58">
        <v>43107</v>
      </c>
    </row>
    <row r="143" spans="26:26">
      <c r="Z143" s="58">
        <v>43100</v>
      </c>
    </row>
    <row r="144" spans="26:26">
      <c r="Z144" s="58">
        <v>43093</v>
      </c>
    </row>
    <row r="145" spans="26:26">
      <c r="Z145" s="58">
        <v>43086</v>
      </c>
    </row>
    <row r="146" spans="26:26">
      <c r="Z146" s="58">
        <v>43079</v>
      </c>
    </row>
    <row r="147" spans="26:26">
      <c r="Z147" s="58">
        <v>43072</v>
      </c>
    </row>
    <row r="148" spans="26:26">
      <c r="Z148" s="58">
        <v>43065</v>
      </c>
    </row>
    <row r="149" spans="26:26">
      <c r="Z149" s="58">
        <v>43058</v>
      </c>
    </row>
    <row r="150" spans="26:26">
      <c r="Z150" s="58">
        <v>43051</v>
      </c>
    </row>
    <row r="151" spans="26:26">
      <c r="Z151" s="58">
        <v>43044</v>
      </c>
    </row>
    <row r="152" spans="26:26">
      <c r="Z152" s="58">
        <v>43037</v>
      </c>
    </row>
    <row r="153" spans="26:26">
      <c r="Z153" s="58">
        <v>43030</v>
      </c>
    </row>
    <row r="154" spans="26:26">
      <c r="Z154" s="58">
        <v>43023</v>
      </c>
    </row>
    <row r="155" spans="26:26">
      <c r="Z155" s="58">
        <v>43016</v>
      </c>
    </row>
    <row r="156" spans="26:26">
      <c r="Z156" s="58">
        <v>43009</v>
      </c>
    </row>
    <row r="157" spans="26:26">
      <c r="Z157" s="58">
        <v>43002</v>
      </c>
    </row>
    <row r="158" spans="26:26">
      <c r="Z158" s="58">
        <v>42995</v>
      </c>
    </row>
    <row r="159" spans="26:26">
      <c r="Z159" s="58">
        <v>42988</v>
      </c>
    </row>
    <row r="160" spans="26:26">
      <c r="Z160" s="58">
        <v>42981</v>
      </c>
    </row>
    <row r="161" spans="26:26">
      <c r="Z161" s="58">
        <v>42974</v>
      </c>
    </row>
    <row r="162" spans="26:26">
      <c r="Z162" s="58">
        <v>42967</v>
      </c>
    </row>
    <row r="163" spans="26:26">
      <c r="Z163" s="58">
        <v>42960</v>
      </c>
    </row>
    <row r="164" spans="26:26">
      <c r="Z164" s="58">
        <v>42953</v>
      </c>
    </row>
    <row r="165" spans="26:26">
      <c r="Z165" s="58">
        <v>42946</v>
      </c>
    </row>
    <row r="166" spans="26:26">
      <c r="Z166" s="58">
        <v>42939</v>
      </c>
    </row>
    <row r="167" spans="26:26">
      <c r="Z167" s="58">
        <v>42932</v>
      </c>
    </row>
    <row r="168" spans="26:26">
      <c r="Z168" s="58">
        <v>42925</v>
      </c>
    </row>
    <row r="169" spans="26:26">
      <c r="Z169" s="58">
        <v>42918</v>
      </c>
    </row>
    <row r="170" spans="26:26">
      <c r="Z170" s="58">
        <v>42911</v>
      </c>
    </row>
    <row r="171" spans="26:26">
      <c r="Z171" s="58">
        <v>42904</v>
      </c>
    </row>
    <row r="172" spans="26:26">
      <c r="Z172" s="58">
        <v>42897</v>
      </c>
    </row>
    <row r="173" spans="26:26">
      <c r="Z173" s="58">
        <v>42890</v>
      </c>
    </row>
    <row r="174" spans="26:26">
      <c r="Z174" s="58">
        <v>42883</v>
      </c>
    </row>
    <row r="175" spans="26:26">
      <c r="Z175" s="58">
        <v>42876</v>
      </c>
    </row>
    <row r="176" spans="26:26">
      <c r="Z176" s="58">
        <v>42869</v>
      </c>
    </row>
    <row r="177" spans="26:26">
      <c r="Z177" s="58">
        <v>42862</v>
      </c>
    </row>
    <row r="178" spans="26:26">
      <c r="Z178" s="58">
        <v>42855</v>
      </c>
    </row>
    <row r="179" spans="26:26">
      <c r="Z179" s="58">
        <v>42848</v>
      </c>
    </row>
    <row r="180" spans="26:26">
      <c r="Z180" s="58">
        <v>42841</v>
      </c>
    </row>
    <row r="181" spans="26:26">
      <c r="Z181" s="58">
        <v>42834</v>
      </c>
    </row>
    <row r="182" spans="26:26">
      <c r="Z182" s="58">
        <v>42827</v>
      </c>
    </row>
    <row r="183" spans="26:26">
      <c r="Z183" s="58">
        <v>42820</v>
      </c>
    </row>
    <row r="184" spans="26:26">
      <c r="Z184" s="58">
        <v>42813</v>
      </c>
    </row>
    <row r="185" spans="26:26">
      <c r="Z185" s="58">
        <v>42806</v>
      </c>
    </row>
    <row r="186" spans="26:26">
      <c r="Z186" s="58">
        <v>42799</v>
      </c>
    </row>
    <row r="187" spans="26:26">
      <c r="Z187" s="58">
        <v>42792</v>
      </c>
    </row>
    <row r="188" spans="26:26">
      <c r="Z188" s="58">
        <v>42785</v>
      </c>
    </row>
    <row r="189" spans="26:26">
      <c r="Z189" s="58">
        <v>42778</v>
      </c>
    </row>
    <row r="190" spans="26:26">
      <c r="Z190" s="58">
        <v>42764</v>
      </c>
    </row>
    <row r="191" spans="26:26">
      <c r="Z191" s="58">
        <v>42757</v>
      </c>
    </row>
    <row r="192" spans="26:26">
      <c r="Z192" s="58">
        <v>42750</v>
      </c>
    </row>
    <row r="193" spans="26:26">
      <c r="Z193" s="58">
        <v>42743</v>
      </c>
    </row>
    <row r="194" spans="26:26">
      <c r="Z194" s="58">
        <v>42736</v>
      </c>
    </row>
    <row r="195" spans="26:26">
      <c r="Z195" s="58">
        <v>42729</v>
      </c>
    </row>
    <row r="196" spans="26:26">
      <c r="Z196" s="58">
        <v>42722</v>
      </c>
    </row>
    <row r="197" spans="26:26">
      <c r="Z197" s="58">
        <v>42715</v>
      </c>
    </row>
    <row r="198" spans="26:26">
      <c r="Z198" s="58">
        <v>42708</v>
      </c>
    </row>
    <row r="199" spans="26:26">
      <c r="Z199" s="58">
        <v>42701</v>
      </c>
    </row>
    <row r="200" spans="26:26">
      <c r="Z200" s="58">
        <v>42694</v>
      </c>
    </row>
    <row r="201" spans="26:26">
      <c r="Z201" s="58">
        <v>42687</v>
      </c>
    </row>
    <row r="202" spans="26:26">
      <c r="Z202" s="58">
        <v>42680</v>
      </c>
    </row>
    <row r="203" spans="26:26">
      <c r="Z203" s="58">
        <v>42673</v>
      </c>
    </row>
    <row r="204" spans="26:26">
      <c r="Z204" s="58">
        <v>42666</v>
      </c>
    </row>
    <row r="205" spans="26:26">
      <c r="Z205" s="58">
        <v>42659</v>
      </c>
    </row>
    <row r="206" spans="26:26">
      <c r="Z206" s="58">
        <v>42652</v>
      </c>
    </row>
    <row r="207" spans="26:26">
      <c r="Z207" s="58">
        <v>42645</v>
      </c>
    </row>
    <row r="208" spans="26:26">
      <c r="Z208" s="58">
        <v>42638</v>
      </c>
    </row>
    <row r="209" spans="26:26">
      <c r="Z209" s="58">
        <v>42631</v>
      </c>
    </row>
    <row r="210" spans="26:26">
      <c r="Z210" s="58">
        <v>42624</v>
      </c>
    </row>
    <row r="211" spans="26:26">
      <c r="Z211" s="58">
        <v>42617</v>
      </c>
    </row>
    <row r="212" spans="26:26">
      <c r="Z212" s="58">
        <v>42610</v>
      </c>
    </row>
    <row r="213" spans="26:26">
      <c r="Z213" s="58">
        <v>42603</v>
      </c>
    </row>
    <row r="214" spans="26:26">
      <c r="Z214" s="58">
        <v>42596</v>
      </c>
    </row>
    <row r="215" spans="26:26">
      <c r="Z215" s="58">
        <v>42589</v>
      </c>
    </row>
    <row r="216" spans="26:26">
      <c r="Z216" s="58">
        <v>42582</v>
      </c>
    </row>
    <row r="217" spans="26:26">
      <c r="Z217" s="58">
        <v>42575</v>
      </c>
    </row>
    <row r="218" spans="26:26">
      <c r="Z218" s="58">
        <v>42568</v>
      </c>
    </row>
    <row r="219" spans="26:26">
      <c r="Z219" s="58">
        <v>42561</v>
      </c>
    </row>
    <row r="220" spans="26:26">
      <c r="Z220" s="58">
        <v>42554</v>
      </c>
    </row>
    <row r="221" spans="26:26">
      <c r="Z221" s="58">
        <v>42547</v>
      </c>
    </row>
    <row r="222" spans="26:26">
      <c r="Z222" s="58">
        <v>42540</v>
      </c>
    </row>
    <row r="223" spans="26:26">
      <c r="Z223" s="58">
        <v>42533</v>
      </c>
    </row>
    <row r="224" spans="26:26">
      <c r="Z224" s="58">
        <v>42526</v>
      </c>
    </row>
    <row r="225" spans="26:26">
      <c r="Z225" s="58">
        <v>42519</v>
      </c>
    </row>
    <row r="226" spans="26:26">
      <c r="Z226" s="58">
        <v>42512</v>
      </c>
    </row>
    <row r="227" spans="26:26">
      <c r="Z227" s="58">
        <v>42505</v>
      </c>
    </row>
    <row r="228" spans="26:26">
      <c r="Z228" s="58">
        <v>42484</v>
      </c>
    </row>
    <row r="229" spans="26:26">
      <c r="Z229" s="58">
        <v>42477</v>
      </c>
    </row>
    <row r="230" spans="26:26">
      <c r="Z230" s="58">
        <v>42470</v>
      </c>
    </row>
    <row r="231" spans="26:26">
      <c r="Z231" s="58">
        <v>42463</v>
      </c>
    </row>
    <row r="232" spans="26:26">
      <c r="Z232" s="58">
        <v>42456</v>
      </c>
    </row>
    <row r="233" spans="26:26">
      <c r="Z233" s="58">
        <v>42449</v>
      </c>
    </row>
    <row r="234" spans="26:26">
      <c r="Z234" s="58">
        <v>42442</v>
      </c>
    </row>
    <row r="235" spans="26:26">
      <c r="Z235" s="58">
        <v>42435</v>
      </c>
    </row>
    <row r="236" spans="26:26">
      <c r="Z236" s="58">
        <v>42428</v>
      </c>
    </row>
    <row r="237" spans="26:26">
      <c r="Z237" s="58">
        <v>42421</v>
      </c>
    </row>
    <row r="238" spans="26:26">
      <c r="Z238" s="58">
        <v>42414</v>
      </c>
    </row>
    <row r="239" spans="26:26">
      <c r="Z239" s="58">
        <v>42407</v>
      </c>
    </row>
    <row r="240" spans="26:26">
      <c r="Z240" s="58">
        <v>42400</v>
      </c>
    </row>
    <row r="241" spans="26:26">
      <c r="Z241" s="58">
        <v>42393</v>
      </c>
    </row>
    <row r="242" spans="26:26">
      <c r="Z242" s="58">
        <v>42386</v>
      </c>
    </row>
    <row r="243" spans="26:26">
      <c r="Z243" s="58">
        <v>42379</v>
      </c>
    </row>
    <row r="244" spans="26:26">
      <c r="Z244" s="58">
        <v>42372</v>
      </c>
    </row>
  </sheetData>
  <mergeCells count="4209">
    <mergeCell ref="CH4:CR4"/>
    <mergeCell ref="CS4:DC4"/>
    <mergeCell ref="DD4:DN4"/>
    <mergeCell ref="DO4:DY4"/>
    <mergeCell ref="T3:AD3"/>
    <mergeCell ref="AE3:AO3"/>
    <mergeCell ref="AP3:AZ3"/>
    <mergeCell ref="BA3:BK3"/>
    <mergeCell ref="BL3:BV3"/>
    <mergeCell ref="BW3:CG3"/>
    <mergeCell ref="HJ3:HP3"/>
    <mergeCell ref="HQ3:HX3"/>
    <mergeCell ref="HY3:II3"/>
    <mergeCell ref="IJ3:IT3"/>
    <mergeCell ref="IU3:JE3"/>
    <mergeCell ref="JF3:JP3"/>
    <mergeCell ref="EV3:FF3"/>
    <mergeCell ref="FG3:FQ3"/>
    <mergeCell ref="FR3:GB3"/>
    <mergeCell ref="GC3:GM3"/>
    <mergeCell ref="GN3:GX3"/>
    <mergeCell ref="GY3:HI3"/>
    <mergeCell ref="CH3:CR3"/>
    <mergeCell ref="CS3:DC3"/>
    <mergeCell ref="DD3:DN3"/>
    <mergeCell ref="DO3:DY3"/>
    <mergeCell ref="DZ3:EJ3"/>
    <mergeCell ref="EK3:EU3"/>
    <mergeCell ref="DZ4:EJ4"/>
    <mergeCell ref="EK4:EU4"/>
    <mergeCell ref="HJ4:HP4"/>
    <mergeCell ref="HQ4:HX4"/>
    <mergeCell ref="OS3:PC3"/>
    <mergeCell ref="PD3:PN3"/>
    <mergeCell ref="PO3:PY3"/>
    <mergeCell ref="PZ3:QJ3"/>
    <mergeCell ref="QK3:QU3"/>
    <mergeCell ref="QV3:RF3"/>
    <mergeCell ref="ME3:MO3"/>
    <mergeCell ref="MP3:MZ3"/>
    <mergeCell ref="NA3:NK3"/>
    <mergeCell ref="NL3:NV3"/>
    <mergeCell ref="NW3:OG3"/>
    <mergeCell ref="OH3:OR3"/>
    <mergeCell ref="JQ3:KA3"/>
    <mergeCell ref="KB3:KL3"/>
    <mergeCell ref="KM3:KW3"/>
    <mergeCell ref="KX3:LH3"/>
    <mergeCell ref="LI3:LS3"/>
    <mergeCell ref="LT3:MD3"/>
    <mergeCell ref="WI3:WS3"/>
    <mergeCell ref="WT3:XD3"/>
    <mergeCell ref="XE3:XO3"/>
    <mergeCell ref="XP3:XZ3"/>
    <mergeCell ref="YA3:YK3"/>
    <mergeCell ref="YL3:YV3"/>
    <mergeCell ref="TU3:UE3"/>
    <mergeCell ref="UF3:UP3"/>
    <mergeCell ref="UQ3:VA3"/>
    <mergeCell ref="VB3:VL3"/>
    <mergeCell ref="VM3:VW3"/>
    <mergeCell ref="VX3:WH3"/>
    <mergeCell ref="RG3:RQ3"/>
    <mergeCell ref="RR3:SB3"/>
    <mergeCell ref="SC3:SM3"/>
    <mergeCell ref="SN3:SX3"/>
    <mergeCell ref="SY3:TI3"/>
    <mergeCell ref="TJ3:TT3"/>
    <mergeCell ref="ADY3:AEI3"/>
    <mergeCell ref="AEJ3:AET3"/>
    <mergeCell ref="AEU3:AFE3"/>
    <mergeCell ref="AFF3:AFP3"/>
    <mergeCell ref="AFQ3:AGA3"/>
    <mergeCell ref="AGB3:AGL3"/>
    <mergeCell ref="ABK3:ABU3"/>
    <mergeCell ref="ABV3:ACF3"/>
    <mergeCell ref="ACG3:ACQ3"/>
    <mergeCell ref="ACR3:ADB3"/>
    <mergeCell ref="ADC3:ADM3"/>
    <mergeCell ref="ADN3:ADX3"/>
    <mergeCell ref="YW3:ZG3"/>
    <mergeCell ref="ZH3:ZR3"/>
    <mergeCell ref="ZS3:AAC3"/>
    <mergeCell ref="AAD3:AAN3"/>
    <mergeCell ref="AAO3:AAY3"/>
    <mergeCell ref="AAZ3:ABJ3"/>
    <mergeCell ref="ALO3:ALY3"/>
    <mergeCell ref="ALZ3:AMJ3"/>
    <mergeCell ref="AMK3:AMU3"/>
    <mergeCell ref="AMV3:ANF3"/>
    <mergeCell ref="ANG3:ANQ3"/>
    <mergeCell ref="ANR3:AOB3"/>
    <mergeCell ref="AJA3:AJK3"/>
    <mergeCell ref="AJL3:AJV3"/>
    <mergeCell ref="AJW3:AKG3"/>
    <mergeCell ref="AKH3:AKR3"/>
    <mergeCell ref="AKS3:ALC3"/>
    <mergeCell ref="ALD3:ALN3"/>
    <mergeCell ref="AGM3:AGW3"/>
    <mergeCell ref="AGX3:AHH3"/>
    <mergeCell ref="AHI3:AHS3"/>
    <mergeCell ref="AHT3:AID3"/>
    <mergeCell ref="AIE3:AIO3"/>
    <mergeCell ref="AIP3:AIZ3"/>
    <mergeCell ref="ATE3:ATO3"/>
    <mergeCell ref="ATP3:ATZ3"/>
    <mergeCell ref="AUA3:AUK3"/>
    <mergeCell ref="AUL3:AUV3"/>
    <mergeCell ref="AUW3:AVG3"/>
    <mergeCell ref="AVH3:AVR3"/>
    <mergeCell ref="AQQ3:ARA3"/>
    <mergeCell ref="ARB3:ARL3"/>
    <mergeCell ref="ARM3:ARW3"/>
    <mergeCell ref="ARX3:ASH3"/>
    <mergeCell ref="ASI3:ASS3"/>
    <mergeCell ref="AST3:ATD3"/>
    <mergeCell ref="AOC3:AOM3"/>
    <mergeCell ref="AON3:AOX3"/>
    <mergeCell ref="AOY3:API3"/>
    <mergeCell ref="APJ3:APT3"/>
    <mergeCell ref="APU3:AQE3"/>
    <mergeCell ref="AQF3:AQP3"/>
    <mergeCell ref="BAU3:BBE3"/>
    <mergeCell ref="BBF3:BBP3"/>
    <mergeCell ref="BBQ3:BCA3"/>
    <mergeCell ref="BCB3:BCL3"/>
    <mergeCell ref="BCM3:BCW3"/>
    <mergeCell ref="BCX3:BDH3"/>
    <mergeCell ref="AYG3:AYQ3"/>
    <mergeCell ref="AYR3:AZB3"/>
    <mergeCell ref="AZC3:AZM3"/>
    <mergeCell ref="AZN3:AZX3"/>
    <mergeCell ref="AZY3:BAI3"/>
    <mergeCell ref="BAJ3:BAT3"/>
    <mergeCell ref="AVS3:AWC3"/>
    <mergeCell ref="AWD3:AWN3"/>
    <mergeCell ref="AWO3:AWY3"/>
    <mergeCell ref="AWZ3:AXJ3"/>
    <mergeCell ref="AXK3:AXU3"/>
    <mergeCell ref="AXV3:AYF3"/>
    <mergeCell ref="BIK3:BIU3"/>
    <mergeCell ref="BIV3:BJF3"/>
    <mergeCell ref="BJG3:BJQ3"/>
    <mergeCell ref="BJR3:BKB3"/>
    <mergeCell ref="BKC3:BKM3"/>
    <mergeCell ref="BKN3:BKX3"/>
    <mergeCell ref="BFW3:BGG3"/>
    <mergeCell ref="BGH3:BGR3"/>
    <mergeCell ref="BGS3:BHC3"/>
    <mergeCell ref="BHD3:BHN3"/>
    <mergeCell ref="BHO3:BHY3"/>
    <mergeCell ref="BHZ3:BIJ3"/>
    <mergeCell ref="BDI3:BDS3"/>
    <mergeCell ref="BDT3:BED3"/>
    <mergeCell ref="BEE3:BEO3"/>
    <mergeCell ref="BEP3:BEZ3"/>
    <mergeCell ref="BFA3:BFK3"/>
    <mergeCell ref="BFL3:BFV3"/>
    <mergeCell ref="BQA3:BQK3"/>
    <mergeCell ref="BQL3:BQV3"/>
    <mergeCell ref="BQW3:BRG3"/>
    <mergeCell ref="BRH3:BRR3"/>
    <mergeCell ref="BRS3:BSC3"/>
    <mergeCell ref="BSD3:BSN3"/>
    <mergeCell ref="BNM3:BNW3"/>
    <mergeCell ref="BNX3:BOH3"/>
    <mergeCell ref="BOI3:BOS3"/>
    <mergeCell ref="BOT3:BPD3"/>
    <mergeCell ref="BPE3:BPO3"/>
    <mergeCell ref="BPP3:BPZ3"/>
    <mergeCell ref="BKY3:BLI3"/>
    <mergeCell ref="BLJ3:BLT3"/>
    <mergeCell ref="BLU3:BME3"/>
    <mergeCell ref="BMF3:BMP3"/>
    <mergeCell ref="BMQ3:BNA3"/>
    <mergeCell ref="BNB3:BNL3"/>
    <mergeCell ref="BXQ3:BYA3"/>
    <mergeCell ref="BYB3:BYL3"/>
    <mergeCell ref="BYM3:BYW3"/>
    <mergeCell ref="BYX3:BZH3"/>
    <mergeCell ref="BZI3:BZS3"/>
    <mergeCell ref="BZT3:CAD3"/>
    <mergeCell ref="BVC3:BVM3"/>
    <mergeCell ref="BVN3:BVX3"/>
    <mergeCell ref="BVY3:BWI3"/>
    <mergeCell ref="BWJ3:BWT3"/>
    <mergeCell ref="BWU3:BXE3"/>
    <mergeCell ref="BXF3:BXP3"/>
    <mergeCell ref="BSO3:BSY3"/>
    <mergeCell ref="BSZ3:BTJ3"/>
    <mergeCell ref="BTK3:BTU3"/>
    <mergeCell ref="BTV3:BUF3"/>
    <mergeCell ref="BUG3:BUQ3"/>
    <mergeCell ref="BUR3:BVB3"/>
    <mergeCell ref="CFG3:CFQ3"/>
    <mergeCell ref="CFR3:CGB3"/>
    <mergeCell ref="CGC3:CGM3"/>
    <mergeCell ref="CGN3:CGX3"/>
    <mergeCell ref="CGY3:CHI3"/>
    <mergeCell ref="CHJ3:CHT3"/>
    <mergeCell ref="CCS3:CDC3"/>
    <mergeCell ref="CDD3:CDN3"/>
    <mergeCell ref="CDO3:CDY3"/>
    <mergeCell ref="CDZ3:CEJ3"/>
    <mergeCell ref="CEK3:CEU3"/>
    <mergeCell ref="CEV3:CFF3"/>
    <mergeCell ref="CAE3:CAO3"/>
    <mergeCell ref="CAP3:CAZ3"/>
    <mergeCell ref="CBA3:CBK3"/>
    <mergeCell ref="CBL3:CBV3"/>
    <mergeCell ref="CBW3:CCG3"/>
    <mergeCell ref="CCH3:CCR3"/>
    <mergeCell ref="CMW3:CNG3"/>
    <mergeCell ref="CNH3:CNR3"/>
    <mergeCell ref="CNS3:COC3"/>
    <mergeCell ref="COD3:CON3"/>
    <mergeCell ref="COO3:COY3"/>
    <mergeCell ref="COZ3:CPJ3"/>
    <mergeCell ref="CKI3:CKS3"/>
    <mergeCell ref="CKT3:CLD3"/>
    <mergeCell ref="CLE3:CLO3"/>
    <mergeCell ref="CLP3:CLZ3"/>
    <mergeCell ref="CMA3:CMK3"/>
    <mergeCell ref="CML3:CMV3"/>
    <mergeCell ref="CHU3:CIE3"/>
    <mergeCell ref="CIF3:CIP3"/>
    <mergeCell ref="CIQ3:CJA3"/>
    <mergeCell ref="CJB3:CJL3"/>
    <mergeCell ref="CJM3:CJW3"/>
    <mergeCell ref="CJX3:CKH3"/>
    <mergeCell ref="CUM3:CUW3"/>
    <mergeCell ref="CUX3:CVH3"/>
    <mergeCell ref="CVI3:CVS3"/>
    <mergeCell ref="CVT3:CWD3"/>
    <mergeCell ref="CWE3:CWO3"/>
    <mergeCell ref="CWP3:CWZ3"/>
    <mergeCell ref="CRY3:CSI3"/>
    <mergeCell ref="CSJ3:CST3"/>
    <mergeCell ref="CSU3:CTE3"/>
    <mergeCell ref="CTF3:CTP3"/>
    <mergeCell ref="CTQ3:CUA3"/>
    <mergeCell ref="CUB3:CUL3"/>
    <mergeCell ref="CPK3:CPU3"/>
    <mergeCell ref="CPV3:CQF3"/>
    <mergeCell ref="CQG3:CQQ3"/>
    <mergeCell ref="CQR3:CRB3"/>
    <mergeCell ref="CRC3:CRM3"/>
    <mergeCell ref="CRN3:CRX3"/>
    <mergeCell ref="DCC3:DCM3"/>
    <mergeCell ref="DCN3:DCX3"/>
    <mergeCell ref="DCY3:DDI3"/>
    <mergeCell ref="DDJ3:DDT3"/>
    <mergeCell ref="DDU3:DEE3"/>
    <mergeCell ref="DEF3:DEP3"/>
    <mergeCell ref="CZO3:CZY3"/>
    <mergeCell ref="CZZ3:DAJ3"/>
    <mergeCell ref="DAK3:DAU3"/>
    <mergeCell ref="DAV3:DBF3"/>
    <mergeCell ref="DBG3:DBQ3"/>
    <mergeCell ref="DBR3:DCB3"/>
    <mergeCell ref="CXA3:CXK3"/>
    <mergeCell ref="CXL3:CXV3"/>
    <mergeCell ref="CXW3:CYG3"/>
    <mergeCell ref="CYH3:CYR3"/>
    <mergeCell ref="CYS3:CZC3"/>
    <mergeCell ref="CZD3:CZN3"/>
    <mergeCell ref="DJS3:DKC3"/>
    <mergeCell ref="DKD3:DKN3"/>
    <mergeCell ref="DKO3:DKY3"/>
    <mergeCell ref="DKZ3:DLJ3"/>
    <mergeCell ref="DLK3:DLU3"/>
    <mergeCell ref="DLV3:DMF3"/>
    <mergeCell ref="DHE3:DHO3"/>
    <mergeCell ref="DHP3:DHZ3"/>
    <mergeCell ref="DIA3:DIK3"/>
    <mergeCell ref="DIL3:DIV3"/>
    <mergeCell ref="DIW3:DJG3"/>
    <mergeCell ref="DJH3:DJR3"/>
    <mergeCell ref="DEQ3:DFA3"/>
    <mergeCell ref="DFB3:DFL3"/>
    <mergeCell ref="DFM3:DFW3"/>
    <mergeCell ref="DFX3:DGH3"/>
    <mergeCell ref="DGI3:DGS3"/>
    <mergeCell ref="DGT3:DHD3"/>
    <mergeCell ref="DRI3:DRS3"/>
    <mergeCell ref="DRT3:DSD3"/>
    <mergeCell ref="DSE3:DSO3"/>
    <mergeCell ref="DSP3:DSZ3"/>
    <mergeCell ref="DTA3:DTK3"/>
    <mergeCell ref="DTL3:DTV3"/>
    <mergeCell ref="DOU3:DPE3"/>
    <mergeCell ref="DPF3:DPP3"/>
    <mergeCell ref="DPQ3:DQA3"/>
    <mergeCell ref="DQB3:DQL3"/>
    <mergeCell ref="DQM3:DQW3"/>
    <mergeCell ref="DQX3:DRH3"/>
    <mergeCell ref="DMG3:DMQ3"/>
    <mergeCell ref="DMR3:DNB3"/>
    <mergeCell ref="DNC3:DNM3"/>
    <mergeCell ref="DNN3:DNX3"/>
    <mergeCell ref="DNY3:DOI3"/>
    <mergeCell ref="DOJ3:DOT3"/>
    <mergeCell ref="DYY3:DZI3"/>
    <mergeCell ref="DZJ3:DZT3"/>
    <mergeCell ref="DZU3:EAE3"/>
    <mergeCell ref="EAF3:EAP3"/>
    <mergeCell ref="EAQ3:EBA3"/>
    <mergeCell ref="EBB3:EBL3"/>
    <mergeCell ref="DWK3:DWU3"/>
    <mergeCell ref="DWV3:DXF3"/>
    <mergeCell ref="DXG3:DXQ3"/>
    <mergeCell ref="DXR3:DYB3"/>
    <mergeCell ref="DYC3:DYM3"/>
    <mergeCell ref="DYN3:DYX3"/>
    <mergeCell ref="DTW3:DUG3"/>
    <mergeCell ref="DUH3:DUR3"/>
    <mergeCell ref="DUS3:DVC3"/>
    <mergeCell ref="DVD3:DVN3"/>
    <mergeCell ref="DVO3:DVY3"/>
    <mergeCell ref="DVZ3:DWJ3"/>
    <mergeCell ref="EGO3:EGY3"/>
    <mergeCell ref="EGZ3:EHJ3"/>
    <mergeCell ref="EHK3:EHU3"/>
    <mergeCell ref="EHV3:EIF3"/>
    <mergeCell ref="EIG3:EIQ3"/>
    <mergeCell ref="EIR3:EJB3"/>
    <mergeCell ref="EEA3:EEK3"/>
    <mergeCell ref="EEL3:EEV3"/>
    <mergeCell ref="EEW3:EFG3"/>
    <mergeCell ref="EFH3:EFR3"/>
    <mergeCell ref="EFS3:EGC3"/>
    <mergeCell ref="EGD3:EGN3"/>
    <mergeCell ref="EBM3:EBW3"/>
    <mergeCell ref="EBX3:ECH3"/>
    <mergeCell ref="ECI3:ECS3"/>
    <mergeCell ref="ECT3:EDD3"/>
    <mergeCell ref="EDE3:EDO3"/>
    <mergeCell ref="EDP3:EDZ3"/>
    <mergeCell ref="EOE3:EOO3"/>
    <mergeCell ref="EOP3:EOZ3"/>
    <mergeCell ref="EPA3:EPK3"/>
    <mergeCell ref="EPL3:EPV3"/>
    <mergeCell ref="EPW3:EQG3"/>
    <mergeCell ref="EQH3:EQR3"/>
    <mergeCell ref="ELQ3:EMA3"/>
    <mergeCell ref="EMB3:EML3"/>
    <mergeCell ref="EMM3:EMW3"/>
    <mergeCell ref="EMX3:ENH3"/>
    <mergeCell ref="ENI3:ENS3"/>
    <mergeCell ref="ENT3:EOD3"/>
    <mergeCell ref="EJC3:EJM3"/>
    <mergeCell ref="EJN3:EJX3"/>
    <mergeCell ref="EJY3:EKI3"/>
    <mergeCell ref="EKJ3:EKT3"/>
    <mergeCell ref="EKU3:ELE3"/>
    <mergeCell ref="ELF3:ELP3"/>
    <mergeCell ref="EVU3:EWE3"/>
    <mergeCell ref="EWF3:EWP3"/>
    <mergeCell ref="EWQ3:EXA3"/>
    <mergeCell ref="EXB3:EXL3"/>
    <mergeCell ref="EXM3:EXW3"/>
    <mergeCell ref="EXX3:EYH3"/>
    <mergeCell ref="ETG3:ETQ3"/>
    <mergeCell ref="ETR3:EUB3"/>
    <mergeCell ref="EUC3:EUM3"/>
    <mergeCell ref="EUN3:EUX3"/>
    <mergeCell ref="EUY3:EVI3"/>
    <mergeCell ref="EVJ3:EVT3"/>
    <mergeCell ref="EQS3:ERC3"/>
    <mergeCell ref="ERD3:ERN3"/>
    <mergeCell ref="ERO3:ERY3"/>
    <mergeCell ref="ERZ3:ESJ3"/>
    <mergeCell ref="ESK3:ESU3"/>
    <mergeCell ref="ESV3:ETF3"/>
    <mergeCell ref="FDK3:FDU3"/>
    <mergeCell ref="FDV3:FEF3"/>
    <mergeCell ref="FEG3:FEQ3"/>
    <mergeCell ref="FER3:FFB3"/>
    <mergeCell ref="FFC3:FFM3"/>
    <mergeCell ref="FFN3:FFX3"/>
    <mergeCell ref="FAW3:FBG3"/>
    <mergeCell ref="FBH3:FBR3"/>
    <mergeCell ref="FBS3:FCC3"/>
    <mergeCell ref="FCD3:FCN3"/>
    <mergeCell ref="FCO3:FCY3"/>
    <mergeCell ref="FCZ3:FDJ3"/>
    <mergeCell ref="EYI3:EYS3"/>
    <mergeCell ref="EYT3:EZD3"/>
    <mergeCell ref="EZE3:EZO3"/>
    <mergeCell ref="EZP3:EZZ3"/>
    <mergeCell ref="FAA3:FAK3"/>
    <mergeCell ref="FAL3:FAV3"/>
    <mergeCell ref="FLA3:FLK3"/>
    <mergeCell ref="FLL3:FLV3"/>
    <mergeCell ref="FLW3:FMG3"/>
    <mergeCell ref="FMH3:FMR3"/>
    <mergeCell ref="FMS3:FNC3"/>
    <mergeCell ref="FND3:FNN3"/>
    <mergeCell ref="FIM3:FIW3"/>
    <mergeCell ref="FIX3:FJH3"/>
    <mergeCell ref="FJI3:FJS3"/>
    <mergeCell ref="FJT3:FKD3"/>
    <mergeCell ref="FKE3:FKO3"/>
    <mergeCell ref="FKP3:FKZ3"/>
    <mergeCell ref="FFY3:FGI3"/>
    <mergeCell ref="FGJ3:FGT3"/>
    <mergeCell ref="FGU3:FHE3"/>
    <mergeCell ref="FHF3:FHP3"/>
    <mergeCell ref="FHQ3:FIA3"/>
    <mergeCell ref="FIB3:FIL3"/>
    <mergeCell ref="FSQ3:FTA3"/>
    <mergeCell ref="FTB3:FTL3"/>
    <mergeCell ref="FTM3:FTW3"/>
    <mergeCell ref="FTX3:FUH3"/>
    <mergeCell ref="FUI3:FUS3"/>
    <mergeCell ref="FUT3:FVD3"/>
    <mergeCell ref="FQC3:FQM3"/>
    <mergeCell ref="FQN3:FQX3"/>
    <mergeCell ref="FQY3:FRI3"/>
    <mergeCell ref="FRJ3:FRT3"/>
    <mergeCell ref="FRU3:FSE3"/>
    <mergeCell ref="FSF3:FSP3"/>
    <mergeCell ref="FNO3:FNY3"/>
    <mergeCell ref="FNZ3:FOJ3"/>
    <mergeCell ref="FOK3:FOU3"/>
    <mergeCell ref="FOV3:FPF3"/>
    <mergeCell ref="FPG3:FPQ3"/>
    <mergeCell ref="FPR3:FQB3"/>
    <mergeCell ref="GAG3:GAQ3"/>
    <mergeCell ref="GAR3:GBB3"/>
    <mergeCell ref="GBC3:GBM3"/>
    <mergeCell ref="GBN3:GBX3"/>
    <mergeCell ref="GBY3:GCI3"/>
    <mergeCell ref="GCJ3:GCT3"/>
    <mergeCell ref="FXS3:FYC3"/>
    <mergeCell ref="FYD3:FYN3"/>
    <mergeCell ref="FYO3:FYY3"/>
    <mergeCell ref="FYZ3:FZJ3"/>
    <mergeCell ref="FZK3:FZU3"/>
    <mergeCell ref="FZV3:GAF3"/>
    <mergeCell ref="FVE3:FVO3"/>
    <mergeCell ref="FVP3:FVZ3"/>
    <mergeCell ref="FWA3:FWK3"/>
    <mergeCell ref="FWL3:FWV3"/>
    <mergeCell ref="FWW3:FXG3"/>
    <mergeCell ref="FXH3:FXR3"/>
    <mergeCell ref="GHW3:GIG3"/>
    <mergeCell ref="GIH3:GIR3"/>
    <mergeCell ref="GIS3:GJC3"/>
    <mergeCell ref="GJD3:GJN3"/>
    <mergeCell ref="GJO3:GJY3"/>
    <mergeCell ref="GJZ3:GKJ3"/>
    <mergeCell ref="GFI3:GFS3"/>
    <mergeCell ref="GFT3:GGD3"/>
    <mergeCell ref="GGE3:GGO3"/>
    <mergeCell ref="GGP3:GGZ3"/>
    <mergeCell ref="GHA3:GHK3"/>
    <mergeCell ref="GHL3:GHV3"/>
    <mergeCell ref="GCU3:GDE3"/>
    <mergeCell ref="GDF3:GDP3"/>
    <mergeCell ref="GDQ3:GEA3"/>
    <mergeCell ref="GEB3:GEL3"/>
    <mergeCell ref="GEM3:GEW3"/>
    <mergeCell ref="GEX3:GFH3"/>
    <mergeCell ref="GPM3:GPW3"/>
    <mergeCell ref="GPX3:GQH3"/>
    <mergeCell ref="GQI3:GQS3"/>
    <mergeCell ref="GQT3:GRD3"/>
    <mergeCell ref="GRE3:GRO3"/>
    <mergeCell ref="GRP3:GRZ3"/>
    <mergeCell ref="GMY3:GNI3"/>
    <mergeCell ref="GNJ3:GNT3"/>
    <mergeCell ref="GNU3:GOE3"/>
    <mergeCell ref="GOF3:GOP3"/>
    <mergeCell ref="GOQ3:GPA3"/>
    <mergeCell ref="GPB3:GPL3"/>
    <mergeCell ref="GKK3:GKU3"/>
    <mergeCell ref="GKV3:GLF3"/>
    <mergeCell ref="GLG3:GLQ3"/>
    <mergeCell ref="GLR3:GMB3"/>
    <mergeCell ref="GMC3:GMM3"/>
    <mergeCell ref="GMN3:GMX3"/>
    <mergeCell ref="GXC3:GXM3"/>
    <mergeCell ref="GXN3:GXX3"/>
    <mergeCell ref="GXY3:GYI3"/>
    <mergeCell ref="GYJ3:GYT3"/>
    <mergeCell ref="GYU3:GZE3"/>
    <mergeCell ref="GZF3:GZP3"/>
    <mergeCell ref="GUO3:GUY3"/>
    <mergeCell ref="GUZ3:GVJ3"/>
    <mergeCell ref="GVK3:GVU3"/>
    <mergeCell ref="GVV3:GWF3"/>
    <mergeCell ref="GWG3:GWQ3"/>
    <mergeCell ref="GWR3:GXB3"/>
    <mergeCell ref="GSA3:GSK3"/>
    <mergeCell ref="GSL3:GSV3"/>
    <mergeCell ref="GSW3:GTG3"/>
    <mergeCell ref="GTH3:GTR3"/>
    <mergeCell ref="GTS3:GUC3"/>
    <mergeCell ref="GUD3:GUN3"/>
    <mergeCell ref="HES3:HFC3"/>
    <mergeCell ref="HFD3:HFN3"/>
    <mergeCell ref="HFO3:HFY3"/>
    <mergeCell ref="HFZ3:HGJ3"/>
    <mergeCell ref="HGK3:HGU3"/>
    <mergeCell ref="HGV3:HHF3"/>
    <mergeCell ref="HCE3:HCO3"/>
    <mergeCell ref="HCP3:HCZ3"/>
    <mergeCell ref="HDA3:HDK3"/>
    <mergeCell ref="HDL3:HDV3"/>
    <mergeCell ref="HDW3:HEG3"/>
    <mergeCell ref="HEH3:HER3"/>
    <mergeCell ref="GZQ3:HAA3"/>
    <mergeCell ref="HAB3:HAL3"/>
    <mergeCell ref="HAM3:HAW3"/>
    <mergeCell ref="HAX3:HBH3"/>
    <mergeCell ref="HBI3:HBS3"/>
    <mergeCell ref="HBT3:HCD3"/>
    <mergeCell ref="HMI3:HMS3"/>
    <mergeCell ref="HMT3:HND3"/>
    <mergeCell ref="HNE3:HNO3"/>
    <mergeCell ref="HNP3:HNZ3"/>
    <mergeCell ref="HOA3:HOK3"/>
    <mergeCell ref="HOL3:HOV3"/>
    <mergeCell ref="HJU3:HKE3"/>
    <mergeCell ref="HKF3:HKP3"/>
    <mergeCell ref="HKQ3:HLA3"/>
    <mergeCell ref="HLB3:HLL3"/>
    <mergeCell ref="HLM3:HLW3"/>
    <mergeCell ref="HLX3:HMH3"/>
    <mergeCell ref="HHG3:HHQ3"/>
    <mergeCell ref="HHR3:HIB3"/>
    <mergeCell ref="HIC3:HIM3"/>
    <mergeCell ref="HIN3:HIX3"/>
    <mergeCell ref="HIY3:HJI3"/>
    <mergeCell ref="HJJ3:HJT3"/>
    <mergeCell ref="HTY3:HUI3"/>
    <mergeCell ref="HUJ3:HUT3"/>
    <mergeCell ref="HUU3:HVE3"/>
    <mergeCell ref="HVF3:HVP3"/>
    <mergeCell ref="HVQ3:HWA3"/>
    <mergeCell ref="HWB3:HWL3"/>
    <mergeCell ref="HRK3:HRU3"/>
    <mergeCell ref="HRV3:HSF3"/>
    <mergeCell ref="HSG3:HSQ3"/>
    <mergeCell ref="HSR3:HTB3"/>
    <mergeCell ref="HTC3:HTM3"/>
    <mergeCell ref="HTN3:HTX3"/>
    <mergeCell ref="HOW3:HPG3"/>
    <mergeCell ref="HPH3:HPR3"/>
    <mergeCell ref="HPS3:HQC3"/>
    <mergeCell ref="HQD3:HQN3"/>
    <mergeCell ref="HQO3:HQY3"/>
    <mergeCell ref="HQZ3:HRJ3"/>
    <mergeCell ref="IBO3:IBY3"/>
    <mergeCell ref="IBZ3:ICJ3"/>
    <mergeCell ref="ICK3:ICU3"/>
    <mergeCell ref="ICV3:IDF3"/>
    <mergeCell ref="IDG3:IDQ3"/>
    <mergeCell ref="IDR3:IEB3"/>
    <mergeCell ref="HZA3:HZK3"/>
    <mergeCell ref="HZL3:HZV3"/>
    <mergeCell ref="HZW3:IAG3"/>
    <mergeCell ref="IAH3:IAR3"/>
    <mergeCell ref="IAS3:IBC3"/>
    <mergeCell ref="IBD3:IBN3"/>
    <mergeCell ref="HWM3:HWW3"/>
    <mergeCell ref="HWX3:HXH3"/>
    <mergeCell ref="HXI3:HXS3"/>
    <mergeCell ref="HXT3:HYD3"/>
    <mergeCell ref="HYE3:HYO3"/>
    <mergeCell ref="HYP3:HYZ3"/>
    <mergeCell ref="IJE3:IJO3"/>
    <mergeCell ref="IJP3:IJZ3"/>
    <mergeCell ref="IKA3:IKK3"/>
    <mergeCell ref="IKL3:IKV3"/>
    <mergeCell ref="IKW3:ILG3"/>
    <mergeCell ref="ILH3:ILR3"/>
    <mergeCell ref="IGQ3:IHA3"/>
    <mergeCell ref="IHB3:IHL3"/>
    <mergeCell ref="IHM3:IHW3"/>
    <mergeCell ref="IHX3:IIH3"/>
    <mergeCell ref="III3:IIS3"/>
    <mergeCell ref="IIT3:IJD3"/>
    <mergeCell ref="IEC3:IEM3"/>
    <mergeCell ref="IEN3:IEX3"/>
    <mergeCell ref="IEY3:IFI3"/>
    <mergeCell ref="IFJ3:IFT3"/>
    <mergeCell ref="IFU3:IGE3"/>
    <mergeCell ref="IGF3:IGP3"/>
    <mergeCell ref="IQU3:IRE3"/>
    <mergeCell ref="IRF3:IRP3"/>
    <mergeCell ref="IRQ3:ISA3"/>
    <mergeCell ref="ISB3:ISL3"/>
    <mergeCell ref="ISM3:ISW3"/>
    <mergeCell ref="ISX3:ITH3"/>
    <mergeCell ref="IOG3:IOQ3"/>
    <mergeCell ref="IOR3:IPB3"/>
    <mergeCell ref="IPC3:IPM3"/>
    <mergeCell ref="IPN3:IPX3"/>
    <mergeCell ref="IPY3:IQI3"/>
    <mergeCell ref="IQJ3:IQT3"/>
    <mergeCell ref="ILS3:IMC3"/>
    <mergeCell ref="IMD3:IMN3"/>
    <mergeCell ref="IMO3:IMY3"/>
    <mergeCell ref="IMZ3:INJ3"/>
    <mergeCell ref="INK3:INU3"/>
    <mergeCell ref="INV3:IOF3"/>
    <mergeCell ref="IYK3:IYU3"/>
    <mergeCell ref="IYV3:IZF3"/>
    <mergeCell ref="IZG3:IZQ3"/>
    <mergeCell ref="IZR3:JAB3"/>
    <mergeCell ref="JAC3:JAM3"/>
    <mergeCell ref="JAN3:JAX3"/>
    <mergeCell ref="IVW3:IWG3"/>
    <mergeCell ref="IWH3:IWR3"/>
    <mergeCell ref="IWS3:IXC3"/>
    <mergeCell ref="IXD3:IXN3"/>
    <mergeCell ref="IXO3:IXY3"/>
    <mergeCell ref="IXZ3:IYJ3"/>
    <mergeCell ref="ITI3:ITS3"/>
    <mergeCell ref="ITT3:IUD3"/>
    <mergeCell ref="IUE3:IUO3"/>
    <mergeCell ref="IUP3:IUZ3"/>
    <mergeCell ref="IVA3:IVK3"/>
    <mergeCell ref="IVL3:IVV3"/>
    <mergeCell ref="JGA3:JGK3"/>
    <mergeCell ref="JGL3:JGV3"/>
    <mergeCell ref="JGW3:JHG3"/>
    <mergeCell ref="JHH3:JHR3"/>
    <mergeCell ref="JHS3:JIC3"/>
    <mergeCell ref="JID3:JIN3"/>
    <mergeCell ref="JDM3:JDW3"/>
    <mergeCell ref="JDX3:JEH3"/>
    <mergeCell ref="JEI3:JES3"/>
    <mergeCell ref="JET3:JFD3"/>
    <mergeCell ref="JFE3:JFO3"/>
    <mergeCell ref="JFP3:JFZ3"/>
    <mergeCell ref="JAY3:JBI3"/>
    <mergeCell ref="JBJ3:JBT3"/>
    <mergeCell ref="JBU3:JCE3"/>
    <mergeCell ref="JCF3:JCP3"/>
    <mergeCell ref="JCQ3:JDA3"/>
    <mergeCell ref="JDB3:JDL3"/>
    <mergeCell ref="JNQ3:JOA3"/>
    <mergeCell ref="JOB3:JOL3"/>
    <mergeCell ref="JOM3:JOW3"/>
    <mergeCell ref="JOX3:JPH3"/>
    <mergeCell ref="JPI3:JPS3"/>
    <mergeCell ref="JPT3:JQD3"/>
    <mergeCell ref="JLC3:JLM3"/>
    <mergeCell ref="JLN3:JLX3"/>
    <mergeCell ref="JLY3:JMI3"/>
    <mergeCell ref="JMJ3:JMT3"/>
    <mergeCell ref="JMU3:JNE3"/>
    <mergeCell ref="JNF3:JNP3"/>
    <mergeCell ref="JIO3:JIY3"/>
    <mergeCell ref="JIZ3:JJJ3"/>
    <mergeCell ref="JJK3:JJU3"/>
    <mergeCell ref="JJV3:JKF3"/>
    <mergeCell ref="JKG3:JKQ3"/>
    <mergeCell ref="JKR3:JLB3"/>
    <mergeCell ref="JVG3:JVQ3"/>
    <mergeCell ref="JVR3:JWB3"/>
    <mergeCell ref="JWC3:JWM3"/>
    <mergeCell ref="JWN3:JWX3"/>
    <mergeCell ref="JWY3:JXI3"/>
    <mergeCell ref="JXJ3:JXT3"/>
    <mergeCell ref="JSS3:JTC3"/>
    <mergeCell ref="JTD3:JTN3"/>
    <mergeCell ref="JTO3:JTY3"/>
    <mergeCell ref="JTZ3:JUJ3"/>
    <mergeCell ref="JUK3:JUU3"/>
    <mergeCell ref="JUV3:JVF3"/>
    <mergeCell ref="JQE3:JQO3"/>
    <mergeCell ref="JQP3:JQZ3"/>
    <mergeCell ref="JRA3:JRK3"/>
    <mergeCell ref="JRL3:JRV3"/>
    <mergeCell ref="JRW3:JSG3"/>
    <mergeCell ref="JSH3:JSR3"/>
    <mergeCell ref="KCW3:KDG3"/>
    <mergeCell ref="KDH3:KDR3"/>
    <mergeCell ref="KDS3:KEC3"/>
    <mergeCell ref="KED3:KEN3"/>
    <mergeCell ref="KEO3:KEY3"/>
    <mergeCell ref="KEZ3:KFJ3"/>
    <mergeCell ref="KAI3:KAS3"/>
    <mergeCell ref="KAT3:KBD3"/>
    <mergeCell ref="KBE3:KBO3"/>
    <mergeCell ref="KBP3:KBZ3"/>
    <mergeCell ref="KCA3:KCK3"/>
    <mergeCell ref="KCL3:KCV3"/>
    <mergeCell ref="JXU3:JYE3"/>
    <mergeCell ref="JYF3:JYP3"/>
    <mergeCell ref="JYQ3:JZA3"/>
    <mergeCell ref="JZB3:JZL3"/>
    <mergeCell ref="JZM3:JZW3"/>
    <mergeCell ref="JZX3:KAH3"/>
    <mergeCell ref="KKM3:KKW3"/>
    <mergeCell ref="KKX3:KLH3"/>
    <mergeCell ref="KLI3:KLS3"/>
    <mergeCell ref="KLT3:KMD3"/>
    <mergeCell ref="KME3:KMO3"/>
    <mergeCell ref="KMP3:KMZ3"/>
    <mergeCell ref="KHY3:KII3"/>
    <mergeCell ref="KIJ3:KIT3"/>
    <mergeCell ref="KIU3:KJE3"/>
    <mergeCell ref="KJF3:KJP3"/>
    <mergeCell ref="KJQ3:KKA3"/>
    <mergeCell ref="KKB3:KKL3"/>
    <mergeCell ref="KFK3:KFU3"/>
    <mergeCell ref="KFV3:KGF3"/>
    <mergeCell ref="KGG3:KGQ3"/>
    <mergeCell ref="KGR3:KHB3"/>
    <mergeCell ref="KHC3:KHM3"/>
    <mergeCell ref="KHN3:KHX3"/>
    <mergeCell ref="KSC3:KSM3"/>
    <mergeCell ref="KSN3:KSX3"/>
    <mergeCell ref="KSY3:KTI3"/>
    <mergeCell ref="KTJ3:KTT3"/>
    <mergeCell ref="KTU3:KUE3"/>
    <mergeCell ref="KUF3:KUP3"/>
    <mergeCell ref="KPO3:KPY3"/>
    <mergeCell ref="KPZ3:KQJ3"/>
    <mergeCell ref="KQK3:KQU3"/>
    <mergeCell ref="KQV3:KRF3"/>
    <mergeCell ref="KRG3:KRQ3"/>
    <mergeCell ref="KRR3:KSB3"/>
    <mergeCell ref="KNA3:KNK3"/>
    <mergeCell ref="KNL3:KNV3"/>
    <mergeCell ref="KNW3:KOG3"/>
    <mergeCell ref="KOH3:KOR3"/>
    <mergeCell ref="KOS3:KPC3"/>
    <mergeCell ref="KPD3:KPN3"/>
    <mergeCell ref="KZS3:LAC3"/>
    <mergeCell ref="LAD3:LAN3"/>
    <mergeCell ref="LAO3:LAY3"/>
    <mergeCell ref="LAZ3:LBJ3"/>
    <mergeCell ref="LBK3:LBU3"/>
    <mergeCell ref="LBV3:LCF3"/>
    <mergeCell ref="KXE3:KXO3"/>
    <mergeCell ref="KXP3:KXZ3"/>
    <mergeCell ref="KYA3:KYK3"/>
    <mergeCell ref="KYL3:KYV3"/>
    <mergeCell ref="KYW3:KZG3"/>
    <mergeCell ref="KZH3:KZR3"/>
    <mergeCell ref="KUQ3:KVA3"/>
    <mergeCell ref="KVB3:KVL3"/>
    <mergeCell ref="KVM3:KVW3"/>
    <mergeCell ref="KVX3:KWH3"/>
    <mergeCell ref="KWI3:KWS3"/>
    <mergeCell ref="KWT3:KXD3"/>
    <mergeCell ref="LHI3:LHS3"/>
    <mergeCell ref="LHT3:LID3"/>
    <mergeCell ref="LIE3:LIO3"/>
    <mergeCell ref="LIP3:LIZ3"/>
    <mergeCell ref="LJA3:LJK3"/>
    <mergeCell ref="LJL3:LJV3"/>
    <mergeCell ref="LEU3:LFE3"/>
    <mergeCell ref="LFF3:LFP3"/>
    <mergeCell ref="LFQ3:LGA3"/>
    <mergeCell ref="LGB3:LGL3"/>
    <mergeCell ref="LGM3:LGW3"/>
    <mergeCell ref="LGX3:LHH3"/>
    <mergeCell ref="LCG3:LCQ3"/>
    <mergeCell ref="LCR3:LDB3"/>
    <mergeCell ref="LDC3:LDM3"/>
    <mergeCell ref="LDN3:LDX3"/>
    <mergeCell ref="LDY3:LEI3"/>
    <mergeCell ref="LEJ3:LET3"/>
    <mergeCell ref="LOY3:LPI3"/>
    <mergeCell ref="LPJ3:LPT3"/>
    <mergeCell ref="LPU3:LQE3"/>
    <mergeCell ref="LQF3:LQP3"/>
    <mergeCell ref="LQQ3:LRA3"/>
    <mergeCell ref="LRB3:LRL3"/>
    <mergeCell ref="LMK3:LMU3"/>
    <mergeCell ref="LMV3:LNF3"/>
    <mergeCell ref="LNG3:LNQ3"/>
    <mergeCell ref="LNR3:LOB3"/>
    <mergeCell ref="LOC3:LOM3"/>
    <mergeCell ref="LON3:LOX3"/>
    <mergeCell ref="LJW3:LKG3"/>
    <mergeCell ref="LKH3:LKR3"/>
    <mergeCell ref="LKS3:LLC3"/>
    <mergeCell ref="LLD3:LLN3"/>
    <mergeCell ref="LLO3:LLY3"/>
    <mergeCell ref="LLZ3:LMJ3"/>
    <mergeCell ref="LWO3:LWY3"/>
    <mergeCell ref="LWZ3:LXJ3"/>
    <mergeCell ref="LXK3:LXU3"/>
    <mergeCell ref="LXV3:LYF3"/>
    <mergeCell ref="LYG3:LYQ3"/>
    <mergeCell ref="LYR3:LZB3"/>
    <mergeCell ref="LUA3:LUK3"/>
    <mergeCell ref="LUL3:LUV3"/>
    <mergeCell ref="LUW3:LVG3"/>
    <mergeCell ref="LVH3:LVR3"/>
    <mergeCell ref="LVS3:LWC3"/>
    <mergeCell ref="LWD3:LWN3"/>
    <mergeCell ref="LRM3:LRW3"/>
    <mergeCell ref="LRX3:LSH3"/>
    <mergeCell ref="LSI3:LSS3"/>
    <mergeCell ref="LST3:LTD3"/>
    <mergeCell ref="LTE3:LTO3"/>
    <mergeCell ref="LTP3:LTZ3"/>
    <mergeCell ref="MEE3:MEO3"/>
    <mergeCell ref="MEP3:MEZ3"/>
    <mergeCell ref="MFA3:MFK3"/>
    <mergeCell ref="MFL3:MFV3"/>
    <mergeCell ref="MFW3:MGG3"/>
    <mergeCell ref="MGH3:MGR3"/>
    <mergeCell ref="MBQ3:MCA3"/>
    <mergeCell ref="MCB3:MCL3"/>
    <mergeCell ref="MCM3:MCW3"/>
    <mergeCell ref="MCX3:MDH3"/>
    <mergeCell ref="MDI3:MDS3"/>
    <mergeCell ref="MDT3:MED3"/>
    <mergeCell ref="LZC3:LZM3"/>
    <mergeCell ref="LZN3:LZX3"/>
    <mergeCell ref="LZY3:MAI3"/>
    <mergeCell ref="MAJ3:MAT3"/>
    <mergeCell ref="MAU3:MBE3"/>
    <mergeCell ref="MBF3:MBP3"/>
    <mergeCell ref="MLU3:MME3"/>
    <mergeCell ref="MMF3:MMP3"/>
    <mergeCell ref="MMQ3:MNA3"/>
    <mergeCell ref="MNB3:MNL3"/>
    <mergeCell ref="MNM3:MNW3"/>
    <mergeCell ref="MNX3:MOH3"/>
    <mergeCell ref="MJG3:MJQ3"/>
    <mergeCell ref="MJR3:MKB3"/>
    <mergeCell ref="MKC3:MKM3"/>
    <mergeCell ref="MKN3:MKX3"/>
    <mergeCell ref="MKY3:MLI3"/>
    <mergeCell ref="MLJ3:MLT3"/>
    <mergeCell ref="MGS3:MHC3"/>
    <mergeCell ref="MHD3:MHN3"/>
    <mergeCell ref="MHO3:MHY3"/>
    <mergeCell ref="MHZ3:MIJ3"/>
    <mergeCell ref="MIK3:MIU3"/>
    <mergeCell ref="MIV3:MJF3"/>
    <mergeCell ref="MTK3:MTU3"/>
    <mergeCell ref="MTV3:MUF3"/>
    <mergeCell ref="MUG3:MUQ3"/>
    <mergeCell ref="MUR3:MVB3"/>
    <mergeCell ref="MVC3:MVM3"/>
    <mergeCell ref="MVN3:MVX3"/>
    <mergeCell ref="MQW3:MRG3"/>
    <mergeCell ref="MRH3:MRR3"/>
    <mergeCell ref="MRS3:MSC3"/>
    <mergeCell ref="MSD3:MSN3"/>
    <mergeCell ref="MSO3:MSY3"/>
    <mergeCell ref="MSZ3:MTJ3"/>
    <mergeCell ref="MOI3:MOS3"/>
    <mergeCell ref="MOT3:MPD3"/>
    <mergeCell ref="MPE3:MPO3"/>
    <mergeCell ref="MPP3:MPZ3"/>
    <mergeCell ref="MQA3:MQK3"/>
    <mergeCell ref="MQL3:MQV3"/>
    <mergeCell ref="NBA3:NBK3"/>
    <mergeCell ref="NBL3:NBV3"/>
    <mergeCell ref="NBW3:NCG3"/>
    <mergeCell ref="NCH3:NCR3"/>
    <mergeCell ref="NCS3:NDC3"/>
    <mergeCell ref="NDD3:NDN3"/>
    <mergeCell ref="MYM3:MYW3"/>
    <mergeCell ref="MYX3:MZH3"/>
    <mergeCell ref="MZI3:MZS3"/>
    <mergeCell ref="MZT3:NAD3"/>
    <mergeCell ref="NAE3:NAO3"/>
    <mergeCell ref="NAP3:NAZ3"/>
    <mergeCell ref="MVY3:MWI3"/>
    <mergeCell ref="MWJ3:MWT3"/>
    <mergeCell ref="MWU3:MXE3"/>
    <mergeCell ref="MXF3:MXP3"/>
    <mergeCell ref="MXQ3:MYA3"/>
    <mergeCell ref="MYB3:MYL3"/>
    <mergeCell ref="NIQ3:NJA3"/>
    <mergeCell ref="NJB3:NJL3"/>
    <mergeCell ref="NJM3:NJW3"/>
    <mergeCell ref="NJX3:NKH3"/>
    <mergeCell ref="NKI3:NKS3"/>
    <mergeCell ref="NKT3:NLD3"/>
    <mergeCell ref="NGC3:NGM3"/>
    <mergeCell ref="NGN3:NGX3"/>
    <mergeCell ref="NGY3:NHI3"/>
    <mergeCell ref="NHJ3:NHT3"/>
    <mergeCell ref="NHU3:NIE3"/>
    <mergeCell ref="NIF3:NIP3"/>
    <mergeCell ref="NDO3:NDY3"/>
    <mergeCell ref="NDZ3:NEJ3"/>
    <mergeCell ref="NEK3:NEU3"/>
    <mergeCell ref="NEV3:NFF3"/>
    <mergeCell ref="NFG3:NFQ3"/>
    <mergeCell ref="NFR3:NGB3"/>
    <mergeCell ref="NQG3:NQQ3"/>
    <mergeCell ref="NQR3:NRB3"/>
    <mergeCell ref="NRC3:NRM3"/>
    <mergeCell ref="NRN3:NRX3"/>
    <mergeCell ref="NRY3:NSI3"/>
    <mergeCell ref="NSJ3:NST3"/>
    <mergeCell ref="NNS3:NOC3"/>
    <mergeCell ref="NOD3:NON3"/>
    <mergeCell ref="NOO3:NOY3"/>
    <mergeCell ref="NOZ3:NPJ3"/>
    <mergeCell ref="NPK3:NPU3"/>
    <mergeCell ref="NPV3:NQF3"/>
    <mergeCell ref="NLE3:NLO3"/>
    <mergeCell ref="NLP3:NLZ3"/>
    <mergeCell ref="NMA3:NMK3"/>
    <mergeCell ref="NML3:NMV3"/>
    <mergeCell ref="NMW3:NNG3"/>
    <mergeCell ref="NNH3:NNR3"/>
    <mergeCell ref="NXW3:NYG3"/>
    <mergeCell ref="NYH3:NYR3"/>
    <mergeCell ref="NYS3:NZC3"/>
    <mergeCell ref="NZD3:NZN3"/>
    <mergeCell ref="NZO3:NZY3"/>
    <mergeCell ref="NZZ3:OAJ3"/>
    <mergeCell ref="NVI3:NVS3"/>
    <mergeCell ref="NVT3:NWD3"/>
    <mergeCell ref="NWE3:NWO3"/>
    <mergeCell ref="NWP3:NWZ3"/>
    <mergeCell ref="NXA3:NXK3"/>
    <mergeCell ref="NXL3:NXV3"/>
    <mergeCell ref="NSU3:NTE3"/>
    <mergeCell ref="NTF3:NTP3"/>
    <mergeCell ref="NTQ3:NUA3"/>
    <mergeCell ref="NUB3:NUL3"/>
    <mergeCell ref="NUM3:NUW3"/>
    <mergeCell ref="NUX3:NVH3"/>
    <mergeCell ref="OFM3:OFW3"/>
    <mergeCell ref="OFX3:OGH3"/>
    <mergeCell ref="OGI3:OGS3"/>
    <mergeCell ref="OGT3:OHD3"/>
    <mergeCell ref="OHE3:OHO3"/>
    <mergeCell ref="OHP3:OHZ3"/>
    <mergeCell ref="OCY3:ODI3"/>
    <mergeCell ref="ODJ3:ODT3"/>
    <mergeCell ref="ODU3:OEE3"/>
    <mergeCell ref="OEF3:OEP3"/>
    <mergeCell ref="OEQ3:OFA3"/>
    <mergeCell ref="OFB3:OFL3"/>
    <mergeCell ref="OAK3:OAU3"/>
    <mergeCell ref="OAV3:OBF3"/>
    <mergeCell ref="OBG3:OBQ3"/>
    <mergeCell ref="OBR3:OCB3"/>
    <mergeCell ref="OCC3:OCM3"/>
    <mergeCell ref="OCN3:OCX3"/>
    <mergeCell ref="ONC3:ONM3"/>
    <mergeCell ref="ONN3:ONX3"/>
    <mergeCell ref="ONY3:OOI3"/>
    <mergeCell ref="OOJ3:OOT3"/>
    <mergeCell ref="OOU3:OPE3"/>
    <mergeCell ref="OPF3:OPP3"/>
    <mergeCell ref="OKO3:OKY3"/>
    <mergeCell ref="OKZ3:OLJ3"/>
    <mergeCell ref="OLK3:OLU3"/>
    <mergeCell ref="OLV3:OMF3"/>
    <mergeCell ref="OMG3:OMQ3"/>
    <mergeCell ref="OMR3:ONB3"/>
    <mergeCell ref="OIA3:OIK3"/>
    <mergeCell ref="OIL3:OIV3"/>
    <mergeCell ref="OIW3:OJG3"/>
    <mergeCell ref="OJH3:OJR3"/>
    <mergeCell ref="OJS3:OKC3"/>
    <mergeCell ref="OKD3:OKN3"/>
    <mergeCell ref="OUS3:OVC3"/>
    <mergeCell ref="OVD3:OVN3"/>
    <mergeCell ref="OVO3:OVY3"/>
    <mergeCell ref="OVZ3:OWJ3"/>
    <mergeCell ref="OWK3:OWU3"/>
    <mergeCell ref="OWV3:OXF3"/>
    <mergeCell ref="OSE3:OSO3"/>
    <mergeCell ref="OSP3:OSZ3"/>
    <mergeCell ref="OTA3:OTK3"/>
    <mergeCell ref="OTL3:OTV3"/>
    <mergeCell ref="OTW3:OUG3"/>
    <mergeCell ref="OUH3:OUR3"/>
    <mergeCell ref="OPQ3:OQA3"/>
    <mergeCell ref="OQB3:OQL3"/>
    <mergeCell ref="OQM3:OQW3"/>
    <mergeCell ref="OQX3:ORH3"/>
    <mergeCell ref="ORI3:ORS3"/>
    <mergeCell ref="ORT3:OSD3"/>
    <mergeCell ref="PCI3:PCS3"/>
    <mergeCell ref="PCT3:PDD3"/>
    <mergeCell ref="PDE3:PDO3"/>
    <mergeCell ref="PDP3:PDZ3"/>
    <mergeCell ref="PEA3:PEK3"/>
    <mergeCell ref="PEL3:PEV3"/>
    <mergeCell ref="OZU3:PAE3"/>
    <mergeCell ref="PAF3:PAP3"/>
    <mergeCell ref="PAQ3:PBA3"/>
    <mergeCell ref="PBB3:PBL3"/>
    <mergeCell ref="PBM3:PBW3"/>
    <mergeCell ref="PBX3:PCH3"/>
    <mergeCell ref="OXG3:OXQ3"/>
    <mergeCell ref="OXR3:OYB3"/>
    <mergeCell ref="OYC3:OYM3"/>
    <mergeCell ref="OYN3:OYX3"/>
    <mergeCell ref="OYY3:OZI3"/>
    <mergeCell ref="OZJ3:OZT3"/>
    <mergeCell ref="PJY3:PKI3"/>
    <mergeCell ref="PKJ3:PKT3"/>
    <mergeCell ref="PKU3:PLE3"/>
    <mergeCell ref="PLF3:PLP3"/>
    <mergeCell ref="PLQ3:PMA3"/>
    <mergeCell ref="PMB3:PML3"/>
    <mergeCell ref="PHK3:PHU3"/>
    <mergeCell ref="PHV3:PIF3"/>
    <mergeCell ref="PIG3:PIQ3"/>
    <mergeCell ref="PIR3:PJB3"/>
    <mergeCell ref="PJC3:PJM3"/>
    <mergeCell ref="PJN3:PJX3"/>
    <mergeCell ref="PEW3:PFG3"/>
    <mergeCell ref="PFH3:PFR3"/>
    <mergeCell ref="PFS3:PGC3"/>
    <mergeCell ref="PGD3:PGN3"/>
    <mergeCell ref="PGO3:PGY3"/>
    <mergeCell ref="PGZ3:PHJ3"/>
    <mergeCell ref="PRO3:PRY3"/>
    <mergeCell ref="PRZ3:PSJ3"/>
    <mergeCell ref="PSK3:PSU3"/>
    <mergeCell ref="PSV3:PTF3"/>
    <mergeCell ref="PTG3:PTQ3"/>
    <mergeCell ref="PTR3:PUB3"/>
    <mergeCell ref="PPA3:PPK3"/>
    <mergeCell ref="PPL3:PPV3"/>
    <mergeCell ref="PPW3:PQG3"/>
    <mergeCell ref="PQH3:PQR3"/>
    <mergeCell ref="PQS3:PRC3"/>
    <mergeCell ref="PRD3:PRN3"/>
    <mergeCell ref="PMM3:PMW3"/>
    <mergeCell ref="PMX3:PNH3"/>
    <mergeCell ref="PNI3:PNS3"/>
    <mergeCell ref="PNT3:POD3"/>
    <mergeCell ref="POE3:POO3"/>
    <mergeCell ref="POP3:POZ3"/>
    <mergeCell ref="PZE3:PZO3"/>
    <mergeCell ref="PZP3:PZZ3"/>
    <mergeCell ref="QAA3:QAK3"/>
    <mergeCell ref="QAL3:QAV3"/>
    <mergeCell ref="QAW3:QBG3"/>
    <mergeCell ref="QBH3:QBR3"/>
    <mergeCell ref="PWQ3:PXA3"/>
    <mergeCell ref="PXB3:PXL3"/>
    <mergeCell ref="PXM3:PXW3"/>
    <mergeCell ref="PXX3:PYH3"/>
    <mergeCell ref="PYI3:PYS3"/>
    <mergeCell ref="PYT3:PZD3"/>
    <mergeCell ref="PUC3:PUM3"/>
    <mergeCell ref="PUN3:PUX3"/>
    <mergeCell ref="PUY3:PVI3"/>
    <mergeCell ref="PVJ3:PVT3"/>
    <mergeCell ref="PVU3:PWE3"/>
    <mergeCell ref="PWF3:PWP3"/>
    <mergeCell ref="QGU3:QHE3"/>
    <mergeCell ref="QHF3:QHP3"/>
    <mergeCell ref="QHQ3:QIA3"/>
    <mergeCell ref="QIB3:QIL3"/>
    <mergeCell ref="QIM3:QIW3"/>
    <mergeCell ref="QIX3:QJH3"/>
    <mergeCell ref="QEG3:QEQ3"/>
    <mergeCell ref="QER3:QFB3"/>
    <mergeCell ref="QFC3:QFM3"/>
    <mergeCell ref="QFN3:QFX3"/>
    <mergeCell ref="QFY3:QGI3"/>
    <mergeCell ref="QGJ3:QGT3"/>
    <mergeCell ref="QBS3:QCC3"/>
    <mergeCell ref="QCD3:QCN3"/>
    <mergeCell ref="QCO3:QCY3"/>
    <mergeCell ref="QCZ3:QDJ3"/>
    <mergeCell ref="QDK3:QDU3"/>
    <mergeCell ref="QDV3:QEF3"/>
    <mergeCell ref="QOK3:QOU3"/>
    <mergeCell ref="QOV3:QPF3"/>
    <mergeCell ref="QPG3:QPQ3"/>
    <mergeCell ref="QPR3:QQB3"/>
    <mergeCell ref="QQC3:QQM3"/>
    <mergeCell ref="QQN3:QQX3"/>
    <mergeCell ref="QLW3:QMG3"/>
    <mergeCell ref="QMH3:QMR3"/>
    <mergeCell ref="QMS3:QNC3"/>
    <mergeCell ref="QND3:QNN3"/>
    <mergeCell ref="QNO3:QNY3"/>
    <mergeCell ref="QNZ3:QOJ3"/>
    <mergeCell ref="QJI3:QJS3"/>
    <mergeCell ref="QJT3:QKD3"/>
    <mergeCell ref="QKE3:QKO3"/>
    <mergeCell ref="QKP3:QKZ3"/>
    <mergeCell ref="QLA3:QLK3"/>
    <mergeCell ref="QLL3:QLV3"/>
    <mergeCell ref="QWA3:QWK3"/>
    <mergeCell ref="QWL3:QWV3"/>
    <mergeCell ref="QWW3:QXG3"/>
    <mergeCell ref="QXH3:QXR3"/>
    <mergeCell ref="QXS3:QYC3"/>
    <mergeCell ref="QYD3:QYN3"/>
    <mergeCell ref="QTM3:QTW3"/>
    <mergeCell ref="QTX3:QUH3"/>
    <mergeCell ref="QUI3:QUS3"/>
    <mergeCell ref="QUT3:QVD3"/>
    <mergeCell ref="QVE3:QVO3"/>
    <mergeCell ref="QVP3:QVZ3"/>
    <mergeCell ref="QQY3:QRI3"/>
    <mergeCell ref="QRJ3:QRT3"/>
    <mergeCell ref="QRU3:QSE3"/>
    <mergeCell ref="QSF3:QSP3"/>
    <mergeCell ref="QSQ3:QTA3"/>
    <mergeCell ref="QTB3:QTL3"/>
    <mergeCell ref="RDQ3:REA3"/>
    <mergeCell ref="REB3:REL3"/>
    <mergeCell ref="REM3:REW3"/>
    <mergeCell ref="REX3:RFH3"/>
    <mergeCell ref="RFI3:RFS3"/>
    <mergeCell ref="RFT3:RGD3"/>
    <mergeCell ref="RBC3:RBM3"/>
    <mergeCell ref="RBN3:RBX3"/>
    <mergeCell ref="RBY3:RCI3"/>
    <mergeCell ref="RCJ3:RCT3"/>
    <mergeCell ref="RCU3:RDE3"/>
    <mergeCell ref="RDF3:RDP3"/>
    <mergeCell ref="QYO3:QYY3"/>
    <mergeCell ref="QYZ3:QZJ3"/>
    <mergeCell ref="QZK3:QZU3"/>
    <mergeCell ref="QZV3:RAF3"/>
    <mergeCell ref="RAG3:RAQ3"/>
    <mergeCell ref="RAR3:RBB3"/>
    <mergeCell ref="RLG3:RLQ3"/>
    <mergeCell ref="RLR3:RMB3"/>
    <mergeCell ref="RMC3:RMM3"/>
    <mergeCell ref="RMN3:RMX3"/>
    <mergeCell ref="RMY3:RNI3"/>
    <mergeCell ref="RNJ3:RNT3"/>
    <mergeCell ref="RIS3:RJC3"/>
    <mergeCell ref="RJD3:RJN3"/>
    <mergeCell ref="RJO3:RJY3"/>
    <mergeCell ref="RJZ3:RKJ3"/>
    <mergeCell ref="RKK3:RKU3"/>
    <mergeCell ref="RKV3:RLF3"/>
    <mergeCell ref="RGE3:RGO3"/>
    <mergeCell ref="RGP3:RGZ3"/>
    <mergeCell ref="RHA3:RHK3"/>
    <mergeCell ref="RHL3:RHV3"/>
    <mergeCell ref="RHW3:RIG3"/>
    <mergeCell ref="RIH3:RIR3"/>
    <mergeCell ref="RSW3:RTG3"/>
    <mergeCell ref="RTH3:RTR3"/>
    <mergeCell ref="RTS3:RUC3"/>
    <mergeCell ref="RUD3:RUN3"/>
    <mergeCell ref="RUO3:RUY3"/>
    <mergeCell ref="RUZ3:RVJ3"/>
    <mergeCell ref="RQI3:RQS3"/>
    <mergeCell ref="RQT3:RRD3"/>
    <mergeCell ref="RRE3:RRO3"/>
    <mergeCell ref="RRP3:RRZ3"/>
    <mergeCell ref="RSA3:RSK3"/>
    <mergeCell ref="RSL3:RSV3"/>
    <mergeCell ref="RNU3:ROE3"/>
    <mergeCell ref="ROF3:ROP3"/>
    <mergeCell ref="ROQ3:RPA3"/>
    <mergeCell ref="RPB3:RPL3"/>
    <mergeCell ref="RPM3:RPW3"/>
    <mergeCell ref="RPX3:RQH3"/>
    <mergeCell ref="SAM3:SAW3"/>
    <mergeCell ref="SAX3:SBH3"/>
    <mergeCell ref="SBI3:SBS3"/>
    <mergeCell ref="SBT3:SCD3"/>
    <mergeCell ref="SCE3:SCO3"/>
    <mergeCell ref="SCP3:SCZ3"/>
    <mergeCell ref="RXY3:RYI3"/>
    <mergeCell ref="RYJ3:RYT3"/>
    <mergeCell ref="RYU3:RZE3"/>
    <mergeCell ref="RZF3:RZP3"/>
    <mergeCell ref="RZQ3:SAA3"/>
    <mergeCell ref="SAB3:SAL3"/>
    <mergeCell ref="RVK3:RVU3"/>
    <mergeCell ref="RVV3:RWF3"/>
    <mergeCell ref="RWG3:RWQ3"/>
    <mergeCell ref="RWR3:RXB3"/>
    <mergeCell ref="RXC3:RXM3"/>
    <mergeCell ref="RXN3:RXX3"/>
    <mergeCell ref="SIC3:SIM3"/>
    <mergeCell ref="SIN3:SIX3"/>
    <mergeCell ref="SIY3:SJI3"/>
    <mergeCell ref="SJJ3:SJT3"/>
    <mergeCell ref="SJU3:SKE3"/>
    <mergeCell ref="SKF3:SKP3"/>
    <mergeCell ref="SFO3:SFY3"/>
    <mergeCell ref="SFZ3:SGJ3"/>
    <mergeCell ref="SGK3:SGU3"/>
    <mergeCell ref="SGV3:SHF3"/>
    <mergeCell ref="SHG3:SHQ3"/>
    <mergeCell ref="SHR3:SIB3"/>
    <mergeCell ref="SDA3:SDK3"/>
    <mergeCell ref="SDL3:SDV3"/>
    <mergeCell ref="SDW3:SEG3"/>
    <mergeCell ref="SEH3:SER3"/>
    <mergeCell ref="SES3:SFC3"/>
    <mergeCell ref="SFD3:SFN3"/>
    <mergeCell ref="SPS3:SQC3"/>
    <mergeCell ref="SQD3:SQN3"/>
    <mergeCell ref="SQO3:SQY3"/>
    <mergeCell ref="SQZ3:SRJ3"/>
    <mergeCell ref="SRK3:SRU3"/>
    <mergeCell ref="SRV3:SSF3"/>
    <mergeCell ref="SNE3:SNO3"/>
    <mergeCell ref="SNP3:SNZ3"/>
    <mergeCell ref="SOA3:SOK3"/>
    <mergeCell ref="SOL3:SOV3"/>
    <mergeCell ref="SOW3:SPG3"/>
    <mergeCell ref="SPH3:SPR3"/>
    <mergeCell ref="SKQ3:SLA3"/>
    <mergeCell ref="SLB3:SLL3"/>
    <mergeCell ref="SLM3:SLW3"/>
    <mergeCell ref="SLX3:SMH3"/>
    <mergeCell ref="SMI3:SMS3"/>
    <mergeCell ref="SMT3:SND3"/>
    <mergeCell ref="SXI3:SXS3"/>
    <mergeCell ref="SXT3:SYD3"/>
    <mergeCell ref="SYE3:SYO3"/>
    <mergeCell ref="SYP3:SYZ3"/>
    <mergeCell ref="SZA3:SZK3"/>
    <mergeCell ref="SZL3:SZV3"/>
    <mergeCell ref="SUU3:SVE3"/>
    <mergeCell ref="SVF3:SVP3"/>
    <mergeCell ref="SVQ3:SWA3"/>
    <mergeCell ref="SWB3:SWL3"/>
    <mergeCell ref="SWM3:SWW3"/>
    <mergeCell ref="SWX3:SXH3"/>
    <mergeCell ref="SSG3:SSQ3"/>
    <mergeCell ref="SSR3:STB3"/>
    <mergeCell ref="STC3:STM3"/>
    <mergeCell ref="STN3:STX3"/>
    <mergeCell ref="STY3:SUI3"/>
    <mergeCell ref="SUJ3:SUT3"/>
    <mergeCell ref="TEY3:TFI3"/>
    <mergeCell ref="TFJ3:TFT3"/>
    <mergeCell ref="TFU3:TGE3"/>
    <mergeCell ref="TGF3:TGP3"/>
    <mergeCell ref="TGQ3:THA3"/>
    <mergeCell ref="THB3:THL3"/>
    <mergeCell ref="TCK3:TCU3"/>
    <mergeCell ref="TCV3:TDF3"/>
    <mergeCell ref="TDG3:TDQ3"/>
    <mergeCell ref="TDR3:TEB3"/>
    <mergeCell ref="TEC3:TEM3"/>
    <mergeCell ref="TEN3:TEX3"/>
    <mergeCell ref="SZW3:TAG3"/>
    <mergeCell ref="TAH3:TAR3"/>
    <mergeCell ref="TAS3:TBC3"/>
    <mergeCell ref="TBD3:TBN3"/>
    <mergeCell ref="TBO3:TBY3"/>
    <mergeCell ref="TBZ3:TCJ3"/>
    <mergeCell ref="TMO3:TMY3"/>
    <mergeCell ref="TMZ3:TNJ3"/>
    <mergeCell ref="TNK3:TNU3"/>
    <mergeCell ref="TNV3:TOF3"/>
    <mergeCell ref="TOG3:TOQ3"/>
    <mergeCell ref="TOR3:TPB3"/>
    <mergeCell ref="TKA3:TKK3"/>
    <mergeCell ref="TKL3:TKV3"/>
    <mergeCell ref="TKW3:TLG3"/>
    <mergeCell ref="TLH3:TLR3"/>
    <mergeCell ref="TLS3:TMC3"/>
    <mergeCell ref="TMD3:TMN3"/>
    <mergeCell ref="THM3:THW3"/>
    <mergeCell ref="THX3:TIH3"/>
    <mergeCell ref="TII3:TIS3"/>
    <mergeCell ref="TIT3:TJD3"/>
    <mergeCell ref="TJE3:TJO3"/>
    <mergeCell ref="TJP3:TJZ3"/>
    <mergeCell ref="TUE3:TUO3"/>
    <mergeCell ref="TUP3:TUZ3"/>
    <mergeCell ref="TVA3:TVK3"/>
    <mergeCell ref="TVL3:TVV3"/>
    <mergeCell ref="TVW3:TWG3"/>
    <mergeCell ref="TWH3:TWR3"/>
    <mergeCell ref="TRQ3:TSA3"/>
    <mergeCell ref="TSB3:TSL3"/>
    <mergeCell ref="TSM3:TSW3"/>
    <mergeCell ref="TSX3:TTH3"/>
    <mergeCell ref="TTI3:TTS3"/>
    <mergeCell ref="TTT3:TUD3"/>
    <mergeCell ref="TPC3:TPM3"/>
    <mergeCell ref="TPN3:TPX3"/>
    <mergeCell ref="TPY3:TQI3"/>
    <mergeCell ref="TQJ3:TQT3"/>
    <mergeCell ref="TQU3:TRE3"/>
    <mergeCell ref="TRF3:TRP3"/>
    <mergeCell ref="UBU3:UCE3"/>
    <mergeCell ref="UCF3:UCP3"/>
    <mergeCell ref="UCQ3:UDA3"/>
    <mergeCell ref="UDB3:UDL3"/>
    <mergeCell ref="UDM3:UDW3"/>
    <mergeCell ref="UDX3:UEH3"/>
    <mergeCell ref="TZG3:TZQ3"/>
    <mergeCell ref="TZR3:UAB3"/>
    <mergeCell ref="UAC3:UAM3"/>
    <mergeCell ref="UAN3:UAX3"/>
    <mergeCell ref="UAY3:UBI3"/>
    <mergeCell ref="UBJ3:UBT3"/>
    <mergeCell ref="TWS3:TXC3"/>
    <mergeCell ref="TXD3:TXN3"/>
    <mergeCell ref="TXO3:TXY3"/>
    <mergeCell ref="TXZ3:TYJ3"/>
    <mergeCell ref="TYK3:TYU3"/>
    <mergeCell ref="TYV3:TZF3"/>
    <mergeCell ref="UJK3:UJU3"/>
    <mergeCell ref="UJV3:UKF3"/>
    <mergeCell ref="UKG3:UKQ3"/>
    <mergeCell ref="UKR3:ULB3"/>
    <mergeCell ref="ULC3:ULM3"/>
    <mergeCell ref="ULN3:ULX3"/>
    <mergeCell ref="UGW3:UHG3"/>
    <mergeCell ref="UHH3:UHR3"/>
    <mergeCell ref="UHS3:UIC3"/>
    <mergeCell ref="UID3:UIN3"/>
    <mergeCell ref="UIO3:UIY3"/>
    <mergeCell ref="UIZ3:UJJ3"/>
    <mergeCell ref="UEI3:UES3"/>
    <mergeCell ref="UET3:UFD3"/>
    <mergeCell ref="UFE3:UFO3"/>
    <mergeCell ref="UFP3:UFZ3"/>
    <mergeCell ref="UGA3:UGK3"/>
    <mergeCell ref="UGL3:UGV3"/>
    <mergeCell ref="URA3:URK3"/>
    <mergeCell ref="URL3:URV3"/>
    <mergeCell ref="URW3:USG3"/>
    <mergeCell ref="USH3:USR3"/>
    <mergeCell ref="USS3:UTC3"/>
    <mergeCell ref="UTD3:UTN3"/>
    <mergeCell ref="UOM3:UOW3"/>
    <mergeCell ref="UOX3:UPH3"/>
    <mergeCell ref="UPI3:UPS3"/>
    <mergeCell ref="UPT3:UQD3"/>
    <mergeCell ref="UQE3:UQO3"/>
    <mergeCell ref="UQP3:UQZ3"/>
    <mergeCell ref="ULY3:UMI3"/>
    <mergeCell ref="UMJ3:UMT3"/>
    <mergeCell ref="UMU3:UNE3"/>
    <mergeCell ref="UNF3:UNP3"/>
    <mergeCell ref="UNQ3:UOA3"/>
    <mergeCell ref="UOB3:UOL3"/>
    <mergeCell ref="VCW3:VDG3"/>
    <mergeCell ref="VDH3:VDR3"/>
    <mergeCell ref="UYQ3:UZA3"/>
    <mergeCell ref="UZB3:UZL3"/>
    <mergeCell ref="UZM3:UZW3"/>
    <mergeCell ref="UZX3:VAH3"/>
    <mergeCell ref="VAI3:VAS3"/>
    <mergeCell ref="VAT3:VBD3"/>
    <mergeCell ref="UWC3:UWM3"/>
    <mergeCell ref="UWN3:UWX3"/>
    <mergeCell ref="UWY3:UXI3"/>
    <mergeCell ref="UXJ3:UXT3"/>
    <mergeCell ref="UXU3:UYE3"/>
    <mergeCell ref="UYF3:UYP3"/>
    <mergeCell ref="UTO3:UTY3"/>
    <mergeCell ref="UTZ3:UUJ3"/>
    <mergeCell ref="UUK3:UUU3"/>
    <mergeCell ref="UUV3:UVF3"/>
    <mergeCell ref="UVG3:UVQ3"/>
    <mergeCell ref="UVR3:UWB3"/>
    <mergeCell ref="VUF3:VUJ3"/>
    <mergeCell ref="T4:AD4"/>
    <mergeCell ref="AE4:AO4"/>
    <mergeCell ref="AP4:AZ4"/>
    <mergeCell ref="BA4:BK4"/>
    <mergeCell ref="BL4:BV4"/>
    <mergeCell ref="BW4:CG4"/>
    <mergeCell ref="VQK3:VQU3"/>
    <mergeCell ref="VQV3:VRF3"/>
    <mergeCell ref="VRG3:VRQ3"/>
    <mergeCell ref="VRR3:VSB3"/>
    <mergeCell ref="VSC3:VSM3"/>
    <mergeCell ref="VSN3:VSX3"/>
    <mergeCell ref="VNW3:VOG3"/>
    <mergeCell ref="VOH3:VOR3"/>
    <mergeCell ref="VOS3:VPC3"/>
    <mergeCell ref="VPD3:VPN3"/>
    <mergeCell ref="VPO3:VPY3"/>
    <mergeCell ref="VPZ3:VQJ3"/>
    <mergeCell ref="VLI3:VLS3"/>
    <mergeCell ref="VLT3:VMD3"/>
    <mergeCell ref="VME3:VMO3"/>
    <mergeCell ref="VMP3:VMZ3"/>
    <mergeCell ref="VNA3:VNK3"/>
    <mergeCell ref="VNL3:VNV3"/>
    <mergeCell ref="VIU3:VJE3"/>
    <mergeCell ref="VJF3:VJP3"/>
    <mergeCell ref="VJQ3:VKA3"/>
    <mergeCell ref="VKB3:VKL3"/>
    <mergeCell ref="VKM3:VKW3"/>
    <mergeCell ref="VKX3:VLH3"/>
    <mergeCell ref="VGG3:VGQ3"/>
    <mergeCell ref="QK4:QU4"/>
    <mergeCell ref="QV4:RF4"/>
    <mergeCell ref="ME4:MO4"/>
    <mergeCell ref="MP4:MZ4"/>
    <mergeCell ref="NA4:NK4"/>
    <mergeCell ref="NL4:NV4"/>
    <mergeCell ref="NW4:OG4"/>
    <mergeCell ref="OH4:OR4"/>
    <mergeCell ref="JQ4:KA4"/>
    <mergeCell ref="KB4:KL4"/>
    <mergeCell ref="KM4:KW4"/>
    <mergeCell ref="KX4:LH4"/>
    <mergeCell ref="LI4:LS4"/>
    <mergeCell ref="LT4:MD4"/>
    <mergeCell ref="VSY3:VTI3"/>
    <mergeCell ref="VTJ3:VTT3"/>
    <mergeCell ref="VTU3:VUE3"/>
    <mergeCell ref="VGR3:VHB3"/>
    <mergeCell ref="VHC3:VHM3"/>
    <mergeCell ref="VHN3:VHX3"/>
    <mergeCell ref="VHY3:VII3"/>
    <mergeCell ref="VIJ3:VIT3"/>
    <mergeCell ref="VDS3:VEC3"/>
    <mergeCell ref="VED3:VEN3"/>
    <mergeCell ref="VEO3:VEY3"/>
    <mergeCell ref="VEZ3:VFJ3"/>
    <mergeCell ref="VFK3:VFU3"/>
    <mergeCell ref="VFV3:VGF3"/>
    <mergeCell ref="VBE3:VBO3"/>
    <mergeCell ref="VBP3:VBZ3"/>
    <mergeCell ref="VCA3:VCK3"/>
    <mergeCell ref="VCL3:VCV3"/>
    <mergeCell ref="HY4:II4"/>
    <mergeCell ref="IJ4:IT4"/>
    <mergeCell ref="IU4:JE4"/>
    <mergeCell ref="JF4:JP4"/>
    <mergeCell ref="EV4:FF4"/>
    <mergeCell ref="FG4:FQ4"/>
    <mergeCell ref="FR4:GB4"/>
    <mergeCell ref="GC4:GM4"/>
    <mergeCell ref="GN4:GX4"/>
    <mergeCell ref="GY4:HI4"/>
    <mergeCell ref="WI4:WS4"/>
    <mergeCell ref="WT4:XD4"/>
    <mergeCell ref="XE4:XO4"/>
    <mergeCell ref="XP4:XZ4"/>
    <mergeCell ref="YA4:YK4"/>
    <mergeCell ref="YL4:YV4"/>
    <mergeCell ref="TU4:UE4"/>
    <mergeCell ref="UF4:UP4"/>
    <mergeCell ref="UQ4:VA4"/>
    <mergeCell ref="VB4:VL4"/>
    <mergeCell ref="VM4:VW4"/>
    <mergeCell ref="VX4:WH4"/>
    <mergeCell ref="RG4:RQ4"/>
    <mergeCell ref="RR4:SB4"/>
    <mergeCell ref="SC4:SM4"/>
    <mergeCell ref="SN4:SX4"/>
    <mergeCell ref="SY4:TI4"/>
    <mergeCell ref="TJ4:TT4"/>
    <mergeCell ref="OS4:PC4"/>
    <mergeCell ref="PD4:PN4"/>
    <mergeCell ref="PO4:PY4"/>
    <mergeCell ref="PZ4:QJ4"/>
    <mergeCell ref="ADY4:AEI4"/>
    <mergeCell ref="AEJ4:AET4"/>
    <mergeCell ref="AEU4:AFE4"/>
    <mergeCell ref="AFF4:AFP4"/>
    <mergeCell ref="AFQ4:AGA4"/>
    <mergeCell ref="AGB4:AGL4"/>
    <mergeCell ref="ABK4:ABU4"/>
    <mergeCell ref="ABV4:ACF4"/>
    <mergeCell ref="ACG4:ACQ4"/>
    <mergeCell ref="ACR4:ADB4"/>
    <mergeCell ref="ADC4:ADM4"/>
    <mergeCell ref="ADN4:ADX4"/>
    <mergeCell ref="YW4:ZG4"/>
    <mergeCell ref="ZH4:ZR4"/>
    <mergeCell ref="ZS4:AAC4"/>
    <mergeCell ref="AAD4:AAN4"/>
    <mergeCell ref="AAO4:AAY4"/>
    <mergeCell ref="AAZ4:ABJ4"/>
    <mergeCell ref="ALO4:ALY4"/>
    <mergeCell ref="ALZ4:AMJ4"/>
    <mergeCell ref="AMK4:AMU4"/>
    <mergeCell ref="AMV4:ANF4"/>
    <mergeCell ref="ANG4:ANQ4"/>
    <mergeCell ref="ANR4:AOB4"/>
    <mergeCell ref="AJA4:AJK4"/>
    <mergeCell ref="AJL4:AJV4"/>
    <mergeCell ref="AJW4:AKG4"/>
    <mergeCell ref="AKH4:AKR4"/>
    <mergeCell ref="AKS4:ALC4"/>
    <mergeCell ref="ALD4:ALN4"/>
    <mergeCell ref="AGM4:AGW4"/>
    <mergeCell ref="AGX4:AHH4"/>
    <mergeCell ref="AHI4:AHS4"/>
    <mergeCell ref="AHT4:AID4"/>
    <mergeCell ref="AIE4:AIO4"/>
    <mergeCell ref="AIP4:AIZ4"/>
    <mergeCell ref="ATE4:ATO4"/>
    <mergeCell ref="ATP4:ATZ4"/>
    <mergeCell ref="AUA4:AUK4"/>
    <mergeCell ref="AUL4:AUV4"/>
    <mergeCell ref="AUW4:AVG4"/>
    <mergeCell ref="AVH4:AVR4"/>
    <mergeCell ref="AQQ4:ARA4"/>
    <mergeCell ref="ARB4:ARL4"/>
    <mergeCell ref="ARM4:ARW4"/>
    <mergeCell ref="ARX4:ASH4"/>
    <mergeCell ref="ASI4:ASS4"/>
    <mergeCell ref="AST4:ATD4"/>
    <mergeCell ref="AOC4:AOM4"/>
    <mergeCell ref="AON4:AOX4"/>
    <mergeCell ref="AOY4:API4"/>
    <mergeCell ref="APJ4:APT4"/>
    <mergeCell ref="APU4:AQE4"/>
    <mergeCell ref="AQF4:AQP4"/>
    <mergeCell ref="BAU4:BBE4"/>
    <mergeCell ref="BBF4:BBP4"/>
    <mergeCell ref="BBQ4:BCA4"/>
    <mergeCell ref="BCB4:BCL4"/>
    <mergeCell ref="BCM4:BCW4"/>
    <mergeCell ref="BCX4:BDH4"/>
    <mergeCell ref="AYG4:AYQ4"/>
    <mergeCell ref="AYR4:AZB4"/>
    <mergeCell ref="AZC4:AZM4"/>
    <mergeCell ref="AZN4:AZX4"/>
    <mergeCell ref="AZY4:BAI4"/>
    <mergeCell ref="BAJ4:BAT4"/>
    <mergeCell ref="AVS4:AWC4"/>
    <mergeCell ref="AWD4:AWN4"/>
    <mergeCell ref="AWO4:AWY4"/>
    <mergeCell ref="AWZ4:AXJ4"/>
    <mergeCell ref="AXK4:AXU4"/>
    <mergeCell ref="AXV4:AYF4"/>
    <mergeCell ref="BIK4:BIU4"/>
    <mergeCell ref="BIV4:BJF4"/>
    <mergeCell ref="BJG4:BJQ4"/>
    <mergeCell ref="BJR4:BKB4"/>
    <mergeCell ref="BKC4:BKM4"/>
    <mergeCell ref="BKN4:BKX4"/>
    <mergeCell ref="BFW4:BGG4"/>
    <mergeCell ref="BGH4:BGR4"/>
    <mergeCell ref="BGS4:BHC4"/>
    <mergeCell ref="BHD4:BHN4"/>
    <mergeCell ref="BHO4:BHY4"/>
    <mergeCell ref="BHZ4:BIJ4"/>
    <mergeCell ref="BDI4:BDS4"/>
    <mergeCell ref="BDT4:BED4"/>
    <mergeCell ref="BEE4:BEO4"/>
    <mergeCell ref="BEP4:BEZ4"/>
    <mergeCell ref="BFA4:BFK4"/>
    <mergeCell ref="BFL4:BFV4"/>
    <mergeCell ref="BQA4:BQK4"/>
    <mergeCell ref="BQL4:BQV4"/>
    <mergeCell ref="BQW4:BRG4"/>
    <mergeCell ref="BRH4:BRR4"/>
    <mergeCell ref="BRS4:BSC4"/>
    <mergeCell ref="BSD4:BSN4"/>
    <mergeCell ref="BNM4:BNW4"/>
    <mergeCell ref="BNX4:BOH4"/>
    <mergeCell ref="BOI4:BOS4"/>
    <mergeCell ref="BOT4:BPD4"/>
    <mergeCell ref="BPE4:BPO4"/>
    <mergeCell ref="BPP4:BPZ4"/>
    <mergeCell ref="BKY4:BLI4"/>
    <mergeCell ref="BLJ4:BLT4"/>
    <mergeCell ref="BLU4:BME4"/>
    <mergeCell ref="BMF4:BMP4"/>
    <mergeCell ref="BMQ4:BNA4"/>
    <mergeCell ref="BNB4:BNL4"/>
    <mergeCell ref="BXQ4:BYA4"/>
    <mergeCell ref="BYB4:BYL4"/>
    <mergeCell ref="BYM4:BYW4"/>
    <mergeCell ref="BYX4:BZH4"/>
    <mergeCell ref="BZI4:BZS4"/>
    <mergeCell ref="BZT4:CAD4"/>
    <mergeCell ref="BVC4:BVM4"/>
    <mergeCell ref="BVN4:BVX4"/>
    <mergeCell ref="BVY4:BWI4"/>
    <mergeCell ref="BWJ4:BWT4"/>
    <mergeCell ref="BWU4:BXE4"/>
    <mergeCell ref="BXF4:BXP4"/>
    <mergeCell ref="BSO4:BSY4"/>
    <mergeCell ref="BSZ4:BTJ4"/>
    <mergeCell ref="BTK4:BTU4"/>
    <mergeCell ref="BTV4:BUF4"/>
    <mergeCell ref="BUG4:BUQ4"/>
    <mergeCell ref="BUR4:BVB4"/>
    <mergeCell ref="CFG4:CFQ4"/>
    <mergeCell ref="CFR4:CGB4"/>
    <mergeCell ref="CGC4:CGM4"/>
    <mergeCell ref="CGN4:CGX4"/>
    <mergeCell ref="CGY4:CHI4"/>
    <mergeCell ref="CHJ4:CHT4"/>
    <mergeCell ref="CCS4:CDC4"/>
    <mergeCell ref="CDD4:CDN4"/>
    <mergeCell ref="CDO4:CDY4"/>
    <mergeCell ref="CDZ4:CEJ4"/>
    <mergeCell ref="CEK4:CEU4"/>
    <mergeCell ref="CEV4:CFF4"/>
    <mergeCell ref="CAE4:CAO4"/>
    <mergeCell ref="CAP4:CAZ4"/>
    <mergeCell ref="CBA4:CBK4"/>
    <mergeCell ref="CBL4:CBV4"/>
    <mergeCell ref="CBW4:CCG4"/>
    <mergeCell ref="CCH4:CCR4"/>
    <mergeCell ref="CMW4:CNG4"/>
    <mergeCell ref="CNH4:CNR4"/>
    <mergeCell ref="CNS4:COC4"/>
    <mergeCell ref="COD4:CON4"/>
    <mergeCell ref="COO4:COY4"/>
    <mergeCell ref="COZ4:CPJ4"/>
    <mergeCell ref="CKI4:CKS4"/>
    <mergeCell ref="CKT4:CLD4"/>
    <mergeCell ref="CLE4:CLO4"/>
    <mergeCell ref="CLP4:CLZ4"/>
    <mergeCell ref="CMA4:CMK4"/>
    <mergeCell ref="CML4:CMV4"/>
    <mergeCell ref="CHU4:CIE4"/>
    <mergeCell ref="CIF4:CIP4"/>
    <mergeCell ref="CIQ4:CJA4"/>
    <mergeCell ref="CJB4:CJL4"/>
    <mergeCell ref="CJM4:CJW4"/>
    <mergeCell ref="CJX4:CKH4"/>
    <mergeCell ref="CUM4:CUW4"/>
    <mergeCell ref="CUX4:CVH4"/>
    <mergeCell ref="CVI4:CVS4"/>
    <mergeCell ref="CVT4:CWD4"/>
    <mergeCell ref="CWE4:CWO4"/>
    <mergeCell ref="CWP4:CWZ4"/>
    <mergeCell ref="CRY4:CSI4"/>
    <mergeCell ref="CSJ4:CST4"/>
    <mergeCell ref="CSU4:CTE4"/>
    <mergeCell ref="CTF4:CTP4"/>
    <mergeCell ref="CTQ4:CUA4"/>
    <mergeCell ref="CUB4:CUL4"/>
    <mergeCell ref="CPK4:CPU4"/>
    <mergeCell ref="CPV4:CQF4"/>
    <mergeCell ref="CQG4:CQQ4"/>
    <mergeCell ref="CQR4:CRB4"/>
    <mergeCell ref="CRC4:CRM4"/>
    <mergeCell ref="CRN4:CRX4"/>
    <mergeCell ref="DCC4:DCM4"/>
    <mergeCell ref="DCN4:DCX4"/>
    <mergeCell ref="DCY4:DDI4"/>
    <mergeCell ref="DDJ4:DDT4"/>
    <mergeCell ref="DDU4:DEE4"/>
    <mergeCell ref="DEF4:DEP4"/>
    <mergeCell ref="CZO4:CZY4"/>
    <mergeCell ref="CZZ4:DAJ4"/>
    <mergeCell ref="DAK4:DAU4"/>
    <mergeCell ref="DAV4:DBF4"/>
    <mergeCell ref="DBG4:DBQ4"/>
    <mergeCell ref="DBR4:DCB4"/>
    <mergeCell ref="CXA4:CXK4"/>
    <mergeCell ref="CXL4:CXV4"/>
    <mergeCell ref="CXW4:CYG4"/>
    <mergeCell ref="CYH4:CYR4"/>
    <mergeCell ref="CYS4:CZC4"/>
    <mergeCell ref="CZD4:CZN4"/>
    <mergeCell ref="DJS4:DKC4"/>
    <mergeCell ref="DKD4:DKN4"/>
    <mergeCell ref="DKO4:DKY4"/>
    <mergeCell ref="DKZ4:DLJ4"/>
    <mergeCell ref="DLK4:DLU4"/>
    <mergeCell ref="DLV4:DMF4"/>
    <mergeCell ref="DHE4:DHO4"/>
    <mergeCell ref="DHP4:DHZ4"/>
    <mergeCell ref="DIA4:DIK4"/>
    <mergeCell ref="DIL4:DIV4"/>
    <mergeCell ref="DIW4:DJG4"/>
    <mergeCell ref="DJH4:DJR4"/>
    <mergeCell ref="DEQ4:DFA4"/>
    <mergeCell ref="DFB4:DFL4"/>
    <mergeCell ref="DFM4:DFW4"/>
    <mergeCell ref="DFX4:DGH4"/>
    <mergeCell ref="DGI4:DGS4"/>
    <mergeCell ref="DGT4:DHD4"/>
    <mergeCell ref="DRI4:DRS4"/>
    <mergeCell ref="DRT4:DSD4"/>
    <mergeCell ref="DSE4:DSO4"/>
    <mergeCell ref="DSP4:DSZ4"/>
    <mergeCell ref="DTA4:DTK4"/>
    <mergeCell ref="DTL4:DTV4"/>
    <mergeCell ref="DOU4:DPE4"/>
    <mergeCell ref="DPF4:DPP4"/>
    <mergeCell ref="DPQ4:DQA4"/>
    <mergeCell ref="DQB4:DQL4"/>
    <mergeCell ref="DQM4:DQW4"/>
    <mergeCell ref="DQX4:DRH4"/>
    <mergeCell ref="DMG4:DMQ4"/>
    <mergeCell ref="DMR4:DNB4"/>
    <mergeCell ref="DNC4:DNM4"/>
    <mergeCell ref="DNN4:DNX4"/>
    <mergeCell ref="DNY4:DOI4"/>
    <mergeCell ref="DOJ4:DOT4"/>
    <mergeCell ref="DYY4:DZI4"/>
    <mergeCell ref="DZJ4:DZT4"/>
    <mergeCell ref="DZU4:EAE4"/>
    <mergeCell ref="EAF4:EAP4"/>
    <mergeCell ref="EAQ4:EBA4"/>
    <mergeCell ref="EBB4:EBL4"/>
    <mergeCell ref="DWK4:DWU4"/>
    <mergeCell ref="DWV4:DXF4"/>
    <mergeCell ref="DXG4:DXQ4"/>
    <mergeCell ref="DXR4:DYB4"/>
    <mergeCell ref="DYC4:DYM4"/>
    <mergeCell ref="DYN4:DYX4"/>
    <mergeCell ref="DTW4:DUG4"/>
    <mergeCell ref="DUH4:DUR4"/>
    <mergeCell ref="DUS4:DVC4"/>
    <mergeCell ref="DVD4:DVN4"/>
    <mergeCell ref="DVO4:DVY4"/>
    <mergeCell ref="DVZ4:DWJ4"/>
    <mergeCell ref="EGO4:EGY4"/>
    <mergeCell ref="EGZ4:EHJ4"/>
    <mergeCell ref="EHK4:EHU4"/>
    <mergeCell ref="EHV4:EIF4"/>
    <mergeCell ref="EIG4:EIQ4"/>
    <mergeCell ref="EIR4:EJB4"/>
    <mergeCell ref="EEA4:EEK4"/>
    <mergeCell ref="EEL4:EEV4"/>
    <mergeCell ref="EEW4:EFG4"/>
    <mergeCell ref="EFH4:EFR4"/>
    <mergeCell ref="EFS4:EGC4"/>
    <mergeCell ref="EGD4:EGN4"/>
    <mergeCell ref="EBM4:EBW4"/>
    <mergeCell ref="EBX4:ECH4"/>
    <mergeCell ref="ECI4:ECS4"/>
    <mergeCell ref="ECT4:EDD4"/>
    <mergeCell ref="EDE4:EDO4"/>
    <mergeCell ref="EDP4:EDZ4"/>
    <mergeCell ref="EOE4:EOO4"/>
    <mergeCell ref="EOP4:EOZ4"/>
    <mergeCell ref="EPA4:EPK4"/>
    <mergeCell ref="EPL4:EPV4"/>
    <mergeCell ref="EPW4:EQG4"/>
    <mergeCell ref="EQH4:EQR4"/>
    <mergeCell ref="ELQ4:EMA4"/>
    <mergeCell ref="EMB4:EML4"/>
    <mergeCell ref="EMM4:EMW4"/>
    <mergeCell ref="EMX4:ENH4"/>
    <mergeCell ref="ENI4:ENS4"/>
    <mergeCell ref="ENT4:EOD4"/>
    <mergeCell ref="EJC4:EJM4"/>
    <mergeCell ref="EJN4:EJX4"/>
    <mergeCell ref="EJY4:EKI4"/>
    <mergeCell ref="EKJ4:EKT4"/>
    <mergeCell ref="EKU4:ELE4"/>
    <mergeCell ref="ELF4:ELP4"/>
    <mergeCell ref="EVU4:EWE4"/>
    <mergeCell ref="EWF4:EWP4"/>
    <mergeCell ref="EWQ4:EXA4"/>
    <mergeCell ref="EXB4:EXL4"/>
    <mergeCell ref="EXM4:EXW4"/>
    <mergeCell ref="EXX4:EYH4"/>
    <mergeCell ref="ETG4:ETQ4"/>
    <mergeCell ref="ETR4:EUB4"/>
    <mergeCell ref="EUC4:EUM4"/>
    <mergeCell ref="EUN4:EUX4"/>
    <mergeCell ref="EUY4:EVI4"/>
    <mergeCell ref="EVJ4:EVT4"/>
    <mergeCell ref="EQS4:ERC4"/>
    <mergeCell ref="ERD4:ERN4"/>
    <mergeCell ref="ERO4:ERY4"/>
    <mergeCell ref="ERZ4:ESJ4"/>
    <mergeCell ref="ESK4:ESU4"/>
    <mergeCell ref="ESV4:ETF4"/>
    <mergeCell ref="FDK4:FDU4"/>
    <mergeCell ref="FDV4:FEF4"/>
    <mergeCell ref="FEG4:FEQ4"/>
    <mergeCell ref="FER4:FFB4"/>
    <mergeCell ref="FFC4:FFM4"/>
    <mergeCell ref="FFN4:FFX4"/>
    <mergeCell ref="FAW4:FBG4"/>
    <mergeCell ref="FBH4:FBR4"/>
    <mergeCell ref="FBS4:FCC4"/>
    <mergeCell ref="FCD4:FCN4"/>
    <mergeCell ref="FCO4:FCY4"/>
    <mergeCell ref="FCZ4:FDJ4"/>
    <mergeCell ref="EYI4:EYS4"/>
    <mergeCell ref="EYT4:EZD4"/>
    <mergeCell ref="EZE4:EZO4"/>
    <mergeCell ref="EZP4:EZZ4"/>
    <mergeCell ref="FAA4:FAK4"/>
    <mergeCell ref="FAL4:FAV4"/>
    <mergeCell ref="FLA4:FLK4"/>
    <mergeCell ref="FLL4:FLV4"/>
    <mergeCell ref="FLW4:FMG4"/>
    <mergeCell ref="FMH4:FMR4"/>
    <mergeCell ref="FMS4:FNC4"/>
    <mergeCell ref="FND4:FNN4"/>
    <mergeCell ref="FIM4:FIW4"/>
    <mergeCell ref="FIX4:FJH4"/>
    <mergeCell ref="FJI4:FJS4"/>
    <mergeCell ref="FJT4:FKD4"/>
    <mergeCell ref="FKE4:FKO4"/>
    <mergeCell ref="FKP4:FKZ4"/>
    <mergeCell ref="FFY4:FGI4"/>
    <mergeCell ref="FGJ4:FGT4"/>
    <mergeCell ref="FGU4:FHE4"/>
    <mergeCell ref="FHF4:FHP4"/>
    <mergeCell ref="FHQ4:FIA4"/>
    <mergeCell ref="FIB4:FIL4"/>
    <mergeCell ref="FSQ4:FTA4"/>
    <mergeCell ref="FTB4:FTL4"/>
    <mergeCell ref="FTM4:FTW4"/>
    <mergeCell ref="FTX4:FUH4"/>
    <mergeCell ref="FUI4:FUS4"/>
    <mergeCell ref="FUT4:FVD4"/>
    <mergeCell ref="FQC4:FQM4"/>
    <mergeCell ref="FQN4:FQX4"/>
    <mergeCell ref="FQY4:FRI4"/>
    <mergeCell ref="FRJ4:FRT4"/>
    <mergeCell ref="FRU4:FSE4"/>
    <mergeCell ref="FSF4:FSP4"/>
    <mergeCell ref="FNO4:FNY4"/>
    <mergeCell ref="FNZ4:FOJ4"/>
    <mergeCell ref="FOK4:FOU4"/>
    <mergeCell ref="FOV4:FPF4"/>
    <mergeCell ref="FPG4:FPQ4"/>
    <mergeCell ref="FPR4:FQB4"/>
    <mergeCell ref="GAG4:GAQ4"/>
    <mergeCell ref="GAR4:GBB4"/>
    <mergeCell ref="GBC4:GBM4"/>
    <mergeCell ref="GBN4:GBX4"/>
    <mergeCell ref="GBY4:GCI4"/>
    <mergeCell ref="GCJ4:GCT4"/>
    <mergeCell ref="FXS4:FYC4"/>
    <mergeCell ref="FYD4:FYN4"/>
    <mergeCell ref="FYO4:FYY4"/>
    <mergeCell ref="FYZ4:FZJ4"/>
    <mergeCell ref="FZK4:FZU4"/>
    <mergeCell ref="FZV4:GAF4"/>
    <mergeCell ref="FVE4:FVO4"/>
    <mergeCell ref="FVP4:FVZ4"/>
    <mergeCell ref="FWA4:FWK4"/>
    <mergeCell ref="FWL4:FWV4"/>
    <mergeCell ref="FWW4:FXG4"/>
    <mergeCell ref="FXH4:FXR4"/>
    <mergeCell ref="GHW4:GIG4"/>
    <mergeCell ref="GIH4:GIR4"/>
    <mergeCell ref="GIS4:GJC4"/>
    <mergeCell ref="GJD4:GJN4"/>
    <mergeCell ref="GJO4:GJY4"/>
    <mergeCell ref="GJZ4:GKJ4"/>
    <mergeCell ref="GFI4:GFS4"/>
    <mergeCell ref="GFT4:GGD4"/>
    <mergeCell ref="GGE4:GGO4"/>
    <mergeCell ref="GGP4:GGZ4"/>
    <mergeCell ref="GHA4:GHK4"/>
    <mergeCell ref="GHL4:GHV4"/>
    <mergeCell ref="GCU4:GDE4"/>
    <mergeCell ref="GDF4:GDP4"/>
    <mergeCell ref="GDQ4:GEA4"/>
    <mergeCell ref="GEB4:GEL4"/>
    <mergeCell ref="GEM4:GEW4"/>
    <mergeCell ref="GEX4:GFH4"/>
    <mergeCell ref="GPM4:GPW4"/>
    <mergeCell ref="GPX4:GQH4"/>
    <mergeCell ref="GQI4:GQS4"/>
    <mergeCell ref="GQT4:GRD4"/>
    <mergeCell ref="GRE4:GRO4"/>
    <mergeCell ref="GRP4:GRZ4"/>
    <mergeCell ref="GMY4:GNI4"/>
    <mergeCell ref="GNJ4:GNT4"/>
    <mergeCell ref="GNU4:GOE4"/>
    <mergeCell ref="GOF4:GOP4"/>
    <mergeCell ref="GOQ4:GPA4"/>
    <mergeCell ref="GPB4:GPL4"/>
    <mergeCell ref="GKK4:GKU4"/>
    <mergeCell ref="GKV4:GLF4"/>
    <mergeCell ref="GLG4:GLQ4"/>
    <mergeCell ref="GLR4:GMB4"/>
    <mergeCell ref="GMC4:GMM4"/>
    <mergeCell ref="GMN4:GMX4"/>
    <mergeCell ref="GXC4:GXM4"/>
    <mergeCell ref="GXN4:GXX4"/>
    <mergeCell ref="GXY4:GYI4"/>
    <mergeCell ref="GYJ4:GYT4"/>
    <mergeCell ref="GYU4:GZE4"/>
    <mergeCell ref="GZF4:GZP4"/>
    <mergeCell ref="GUO4:GUY4"/>
    <mergeCell ref="GUZ4:GVJ4"/>
    <mergeCell ref="GVK4:GVU4"/>
    <mergeCell ref="GVV4:GWF4"/>
    <mergeCell ref="GWG4:GWQ4"/>
    <mergeCell ref="GWR4:GXB4"/>
    <mergeCell ref="GSA4:GSK4"/>
    <mergeCell ref="GSL4:GSV4"/>
    <mergeCell ref="GSW4:GTG4"/>
    <mergeCell ref="GTH4:GTR4"/>
    <mergeCell ref="GTS4:GUC4"/>
    <mergeCell ref="GUD4:GUN4"/>
    <mergeCell ref="HES4:HFC4"/>
    <mergeCell ref="HFD4:HFN4"/>
    <mergeCell ref="HFO4:HFY4"/>
    <mergeCell ref="HFZ4:HGJ4"/>
    <mergeCell ref="HGK4:HGU4"/>
    <mergeCell ref="HGV4:HHF4"/>
    <mergeCell ref="HCE4:HCO4"/>
    <mergeCell ref="HCP4:HCZ4"/>
    <mergeCell ref="HDA4:HDK4"/>
    <mergeCell ref="HDL4:HDV4"/>
    <mergeCell ref="HDW4:HEG4"/>
    <mergeCell ref="HEH4:HER4"/>
    <mergeCell ref="GZQ4:HAA4"/>
    <mergeCell ref="HAB4:HAL4"/>
    <mergeCell ref="HAM4:HAW4"/>
    <mergeCell ref="HAX4:HBH4"/>
    <mergeCell ref="HBI4:HBS4"/>
    <mergeCell ref="HBT4:HCD4"/>
    <mergeCell ref="HMI4:HMS4"/>
    <mergeCell ref="HMT4:HND4"/>
    <mergeCell ref="HNE4:HNO4"/>
    <mergeCell ref="HNP4:HNZ4"/>
    <mergeCell ref="HOA4:HOK4"/>
    <mergeCell ref="HOL4:HOV4"/>
    <mergeCell ref="HJU4:HKE4"/>
    <mergeCell ref="HKF4:HKP4"/>
    <mergeCell ref="HKQ4:HLA4"/>
    <mergeCell ref="HLB4:HLL4"/>
    <mergeCell ref="HLM4:HLW4"/>
    <mergeCell ref="HLX4:HMH4"/>
    <mergeCell ref="HHG4:HHQ4"/>
    <mergeCell ref="HHR4:HIB4"/>
    <mergeCell ref="HIC4:HIM4"/>
    <mergeCell ref="HIN4:HIX4"/>
    <mergeCell ref="HIY4:HJI4"/>
    <mergeCell ref="HJJ4:HJT4"/>
    <mergeCell ref="HTY4:HUI4"/>
    <mergeCell ref="HUJ4:HUT4"/>
    <mergeCell ref="HUU4:HVE4"/>
    <mergeCell ref="HVF4:HVP4"/>
    <mergeCell ref="HVQ4:HWA4"/>
    <mergeCell ref="HWB4:HWL4"/>
    <mergeCell ref="HRK4:HRU4"/>
    <mergeCell ref="HRV4:HSF4"/>
    <mergeCell ref="HSG4:HSQ4"/>
    <mergeCell ref="HSR4:HTB4"/>
    <mergeCell ref="HTC4:HTM4"/>
    <mergeCell ref="HTN4:HTX4"/>
    <mergeCell ref="HOW4:HPG4"/>
    <mergeCell ref="HPH4:HPR4"/>
    <mergeCell ref="HPS4:HQC4"/>
    <mergeCell ref="HQD4:HQN4"/>
    <mergeCell ref="HQO4:HQY4"/>
    <mergeCell ref="HQZ4:HRJ4"/>
    <mergeCell ref="IBO4:IBY4"/>
    <mergeCell ref="IBZ4:ICJ4"/>
    <mergeCell ref="ICK4:ICU4"/>
    <mergeCell ref="ICV4:IDF4"/>
    <mergeCell ref="IDG4:IDQ4"/>
    <mergeCell ref="IDR4:IEB4"/>
    <mergeCell ref="HZA4:HZK4"/>
    <mergeCell ref="HZL4:HZV4"/>
    <mergeCell ref="HZW4:IAG4"/>
    <mergeCell ref="IAH4:IAR4"/>
    <mergeCell ref="IAS4:IBC4"/>
    <mergeCell ref="IBD4:IBN4"/>
    <mergeCell ref="HWM4:HWW4"/>
    <mergeCell ref="HWX4:HXH4"/>
    <mergeCell ref="HXI4:HXS4"/>
    <mergeCell ref="HXT4:HYD4"/>
    <mergeCell ref="HYE4:HYO4"/>
    <mergeCell ref="HYP4:HYZ4"/>
    <mergeCell ref="IJE4:IJO4"/>
    <mergeCell ref="IJP4:IJZ4"/>
    <mergeCell ref="IKA4:IKK4"/>
    <mergeCell ref="IKL4:IKV4"/>
    <mergeCell ref="IKW4:ILG4"/>
    <mergeCell ref="ILH4:ILR4"/>
    <mergeCell ref="IGQ4:IHA4"/>
    <mergeCell ref="IHB4:IHL4"/>
    <mergeCell ref="IHM4:IHW4"/>
    <mergeCell ref="IHX4:IIH4"/>
    <mergeCell ref="III4:IIS4"/>
    <mergeCell ref="IIT4:IJD4"/>
    <mergeCell ref="IEC4:IEM4"/>
    <mergeCell ref="IEN4:IEX4"/>
    <mergeCell ref="IEY4:IFI4"/>
    <mergeCell ref="IFJ4:IFT4"/>
    <mergeCell ref="IFU4:IGE4"/>
    <mergeCell ref="IGF4:IGP4"/>
    <mergeCell ref="IQU4:IRE4"/>
    <mergeCell ref="IRF4:IRP4"/>
    <mergeCell ref="IRQ4:ISA4"/>
    <mergeCell ref="ISB4:ISL4"/>
    <mergeCell ref="ISM4:ISW4"/>
    <mergeCell ref="ISX4:ITH4"/>
    <mergeCell ref="IOG4:IOQ4"/>
    <mergeCell ref="IOR4:IPB4"/>
    <mergeCell ref="IPC4:IPM4"/>
    <mergeCell ref="IPN4:IPX4"/>
    <mergeCell ref="IPY4:IQI4"/>
    <mergeCell ref="IQJ4:IQT4"/>
    <mergeCell ref="ILS4:IMC4"/>
    <mergeCell ref="IMD4:IMN4"/>
    <mergeCell ref="IMO4:IMY4"/>
    <mergeCell ref="IMZ4:INJ4"/>
    <mergeCell ref="INK4:INU4"/>
    <mergeCell ref="INV4:IOF4"/>
    <mergeCell ref="IYK4:IYU4"/>
    <mergeCell ref="IYV4:IZF4"/>
    <mergeCell ref="IZG4:IZQ4"/>
    <mergeCell ref="IZR4:JAB4"/>
    <mergeCell ref="JAC4:JAM4"/>
    <mergeCell ref="JAN4:JAX4"/>
    <mergeCell ref="IVW4:IWG4"/>
    <mergeCell ref="IWH4:IWR4"/>
    <mergeCell ref="IWS4:IXC4"/>
    <mergeCell ref="IXD4:IXN4"/>
    <mergeCell ref="IXO4:IXY4"/>
    <mergeCell ref="IXZ4:IYJ4"/>
    <mergeCell ref="ITI4:ITS4"/>
    <mergeCell ref="ITT4:IUD4"/>
    <mergeCell ref="IUE4:IUO4"/>
    <mergeCell ref="IUP4:IUZ4"/>
    <mergeCell ref="IVA4:IVK4"/>
    <mergeCell ref="IVL4:IVV4"/>
    <mergeCell ref="JGA4:JGK4"/>
    <mergeCell ref="JGL4:JGV4"/>
    <mergeCell ref="JGW4:JHG4"/>
    <mergeCell ref="JHH4:JHR4"/>
    <mergeCell ref="JHS4:JIC4"/>
    <mergeCell ref="JID4:JIN4"/>
    <mergeCell ref="JDM4:JDW4"/>
    <mergeCell ref="JDX4:JEH4"/>
    <mergeCell ref="JEI4:JES4"/>
    <mergeCell ref="JET4:JFD4"/>
    <mergeCell ref="JFE4:JFO4"/>
    <mergeCell ref="JFP4:JFZ4"/>
    <mergeCell ref="JAY4:JBI4"/>
    <mergeCell ref="JBJ4:JBT4"/>
    <mergeCell ref="JBU4:JCE4"/>
    <mergeCell ref="JCF4:JCP4"/>
    <mergeCell ref="JCQ4:JDA4"/>
    <mergeCell ref="JDB4:JDL4"/>
    <mergeCell ref="JNQ4:JOA4"/>
    <mergeCell ref="JOB4:JOL4"/>
    <mergeCell ref="JOM4:JOW4"/>
    <mergeCell ref="JOX4:JPH4"/>
    <mergeCell ref="JPI4:JPS4"/>
    <mergeCell ref="JPT4:JQD4"/>
    <mergeCell ref="JLC4:JLM4"/>
    <mergeCell ref="JLN4:JLX4"/>
    <mergeCell ref="JLY4:JMI4"/>
    <mergeCell ref="JMJ4:JMT4"/>
    <mergeCell ref="JMU4:JNE4"/>
    <mergeCell ref="JNF4:JNP4"/>
    <mergeCell ref="JIO4:JIY4"/>
    <mergeCell ref="JIZ4:JJJ4"/>
    <mergeCell ref="JJK4:JJU4"/>
    <mergeCell ref="JJV4:JKF4"/>
    <mergeCell ref="JKG4:JKQ4"/>
    <mergeCell ref="JKR4:JLB4"/>
    <mergeCell ref="JVG4:JVQ4"/>
    <mergeCell ref="JVR4:JWB4"/>
    <mergeCell ref="JWC4:JWM4"/>
    <mergeCell ref="JWN4:JWX4"/>
    <mergeCell ref="JWY4:JXI4"/>
    <mergeCell ref="JXJ4:JXT4"/>
    <mergeCell ref="JSS4:JTC4"/>
    <mergeCell ref="JTD4:JTN4"/>
    <mergeCell ref="JTO4:JTY4"/>
    <mergeCell ref="JTZ4:JUJ4"/>
    <mergeCell ref="JUK4:JUU4"/>
    <mergeCell ref="JUV4:JVF4"/>
    <mergeCell ref="JQE4:JQO4"/>
    <mergeCell ref="JQP4:JQZ4"/>
    <mergeCell ref="JRA4:JRK4"/>
    <mergeCell ref="JRL4:JRV4"/>
    <mergeCell ref="JRW4:JSG4"/>
    <mergeCell ref="JSH4:JSR4"/>
    <mergeCell ref="KCW4:KDG4"/>
    <mergeCell ref="KDH4:KDR4"/>
    <mergeCell ref="KDS4:KEC4"/>
    <mergeCell ref="KED4:KEN4"/>
    <mergeCell ref="KEO4:KEY4"/>
    <mergeCell ref="KEZ4:KFJ4"/>
    <mergeCell ref="KAI4:KAS4"/>
    <mergeCell ref="KAT4:KBD4"/>
    <mergeCell ref="KBE4:KBO4"/>
    <mergeCell ref="KBP4:KBZ4"/>
    <mergeCell ref="KCA4:KCK4"/>
    <mergeCell ref="KCL4:KCV4"/>
    <mergeCell ref="JXU4:JYE4"/>
    <mergeCell ref="JYF4:JYP4"/>
    <mergeCell ref="JYQ4:JZA4"/>
    <mergeCell ref="JZB4:JZL4"/>
    <mergeCell ref="JZM4:JZW4"/>
    <mergeCell ref="JZX4:KAH4"/>
    <mergeCell ref="KKM4:KKW4"/>
    <mergeCell ref="KKX4:KLH4"/>
    <mergeCell ref="KLI4:KLS4"/>
    <mergeCell ref="KLT4:KMD4"/>
    <mergeCell ref="KME4:KMO4"/>
    <mergeCell ref="KMP4:KMZ4"/>
    <mergeCell ref="KHY4:KII4"/>
    <mergeCell ref="KIJ4:KIT4"/>
    <mergeCell ref="KIU4:KJE4"/>
    <mergeCell ref="KJF4:KJP4"/>
    <mergeCell ref="KJQ4:KKA4"/>
    <mergeCell ref="KKB4:KKL4"/>
    <mergeCell ref="KFK4:KFU4"/>
    <mergeCell ref="KFV4:KGF4"/>
    <mergeCell ref="KGG4:KGQ4"/>
    <mergeCell ref="KGR4:KHB4"/>
    <mergeCell ref="KHC4:KHM4"/>
    <mergeCell ref="KHN4:KHX4"/>
    <mergeCell ref="KSC4:KSM4"/>
    <mergeCell ref="KSN4:KSX4"/>
    <mergeCell ref="KSY4:KTI4"/>
    <mergeCell ref="KTJ4:KTT4"/>
    <mergeCell ref="KTU4:KUE4"/>
    <mergeCell ref="KUF4:KUP4"/>
    <mergeCell ref="KPO4:KPY4"/>
    <mergeCell ref="KPZ4:KQJ4"/>
    <mergeCell ref="KQK4:KQU4"/>
    <mergeCell ref="KQV4:KRF4"/>
    <mergeCell ref="KRG4:KRQ4"/>
    <mergeCell ref="KRR4:KSB4"/>
    <mergeCell ref="KNA4:KNK4"/>
    <mergeCell ref="KNL4:KNV4"/>
    <mergeCell ref="KNW4:KOG4"/>
    <mergeCell ref="KOH4:KOR4"/>
    <mergeCell ref="KOS4:KPC4"/>
    <mergeCell ref="KPD4:KPN4"/>
    <mergeCell ref="KZS4:LAC4"/>
    <mergeCell ref="LAD4:LAN4"/>
    <mergeCell ref="LAO4:LAY4"/>
    <mergeCell ref="LAZ4:LBJ4"/>
    <mergeCell ref="LBK4:LBU4"/>
    <mergeCell ref="LBV4:LCF4"/>
    <mergeCell ref="KXE4:KXO4"/>
    <mergeCell ref="KXP4:KXZ4"/>
    <mergeCell ref="KYA4:KYK4"/>
    <mergeCell ref="KYL4:KYV4"/>
    <mergeCell ref="KYW4:KZG4"/>
    <mergeCell ref="KZH4:KZR4"/>
    <mergeCell ref="KUQ4:KVA4"/>
    <mergeCell ref="KVB4:KVL4"/>
    <mergeCell ref="KVM4:KVW4"/>
    <mergeCell ref="KVX4:KWH4"/>
    <mergeCell ref="KWI4:KWS4"/>
    <mergeCell ref="KWT4:KXD4"/>
    <mergeCell ref="LHI4:LHS4"/>
    <mergeCell ref="LHT4:LID4"/>
    <mergeCell ref="LIE4:LIO4"/>
    <mergeCell ref="LIP4:LIZ4"/>
    <mergeCell ref="LJA4:LJK4"/>
    <mergeCell ref="LJL4:LJV4"/>
    <mergeCell ref="LEU4:LFE4"/>
    <mergeCell ref="LFF4:LFP4"/>
    <mergeCell ref="LFQ4:LGA4"/>
    <mergeCell ref="LGB4:LGL4"/>
    <mergeCell ref="LGM4:LGW4"/>
    <mergeCell ref="LGX4:LHH4"/>
    <mergeCell ref="LCG4:LCQ4"/>
    <mergeCell ref="LCR4:LDB4"/>
    <mergeCell ref="LDC4:LDM4"/>
    <mergeCell ref="LDN4:LDX4"/>
    <mergeCell ref="LDY4:LEI4"/>
    <mergeCell ref="LEJ4:LET4"/>
    <mergeCell ref="LOY4:LPI4"/>
    <mergeCell ref="LPJ4:LPT4"/>
    <mergeCell ref="LPU4:LQE4"/>
    <mergeCell ref="LQF4:LQP4"/>
    <mergeCell ref="LQQ4:LRA4"/>
    <mergeCell ref="LRB4:LRL4"/>
    <mergeCell ref="LMK4:LMU4"/>
    <mergeCell ref="LMV4:LNF4"/>
    <mergeCell ref="LNG4:LNQ4"/>
    <mergeCell ref="LNR4:LOB4"/>
    <mergeCell ref="LOC4:LOM4"/>
    <mergeCell ref="LON4:LOX4"/>
    <mergeCell ref="LJW4:LKG4"/>
    <mergeCell ref="LKH4:LKR4"/>
    <mergeCell ref="LKS4:LLC4"/>
    <mergeCell ref="LLD4:LLN4"/>
    <mergeCell ref="LLO4:LLY4"/>
    <mergeCell ref="LLZ4:LMJ4"/>
    <mergeCell ref="LWO4:LWY4"/>
    <mergeCell ref="LWZ4:LXJ4"/>
    <mergeCell ref="LXK4:LXU4"/>
    <mergeCell ref="LXV4:LYF4"/>
    <mergeCell ref="LYG4:LYQ4"/>
    <mergeCell ref="LYR4:LZB4"/>
    <mergeCell ref="LUA4:LUK4"/>
    <mergeCell ref="LUL4:LUV4"/>
    <mergeCell ref="LUW4:LVG4"/>
    <mergeCell ref="LVH4:LVR4"/>
    <mergeCell ref="LVS4:LWC4"/>
    <mergeCell ref="LWD4:LWN4"/>
    <mergeCell ref="LRM4:LRW4"/>
    <mergeCell ref="LRX4:LSH4"/>
    <mergeCell ref="LSI4:LSS4"/>
    <mergeCell ref="LST4:LTD4"/>
    <mergeCell ref="LTE4:LTO4"/>
    <mergeCell ref="LTP4:LTZ4"/>
    <mergeCell ref="MEE4:MEO4"/>
    <mergeCell ref="MEP4:MEZ4"/>
    <mergeCell ref="MFA4:MFK4"/>
    <mergeCell ref="MFL4:MFV4"/>
    <mergeCell ref="MFW4:MGG4"/>
    <mergeCell ref="MGH4:MGR4"/>
    <mergeCell ref="MBQ4:MCA4"/>
    <mergeCell ref="MCB4:MCL4"/>
    <mergeCell ref="MCM4:MCW4"/>
    <mergeCell ref="MCX4:MDH4"/>
    <mergeCell ref="MDI4:MDS4"/>
    <mergeCell ref="MDT4:MED4"/>
    <mergeCell ref="LZC4:LZM4"/>
    <mergeCell ref="LZN4:LZX4"/>
    <mergeCell ref="LZY4:MAI4"/>
    <mergeCell ref="MAJ4:MAT4"/>
    <mergeCell ref="MAU4:MBE4"/>
    <mergeCell ref="MBF4:MBP4"/>
    <mergeCell ref="MLU4:MME4"/>
    <mergeCell ref="MMF4:MMP4"/>
    <mergeCell ref="MMQ4:MNA4"/>
    <mergeCell ref="MNB4:MNL4"/>
    <mergeCell ref="MNM4:MNW4"/>
    <mergeCell ref="MNX4:MOH4"/>
    <mergeCell ref="MJG4:MJQ4"/>
    <mergeCell ref="MJR4:MKB4"/>
    <mergeCell ref="MKC4:MKM4"/>
    <mergeCell ref="MKN4:MKX4"/>
    <mergeCell ref="MKY4:MLI4"/>
    <mergeCell ref="MLJ4:MLT4"/>
    <mergeCell ref="MGS4:MHC4"/>
    <mergeCell ref="MHD4:MHN4"/>
    <mergeCell ref="MHO4:MHY4"/>
    <mergeCell ref="MHZ4:MIJ4"/>
    <mergeCell ref="MIK4:MIU4"/>
    <mergeCell ref="MIV4:MJF4"/>
    <mergeCell ref="MTK4:MTU4"/>
    <mergeCell ref="MTV4:MUF4"/>
    <mergeCell ref="MUG4:MUQ4"/>
    <mergeCell ref="MUR4:MVB4"/>
    <mergeCell ref="MVC4:MVM4"/>
    <mergeCell ref="MVN4:MVX4"/>
    <mergeCell ref="MQW4:MRG4"/>
    <mergeCell ref="MRH4:MRR4"/>
    <mergeCell ref="MRS4:MSC4"/>
    <mergeCell ref="MSD4:MSN4"/>
    <mergeCell ref="MSO4:MSY4"/>
    <mergeCell ref="MSZ4:MTJ4"/>
    <mergeCell ref="MOI4:MOS4"/>
    <mergeCell ref="MOT4:MPD4"/>
    <mergeCell ref="MPE4:MPO4"/>
    <mergeCell ref="MPP4:MPZ4"/>
    <mergeCell ref="MQA4:MQK4"/>
    <mergeCell ref="MQL4:MQV4"/>
    <mergeCell ref="NBA4:NBK4"/>
    <mergeCell ref="NBL4:NBV4"/>
    <mergeCell ref="NBW4:NCG4"/>
    <mergeCell ref="NCH4:NCR4"/>
    <mergeCell ref="NCS4:NDC4"/>
    <mergeCell ref="NDD4:NDN4"/>
    <mergeCell ref="MYM4:MYW4"/>
    <mergeCell ref="MYX4:MZH4"/>
    <mergeCell ref="MZI4:MZS4"/>
    <mergeCell ref="MZT4:NAD4"/>
    <mergeCell ref="NAE4:NAO4"/>
    <mergeCell ref="NAP4:NAZ4"/>
    <mergeCell ref="MVY4:MWI4"/>
    <mergeCell ref="MWJ4:MWT4"/>
    <mergeCell ref="MWU4:MXE4"/>
    <mergeCell ref="MXF4:MXP4"/>
    <mergeCell ref="MXQ4:MYA4"/>
    <mergeCell ref="MYB4:MYL4"/>
    <mergeCell ref="NIQ4:NJA4"/>
    <mergeCell ref="NJB4:NJL4"/>
    <mergeCell ref="NJM4:NJW4"/>
    <mergeCell ref="NJX4:NKH4"/>
    <mergeCell ref="NKI4:NKS4"/>
    <mergeCell ref="NKT4:NLD4"/>
    <mergeCell ref="NGC4:NGM4"/>
    <mergeCell ref="NGN4:NGX4"/>
    <mergeCell ref="NGY4:NHI4"/>
    <mergeCell ref="NHJ4:NHT4"/>
    <mergeCell ref="NHU4:NIE4"/>
    <mergeCell ref="NIF4:NIP4"/>
    <mergeCell ref="NDO4:NDY4"/>
    <mergeCell ref="NDZ4:NEJ4"/>
    <mergeCell ref="NEK4:NEU4"/>
    <mergeCell ref="NEV4:NFF4"/>
    <mergeCell ref="NFG4:NFQ4"/>
    <mergeCell ref="NFR4:NGB4"/>
    <mergeCell ref="NQG4:NQQ4"/>
    <mergeCell ref="NQR4:NRB4"/>
    <mergeCell ref="NRC4:NRM4"/>
    <mergeCell ref="NRN4:NRX4"/>
    <mergeCell ref="NRY4:NSI4"/>
    <mergeCell ref="NSJ4:NST4"/>
    <mergeCell ref="NNS4:NOC4"/>
    <mergeCell ref="NOD4:NON4"/>
    <mergeCell ref="NOO4:NOY4"/>
    <mergeCell ref="NOZ4:NPJ4"/>
    <mergeCell ref="NPK4:NPU4"/>
    <mergeCell ref="NPV4:NQF4"/>
    <mergeCell ref="NLE4:NLO4"/>
    <mergeCell ref="NLP4:NLZ4"/>
    <mergeCell ref="NMA4:NMK4"/>
    <mergeCell ref="NML4:NMV4"/>
    <mergeCell ref="NMW4:NNG4"/>
    <mergeCell ref="NNH4:NNR4"/>
    <mergeCell ref="NXW4:NYG4"/>
    <mergeCell ref="NYH4:NYR4"/>
    <mergeCell ref="NYS4:NZC4"/>
    <mergeCell ref="NZD4:NZN4"/>
    <mergeCell ref="NZO4:NZY4"/>
    <mergeCell ref="NZZ4:OAJ4"/>
    <mergeCell ref="NVI4:NVS4"/>
    <mergeCell ref="NVT4:NWD4"/>
    <mergeCell ref="NWE4:NWO4"/>
    <mergeCell ref="NWP4:NWZ4"/>
    <mergeCell ref="NXA4:NXK4"/>
    <mergeCell ref="NXL4:NXV4"/>
    <mergeCell ref="NSU4:NTE4"/>
    <mergeCell ref="NTF4:NTP4"/>
    <mergeCell ref="NTQ4:NUA4"/>
    <mergeCell ref="NUB4:NUL4"/>
    <mergeCell ref="NUM4:NUW4"/>
    <mergeCell ref="NUX4:NVH4"/>
    <mergeCell ref="OFM4:OFW4"/>
    <mergeCell ref="OFX4:OGH4"/>
    <mergeCell ref="OGI4:OGS4"/>
    <mergeCell ref="OGT4:OHD4"/>
    <mergeCell ref="OHE4:OHO4"/>
    <mergeCell ref="OHP4:OHZ4"/>
    <mergeCell ref="OCY4:ODI4"/>
    <mergeCell ref="ODJ4:ODT4"/>
    <mergeCell ref="ODU4:OEE4"/>
    <mergeCell ref="OEF4:OEP4"/>
    <mergeCell ref="OEQ4:OFA4"/>
    <mergeCell ref="OFB4:OFL4"/>
    <mergeCell ref="OAK4:OAU4"/>
    <mergeCell ref="OAV4:OBF4"/>
    <mergeCell ref="OBG4:OBQ4"/>
    <mergeCell ref="OBR4:OCB4"/>
    <mergeCell ref="OCC4:OCM4"/>
    <mergeCell ref="OCN4:OCX4"/>
    <mergeCell ref="ONC4:ONM4"/>
    <mergeCell ref="ONN4:ONX4"/>
    <mergeCell ref="ONY4:OOI4"/>
    <mergeCell ref="OOJ4:OOT4"/>
    <mergeCell ref="OOU4:OPE4"/>
    <mergeCell ref="OPF4:OPP4"/>
    <mergeCell ref="OKO4:OKY4"/>
    <mergeCell ref="OKZ4:OLJ4"/>
    <mergeCell ref="OLK4:OLU4"/>
    <mergeCell ref="OLV4:OMF4"/>
    <mergeCell ref="OMG4:OMQ4"/>
    <mergeCell ref="OMR4:ONB4"/>
    <mergeCell ref="OIA4:OIK4"/>
    <mergeCell ref="OIL4:OIV4"/>
    <mergeCell ref="OIW4:OJG4"/>
    <mergeCell ref="OJH4:OJR4"/>
    <mergeCell ref="OJS4:OKC4"/>
    <mergeCell ref="OKD4:OKN4"/>
    <mergeCell ref="OUS4:OVC4"/>
    <mergeCell ref="OVD4:OVN4"/>
    <mergeCell ref="OVO4:OVY4"/>
    <mergeCell ref="OVZ4:OWJ4"/>
    <mergeCell ref="OWK4:OWU4"/>
    <mergeCell ref="OWV4:OXF4"/>
    <mergeCell ref="OSE4:OSO4"/>
    <mergeCell ref="OSP4:OSZ4"/>
    <mergeCell ref="OTA4:OTK4"/>
    <mergeCell ref="OTL4:OTV4"/>
    <mergeCell ref="OTW4:OUG4"/>
    <mergeCell ref="OUH4:OUR4"/>
    <mergeCell ref="OPQ4:OQA4"/>
    <mergeCell ref="OQB4:OQL4"/>
    <mergeCell ref="OQM4:OQW4"/>
    <mergeCell ref="OQX4:ORH4"/>
    <mergeCell ref="ORI4:ORS4"/>
    <mergeCell ref="ORT4:OSD4"/>
    <mergeCell ref="PCI4:PCS4"/>
    <mergeCell ref="PCT4:PDD4"/>
    <mergeCell ref="PDE4:PDO4"/>
    <mergeCell ref="PDP4:PDZ4"/>
    <mergeCell ref="PEA4:PEK4"/>
    <mergeCell ref="PEL4:PEV4"/>
    <mergeCell ref="OZU4:PAE4"/>
    <mergeCell ref="PAF4:PAP4"/>
    <mergeCell ref="PAQ4:PBA4"/>
    <mergeCell ref="PBB4:PBL4"/>
    <mergeCell ref="PBM4:PBW4"/>
    <mergeCell ref="PBX4:PCH4"/>
    <mergeCell ref="OXG4:OXQ4"/>
    <mergeCell ref="OXR4:OYB4"/>
    <mergeCell ref="OYC4:OYM4"/>
    <mergeCell ref="OYN4:OYX4"/>
    <mergeCell ref="OYY4:OZI4"/>
    <mergeCell ref="OZJ4:OZT4"/>
    <mergeCell ref="PJY4:PKI4"/>
    <mergeCell ref="PKJ4:PKT4"/>
    <mergeCell ref="PKU4:PLE4"/>
    <mergeCell ref="PLF4:PLP4"/>
    <mergeCell ref="PLQ4:PMA4"/>
    <mergeCell ref="PMB4:PML4"/>
    <mergeCell ref="PHK4:PHU4"/>
    <mergeCell ref="PHV4:PIF4"/>
    <mergeCell ref="PIG4:PIQ4"/>
    <mergeCell ref="PIR4:PJB4"/>
    <mergeCell ref="PJC4:PJM4"/>
    <mergeCell ref="PJN4:PJX4"/>
    <mergeCell ref="PEW4:PFG4"/>
    <mergeCell ref="PFH4:PFR4"/>
    <mergeCell ref="PFS4:PGC4"/>
    <mergeCell ref="PGD4:PGN4"/>
    <mergeCell ref="PGO4:PGY4"/>
    <mergeCell ref="PGZ4:PHJ4"/>
    <mergeCell ref="PRO4:PRY4"/>
    <mergeCell ref="PRZ4:PSJ4"/>
    <mergeCell ref="PSK4:PSU4"/>
    <mergeCell ref="PSV4:PTF4"/>
    <mergeCell ref="PTG4:PTQ4"/>
    <mergeCell ref="PTR4:PUB4"/>
    <mergeCell ref="PPA4:PPK4"/>
    <mergeCell ref="PPL4:PPV4"/>
    <mergeCell ref="PPW4:PQG4"/>
    <mergeCell ref="PQH4:PQR4"/>
    <mergeCell ref="PQS4:PRC4"/>
    <mergeCell ref="PRD4:PRN4"/>
    <mergeCell ref="PMM4:PMW4"/>
    <mergeCell ref="PMX4:PNH4"/>
    <mergeCell ref="PNI4:PNS4"/>
    <mergeCell ref="PNT4:POD4"/>
    <mergeCell ref="POE4:POO4"/>
    <mergeCell ref="POP4:POZ4"/>
    <mergeCell ref="PZE4:PZO4"/>
    <mergeCell ref="PZP4:PZZ4"/>
    <mergeCell ref="QAA4:QAK4"/>
    <mergeCell ref="QAL4:QAV4"/>
    <mergeCell ref="QAW4:QBG4"/>
    <mergeCell ref="QBH4:QBR4"/>
    <mergeCell ref="PWQ4:PXA4"/>
    <mergeCell ref="PXB4:PXL4"/>
    <mergeCell ref="PXM4:PXW4"/>
    <mergeCell ref="PXX4:PYH4"/>
    <mergeCell ref="PYI4:PYS4"/>
    <mergeCell ref="PYT4:PZD4"/>
    <mergeCell ref="PUC4:PUM4"/>
    <mergeCell ref="PUN4:PUX4"/>
    <mergeCell ref="PUY4:PVI4"/>
    <mergeCell ref="PVJ4:PVT4"/>
    <mergeCell ref="PVU4:PWE4"/>
    <mergeCell ref="PWF4:PWP4"/>
    <mergeCell ref="QGU4:QHE4"/>
    <mergeCell ref="QHF4:QHP4"/>
    <mergeCell ref="QHQ4:QIA4"/>
    <mergeCell ref="QIB4:QIL4"/>
    <mergeCell ref="QIM4:QIW4"/>
    <mergeCell ref="QIX4:QJH4"/>
    <mergeCell ref="QEG4:QEQ4"/>
    <mergeCell ref="QER4:QFB4"/>
    <mergeCell ref="QFC4:QFM4"/>
    <mergeCell ref="QFN4:QFX4"/>
    <mergeCell ref="QFY4:QGI4"/>
    <mergeCell ref="QGJ4:QGT4"/>
    <mergeCell ref="QBS4:QCC4"/>
    <mergeCell ref="QCD4:QCN4"/>
    <mergeCell ref="QCO4:QCY4"/>
    <mergeCell ref="QCZ4:QDJ4"/>
    <mergeCell ref="QDK4:QDU4"/>
    <mergeCell ref="QDV4:QEF4"/>
    <mergeCell ref="QOK4:QOU4"/>
    <mergeCell ref="QOV4:QPF4"/>
    <mergeCell ref="QPG4:QPQ4"/>
    <mergeCell ref="QPR4:QQB4"/>
    <mergeCell ref="QQC4:QQM4"/>
    <mergeCell ref="QQN4:QQX4"/>
    <mergeCell ref="QLW4:QMG4"/>
    <mergeCell ref="QMH4:QMR4"/>
    <mergeCell ref="QMS4:QNC4"/>
    <mergeCell ref="QND4:QNN4"/>
    <mergeCell ref="QNO4:QNY4"/>
    <mergeCell ref="QNZ4:QOJ4"/>
    <mergeCell ref="QJI4:QJS4"/>
    <mergeCell ref="QJT4:QKD4"/>
    <mergeCell ref="QKE4:QKO4"/>
    <mergeCell ref="QKP4:QKZ4"/>
    <mergeCell ref="QLA4:QLK4"/>
    <mergeCell ref="QLL4:QLV4"/>
    <mergeCell ref="QWA4:QWK4"/>
    <mergeCell ref="QWL4:QWV4"/>
    <mergeCell ref="QWW4:QXG4"/>
    <mergeCell ref="QXH4:QXR4"/>
    <mergeCell ref="QXS4:QYC4"/>
    <mergeCell ref="QYD4:QYN4"/>
    <mergeCell ref="QTM4:QTW4"/>
    <mergeCell ref="QTX4:QUH4"/>
    <mergeCell ref="QUI4:QUS4"/>
    <mergeCell ref="QUT4:QVD4"/>
    <mergeCell ref="QVE4:QVO4"/>
    <mergeCell ref="QVP4:QVZ4"/>
    <mergeCell ref="QQY4:QRI4"/>
    <mergeCell ref="QRJ4:QRT4"/>
    <mergeCell ref="QRU4:QSE4"/>
    <mergeCell ref="QSF4:QSP4"/>
    <mergeCell ref="QSQ4:QTA4"/>
    <mergeCell ref="QTB4:QTL4"/>
    <mergeCell ref="RDQ4:REA4"/>
    <mergeCell ref="REB4:REL4"/>
    <mergeCell ref="REM4:REW4"/>
    <mergeCell ref="REX4:RFH4"/>
    <mergeCell ref="RFI4:RFS4"/>
    <mergeCell ref="RFT4:RGD4"/>
    <mergeCell ref="RBC4:RBM4"/>
    <mergeCell ref="RBN4:RBX4"/>
    <mergeCell ref="RBY4:RCI4"/>
    <mergeCell ref="RCJ4:RCT4"/>
    <mergeCell ref="RCU4:RDE4"/>
    <mergeCell ref="RDF4:RDP4"/>
    <mergeCell ref="QYO4:QYY4"/>
    <mergeCell ref="QYZ4:QZJ4"/>
    <mergeCell ref="QZK4:QZU4"/>
    <mergeCell ref="QZV4:RAF4"/>
    <mergeCell ref="RAG4:RAQ4"/>
    <mergeCell ref="RAR4:RBB4"/>
    <mergeCell ref="RLG4:RLQ4"/>
    <mergeCell ref="RLR4:RMB4"/>
    <mergeCell ref="RMC4:RMM4"/>
    <mergeCell ref="RMN4:RMX4"/>
    <mergeCell ref="RMY4:RNI4"/>
    <mergeCell ref="RNJ4:RNT4"/>
    <mergeCell ref="RIS4:RJC4"/>
    <mergeCell ref="RJD4:RJN4"/>
    <mergeCell ref="RJO4:RJY4"/>
    <mergeCell ref="RJZ4:RKJ4"/>
    <mergeCell ref="RKK4:RKU4"/>
    <mergeCell ref="RKV4:RLF4"/>
    <mergeCell ref="RGE4:RGO4"/>
    <mergeCell ref="RGP4:RGZ4"/>
    <mergeCell ref="RHA4:RHK4"/>
    <mergeCell ref="RHL4:RHV4"/>
    <mergeCell ref="RHW4:RIG4"/>
    <mergeCell ref="RIH4:RIR4"/>
    <mergeCell ref="RSW4:RTG4"/>
    <mergeCell ref="RTH4:RTR4"/>
    <mergeCell ref="RTS4:RUC4"/>
    <mergeCell ref="RUD4:RUN4"/>
    <mergeCell ref="RUO4:RUY4"/>
    <mergeCell ref="RUZ4:RVJ4"/>
    <mergeCell ref="RQI4:RQS4"/>
    <mergeCell ref="RQT4:RRD4"/>
    <mergeCell ref="RRE4:RRO4"/>
    <mergeCell ref="RRP4:RRZ4"/>
    <mergeCell ref="RSA4:RSK4"/>
    <mergeCell ref="RSL4:RSV4"/>
    <mergeCell ref="RNU4:ROE4"/>
    <mergeCell ref="ROF4:ROP4"/>
    <mergeCell ref="ROQ4:RPA4"/>
    <mergeCell ref="RPB4:RPL4"/>
    <mergeCell ref="RPM4:RPW4"/>
    <mergeCell ref="RPX4:RQH4"/>
    <mergeCell ref="SAM4:SAW4"/>
    <mergeCell ref="SAX4:SBH4"/>
    <mergeCell ref="SBI4:SBS4"/>
    <mergeCell ref="SBT4:SCD4"/>
    <mergeCell ref="SCE4:SCO4"/>
    <mergeCell ref="SCP4:SCZ4"/>
    <mergeCell ref="RXY4:RYI4"/>
    <mergeCell ref="RYJ4:RYT4"/>
    <mergeCell ref="RYU4:RZE4"/>
    <mergeCell ref="RZF4:RZP4"/>
    <mergeCell ref="RZQ4:SAA4"/>
    <mergeCell ref="SAB4:SAL4"/>
    <mergeCell ref="RVK4:RVU4"/>
    <mergeCell ref="RVV4:RWF4"/>
    <mergeCell ref="RWG4:RWQ4"/>
    <mergeCell ref="RWR4:RXB4"/>
    <mergeCell ref="RXC4:RXM4"/>
    <mergeCell ref="RXN4:RXX4"/>
    <mergeCell ref="SIC4:SIM4"/>
    <mergeCell ref="SIN4:SIX4"/>
    <mergeCell ref="SIY4:SJI4"/>
    <mergeCell ref="SJJ4:SJT4"/>
    <mergeCell ref="SJU4:SKE4"/>
    <mergeCell ref="SKF4:SKP4"/>
    <mergeCell ref="SFO4:SFY4"/>
    <mergeCell ref="SFZ4:SGJ4"/>
    <mergeCell ref="SGK4:SGU4"/>
    <mergeCell ref="SGV4:SHF4"/>
    <mergeCell ref="SHG4:SHQ4"/>
    <mergeCell ref="SHR4:SIB4"/>
    <mergeCell ref="SDA4:SDK4"/>
    <mergeCell ref="SDL4:SDV4"/>
    <mergeCell ref="SDW4:SEG4"/>
    <mergeCell ref="SEH4:SER4"/>
    <mergeCell ref="SES4:SFC4"/>
    <mergeCell ref="SFD4:SFN4"/>
    <mergeCell ref="SPS4:SQC4"/>
    <mergeCell ref="SQD4:SQN4"/>
    <mergeCell ref="SQO4:SQY4"/>
    <mergeCell ref="SQZ4:SRJ4"/>
    <mergeCell ref="SRK4:SRU4"/>
    <mergeCell ref="SRV4:SSF4"/>
    <mergeCell ref="SNE4:SNO4"/>
    <mergeCell ref="SNP4:SNZ4"/>
    <mergeCell ref="SOA4:SOK4"/>
    <mergeCell ref="SOL4:SOV4"/>
    <mergeCell ref="SOW4:SPG4"/>
    <mergeCell ref="SPH4:SPR4"/>
    <mergeCell ref="SKQ4:SLA4"/>
    <mergeCell ref="SLB4:SLL4"/>
    <mergeCell ref="SLM4:SLW4"/>
    <mergeCell ref="SLX4:SMH4"/>
    <mergeCell ref="SMI4:SMS4"/>
    <mergeCell ref="SMT4:SND4"/>
    <mergeCell ref="SXI4:SXS4"/>
    <mergeCell ref="SXT4:SYD4"/>
    <mergeCell ref="SYE4:SYO4"/>
    <mergeCell ref="SYP4:SYZ4"/>
    <mergeCell ref="SZA4:SZK4"/>
    <mergeCell ref="SZL4:SZV4"/>
    <mergeCell ref="SUU4:SVE4"/>
    <mergeCell ref="SVF4:SVP4"/>
    <mergeCell ref="SVQ4:SWA4"/>
    <mergeCell ref="SWB4:SWL4"/>
    <mergeCell ref="SWM4:SWW4"/>
    <mergeCell ref="SWX4:SXH4"/>
    <mergeCell ref="SSG4:SSQ4"/>
    <mergeCell ref="SSR4:STB4"/>
    <mergeCell ref="STC4:STM4"/>
    <mergeCell ref="STN4:STX4"/>
    <mergeCell ref="STY4:SUI4"/>
    <mergeCell ref="SUJ4:SUT4"/>
    <mergeCell ref="TEY4:TFI4"/>
    <mergeCell ref="TFJ4:TFT4"/>
    <mergeCell ref="TFU4:TGE4"/>
    <mergeCell ref="TGF4:TGP4"/>
    <mergeCell ref="TGQ4:THA4"/>
    <mergeCell ref="THB4:THL4"/>
    <mergeCell ref="TCK4:TCU4"/>
    <mergeCell ref="TCV4:TDF4"/>
    <mergeCell ref="TDG4:TDQ4"/>
    <mergeCell ref="TDR4:TEB4"/>
    <mergeCell ref="TEC4:TEM4"/>
    <mergeCell ref="TEN4:TEX4"/>
    <mergeCell ref="SZW4:TAG4"/>
    <mergeCell ref="TAH4:TAR4"/>
    <mergeCell ref="TAS4:TBC4"/>
    <mergeCell ref="TBD4:TBN4"/>
    <mergeCell ref="TBO4:TBY4"/>
    <mergeCell ref="TBZ4:TCJ4"/>
    <mergeCell ref="TMO4:TMY4"/>
    <mergeCell ref="TMZ4:TNJ4"/>
    <mergeCell ref="TNK4:TNU4"/>
    <mergeCell ref="TNV4:TOF4"/>
    <mergeCell ref="TOG4:TOQ4"/>
    <mergeCell ref="TOR4:TPB4"/>
    <mergeCell ref="TKA4:TKK4"/>
    <mergeCell ref="TKL4:TKV4"/>
    <mergeCell ref="TKW4:TLG4"/>
    <mergeCell ref="TLH4:TLR4"/>
    <mergeCell ref="TLS4:TMC4"/>
    <mergeCell ref="TMD4:TMN4"/>
    <mergeCell ref="THM4:THW4"/>
    <mergeCell ref="THX4:TIH4"/>
    <mergeCell ref="TII4:TIS4"/>
    <mergeCell ref="TIT4:TJD4"/>
    <mergeCell ref="TJE4:TJO4"/>
    <mergeCell ref="TJP4:TJZ4"/>
    <mergeCell ref="TUE4:TUO4"/>
    <mergeCell ref="TUP4:TUZ4"/>
    <mergeCell ref="TVA4:TVK4"/>
    <mergeCell ref="TVL4:TVV4"/>
    <mergeCell ref="TVW4:TWG4"/>
    <mergeCell ref="TWH4:TWR4"/>
    <mergeCell ref="TRQ4:TSA4"/>
    <mergeCell ref="TSB4:TSL4"/>
    <mergeCell ref="TSM4:TSW4"/>
    <mergeCell ref="TSX4:TTH4"/>
    <mergeCell ref="TTI4:TTS4"/>
    <mergeCell ref="TTT4:TUD4"/>
    <mergeCell ref="TPC4:TPM4"/>
    <mergeCell ref="TPN4:TPX4"/>
    <mergeCell ref="TPY4:TQI4"/>
    <mergeCell ref="TQJ4:TQT4"/>
    <mergeCell ref="TQU4:TRE4"/>
    <mergeCell ref="TRF4:TRP4"/>
    <mergeCell ref="UBU4:UCE4"/>
    <mergeCell ref="UCF4:UCP4"/>
    <mergeCell ref="UCQ4:UDA4"/>
    <mergeCell ref="UDB4:UDL4"/>
    <mergeCell ref="UDM4:UDW4"/>
    <mergeCell ref="UDX4:UEH4"/>
    <mergeCell ref="TZG4:TZQ4"/>
    <mergeCell ref="TZR4:UAB4"/>
    <mergeCell ref="UAC4:UAM4"/>
    <mergeCell ref="UAN4:UAX4"/>
    <mergeCell ref="UAY4:UBI4"/>
    <mergeCell ref="UBJ4:UBT4"/>
    <mergeCell ref="TWS4:TXC4"/>
    <mergeCell ref="TXD4:TXN4"/>
    <mergeCell ref="TXO4:TXY4"/>
    <mergeCell ref="TXZ4:TYJ4"/>
    <mergeCell ref="TYK4:TYU4"/>
    <mergeCell ref="TYV4:TZF4"/>
    <mergeCell ref="UJK4:UJU4"/>
    <mergeCell ref="UJV4:UKF4"/>
    <mergeCell ref="UKG4:UKQ4"/>
    <mergeCell ref="UKR4:ULB4"/>
    <mergeCell ref="ULC4:ULM4"/>
    <mergeCell ref="ULN4:ULX4"/>
    <mergeCell ref="UGW4:UHG4"/>
    <mergeCell ref="UHH4:UHR4"/>
    <mergeCell ref="UHS4:UIC4"/>
    <mergeCell ref="UID4:UIN4"/>
    <mergeCell ref="UIO4:UIY4"/>
    <mergeCell ref="UIZ4:UJJ4"/>
    <mergeCell ref="UEI4:UES4"/>
    <mergeCell ref="UET4:UFD4"/>
    <mergeCell ref="UFE4:UFO4"/>
    <mergeCell ref="UFP4:UFZ4"/>
    <mergeCell ref="UGA4:UGK4"/>
    <mergeCell ref="UGL4:UGV4"/>
    <mergeCell ref="URA4:URK4"/>
    <mergeCell ref="URL4:URV4"/>
    <mergeCell ref="URW4:USG4"/>
    <mergeCell ref="USH4:USR4"/>
    <mergeCell ref="USS4:UTC4"/>
    <mergeCell ref="UTD4:UTN4"/>
    <mergeCell ref="UOM4:UOW4"/>
    <mergeCell ref="UOX4:UPH4"/>
    <mergeCell ref="UPI4:UPS4"/>
    <mergeCell ref="UPT4:UQD4"/>
    <mergeCell ref="UQE4:UQO4"/>
    <mergeCell ref="UQP4:UQZ4"/>
    <mergeCell ref="ULY4:UMI4"/>
    <mergeCell ref="UMJ4:UMT4"/>
    <mergeCell ref="UMU4:UNE4"/>
    <mergeCell ref="UNF4:UNP4"/>
    <mergeCell ref="UNQ4:UOA4"/>
    <mergeCell ref="UOB4:UOL4"/>
    <mergeCell ref="UYQ4:UZA4"/>
    <mergeCell ref="UZB4:UZL4"/>
    <mergeCell ref="UZM4:UZW4"/>
    <mergeCell ref="UZX4:VAH4"/>
    <mergeCell ref="VAI4:VAS4"/>
    <mergeCell ref="VAT4:VBD4"/>
    <mergeCell ref="UWC4:UWM4"/>
    <mergeCell ref="UWN4:UWX4"/>
    <mergeCell ref="UWY4:UXI4"/>
    <mergeCell ref="UXJ4:UXT4"/>
    <mergeCell ref="UXU4:UYE4"/>
    <mergeCell ref="UYF4:UYP4"/>
    <mergeCell ref="UTO4:UTY4"/>
    <mergeCell ref="UTZ4:UUJ4"/>
    <mergeCell ref="UUK4:UUU4"/>
    <mergeCell ref="UUV4:UVF4"/>
    <mergeCell ref="UVG4:UVQ4"/>
    <mergeCell ref="UVR4:UWB4"/>
    <mergeCell ref="VKM4:VKW4"/>
    <mergeCell ref="VKX4:VLH4"/>
    <mergeCell ref="VGG4:VGQ4"/>
    <mergeCell ref="VGR4:VHB4"/>
    <mergeCell ref="VHC4:VHM4"/>
    <mergeCell ref="VHN4:VHX4"/>
    <mergeCell ref="VHY4:VII4"/>
    <mergeCell ref="VIJ4:VIT4"/>
    <mergeCell ref="VDS4:VEC4"/>
    <mergeCell ref="VED4:VEN4"/>
    <mergeCell ref="VEO4:VEY4"/>
    <mergeCell ref="VEZ4:VFJ4"/>
    <mergeCell ref="VFK4:VFU4"/>
    <mergeCell ref="VFV4:VGF4"/>
    <mergeCell ref="VBE4:VBO4"/>
    <mergeCell ref="VBP4:VBZ4"/>
    <mergeCell ref="VCA4:VCK4"/>
    <mergeCell ref="VCL4:VCV4"/>
    <mergeCell ref="VCW4:VDG4"/>
    <mergeCell ref="VDH4:VDR4"/>
    <mergeCell ref="VSY4:VTI4"/>
    <mergeCell ref="VTJ4:VTT4"/>
    <mergeCell ref="VTU4:VUE4"/>
    <mergeCell ref="VUF4:VUJ4"/>
    <mergeCell ref="T5:AD5"/>
    <mergeCell ref="AE5:AO5"/>
    <mergeCell ref="AP5:AZ5"/>
    <mergeCell ref="BA5:BK5"/>
    <mergeCell ref="BL5:BV5"/>
    <mergeCell ref="BW5:CG5"/>
    <mergeCell ref="VQK4:VQU4"/>
    <mergeCell ref="VQV4:VRF4"/>
    <mergeCell ref="VRG4:VRQ4"/>
    <mergeCell ref="VRR4:VSB4"/>
    <mergeCell ref="VSC4:VSM4"/>
    <mergeCell ref="VSN4:VSX4"/>
    <mergeCell ref="VNW4:VOG4"/>
    <mergeCell ref="VOH4:VOR4"/>
    <mergeCell ref="VOS4:VPC4"/>
    <mergeCell ref="VPD4:VPN4"/>
    <mergeCell ref="VPO4:VPY4"/>
    <mergeCell ref="VPZ4:VQJ4"/>
    <mergeCell ref="VLI4:VLS4"/>
    <mergeCell ref="VLT4:VMD4"/>
    <mergeCell ref="VME4:VMO4"/>
    <mergeCell ref="VMP4:VMZ4"/>
    <mergeCell ref="VNA4:VNK4"/>
    <mergeCell ref="VNL4:VNV4"/>
    <mergeCell ref="VIU4:VJE4"/>
    <mergeCell ref="VJF4:VJP4"/>
    <mergeCell ref="VJQ4:VKA4"/>
    <mergeCell ref="VKB4:VKL4"/>
    <mergeCell ref="HJ5:HP5"/>
    <mergeCell ref="HQ5:HX5"/>
    <mergeCell ref="HY5:II5"/>
    <mergeCell ref="IJ5:IT5"/>
    <mergeCell ref="IU5:JE5"/>
    <mergeCell ref="JF5:JP5"/>
    <mergeCell ref="EV5:FF5"/>
    <mergeCell ref="FG5:FQ5"/>
    <mergeCell ref="FR5:GB5"/>
    <mergeCell ref="GC5:GM5"/>
    <mergeCell ref="GN5:GX5"/>
    <mergeCell ref="GY5:HI5"/>
    <mergeCell ref="CH5:CR5"/>
    <mergeCell ref="CS5:DC5"/>
    <mergeCell ref="DD5:DN5"/>
    <mergeCell ref="DO5:DY5"/>
    <mergeCell ref="DZ5:EJ5"/>
    <mergeCell ref="EK5:EU5"/>
    <mergeCell ref="OS5:PC5"/>
    <mergeCell ref="PD5:PN5"/>
    <mergeCell ref="PO5:PY5"/>
    <mergeCell ref="PZ5:QJ5"/>
    <mergeCell ref="QK5:QU5"/>
    <mergeCell ref="QV5:RF5"/>
    <mergeCell ref="ME5:MO5"/>
    <mergeCell ref="MP5:MZ5"/>
    <mergeCell ref="NA5:NK5"/>
    <mergeCell ref="NL5:NV5"/>
    <mergeCell ref="NW5:OG5"/>
    <mergeCell ref="OH5:OR5"/>
    <mergeCell ref="JQ5:KA5"/>
    <mergeCell ref="KB5:KL5"/>
    <mergeCell ref="KM5:KW5"/>
    <mergeCell ref="KX5:LH5"/>
    <mergeCell ref="LI5:LS5"/>
    <mergeCell ref="LT5:MD5"/>
    <mergeCell ref="WI5:WS5"/>
    <mergeCell ref="WT5:XD5"/>
    <mergeCell ref="XE5:XO5"/>
    <mergeCell ref="XP5:XZ5"/>
    <mergeCell ref="YA5:YK5"/>
    <mergeCell ref="YL5:YV5"/>
    <mergeCell ref="TU5:UE5"/>
    <mergeCell ref="UF5:UP5"/>
    <mergeCell ref="UQ5:VA5"/>
    <mergeCell ref="VB5:VL5"/>
    <mergeCell ref="VM5:VW5"/>
    <mergeCell ref="VX5:WH5"/>
    <mergeCell ref="RG5:RQ5"/>
    <mergeCell ref="RR5:SB5"/>
    <mergeCell ref="SC5:SM5"/>
    <mergeCell ref="SN5:SX5"/>
    <mergeCell ref="SY5:TI5"/>
    <mergeCell ref="TJ5:TT5"/>
    <mergeCell ref="ADY5:AEI5"/>
    <mergeCell ref="AEJ5:AET5"/>
    <mergeCell ref="AEU5:AFE5"/>
    <mergeCell ref="AFF5:AFP5"/>
    <mergeCell ref="AFQ5:AGA5"/>
    <mergeCell ref="AGB5:AGL5"/>
    <mergeCell ref="ABK5:ABU5"/>
    <mergeCell ref="ABV5:ACF5"/>
    <mergeCell ref="ACG5:ACQ5"/>
    <mergeCell ref="ACR5:ADB5"/>
    <mergeCell ref="ADC5:ADM5"/>
    <mergeCell ref="ADN5:ADX5"/>
    <mergeCell ref="YW5:ZG5"/>
    <mergeCell ref="ZH5:ZR5"/>
    <mergeCell ref="ZS5:AAC5"/>
    <mergeCell ref="AAD5:AAN5"/>
    <mergeCell ref="AAO5:AAY5"/>
    <mergeCell ref="AAZ5:ABJ5"/>
    <mergeCell ref="ALO5:ALY5"/>
    <mergeCell ref="ALZ5:AMJ5"/>
    <mergeCell ref="AMK5:AMU5"/>
    <mergeCell ref="AMV5:ANF5"/>
    <mergeCell ref="ANG5:ANQ5"/>
    <mergeCell ref="ANR5:AOB5"/>
    <mergeCell ref="AJA5:AJK5"/>
    <mergeCell ref="AJL5:AJV5"/>
    <mergeCell ref="AJW5:AKG5"/>
    <mergeCell ref="AKH5:AKR5"/>
    <mergeCell ref="AKS5:ALC5"/>
    <mergeCell ref="ALD5:ALN5"/>
    <mergeCell ref="AGM5:AGW5"/>
    <mergeCell ref="AGX5:AHH5"/>
    <mergeCell ref="AHI5:AHS5"/>
    <mergeCell ref="AHT5:AID5"/>
    <mergeCell ref="AIE5:AIO5"/>
    <mergeCell ref="AIP5:AIZ5"/>
    <mergeCell ref="ATE5:ATO5"/>
    <mergeCell ref="ATP5:ATZ5"/>
    <mergeCell ref="AUA5:AUK5"/>
    <mergeCell ref="AUL5:AUV5"/>
    <mergeCell ref="AUW5:AVG5"/>
    <mergeCell ref="AVH5:AVR5"/>
    <mergeCell ref="AQQ5:ARA5"/>
    <mergeCell ref="ARB5:ARL5"/>
    <mergeCell ref="ARM5:ARW5"/>
    <mergeCell ref="ARX5:ASH5"/>
    <mergeCell ref="ASI5:ASS5"/>
    <mergeCell ref="AST5:ATD5"/>
    <mergeCell ref="AOC5:AOM5"/>
    <mergeCell ref="AON5:AOX5"/>
    <mergeCell ref="AOY5:API5"/>
    <mergeCell ref="APJ5:APT5"/>
    <mergeCell ref="APU5:AQE5"/>
    <mergeCell ref="AQF5:AQP5"/>
    <mergeCell ref="BAU5:BBE5"/>
    <mergeCell ref="BBF5:BBP5"/>
    <mergeCell ref="BBQ5:BCA5"/>
    <mergeCell ref="BCB5:BCL5"/>
    <mergeCell ref="BCM5:BCW5"/>
    <mergeCell ref="BCX5:BDH5"/>
    <mergeCell ref="AYG5:AYQ5"/>
    <mergeCell ref="AYR5:AZB5"/>
    <mergeCell ref="AZC5:AZM5"/>
    <mergeCell ref="AZN5:AZX5"/>
    <mergeCell ref="AZY5:BAI5"/>
    <mergeCell ref="BAJ5:BAT5"/>
    <mergeCell ref="AVS5:AWC5"/>
    <mergeCell ref="AWD5:AWN5"/>
    <mergeCell ref="AWO5:AWY5"/>
    <mergeCell ref="AWZ5:AXJ5"/>
    <mergeCell ref="AXK5:AXU5"/>
    <mergeCell ref="AXV5:AYF5"/>
    <mergeCell ref="BIK5:BIU5"/>
    <mergeCell ref="BIV5:BJF5"/>
    <mergeCell ref="BJG5:BJQ5"/>
    <mergeCell ref="BJR5:BKB5"/>
    <mergeCell ref="BKC5:BKM5"/>
    <mergeCell ref="BKN5:BKX5"/>
    <mergeCell ref="BFW5:BGG5"/>
    <mergeCell ref="BGH5:BGR5"/>
    <mergeCell ref="BGS5:BHC5"/>
    <mergeCell ref="BHD5:BHN5"/>
    <mergeCell ref="BHO5:BHY5"/>
    <mergeCell ref="BHZ5:BIJ5"/>
    <mergeCell ref="BDI5:BDS5"/>
    <mergeCell ref="BDT5:BED5"/>
    <mergeCell ref="BEE5:BEO5"/>
    <mergeCell ref="BEP5:BEZ5"/>
    <mergeCell ref="BFA5:BFK5"/>
    <mergeCell ref="BFL5:BFV5"/>
    <mergeCell ref="BQA5:BQK5"/>
    <mergeCell ref="BQL5:BQV5"/>
    <mergeCell ref="BQW5:BRG5"/>
    <mergeCell ref="BRH5:BRR5"/>
    <mergeCell ref="BRS5:BSC5"/>
    <mergeCell ref="BSD5:BSN5"/>
    <mergeCell ref="BNM5:BNW5"/>
    <mergeCell ref="BNX5:BOH5"/>
    <mergeCell ref="BOI5:BOS5"/>
    <mergeCell ref="BOT5:BPD5"/>
    <mergeCell ref="BPE5:BPO5"/>
    <mergeCell ref="BPP5:BPZ5"/>
    <mergeCell ref="BKY5:BLI5"/>
    <mergeCell ref="BLJ5:BLT5"/>
    <mergeCell ref="BLU5:BME5"/>
    <mergeCell ref="BMF5:BMP5"/>
    <mergeCell ref="BMQ5:BNA5"/>
    <mergeCell ref="BNB5:BNL5"/>
    <mergeCell ref="BXQ5:BYA5"/>
    <mergeCell ref="BYB5:BYL5"/>
    <mergeCell ref="BYM5:BYW5"/>
    <mergeCell ref="BYX5:BZH5"/>
    <mergeCell ref="BZI5:BZS5"/>
    <mergeCell ref="BZT5:CAD5"/>
    <mergeCell ref="BVC5:BVM5"/>
    <mergeCell ref="BVN5:BVX5"/>
    <mergeCell ref="BVY5:BWI5"/>
    <mergeCell ref="BWJ5:BWT5"/>
    <mergeCell ref="BWU5:BXE5"/>
    <mergeCell ref="BXF5:BXP5"/>
    <mergeCell ref="BSO5:BSY5"/>
    <mergeCell ref="BSZ5:BTJ5"/>
    <mergeCell ref="BTK5:BTU5"/>
    <mergeCell ref="BTV5:BUF5"/>
    <mergeCell ref="BUG5:BUQ5"/>
    <mergeCell ref="BUR5:BVB5"/>
    <mergeCell ref="CFG5:CFQ5"/>
    <mergeCell ref="CFR5:CGB5"/>
    <mergeCell ref="CGC5:CGM5"/>
    <mergeCell ref="CGN5:CGX5"/>
    <mergeCell ref="CGY5:CHI5"/>
    <mergeCell ref="CHJ5:CHT5"/>
    <mergeCell ref="CCS5:CDC5"/>
    <mergeCell ref="CDD5:CDN5"/>
    <mergeCell ref="CDO5:CDY5"/>
    <mergeCell ref="CDZ5:CEJ5"/>
    <mergeCell ref="CEK5:CEU5"/>
    <mergeCell ref="CEV5:CFF5"/>
    <mergeCell ref="CAE5:CAO5"/>
    <mergeCell ref="CAP5:CAZ5"/>
    <mergeCell ref="CBA5:CBK5"/>
    <mergeCell ref="CBL5:CBV5"/>
    <mergeCell ref="CBW5:CCG5"/>
    <mergeCell ref="CCH5:CCR5"/>
    <mergeCell ref="CMW5:CNG5"/>
    <mergeCell ref="CNH5:CNR5"/>
    <mergeCell ref="CNS5:COC5"/>
    <mergeCell ref="COD5:CON5"/>
    <mergeCell ref="COO5:COY5"/>
    <mergeCell ref="COZ5:CPJ5"/>
    <mergeCell ref="CKI5:CKS5"/>
    <mergeCell ref="CKT5:CLD5"/>
    <mergeCell ref="CLE5:CLO5"/>
    <mergeCell ref="CLP5:CLZ5"/>
    <mergeCell ref="CMA5:CMK5"/>
    <mergeCell ref="CML5:CMV5"/>
    <mergeCell ref="CHU5:CIE5"/>
    <mergeCell ref="CIF5:CIP5"/>
    <mergeCell ref="CIQ5:CJA5"/>
    <mergeCell ref="CJB5:CJL5"/>
    <mergeCell ref="CJM5:CJW5"/>
    <mergeCell ref="CJX5:CKH5"/>
    <mergeCell ref="CUM5:CUW5"/>
    <mergeCell ref="CUX5:CVH5"/>
    <mergeCell ref="CVI5:CVS5"/>
    <mergeCell ref="CVT5:CWD5"/>
    <mergeCell ref="CWE5:CWO5"/>
    <mergeCell ref="CWP5:CWZ5"/>
    <mergeCell ref="CRY5:CSI5"/>
    <mergeCell ref="CSJ5:CST5"/>
    <mergeCell ref="CSU5:CTE5"/>
    <mergeCell ref="CTF5:CTP5"/>
    <mergeCell ref="CTQ5:CUA5"/>
    <mergeCell ref="CUB5:CUL5"/>
    <mergeCell ref="CPK5:CPU5"/>
    <mergeCell ref="CPV5:CQF5"/>
    <mergeCell ref="CQG5:CQQ5"/>
    <mergeCell ref="CQR5:CRB5"/>
    <mergeCell ref="CRC5:CRM5"/>
    <mergeCell ref="CRN5:CRX5"/>
    <mergeCell ref="DCC5:DCM5"/>
    <mergeCell ref="DCN5:DCX5"/>
    <mergeCell ref="DCY5:DDI5"/>
    <mergeCell ref="DDJ5:DDT5"/>
    <mergeCell ref="DDU5:DEE5"/>
    <mergeCell ref="DEF5:DEP5"/>
    <mergeCell ref="CZO5:CZY5"/>
    <mergeCell ref="CZZ5:DAJ5"/>
    <mergeCell ref="DAK5:DAU5"/>
    <mergeCell ref="DAV5:DBF5"/>
    <mergeCell ref="DBG5:DBQ5"/>
    <mergeCell ref="DBR5:DCB5"/>
    <mergeCell ref="CXA5:CXK5"/>
    <mergeCell ref="CXL5:CXV5"/>
    <mergeCell ref="CXW5:CYG5"/>
    <mergeCell ref="CYH5:CYR5"/>
    <mergeCell ref="CYS5:CZC5"/>
    <mergeCell ref="CZD5:CZN5"/>
    <mergeCell ref="DJS5:DKC5"/>
    <mergeCell ref="DKD5:DKN5"/>
    <mergeCell ref="DKO5:DKY5"/>
    <mergeCell ref="DKZ5:DLJ5"/>
    <mergeCell ref="DLK5:DLU5"/>
    <mergeCell ref="DLV5:DMF5"/>
    <mergeCell ref="DHE5:DHO5"/>
    <mergeCell ref="DHP5:DHZ5"/>
    <mergeCell ref="DIA5:DIK5"/>
    <mergeCell ref="DIL5:DIV5"/>
    <mergeCell ref="DIW5:DJG5"/>
    <mergeCell ref="DJH5:DJR5"/>
    <mergeCell ref="DEQ5:DFA5"/>
    <mergeCell ref="DFB5:DFL5"/>
    <mergeCell ref="DFM5:DFW5"/>
    <mergeCell ref="DFX5:DGH5"/>
    <mergeCell ref="DGI5:DGS5"/>
    <mergeCell ref="DGT5:DHD5"/>
    <mergeCell ref="DRI5:DRS5"/>
    <mergeCell ref="DRT5:DSD5"/>
    <mergeCell ref="DSE5:DSO5"/>
    <mergeCell ref="DSP5:DSZ5"/>
    <mergeCell ref="DTA5:DTK5"/>
    <mergeCell ref="DTL5:DTV5"/>
    <mergeCell ref="DOU5:DPE5"/>
    <mergeCell ref="DPF5:DPP5"/>
    <mergeCell ref="DPQ5:DQA5"/>
    <mergeCell ref="DQB5:DQL5"/>
    <mergeCell ref="DQM5:DQW5"/>
    <mergeCell ref="DQX5:DRH5"/>
    <mergeCell ref="DMG5:DMQ5"/>
    <mergeCell ref="DMR5:DNB5"/>
    <mergeCell ref="DNC5:DNM5"/>
    <mergeCell ref="DNN5:DNX5"/>
    <mergeCell ref="DNY5:DOI5"/>
    <mergeCell ref="DOJ5:DOT5"/>
    <mergeCell ref="DYY5:DZI5"/>
    <mergeCell ref="DZJ5:DZT5"/>
    <mergeCell ref="DZU5:EAE5"/>
    <mergeCell ref="EAF5:EAP5"/>
    <mergeCell ref="EAQ5:EBA5"/>
    <mergeCell ref="EBB5:EBL5"/>
    <mergeCell ref="DWK5:DWU5"/>
    <mergeCell ref="DWV5:DXF5"/>
    <mergeCell ref="DXG5:DXQ5"/>
    <mergeCell ref="DXR5:DYB5"/>
    <mergeCell ref="DYC5:DYM5"/>
    <mergeCell ref="DYN5:DYX5"/>
    <mergeCell ref="DTW5:DUG5"/>
    <mergeCell ref="DUH5:DUR5"/>
    <mergeCell ref="DUS5:DVC5"/>
    <mergeCell ref="DVD5:DVN5"/>
    <mergeCell ref="DVO5:DVY5"/>
    <mergeCell ref="DVZ5:DWJ5"/>
    <mergeCell ref="EGO5:EGY5"/>
    <mergeCell ref="EGZ5:EHJ5"/>
    <mergeCell ref="EHK5:EHU5"/>
    <mergeCell ref="EHV5:EIF5"/>
    <mergeCell ref="EIG5:EIQ5"/>
    <mergeCell ref="EIR5:EJB5"/>
    <mergeCell ref="EEA5:EEK5"/>
    <mergeCell ref="EEL5:EEV5"/>
    <mergeCell ref="EEW5:EFG5"/>
    <mergeCell ref="EFH5:EFR5"/>
    <mergeCell ref="EFS5:EGC5"/>
    <mergeCell ref="EGD5:EGN5"/>
    <mergeCell ref="EBM5:EBW5"/>
    <mergeCell ref="EBX5:ECH5"/>
    <mergeCell ref="ECI5:ECS5"/>
    <mergeCell ref="ECT5:EDD5"/>
    <mergeCell ref="EDE5:EDO5"/>
    <mergeCell ref="EDP5:EDZ5"/>
    <mergeCell ref="EOE5:EOO5"/>
    <mergeCell ref="EOP5:EOZ5"/>
    <mergeCell ref="EPA5:EPK5"/>
    <mergeCell ref="EPL5:EPV5"/>
    <mergeCell ref="EPW5:EQG5"/>
    <mergeCell ref="EQH5:EQR5"/>
    <mergeCell ref="ELQ5:EMA5"/>
    <mergeCell ref="EMB5:EML5"/>
    <mergeCell ref="EMM5:EMW5"/>
    <mergeCell ref="EMX5:ENH5"/>
    <mergeCell ref="ENI5:ENS5"/>
    <mergeCell ref="ENT5:EOD5"/>
    <mergeCell ref="EJC5:EJM5"/>
    <mergeCell ref="EJN5:EJX5"/>
    <mergeCell ref="EJY5:EKI5"/>
    <mergeCell ref="EKJ5:EKT5"/>
    <mergeCell ref="EKU5:ELE5"/>
    <mergeCell ref="ELF5:ELP5"/>
    <mergeCell ref="EVU5:EWE5"/>
    <mergeCell ref="EWF5:EWP5"/>
    <mergeCell ref="EWQ5:EXA5"/>
    <mergeCell ref="EXB5:EXL5"/>
    <mergeCell ref="EXM5:EXW5"/>
    <mergeCell ref="EXX5:EYH5"/>
    <mergeCell ref="ETG5:ETQ5"/>
    <mergeCell ref="ETR5:EUB5"/>
    <mergeCell ref="EUC5:EUM5"/>
    <mergeCell ref="EUN5:EUX5"/>
    <mergeCell ref="EUY5:EVI5"/>
    <mergeCell ref="EVJ5:EVT5"/>
    <mergeCell ref="EQS5:ERC5"/>
    <mergeCell ref="ERD5:ERN5"/>
    <mergeCell ref="ERO5:ERY5"/>
    <mergeCell ref="ERZ5:ESJ5"/>
    <mergeCell ref="ESK5:ESU5"/>
    <mergeCell ref="ESV5:ETF5"/>
    <mergeCell ref="FDK5:FDU5"/>
    <mergeCell ref="FDV5:FEF5"/>
    <mergeCell ref="FEG5:FEQ5"/>
    <mergeCell ref="FER5:FFB5"/>
    <mergeCell ref="FFC5:FFM5"/>
    <mergeCell ref="FFN5:FFX5"/>
    <mergeCell ref="FAW5:FBG5"/>
    <mergeCell ref="FBH5:FBR5"/>
    <mergeCell ref="FBS5:FCC5"/>
    <mergeCell ref="FCD5:FCN5"/>
    <mergeCell ref="FCO5:FCY5"/>
    <mergeCell ref="FCZ5:FDJ5"/>
    <mergeCell ref="EYI5:EYS5"/>
    <mergeCell ref="EYT5:EZD5"/>
    <mergeCell ref="EZE5:EZO5"/>
    <mergeCell ref="EZP5:EZZ5"/>
    <mergeCell ref="FAA5:FAK5"/>
    <mergeCell ref="FAL5:FAV5"/>
    <mergeCell ref="FLA5:FLK5"/>
    <mergeCell ref="FLL5:FLV5"/>
    <mergeCell ref="FLW5:FMG5"/>
    <mergeCell ref="FMH5:FMR5"/>
    <mergeCell ref="FMS5:FNC5"/>
    <mergeCell ref="FND5:FNN5"/>
    <mergeCell ref="FIM5:FIW5"/>
    <mergeCell ref="FIX5:FJH5"/>
    <mergeCell ref="FJI5:FJS5"/>
    <mergeCell ref="FJT5:FKD5"/>
    <mergeCell ref="FKE5:FKO5"/>
    <mergeCell ref="FKP5:FKZ5"/>
    <mergeCell ref="FFY5:FGI5"/>
    <mergeCell ref="FGJ5:FGT5"/>
    <mergeCell ref="FGU5:FHE5"/>
    <mergeCell ref="FHF5:FHP5"/>
    <mergeCell ref="FHQ5:FIA5"/>
    <mergeCell ref="FIB5:FIL5"/>
    <mergeCell ref="FSQ5:FTA5"/>
    <mergeCell ref="FTB5:FTL5"/>
    <mergeCell ref="FTM5:FTW5"/>
    <mergeCell ref="FTX5:FUH5"/>
    <mergeCell ref="FUI5:FUS5"/>
    <mergeCell ref="FUT5:FVD5"/>
    <mergeCell ref="FQC5:FQM5"/>
    <mergeCell ref="FQN5:FQX5"/>
    <mergeCell ref="FQY5:FRI5"/>
    <mergeCell ref="FRJ5:FRT5"/>
    <mergeCell ref="FRU5:FSE5"/>
    <mergeCell ref="FSF5:FSP5"/>
    <mergeCell ref="FNO5:FNY5"/>
    <mergeCell ref="FNZ5:FOJ5"/>
    <mergeCell ref="FOK5:FOU5"/>
    <mergeCell ref="FOV5:FPF5"/>
    <mergeCell ref="FPG5:FPQ5"/>
    <mergeCell ref="FPR5:FQB5"/>
    <mergeCell ref="GAG5:GAQ5"/>
    <mergeCell ref="GAR5:GBB5"/>
    <mergeCell ref="GBC5:GBM5"/>
    <mergeCell ref="GBN5:GBX5"/>
    <mergeCell ref="GBY5:GCI5"/>
    <mergeCell ref="GCJ5:GCT5"/>
    <mergeCell ref="FXS5:FYC5"/>
    <mergeCell ref="FYD5:FYN5"/>
    <mergeCell ref="FYO5:FYY5"/>
    <mergeCell ref="FYZ5:FZJ5"/>
    <mergeCell ref="FZK5:FZU5"/>
    <mergeCell ref="FZV5:GAF5"/>
    <mergeCell ref="FVE5:FVO5"/>
    <mergeCell ref="FVP5:FVZ5"/>
    <mergeCell ref="FWA5:FWK5"/>
    <mergeCell ref="FWL5:FWV5"/>
    <mergeCell ref="FWW5:FXG5"/>
    <mergeCell ref="FXH5:FXR5"/>
    <mergeCell ref="GHW5:GIG5"/>
    <mergeCell ref="GIH5:GIR5"/>
    <mergeCell ref="GIS5:GJC5"/>
    <mergeCell ref="GJD5:GJN5"/>
    <mergeCell ref="GJO5:GJY5"/>
    <mergeCell ref="GJZ5:GKJ5"/>
    <mergeCell ref="GFI5:GFS5"/>
    <mergeCell ref="GFT5:GGD5"/>
    <mergeCell ref="GGE5:GGO5"/>
    <mergeCell ref="GGP5:GGZ5"/>
    <mergeCell ref="GHA5:GHK5"/>
    <mergeCell ref="GHL5:GHV5"/>
    <mergeCell ref="GCU5:GDE5"/>
    <mergeCell ref="GDF5:GDP5"/>
    <mergeCell ref="GDQ5:GEA5"/>
    <mergeCell ref="GEB5:GEL5"/>
    <mergeCell ref="GEM5:GEW5"/>
    <mergeCell ref="GEX5:GFH5"/>
    <mergeCell ref="GPM5:GPW5"/>
    <mergeCell ref="GPX5:GQH5"/>
    <mergeCell ref="GQI5:GQS5"/>
    <mergeCell ref="GQT5:GRD5"/>
    <mergeCell ref="GRE5:GRO5"/>
    <mergeCell ref="GRP5:GRZ5"/>
    <mergeCell ref="GMY5:GNI5"/>
    <mergeCell ref="GNJ5:GNT5"/>
    <mergeCell ref="GNU5:GOE5"/>
    <mergeCell ref="GOF5:GOP5"/>
    <mergeCell ref="GOQ5:GPA5"/>
    <mergeCell ref="GPB5:GPL5"/>
    <mergeCell ref="GKK5:GKU5"/>
    <mergeCell ref="GKV5:GLF5"/>
    <mergeCell ref="GLG5:GLQ5"/>
    <mergeCell ref="GLR5:GMB5"/>
    <mergeCell ref="GMC5:GMM5"/>
    <mergeCell ref="GMN5:GMX5"/>
    <mergeCell ref="GXC5:GXM5"/>
    <mergeCell ref="GXN5:GXX5"/>
    <mergeCell ref="GXY5:GYI5"/>
    <mergeCell ref="GYJ5:GYT5"/>
    <mergeCell ref="GYU5:GZE5"/>
    <mergeCell ref="GZF5:GZP5"/>
    <mergeCell ref="GUO5:GUY5"/>
    <mergeCell ref="GUZ5:GVJ5"/>
    <mergeCell ref="GVK5:GVU5"/>
    <mergeCell ref="GVV5:GWF5"/>
    <mergeCell ref="GWG5:GWQ5"/>
    <mergeCell ref="GWR5:GXB5"/>
    <mergeCell ref="GSA5:GSK5"/>
    <mergeCell ref="GSL5:GSV5"/>
    <mergeCell ref="GSW5:GTG5"/>
    <mergeCell ref="GTH5:GTR5"/>
    <mergeCell ref="GTS5:GUC5"/>
    <mergeCell ref="GUD5:GUN5"/>
    <mergeCell ref="HES5:HFC5"/>
    <mergeCell ref="HFD5:HFN5"/>
    <mergeCell ref="HFO5:HFY5"/>
    <mergeCell ref="HFZ5:HGJ5"/>
    <mergeCell ref="HGK5:HGU5"/>
    <mergeCell ref="HGV5:HHF5"/>
    <mergeCell ref="HCE5:HCO5"/>
    <mergeCell ref="HCP5:HCZ5"/>
    <mergeCell ref="HDA5:HDK5"/>
    <mergeCell ref="HDL5:HDV5"/>
    <mergeCell ref="HDW5:HEG5"/>
    <mergeCell ref="HEH5:HER5"/>
    <mergeCell ref="GZQ5:HAA5"/>
    <mergeCell ref="HAB5:HAL5"/>
    <mergeCell ref="HAM5:HAW5"/>
    <mergeCell ref="HAX5:HBH5"/>
    <mergeCell ref="HBI5:HBS5"/>
    <mergeCell ref="HBT5:HCD5"/>
    <mergeCell ref="HMI5:HMS5"/>
    <mergeCell ref="HMT5:HND5"/>
    <mergeCell ref="HNE5:HNO5"/>
    <mergeCell ref="HNP5:HNZ5"/>
    <mergeCell ref="HOA5:HOK5"/>
    <mergeCell ref="HOL5:HOV5"/>
    <mergeCell ref="HJU5:HKE5"/>
    <mergeCell ref="HKF5:HKP5"/>
    <mergeCell ref="HKQ5:HLA5"/>
    <mergeCell ref="HLB5:HLL5"/>
    <mergeCell ref="HLM5:HLW5"/>
    <mergeCell ref="HLX5:HMH5"/>
    <mergeCell ref="HHG5:HHQ5"/>
    <mergeCell ref="HHR5:HIB5"/>
    <mergeCell ref="HIC5:HIM5"/>
    <mergeCell ref="HIN5:HIX5"/>
    <mergeCell ref="HIY5:HJI5"/>
    <mergeCell ref="HJJ5:HJT5"/>
    <mergeCell ref="HTY5:HUI5"/>
    <mergeCell ref="HUJ5:HUT5"/>
    <mergeCell ref="HUU5:HVE5"/>
    <mergeCell ref="HVF5:HVP5"/>
    <mergeCell ref="HVQ5:HWA5"/>
    <mergeCell ref="HWB5:HWL5"/>
    <mergeCell ref="HRK5:HRU5"/>
    <mergeCell ref="HRV5:HSF5"/>
    <mergeCell ref="HSG5:HSQ5"/>
    <mergeCell ref="HSR5:HTB5"/>
    <mergeCell ref="HTC5:HTM5"/>
    <mergeCell ref="HTN5:HTX5"/>
    <mergeCell ref="HOW5:HPG5"/>
    <mergeCell ref="HPH5:HPR5"/>
    <mergeCell ref="HPS5:HQC5"/>
    <mergeCell ref="HQD5:HQN5"/>
    <mergeCell ref="HQO5:HQY5"/>
    <mergeCell ref="HQZ5:HRJ5"/>
    <mergeCell ref="IBO5:IBY5"/>
    <mergeCell ref="IBZ5:ICJ5"/>
    <mergeCell ref="ICK5:ICU5"/>
    <mergeCell ref="ICV5:IDF5"/>
    <mergeCell ref="IDG5:IDQ5"/>
    <mergeCell ref="IDR5:IEB5"/>
    <mergeCell ref="HZA5:HZK5"/>
    <mergeCell ref="HZL5:HZV5"/>
    <mergeCell ref="HZW5:IAG5"/>
    <mergeCell ref="IAH5:IAR5"/>
    <mergeCell ref="IAS5:IBC5"/>
    <mergeCell ref="IBD5:IBN5"/>
    <mergeCell ref="HWM5:HWW5"/>
    <mergeCell ref="HWX5:HXH5"/>
    <mergeCell ref="HXI5:HXS5"/>
    <mergeCell ref="HXT5:HYD5"/>
    <mergeCell ref="HYE5:HYO5"/>
    <mergeCell ref="HYP5:HYZ5"/>
    <mergeCell ref="IJE5:IJO5"/>
    <mergeCell ref="IJP5:IJZ5"/>
    <mergeCell ref="IKA5:IKK5"/>
    <mergeCell ref="IKL5:IKV5"/>
    <mergeCell ref="IKW5:ILG5"/>
    <mergeCell ref="ILH5:ILR5"/>
    <mergeCell ref="IGQ5:IHA5"/>
    <mergeCell ref="IHB5:IHL5"/>
    <mergeCell ref="IHM5:IHW5"/>
    <mergeCell ref="IHX5:IIH5"/>
    <mergeCell ref="III5:IIS5"/>
    <mergeCell ref="IIT5:IJD5"/>
    <mergeCell ref="IEC5:IEM5"/>
    <mergeCell ref="IEN5:IEX5"/>
    <mergeCell ref="IEY5:IFI5"/>
    <mergeCell ref="IFJ5:IFT5"/>
    <mergeCell ref="IFU5:IGE5"/>
    <mergeCell ref="IGF5:IGP5"/>
    <mergeCell ref="IQU5:IRE5"/>
    <mergeCell ref="IRF5:IRP5"/>
    <mergeCell ref="IRQ5:ISA5"/>
    <mergeCell ref="ISB5:ISL5"/>
    <mergeCell ref="ISM5:ISW5"/>
    <mergeCell ref="ISX5:ITH5"/>
    <mergeCell ref="IOG5:IOQ5"/>
    <mergeCell ref="IOR5:IPB5"/>
    <mergeCell ref="IPC5:IPM5"/>
    <mergeCell ref="IPN5:IPX5"/>
    <mergeCell ref="IPY5:IQI5"/>
    <mergeCell ref="IQJ5:IQT5"/>
    <mergeCell ref="ILS5:IMC5"/>
    <mergeCell ref="IMD5:IMN5"/>
    <mergeCell ref="IMO5:IMY5"/>
    <mergeCell ref="IMZ5:INJ5"/>
    <mergeCell ref="INK5:INU5"/>
    <mergeCell ref="INV5:IOF5"/>
    <mergeCell ref="IYK5:IYU5"/>
    <mergeCell ref="IYV5:IZF5"/>
    <mergeCell ref="IZG5:IZQ5"/>
    <mergeCell ref="IZR5:JAB5"/>
    <mergeCell ref="JAC5:JAM5"/>
    <mergeCell ref="JAN5:JAX5"/>
    <mergeCell ref="IVW5:IWG5"/>
    <mergeCell ref="IWH5:IWR5"/>
    <mergeCell ref="IWS5:IXC5"/>
    <mergeCell ref="IXD5:IXN5"/>
    <mergeCell ref="IXO5:IXY5"/>
    <mergeCell ref="IXZ5:IYJ5"/>
    <mergeCell ref="ITI5:ITS5"/>
    <mergeCell ref="ITT5:IUD5"/>
    <mergeCell ref="IUE5:IUO5"/>
    <mergeCell ref="IUP5:IUZ5"/>
    <mergeCell ref="IVA5:IVK5"/>
    <mergeCell ref="IVL5:IVV5"/>
    <mergeCell ref="JGA5:JGK5"/>
    <mergeCell ref="JGL5:JGV5"/>
    <mergeCell ref="JGW5:JHG5"/>
    <mergeCell ref="JHH5:JHR5"/>
    <mergeCell ref="JHS5:JIC5"/>
    <mergeCell ref="JID5:JIN5"/>
    <mergeCell ref="JDM5:JDW5"/>
    <mergeCell ref="JDX5:JEH5"/>
    <mergeCell ref="JEI5:JES5"/>
    <mergeCell ref="JET5:JFD5"/>
    <mergeCell ref="JFE5:JFO5"/>
    <mergeCell ref="JFP5:JFZ5"/>
    <mergeCell ref="JAY5:JBI5"/>
    <mergeCell ref="JBJ5:JBT5"/>
    <mergeCell ref="JBU5:JCE5"/>
    <mergeCell ref="JCF5:JCP5"/>
    <mergeCell ref="JCQ5:JDA5"/>
    <mergeCell ref="JDB5:JDL5"/>
    <mergeCell ref="JNQ5:JOA5"/>
    <mergeCell ref="JOB5:JOL5"/>
    <mergeCell ref="JOM5:JOW5"/>
    <mergeCell ref="JOX5:JPH5"/>
    <mergeCell ref="JPI5:JPS5"/>
    <mergeCell ref="JPT5:JQD5"/>
    <mergeCell ref="JLC5:JLM5"/>
    <mergeCell ref="JLN5:JLX5"/>
    <mergeCell ref="JLY5:JMI5"/>
    <mergeCell ref="JMJ5:JMT5"/>
    <mergeCell ref="JMU5:JNE5"/>
    <mergeCell ref="JNF5:JNP5"/>
    <mergeCell ref="JIO5:JIY5"/>
    <mergeCell ref="JIZ5:JJJ5"/>
    <mergeCell ref="JJK5:JJU5"/>
    <mergeCell ref="JJV5:JKF5"/>
    <mergeCell ref="JKG5:JKQ5"/>
    <mergeCell ref="JKR5:JLB5"/>
    <mergeCell ref="JVG5:JVQ5"/>
    <mergeCell ref="JVR5:JWB5"/>
    <mergeCell ref="JWC5:JWM5"/>
    <mergeCell ref="JWN5:JWX5"/>
    <mergeCell ref="JWY5:JXI5"/>
    <mergeCell ref="JXJ5:JXT5"/>
    <mergeCell ref="JSS5:JTC5"/>
    <mergeCell ref="JTD5:JTN5"/>
    <mergeCell ref="JTO5:JTY5"/>
    <mergeCell ref="JTZ5:JUJ5"/>
    <mergeCell ref="JUK5:JUU5"/>
    <mergeCell ref="JUV5:JVF5"/>
    <mergeCell ref="JQE5:JQO5"/>
    <mergeCell ref="JQP5:JQZ5"/>
    <mergeCell ref="JRA5:JRK5"/>
    <mergeCell ref="JRL5:JRV5"/>
    <mergeCell ref="JRW5:JSG5"/>
    <mergeCell ref="JSH5:JSR5"/>
    <mergeCell ref="KCW5:KDG5"/>
    <mergeCell ref="KDH5:KDR5"/>
    <mergeCell ref="KDS5:KEC5"/>
    <mergeCell ref="KED5:KEN5"/>
    <mergeCell ref="KEO5:KEY5"/>
    <mergeCell ref="KEZ5:KFJ5"/>
    <mergeCell ref="KAI5:KAS5"/>
    <mergeCell ref="KAT5:KBD5"/>
    <mergeCell ref="KBE5:KBO5"/>
    <mergeCell ref="KBP5:KBZ5"/>
    <mergeCell ref="KCA5:KCK5"/>
    <mergeCell ref="KCL5:KCV5"/>
    <mergeCell ref="JXU5:JYE5"/>
    <mergeCell ref="JYF5:JYP5"/>
    <mergeCell ref="JYQ5:JZA5"/>
    <mergeCell ref="JZB5:JZL5"/>
    <mergeCell ref="JZM5:JZW5"/>
    <mergeCell ref="JZX5:KAH5"/>
    <mergeCell ref="KKM5:KKW5"/>
    <mergeCell ref="KKX5:KLH5"/>
    <mergeCell ref="KLI5:KLS5"/>
    <mergeCell ref="KLT5:KMD5"/>
    <mergeCell ref="KME5:KMO5"/>
    <mergeCell ref="KMP5:KMZ5"/>
    <mergeCell ref="KHY5:KII5"/>
    <mergeCell ref="KIJ5:KIT5"/>
    <mergeCell ref="KIU5:KJE5"/>
    <mergeCell ref="KJF5:KJP5"/>
    <mergeCell ref="KJQ5:KKA5"/>
    <mergeCell ref="KKB5:KKL5"/>
    <mergeCell ref="KFK5:KFU5"/>
    <mergeCell ref="KFV5:KGF5"/>
    <mergeCell ref="KGG5:KGQ5"/>
    <mergeCell ref="KGR5:KHB5"/>
    <mergeCell ref="KHC5:KHM5"/>
    <mergeCell ref="KHN5:KHX5"/>
    <mergeCell ref="KSC5:KSM5"/>
    <mergeCell ref="KSN5:KSX5"/>
    <mergeCell ref="KSY5:KTI5"/>
    <mergeCell ref="KTJ5:KTT5"/>
    <mergeCell ref="KTU5:KUE5"/>
    <mergeCell ref="KUF5:KUP5"/>
    <mergeCell ref="KPO5:KPY5"/>
    <mergeCell ref="KPZ5:KQJ5"/>
    <mergeCell ref="KQK5:KQU5"/>
    <mergeCell ref="KQV5:KRF5"/>
    <mergeCell ref="KRG5:KRQ5"/>
    <mergeCell ref="KRR5:KSB5"/>
    <mergeCell ref="KNA5:KNK5"/>
    <mergeCell ref="KNL5:KNV5"/>
    <mergeCell ref="KNW5:KOG5"/>
    <mergeCell ref="KOH5:KOR5"/>
    <mergeCell ref="KOS5:KPC5"/>
    <mergeCell ref="KPD5:KPN5"/>
    <mergeCell ref="KZS5:LAC5"/>
    <mergeCell ref="LAD5:LAN5"/>
    <mergeCell ref="LAO5:LAY5"/>
    <mergeCell ref="LAZ5:LBJ5"/>
    <mergeCell ref="LBK5:LBU5"/>
    <mergeCell ref="LBV5:LCF5"/>
    <mergeCell ref="KXE5:KXO5"/>
    <mergeCell ref="KXP5:KXZ5"/>
    <mergeCell ref="KYA5:KYK5"/>
    <mergeCell ref="KYL5:KYV5"/>
    <mergeCell ref="KYW5:KZG5"/>
    <mergeCell ref="KZH5:KZR5"/>
    <mergeCell ref="KUQ5:KVA5"/>
    <mergeCell ref="KVB5:KVL5"/>
    <mergeCell ref="KVM5:KVW5"/>
    <mergeCell ref="KVX5:KWH5"/>
    <mergeCell ref="KWI5:KWS5"/>
    <mergeCell ref="KWT5:KXD5"/>
    <mergeCell ref="LHI5:LHS5"/>
    <mergeCell ref="LHT5:LID5"/>
    <mergeCell ref="LIE5:LIO5"/>
    <mergeCell ref="LIP5:LIZ5"/>
    <mergeCell ref="LJA5:LJK5"/>
    <mergeCell ref="LJL5:LJV5"/>
    <mergeCell ref="LEU5:LFE5"/>
    <mergeCell ref="LFF5:LFP5"/>
    <mergeCell ref="LFQ5:LGA5"/>
    <mergeCell ref="LGB5:LGL5"/>
    <mergeCell ref="LGM5:LGW5"/>
    <mergeCell ref="LGX5:LHH5"/>
    <mergeCell ref="LCG5:LCQ5"/>
    <mergeCell ref="LCR5:LDB5"/>
    <mergeCell ref="LDC5:LDM5"/>
    <mergeCell ref="LDN5:LDX5"/>
    <mergeCell ref="LDY5:LEI5"/>
    <mergeCell ref="LEJ5:LET5"/>
    <mergeCell ref="LOY5:LPI5"/>
    <mergeCell ref="LPJ5:LPT5"/>
    <mergeCell ref="LPU5:LQE5"/>
    <mergeCell ref="LQF5:LQP5"/>
    <mergeCell ref="LQQ5:LRA5"/>
    <mergeCell ref="LRB5:LRL5"/>
    <mergeCell ref="LMK5:LMU5"/>
    <mergeCell ref="LMV5:LNF5"/>
    <mergeCell ref="LNG5:LNQ5"/>
    <mergeCell ref="LNR5:LOB5"/>
    <mergeCell ref="LOC5:LOM5"/>
    <mergeCell ref="LON5:LOX5"/>
    <mergeCell ref="LJW5:LKG5"/>
    <mergeCell ref="LKH5:LKR5"/>
    <mergeCell ref="LKS5:LLC5"/>
    <mergeCell ref="LLD5:LLN5"/>
    <mergeCell ref="LLO5:LLY5"/>
    <mergeCell ref="LLZ5:LMJ5"/>
    <mergeCell ref="LWO5:LWY5"/>
    <mergeCell ref="LWZ5:LXJ5"/>
    <mergeCell ref="LXK5:LXU5"/>
    <mergeCell ref="LXV5:LYF5"/>
    <mergeCell ref="LYG5:LYQ5"/>
    <mergeCell ref="LYR5:LZB5"/>
    <mergeCell ref="LUA5:LUK5"/>
    <mergeCell ref="LUL5:LUV5"/>
    <mergeCell ref="LUW5:LVG5"/>
    <mergeCell ref="LVH5:LVR5"/>
    <mergeCell ref="LVS5:LWC5"/>
    <mergeCell ref="LWD5:LWN5"/>
    <mergeCell ref="LRM5:LRW5"/>
    <mergeCell ref="LRX5:LSH5"/>
    <mergeCell ref="LSI5:LSS5"/>
    <mergeCell ref="LST5:LTD5"/>
    <mergeCell ref="LTE5:LTO5"/>
    <mergeCell ref="LTP5:LTZ5"/>
    <mergeCell ref="MEE5:MEO5"/>
    <mergeCell ref="MEP5:MEZ5"/>
    <mergeCell ref="MFA5:MFK5"/>
    <mergeCell ref="MFL5:MFV5"/>
    <mergeCell ref="MFW5:MGG5"/>
    <mergeCell ref="MGH5:MGR5"/>
    <mergeCell ref="MBQ5:MCA5"/>
    <mergeCell ref="MCB5:MCL5"/>
    <mergeCell ref="MCM5:MCW5"/>
    <mergeCell ref="MCX5:MDH5"/>
    <mergeCell ref="MDI5:MDS5"/>
    <mergeCell ref="MDT5:MED5"/>
    <mergeCell ref="LZC5:LZM5"/>
    <mergeCell ref="LZN5:LZX5"/>
    <mergeCell ref="LZY5:MAI5"/>
    <mergeCell ref="MAJ5:MAT5"/>
    <mergeCell ref="MAU5:MBE5"/>
    <mergeCell ref="MBF5:MBP5"/>
    <mergeCell ref="MLU5:MME5"/>
    <mergeCell ref="MMF5:MMP5"/>
    <mergeCell ref="MMQ5:MNA5"/>
    <mergeCell ref="MNB5:MNL5"/>
    <mergeCell ref="MNM5:MNW5"/>
    <mergeCell ref="MNX5:MOH5"/>
    <mergeCell ref="MJG5:MJQ5"/>
    <mergeCell ref="MJR5:MKB5"/>
    <mergeCell ref="MKC5:MKM5"/>
    <mergeCell ref="MKN5:MKX5"/>
    <mergeCell ref="MKY5:MLI5"/>
    <mergeCell ref="MLJ5:MLT5"/>
    <mergeCell ref="MGS5:MHC5"/>
    <mergeCell ref="MHD5:MHN5"/>
    <mergeCell ref="MHO5:MHY5"/>
    <mergeCell ref="MHZ5:MIJ5"/>
    <mergeCell ref="MIK5:MIU5"/>
    <mergeCell ref="MIV5:MJF5"/>
    <mergeCell ref="MTK5:MTU5"/>
    <mergeCell ref="MTV5:MUF5"/>
    <mergeCell ref="MUG5:MUQ5"/>
    <mergeCell ref="MUR5:MVB5"/>
    <mergeCell ref="MVC5:MVM5"/>
    <mergeCell ref="MVN5:MVX5"/>
    <mergeCell ref="MQW5:MRG5"/>
    <mergeCell ref="MRH5:MRR5"/>
    <mergeCell ref="MRS5:MSC5"/>
    <mergeCell ref="MSD5:MSN5"/>
    <mergeCell ref="MSO5:MSY5"/>
    <mergeCell ref="MSZ5:MTJ5"/>
    <mergeCell ref="MOI5:MOS5"/>
    <mergeCell ref="MOT5:MPD5"/>
    <mergeCell ref="MPE5:MPO5"/>
    <mergeCell ref="MPP5:MPZ5"/>
    <mergeCell ref="MQA5:MQK5"/>
    <mergeCell ref="MQL5:MQV5"/>
    <mergeCell ref="NBA5:NBK5"/>
    <mergeCell ref="NBL5:NBV5"/>
    <mergeCell ref="NBW5:NCG5"/>
    <mergeCell ref="NCH5:NCR5"/>
    <mergeCell ref="NCS5:NDC5"/>
    <mergeCell ref="NDD5:NDN5"/>
    <mergeCell ref="MYM5:MYW5"/>
    <mergeCell ref="MYX5:MZH5"/>
    <mergeCell ref="MZI5:MZS5"/>
    <mergeCell ref="MZT5:NAD5"/>
    <mergeCell ref="NAE5:NAO5"/>
    <mergeCell ref="NAP5:NAZ5"/>
    <mergeCell ref="MVY5:MWI5"/>
    <mergeCell ref="MWJ5:MWT5"/>
    <mergeCell ref="MWU5:MXE5"/>
    <mergeCell ref="MXF5:MXP5"/>
    <mergeCell ref="MXQ5:MYA5"/>
    <mergeCell ref="MYB5:MYL5"/>
    <mergeCell ref="NIQ5:NJA5"/>
    <mergeCell ref="NJB5:NJL5"/>
    <mergeCell ref="NJM5:NJW5"/>
    <mergeCell ref="NJX5:NKH5"/>
    <mergeCell ref="NKI5:NKS5"/>
    <mergeCell ref="NKT5:NLD5"/>
    <mergeCell ref="NGC5:NGM5"/>
    <mergeCell ref="NGN5:NGX5"/>
    <mergeCell ref="NGY5:NHI5"/>
    <mergeCell ref="NHJ5:NHT5"/>
    <mergeCell ref="NHU5:NIE5"/>
    <mergeCell ref="NIF5:NIP5"/>
    <mergeCell ref="NDO5:NDY5"/>
    <mergeCell ref="NDZ5:NEJ5"/>
    <mergeCell ref="NEK5:NEU5"/>
    <mergeCell ref="NEV5:NFF5"/>
    <mergeCell ref="NFG5:NFQ5"/>
    <mergeCell ref="NFR5:NGB5"/>
    <mergeCell ref="NQG5:NQQ5"/>
    <mergeCell ref="NQR5:NRB5"/>
    <mergeCell ref="NRC5:NRM5"/>
    <mergeCell ref="NRN5:NRX5"/>
    <mergeCell ref="NRY5:NSI5"/>
    <mergeCell ref="NSJ5:NST5"/>
    <mergeCell ref="NNS5:NOC5"/>
    <mergeCell ref="NOD5:NON5"/>
    <mergeCell ref="NOO5:NOY5"/>
    <mergeCell ref="NOZ5:NPJ5"/>
    <mergeCell ref="NPK5:NPU5"/>
    <mergeCell ref="NPV5:NQF5"/>
    <mergeCell ref="NLE5:NLO5"/>
    <mergeCell ref="NLP5:NLZ5"/>
    <mergeCell ref="NMA5:NMK5"/>
    <mergeCell ref="NML5:NMV5"/>
    <mergeCell ref="NMW5:NNG5"/>
    <mergeCell ref="NNH5:NNR5"/>
    <mergeCell ref="NXW5:NYG5"/>
    <mergeCell ref="NYH5:NYR5"/>
    <mergeCell ref="NYS5:NZC5"/>
    <mergeCell ref="NZD5:NZN5"/>
    <mergeCell ref="NZO5:NZY5"/>
    <mergeCell ref="NZZ5:OAJ5"/>
    <mergeCell ref="NVI5:NVS5"/>
    <mergeCell ref="NVT5:NWD5"/>
    <mergeCell ref="NWE5:NWO5"/>
    <mergeCell ref="NWP5:NWZ5"/>
    <mergeCell ref="NXA5:NXK5"/>
    <mergeCell ref="NXL5:NXV5"/>
    <mergeCell ref="NSU5:NTE5"/>
    <mergeCell ref="NTF5:NTP5"/>
    <mergeCell ref="NTQ5:NUA5"/>
    <mergeCell ref="NUB5:NUL5"/>
    <mergeCell ref="NUM5:NUW5"/>
    <mergeCell ref="NUX5:NVH5"/>
    <mergeCell ref="OFM5:OFW5"/>
    <mergeCell ref="OFX5:OGH5"/>
    <mergeCell ref="OGI5:OGS5"/>
    <mergeCell ref="OGT5:OHD5"/>
    <mergeCell ref="OHE5:OHO5"/>
    <mergeCell ref="OHP5:OHZ5"/>
    <mergeCell ref="OCY5:ODI5"/>
    <mergeCell ref="ODJ5:ODT5"/>
    <mergeCell ref="ODU5:OEE5"/>
    <mergeCell ref="OEF5:OEP5"/>
    <mergeCell ref="OEQ5:OFA5"/>
    <mergeCell ref="OFB5:OFL5"/>
    <mergeCell ref="OAK5:OAU5"/>
    <mergeCell ref="OAV5:OBF5"/>
    <mergeCell ref="OBG5:OBQ5"/>
    <mergeCell ref="OBR5:OCB5"/>
    <mergeCell ref="OCC5:OCM5"/>
    <mergeCell ref="OCN5:OCX5"/>
    <mergeCell ref="ONC5:ONM5"/>
    <mergeCell ref="ONN5:ONX5"/>
    <mergeCell ref="ONY5:OOI5"/>
    <mergeCell ref="OOJ5:OOT5"/>
    <mergeCell ref="OOU5:OPE5"/>
    <mergeCell ref="OPF5:OPP5"/>
    <mergeCell ref="OKO5:OKY5"/>
    <mergeCell ref="OKZ5:OLJ5"/>
    <mergeCell ref="OLK5:OLU5"/>
    <mergeCell ref="OLV5:OMF5"/>
    <mergeCell ref="OMG5:OMQ5"/>
    <mergeCell ref="OMR5:ONB5"/>
    <mergeCell ref="OIA5:OIK5"/>
    <mergeCell ref="OIL5:OIV5"/>
    <mergeCell ref="OIW5:OJG5"/>
    <mergeCell ref="OJH5:OJR5"/>
    <mergeCell ref="OJS5:OKC5"/>
    <mergeCell ref="OKD5:OKN5"/>
    <mergeCell ref="OUS5:OVC5"/>
    <mergeCell ref="OVD5:OVN5"/>
    <mergeCell ref="OVO5:OVY5"/>
    <mergeCell ref="OVZ5:OWJ5"/>
    <mergeCell ref="OWK5:OWU5"/>
    <mergeCell ref="OWV5:OXF5"/>
    <mergeCell ref="OSE5:OSO5"/>
    <mergeCell ref="OSP5:OSZ5"/>
    <mergeCell ref="OTA5:OTK5"/>
    <mergeCell ref="OTL5:OTV5"/>
    <mergeCell ref="OTW5:OUG5"/>
    <mergeCell ref="OUH5:OUR5"/>
    <mergeCell ref="OPQ5:OQA5"/>
    <mergeCell ref="OQB5:OQL5"/>
    <mergeCell ref="OQM5:OQW5"/>
    <mergeCell ref="OQX5:ORH5"/>
    <mergeCell ref="ORI5:ORS5"/>
    <mergeCell ref="ORT5:OSD5"/>
    <mergeCell ref="PCI5:PCS5"/>
    <mergeCell ref="PCT5:PDD5"/>
    <mergeCell ref="PDE5:PDO5"/>
    <mergeCell ref="PDP5:PDZ5"/>
    <mergeCell ref="PEA5:PEK5"/>
    <mergeCell ref="PEL5:PEV5"/>
    <mergeCell ref="OZU5:PAE5"/>
    <mergeCell ref="PAF5:PAP5"/>
    <mergeCell ref="PAQ5:PBA5"/>
    <mergeCell ref="PBB5:PBL5"/>
    <mergeCell ref="PBM5:PBW5"/>
    <mergeCell ref="PBX5:PCH5"/>
    <mergeCell ref="OXG5:OXQ5"/>
    <mergeCell ref="OXR5:OYB5"/>
    <mergeCell ref="OYC5:OYM5"/>
    <mergeCell ref="OYN5:OYX5"/>
    <mergeCell ref="OYY5:OZI5"/>
    <mergeCell ref="OZJ5:OZT5"/>
    <mergeCell ref="PJY5:PKI5"/>
    <mergeCell ref="PKJ5:PKT5"/>
    <mergeCell ref="PKU5:PLE5"/>
    <mergeCell ref="PLF5:PLP5"/>
    <mergeCell ref="PLQ5:PMA5"/>
    <mergeCell ref="PMB5:PML5"/>
    <mergeCell ref="PHK5:PHU5"/>
    <mergeCell ref="PHV5:PIF5"/>
    <mergeCell ref="PIG5:PIQ5"/>
    <mergeCell ref="PIR5:PJB5"/>
    <mergeCell ref="PJC5:PJM5"/>
    <mergeCell ref="PJN5:PJX5"/>
    <mergeCell ref="PEW5:PFG5"/>
    <mergeCell ref="PFH5:PFR5"/>
    <mergeCell ref="PFS5:PGC5"/>
    <mergeCell ref="PGD5:PGN5"/>
    <mergeCell ref="PGO5:PGY5"/>
    <mergeCell ref="PGZ5:PHJ5"/>
    <mergeCell ref="PRO5:PRY5"/>
    <mergeCell ref="PRZ5:PSJ5"/>
    <mergeCell ref="PSK5:PSU5"/>
    <mergeCell ref="PSV5:PTF5"/>
    <mergeCell ref="PTG5:PTQ5"/>
    <mergeCell ref="PTR5:PUB5"/>
    <mergeCell ref="PPA5:PPK5"/>
    <mergeCell ref="PPL5:PPV5"/>
    <mergeCell ref="PPW5:PQG5"/>
    <mergeCell ref="PQH5:PQR5"/>
    <mergeCell ref="PQS5:PRC5"/>
    <mergeCell ref="PRD5:PRN5"/>
    <mergeCell ref="PMM5:PMW5"/>
    <mergeCell ref="PMX5:PNH5"/>
    <mergeCell ref="PNI5:PNS5"/>
    <mergeCell ref="PNT5:POD5"/>
    <mergeCell ref="POE5:POO5"/>
    <mergeCell ref="POP5:POZ5"/>
    <mergeCell ref="PZE5:PZO5"/>
    <mergeCell ref="PZP5:PZZ5"/>
    <mergeCell ref="QAA5:QAK5"/>
    <mergeCell ref="QAL5:QAV5"/>
    <mergeCell ref="QAW5:QBG5"/>
    <mergeCell ref="QBH5:QBR5"/>
    <mergeCell ref="PWQ5:PXA5"/>
    <mergeCell ref="PXB5:PXL5"/>
    <mergeCell ref="PXM5:PXW5"/>
    <mergeCell ref="PXX5:PYH5"/>
    <mergeCell ref="PYI5:PYS5"/>
    <mergeCell ref="PYT5:PZD5"/>
    <mergeCell ref="PUC5:PUM5"/>
    <mergeCell ref="PUN5:PUX5"/>
    <mergeCell ref="PUY5:PVI5"/>
    <mergeCell ref="PVJ5:PVT5"/>
    <mergeCell ref="PVU5:PWE5"/>
    <mergeCell ref="PWF5:PWP5"/>
    <mergeCell ref="QGU5:QHE5"/>
    <mergeCell ref="QHF5:QHP5"/>
    <mergeCell ref="QHQ5:QIA5"/>
    <mergeCell ref="QIB5:QIL5"/>
    <mergeCell ref="QIM5:QIW5"/>
    <mergeCell ref="QIX5:QJH5"/>
    <mergeCell ref="QEG5:QEQ5"/>
    <mergeCell ref="QER5:QFB5"/>
    <mergeCell ref="QFC5:QFM5"/>
    <mergeCell ref="QFN5:QFX5"/>
    <mergeCell ref="QFY5:QGI5"/>
    <mergeCell ref="QGJ5:QGT5"/>
    <mergeCell ref="QBS5:QCC5"/>
    <mergeCell ref="QCD5:QCN5"/>
    <mergeCell ref="QCO5:QCY5"/>
    <mergeCell ref="QCZ5:QDJ5"/>
    <mergeCell ref="QDK5:QDU5"/>
    <mergeCell ref="QDV5:QEF5"/>
    <mergeCell ref="QOK5:QOU5"/>
    <mergeCell ref="QOV5:QPF5"/>
    <mergeCell ref="QPG5:QPQ5"/>
    <mergeCell ref="QPR5:QQB5"/>
    <mergeCell ref="QQC5:QQM5"/>
    <mergeCell ref="QQN5:QQX5"/>
    <mergeCell ref="QLW5:QMG5"/>
    <mergeCell ref="QMH5:QMR5"/>
    <mergeCell ref="QMS5:QNC5"/>
    <mergeCell ref="QND5:QNN5"/>
    <mergeCell ref="QNO5:QNY5"/>
    <mergeCell ref="QNZ5:QOJ5"/>
    <mergeCell ref="QJI5:QJS5"/>
    <mergeCell ref="QJT5:QKD5"/>
    <mergeCell ref="QKE5:QKO5"/>
    <mergeCell ref="QKP5:QKZ5"/>
    <mergeCell ref="QLA5:QLK5"/>
    <mergeCell ref="QLL5:QLV5"/>
    <mergeCell ref="QWA5:QWK5"/>
    <mergeCell ref="QWL5:QWV5"/>
    <mergeCell ref="QWW5:QXG5"/>
    <mergeCell ref="QXH5:QXR5"/>
    <mergeCell ref="QXS5:QYC5"/>
    <mergeCell ref="QYD5:QYN5"/>
    <mergeCell ref="QTM5:QTW5"/>
    <mergeCell ref="QTX5:QUH5"/>
    <mergeCell ref="QUI5:QUS5"/>
    <mergeCell ref="QUT5:QVD5"/>
    <mergeCell ref="QVE5:QVO5"/>
    <mergeCell ref="QVP5:QVZ5"/>
    <mergeCell ref="QQY5:QRI5"/>
    <mergeCell ref="QRJ5:QRT5"/>
    <mergeCell ref="QRU5:QSE5"/>
    <mergeCell ref="QSF5:QSP5"/>
    <mergeCell ref="QSQ5:QTA5"/>
    <mergeCell ref="QTB5:QTL5"/>
    <mergeCell ref="RDQ5:REA5"/>
    <mergeCell ref="REB5:REL5"/>
    <mergeCell ref="REM5:REW5"/>
    <mergeCell ref="REX5:RFH5"/>
    <mergeCell ref="RFI5:RFS5"/>
    <mergeCell ref="RFT5:RGD5"/>
    <mergeCell ref="RBC5:RBM5"/>
    <mergeCell ref="RBN5:RBX5"/>
    <mergeCell ref="RBY5:RCI5"/>
    <mergeCell ref="RCJ5:RCT5"/>
    <mergeCell ref="RCU5:RDE5"/>
    <mergeCell ref="RDF5:RDP5"/>
    <mergeCell ref="QYO5:QYY5"/>
    <mergeCell ref="QYZ5:QZJ5"/>
    <mergeCell ref="QZK5:QZU5"/>
    <mergeCell ref="QZV5:RAF5"/>
    <mergeCell ref="RAG5:RAQ5"/>
    <mergeCell ref="RAR5:RBB5"/>
    <mergeCell ref="RLG5:RLQ5"/>
    <mergeCell ref="RLR5:RMB5"/>
    <mergeCell ref="RMC5:RMM5"/>
    <mergeCell ref="RMN5:RMX5"/>
    <mergeCell ref="RMY5:RNI5"/>
    <mergeCell ref="RNJ5:RNT5"/>
    <mergeCell ref="RIS5:RJC5"/>
    <mergeCell ref="RJD5:RJN5"/>
    <mergeCell ref="RJO5:RJY5"/>
    <mergeCell ref="RJZ5:RKJ5"/>
    <mergeCell ref="RKK5:RKU5"/>
    <mergeCell ref="RKV5:RLF5"/>
    <mergeCell ref="RGE5:RGO5"/>
    <mergeCell ref="RGP5:RGZ5"/>
    <mergeCell ref="RHA5:RHK5"/>
    <mergeCell ref="RHL5:RHV5"/>
    <mergeCell ref="RHW5:RIG5"/>
    <mergeCell ref="RIH5:RIR5"/>
    <mergeCell ref="RSW5:RTG5"/>
    <mergeCell ref="RTH5:RTR5"/>
    <mergeCell ref="RTS5:RUC5"/>
    <mergeCell ref="RUD5:RUN5"/>
    <mergeCell ref="RUO5:RUY5"/>
    <mergeCell ref="RUZ5:RVJ5"/>
    <mergeCell ref="RQI5:RQS5"/>
    <mergeCell ref="RQT5:RRD5"/>
    <mergeCell ref="RRE5:RRO5"/>
    <mergeCell ref="RRP5:RRZ5"/>
    <mergeCell ref="RSA5:RSK5"/>
    <mergeCell ref="RSL5:RSV5"/>
    <mergeCell ref="RNU5:ROE5"/>
    <mergeCell ref="ROF5:ROP5"/>
    <mergeCell ref="ROQ5:RPA5"/>
    <mergeCell ref="RPB5:RPL5"/>
    <mergeCell ref="RPM5:RPW5"/>
    <mergeCell ref="RPX5:RQH5"/>
    <mergeCell ref="SAM5:SAW5"/>
    <mergeCell ref="SAX5:SBH5"/>
    <mergeCell ref="SBI5:SBS5"/>
    <mergeCell ref="SBT5:SCD5"/>
    <mergeCell ref="SCE5:SCO5"/>
    <mergeCell ref="SCP5:SCZ5"/>
    <mergeCell ref="RXY5:RYI5"/>
    <mergeCell ref="RYJ5:RYT5"/>
    <mergeCell ref="RYU5:RZE5"/>
    <mergeCell ref="RZF5:RZP5"/>
    <mergeCell ref="RZQ5:SAA5"/>
    <mergeCell ref="SAB5:SAL5"/>
    <mergeCell ref="RVK5:RVU5"/>
    <mergeCell ref="RVV5:RWF5"/>
    <mergeCell ref="RWG5:RWQ5"/>
    <mergeCell ref="RWR5:RXB5"/>
    <mergeCell ref="RXC5:RXM5"/>
    <mergeCell ref="RXN5:RXX5"/>
    <mergeCell ref="SIC5:SIM5"/>
    <mergeCell ref="SIN5:SIX5"/>
    <mergeCell ref="SIY5:SJI5"/>
    <mergeCell ref="SJJ5:SJT5"/>
    <mergeCell ref="SJU5:SKE5"/>
    <mergeCell ref="SKF5:SKP5"/>
    <mergeCell ref="SFO5:SFY5"/>
    <mergeCell ref="SFZ5:SGJ5"/>
    <mergeCell ref="SGK5:SGU5"/>
    <mergeCell ref="SGV5:SHF5"/>
    <mergeCell ref="SHG5:SHQ5"/>
    <mergeCell ref="SHR5:SIB5"/>
    <mergeCell ref="SDA5:SDK5"/>
    <mergeCell ref="SDL5:SDV5"/>
    <mergeCell ref="SDW5:SEG5"/>
    <mergeCell ref="SEH5:SER5"/>
    <mergeCell ref="SES5:SFC5"/>
    <mergeCell ref="SFD5:SFN5"/>
    <mergeCell ref="SPS5:SQC5"/>
    <mergeCell ref="SQD5:SQN5"/>
    <mergeCell ref="SQO5:SQY5"/>
    <mergeCell ref="SQZ5:SRJ5"/>
    <mergeCell ref="SRK5:SRU5"/>
    <mergeCell ref="SRV5:SSF5"/>
    <mergeCell ref="SNE5:SNO5"/>
    <mergeCell ref="SNP5:SNZ5"/>
    <mergeCell ref="SOA5:SOK5"/>
    <mergeCell ref="SOL5:SOV5"/>
    <mergeCell ref="SOW5:SPG5"/>
    <mergeCell ref="SPH5:SPR5"/>
    <mergeCell ref="SKQ5:SLA5"/>
    <mergeCell ref="SLB5:SLL5"/>
    <mergeCell ref="SLM5:SLW5"/>
    <mergeCell ref="SLX5:SMH5"/>
    <mergeCell ref="SMI5:SMS5"/>
    <mergeCell ref="SMT5:SND5"/>
    <mergeCell ref="SXI5:SXS5"/>
    <mergeCell ref="SXT5:SYD5"/>
    <mergeCell ref="SYE5:SYO5"/>
    <mergeCell ref="SYP5:SYZ5"/>
    <mergeCell ref="SZA5:SZK5"/>
    <mergeCell ref="SZL5:SZV5"/>
    <mergeCell ref="SUU5:SVE5"/>
    <mergeCell ref="SVF5:SVP5"/>
    <mergeCell ref="SVQ5:SWA5"/>
    <mergeCell ref="SWB5:SWL5"/>
    <mergeCell ref="SWM5:SWW5"/>
    <mergeCell ref="SWX5:SXH5"/>
    <mergeCell ref="SSG5:SSQ5"/>
    <mergeCell ref="SSR5:STB5"/>
    <mergeCell ref="STC5:STM5"/>
    <mergeCell ref="STN5:STX5"/>
    <mergeCell ref="STY5:SUI5"/>
    <mergeCell ref="SUJ5:SUT5"/>
    <mergeCell ref="TEY5:TFI5"/>
    <mergeCell ref="TFJ5:TFT5"/>
    <mergeCell ref="TFU5:TGE5"/>
    <mergeCell ref="TGF5:TGP5"/>
    <mergeCell ref="TGQ5:THA5"/>
    <mergeCell ref="THB5:THL5"/>
    <mergeCell ref="TCK5:TCU5"/>
    <mergeCell ref="TCV5:TDF5"/>
    <mergeCell ref="TDG5:TDQ5"/>
    <mergeCell ref="TDR5:TEB5"/>
    <mergeCell ref="TEC5:TEM5"/>
    <mergeCell ref="TEN5:TEX5"/>
    <mergeCell ref="SZW5:TAG5"/>
    <mergeCell ref="TAH5:TAR5"/>
    <mergeCell ref="TAS5:TBC5"/>
    <mergeCell ref="TBD5:TBN5"/>
    <mergeCell ref="TBO5:TBY5"/>
    <mergeCell ref="TBZ5:TCJ5"/>
    <mergeCell ref="TMO5:TMY5"/>
    <mergeCell ref="TMZ5:TNJ5"/>
    <mergeCell ref="TNK5:TNU5"/>
    <mergeCell ref="TNV5:TOF5"/>
    <mergeCell ref="TOG5:TOQ5"/>
    <mergeCell ref="TOR5:TPB5"/>
    <mergeCell ref="TKA5:TKK5"/>
    <mergeCell ref="TKL5:TKV5"/>
    <mergeCell ref="TKW5:TLG5"/>
    <mergeCell ref="TLH5:TLR5"/>
    <mergeCell ref="TLS5:TMC5"/>
    <mergeCell ref="TMD5:TMN5"/>
    <mergeCell ref="THM5:THW5"/>
    <mergeCell ref="THX5:TIH5"/>
    <mergeCell ref="TII5:TIS5"/>
    <mergeCell ref="TIT5:TJD5"/>
    <mergeCell ref="TJE5:TJO5"/>
    <mergeCell ref="TJP5:TJZ5"/>
    <mergeCell ref="TUE5:TUO5"/>
    <mergeCell ref="TUP5:TUZ5"/>
    <mergeCell ref="TVA5:TVK5"/>
    <mergeCell ref="TVL5:TVV5"/>
    <mergeCell ref="TVW5:TWG5"/>
    <mergeCell ref="TWH5:TWR5"/>
    <mergeCell ref="TRQ5:TSA5"/>
    <mergeCell ref="TSB5:TSL5"/>
    <mergeCell ref="TSM5:TSW5"/>
    <mergeCell ref="TSX5:TTH5"/>
    <mergeCell ref="TTI5:TTS5"/>
    <mergeCell ref="TTT5:TUD5"/>
    <mergeCell ref="TPC5:TPM5"/>
    <mergeCell ref="TPN5:TPX5"/>
    <mergeCell ref="TPY5:TQI5"/>
    <mergeCell ref="TQJ5:TQT5"/>
    <mergeCell ref="TQU5:TRE5"/>
    <mergeCell ref="TRF5:TRP5"/>
    <mergeCell ref="UBU5:UCE5"/>
    <mergeCell ref="UCF5:UCP5"/>
    <mergeCell ref="UCQ5:UDA5"/>
    <mergeCell ref="UDB5:UDL5"/>
    <mergeCell ref="UDM5:UDW5"/>
    <mergeCell ref="UDX5:UEH5"/>
    <mergeCell ref="TZG5:TZQ5"/>
    <mergeCell ref="TZR5:UAB5"/>
    <mergeCell ref="UAC5:UAM5"/>
    <mergeCell ref="UAN5:UAX5"/>
    <mergeCell ref="UAY5:UBI5"/>
    <mergeCell ref="UBJ5:UBT5"/>
    <mergeCell ref="TWS5:TXC5"/>
    <mergeCell ref="TXD5:TXN5"/>
    <mergeCell ref="TXO5:TXY5"/>
    <mergeCell ref="TXZ5:TYJ5"/>
    <mergeCell ref="TYK5:TYU5"/>
    <mergeCell ref="TYV5:TZF5"/>
    <mergeCell ref="UJK5:UJU5"/>
    <mergeCell ref="UJV5:UKF5"/>
    <mergeCell ref="UKG5:UKQ5"/>
    <mergeCell ref="UKR5:ULB5"/>
    <mergeCell ref="ULC5:ULM5"/>
    <mergeCell ref="ULN5:ULX5"/>
    <mergeCell ref="UGW5:UHG5"/>
    <mergeCell ref="UHH5:UHR5"/>
    <mergeCell ref="UHS5:UIC5"/>
    <mergeCell ref="UID5:UIN5"/>
    <mergeCell ref="UIO5:UIY5"/>
    <mergeCell ref="UIZ5:UJJ5"/>
    <mergeCell ref="UEI5:UES5"/>
    <mergeCell ref="UET5:UFD5"/>
    <mergeCell ref="UFE5:UFO5"/>
    <mergeCell ref="UFP5:UFZ5"/>
    <mergeCell ref="UGA5:UGK5"/>
    <mergeCell ref="UGL5:UGV5"/>
    <mergeCell ref="URA5:URK5"/>
    <mergeCell ref="URL5:URV5"/>
    <mergeCell ref="URW5:USG5"/>
    <mergeCell ref="USH5:USR5"/>
    <mergeCell ref="USS5:UTC5"/>
    <mergeCell ref="UTD5:UTN5"/>
    <mergeCell ref="UOM5:UOW5"/>
    <mergeCell ref="UOX5:UPH5"/>
    <mergeCell ref="UPI5:UPS5"/>
    <mergeCell ref="UPT5:UQD5"/>
    <mergeCell ref="UQE5:UQO5"/>
    <mergeCell ref="UQP5:UQZ5"/>
    <mergeCell ref="ULY5:UMI5"/>
    <mergeCell ref="UMJ5:UMT5"/>
    <mergeCell ref="UMU5:UNE5"/>
    <mergeCell ref="UNF5:UNP5"/>
    <mergeCell ref="UNQ5:UOA5"/>
    <mergeCell ref="UOB5:UOL5"/>
    <mergeCell ref="UYQ5:UZA5"/>
    <mergeCell ref="UZB5:UZL5"/>
    <mergeCell ref="UZM5:UZW5"/>
    <mergeCell ref="UZX5:VAH5"/>
    <mergeCell ref="VAI5:VAS5"/>
    <mergeCell ref="VAT5:VBD5"/>
    <mergeCell ref="UWC5:UWM5"/>
    <mergeCell ref="UWN5:UWX5"/>
    <mergeCell ref="UWY5:UXI5"/>
    <mergeCell ref="UXJ5:UXT5"/>
    <mergeCell ref="UXU5:UYE5"/>
    <mergeCell ref="UYF5:UYP5"/>
    <mergeCell ref="UTO5:UTY5"/>
    <mergeCell ref="UTZ5:UUJ5"/>
    <mergeCell ref="UUK5:UUU5"/>
    <mergeCell ref="UUV5:UVF5"/>
    <mergeCell ref="UVG5:UVQ5"/>
    <mergeCell ref="UVR5:UWB5"/>
    <mergeCell ref="VGR5:VHB5"/>
    <mergeCell ref="VHC5:VHM5"/>
    <mergeCell ref="VHN5:VHX5"/>
    <mergeCell ref="VHY5:VII5"/>
    <mergeCell ref="VIJ5:VIT5"/>
    <mergeCell ref="VDS5:VEC5"/>
    <mergeCell ref="VED5:VEN5"/>
    <mergeCell ref="VEO5:VEY5"/>
    <mergeCell ref="VEZ5:VFJ5"/>
    <mergeCell ref="VFK5:VFU5"/>
    <mergeCell ref="VFV5:VGF5"/>
    <mergeCell ref="VBE5:VBO5"/>
    <mergeCell ref="VBP5:VBZ5"/>
    <mergeCell ref="VCA5:VCK5"/>
    <mergeCell ref="VCL5:VCV5"/>
    <mergeCell ref="VCW5:VDG5"/>
    <mergeCell ref="VDH5:VDR5"/>
    <mergeCell ref="VSY5:VTI5"/>
    <mergeCell ref="VTJ5:VTT5"/>
    <mergeCell ref="VTU5:VUE5"/>
    <mergeCell ref="VUF5:VUJ5"/>
    <mergeCell ref="F7:G7"/>
    <mergeCell ref="B9:G9"/>
    <mergeCell ref="N9:O9"/>
    <mergeCell ref="VQK5:VQU5"/>
    <mergeCell ref="VQV5:VRF5"/>
    <mergeCell ref="VRG5:VRQ5"/>
    <mergeCell ref="VRR5:VSB5"/>
    <mergeCell ref="VSC5:VSM5"/>
    <mergeCell ref="VSN5:VSX5"/>
    <mergeCell ref="VNW5:VOG5"/>
    <mergeCell ref="VOH5:VOR5"/>
    <mergeCell ref="VOS5:VPC5"/>
    <mergeCell ref="VPD5:VPN5"/>
    <mergeCell ref="VPO5:VPY5"/>
    <mergeCell ref="VPZ5:VQJ5"/>
    <mergeCell ref="VLI5:VLS5"/>
    <mergeCell ref="VLT5:VMD5"/>
    <mergeCell ref="VME5:VMO5"/>
    <mergeCell ref="VMP5:VMZ5"/>
    <mergeCell ref="VNA5:VNK5"/>
    <mergeCell ref="VNL5:VNV5"/>
    <mergeCell ref="VIU5:VJE5"/>
    <mergeCell ref="VJF5:VJP5"/>
    <mergeCell ref="VJQ5:VKA5"/>
    <mergeCell ref="VKB5:VKL5"/>
    <mergeCell ref="VKM5:VKW5"/>
    <mergeCell ref="VKX5:VLH5"/>
    <mergeCell ref="VGG5:VGQ5"/>
  </mergeCells>
  <conditionalFormatting sqref="C11:C14 I11:R16 S13:T15 C15:D15 F15:H16 C16">
    <cfRule type="expression" dxfId="5" priority="25">
      <formula>$B11:$B223&gt;#REF!</formula>
    </cfRule>
  </conditionalFormatting>
  <conditionalFormatting sqref="E11:G14">
    <cfRule type="expression" dxfId="4" priority="1">
      <formula>$B11:$B226&gt;#REF!</formula>
    </cfRule>
  </conditionalFormatting>
  <conditionalFormatting sqref="S11:T12">
    <cfRule type="expression" dxfId="3" priority="19">
      <formula>$B11:$B223&gt;#REF!</formula>
    </cfRule>
  </conditionalFormatting>
  <conditionalFormatting sqref="S16:T16">
    <cfRule type="expression" dxfId="2" priority="31">
      <formula>$B16:$B228&gt;#REF!</formula>
    </cfRule>
  </conditionalFormatting>
  <printOptions horizontalCentered="1"/>
  <pageMargins left="0.70866141732283461" right="0.70866141732283461" top="0.74803149606299213" bottom="0.74803149606299213" header="0.31496062992125984" footer="0.31496062992125984"/>
  <pageSetup paperSize="9" scale="10" orientation="landscape" r:id="rId1"/>
  <headerFooter alignWithMargins="0"/>
  <ignoredErrors>
    <ignoredError sqref="E12:E13 F12:F13"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5:F7"/>
  <sheetViews>
    <sheetView showGridLines="0" workbookViewId="0">
      <selection activeCell="B5" sqref="B5"/>
    </sheetView>
  </sheetViews>
  <sheetFormatPr defaultColWidth="8.5703125" defaultRowHeight="15"/>
  <cols>
    <col min="1" max="16384" width="8.5703125" style="50"/>
  </cols>
  <sheetData>
    <row r="5" spans="2:6">
      <c r="B5" s="51">
        <v>0</v>
      </c>
      <c r="C5" s="21" t="s">
        <v>44</v>
      </c>
      <c r="D5" s="21"/>
      <c r="E5" s="21"/>
      <c r="F5" s="21"/>
    </row>
    <row r="6" spans="2:6">
      <c r="B6" s="52">
        <v>0</v>
      </c>
      <c r="C6" s="21"/>
      <c r="D6" s="21"/>
      <c r="E6" s="21"/>
      <c r="F6" s="21"/>
    </row>
    <row r="7" spans="2:6">
      <c r="B7" s="53">
        <v>0</v>
      </c>
      <c r="C7" s="21"/>
      <c r="D7" s="21"/>
      <c r="E7" s="21"/>
      <c r="F7" s="2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26"/>
  <sheetViews>
    <sheetView showGridLines="0" topLeftCell="G24" zoomScaleNormal="100" workbookViewId="0">
      <selection activeCell="X34" sqref="X34"/>
    </sheetView>
  </sheetViews>
  <sheetFormatPr defaultRowHeight="15"/>
  <cols>
    <col min="1" max="1" width="9.140625" style="9" customWidth="1"/>
    <col min="2" max="2" width="14.42578125" style="9" customWidth="1"/>
    <col min="3" max="3" width="11.85546875" style="9" customWidth="1"/>
    <col min="4" max="4" width="13.42578125" style="9" customWidth="1"/>
    <col min="5" max="5" width="13" style="9" customWidth="1"/>
    <col min="6" max="7" width="10.5703125" style="9" customWidth="1"/>
    <col min="8" max="8" width="19.140625" style="9" customWidth="1"/>
    <col min="9" max="9" width="15.140625" style="9" customWidth="1"/>
    <col min="10" max="10" width="13.5703125" style="9" customWidth="1"/>
  </cols>
  <sheetData>
    <row r="1" spans="1:10" ht="32.1" customHeight="1">
      <c r="A1" s="3"/>
      <c r="B1" s="3"/>
      <c r="D1" s="3"/>
      <c r="E1" s="3"/>
      <c r="F1" s="3"/>
      <c r="G1" s="3"/>
    </row>
    <row r="2" spans="1:10" ht="20.25">
      <c r="A2" s="43" t="s">
        <v>31</v>
      </c>
      <c r="B2" s="3"/>
      <c r="D2" s="3"/>
      <c r="E2" s="3"/>
      <c r="F2" s="3"/>
      <c r="G2" s="3"/>
    </row>
    <row r="3" spans="1:10" ht="15.75">
      <c r="A3" s="4" t="s">
        <v>29</v>
      </c>
      <c r="B3" s="4"/>
      <c r="D3" s="4"/>
      <c r="E3" s="4"/>
      <c r="F3" s="4"/>
      <c r="G3" s="4"/>
    </row>
    <row r="4" spans="1:10" ht="15.75">
      <c r="A4" s="4" t="s">
        <v>50</v>
      </c>
      <c r="B4" s="4"/>
      <c r="D4" s="4"/>
    </row>
    <row r="5" spans="1:10" ht="15.75">
      <c r="A5" s="5" t="s">
        <v>94</v>
      </c>
      <c r="B5" s="4"/>
      <c r="D5" s="4"/>
      <c r="F5" s="5"/>
    </row>
    <row r="6" spans="1:10">
      <c r="H6" s="29" t="str">
        <f>IF(H7="yes","Netherlands","")</f>
        <v>Netherlands</v>
      </c>
    </row>
    <row r="7" spans="1:10" ht="15.75">
      <c r="B7" s="45" t="s">
        <v>53</v>
      </c>
      <c r="C7" s="46" t="s">
        <v>52</v>
      </c>
      <c r="D7" s="46" t="s">
        <v>52</v>
      </c>
      <c r="E7" s="46" t="s">
        <v>52</v>
      </c>
      <c r="F7" s="46" t="s">
        <v>52</v>
      </c>
      <c r="G7" s="46" t="s">
        <v>52</v>
      </c>
      <c r="H7" s="46" t="s">
        <v>52</v>
      </c>
      <c r="I7" s="46" t="s">
        <v>52</v>
      </c>
      <c r="J7" s="46" t="s">
        <v>52</v>
      </c>
    </row>
    <row r="9" spans="1:10" ht="15.75">
      <c r="B9" s="47" t="s">
        <v>49</v>
      </c>
    </row>
    <row r="10" spans="1:10" ht="48.95" customHeight="1">
      <c r="A10" s="16"/>
      <c r="B10" s="44" t="s">
        <v>54</v>
      </c>
      <c r="C10" s="44" t="str">
        <f>IF(C$7="yes","UK ","")</f>
        <v xml:space="preserve">UK </v>
      </c>
      <c r="D10" s="44" t="str">
        <f>IF(D$7="yes","Denmark","")</f>
        <v>Denmark</v>
      </c>
      <c r="E10" s="44" t="str">
        <f>IF(E$7="yes","Germany","")</f>
        <v>Germany</v>
      </c>
      <c r="F10" s="44" t="str">
        <f>IF(F$7="yes","Spain","")</f>
        <v>Spain</v>
      </c>
      <c r="G10" s="44" t="str">
        <f>IF(G$7="yes","France","")</f>
        <v>France</v>
      </c>
      <c r="H10" s="44" t="str">
        <f>IF(H$7="yes","Netherlands","")</f>
        <v>Netherlands</v>
      </c>
      <c r="I10" s="44" t="str">
        <f>IF(I$7="yes","Poland","")</f>
        <v>Poland</v>
      </c>
      <c r="J10" s="44" t="str">
        <f>IF(J$7="yes","EU excluding UK","")</f>
        <v>EU excluding UK</v>
      </c>
    </row>
    <row r="11" spans="1:10" ht="15.75">
      <c r="A11" s="16"/>
      <c r="B11" s="44"/>
      <c r="C11" s="128"/>
      <c r="D11" s="128"/>
      <c r="E11" s="128"/>
      <c r="F11" s="128"/>
      <c r="G11" s="128"/>
      <c r="H11" s="128"/>
      <c r="I11" s="128"/>
      <c r="J11" s="128"/>
    </row>
    <row r="12" spans="1:10">
      <c r="B12" s="24">
        <f>MAX('E grade sterling'!B:B)-735</f>
        <v>44661</v>
      </c>
      <c r="C12" s="25">
        <f>IF(C$7="yes",IF(INDEX('E grade sterling'!$A:$AG,MATCH($B12,'E grade sterling'!$B:$B,0),MATCH(C$10,'E grade sterling'!$12:$12,0))="na",#N/A,INDEX('E grade sterling'!$A:$AG,MATCH($B12,'E grade sterling'!$B:$B,0),MATCH(C$10,'E grade sterling'!$12:$12,0))),"")</f>
        <v>157.84</v>
      </c>
      <c r="D12" s="25">
        <f>IF(D$7="yes",IF(INDEX('E grade sterling'!$A:$AG,MATCH($B12,'E grade sterling'!$B:$B,0),MATCH(D$10,'E grade sterling'!$12:$12,0))="na",#N/A,INDEX('E grade sterling'!$A:$AG,MATCH($B12,'E grade sterling'!$B:$B,0),MATCH(D$10,'E grade sterling'!$12:$12,0))),"")</f>
        <v>130.25968174799999</v>
      </c>
      <c r="E12" s="25">
        <f>IF(E$7="yes",IF(INDEX('E grade sterling'!$A:$AG,MATCH($B12,'E grade sterling'!$B:$B,0),MATCH(E$10,'E grade sterling'!$12:$12,0))="na",#N/A,INDEX('E grade sterling'!$A:$AG,MATCH($B12,'E grade sterling'!$B:$B,0),MATCH(E$10,'E grade sterling'!$12:$12,0))),"")</f>
        <v>169.85464859999999</v>
      </c>
      <c r="F12" s="25">
        <f>IF(F$7="yes",IF(INDEX('E grade sterling'!$A:$AG,MATCH($B12,'E grade sterling'!$B:$B,0),MATCH(F$10,'E grade sterling'!$12:$12,0))="na",#N/A,INDEX('E grade sterling'!$A:$AG,MATCH($B12,'E grade sterling'!$B:$B,0),MATCH(F$10,'E grade sterling'!$12:$12,0))),"")</f>
        <v>169.94660199999998</v>
      </c>
      <c r="G12" s="25">
        <f>IF(G$7="yes",IF(INDEX('E grade sterling'!$A:$AG,MATCH($B12,'E grade sterling'!$B:$B,0),MATCH(G$10,'E grade sterling'!$12:$12,0))="na",#N/A,INDEX('E grade sterling'!$A:$AG,MATCH($B12,'E grade sterling'!$B:$B,0),MATCH(G$10,'E grade sterling'!$12:$12,0))),"")</f>
        <v>142.94573999999997</v>
      </c>
      <c r="H12" s="25">
        <f>IF(H$7="yes",IF(INDEX('E grade sterling'!$A:$AG,MATCH($B12,'E grade sterling'!$B:$B,0),MATCH(H$10,'E grade sterling'!$12:$12,0))="na",#N/A,INDEX('E grade sterling'!$A:$AG,MATCH($B12,'E grade sterling'!$B:$B,0),MATCH(H$10,'E grade sterling'!$12:$12,0))),"")</f>
        <v>141.74198639999997</v>
      </c>
      <c r="I12" s="25">
        <f>IF(I$7="yes",IF(INDEX('E grade sterling'!$A:$AG,MATCH($B12,'E grade sterling'!$B:$B,0),MATCH(I$10,'E grade sterling'!$12:$12,0))="na",#N/A,INDEX('E grade sterling'!$A:$AG,MATCH($B12,'E grade sterling'!$B:$B,0),MATCH(I$10,'E grade sterling'!$12:$12,0))),"")</f>
        <v>160.19995956999998</v>
      </c>
      <c r="J12" s="25">
        <f>IF(J$7="yes",IF(INDEX('E grade sterling'!$A:$AG,MATCH($B12,'E grade sterling'!$B:$B,0),MATCH(J$10,'E grade sterling'!$12:$12,0))="na",#N/A,INDEX('E grade sterling'!$A:$AG,MATCH($B12,'E grade sterling'!$B:$B,0),MATCH(J$10,'E grade sterling'!$12:$12,0))),"")</f>
        <v>159.14072182415063</v>
      </c>
    </row>
    <row r="13" spans="1:10">
      <c r="B13" s="22">
        <f>B12+7</f>
        <v>44668</v>
      </c>
      <c r="C13" s="23">
        <f>IF(C$7="yes",IF(INDEX('E grade sterling'!$A:$AG,MATCH($B13,'E grade sterling'!$B:$B,0),MATCH(C$10,'E grade sterling'!$12:$12,0))="na",#N/A,INDEX('E grade sterling'!$A:$AG,MATCH($B13,'E grade sterling'!$B:$B,0),MATCH(C$10,'E grade sterling'!$12:$12,0))),"")</f>
        <v>159.21</v>
      </c>
      <c r="D13" s="23">
        <f>IF(D$7="yes",IF(INDEX('E grade sterling'!$A:$AG,MATCH($B13,'E grade sterling'!$B:$B,0),MATCH(D$10,'E grade sterling'!$12:$12,0))="na",#N/A,INDEX('E grade sterling'!$A:$AG,MATCH($B13,'E grade sterling'!$B:$B,0),MATCH(D$10,'E grade sterling'!$12:$12,0))),"")</f>
        <v>131.34700697142858</v>
      </c>
      <c r="E13" s="23">
        <f>IF(E$7="yes",IF(INDEX('E grade sterling'!$A:$AG,MATCH($B13,'E grade sterling'!$B:$B,0),MATCH(E$10,'E grade sterling'!$12:$12,0))="na",#N/A,INDEX('E grade sterling'!$A:$AG,MATCH($B13,'E grade sterling'!$B:$B,0),MATCH(E$10,'E grade sterling'!$12:$12,0))),"")</f>
        <v>168.83549318571428</v>
      </c>
      <c r="F13" s="23">
        <f>IF(F$7="yes",IF(INDEX('E grade sterling'!$A:$AG,MATCH($B13,'E grade sterling'!$B:$B,0),MATCH(F$10,'E grade sterling'!$12:$12,0))="na",#N/A,INDEX('E grade sterling'!$A:$AG,MATCH($B13,'E grade sterling'!$B:$B,0),MATCH(F$10,'E grade sterling'!$12:$12,0))),"")</f>
        <v>175.07663961428574</v>
      </c>
      <c r="G13" s="23">
        <f>IF(G$7="yes",IF(INDEX('E grade sterling'!$A:$AG,MATCH($B13,'E grade sterling'!$B:$B,0),MATCH(G$10,'E grade sterling'!$12:$12,0))="na",#N/A,INDEX('E grade sterling'!$A:$AG,MATCH($B13,'E grade sterling'!$B:$B,0),MATCH(G$10,'E grade sterling'!$12:$12,0))),"")</f>
        <v>149.78751428571431</v>
      </c>
      <c r="H13" s="23">
        <f>IF(H$7="yes",IF(INDEX('E grade sterling'!$A:$AG,MATCH($B13,'E grade sterling'!$B:$B,0),MATCH(H$10,'E grade sterling'!$12:$12,0))="na",#N/A,INDEX('E grade sterling'!$A:$AG,MATCH($B13,'E grade sterling'!$B:$B,0),MATCH(H$10,'E grade sterling'!$12:$12,0))),"")</f>
        <v>137.62143951428573</v>
      </c>
      <c r="I13" s="23">
        <f>IF(I$7="yes",IF(INDEX('E grade sterling'!$A:$AG,MATCH($B13,'E grade sterling'!$B:$B,0),MATCH(I$10,'E grade sterling'!$12:$12,0))="na",#N/A,INDEX('E grade sterling'!$A:$AG,MATCH($B13,'E grade sterling'!$B:$B,0),MATCH(I$10,'E grade sterling'!$12:$12,0))),"")</f>
        <v>158.05079215714289</v>
      </c>
      <c r="J13" s="23">
        <f>IF(J$7="yes",IF(INDEX('E grade sterling'!$A:$AG,MATCH($B13,'E grade sterling'!$B:$B,0),MATCH(J$10,'E grade sterling'!$12:$12,0))="na",#N/A,INDEX('E grade sterling'!$A:$AG,MATCH($B13,'E grade sterling'!$B:$B,0),MATCH(J$10,'E grade sterling'!$12:$12,0))),"")</f>
        <v>159.01066576110389</v>
      </c>
    </row>
    <row r="14" spans="1:10">
      <c r="B14" s="24">
        <f t="shared" ref="B14:B77" si="0">B13+7</f>
        <v>44675</v>
      </c>
      <c r="C14" s="25">
        <f>IF(C$7="yes",IF(INDEX('E grade sterling'!$A:$AG,MATCH($B14,'E grade sterling'!$B:$B,0),MATCH(C$10,'E grade sterling'!$12:$12,0))="na",#N/A,INDEX('E grade sterling'!$A:$AG,MATCH($B14,'E grade sterling'!$B:$B,0),MATCH(C$10,'E grade sterling'!$12:$12,0))),"")</f>
        <v>168.99</v>
      </c>
      <c r="D14" s="25">
        <f>IF(D$7="yes",IF(INDEX('E grade sterling'!$A:$AG,MATCH($B14,'E grade sterling'!$B:$B,0),MATCH(D$10,'E grade sterling'!$12:$12,0))="na",#N/A,INDEX('E grade sterling'!$A:$AG,MATCH($B14,'E grade sterling'!$B:$B,0),MATCH(D$10,'E grade sterling'!$12:$12,0))),"")</f>
        <v>132.12241994442857</v>
      </c>
      <c r="E14" s="25">
        <f>IF(E$7="yes",IF(INDEX('E grade sterling'!$A:$AG,MATCH($B14,'E grade sterling'!$B:$B,0),MATCH(E$10,'E grade sterling'!$12:$12,0))="na",#N/A,INDEX('E grade sterling'!$A:$AG,MATCH($B14,'E grade sterling'!$B:$B,0),MATCH(E$10,'E grade sterling'!$12:$12,0))),"")</f>
        <v>169.06828948571427</v>
      </c>
      <c r="F14" s="25">
        <f>IF(F$7="yes",IF(INDEX('E grade sterling'!$A:$AG,MATCH($B14,'E grade sterling'!$B:$B,0),MATCH(F$10,'E grade sterling'!$12:$12,0))="na",#N/A,INDEX('E grade sterling'!$A:$AG,MATCH($B14,'E grade sterling'!$B:$B,0),MATCH(F$10,'E grade sterling'!$12:$12,0))),"")</f>
        <v>174.54118395714286</v>
      </c>
      <c r="G14" s="25">
        <f>IF(G$7="yes",IF(INDEX('E grade sterling'!$A:$AG,MATCH($B14,'E grade sterling'!$B:$B,0),MATCH(G$10,'E grade sterling'!$12:$12,0))="na",#N/A,INDEX('E grade sterling'!$A:$AG,MATCH($B14,'E grade sterling'!$B:$B,0),MATCH(G$10,'E grade sterling'!$12:$12,0))),"")</f>
        <v>150.77532714285715</v>
      </c>
      <c r="H14" s="25">
        <f>IF(H$7="yes",IF(INDEX('E grade sterling'!$A:$AG,MATCH($B14,'E grade sterling'!$B:$B,0),MATCH(H$10,'E grade sterling'!$12:$12,0))="na",#N/A,INDEX('E grade sterling'!$A:$AG,MATCH($B14,'E grade sterling'!$B:$B,0),MATCH(H$10,'E grade sterling'!$12:$12,0))),"")</f>
        <v>137.58873361428573</v>
      </c>
      <c r="I14" s="25">
        <f>IF(I$7="yes",IF(INDEX('E grade sterling'!$A:$AG,MATCH($B14,'E grade sterling'!$B:$B,0),MATCH(I$10,'E grade sterling'!$12:$12,0))="na",#N/A,INDEX('E grade sterling'!$A:$AG,MATCH($B14,'E grade sterling'!$B:$B,0),MATCH(I$10,'E grade sterling'!$12:$12,0))),"")</f>
        <v>158.29909926857144</v>
      </c>
      <c r="J14" s="25">
        <f>IF(J$7="yes",IF(INDEX('E grade sterling'!$A:$AG,MATCH($B14,'E grade sterling'!$B:$B,0),MATCH(J$10,'E grade sterling'!$12:$12,0))="na",#N/A,INDEX('E grade sterling'!$A:$AG,MATCH($B14,'E grade sterling'!$B:$B,0),MATCH(J$10,'E grade sterling'!$12:$12,0))),"")</f>
        <v>159.42974815907624</v>
      </c>
    </row>
    <row r="15" spans="1:10">
      <c r="B15" s="22">
        <f t="shared" si="0"/>
        <v>44682</v>
      </c>
      <c r="C15" s="23">
        <f>IF(C$7="yes",IF(INDEX('E grade sterling'!$A:$AG,MATCH($B15,'E grade sterling'!$B:$B,0),MATCH(C$10,'E grade sterling'!$12:$12,0))="na",#N/A,INDEX('E grade sterling'!$A:$AG,MATCH($B15,'E grade sterling'!$B:$B,0),MATCH(C$10,'E grade sterling'!$12:$12,0))),"")</f>
        <v>168.94</v>
      </c>
      <c r="D15" s="23">
        <f>IF(D$7="yes",IF(INDEX('E grade sterling'!$A:$AG,MATCH($B15,'E grade sterling'!$B:$B,0),MATCH(D$10,'E grade sterling'!$12:$12,0))="na",#N/A,INDEX('E grade sterling'!$A:$AG,MATCH($B15,'E grade sterling'!$B:$B,0),MATCH(D$10,'E grade sterling'!$12:$12,0))),"")</f>
        <v>134.74495351800002</v>
      </c>
      <c r="E15" s="23">
        <f>IF(E$7="yes",IF(INDEX('E grade sterling'!$A:$AG,MATCH($B15,'E grade sterling'!$B:$B,0),MATCH(E$10,'E grade sterling'!$12:$12,0))="na",#N/A,INDEX('E grade sterling'!$A:$AG,MATCH($B15,'E grade sterling'!$B:$B,0),MATCH(E$10,'E grade sterling'!$12:$12,0))),"")</f>
        <v>170.57536971428573</v>
      </c>
      <c r="F15" s="23">
        <f>IF(F$7="yes",IF(INDEX('E grade sterling'!$A:$AG,MATCH($B15,'E grade sterling'!$B:$B,0),MATCH(F$10,'E grade sterling'!$12:$12,0))="na",#N/A,INDEX('E grade sterling'!$A:$AG,MATCH($B15,'E grade sterling'!$B:$B,0),MATCH(F$10,'E grade sterling'!$12:$12,0))),"")</f>
        <v>177.42193534285713</v>
      </c>
      <c r="G15" s="23">
        <f>IF(G$7="yes",IF(INDEX('E grade sterling'!$A:$AG,MATCH($B15,'E grade sterling'!$B:$B,0),MATCH(G$10,'E grade sterling'!$12:$12,0))="na",#N/A,INDEX('E grade sterling'!$A:$AG,MATCH($B15,'E grade sterling'!$B:$B,0),MATCH(G$10,'E grade sterling'!$12:$12,0))),"")</f>
        <v>152.23935857142857</v>
      </c>
      <c r="H15" s="23">
        <f>IF(H$7="yes",IF(INDEX('E grade sterling'!$A:$AG,MATCH($B15,'E grade sterling'!$B:$B,0),MATCH(H$10,'E grade sterling'!$12:$12,0))="na",#N/A,INDEX('E grade sterling'!$A:$AG,MATCH($B15,'E grade sterling'!$B:$B,0),MATCH(H$10,'E grade sterling'!$12:$12,0))),"")</f>
        <v>139.0088331</v>
      </c>
      <c r="I15" s="23">
        <f>IF(I$7="yes",IF(INDEX('E grade sterling'!$A:$AG,MATCH($B15,'E grade sterling'!$B:$B,0),MATCH(I$10,'E grade sterling'!$12:$12,0))="na",#N/A,INDEX('E grade sterling'!$A:$AG,MATCH($B15,'E grade sterling'!$B:$B,0),MATCH(I$10,'E grade sterling'!$12:$12,0))),"")</f>
        <v>162.39708819385714</v>
      </c>
      <c r="J15" s="23">
        <f>IF(J$7="yes",IF(INDEX('E grade sterling'!$A:$AG,MATCH($B15,'E grade sterling'!$B:$B,0),MATCH(J$10,'E grade sterling'!$12:$12,0))="na",#N/A,INDEX('E grade sterling'!$A:$AG,MATCH($B15,'E grade sterling'!$B:$B,0),MATCH(J$10,'E grade sterling'!$12:$12,0))),"")</f>
        <v>161.36282063950853</v>
      </c>
    </row>
    <row r="16" spans="1:10">
      <c r="B16" s="24">
        <f t="shared" si="0"/>
        <v>44689</v>
      </c>
      <c r="C16" s="25">
        <f>IF(C$7="yes",IF(INDEX('E grade sterling'!$A:$AG,MATCH($B16,'E grade sterling'!$B:$B,0),MATCH(C$10,'E grade sterling'!$12:$12,0))="na",#N/A,INDEX('E grade sterling'!$A:$AG,MATCH($B16,'E grade sterling'!$B:$B,0),MATCH(C$10,'E grade sterling'!$12:$12,0))),"")</f>
        <v>174.64</v>
      </c>
      <c r="D16" s="25">
        <f>IF(D$7="yes",IF(INDEX('E grade sterling'!$A:$AG,MATCH($B16,'E grade sterling'!$B:$B,0),MATCH(D$10,'E grade sterling'!$12:$12,0))="na",#N/A,INDEX('E grade sterling'!$A:$AG,MATCH($B16,'E grade sterling'!$B:$B,0),MATCH(D$10,'E grade sterling'!$12:$12,0))),"")</f>
        <v>137.76188327314287</v>
      </c>
      <c r="E16" s="25">
        <f>IF(E$7="yes",IF(INDEX('E grade sterling'!$A:$AG,MATCH($B16,'E grade sterling'!$B:$B,0),MATCH(E$10,'E grade sterling'!$12:$12,0))="na",#N/A,INDEX('E grade sterling'!$A:$AG,MATCH($B16,'E grade sterling'!$B:$B,0),MATCH(E$10,'E grade sterling'!$12:$12,0))),"")</f>
        <v>163.97362551428574</v>
      </c>
      <c r="F16" s="25">
        <f>IF(F$7="yes",IF(INDEX('E grade sterling'!$A:$AG,MATCH($B16,'E grade sterling'!$B:$B,0),MATCH(F$10,'E grade sterling'!$12:$12,0))="na",#N/A,INDEX('E grade sterling'!$A:$AG,MATCH($B16,'E grade sterling'!$B:$B,0),MATCH(F$10,'E grade sterling'!$12:$12,0))),"")</f>
        <v>178.19319351428572</v>
      </c>
      <c r="G16" s="25">
        <f>IF(G$7="yes",IF(INDEX('E grade sterling'!$A:$AG,MATCH($B16,'E grade sterling'!$B:$B,0),MATCH(G$10,'E grade sterling'!$12:$12,0))="na",#N/A,INDEX('E grade sterling'!$A:$AG,MATCH($B16,'E grade sterling'!$B:$B,0),MATCH(G$10,'E grade sterling'!$12:$12,0))),"")</f>
        <v>153.19891714285717</v>
      </c>
      <c r="H16" s="25">
        <f>IF(H$7="yes",IF(INDEX('E grade sterling'!$A:$AG,MATCH($B16,'E grade sterling'!$B:$B,0),MATCH(H$10,'E grade sterling'!$12:$12,0))="na",#N/A,INDEX('E grade sterling'!$A:$AG,MATCH($B16,'E grade sterling'!$B:$B,0),MATCH(H$10,'E grade sterling'!$12:$12,0))),"")</f>
        <v>139.78343185714289</v>
      </c>
      <c r="I16" s="25">
        <f>IF(I$7="yes",IF(INDEX('E grade sterling'!$A:$AG,MATCH($B16,'E grade sterling'!$B:$B,0),MATCH(I$10,'E grade sterling'!$12:$12,0))="na",#N/A,INDEX('E grade sterling'!$A:$AG,MATCH($B16,'E grade sterling'!$B:$B,0),MATCH(I$10,'E grade sterling'!$12:$12,0))),"")</f>
        <v>158.41216626085716</v>
      </c>
      <c r="J16" s="25">
        <f>IF(J$7="yes",IF(INDEX('E grade sterling'!$A:$AG,MATCH($B16,'E grade sterling'!$B:$B,0),MATCH(J$10,'E grade sterling'!$12:$12,0))="na",#N/A,INDEX('E grade sterling'!$A:$AG,MATCH($B16,'E grade sterling'!$B:$B,0),MATCH(J$10,'E grade sterling'!$12:$12,0))),"")</f>
        <v>159.57461208993561</v>
      </c>
    </row>
    <row r="17" spans="2:26">
      <c r="B17" s="22">
        <f t="shared" si="0"/>
        <v>44696</v>
      </c>
      <c r="C17" s="23">
        <f>IF(C$7="yes",IF(INDEX('E grade sterling'!$A:$AG,MATCH($B17,'E grade sterling'!$B:$B,0),MATCH(C$10,'E grade sterling'!$12:$12,0))="na",#N/A,INDEX('E grade sterling'!$A:$AG,MATCH($B17,'E grade sterling'!$B:$B,0),MATCH(C$10,'E grade sterling'!$12:$12,0))),"")</f>
        <v>173.97</v>
      </c>
      <c r="D17" s="23">
        <f>IF(D$7="yes",IF(INDEX('E grade sterling'!$A:$AG,MATCH($B17,'E grade sterling'!$B:$B,0),MATCH(D$10,'E grade sterling'!$12:$12,0))="na",#N/A,INDEX('E grade sterling'!$A:$AG,MATCH($B17,'E grade sterling'!$B:$B,0),MATCH(D$10,'E grade sterling'!$12:$12,0))),"")</f>
        <v>140.85444944485715</v>
      </c>
      <c r="E17" s="23">
        <f>IF(E$7="yes",IF(INDEX('E grade sterling'!$A:$AG,MATCH($B17,'E grade sterling'!$B:$B,0),MATCH(E$10,'E grade sterling'!$12:$12,0))="na",#N/A,INDEX('E grade sterling'!$A:$AG,MATCH($B17,'E grade sterling'!$B:$B,0),MATCH(E$10,'E grade sterling'!$12:$12,0))),"")</f>
        <v>160.8634764285714</v>
      </c>
      <c r="F17" s="23">
        <f>IF(F$7="yes",IF(INDEX('E grade sterling'!$A:$AG,MATCH($B17,'E grade sterling'!$B:$B,0),MATCH(F$10,'E grade sterling'!$12:$12,0))="na",#N/A,INDEX('E grade sterling'!$A:$AG,MATCH($B17,'E grade sterling'!$B:$B,0),MATCH(F$10,'E grade sterling'!$12:$12,0))),"")</f>
        <v>179.81720487142857</v>
      </c>
      <c r="G17" s="23">
        <f>IF(G$7="yes",IF(INDEX('E grade sterling'!$A:$AG,MATCH($B17,'E grade sterling'!$B:$B,0),MATCH(G$10,'E grade sterling'!$12:$12,0))="na",#N/A,INDEX('E grade sterling'!$A:$AG,MATCH($B17,'E grade sterling'!$B:$B,0),MATCH(G$10,'E grade sterling'!$12:$12,0))),"")</f>
        <v>154.46307285714283</v>
      </c>
      <c r="H17" s="23">
        <f>IF(H$7="yes",IF(INDEX('E grade sterling'!$A:$AG,MATCH($B17,'E grade sterling'!$B:$B,0),MATCH(H$10,'E grade sterling'!$12:$12,0))="na",#N/A,INDEX('E grade sterling'!$A:$AG,MATCH($B17,'E grade sterling'!$B:$B,0),MATCH(H$10,'E grade sterling'!$12:$12,0))),"")</f>
        <v>135.52641215714286</v>
      </c>
      <c r="I17" s="23">
        <f>IF(I$7="yes",IF(INDEX('E grade sterling'!$A:$AG,MATCH($B17,'E grade sterling'!$B:$B,0),MATCH(I$10,'E grade sterling'!$12:$12,0))="na",#N/A,INDEX('E grade sterling'!$A:$AG,MATCH($B17,'E grade sterling'!$B:$B,0),MATCH(I$10,'E grade sterling'!$12:$12,0))),"")</f>
        <v>154.00941225199998</v>
      </c>
      <c r="J17" s="23">
        <f>IF(J$7="yes",IF(INDEX('E grade sterling'!$A:$AG,MATCH($B17,'E grade sterling'!$B:$B,0),MATCH(J$10,'E grade sterling'!$12:$12,0))="na",#N/A,INDEX('E grade sterling'!$A:$AG,MATCH($B17,'E grade sterling'!$B:$B,0),MATCH(J$10,'E grade sterling'!$12:$12,0))),"")</f>
        <v>157.41308330183287</v>
      </c>
    </row>
    <row r="18" spans="2:26">
      <c r="B18" s="24">
        <f t="shared" si="0"/>
        <v>44703</v>
      </c>
      <c r="C18" s="25">
        <f>IF(C$7="yes",IF(INDEX('E grade sterling'!$A:$AG,MATCH($B18,'E grade sterling'!$B:$B,0),MATCH(C$10,'E grade sterling'!$12:$12,0))="na",#N/A,INDEX('E grade sterling'!$A:$AG,MATCH($B18,'E grade sterling'!$B:$B,0),MATCH(C$10,'E grade sterling'!$12:$12,0))),"")</f>
        <v>177.87</v>
      </c>
      <c r="D18" s="25">
        <f>IF(D$7="yes",IF(INDEX('E grade sterling'!$A:$AG,MATCH($B18,'E grade sterling'!$B:$B,0),MATCH(D$10,'E grade sterling'!$12:$12,0))="na",#N/A,INDEX('E grade sterling'!$A:$AG,MATCH($B18,'E grade sterling'!$B:$B,0),MATCH(D$10,'E grade sterling'!$12:$12,0))),"")</f>
        <v>151.43795856257145</v>
      </c>
      <c r="E18" s="25">
        <f>IF(E$7="yes",IF(INDEX('E grade sterling'!$A:$AG,MATCH($B18,'E grade sterling'!$B:$B,0),MATCH(E$10,'E grade sterling'!$12:$12,0))="na",#N/A,INDEX('E grade sterling'!$A:$AG,MATCH($B18,'E grade sterling'!$B:$B,0),MATCH(E$10,'E grade sterling'!$12:$12,0))),"")</f>
        <v>159.26234340000002</v>
      </c>
      <c r="F18" s="25">
        <f>IF(F$7="yes",IF(INDEX('E grade sterling'!$A:$AG,MATCH($B18,'E grade sterling'!$B:$B,0),MATCH(F$10,'E grade sterling'!$12:$12,0))="na",#N/A,INDEX('E grade sterling'!$A:$AG,MATCH($B18,'E grade sterling'!$B:$B,0),MATCH(F$10,'E grade sterling'!$12:$12,0))),"")</f>
        <v>177.80804091428575</v>
      </c>
      <c r="G18" s="25">
        <f>IF(G$7="yes",IF(INDEX('E grade sterling'!$A:$AG,MATCH($B18,'E grade sterling'!$B:$B,0),MATCH(G$10,'E grade sterling'!$12:$12,0))="na",#N/A,INDEX('E grade sterling'!$A:$AG,MATCH($B18,'E grade sterling'!$B:$B,0),MATCH(G$10,'E grade sterling'!$12:$12,0))),"")</f>
        <v>161.11945714285716</v>
      </c>
      <c r="H18" s="25">
        <f>IF(H$7="yes",IF(INDEX('E grade sterling'!$A:$AG,MATCH($B18,'E grade sterling'!$B:$B,0),MATCH(H$10,'E grade sterling'!$12:$12,0))="na",#N/A,INDEX('E grade sterling'!$A:$AG,MATCH($B18,'E grade sterling'!$B:$B,0),MATCH(H$10,'E grade sterling'!$12:$12,0))),"")</f>
        <v>134.47538691428574</v>
      </c>
      <c r="I18" s="25">
        <f>IF(I$7="yes",IF(INDEX('E grade sterling'!$A:$AG,MATCH($B18,'E grade sterling'!$B:$B,0),MATCH(I$10,'E grade sterling'!$12:$12,0))="na",#N/A,INDEX('E grade sterling'!$A:$AG,MATCH($B18,'E grade sterling'!$B:$B,0),MATCH(I$10,'E grade sterling'!$12:$12,0))),"")</f>
        <v>154.66916687571432</v>
      </c>
      <c r="J18" s="25">
        <f>IF(J$7="yes",IF(INDEX('E grade sterling'!$A:$AG,MATCH($B18,'E grade sterling'!$B:$B,0),MATCH(J$10,'E grade sterling'!$12:$12,0))="na",#N/A,INDEX('E grade sterling'!$A:$AG,MATCH($B18,'E grade sterling'!$B:$B,0),MATCH(J$10,'E grade sterling'!$12:$12,0))),"")</f>
        <v>157.64598733136884</v>
      </c>
    </row>
    <row r="19" spans="2:26">
      <c r="B19" s="22">
        <f t="shared" si="0"/>
        <v>44710</v>
      </c>
      <c r="C19" s="23">
        <f>IF(C$7="yes",IF(INDEX('E grade sterling'!$A:$AG,MATCH($B19,'E grade sterling'!$B:$B,0),MATCH(C$10,'E grade sterling'!$12:$12,0))="na",#N/A,INDEX('E grade sterling'!$A:$AG,MATCH($B19,'E grade sterling'!$B:$B,0),MATCH(C$10,'E grade sterling'!$12:$12,0))),"")</f>
        <v>179.86</v>
      </c>
      <c r="D19" s="23">
        <f>IF(D$7="yes",IF(INDEX('E grade sterling'!$A:$AG,MATCH($B19,'E grade sterling'!$B:$B,0),MATCH(D$10,'E grade sterling'!$12:$12,0))="na",#N/A,INDEX('E grade sterling'!$A:$AG,MATCH($B19,'E grade sterling'!$B:$B,0),MATCH(D$10,'E grade sterling'!$12:$12,0))),"")</f>
        <v>143.36687396928571</v>
      </c>
      <c r="E19" s="23">
        <f>IF(E$7="yes",IF(INDEX('E grade sterling'!$A:$AG,MATCH($B19,'E grade sterling'!$B:$B,0),MATCH(E$10,'E grade sterling'!$12:$12,0))="na",#N/A,INDEX('E grade sterling'!$A:$AG,MATCH($B19,'E grade sterling'!$B:$B,0),MATCH(E$10,'E grade sterling'!$12:$12,0))),"")</f>
        <v>159.84142985714286</v>
      </c>
      <c r="F19" s="23">
        <f>IF(F$7="yes",IF(INDEX('E grade sterling'!$A:$AG,MATCH($B19,'E grade sterling'!$B:$B,0),MATCH(F$10,'E grade sterling'!$12:$12,0))="na",#N/A,INDEX('E grade sterling'!$A:$AG,MATCH($B19,'E grade sterling'!$B:$B,0),MATCH(F$10,'E grade sterling'!$12:$12,0))),"")</f>
        <v>179.28781137142855</v>
      </c>
      <c r="G19" s="23">
        <f>IF(G$7="yes",IF(INDEX('E grade sterling'!$A:$AG,MATCH($B19,'E grade sterling'!$B:$B,0),MATCH(G$10,'E grade sterling'!$12:$12,0))="na",#N/A,INDEX('E grade sterling'!$A:$AG,MATCH($B19,'E grade sterling'!$B:$B,0),MATCH(G$10,'E grade sterling'!$12:$12,0))),"")</f>
        <v>154.82246000000001</v>
      </c>
      <c r="H19" s="23">
        <f>IF(H$7="yes",IF(INDEX('E grade sterling'!$A:$AG,MATCH($B19,'E grade sterling'!$B:$B,0),MATCH(H$10,'E grade sterling'!$12:$12,0))="na",#N/A,INDEX('E grade sterling'!$A:$AG,MATCH($B19,'E grade sterling'!$B:$B,0),MATCH(H$10,'E grade sterling'!$12:$12,0))),"")</f>
        <v>134.83164785714285</v>
      </c>
      <c r="I19" s="23">
        <f>IF(I$7="yes",IF(INDEX('E grade sterling'!$A:$AG,MATCH($B19,'E grade sterling'!$B:$B,0),MATCH(I$10,'E grade sterling'!$12:$12,0))="na",#N/A,INDEX('E grade sterling'!$A:$AG,MATCH($B19,'E grade sterling'!$B:$B,0),MATCH(I$10,'E grade sterling'!$12:$12,0))),"")</f>
        <v>158.52203625571428</v>
      </c>
      <c r="J19" s="23">
        <f>IF(J$7="yes",IF(INDEX('E grade sterling'!$A:$AG,MATCH($B19,'E grade sterling'!$B:$B,0),MATCH(J$10,'E grade sterling'!$12:$12,0))="na",#N/A,INDEX('E grade sterling'!$A:$AG,MATCH($B19,'E grade sterling'!$B:$B,0),MATCH(J$10,'E grade sterling'!$12:$12,0))),"")</f>
        <v>157.83546840292124</v>
      </c>
    </row>
    <row r="20" spans="2:26">
      <c r="B20" s="24">
        <f t="shared" si="0"/>
        <v>44717</v>
      </c>
      <c r="C20" s="25">
        <f>IF(C$7="yes",IF(INDEX('E grade sterling'!$A:$AG,MATCH($B20,'E grade sterling'!$B:$B,0),MATCH(C$10,'E grade sterling'!$12:$12,0))="na",#N/A,INDEX('E grade sterling'!$A:$AG,MATCH($B20,'E grade sterling'!$B:$B,0),MATCH(C$10,'E grade sterling'!$12:$12,0))),"")</f>
        <v>183.6</v>
      </c>
      <c r="D20" s="25">
        <f>IF(D$7="yes",IF(INDEX('E grade sterling'!$A:$AG,MATCH($B20,'E grade sterling'!$B:$B,0),MATCH(D$10,'E grade sterling'!$12:$12,0))="na",#N/A,INDEX('E grade sterling'!$A:$AG,MATCH($B20,'E grade sterling'!$B:$B,0),MATCH(D$10,'E grade sterling'!$12:$12,0))),"")</f>
        <v>142.57934829142854</v>
      </c>
      <c r="E20" s="25">
        <f>IF(E$7="yes",IF(INDEX('E grade sterling'!$A:$AG,MATCH($B20,'E grade sterling'!$B:$B,0),MATCH(E$10,'E grade sterling'!$12:$12,0))="na",#N/A,INDEX('E grade sterling'!$A:$AG,MATCH($B20,'E grade sterling'!$B:$B,0),MATCH(E$10,'E grade sterling'!$12:$12,0))),"")</f>
        <v>160.02787291428569</v>
      </c>
      <c r="F20" s="25">
        <f>IF(F$7="yes",IF(INDEX('E grade sterling'!$A:$AG,MATCH($B20,'E grade sterling'!$B:$B,0),MATCH(F$10,'E grade sterling'!$12:$12,0))="na",#N/A,INDEX('E grade sterling'!$A:$AG,MATCH($B20,'E grade sterling'!$B:$B,0),MATCH(F$10,'E grade sterling'!$12:$12,0))),"")</f>
        <v>179.60538845714282</v>
      </c>
      <c r="G20" s="25">
        <f>IF(G$7="yes",IF(INDEX('E grade sterling'!$A:$AG,MATCH($B20,'E grade sterling'!$B:$B,0),MATCH(G$10,'E grade sterling'!$12:$12,0))="na",#N/A,INDEX('E grade sterling'!$A:$AG,MATCH($B20,'E grade sterling'!$B:$B,0),MATCH(G$10,'E grade sterling'!$12:$12,0))),"")</f>
        <v>155.05255999999997</v>
      </c>
      <c r="H20" s="25">
        <f>IF(H$7="yes",IF(INDEX('E grade sterling'!$A:$AG,MATCH($B20,'E grade sterling'!$B:$B,0),MATCH(H$10,'E grade sterling'!$12:$12,0))="na",#N/A,INDEX('E grade sterling'!$A:$AG,MATCH($B20,'E grade sterling'!$B:$B,0),MATCH(H$10,'E grade sterling'!$12:$12,0))),"")</f>
        <v>134.98944028571427</v>
      </c>
      <c r="I20" s="25">
        <f>IF(I$7="yes",IF(INDEX('E grade sterling'!$A:$AG,MATCH($B20,'E grade sterling'!$B:$B,0),MATCH(I$10,'E grade sterling'!$12:$12,0))="na",#N/A,INDEX('E grade sterling'!$A:$AG,MATCH($B20,'E grade sterling'!$B:$B,0),MATCH(I$10,'E grade sterling'!$12:$12,0))),"")</f>
        <v>161.39761745257141</v>
      </c>
      <c r="J20" s="25">
        <f>IF(J$7="yes",IF(INDEX('E grade sterling'!$A:$AG,MATCH($B20,'E grade sterling'!$B:$B,0),MATCH(J$10,'E grade sterling'!$12:$12,0))="na",#N/A,INDEX('E grade sterling'!$A:$AG,MATCH($B20,'E grade sterling'!$B:$B,0),MATCH(J$10,'E grade sterling'!$12:$12,0))),"")</f>
        <v>158.56228431720794</v>
      </c>
    </row>
    <row r="21" spans="2:26">
      <c r="B21" s="22">
        <f t="shared" si="0"/>
        <v>44724</v>
      </c>
      <c r="C21" s="23">
        <f>IF(C$7="yes",IF(INDEX('E grade sterling'!$A:$AG,MATCH($B21,'E grade sterling'!$B:$B,0),MATCH(C$10,'E grade sterling'!$12:$12,0))="na",#N/A,INDEX('E grade sterling'!$A:$AG,MATCH($B21,'E grade sterling'!$B:$B,0),MATCH(C$10,'E grade sterling'!$12:$12,0))),"")</f>
        <v>184.07</v>
      </c>
      <c r="D21" s="23">
        <f>IF(D$7="yes",IF(INDEX('E grade sterling'!$A:$AG,MATCH($B21,'E grade sterling'!$B:$B,0),MATCH(D$10,'E grade sterling'!$12:$12,0))="na",#N/A,INDEX('E grade sterling'!$A:$AG,MATCH($B21,'E grade sterling'!$B:$B,0),MATCH(D$10,'E grade sterling'!$12:$12,0))),"")</f>
        <v>144.92645858</v>
      </c>
      <c r="E21" s="23">
        <f>IF(E$7="yes",IF(INDEX('E grade sterling'!$A:$AG,MATCH($B21,'E grade sterling'!$B:$B,0),MATCH(E$10,'E grade sterling'!$12:$12,0))="na",#N/A,INDEX('E grade sterling'!$A:$AG,MATCH($B21,'E grade sterling'!$B:$B,0),MATCH(E$10,'E grade sterling'!$12:$12,0))),"")</f>
        <v>160.43519400000002</v>
      </c>
      <c r="F21" s="23">
        <f>IF(F$7="yes",IF(INDEX('E grade sterling'!$A:$AG,MATCH($B21,'E grade sterling'!$B:$B,0),MATCH(F$10,'E grade sterling'!$12:$12,0))="na",#N/A,INDEX('E grade sterling'!$A:$AG,MATCH($B21,'E grade sterling'!$B:$B,0),MATCH(F$10,'E grade sterling'!$12:$12,0))),"")</f>
        <v>180.70832971428572</v>
      </c>
      <c r="G21" s="23">
        <f>IF(G$7="yes",IF(INDEX('E grade sterling'!$A:$AG,MATCH($B21,'E grade sterling'!$B:$B,0),MATCH(G$10,'E grade sterling'!$12:$12,0))="na",#N/A,INDEX('E grade sterling'!$A:$AG,MATCH($B21,'E grade sterling'!$B:$B,0),MATCH(G$10,'E grade sterling'!$12:$12,0))),"")</f>
        <v>155.35624000000001</v>
      </c>
      <c r="H21" s="23">
        <f>IF(H$7="yes",IF(INDEX('E grade sterling'!$A:$AG,MATCH($B21,'E grade sterling'!$B:$B,0),MATCH(H$10,'E grade sterling'!$12:$12,0))="na",#N/A,INDEX('E grade sterling'!$A:$AG,MATCH($B21,'E grade sterling'!$B:$B,0),MATCH(H$10,'E grade sterling'!$12:$12,0))),"")</f>
        <v>135.2794336</v>
      </c>
      <c r="I21" s="23">
        <f>IF(I$7="yes",IF(INDEX('E grade sterling'!$A:$AG,MATCH($B21,'E grade sterling'!$B:$B,0),MATCH(I$10,'E grade sterling'!$12:$12,0))="na",#N/A,INDEX('E grade sterling'!$A:$AG,MATCH($B21,'E grade sterling'!$B:$B,0),MATCH(I$10,'E grade sterling'!$12:$12,0))),"")</f>
        <v>162.62887532514287</v>
      </c>
      <c r="J21" s="23">
        <f>IF(J$7="yes",IF(INDEX('E grade sterling'!$A:$AG,MATCH($B21,'E grade sterling'!$B:$B,0),MATCH(J$10,'E grade sterling'!$12:$12,0))="na",#N/A,INDEX('E grade sterling'!$A:$AG,MATCH($B21,'E grade sterling'!$B:$B,0),MATCH(J$10,'E grade sterling'!$12:$12,0))),"")</f>
        <v>159.60304025421922</v>
      </c>
    </row>
    <row r="22" spans="2:26">
      <c r="B22" s="24">
        <f t="shared" si="0"/>
        <v>44731</v>
      </c>
      <c r="C22" s="25">
        <f>IF(C$7="yes",IF(INDEX('E grade sterling'!$A:$AG,MATCH($B22,'E grade sterling'!$B:$B,0),MATCH(C$10,'E grade sterling'!$12:$12,0))="na",#N/A,INDEX('E grade sterling'!$A:$AG,MATCH($B22,'E grade sterling'!$B:$B,0),MATCH(C$10,'E grade sterling'!$12:$12,0))),"")</f>
        <v>186.15</v>
      </c>
      <c r="D22" s="25">
        <f>IF(D$7="yes",IF(INDEX('E grade sterling'!$A:$AG,MATCH($B22,'E grade sterling'!$B:$B,0),MATCH(D$10,'E grade sterling'!$12:$12,0))="na",#N/A,INDEX('E grade sterling'!$A:$AG,MATCH($B22,'E grade sterling'!$B:$B,0),MATCH(D$10,'E grade sterling'!$12:$12,0))),"")</f>
        <v>144.22741542771431</v>
      </c>
      <c r="E22" s="25">
        <f>IF(E$7="yes",IF(INDEX('E grade sterling'!$A:$AG,MATCH($B22,'E grade sterling'!$B:$B,0),MATCH(E$10,'E grade sterling'!$12:$12,0))="na",#N/A,INDEX('E grade sterling'!$A:$AG,MATCH($B22,'E grade sterling'!$B:$B,0),MATCH(E$10,'E grade sterling'!$12:$12,0))),"")</f>
        <v>161.25508440000002</v>
      </c>
      <c r="F22" s="25">
        <f>IF(F$7="yes",IF(INDEX('E grade sterling'!$A:$AG,MATCH($B22,'E grade sterling'!$B:$B,0),MATCH(F$10,'E grade sterling'!$12:$12,0))="na",#N/A,INDEX('E grade sterling'!$A:$AG,MATCH($B22,'E grade sterling'!$B:$B,0),MATCH(F$10,'E grade sterling'!$12:$12,0))),"")</f>
        <v>182.04448577142858</v>
      </c>
      <c r="G22" s="25">
        <f>IF(G$7="yes",IF(INDEX('E grade sterling'!$A:$AG,MATCH($B22,'E grade sterling'!$B:$B,0),MATCH(G$10,'E grade sterling'!$12:$12,0))="na",#N/A,INDEX('E grade sterling'!$A:$AG,MATCH($B22,'E grade sterling'!$B:$B,0),MATCH(G$10,'E grade sterling'!$12:$12,0))),"")</f>
        <v>156.09204000000003</v>
      </c>
      <c r="H22" s="25">
        <f>IF(H$7="yes",IF(INDEX('E grade sterling'!$A:$AG,MATCH($B22,'E grade sterling'!$B:$B,0),MATCH(H$10,'E grade sterling'!$12:$12,0))="na",#N/A,INDEX('E grade sterling'!$A:$AG,MATCH($B22,'E grade sterling'!$B:$B,0),MATCH(H$10,'E grade sterling'!$12:$12,0))),"")</f>
        <v>138.27867917142859</v>
      </c>
      <c r="I22" s="25">
        <f>IF(I$7="yes",IF(INDEX('E grade sterling'!$A:$AG,MATCH($B22,'E grade sterling'!$B:$B,0),MATCH(I$10,'E grade sterling'!$12:$12,0))="na",#N/A,INDEX('E grade sterling'!$A:$AG,MATCH($B22,'E grade sterling'!$B:$B,0),MATCH(I$10,'E grade sterling'!$12:$12,0))),"")</f>
        <v>161.26486159371433</v>
      </c>
      <c r="J22" s="25">
        <f>IF(J$7="yes",IF(INDEX('E grade sterling'!$A:$AG,MATCH($B22,'E grade sterling'!$B:$B,0),MATCH(J$10,'E grade sterling'!$12:$12,0))="na",#N/A,INDEX('E grade sterling'!$A:$AG,MATCH($B22,'E grade sterling'!$B:$B,0),MATCH(J$10,'E grade sterling'!$12:$12,0))),"")</f>
        <v>160.70375082579238</v>
      </c>
    </row>
    <row r="23" spans="2:26">
      <c r="B23" s="22">
        <f t="shared" si="0"/>
        <v>44738</v>
      </c>
      <c r="C23" s="23">
        <f>IF(C$7="yes",IF(INDEX('E grade sterling'!$A:$AG,MATCH($B23,'E grade sterling'!$B:$B,0),MATCH(C$10,'E grade sterling'!$12:$12,0))="na",#N/A,INDEX('E grade sterling'!$A:$AG,MATCH($B23,'E grade sterling'!$B:$B,0),MATCH(C$10,'E grade sterling'!$12:$12,0))),"")</f>
        <v>186.61</v>
      </c>
      <c r="D23" s="23">
        <f>IF(D$7="yes",IF(INDEX('E grade sterling'!$A:$AG,MATCH($B23,'E grade sterling'!$B:$B,0),MATCH(D$10,'E grade sterling'!$12:$12,0))="na",#N/A,INDEX('E grade sterling'!$A:$AG,MATCH($B23,'E grade sterling'!$B:$B,0),MATCH(D$10,'E grade sterling'!$12:$12,0))),"")</f>
        <v>144.37955486314286</v>
      </c>
      <c r="E23" s="23">
        <f>IF(E$7="yes",IF(INDEX('E grade sterling'!$A:$AG,MATCH($B23,'E grade sterling'!$B:$B,0),MATCH(E$10,'E grade sterling'!$12:$12,0))="na",#N/A,INDEX('E grade sterling'!$A:$AG,MATCH($B23,'E grade sterling'!$B:$B,0),MATCH(E$10,'E grade sterling'!$12:$12,0))),"")</f>
        <v>163.98130435714285</v>
      </c>
      <c r="F23" s="23">
        <f>IF(F$7="yes",IF(INDEX('E grade sterling'!$A:$AG,MATCH($B23,'E grade sterling'!$B:$B,0),MATCH(F$10,'E grade sterling'!$12:$12,0))="na",#N/A,INDEX('E grade sterling'!$A:$AG,MATCH($B23,'E grade sterling'!$B:$B,0),MATCH(F$10,'E grade sterling'!$12:$12,0))),"")</f>
        <v>184.27844095714286</v>
      </c>
      <c r="G23" s="23">
        <f>IF(G$7="yes",IF(INDEX('E grade sterling'!$A:$AG,MATCH($B23,'E grade sterling'!$B:$B,0),MATCH(G$10,'E grade sterling'!$12:$12,0))="na",#N/A,INDEX('E grade sterling'!$A:$AG,MATCH($B23,'E grade sterling'!$B:$B,0),MATCH(G$10,'E grade sterling'!$12:$12,0))),"")</f>
        <v>156.98968714285715</v>
      </c>
      <c r="H23" s="23">
        <f>IF(H$7="yes",IF(INDEX('E grade sterling'!$A:$AG,MATCH($B23,'E grade sterling'!$B:$B,0),MATCH(H$10,'E grade sterling'!$12:$12,0))="na",#N/A,INDEX('E grade sterling'!$A:$AG,MATCH($B23,'E grade sterling'!$B:$B,0),MATCH(H$10,'E grade sterling'!$12:$12,0))),"")</f>
        <v>142.40594571428571</v>
      </c>
      <c r="I23" s="23">
        <f>IF(I$7="yes",IF(INDEX('E grade sterling'!$A:$AG,MATCH($B23,'E grade sterling'!$B:$B,0),MATCH(I$10,'E grade sterling'!$12:$12,0))="na",#N/A,INDEX('E grade sterling'!$A:$AG,MATCH($B23,'E grade sterling'!$B:$B,0),MATCH(I$10,'E grade sterling'!$12:$12,0))),"")</f>
        <v>163.07359513328572</v>
      </c>
      <c r="J23" s="23">
        <f>IF(J$7="yes",IF(INDEX('E grade sterling'!$A:$AG,MATCH($B23,'E grade sterling'!$B:$B,0),MATCH(J$10,'E grade sterling'!$12:$12,0))="na",#N/A,INDEX('E grade sterling'!$A:$AG,MATCH($B23,'E grade sterling'!$B:$B,0),MATCH(J$10,'E grade sterling'!$12:$12,0))),"")</f>
        <v>163.02973701837763</v>
      </c>
    </row>
    <row r="24" spans="2:26">
      <c r="B24" s="24">
        <f t="shared" si="0"/>
        <v>44745</v>
      </c>
      <c r="C24" s="25">
        <f>IF(C$7="yes",IF(INDEX('E grade sterling'!$A:$AG,MATCH($B24,'E grade sterling'!$B:$B,0),MATCH(C$10,'E grade sterling'!$12:$12,0))="na",#N/A,INDEX('E grade sterling'!$A:$AG,MATCH($B24,'E grade sterling'!$B:$B,0),MATCH(C$10,'E grade sterling'!$12:$12,0))),"")</f>
        <v>190.25</v>
      </c>
      <c r="D24" s="25">
        <f>IF(D$7="yes",IF(INDEX('E grade sterling'!$A:$AG,MATCH($B24,'E grade sterling'!$B:$B,0),MATCH(D$10,'E grade sterling'!$12:$12,0))="na",#N/A,INDEX('E grade sterling'!$A:$AG,MATCH($B24,'E grade sterling'!$B:$B,0),MATCH(D$10,'E grade sterling'!$12:$12,0))),"")</f>
        <v>145.30265357142858</v>
      </c>
      <c r="E24" s="25">
        <f>IF(E$7="yes",IF(INDEX('E grade sterling'!$A:$AG,MATCH($B24,'E grade sterling'!$B:$B,0),MATCH(E$10,'E grade sterling'!$12:$12,0))="na",#N/A,INDEX('E grade sterling'!$A:$AG,MATCH($B24,'E grade sterling'!$B:$B,0),MATCH(E$10,'E grade sterling'!$12:$12,0))),"")</f>
        <v>166.70228142857144</v>
      </c>
      <c r="F24" s="25">
        <f>IF(F$7="yes",IF(INDEX('E grade sterling'!$A:$AG,MATCH($B24,'E grade sterling'!$B:$B,0),MATCH(F$10,'E grade sterling'!$12:$12,0))="na",#N/A,INDEX('E grade sterling'!$A:$AG,MATCH($B24,'E grade sterling'!$B:$B,0),MATCH(F$10,'E grade sterling'!$12:$12,0))),"")</f>
        <v>186.12198000000001</v>
      </c>
      <c r="G24" s="25">
        <f>IF(G$7="yes",IF(INDEX('E grade sterling'!$A:$AG,MATCH($B24,'E grade sterling'!$B:$B,0),MATCH(G$10,'E grade sterling'!$12:$12,0))="na",#N/A,INDEX('E grade sterling'!$A:$AG,MATCH($B24,'E grade sterling'!$B:$B,0),MATCH(G$10,'E grade sterling'!$12:$12,0))),"")</f>
        <v>161.32757142857142</v>
      </c>
      <c r="H24" s="25">
        <f>IF(H$7="yes",IF(INDEX('E grade sterling'!$A:$AG,MATCH($B24,'E grade sterling'!$B:$B,0),MATCH(H$10,'E grade sterling'!$12:$12,0))="na",#N/A,INDEX('E grade sterling'!$A:$AG,MATCH($B24,'E grade sterling'!$B:$B,0),MATCH(H$10,'E grade sterling'!$12:$12,0))),"")</f>
        <v>145.60029</v>
      </c>
      <c r="I24" s="25">
        <f>IF(I$7="yes",IF(INDEX('E grade sterling'!$A:$AG,MATCH($B24,'E grade sterling'!$B:$B,0),MATCH(I$10,'E grade sterling'!$12:$12,0))="na",#N/A,INDEX('E grade sterling'!$A:$AG,MATCH($B24,'E grade sterling'!$B:$B,0),MATCH(I$10,'E grade sterling'!$12:$12,0))),"")</f>
        <v>166.89397654285713</v>
      </c>
      <c r="J24" s="25">
        <f>IF(J$7="yes",IF(INDEX('E grade sterling'!$A:$AG,MATCH($B24,'E grade sterling'!$B:$B,0),MATCH(J$10,'E grade sterling'!$12:$12,0))="na",#N/A,INDEX('E grade sterling'!$A:$AG,MATCH($B24,'E grade sterling'!$B:$B,0),MATCH(J$10,'E grade sterling'!$12:$12,0))),"")</f>
        <v>166.04173173162908</v>
      </c>
    </row>
    <row r="25" spans="2:26">
      <c r="B25" s="22">
        <f t="shared" si="0"/>
        <v>44752</v>
      </c>
      <c r="C25" s="23">
        <f>IF(C$7="yes",IF(INDEX('E grade sterling'!$A:$AG,MATCH($B25,'E grade sterling'!$B:$B,0),MATCH(C$10,'E grade sterling'!$12:$12,0))="na",#N/A,INDEX('E grade sterling'!$A:$AG,MATCH($B25,'E grade sterling'!$B:$B,0),MATCH(C$10,'E grade sterling'!$12:$12,0))),"")</f>
        <v>191.17</v>
      </c>
      <c r="D25" s="23">
        <f>IF(D$7="yes",IF(INDEX('E grade sterling'!$A:$AG,MATCH($B25,'E grade sterling'!$B:$B,0),MATCH(D$10,'E grade sterling'!$12:$12,0))="na",#N/A,INDEX('E grade sterling'!$A:$AG,MATCH($B25,'E grade sterling'!$B:$B,0),MATCH(D$10,'E grade sterling'!$12:$12,0))),"")</f>
        <v>144.76572470742857</v>
      </c>
      <c r="E25" s="23">
        <f>IF(E$7="yes",IF(INDEX('E grade sterling'!$A:$AG,MATCH($B25,'E grade sterling'!$B:$B,0),MATCH(E$10,'E grade sterling'!$12:$12,0))="na",#N/A,INDEX('E grade sterling'!$A:$AG,MATCH($B25,'E grade sterling'!$B:$B,0),MATCH(E$10,'E grade sterling'!$12:$12,0))),"")</f>
        <v>165.56128954285717</v>
      </c>
      <c r="F25" s="23">
        <f>IF(F$7="yes",IF(INDEX('E grade sterling'!$A:$AG,MATCH($B25,'E grade sterling'!$B:$B,0),MATCH(F$10,'E grade sterling'!$12:$12,0))="na",#N/A,INDEX('E grade sterling'!$A:$AG,MATCH($B25,'E grade sterling'!$B:$B,0),MATCH(F$10,'E grade sterling'!$12:$12,0))),"")</f>
        <v>185.11200308571429</v>
      </c>
      <c r="G25" s="23">
        <f>IF(G$7="yes",IF(INDEX('E grade sterling'!$A:$AG,MATCH($B25,'E grade sterling'!$B:$B,0),MATCH(G$10,'E grade sterling'!$12:$12,0))="na",#N/A,INDEX('E grade sterling'!$A:$AG,MATCH($B25,'E grade sterling'!$B:$B,0),MATCH(G$10,'E grade sterling'!$12:$12,0))),"")</f>
        <v>164.13366857142859</v>
      </c>
      <c r="H25" s="23">
        <f>IF(H$7="yes",IF(INDEX('E grade sterling'!$A:$AG,MATCH($B25,'E grade sterling'!$B:$B,0),MATCH(H$10,'E grade sterling'!$12:$12,0))="na",#N/A,INDEX('E grade sterling'!$A:$AG,MATCH($B25,'E grade sterling'!$B:$B,0),MATCH(H$10,'E grade sterling'!$12:$12,0))),"")</f>
        <v>144.13842634285714</v>
      </c>
      <c r="I25" s="23">
        <f>IF(I$7="yes",IF(INDEX('E grade sterling'!$A:$AG,MATCH($B25,'E grade sterling'!$B:$B,0),MATCH(I$10,'E grade sterling'!$12:$12,0))="na",#N/A,INDEX('E grade sterling'!$A:$AG,MATCH($B25,'E grade sterling'!$B:$B,0),MATCH(I$10,'E grade sterling'!$12:$12,0))),"")</f>
        <v>163.74752701885714</v>
      </c>
      <c r="J25" s="23">
        <f>IF(J$7="yes",IF(INDEX('E grade sterling'!$A:$AG,MATCH($B25,'E grade sterling'!$B:$B,0),MATCH(J$10,'E grade sterling'!$12:$12,0))="na",#N/A,INDEX('E grade sterling'!$A:$AG,MATCH($B25,'E grade sterling'!$B:$B,0),MATCH(J$10,'E grade sterling'!$12:$12,0))),"")</f>
        <v>165.11611519874441</v>
      </c>
    </row>
    <row r="26" spans="2:26">
      <c r="B26" s="24">
        <f t="shared" si="0"/>
        <v>44759</v>
      </c>
      <c r="C26" s="25">
        <f>IF(C$7="yes",IF(INDEX('E grade sterling'!$A:$AG,MATCH($B26,'E grade sterling'!$B:$B,0),MATCH(C$10,'E grade sterling'!$12:$12,0))="na",#N/A,INDEX('E grade sterling'!$A:$AG,MATCH($B26,'E grade sterling'!$B:$B,0),MATCH(C$10,'E grade sterling'!$12:$12,0))),"")</f>
        <v>192.86</v>
      </c>
      <c r="D26" s="25">
        <f>IF(D$7="yes",IF(INDEX('E grade sterling'!$A:$AG,MATCH($B26,'E grade sterling'!$B:$B,0),MATCH(D$10,'E grade sterling'!$12:$12,0))="na",#N/A,INDEX('E grade sterling'!$A:$AG,MATCH($B26,'E grade sterling'!$B:$B,0),MATCH(D$10,'E grade sterling'!$12:$12,0))),"")</f>
        <v>144.41642903142858</v>
      </c>
      <c r="E26" s="25">
        <f>IF(E$7="yes",IF(INDEX('E grade sterling'!$A:$AG,MATCH($B26,'E grade sterling'!$B:$B,0),MATCH(E$10,'E grade sterling'!$12:$12,0))="na",#N/A,INDEX('E grade sterling'!$A:$AG,MATCH($B26,'E grade sterling'!$B:$B,0),MATCH(E$10,'E grade sterling'!$12:$12,0))),"")</f>
        <v>163.3146137857143</v>
      </c>
      <c r="F26" s="25">
        <f>IF(F$7="yes",IF(INDEX('E grade sterling'!$A:$AG,MATCH($B26,'E grade sterling'!$B:$B,0),MATCH(F$10,'E grade sterling'!$12:$12,0))="na",#N/A,INDEX('E grade sterling'!$A:$AG,MATCH($B26,'E grade sterling'!$B:$B,0),MATCH(F$10,'E grade sterling'!$12:$12,0))),"")</f>
        <v>184.58963892857145</v>
      </c>
      <c r="G26" s="25">
        <f>IF(G$7="yes",IF(INDEX('E grade sterling'!$A:$AG,MATCH($B26,'E grade sterling'!$B:$B,0),MATCH(G$10,'E grade sterling'!$12:$12,0))="na",#N/A,INDEX('E grade sterling'!$A:$AG,MATCH($B26,'E grade sterling'!$B:$B,0),MATCH(G$10,'E grade sterling'!$12:$12,0))),"")</f>
        <v>165.99939999999998</v>
      </c>
      <c r="H26" s="25">
        <f>IF(H$7="yes",IF(INDEX('E grade sterling'!$A:$AG,MATCH($B26,'E grade sterling'!$B:$B,0),MATCH(H$10,'E grade sterling'!$12:$12,0))="na",#N/A,INDEX('E grade sterling'!$A:$AG,MATCH($B26,'E grade sterling'!$B:$B,0),MATCH(H$10,'E grade sterling'!$12:$12,0))),"")</f>
        <v>142.83570821428572</v>
      </c>
      <c r="I26" s="25">
        <f>IF(I$7="yes",IF(INDEX('E grade sterling'!$A:$AG,MATCH($B26,'E grade sterling'!$B:$B,0),MATCH(I$10,'E grade sterling'!$12:$12,0))="na",#N/A,INDEX('E grade sterling'!$A:$AG,MATCH($B26,'E grade sterling'!$B:$B,0),MATCH(I$10,'E grade sterling'!$12:$12,0))),"")</f>
        <v>159.96218814785715</v>
      </c>
      <c r="J26" s="25">
        <f>IF(J$7="yes",IF(INDEX('E grade sterling'!$A:$AG,MATCH($B26,'E grade sterling'!$B:$B,0),MATCH(J$10,'E grade sterling'!$12:$12,0))="na",#N/A,INDEX('E grade sterling'!$A:$AG,MATCH($B26,'E grade sterling'!$B:$B,0),MATCH(J$10,'E grade sterling'!$12:$12,0))),"")</f>
        <v>163.56294039453118</v>
      </c>
    </row>
    <row r="27" spans="2:26">
      <c r="B27" s="22">
        <f t="shared" si="0"/>
        <v>44766</v>
      </c>
      <c r="C27" s="23">
        <f>IF(C$7="yes",IF(INDEX('E grade sterling'!$A:$AG,MATCH($B27,'E grade sterling'!$B:$B,0),MATCH(C$10,'E grade sterling'!$12:$12,0))="na",#N/A,INDEX('E grade sterling'!$A:$AG,MATCH($B27,'E grade sterling'!$B:$B,0),MATCH(C$10,'E grade sterling'!$12:$12,0))),"")</f>
        <v>193.48</v>
      </c>
      <c r="D27" s="23">
        <f>IF(D$7="yes",IF(INDEX('E grade sterling'!$A:$AG,MATCH($B27,'E grade sterling'!$B:$B,0),MATCH(D$10,'E grade sterling'!$12:$12,0))="na",#N/A,INDEX('E grade sterling'!$A:$AG,MATCH($B27,'E grade sterling'!$B:$B,0),MATCH(D$10,'E grade sterling'!$12:$12,0))),"")</f>
        <v>145.25579600742856</v>
      </c>
      <c r="E27" s="23">
        <f>IF(E$7="yes",IF(INDEX('E grade sterling'!$A:$AG,MATCH($B27,'E grade sterling'!$B:$B,0),MATCH(E$10,'E grade sterling'!$12:$12,0))="na",#N/A,INDEX('E grade sterling'!$A:$AG,MATCH($B27,'E grade sterling'!$B:$B,0),MATCH(E$10,'E grade sterling'!$12:$12,0))),"")</f>
        <v>164.07138685714284</v>
      </c>
      <c r="F27" s="23">
        <f>IF(F$7="yes",IF(INDEX('E grade sterling'!$A:$AG,MATCH($B27,'E grade sterling'!$B:$B,0),MATCH(F$10,'E grade sterling'!$12:$12,0))="na",#N/A,INDEX('E grade sterling'!$A:$AG,MATCH($B27,'E grade sterling'!$B:$B,0),MATCH(F$10,'E grade sterling'!$12:$12,0))),"")</f>
        <v>175.37843417142855</v>
      </c>
      <c r="G27" s="23">
        <f>IF(G$7="yes",IF(INDEX('E grade sterling'!$A:$AG,MATCH($B27,'E grade sterling'!$B:$B,0),MATCH(G$10,'E grade sterling'!$12:$12,0))="na",#N/A,INDEX('E grade sterling'!$A:$AG,MATCH($B27,'E grade sterling'!$B:$B,0),MATCH(G$10,'E grade sterling'!$12:$12,0))),"")</f>
        <v>168.58398857142853</v>
      </c>
      <c r="H27" s="23">
        <f>IF(H$7="yes",IF(INDEX('E grade sterling'!$A:$AG,MATCH($B27,'E grade sterling'!$B:$B,0),MATCH(H$10,'E grade sterling'!$12:$12,0))="na",#N/A,INDEX('E grade sterling'!$A:$AG,MATCH($B27,'E grade sterling'!$B:$B,0),MATCH(H$10,'E grade sterling'!$12:$12,0))),"")</f>
        <v>143.84130822857139</v>
      </c>
      <c r="I27" s="23">
        <f>IF(I$7="yes",IF(INDEX('E grade sterling'!$A:$AG,MATCH($B27,'E grade sterling'!$B:$B,0),MATCH(I$10,'E grade sterling'!$12:$12,0))="na",#N/A,INDEX('E grade sterling'!$A:$AG,MATCH($B27,'E grade sterling'!$B:$B,0),MATCH(I$10,'E grade sterling'!$12:$12,0))),"")</f>
        <v>163.52042373085715</v>
      </c>
      <c r="J27" s="23">
        <f>IF(J$7="yes",IF(INDEX('E grade sterling'!$A:$AG,MATCH($B27,'E grade sterling'!$B:$B,0),MATCH(J$10,'E grade sterling'!$12:$12,0))="na",#N/A,INDEX('E grade sterling'!$A:$AG,MATCH($B27,'E grade sterling'!$B:$B,0),MATCH(J$10,'E grade sterling'!$12:$12,0))),"")</f>
        <v>164.15792395715593</v>
      </c>
    </row>
    <row r="28" spans="2:26">
      <c r="B28" s="24">
        <f t="shared" si="0"/>
        <v>44773</v>
      </c>
      <c r="C28" s="25">
        <f>IF(C$7="yes",IF(INDEX('E grade sterling'!$A:$AG,MATCH($B28,'E grade sterling'!$B:$B,0),MATCH(C$10,'E grade sterling'!$12:$12,0))="na",#N/A,INDEX('E grade sterling'!$A:$AG,MATCH($B28,'E grade sterling'!$B:$B,0),MATCH(C$10,'E grade sterling'!$12:$12,0))),"")</f>
        <v>196.25</v>
      </c>
      <c r="D28" s="25">
        <f>IF(D$7="yes",IF(INDEX('E grade sterling'!$A:$AG,MATCH($B28,'E grade sterling'!$B:$B,0),MATCH(D$10,'E grade sterling'!$12:$12,0))="na",#N/A,INDEX('E grade sterling'!$A:$AG,MATCH($B28,'E grade sterling'!$B:$B,0),MATCH(D$10,'E grade sterling'!$12:$12,0))),"")</f>
        <v>144.06978631885715</v>
      </c>
      <c r="E28" s="25">
        <f>IF(E$7="yes",IF(INDEX('E grade sterling'!$A:$AG,MATCH($B28,'E grade sterling'!$B:$B,0),MATCH(E$10,'E grade sterling'!$12:$12,0))="na",#N/A,INDEX('E grade sterling'!$A:$AG,MATCH($B28,'E grade sterling'!$B:$B,0),MATCH(E$10,'E grade sterling'!$12:$12,0))),"")</f>
        <v>162.09017691428573</v>
      </c>
      <c r="F28" s="25">
        <f>IF(F$7="yes",IF(INDEX('E grade sterling'!$A:$AG,MATCH($B28,'E grade sterling'!$B:$B,0),MATCH(F$10,'E grade sterling'!$12:$12,0))="na",#N/A,INDEX('E grade sterling'!$A:$AG,MATCH($B28,'E grade sterling'!$B:$B,0),MATCH(F$10,'E grade sterling'!$12:$12,0))),"")</f>
        <v>174.05469840000001</v>
      </c>
      <c r="G28" s="25">
        <f>IF(G$7="yes",IF(INDEX('E grade sterling'!$A:$AG,MATCH($B28,'E grade sterling'!$B:$B,0),MATCH(G$10,'E grade sterling'!$12:$12,0))="na",#N/A,INDEX('E grade sterling'!$A:$AG,MATCH($B28,'E grade sterling'!$B:$B,0),MATCH(G$10,'E grade sterling'!$12:$12,0))),"")</f>
        <v>167.78997714285714</v>
      </c>
      <c r="H28" s="25">
        <f>IF(H$7="yes",IF(INDEX('E grade sterling'!$A:$AG,MATCH($B28,'E grade sterling'!$B:$B,0),MATCH(H$10,'E grade sterling'!$12:$12,0))="na",#N/A,INDEX('E grade sterling'!$A:$AG,MATCH($B28,'E grade sterling'!$B:$B,0),MATCH(H$10,'E grade sterling'!$12:$12,0))),"")</f>
        <v>142.24205600000002</v>
      </c>
      <c r="I28" s="25">
        <f>IF(I$7="yes",IF(INDEX('E grade sterling'!$A:$AG,MATCH($B28,'E grade sterling'!$B:$B,0),MATCH(I$10,'E grade sterling'!$12:$12,0))="na",#N/A,INDEX('E grade sterling'!$A:$AG,MATCH($B28,'E grade sterling'!$B:$B,0),MATCH(I$10,'E grade sterling'!$12:$12,0))),"")</f>
        <v>164.05340396342856</v>
      </c>
      <c r="J28" s="25">
        <f>IF(J$7="yes",IF(INDEX('E grade sterling'!$A:$AG,MATCH($B28,'E grade sterling'!$B:$B,0),MATCH(J$10,'E grade sterling'!$12:$12,0))="na",#N/A,INDEX('E grade sterling'!$A:$AG,MATCH($B28,'E grade sterling'!$B:$B,0),MATCH(J$10,'E grade sterling'!$12:$12,0))),"")</f>
        <v>163.09482852704136</v>
      </c>
    </row>
    <row r="29" spans="2:26">
      <c r="B29" s="22">
        <f t="shared" si="0"/>
        <v>44780</v>
      </c>
      <c r="C29" s="23">
        <f>IF(C$7="yes",IF(INDEX('E grade sterling'!$A:$AG,MATCH($B29,'E grade sterling'!$B:$B,0),MATCH(C$10,'E grade sterling'!$12:$12,0))="na",#N/A,INDEX('E grade sterling'!$A:$AG,MATCH($B29,'E grade sterling'!$B:$B,0),MATCH(C$10,'E grade sterling'!$12:$12,0))),"")</f>
        <v>195.75</v>
      </c>
      <c r="D29" s="23">
        <f>IF(D$7="yes",IF(INDEX('E grade sterling'!$A:$AG,MATCH($B29,'E grade sterling'!$B:$B,0),MATCH(D$10,'E grade sterling'!$12:$12,0))="na",#N/A,INDEX('E grade sterling'!$A:$AG,MATCH($B29,'E grade sterling'!$B:$B,0),MATCH(D$10,'E grade sterling'!$12:$12,0))),"")</f>
        <v>144.17532029999998</v>
      </c>
      <c r="E29" s="23">
        <f>IF(E$7="yes",IF(INDEX('E grade sterling'!$A:$AG,MATCH($B29,'E grade sterling'!$B:$B,0),MATCH(E$10,'E grade sterling'!$12:$12,0))="na",#N/A,INDEX('E grade sterling'!$A:$AG,MATCH($B29,'E grade sterling'!$B:$B,0),MATCH(E$10,'E grade sterling'!$12:$12,0))),"")</f>
        <v>162.32003331428569</v>
      </c>
      <c r="F29" s="23">
        <f>IF(F$7="yes",IF(INDEX('E grade sterling'!$A:$AG,MATCH($B29,'E grade sterling'!$B:$B,0),MATCH(F$10,'E grade sterling'!$12:$12,0))="na",#N/A,INDEX('E grade sterling'!$A:$AG,MATCH($B29,'E grade sterling'!$B:$B,0),MATCH(F$10,'E grade sterling'!$12:$12,0))),"")</f>
        <v>173.81476358571425</v>
      </c>
      <c r="G29" s="23">
        <f>IF(G$7="yes",IF(INDEX('E grade sterling'!$A:$AG,MATCH($B29,'E grade sterling'!$B:$B,0),MATCH(G$10,'E grade sterling'!$12:$12,0))="na",#N/A,INDEX('E grade sterling'!$A:$AG,MATCH($B29,'E grade sterling'!$B:$B,0),MATCH(G$10,'E grade sterling'!$12:$12,0))),"")</f>
        <v>168.7685014285714</v>
      </c>
      <c r="H29" s="23">
        <f>IF(H$7="yes",IF(INDEX('E grade sterling'!$A:$AG,MATCH($B29,'E grade sterling'!$B:$B,0),MATCH(H$10,'E grade sterling'!$12:$12,0))="na",#N/A,INDEX('E grade sterling'!$A:$AG,MATCH($B29,'E grade sterling'!$B:$B,0),MATCH(H$10,'E grade sterling'!$12:$12,0))),"")</f>
        <v>142.3784815285714</v>
      </c>
      <c r="I29" s="23">
        <f>IF(I$7="yes",IF(INDEX('E grade sterling'!$A:$AG,MATCH($B29,'E grade sterling'!$B:$B,0),MATCH(I$10,'E grade sterling'!$12:$12,0))="na",#N/A,INDEX('E grade sterling'!$A:$AG,MATCH($B29,'E grade sterling'!$B:$B,0),MATCH(I$10,'E grade sterling'!$12:$12,0))),"")</f>
        <v>165.3595456285714</v>
      </c>
      <c r="J29" s="23">
        <f>IF(J$7="yes",IF(INDEX('E grade sterling'!$A:$AG,MATCH($B29,'E grade sterling'!$B:$B,0),MATCH(J$10,'E grade sterling'!$12:$12,0))="na",#N/A,INDEX('E grade sterling'!$A:$AG,MATCH($B29,'E grade sterling'!$B:$B,0),MATCH(J$10,'E grade sterling'!$12:$12,0))),"")</f>
        <v>163.46194954285713</v>
      </c>
    </row>
    <row r="30" spans="2:26">
      <c r="B30" s="24">
        <f t="shared" si="0"/>
        <v>44787</v>
      </c>
      <c r="C30" s="25">
        <f>IF(C$7="yes",IF(INDEX('E grade sterling'!$A:$AG,MATCH($B30,'E grade sterling'!$B:$B,0),MATCH(C$10,'E grade sterling'!$12:$12,0))="na",#N/A,INDEX('E grade sterling'!$A:$AG,MATCH($B30,'E grade sterling'!$B:$B,0),MATCH(C$10,'E grade sterling'!$12:$12,0))),"")</f>
        <v>197.88</v>
      </c>
      <c r="D30" s="25">
        <f>IF(D$7="yes",IF(INDEX('E grade sterling'!$A:$AG,MATCH($B30,'E grade sterling'!$B:$B,0),MATCH(D$10,'E grade sterling'!$12:$12,0))="na",#N/A,INDEX('E grade sterling'!$A:$AG,MATCH($B30,'E grade sterling'!$B:$B,0),MATCH(D$10,'E grade sterling'!$12:$12,0))),"")</f>
        <v>146.29875079971433</v>
      </c>
      <c r="E30" s="25">
        <f>IF(E$7="yes",IF(INDEX('E grade sterling'!$A:$AG,MATCH($B30,'E grade sterling'!$B:$B,0),MATCH(E$10,'E grade sterling'!$12:$12,0))="na",#N/A,INDEX('E grade sterling'!$A:$AG,MATCH($B30,'E grade sterling'!$B:$B,0),MATCH(E$10,'E grade sterling'!$12:$12,0))),"")</f>
        <v>167.78501948571429</v>
      </c>
      <c r="F30" s="25">
        <f>IF(F$7="yes",IF(INDEX('E grade sterling'!$A:$AG,MATCH($B30,'E grade sterling'!$B:$B,0),MATCH(F$10,'E grade sterling'!$12:$12,0))="na",#N/A,INDEX('E grade sterling'!$A:$AG,MATCH($B30,'E grade sterling'!$B:$B,0),MATCH(F$10,'E grade sterling'!$12:$12,0))),"")</f>
        <v>176.35427554285715</v>
      </c>
      <c r="G30" s="25">
        <f>IF(G$7="yes",IF(INDEX('E grade sterling'!$A:$AG,MATCH($B30,'E grade sterling'!$B:$B,0),MATCH(G$10,'E grade sterling'!$12:$12,0))="na",#N/A,INDEX('E grade sterling'!$A:$AG,MATCH($B30,'E grade sterling'!$B:$B,0),MATCH(G$10,'E grade sterling'!$12:$12,0))),"")</f>
        <v>171.55414000000002</v>
      </c>
      <c r="H30" s="25">
        <f>IF(H$7="yes",IF(INDEX('E grade sterling'!$A:$AG,MATCH($B30,'E grade sterling'!$B:$B,0),MATCH(H$10,'E grade sterling'!$12:$12,0))="na",#N/A,INDEX('E grade sterling'!$A:$AG,MATCH($B30,'E grade sterling'!$B:$B,0),MATCH(H$10,'E grade sterling'!$12:$12,0))),"")</f>
        <v>146.72526988571431</v>
      </c>
      <c r="I30" s="25">
        <f>IF(I$7="yes",IF(INDEX('E grade sterling'!$A:$AG,MATCH($B30,'E grade sterling'!$B:$B,0),MATCH(I$10,'E grade sterling'!$12:$12,0))="na",#N/A,INDEX('E grade sterling'!$A:$AG,MATCH($B30,'E grade sterling'!$B:$B,0),MATCH(I$10,'E grade sterling'!$12:$12,0))),"")</f>
        <v>170.09888764000004</v>
      </c>
      <c r="J30" s="25">
        <f>IF(J$7="yes",IF(INDEX('E grade sterling'!$A:$AG,MATCH($B30,'E grade sterling'!$B:$B,0),MATCH(J$10,'E grade sterling'!$12:$12,0))="na",#N/A,INDEX('E grade sterling'!$A:$AG,MATCH($B30,'E grade sterling'!$B:$B,0),MATCH(J$10,'E grade sterling'!$12:$12,0))),"")</f>
        <v>167.13737260896971</v>
      </c>
      <c r="Y30" s="145" t="s">
        <v>74</v>
      </c>
      <c r="Z30" s="146"/>
    </row>
    <row r="31" spans="2:26">
      <c r="B31" s="22">
        <f t="shared" si="0"/>
        <v>44794</v>
      </c>
      <c r="C31" s="23">
        <f>IF(C$7="yes",IF(INDEX('E grade sterling'!$A:$AG,MATCH($B31,'E grade sterling'!$B:$B,0),MATCH(C$10,'E grade sterling'!$12:$12,0))="na",#N/A,INDEX('E grade sterling'!$A:$AG,MATCH($B31,'E grade sterling'!$B:$B,0),MATCH(C$10,'E grade sterling'!$12:$12,0))),"")</f>
        <v>198.59</v>
      </c>
      <c r="D31" s="23">
        <f>IF(D$7="yes",IF(INDEX('E grade sterling'!$A:$AG,MATCH($B31,'E grade sterling'!$B:$B,0),MATCH(D$10,'E grade sterling'!$12:$12,0))="na",#N/A,INDEX('E grade sterling'!$A:$AG,MATCH($B31,'E grade sterling'!$B:$B,0),MATCH(D$10,'E grade sterling'!$12:$12,0))),"")</f>
        <v>148.8982670087143</v>
      </c>
      <c r="E31" s="23">
        <f>IF(E$7="yes",IF(INDEX('E grade sterling'!$A:$AG,MATCH($B31,'E grade sterling'!$B:$B,0),MATCH(E$10,'E grade sterling'!$12:$12,0))="na",#N/A,INDEX('E grade sterling'!$A:$AG,MATCH($B31,'E grade sterling'!$B:$B,0),MATCH(E$10,'E grade sterling'!$12:$12,0))),"")</f>
        <v>173.89120752857141</v>
      </c>
      <c r="F31" s="23">
        <f>IF(F$7="yes",IF(INDEX('E grade sterling'!$A:$AG,MATCH($B31,'E grade sterling'!$B:$B,0),MATCH(F$10,'E grade sterling'!$12:$12,0))="na",#N/A,INDEX('E grade sterling'!$A:$AG,MATCH($B31,'E grade sterling'!$B:$B,0),MATCH(F$10,'E grade sterling'!$12:$12,0))),"")</f>
        <v>176.68949571428573</v>
      </c>
      <c r="G31" s="23">
        <f>IF(G$7="yes",IF(INDEX('E grade sterling'!$A:$AG,MATCH($B31,'E grade sterling'!$B:$B,0),MATCH(G$10,'E grade sterling'!$12:$12,0))="na",#N/A,INDEX('E grade sterling'!$A:$AG,MATCH($B31,'E grade sterling'!$B:$B,0),MATCH(G$10,'E grade sterling'!$12:$12,0))),"")</f>
        <v>174.99868714285714</v>
      </c>
      <c r="H31" s="23">
        <f>IF(H$7="yes",IF(INDEX('E grade sterling'!$A:$AG,MATCH($B31,'E grade sterling'!$B:$B,0),MATCH(H$10,'E grade sterling'!$12:$12,0))="na",#N/A,INDEX('E grade sterling'!$A:$AG,MATCH($B31,'E grade sterling'!$B:$B,0),MATCH(H$10,'E grade sterling'!$12:$12,0))),"")</f>
        <v>151.11601607142856</v>
      </c>
      <c r="I31" s="23">
        <f>IF(I$7="yes",IF(INDEX('E grade sterling'!$A:$AG,MATCH($B31,'E grade sterling'!$B:$B,0),MATCH(I$10,'E grade sterling'!$12:$12,0))="na",#N/A,INDEX('E grade sterling'!$A:$AG,MATCH($B31,'E grade sterling'!$B:$B,0),MATCH(I$10,'E grade sterling'!$12:$12,0))),"")</f>
        <v>175.36584622414287</v>
      </c>
      <c r="J31" s="23">
        <f>IF(J$7="yes",IF(INDEX('E grade sterling'!$A:$AG,MATCH($B31,'E grade sterling'!$B:$B,0),MATCH(J$10,'E grade sterling'!$12:$12,0))="na",#N/A,INDEX('E grade sterling'!$A:$AG,MATCH($B31,'E grade sterling'!$B:$B,0),MATCH(J$10,'E grade sterling'!$12:$12,0))),"")</f>
        <v>171.2689141225911</v>
      </c>
    </row>
    <row r="32" spans="2:26">
      <c r="B32" s="24">
        <f t="shared" si="0"/>
        <v>44801</v>
      </c>
      <c r="C32" s="25">
        <f>IF(C$7="yes",IF(INDEX('E grade sterling'!$A:$AG,MATCH($B32,'E grade sterling'!$B:$B,0),MATCH(C$10,'E grade sterling'!$12:$12,0))="na",#N/A,INDEX('E grade sterling'!$A:$AG,MATCH($B32,'E grade sterling'!$B:$B,0),MATCH(C$10,'E grade sterling'!$12:$12,0))),"")</f>
        <v>198.33</v>
      </c>
      <c r="D32" s="25">
        <f>IF(D$7="yes",IF(INDEX('E grade sterling'!$A:$AG,MATCH($B32,'E grade sterling'!$B:$B,0),MATCH(D$10,'E grade sterling'!$12:$12,0))="na",#N/A,INDEX('E grade sterling'!$A:$AG,MATCH($B32,'E grade sterling'!$B:$B,0),MATCH(D$10,'E grade sterling'!$12:$12,0))),"")</f>
        <v>152.17710724357147</v>
      </c>
      <c r="E32" s="25">
        <f>IF(E$7="yes",IF(INDEX('E grade sterling'!$A:$AG,MATCH($B32,'E grade sterling'!$B:$B,0),MATCH(E$10,'E grade sterling'!$12:$12,0))="na",#N/A,INDEX('E grade sterling'!$A:$AG,MATCH($B32,'E grade sterling'!$B:$B,0),MATCH(E$10,'E grade sterling'!$12:$12,0))),"")</f>
        <v>179.15679321428576</v>
      </c>
      <c r="F32" s="25">
        <f>IF(F$7="yes",IF(INDEX('E grade sterling'!$A:$AG,MATCH($B32,'E grade sterling'!$B:$B,0),MATCH(F$10,'E grade sterling'!$12:$12,0))="na",#N/A,INDEX('E grade sterling'!$A:$AG,MATCH($B32,'E grade sterling'!$B:$B,0),MATCH(F$10,'E grade sterling'!$12:$12,0))),"")</f>
        <v>178.44675921428575</v>
      </c>
      <c r="G32" s="25">
        <f>IF(G$7="yes",IF(INDEX('E grade sterling'!$A:$AG,MATCH($B32,'E grade sterling'!$B:$B,0),MATCH(G$10,'E grade sterling'!$12:$12,0))="na",#N/A,INDEX('E grade sterling'!$A:$AG,MATCH($B32,'E grade sterling'!$B:$B,0),MATCH(G$10,'E grade sterling'!$12:$12,0))),"")</f>
        <v>178.35377857142859</v>
      </c>
      <c r="H32" s="25">
        <f>IF(H$7="yes",IF(INDEX('E grade sterling'!$A:$AG,MATCH($B32,'E grade sterling'!$B:$B,0),MATCH(H$10,'E grade sterling'!$12:$12,0))="na",#N/A,INDEX('E grade sterling'!$A:$AG,MATCH($B32,'E grade sterling'!$B:$B,0),MATCH(H$10,'E grade sterling'!$12:$12,0))),"")</f>
        <v>154.60990350000003</v>
      </c>
      <c r="I32" s="25">
        <f>IF(I$7="yes",IF(INDEX('E grade sterling'!$A:$AG,MATCH($B32,'E grade sterling'!$B:$B,0),MATCH(I$10,'E grade sterling'!$12:$12,0))="na",#N/A,INDEX('E grade sterling'!$A:$AG,MATCH($B32,'E grade sterling'!$B:$B,0),MATCH(I$10,'E grade sterling'!$12:$12,0))),"")</f>
        <v>177.01798484500003</v>
      </c>
      <c r="J32" s="25">
        <f>IF(J$7="yes",IF(INDEX('E grade sterling'!$A:$AG,MATCH($B32,'E grade sterling'!$B:$B,0),MATCH(J$10,'E grade sterling'!$12:$12,0))="na",#N/A,INDEX('E grade sterling'!$A:$AG,MATCH($B32,'E grade sterling'!$B:$B,0),MATCH(J$10,'E grade sterling'!$12:$12,0))),"")</f>
        <v>174.73260483610568</v>
      </c>
    </row>
    <row r="33" spans="2:25">
      <c r="B33" s="22">
        <f t="shared" si="0"/>
        <v>44808</v>
      </c>
      <c r="C33" s="23">
        <f>IF(C$7="yes",IF(INDEX('E grade sterling'!$A:$AG,MATCH($B33,'E grade sterling'!$B:$B,0),MATCH(C$10,'E grade sterling'!$12:$12,0))="na",#N/A,INDEX('E grade sterling'!$A:$AG,MATCH($B33,'E grade sterling'!$B:$B,0),MATCH(C$10,'E grade sterling'!$12:$12,0))),"")</f>
        <v>200.62</v>
      </c>
      <c r="D33" s="23">
        <f>IF(D$7="yes",IF(INDEX('E grade sterling'!$A:$AG,MATCH($B33,'E grade sterling'!$B:$B,0),MATCH(D$10,'E grade sterling'!$12:$12,0))="na",#N/A,INDEX('E grade sterling'!$A:$AG,MATCH($B33,'E grade sterling'!$B:$B,0),MATCH(D$10,'E grade sterling'!$12:$12,0))),"")</f>
        <v>158.06862063128568</v>
      </c>
      <c r="E33" s="23">
        <f>IF(E$7="yes",IF(INDEX('E grade sterling'!$A:$AG,MATCH($B33,'E grade sterling'!$B:$B,0),MATCH(E$10,'E grade sterling'!$12:$12,0))="na",#N/A,INDEX('E grade sterling'!$A:$AG,MATCH($B33,'E grade sterling'!$B:$B,0),MATCH(E$10,'E grade sterling'!$12:$12,0))),"")</f>
        <v>183.24683344285714</v>
      </c>
      <c r="F33" s="23">
        <f>IF(F$7="yes",IF(INDEX('E grade sterling'!$A:$AG,MATCH($B33,'E grade sterling'!$B:$B,0),MATCH(F$10,'E grade sterling'!$12:$12,0))="na",#N/A,INDEX('E grade sterling'!$A:$AG,MATCH($B33,'E grade sterling'!$B:$B,0),MATCH(F$10,'E grade sterling'!$12:$12,0))),"")</f>
        <v>182.56842771428569</v>
      </c>
      <c r="G33" s="23">
        <f>IF(G$7="yes",IF(INDEX('E grade sterling'!$A:$AG,MATCH($B33,'E grade sterling'!$B:$B,0),MATCH(G$10,'E grade sterling'!$12:$12,0))="na",#N/A,INDEX('E grade sterling'!$A:$AG,MATCH($B33,'E grade sterling'!$B:$B,0),MATCH(G$10,'E grade sterling'!$12:$12,0))),"")</f>
        <v>183.77066571428568</v>
      </c>
      <c r="H33" s="23">
        <f>IF(H$7="yes",IF(INDEX('E grade sterling'!$A:$AG,MATCH($B33,'E grade sterling'!$B:$B,0),MATCH(H$10,'E grade sterling'!$12:$12,0))="na",#N/A,INDEX('E grade sterling'!$A:$AG,MATCH($B33,'E grade sterling'!$B:$B,0),MATCH(H$10,'E grade sterling'!$12:$12,0))),"")</f>
        <v>157.74221301428568</v>
      </c>
      <c r="I33" s="23">
        <f>IF(I$7="yes",IF(INDEX('E grade sterling'!$A:$AG,MATCH($B33,'E grade sterling'!$B:$B,0),MATCH(I$10,'E grade sterling'!$12:$12,0))="na",#N/A,INDEX('E grade sterling'!$A:$AG,MATCH($B33,'E grade sterling'!$B:$B,0),MATCH(I$10,'E grade sterling'!$12:$12,0))),"")</f>
        <v>183.40947906942856</v>
      </c>
      <c r="J33" s="23">
        <f>IF(J$7="yes",IF(INDEX('E grade sterling'!$A:$AG,MATCH($B33,'E grade sterling'!$B:$B,0),MATCH(J$10,'E grade sterling'!$12:$12,0))="na",#N/A,INDEX('E grade sterling'!$A:$AG,MATCH($B33,'E grade sterling'!$B:$B,0),MATCH(J$10,'E grade sterling'!$12:$12,0))),"")</f>
        <v>179.76371177915303</v>
      </c>
    </row>
    <row r="34" spans="2:25">
      <c r="B34" s="24">
        <f t="shared" si="0"/>
        <v>44815</v>
      </c>
      <c r="C34" s="25">
        <f>IF(C$7="yes",IF(INDEX('E grade sterling'!$A:$AG,MATCH($B34,'E grade sterling'!$B:$B,0),MATCH(C$10,'E grade sterling'!$12:$12,0))="na",#N/A,INDEX('E grade sterling'!$A:$AG,MATCH($B34,'E grade sterling'!$B:$B,0),MATCH(C$10,'E grade sterling'!$12:$12,0))),"")</f>
        <v>200.4</v>
      </c>
      <c r="D34" s="25">
        <f>IF(D$7="yes",IF(INDEX('E grade sterling'!$A:$AG,MATCH($B34,'E grade sterling'!$B:$B,0),MATCH(D$10,'E grade sterling'!$12:$12,0))="na",#N/A,INDEX('E grade sterling'!$A:$AG,MATCH($B34,'E grade sterling'!$B:$B,0),MATCH(D$10,'E grade sterling'!$12:$12,0))),"")</f>
        <v>158.99649292000001</v>
      </c>
      <c r="E34" s="25">
        <f>IF(E$7="yes",IF(INDEX('E grade sterling'!$A:$AG,MATCH($B34,'E grade sterling'!$B:$B,0),MATCH(E$10,'E grade sterling'!$12:$12,0))="na",#N/A,INDEX('E grade sterling'!$A:$AG,MATCH($B34,'E grade sterling'!$B:$B,0),MATCH(E$10,'E grade sterling'!$12:$12,0))),"")</f>
        <v>187.01948899999999</v>
      </c>
      <c r="F34" s="25">
        <f>IF(F$7="yes",IF(INDEX('E grade sterling'!$A:$AG,MATCH($B34,'E grade sterling'!$B:$B,0),MATCH(F$10,'E grade sterling'!$12:$12,0))="na",#N/A,INDEX('E grade sterling'!$A:$AG,MATCH($B34,'E grade sterling'!$B:$B,0),MATCH(F$10,'E grade sterling'!$12:$12,0))),"")</f>
        <v>182.87637850000002</v>
      </c>
      <c r="G34" s="25">
        <f>IF(G$7="yes",IF(INDEX('E grade sterling'!$A:$AG,MATCH($B34,'E grade sterling'!$B:$B,0),MATCH(G$10,'E grade sterling'!$12:$12,0))="na",#N/A,INDEX('E grade sterling'!$A:$AG,MATCH($B34,'E grade sterling'!$B:$B,0),MATCH(G$10,'E grade sterling'!$12:$12,0))),"")</f>
        <v>185.0993</v>
      </c>
      <c r="H34" s="25">
        <f>IF(H$7="yes",IF(INDEX('E grade sterling'!$A:$AG,MATCH($B34,'E grade sterling'!$B:$B,0),MATCH(H$10,'E grade sterling'!$12:$12,0))="na",#N/A,INDEX('E grade sterling'!$A:$AG,MATCH($B34,'E grade sterling'!$B:$B,0),MATCH(H$10,'E grade sterling'!$12:$12,0))),"")</f>
        <v>158.89131500000002</v>
      </c>
      <c r="I34" s="25">
        <f>IF(I$7="yes",IF(INDEX('E grade sterling'!$A:$AG,MATCH($B34,'E grade sterling'!$B:$B,0),MATCH(I$10,'E grade sterling'!$12:$12,0))="na",#N/A,INDEX('E grade sterling'!$A:$AG,MATCH($B34,'E grade sterling'!$B:$B,0),MATCH(I$10,'E grade sterling'!$12:$12,0))),"")</f>
        <v>187.21695708500002</v>
      </c>
      <c r="J34" s="25">
        <f>IF(J$7="yes",IF(INDEX('E grade sterling'!$A:$AG,MATCH($B34,'E grade sterling'!$B:$B,0),MATCH(J$10,'E grade sterling'!$12:$12,0))="na",#N/A,INDEX('E grade sterling'!$A:$AG,MATCH($B34,'E grade sterling'!$B:$B,0),MATCH(J$10,'E grade sterling'!$12:$12,0))),"")</f>
        <v>181.98283278707018</v>
      </c>
    </row>
    <row r="35" spans="2:25">
      <c r="B35" s="22">
        <f t="shared" si="0"/>
        <v>44822</v>
      </c>
      <c r="C35" s="23">
        <f>IF(C$7="yes",IF(INDEX('E grade sterling'!$A:$AG,MATCH($B35,'E grade sterling'!$B:$B,0),MATCH(C$10,'E grade sterling'!$12:$12,0))="na",#N/A,INDEX('E grade sterling'!$A:$AG,MATCH($B35,'E grade sterling'!$B:$B,0),MATCH(C$10,'E grade sterling'!$12:$12,0))),"")</f>
        <v>200.33</v>
      </c>
      <c r="D35" s="23">
        <f>IF(D$7="yes",IF(INDEX('E grade sterling'!$A:$AG,MATCH($B35,'E grade sterling'!$B:$B,0),MATCH(D$10,'E grade sterling'!$12:$12,0))="na",#N/A,INDEX('E grade sterling'!$A:$AG,MATCH($B35,'E grade sterling'!$B:$B,0),MATCH(D$10,'E grade sterling'!$12:$12,0))),"")</f>
        <v>159.95289747014286</v>
      </c>
      <c r="E35" s="23">
        <f>IF(E$7="yes",IF(INDEX('E grade sterling'!$A:$AG,MATCH($B35,'E grade sterling'!$B:$B,0),MATCH(E$10,'E grade sterling'!$12:$12,0))="na",#N/A,INDEX('E grade sterling'!$A:$AG,MATCH($B35,'E grade sterling'!$B:$B,0),MATCH(E$10,'E grade sterling'!$12:$12,0))),"")</f>
        <v>189.7724282142857</v>
      </c>
      <c r="F35" s="23">
        <f>IF(F$7="yes",IF(INDEX('E grade sterling'!$A:$AG,MATCH($B35,'E grade sterling'!$B:$B,0),MATCH(F$10,'E grade sterling'!$12:$12,0))="na",#N/A,INDEX('E grade sterling'!$A:$AG,MATCH($B35,'E grade sterling'!$B:$B,0),MATCH(F$10,'E grade sterling'!$12:$12,0))),"")</f>
        <v>183.84231155714284</v>
      </c>
      <c r="G35" s="23">
        <f>IF(G$7="yes",IF(INDEX('E grade sterling'!$A:$AG,MATCH($B35,'E grade sterling'!$B:$B,0),MATCH(G$10,'E grade sterling'!$12:$12,0))="na",#N/A,INDEX('E grade sterling'!$A:$AG,MATCH($B35,'E grade sterling'!$B:$B,0),MATCH(G$10,'E grade sterling'!$12:$12,0))),"")</f>
        <v>186.07697428571427</v>
      </c>
      <c r="H35" s="23">
        <f>IF(H$7="yes",IF(INDEX('E grade sterling'!$A:$AG,MATCH($B35,'E grade sterling'!$B:$B,0),MATCH(H$10,'E grade sterling'!$12:$12,0))="na",#N/A,INDEX('E grade sterling'!$A:$AG,MATCH($B35,'E grade sterling'!$B:$B,0),MATCH(H$10,'E grade sterling'!$12:$12,0))),"")</f>
        <v>160.52182347142858</v>
      </c>
      <c r="I35" s="23">
        <f>IF(I$7="yes",IF(INDEX('E grade sterling'!$A:$AG,MATCH($B35,'E grade sterling'!$B:$B,0),MATCH(I$10,'E grade sterling'!$12:$12,0))="na",#N/A,INDEX('E grade sterling'!$A:$AG,MATCH($B35,'E grade sterling'!$B:$B,0),MATCH(I$10,'E grade sterling'!$12:$12,0))),"")</f>
        <v>190.48673772071427</v>
      </c>
      <c r="J35" s="23">
        <f>IF(J$7="yes",IF(INDEX('E grade sterling'!$A:$AG,MATCH($B35,'E grade sterling'!$B:$B,0),MATCH(J$10,'E grade sterling'!$12:$12,0))="na",#N/A,INDEX('E grade sterling'!$A:$AG,MATCH($B35,'E grade sterling'!$B:$B,0),MATCH(J$10,'E grade sterling'!$12:$12,0))),"")</f>
        <v>183.9980440489033</v>
      </c>
    </row>
    <row r="36" spans="2:25">
      <c r="B36" s="24">
        <f t="shared" si="0"/>
        <v>44829</v>
      </c>
      <c r="C36" s="25">
        <f>IF(C$7="yes",IF(INDEX('E grade sterling'!$A:$AG,MATCH($B36,'E grade sterling'!$B:$B,0),MATCH(C$10,'E grade sterling'!$12:$12,0))="na",#N/A,INDEX('E grade sterling'!$A:$AG,MATCH($B36,'E grade sterling'!$B:$B,0),MATCH(C$10,'E grade sterling'!$12:$12,0))),"")</f>
        <v>199.83</v>
      </c>
      <c r="D36" s="25">
        <f>IF(D$7="yes",IF(INDEX('E grade sterling'!$A:$AG,MATCH($B36,'E grade sterling'!$B:$B,0),MATCH(D$10,'E grade sterling'!$12:$12,0))="na",#N/A,INDEX('E grade sterling'!$A:$AG,MATCH($B36,'E grade sterling'!$B:$B,0),MATCH(D$10,'E grade sterling'!$12:$12,0))),"")</f>
        <v>160.53418788057147</v>
      </c>
      <c r="E36" s="25">
        <f>IF(E$7="yes",IF(INDEX('E grade sterling'!$A:$AG,MATCH($B36,'E grade sterling'!$B:$B,0),MATCH(E$10,'E grade sterling'!$12:$12,0))="na",#N/A,INDEX('E grade sterling'!$A:$AG,MATCH($B36,'E grade sterling'!$B:$B,0),MATCH(E$10,'E grade sterling'!$12:$12,0))),"")</f>
        <v>191.39094935714286</v>
      </c>
      <c r="F36" s="25">
        <f>IF(F$7="yes",IF(INDEX('E grade sterling'!$A:$AG,MATCH($B36,'E grade sterling'!$B:$B,0),MATCH(F$10,'E grade sterling'!$12:$12,0))="na",#N/A,INDEX('E grade sterling'!$A:$AG,MATCH($B36,'E grade sterling'!$B:$B,0),MATCH(F$10,'E grade sterling'!$12:$12,0))),"")</f>
        <v>185.77237374285716</v>
      </c>
      <c r="G36" s="25">
        <f>IF(G$7="yes",IF(INDEX('E grade sterling'!$A:$AG,MATCH($B36,'E grade sterling'!$B:$B,0),MATCH(G$10,'E grade sterling'!$12:$12,0))="na",#N/A,INDEX('E grade sterling'!$A:$AG,MATCH($B36,'E grade sterling'!$B:$B,0),MATCH(G$10,'E grade sterling'!$12:$12,0))),"")</f>
        <v>188.4545642857143</v>
      </c>
      <c r="H36" s="25">
        <f>IF(H$7="yes",IF(INDEX('E grade sterling'!$A:$AG,MATCH($B36,'E grade sterling'!$B:$B,0),MATCH(H$10,'E grade sterling'!$12:$12,0))="na",#N/A,INDEX('E grade sterling'!$A:$AG,MATCH($B36,'E grade sterling'!$B:$B,0),MATCH(H$10,'E grade sterling'!$12:$12,0))),"")</f>
        <v>161.87808805714289</v>
      </c>
      <c r="I36" s="25">
        <f>IF(I$7="yes",IF(INDEX('E grade sterling'!$A:$AG,MATCH($B36,'E grade sterling'!$B:$B,0),MATCH(I$10,'E grade sterling'!$12:$12,0))="na",#N/A,INDEX('E grade sterling'!$A:$AG,MATCH($B36,'E grade sterling'!$B:$B,0),MATCH(I$10,'E grade sterling'!$12:$12,0))),"")</f>
        <v>190.79324160185718</v>
      </c>
      <c r="J36" s="25">
        <f>IF(J$7="yes",IF(INDEX('E grade sterling'!$A:$AG,MATCH($B36,'E grade sterling'!$B:$B,0),MATCH(J$10,'E grade sterling'!$12:$12,0))="na",#N/A,INDEX('E grade sterling'!$A:$AG,MATCH($B36,'E grade sterling'!$B:$B,0),MATCH(J$10,'E grade sterling'!$12:$12,0))),"")</f>
        <v>185.46404119958117</v>
      </c>
    </row>
    <row r="37" spans="2:25">
      <c r="B37" s="22">
        <f t="shared" si="0"/>
        <v>44836</v>
      </c>
      <c r="C37" s="23">
        <f>IF(C$7="yes",IF(INDEX('E grade sterling'!$A:$AG,MATCH($B37,'E grade sterling'!$B:$B,0),MATCH(C$10,'E grade sterling'!$12:$12,0))="na",#N/A,INDEX('E grade sterling'!$A:$AG,MATCH($B37,'E grade sterling'!$B:$B,0),MATCH(C$10,'E grade sterling'!$12:$12,0))),"")</f>
        <v>200.68</v>
      </c>
      <c r="D37" s="23">
        <f>IF(D$7="yes",IF(INDEX('E grade sterling'!$A:$AG,MATCH($B37,'E grade sterling'!$B:$B,0),MATCH(D$10,'E grade sterling'!$12:$12,0))="na",#N/A,INDEX('E grade sterling'!$A:$AG,MATCH($B37,'E grade sterling'!$B:$B,0),MATCH(D$10,'E grade sterling'!$12:$12,0))),"")</f>
        <v>163.1835002887143</v>
      </c>
      <c r="E37" s="23">
        <f>IF(E$7="yes",IF(INDEX('E grade sterling'!$A:$AG,MATCH($B37,'E grade sterling'!$B:$B,0),MATCH(E$10,'E grade sterling'!$12:$12,0))="na",#N/A,INDEX('E grade sterling'!$A:$AG,MATCH($B37,'E grade sterling'!$B:$B,0),MATCH(E$10,'E grade sterling'!$12:$12,0))),"")</f>
        <v>189.23134545714285</v>
      </c>
      <c r="F37" s="23">
        <f>IF(F$7="yes",IF(INDEX('E grade sterling'!$A:$AG,MATCH($B37,'E grade sterling'!$B:$B,0),MATCH(F$10,'E grade sterling'!$12:$12,0))="na",#N/A,INDEX('E grade sterling'!$A:$AG,MATCH($B37,'E grade sterling'!$B:$B,0),MATCH(F$10,'E grade sterling'!$12:$12,0))),"")</f>
        <v>188.22526932857141</v>
      </c>
      <c r="G37" s="23">
        <f>IF(G$7="yes",IF(INDEX('E grade sterling'!$A:$AG,MATCH($B37,'E grade sterling'!$B:$B,0),MATCH(G$10,'E grade sterling'!$12:$12,0))="na",#N/A,INDEX('E grade sterling'!$A:$AG,MATCH($B37,'E grade sterling'!$B:$B,0),MATCH(G$10,'E grade sterling'!$12:$12,0))),"")</f>
        <v>191.42156428571428</v>
      </c>
      <c r="H37" s="23">
        <f>IF(H$7="yes",IF(INDEX('E grade sterling'!$A:$AG,MATCH($B37,'E grade sterling'!$B:$B,0),MATCH(H$10,'E grade sterling'!$12:$12,0))="na",#N/A,INDEX('E grade sterling'!$A:$AG,MATCH($B37,'E grade sterling'!$B:$B,0),MATCH(H$10,'E grade sterling'!$12:$12,0))),"")</f>
        <v>164.48899535714287</v>
      </c>
      <c r="I37" s="23">
        <f>IF(I$7="yes",IF(INDEX('E grade sterling'!$A:$AG,MATCH($B37,'E grade sterling'!$B:$B,0),MATCH(I$10,'E grade sterling'!$12:$12,0))="na",#N/A,INDEX('E grade sterling'!$A:$AG,MATCH($B37,'E grade sterling'!$B:$B,0),MATCH(I$10,'E grade sterling'!$12:$12,0))),"")</f>
        <v>186.26395507757144</v>
      </c>
      <c r="J37" s="23">
        <f>IF(J$7="yes",IF(INDEX('E grade sterling'!$A:$AG,MATCH($B37,'E grade sterling'!$B:$B,0),MATCH(J$10,'E grade sterling'!$12:$12,0))="na",#N/A,INDEX('E grade sterling'!$A:$AG,MATCH($B37,'E grade sterling'!$B:$B,0),MATCH(J$10,'E grade sterling'!$12:$12,0))),"")</f>
        <v>185.58765627811826</v>
      </c>
    </row>
    <row r="38" spans="2:25">
      <c r="B38" s="24">
        <f t="shared" si="0"/>
        <v>44843</v>
      </c>
      <c r="C38" s="25">
        <f>IF(C$7="yes",IF(INDEX('E grade sterling'!$A:$AG,MATCH($B38,'E grade sterling'!$B:$B,0),MATCH(C$10,'E grade sterling'!$12:$12,0))="na",#N/A,INDEX('E grade sterling'!$A:$AG,MATCH($B38,'E grade sterling'!$B:$B,0),MATCH(C$10,'E grade sterling'!$12:$12,0))),"")</f>
        <v>201.34</v>
      </c>
      <c r="D38" s="25">
        <f>IF(D$7="yes",IF(INDEX('E grade sterling'!$A:$AG,MATCH($B38,'E grade sterling'!$B:$B,0),MATCH(D$10,'E grade sterling'!$12:$12,0))="na",#N/A,INDEX('E grade sterling'!$A:$AG,MATCH($B38,'E grade sterling'!$B:$B,0),MATCH(D$10,'E grade sterling'!$12:$12,0))),"")</f>
        <v>160.77327758800001</v>
      </c>
      <c r="E38" s="25">
        <f>IF(E$7="yes",IF(INDEX('E grade sterling'!$A:$AG,MATCH($B38,'E grade sterling'!$B:$B,0),MATCH(E$10,'E grade sterling'!$12:$12,0))="na",#N/A,INDEX('E grade sterling'!$A:$AG,MATCH($B38,'E grade sterling'!$B:$B,0),MATCH(E$10,'E grade sterling'!$12:$12,0))),"")</f>
        <v>182.83358759999999</v>
      </c>
      <c r="F38" s="25">
        <f>IF(F$7="yes",IF(INDEX('E grade sterling'!$A:$AG,MATCH($B38,'E grade sterling'!$B:$B,0),MATCH(F$10,'E grade sterling'!$12:$12,0))="na",#N/A,INDEX('E grade sterling'!$A:$AG,MATCH($B38,'E grade sterling'!$B:$B,0),MATCH(F$10,'E grade sterling'!$12:$12,0))),"")</f>
        <v>184.0669992</v>
      </c>
      <c r="G38" s="25">
        <f>IF(G$7="yes",IF(INDEX('E grade sterling'!$A:$AG,MATCH($B38,'E grade sterling'!$B:$B,0),MATCH(G$10,'E grade sterling'!$12:$12,0))="na",#N/A,INDEX('E grade sterling'!$A:$AG,MATCH($B38,'E grade sterling'!$B:$B,0),MATCH(G$10,'E grade sterling'!$12:$12,0))),"")</f>
        <v>188.94816</v>
      </c>
      <c r="H38" s="25">
        <f>IF(H$7="yes",IF(INDEX('E grade sterling'!$A:$AG,MATCH($B38,'E grade sterling'!$B:$B,0),MATCH(H$10,'E grade sterling'!$12:$12,0))="na",#N/A,INDEX('E grade sterling'!$A:$AG,MATCH($B38,'E grade sterling'!$B:$B,0),MATCH(H$10,'E grade sterling'!$12:$12,0))),"")</f>
        <v>157.68423759999999</v>
      </c>
      <c r="I38" s="25">
        <f>IF(I$7="yes",IF(INDEX('E grade sterling'!$A:$AG,MATCH($B38,'E grade sterling'!$B:$B,0),MATCH(I$10,'E grade sterling'!$12:$12,0))="na",#N/A,INDEX('E grade sterling'!$A:$AG,MATCH($B38,'E grade sterling'!$B:$B,0),MATCH(I$10,'E grade sterling'!$12:$12,0))),"")</f>
        <v>174.72928610400001</v>
      </c>
      <c r="J38" s="25">
        <f>IF(J$7="yes",IF(INDEX('E grade sterling'!$A:$AG,MATCH($B38,'E grade sterling'!$B:$B,0),MATCH(J$10,'E grade sterling'!$12:$12,0))="na",#N/A,INDEX('E grade sterling'!$A:$AG,MATCH($B38,'E grade sterling'!$B:$B,0),MATCH(J$10,'E grade sterling'!$12:$12,0))),"")</f>
        <v>179.32129548369727</v>
      </c>
    </row>
    <row r="39" spans="2:25">
      <c r="B39" s="22">
        <f t="shared" si="0"/>
        <v>44850</v>
      </c>
      <c r="C39" s="23">
        <f>IF(C$7="yes",IF(INDEX('E grade sterling'!$A:$AG,MATCH($B39,'E grade sterling'!$B:$B,0),MATCH(C$10,'E grade sterling'!$12:$12,0))="na",#N/A,INDEX('E grade sterling'!$A:$AG,MATCH($B39,'E grade sterling'!$B:$B,0),MATCH(C$10,'E grade sterling'!$12:$12,0))),"")</f>
        <v>200.3</v>
      </c>
      <c r="D39" s="23">
        <f>IF(D$7="yes",IF(INDEX('E grade sterling'!$A:$AG,MATCH($B39,'E grade sterling'!$B:$B,0),MATCH(D$10,'E grade sterling'!$12:$12,0))="na",#N/A,INDEX('E grade sterling'!$A:$AG,MATCH($B39,'E grade sterling'!$B:$B,0),MATCH(D$10,'E grade sterling'!$12:$12,0))),"")</f>
        <v>160.24295228571427</v>
      </c>
      <c r="E39" s="23">
        <f>IF(E$7="yes",IF(INDEX('E grade sterling'!$A:$AG,MATCH($B39,'E grade sterling'!$B:$B,0),MATCH(E$10,'E grade sterling'!$12:$12,0))="na",#N/A,INDEX('E grade sterling'!$A:$AG,MATCH($B39,'E grade sterling'!$B:$B,0),MATCH(E$10,'E grade sterling'!$12:$12,0))),"")</f>
        <v>182.2410182142857</v>
      </c>
      <c r="F39" s="23">
        <f>IF(F$7="yes",IF(INDEX('E grade sterling'!$A:$AG,MATCH($B39,'E grade sterling'!$B:$B,0),MATCH(F$10,'E grade sterling'!$12:$12,0))="na",#N/A,INDEX('E grade sterling'!$A:$AG,MATCH($B39,'E grade sterling'!$B:$B,0),MATCH(F$10,'E grade sterling'!$12:$12,0))),"")</f>
        <v>183.96002614285712</v>
      </c>
      <c r="G39" s="23">
        <f>IF(G$7="yes",IF(INDEX('E grade sterling'!$A:$AG,MATCH($B39,'E grade sterling'!$B:$B,0),MATCH(G$10,'E grade sterling'!$12:$12,0))="na",#N/A,INDEX('E grade sterling'!$A:$AG,MATCH($B39,'E grade sterling'!$B:$B,0),MATCH(G$10,'E grade sterling'!$12:$12,0))),"")</f>
        <v>188.48005714285713</v>
      </c>
      <c r="H39" s="23">
        <f>IF(H$7="yes",IF(INDEX('E grade sterling'!$A:$AG,MATCH($B39,'E grade sterling'!$B:$B,0),MATCH(H$10,'E grade sterling'!$12:$12,0))="na",#N/A,INDEX('E grade sterling'!$A:$AG,MATCH($B39,'E grade sterling'!$B:$B,0),MATCH(H$10,'E grade sterling'!$12:$12,0))),"")</f>
        <v>154.88523214285712</v>
      </c>
      <c r="I39" s="23">
        <f>IF(I$7="yes",IF(INDEX('E grade sterling'!$A:$AG,MATCH($B39,'E grade sterling'!$B:$B,0),MATCH(I$10,'E grade sterling'!$12:$12,0))="na",#N/A,INDEX('E grade sterling'!$A:$AG,MATCH($B39,'E grade sterling'!$B:$B,0),MATCH(I$10,'E grade sterling'!$12:$12,0))),"")</f>
        <v>172.09276328571426</v>
      </c>
      <c r="J39" s="23">
        <f>IF(J$7="yes",IF(INDEX('E grade sterling'!$A:$AG,MATCH($B39,'E grade sterling'!$B:$B,0),MATCH(J$10,'E grade sterling'!$12:$12,0))="na",#N/A,INDEX('E grade sterling'!$A:$AG,MATCH($B39,'E grade sterling'!$B:$B,0),MATCH(J$10,'E grade sterling'!$12:$12,0))),"")</f>
        <v>178.2781109445018</v>
      </c>
    </row>
    <row r="40" spans="2:25">
      <c r="B40" s="24">
        <f t="shared" si="0"/>
        <v>44857</v>
      </c>
      <c r="C40" s="25">
        <f>IF(C$7="yes",IF(INDEX('E grade sterling'!$A:$AG,MATCH($B40,'E grade sterling'!$B:$B,0),MATCH(C$10,'E grade sterling'!$12:$12,0))="na",#N/A,INDEX('E grade sterling'!$A:$AG,MATCH($B40,'E grade sterling'!$B:$B,0),MATCH(C$10,'E grade sterling'!$12:$12,0))),"")</f>
        <v>200.34</v>
      </c>
      <c r="D40" s="25">
        <f>IF(D$7="yes",IF(INDEX('E grade sterling'!$A:$AG,MATCH($B40,'E grade sterling'!$B:$B,0),MATCH(D$10,'E grade sterling'!$12:$12,0))="na",#N/A,INDEX('E grade sterling'!$A:$AG,MATCH($B40,'E grade sterling'!$B:$B,0),MATCH(D$10,'E grade sterling'!$12:$12,0))),"")</f>
        <v>159.9524516417143</v>
      </c>
      <c r="E40" s="25">
        <f>IF(E$7="yes",IF(INDEX('E grade sterling'!$A:$AG,MATCH($B40,'E grade sterling'!$B:$B,0),MATCH(E$10,'E grade sterling'!$12:$12,0))="na",#N/A,INDEX('E grade sterling'!$A:$AG,MATCH($B40,'E grade sterling'!$B:$B,0),MATCH(E$10,'E grade sterling'!$12:$12,0))),"")</f>
        <v>176.94597171428572</v>
      </c>
      <c r="F40" s="25">
        <f>IF(F$7="yes",IF(INDEX('E grade sterling'!$A:$AG,MATCH($B40,'E grade sterling'!$B:$B,0),MATCH(F$10,'E grade sterling'!$12:$12,0))="na",#N/A,INDEX('E grade sterling'!$A:$AG,MATCH($B40,'E grade sterling'!$B:$B,0),MATCH(F$10,'E grade sterling'!$12:$12,0))),"")</f>
        <v>182.23301108571428</v>
      </c>
      <c r="G40" s="25">
        <f>IF(G$7="yes",IF(INDEX('E grade sterling'!$A:$AG,MATCH($B40,'E grade sterling'!$B:$B,0),MATCH(G$10,'E grade sterling'!$12:$12,0))="na",#N/A,INDEX('E grade sterling'!$A:$AG,MATCH($B40,'E grade sterling'!$B:$B,0),MATCH(G$10,'E grade sterling'!$12:$12,0))),"")</f>
        <v>186.3964457142857</v>
      </c>
      <c r="H40" s="25">
        <f>IF(H$7="yes",IF(INDEX('E grade sterling'!$A:$AG,MATCH($B40,'E grade sterling'!$B:$B,0),MATCH(H$10,'E grade sterling'!$12:$12,0))="na",#N/A,INDEX('E grade sterling'!$A:$AG,MATCH($B40,'E grade sterling'!$B:$B,0),MATCH(H$10,'E grade sterling'!$12:$12,0))),"")</f>
        <v>154.50871731428572</v>
      </c>
      <c r="I40" s="25">
        <f>IF(I$7="yes",IF(INDEX('E grade sterling'!$A:$AG,MATCH($B40,'E grade sterling'!$B:$B,0),MATCH(I$10,'E grade sterling'!$12:$12,0))="na",#N/A,INDEX('E grade sterling'!$A:$AG,MATCH($B40,'E grade sterling'!$B:$B,0),MATCH(I$10,'E grade sterling'!$12:$12,0))),"")</f>
        <v>171.30207896057144</v>
      </c>
      <c r="J40" s="25">
        <f>IF(J$7="yes",IF(INDEX('E grade sterling'!$A:$AG,MATCH($B40,'E grade sterling'!$B:$B,0),MATCH(J$10,'E grade sterling'!$12:$12,0))="na",#N/A,INDEX('E grade sterling'!$A:$AG,MATCH($B40,'E grade sterling'!$B:$B,0),MATCH(J$10,'E grade sterling'!$12:$12,0))),"")</f>
        <v>176.25813148858811</v>
      </c>
    </row>
    <row r="41" spans="2:25">
      <c r="B41" s="22">
        <f t="shared" si="0"/>
        <v>44864</v>
      </c>
      <c r="C41" s="23">
        <f>IF(C$7="yes",IF(INDEX('E grade sterling'!$A:$AG,MATCH($B41,'E grade sterling'!$B:$B,0),MATCH(C$10,'E grade sterling'!$12:$12,0))="na",#N/A,INDEX('E grade sterling'!$A:$AG,MATCH($B41,'E grade sterling'!$B:$B,0),MATCH(C$10,'E grade sterling'!$12:$12,0))),"")</f>
        <v>200.74</v>
      </c>
      <c r="D41" s="23">
        <f>IF(D$7="yes",IF(INDEX('E grade sterling'!$A:$AG,MATCH($B41,'E grade sterling'!$B:$B,0),MATCH(D$10,'E grade sterling'!$12:$12,0))="na",#N/A,INDEX('E grade sterling'!$A:$AG,MATCH($B41,'E grade sterling'!$B:$B,0),MATCH(D$10,'E grade sterling'!$12:$12,0))),"")</f>
        <v>159.00787085114288</v>
      </c>
      <c r="E41" s="23">
        <f>IF(E$7="yes",IF(INDEX('E grade sterling'!$A:$AG,MATCH($B41,'E grade sterling'!$B:$B,0),MATCH(E$10,'E grade sterling'!$12:$12,0))="na",#N/A,INDEX('E grade sterling'!$A:$AG,MATCH($B41,'E grade sterling'!$B:$B,0),MATCH(E$10,'E grade sterling'!$12:$12,0))),"")</f>
        <v>172.52955701428573</v>
      </c>
      <c r="F41" s="23">
        <f>IF(F$7="yes",IF(INDEX('E grade sterling'!$A:$AG,MATCH($B41,'E grade sterling'!$B:$B,0),MATCH(F$10,'E grade sterling'!$12:$12,0))="na",#N/A,INDEX('E grade sterling'!$A:$AG,MATCH($B41,'E grade sterling'!$B:$B,0),MATCH(F$10,'E grade sterling'!$12:$12,0))),"")</f>
        <v>180.71384054285716</v>
      </c>
      <c r="G41" s="23">
        <f>IF(G$7="yes",IF(INDEX('E grade sterling'!$A:$AG,MATCH($B41,'E grade sterling'!$B:$B,0),MATCH(G$10,'E grade sterling'!$12:$12,0))="na",#N/A,INDEX('E grade sterling'!$A:$AG,MATCH($B41,'E grade sterling'!$B:$B,0),MATCH(G$10,'E grade sterling'!$12:$12,0))),"")</f>
        <v>180.52290285714287</v>
      </c>
      <c r="H41" s="23">
        <f>IF(H$7="yes",IF(INDEX('E grade sterling'!$A:$AG,MATCH($B41,'E grade sterling'!$B:$B,0),MATCH(H$10,'E grade sterling'!$12:$12,0))="na",#N/A,INDEX('E grade sterling'!$A:$AG,MATCH($B41,'E grade sterling'!$B:$B,0),MATCH(H$10,'E grade sterling'!$12:$12,0))),"")</f>
        <v>149.13969051428575</v>
      </c>
      <c r="I41" s="23">
        <f>IF(I$7="yes",IF(INDEX('E grade sterling'!$A:$AG,MATCH($B41,'E grade sterling'!$B:$B,0),MATCH(I$10,'E grade sterling'!$12:$12,0))="na",#N/A,INDEX('E grade sterling'!$A:$AG,MATCH($B41,'E grade sterling'!$B:$B,0),MATCH(I$10,'E grade sterling'!$12:$12,0))),"")</f>
        <v>167.01093715800002</v>
      </c>
      <c r="J41" s="23">
        <f>IF(J$7="yes",IF(INDEX('E grade sterling'!$A:$AG,MATCH($B41,'E grade sterling'!$B:$B,0),MATCH(J$10,'E grade sterling'!$12:$12,0))="na",#N/A,INDEX('E grade sterling'!$A:$AG,MATCH($B41,'E grade sterling'!$B:$B,0),MATCH(J$10,'E grade sterling'!$12:$12,0))),"")</f>
        <v>172.16309375107778</v>
      </c>
    </row>
    <row r="42" spans="2:25">
      <c r="B42" s="24">
        <f t="shared" si="0"/>
        <v>44871</v>
      </c>
      <c r="C42" s="25">
        <f>IF(C$7="yes",IF(INDEX('E grade sterling'!$A:$AG,MATCH($B42,'E grade sterling'!$B:$B,0),MATCH(C$10,'E grade sterling'!$12:$12,0))="na",#N/A,INDEX('E grade sterling'!$A:$AG,MATCH($B42,'E grade sterling'!$B:$B,0),MATCH(C$10,'E grade sterling'!$12:$12,0))),"")</f>
        <v>200.98</v>
      </c>
      <c r="D42" s="25">
        <f>IF(D$7="yes",IF(INDEX('E grade sterling'!$A:$AG,MATCH($B42,'E grade sterling'!$B:$B,0),MATCH(D$10,'E grade sterling'!$12:$12,0))="na",#N/A,INDEX('E grade sterling'!$A:$AG,MATCH($B42,'E grade sterling'!$B:$B,0),MATCH(D$10,'E grade sterling'!$12:$12,0))),"")</f>
        <v>158.56945295514288</v>
      </c>
      <c r="E42" s="25">
        <f>IF(E$7="yes",IF(INDEX('E grade sterling'!$A:$AG,MATCH($B42,'E grade sterling'!$B:$B,0),MATCH(E$10,'E grade sterling'!$12:$12,0))="na",#N/A,INDEX('E grade sterling'!$A:$AG,MATCH($B42,'E grade sterling'!$B:$B,0),MATCH(E$10,'E grade sterling'!$12:$12,0))),"")</f>
        <v>172.24187184285717</v>
      </c>
      <c r="F42" s="25">
        <f>IF(F$7="yes",IF(INDEX('E grade sterling'!$A:$AG,MATCH($B42,'E grade sterling'!$B:$B,0),MATCH(F$10,'E grade sterling'!$12:$12,0))="na",#N/A,INDEX('E grade sterling'!$A:$AG,MATCH($B42,'E grade sterling'!$B:$B,0),MATCH(F$10,'E grade sterling'!$12:$12,0))),"")</f>
        <v>176.1499608</v>
      </c>
      <c r="G42" s="25">
        <f>IF(G$7="yes",IF(INDEX('E grade sterling'!$A:$AG,MATCH($B42,'E grade sterling'!$B:$B,0),MATCH(G$10,'E grade sterling'!$12:$12,0))="na",#N/A,INDEX('E grade sterling'!$A:$AG,MATCH($B42,'E grade sterling'!$B:$B,0),MATCH(G$10,'E grade sterling'!$12:$12,0))),"")</f>
        <v>177.64040714285716</v>
      </c>
      <c r="H42" s="25">
        <f>IF(H$7="yes",IF(INDEX('E grade sterling'!$A:$AG,MATCH($B42,'E grade sterling'!$B:$B,0),MATCH(H$10,'E grade sterling'!$12:$12,0))="na",#N/A,INDEX('E grade sterling'!$A:$AG,MATCH($B42,'E grade sterling'!$B:$B,0),MATCH(H$10,'E grade sterling'!$12:$12,0))),"")</f>
        <v>148.8626611857143</v>
      </c>
      <c r="I42" s="25">
        <f>IF(I$7="yes",IF(INDEX('E grade sterling'!$A:$AG,MATCH($B42,'E grade sterling'!$B:$B,0),MATCH(I$10,'E grade sterling'!$12:$12,0))="na",#N/A,INDEX('E grade sterling'!$A:$AG,MATCH($B42,'E grade sterling'!$B:$B,0),MATCH(I$10,'E grade sterling'!$12:$12,0))),"")</f>
        <v>168.93377419257146</v>
      </c>
      <c r="J42" s="25">
        <f>IF(J$7="yes",IF(INDEX('E grade sterling'!$A:$AG,MATCH($B42,'E grade sterling'!$B:$B,0),MATCH(J$10,'E grade sterling'!$12:$12,0))="na",#N/A,INDEX('E grade sterling'!$A:$AG,MATCH($B42,'E grade sterling'!$B:$B,0),MATCH(J$10,'E grade sterling'!$12:$12,0))),"")</f>
        <v>171.4535657559214</v>
      </c>
    </row>
    <row r="43" spans="2:25">
      <c r="B43" s="22">
        <f t="shared" si="0"/>
        <v>44878</v>
      </c>
      <c r="C43" s="23">
        <f>IF(C$7="yes",IF(INDEX('E grade sterling'!$A:$AG,MATCH($B43,'E grade sterling'!$B:$B,0),MATCH(C$10,'E grade sterling'!$12:$12,0))="na",#N/A,INDEX('E grade sterling'!$A:$AG,MATCH($B43,'E grade sterling'!$B:$B,0),MATCH(C$10,'E grade sterling'!$12:$12,0))),"")</f>
        <v>201.29</v>
      </c>
      <c r="D43" s="23">
        <f>IF(D$7="yes",IF(INDEX('E grade sterling'!$A:$AG,MATCH($B43,'E grade sterling'!$B:$B,0),MATCH(D$10,'E grade sterling'!$12:$12,0))="na",#N/A,INDEX('E grade sterling'!$A:$AG,MATCH($B43,'E grade sterling'!$B:$B,0),MATCH(D$10,'E grade sterling'!$12:$12,0))),"")</f>
        <v>160.46401869771429</v>
      </c>
      <c r="E43" s="23">
        <f>IF(E$7="yes",IF(INDEX('E grade sterling'!$A:$AG,MATCH($B43,'E grade sterling'!$B:$B,0),MATCH(E$10,'E grade sterling'!$12:$12,0))="na",#N/A,INDEX('E grade sterling'!$A:$AG,MATCH($B43,'E grade sterling'!$B:$B,0),MATCH(E$10,'E grade sterling'!$12:$12,0))),"")</f>
        <v>173.09541951428571</v>
      </c>
      <c r="F43" s="23">
        <f>IF(F$7="yes",IF(INDEX('E grade sterling'!$A:$AG,MATCH($B43,'E grade sterling'!$B:$B,0),MATCH(F$10,'E grade sterling'!$12:$12,0))="na",#N/A,INDEX('E grade sterling'!$A:$AG,MATCH($B43,'E grade sterling'!$B:$B,0),MATCH(F$10,'E grade sterling'!$12:$12,0))),"")</f>
        <v>178.71835347142857</v>
      </c>
      <c r="G43" s="23">
        <f>IF(G$7="yes",IF(INDEX('E grade sterling'!$A:$AG,MATCH($B43,'E grade sterling'!$B:$B,0),MATCH(G$10,'E grade sterling'!$12:$12,0))="na",#N/A,INDEX('E grade sterling'!$A:$AG,MATCH($B43,'E grade sterling'!$B:$B,0),MATCH(G$10,'E grade sterling'!$12:$12,0))),"")</f>
        <v>174.02237285714287</v>
      </c>
      <c r="H43" s="23">
        <f>IF(H$7="yes",IF(INDEX('E grade sterling'!$A:$AG,MATCH($B43,'E grade sterling'!$B:$B,0),MATCH(H$10,'E grade sterling'!$12:$12,0))="na",#N/A,INDEX('E grade sterling'!$A:$AG,MATCH($B43,'E grade sterling'!$B:$B,0),MATCH(H$10,'E grade sterling'!$12:$12,0))),"")</f>
        <v>150.33259355714284</v>
      </c>
      <c r="I43" s="23">
        <f>IF(I$7="yes",IF(INDEX('E grade sterling'!$A:$AG,MATCH($B43,'E grade sterling'!$B:$B,0),MATCH(I$10,'E grade sterling'!$12:$12,0))="na",#N/A,INDEX('E grade sterling'!$A:$AG,MATCH($B43,'E grade sterling'!$B:$B,0),MATCH(I$10,'E grade sterling'!$12:$12,0))),"")</f>
        <v>172.18551861500001</v>
      </c>
      <c r="J43" s="23">
        <f>IF(J$7="yes",IF(INDEX('E grade sterling'!$A:$AG,MATCH($B43,'E grade sterling'!$B:$B,0),MATCH(J$10,'E grade sterling'!$12:$12,0))="na",#N/A,INDEX('E grade sterling'!$A:$AG,MATCH($B43,'E grade sterling'!$B:$B,0),MATCH(J$10,'E grade sterling'!$12:$12,0))),"")</f>
        <v>172.7890817076445</v>
      </c>
    </row>
    <row r="44" spans="2:25">
      <c r="B44" s="24">
        <f t="shared" si="0"/>
        <v>44885</v>
      </c>
      <c r="C44" s="25">
        <f>IF(C$7="yes",IF(INDEX('E grade sterling'!$A:$AG,MATCH($B44,'E grade sterling'!$B:$B,0),MATCH(C$10,'E grade sterling'!$12:$12,0))="na",#N/A,INDEX('E grade sterling'!$A:$AG,MATCH($B44,'E grade sterling'!$B:$B,0),MATCH(C$10,'E grade sterling'!$12:$12,0))),"")</f>
        <v>201.61</v>
      </c>
      <c r="D44" s="25">
        <f>IF(D$7="yes",IF(INDEX('E grade sterling'!$A:$AG,MATCH($B44,'E grade sterling'!$B:$B,0),MATCH(D$10,'E grade sterling'!$12:$12,0))="na",#N/A,INDEX('E grade sterling'!$A:$AG,MATCH($B44,'E grade sterling'!$B:$B,0),MATCH(D$10,'E grade sterling'!$12:$12,0))),"")</f>
        <v>160.68111856000002</v>
      </c>
      <c r="E44" s="25">
        <f>IF(E$7="yes",IF(INDEX('E grade sterling'!$A:$AG,MATCH($B44,'E grade sterling'!$B:$B,0),MATCH(E$10,'E grade sterling'!$12:$12,0))="na",#N/A,INDEX('E grade sterling'!$A:$AG,MATCH($B44,'E grade sterling'!$B:$B,0),MATCH(E$10,'E grade sterling'!$12:$12,0))),"")</f>
        <v>173.438187</v>
      </c>
      <c r="F44" s="25">
        <f>IF(F$7="yes",IF(INDEX('E grade sterling'!$A:$AG,MATCH($B44,'E grade sterling'!$B:$B,0),MATCH(F$10,'E grade sterling'!$12:$12,0))="na",#N/A,INDEX('E grade sterling'!$A:$AG,MATCH($B44,'E grade sterling'!$B:$B,0),MATCH(F$10,'E grade sterling'!$12:$12,0))),"")</f>
        <v>176.41750400000001</v>
      </c>
      <c r="G44" s="25">
        <f>IF(G$7="yes",IF(INDEX('E grade sterling'!$A:$AG,MATCH($B44,'E grade sterling'!$B:$B,0),MATCH(G$10,'E grade sterling'!$12:$12,0))="na",#N/A,INDEX('E grade sterling'!$A:$AG,MATCH($B44,'E grade sterling'!$B:$B,0),MATCH(G$10,'E grade sterling'!$12:$12,0))),"")</f>
        <v>169.49780000000001</v>
      </c>
      <c r="H44" s="25">
        <f>IF(H$7="yes",IF(INDEX('E grade sterling'!$A:$AG,MATCH($B44,'E grade sterling'!$B:$B,0),MATCH(H$10,'E grade sterling'!$12:$12,0))="na",#N/A,INDEX('E grade sterling'!$A:$AG,MATCH($B44,'E grade sterling'!$B:$B,0),MATCH(H$10,'E grade sterling'!$12:$12,0))),"")</f>
        <v>150.24145200000001</v>
      </c>
      <c r="I44" s="25">
        <f>IF(I$7="yes",IF(INDEX('E grade sterling'!$A:$AG,MATCH($B44,'E grade sterling'!$B:$B,0),MATCH(I$10,'E grade sterling'!$12:$12,0))="na",#N/A,INDEX('E grade sterling'!$A:$AG,MATCH($B44,'E grade sterling'!$B:$B,0),MATCH(I$10,'E grade sterling'!$12:$12,0))),"")</f>
        <v>173.74424411000004</v>
      </c>
      <c r="J44" s="25">
        <f>IF(J$7="yes",IF(INDEX('E grade sterling'!$A:$AG,MATCH($B44,'E grade sterling'!$B:$B,0),MATCH(J$10,'E grade sterling'!$12:$12,0))="na",#N/A,INDEX('E grade sterling'!$A:$AG,MATCH($B44,'E grade sterling'!$B:$B,0),MATCH(J$10,'E grade sterling'!$12:$12,0))),"")</f>
        <v>172.38825797951353</v>
      </c>
    </row>
    <row r="45" spans="2:25">
      <c r="B45" s="22">
        <f t="shared" si="0"/>
        <v>44892</v>
      </c>
      <c r="C45" s="23">
        <f>IF(C$7="yes",IF(INDEX('E grade sterling'!$A:$AG,MATCH($B45,'E grade sterling'!$B:$B,0),MATCH(C$10,'E grade sterling'!$12:$12,0))="na",#N/A,INDEX('E grade sterling'!$A:$AG,MATCH($B45,'E grade sterling'!$B:$B,0),MATCH(C$10,'E grade sterling'!$12:$12,0))),"")</f>
        <v>202.13</v>
      </c>
      <c r="D45" s="23">
        <f>IF(D$7="yes",IF(INDEX('E grade sterling'!$A:$AG,MATCH($B45,'E grade sterling'!$B:$B,0),MATCH(D$10,'E grade sterling'!$12:$12,0))="na",#N/A,INDEX('E grade sterling'!$A:$AG,MATCH($B45,'E grade sterling'!$B:$B,0),MATCH(D$10,'E grade sterling'!$12:$12,0))),"")</f>
        <v>158.43981817771433</v>
      </c>
      <c r="E45" s="23">
        <f>IF(E$7="yes",IF(INDEX('E grade sterling'!$A:$AG,MATCH($B45,'E grade sterling'!$B:$B,0),MATCH(E$10,'E grade sterling'!$12:$12,0))="na",#N/A,INDEX('E grade sterling'!$A:$AG,MATCH($B45,'E grade sterling'!$B:$B,0),MATCH(E$10,'E grade sterling'!$12:$12,0))),"")</f>
        <v>174.27608240000004</v>
      </c>
      <c r="F45" s="23">
        <f>IF(F$7="yes",IF(INDEX('E grade sterling'!$A:$AG,MATCH($B45,'E grade sterling'!$B:$B,0),MATCH(F$10,'E grade sterling'!$12:$12,0))="na",#N/A,INDEX('E grade sterling'!$A:$AG,MATCH($B45,'E grade sterling'!$B:$B,0),MATCH(F$10,'E grade sterling'!$12:$12,0))),"")</f>
        <v>173.8962454857143</v>
      </c>
      <c r="G45" s="23">
        <f>IF(G$7="yes",IF(INDEX('E grade sterling'!$A:$AG,MATCH($B45,'E grade sterling'!$B:$B,0),MATCH(G$10,'E grade sterling'!$12:$12,0))="na",#N/A,INDEX('E grade sterling'!$A:$AG,MATCH($B45,'E grade sterling'!$B:$B,0),MATCH(G$10,'E grade sterling'!$12:$12,0))),"")</f>
        <v>166.61028285714289</v>
      </c>
      <c r="H45" s="23">
        <f>IF(H$7="yes",IF(INDEX('E grade sterling'!$A:$AG,MATCH($B45,'E grade sterling'!$B:$B,0),MATCH(H$10,'E grade sterling'!$12:$12,0))="na",#N/A,INDEX('E grade sterling'!$A:$AG,MATCH($B45,'E grade sterling'!$B:$B,0),MATCH(H$10,'E grade sterling'!$12:$12,0))),"")</f>
        <v>150.28592820000003</v>
      </c>
      <c r="I45" s="23">
        <f>IF(I$7="yes",IF(INDEX('E grade sterling'!$A:$AG,MATCH($B45,'E grade sterling'!$B:$B,0),MATCH(I$10,'E grade sterling'!$12:$12,0))="na",#N/A,INDEX('E grade sterling'!$A:$AG,MATCH($B45,'E grade sterling'!$B:$B,0),MATCH(I$10,'E grade sterling'!$12:$12,0))),"")</f>
        <v>176.14220389457148</v>
      </c>
      <c r="J45" s="23">
        <f>IF(J$7="yes",IF(INDEX('E grade sterling'!$A:$AG,MATCH($B45,'E grade sterling'!$B:$B,0),MATCH(J$10,'E grade sterling'!$12:$12,0))="na",#N/A,INDEX('E grade sterling'!$A:$AG,MATCH($B45,'E grade sterling'!$B:$B,0),MATCH(J$10,'E grade sterling'!$12:$12,0))),"")</f>
        <v>172.10714706532801</v>
      </c>
      <c r="Y45" t="s">
        <v>78</v>
      </c>
    </row>
    <row r="46" spans="2:25">
      <c r="B46" s="24">
        <f t="shared" si="0"/>
        <v>44899</v>
      </c>
      <c r="C46" s="25">
        <f>IF(C$7="yes",IF(INDEX('E grade sterling'!$A:$AG,MATCH($B46,'E grade sterling'!$B:$B,0),MATCH(C$10,'E grade sterling'!$12:$12,0))="na",#N/A,INDEX('E grade sterling'!$A:$AG,MATCH($B46,'E grade sterling'!$B:$B,0),MATCH(C$10,'E grade sterling'!$12:$12,0))),"")</f>
        <v>202.94</v>
      </c>
      <c r="D46" s="25">
        <f>IF(D$7="yes",IF(INDEX('E grade sterling'!$A:$AG,MATCH($B46,'E grade sterling'!$B:$B,0),MATCH(D$10,'E grade sterling'!$12:$12,0))="na",#N/A,INDEX('E grade sterling'!$A:$AG,MATCH($B46,'E grade sterling'!$B:$B,0),MATCH(D$10,'E grade sterling'!$12:$12,0))),"")</f>
        <v>159.39988957542857</v>
      </c>
      <c r="E46" s="25">
        <f>IF(E$7="yes",IF(INDEX('E grade sterling'!$A:$AG,MATCH($B46,'E grade sterling'!$B:$B,0),MATCH(E$10,'E grade sterling'!$12:$12,0))="na",#N/A,INDEX('E grade sterling'!$A:$AG,MATCH($B46,'E grade sterling'!$B:$B,0),MATCH(E$10,'E grade sterling'!$12:$12,0))),"")</f>
        <v>177.82514331428573</v>
      </c>
      <c r="F46" s="25">
        <f>IF(F$7="yes",IF(INDEX('E grade sterling'!$A:$AG,MATCH($B46,'E grade sterling'!$B:$B,0),MATCH(F$10,'E grade sterling'!$12:$12,0))="na",#N/A,INDEX('E grade sterling'!$A:$AG,MATCH($B46,'E grade sterling'!$B:$B,0),MATCH(F$10,'E grade sterling'!$12:$12,0))),"")</f>
        <v>173.50348268571429</v>
      </c>
      <c r="G46" s="25">
        <f>IF(G$7="yes",IF(INDEX('E grade sterling'!$A:$AG,MATCH($B46,'E grade sterling'!$B:$B,0),MATCH(G$10,'E grade sterling'!$12:$12,0))="na",#N/A,INDEX('E grade sterling'!$A:$AG,MATCH($B46,'E grade sterling'!$B:$B,0),MATCH(G$10,'E grade sterling'!$12:$12,0))),"")</f>
        <v>166.15149428571428</v>
      </c>
      <c r="H46" s="25">
        <f>IF(H$7="yes",IF(INDEX('E grade sterling'!$A:$AG,MATCH($B46,'E grade sterling'!$B:$B,0),MATCH(H$10,'E grade sterling'!$12:$12,0))="na",#N/A,INDEX('E grade sterling'!$A:$AG,MATCH($B46,'E grade sterling'!$B:$B,0),MATCH(H$10,'E grade sterling'!$12:$12,0))),"")</f>
        <v>153.50504117142859</v>
      </c>
      <c r="I46" s="25">
        <f>IF(I$7="yes",IF(INDEX('E grade sterling'!$A:$AG,MATCH($B46,'E grade sterling'!$B:$B,0),MATCH(I$10,'E grade sterling'!$12:$12,0))="na",#N/A,INDEX('E grade sterling'!$A:$AG,MATCH($B46,'E grade sterling'!$B:$B,0),MATCH(I$10,'E grade sterling'!$12:$12,0))),"")</f>
        <v>183.96129878485715</v>
      </c>
      <c r="J46" s="25">
        <f>IF(J$7="yes",IF(INDEX('E grade sterling'!$A:$AG,MATCH($B46,'E grade sterling'!$B:$B,0),MATCH(J$10,'E grade sterling'!$12:$12,0))="na",#N/A,INDEX('E grade sterling'!$A:$AG,MATCH($B46,'E grade sterling'!$B:$B,0),MATCH(J$10,'E grade sterling'!$12:$12,0))),"")</f>
        <v>175.11129747733762</v>
      </c>
    </row>
    <row r="47" spans="2:25">
      <c r="B47" s="22">
        <f t="shared" si="0"/>
        <v>44906</v>
      </c>
      <c r="C47" s="23">
        <f>IF(C$7="yes",IF(INDEX('E grade sterling'!$A:$AG,MATCH($B47,'E grade sterling'!$B:$B,0),MATCH(C$10,'E grade sterling'!$12:$12,0))="na",#N/A,INDEX('E grade sterling'!$A:$AG,MATCH($B47,'E grade sterling'!$B:$B,0),MATCH(C$10,'E grade sterling'!$12:$12,0))),"")</f>
        <v>202.58</v>
      </c>
      <c r="D47" s="23">
        <f>IF(D$7="yes",IF(INDEX('E grade sterling'!$A:$AG,MATCH($B47,'E grade sterling'!$B:$B,0),MATCH(D$10,'E grade sterling'!$12:$12,0))="na",#N/A,INDEX('E grade sterling'!$A:$AG,MATCH($B47,'E grade sterling'!$B:$B,0),MATCH(D$10,'E grade sterling'!$12:$12,0))),"")</f>
        <v>159.97457572971427</v>
      </c>
      <c r="E47" s="23">
        <f>IF(E$7="yes",IF(INDEX('E grade sterling'!$A:$AG,MATCH($B47,'E grade sterling'!$B:$B,0),MATCH(E$10,'E grade sterling'!$12:$12,0))="na",#N/A,INDEX('E grade sterling'!$A:$AG,MATCH($B47,'E grade sterling'!$B:$B,0),MATCH(E$10,'E grade sterling'!$12:$12,0))),"")</f>
        <v>179.56300937142856</v>
      </c>
      <c r="F47" s="23">
        <f>IF(F$7="yes",IF(INDEX('E grade sterling'!$A:$AG,MATCH($B47,'E grade sterling'!$B:$B,0),MATCH(F$10,'E grade sterling'!$12:$12,0))="na",#N/A,INDEX('E grade sterling'!$A:$AG,MATCH($B47,'E grade sterling'!$B:$B,0),MATCH(F$10,'E grade sterling'!$12:$12,0))),"")</f>
        <v>170.78115908571428</v>
      </c>
      <c r="G47" s="23">
        <f>IF(G$7="yes",IF(INDEX('E grade sterling'!$A:$AG,MATCH($B47,'E grade sterling'!$B:$B,0),MATCH(G$10,'E grade sterling'!$12:$12,0))="na",#N/A,INDEX('E grade sterling'!$A:$AG,MATCH($B47,'E grade sterling'!$B:$B,0),MATCH(G$10,'E grade sterling'!$12:$12,0))),"")</f>
        <v>166.16638285714285</v>
      </c>
      <c r="H47" s="23">
        <f>IF(H$7="yes",IF(INDEX('E grade sterling'!$A:$AG,MATCH($B47,'E grade sterling'!$B:$B,0),MATCH(H$10,'E grade sterling'!$12:$12,0))="na",#N/A,INDEX('E grade sterling'!$A:$AG,MATCH($B47,'E grade sterling'!$B:$B,0),MATCH(H$10,'E grade sterling'!$12:$12,0))),"")</f>
        <v>155.51623697142855</v>
      </c>
      <c r="I47" s="23">
        <f>IF(I$7="yes",IF(INDEX('E grade sterling'!$A:$AG,MATCH($B47,'E grade sterling'!$B:$B,0),MATCH(I$10,'E grade sterling'!$12:$12,0))="na",#N/A,INDEX('E grade sterling'!$A:$AG,MATCH($B47,'E grade sterling'!$B:$B,0),MATCH(I$10,'E grade sterling'!$12:$12,0))),"")</f>
        <v>186.86021037942857</v>
      </c>
      <c r="J47" s="23">
        <f>IF(J$7="yes",IF(INDEX('E grade sterling'!$A:$AG,MATCH($B47,'E grade sterling'!$B:$B,0),MATCH(J$10,'E grade sterling'!$12:$12,0))="na",#N/A,INDEX('E grade sterling'!$A:$AG,MATCH($B47,'E grade sterling'!$B:$B,0),MATCH(J$10,'E grade sterling'!$12:$12,0))),"")</f>
        <v>176.35204244974045</v>
      </c>
      <c r="Y47" t="s">
        <v>79</v>
      </c>
    </row>
    <row r="48" spans="2:25">
      <c r="B48" s="24">
        <f t="shared" si="0"/>
        <v>44913</v>
      </c>
      <c r="C48" s="25">
        <f>IF(C$7="yes",IF(INDEX('E grade sterling'!$A:$AG,MATCH($B48,'E grade sterling'!$B:$B,0),MATCH(C$10,'E grade sterling'!$12:$12,0))="na",#N/A,INDEX('E grade sterling'!$A:$AG,MATCH($B48,'E grade sterling'!$B:$B,0),MATCH(C$10,'E grade sterling'!$12:$12,0))),"")</f>
        <v>202.59</v>
      </c>
      <c r="D48" s="25">
        <f>IF(D$7="yes",IF(INDEX('E grade sterling'!$A:$AG,MATCH($B48,'E grade sterling'!$B:$B,0),MATCH(D$10,'E grade sterling'!$12:$12,0))="na",#N/A,INDEX('E grade sterling'!$A:$AG,MATCH($B48,'E grade sterling'!$B:$B,0),MATCH(D$10,'E grade sterling'!$12:$12,0))),"")</f>
        <v>161.25502464685715</v>
      </c>
      <c r="E48" s="25">
        <f>IF(E$7="yes",IF(INDEX('E grade sterling'!$A:$AG,MATCH($B48,'E grade sterling'!$B:$B,0),MATCH(E$10,'E grade sterling'!$12:$12,0))="na",#N/A,INDEX('E grade sterling'!$A:$AG,MATCH($B48,'E grade sterling'!$B:$B,0),MATCH(E$10,'E grade sterling'!$12:$12,0))),"")</f>
        <v>180.24938787142858</v>
      </c>
      <c r="F48" s="25">
        <f>IF(F$7="yes",IF(INDEX('E grade sterling'!$A:$AG,MATCH($B48,'E grade sterling'!$B:$B,0),MATCH(F$10,'E grade sterling'!$12:$12,0))="na",#N/A,INDEX('E grade sterling'!$A:$AG,MATCH($B48,'E grade sterling'!$B:$B,0),MATCH(F$10,'E grade sterling'!$12:$12,0))),"")</f>
        <v>173.60866639999998</v>
      </c>
      <c r="G48" s="25">
        <f>IF(G$7="yes",IF(INDEX('E grade sterling'!$A:$AG,MATCH($B48,'E grade sterling'!$B:$B,0),MATCH(G$10,'E grade sterling'!$12:$12,0))="na",#N/A,INDEX('E grade sterling'!$A:$AG,MATCH($B48,'E grade sterling'!$B:$B,0),MATCH(G$10,'E grade sterling'!$12:$12,0))),"")</f>
        <v>166.66570142857142</v>
      </c>
      <c r="H48" s="25">
        <f>IF(H$7="yes",IF(INDEX('E grade sterling'!$A:$AG,MATCH($B48,'E grade sterling'!$B:$B,0),MATCH(H$10,'E grade sterling'!$12:$12,0))="na",#N/A,INDEX('E grade sterling'!$A:$AG,MATCH($B48,'E grade sterling'!$B:$B,0),MATCH(H$10,'E grade sterling'!$12:$12,0))),"")</f>
        <v>155.61222485714288</v>
      </c>
      <c r="I48" s="25">
        <f>IF(I$7="yes",IF(INDEX('E grade sterling'!$A:$AG,MATCH($B48,'E grade sterling'!$B:$B,0),MATCH(I$10,'E grade sterling'!$12:$12,0))="na",#N/A,INDEX('E grade sterling'!$A:$AG,MATCH($B48,'E grade sterling'!$B:$B,0),MATCH(I$10,'E grade sterling'!$12:$12,0))),"")</f>
        <v>185.1282888037143</v>
      </c>
      <c r="J48" s="25">
        <f>IF(J$7="yes",IF(INDEX('E grade sterling'!$A:$AG,MATCH($B48,'E grade sterling'!$B:$B,0),MATCH(J$10,'E grade sterling'!$12:$12,0))="na",#N/A,INDEX('E grade sterling'!$A:$AG,MATCH($B48,'E grade sterling'!$B:$B,0),MATCH(J$10,'E grade sterling'!$12:$12,0))),"")</f>
        <v>176.99575640452883</v>
      </c>
    </row>
    <row r="49" spans="2:25">
      <c r="B49" s="22">
        <f t="shared" si="0"/>
        <v>44920</v>
      </c>
      <c r="C49" s="23">
        <f>IF(C$7="yes",IF(INDEX('E grade sterling'!$A:$AG,MATCH($B49,'E grade sterling'!$B:$B,0),MATCH(C$10,'E grade sterling'!$12:$12,0))="na",#N/A,INDEX('E grade sterling'!$A:$AG,MATCH($B49,'E grade sterling'!$B:$B,0),MATCH(C$10,'E grade sterling'!$12:$12,0))),"")</f>
        <v>201.76</v>
      </c>
      <c r="D49" s="23">
        <f>IF(D$7="yes",IF(INDEX('E grade sterling'!$A:$AG,MATCH($B49,'E grade sterling'!$B:$B,0),MATCH(D$10,'E grade sterling'!$12:$12,0))="na",#N/A,INDEX('E grade sterling'!$A:$AG,MATCH($B49,'E grade sterling'!$B:$B,0),MATCH(D$10,'E grade sterling'!$12:$12,0))),"")</f>
        <v>163.53248387571432</v>
      </c>
      <c r="E49" s="23">
        <f>IF(E$7="yes",IF(INDEX('E grade sterling'!$A:$AG,MATCH($B49,'E grade sterling'!$B:$B,0),MATCH(E$10,'E grade sterling'!$12:$12,0))="na",#N/A,INDEX('E grade sterling'!$A:$AG,MATCH($B49,'E grade sterling'!$B:$B,0),MATCH(E$10,'E grade sterling'!$12:$12,0))),"")</f>
        <v>182.53699085714285</v>
      </c>
      <c r="F49" s="23">
        <f>IF(F$7="yes",IF(INDEX('E grade sterling'!$A:$AG,MATCH($B49,'E grade sterling'!$B:$B,0),MATCH(F$10,'E grade sterling'!$12:$12,0))="na",#N/A,INDEX('E grade sterling'!$A:$AG,MATCH($B49,'E grade sterling'!$B:$B,0),MATCH(F$10,'E grade sterling'!$12:$12,0))),"")</f>
        <v>178.31029842857143</v>
      </c>
      <c r="G49" s="23">
        <f>IF(G$7="yes",IF(INDEX('E grade sterling'!$A:$AG,MATCH($B49,'E grade sterling'!$B:$B,0),MATCH(G$10,'E grade sterling'!$12:$12,0))="na",#N/A,INDEX('E grade sterling'!$A:$AG,MATCH($B49,'E grade sterling'!$B:$B,0),MATCH(G$10,'E grade sterling'!$12:$12,0))),"")</f>
        <v>169.24307857142858</v>
      </c>
      <c r="H49" s="23">
        <f>IF(H$7="yes",IF(INDEX('E grade sterling'!$A:$AG,MATCH($B49,'E grade sterling'!$B:$B,0),MATCH(H$10,'E grade sterling'!$12:$12,0))="na",#N/A,INDEX('E grade sterling'!$A:$AG,MATCH($B49,'E grade sterling'!$B:$B,0),MATCH(H$10,'E grade sterling'!$12:$12,0))),"")</f>
        <v>158.29050835714284</v>
      </c>
      <c r="I49" s="23">
        <f>IF(I$7="yes",IF(INDEX('E grade sterling'!$A:$AG,MATCH($B49,'E grade sterling'!$B:$B,0),MATCH(I$10,'E grade sterling'!$12:$12,0))="na",#N/A,INDEX('E grade sterling'!$A:$AG,MATCH($B49,'E grade sterling'!$B:$B,0),MATCH(I$10,'E grade sterling'!$12:$12,0))),"")</f>
        <v>185.35624732142858</v>
      </c>
      <c r="J49" s="23">
        <f>IF(J$7="yes",IF(INDEX('E grade sterling'!$A:$AG,MATCH($B49,'E grade sterling'!$B:$B,0),MATCH(J$10,'E grade sterling'!$12:$12,0))="na",#N/A,INDEX('E grade sterling'!$A:$AG,MATCH($B49,'E grade sterling'!$B:$B,0),MATCH(J$10,'E grade sterling'!$12:$12,0))),"")</f>
        <v>179.33845852325763</v>
      </c>
      <c r="Y49" t="s">
        <v>80</v>
      </c>
    </row>
    <row r="50" spans="2:25">
      <c r="B50" s="24">
        <f t="shared" si="0"/>
        <v>44927</v>
      </c>
      <c r="C50" s="25">
        <f>IF(C$7="yes",IF(INDEX('E grade sterling'!$A:$AG,MATCH($B50,'E grade sterling'!$B:$B,0),MATCH(C$10,'E grade sterling'!$12:$12,0))="na",#N/A,INDEX('E grade sterling'!$A:$AG,MATCH($B50,'E grade sterling'!$B:$B,0),MATCH(C$10,'E grade sterling'!$12:$12,0))),"")</f>
        <v>204.64</v>
      </c>
      <c r="D50" s="25">
        <f>IF(D$7="yes",IF(INDEX('E grade sterling'!$A:$AG,MATCH($B50,'E grade sterling'!$B:$B,0),MATCH(D$10,'E grade sterling'!$12:$12,0))="na",#N/A,INDEX('E grade sterling'!$A:$AG,MATCH($B50,'E grade sterling'!$B:$B,0),MATCH(D$10,'E grade sterling'!$12:$12,0))),"")</f>
        <v>162.50998564199998</v>
      </c>
      <c r="E50" s="25">
        <f>IF(E$7="yes",IF(INDEX('E grade sterling'!$A:$AG,MATCH($B50,'E grade sterling'!$B:$B,0),MATCH(E$10,'E grade sterling'!$12:$12,0))="na",#N/A,INDEX('E grade sterling'!$A:$AG,MATCH($B50,'E grade sterling'!$B:$B,0),MATCH(E$10,'E grade sterling'!$12:$12,0))),"")</f>
        <v>184.57055282857141</v>
      </c>
      <c r="F50" s="25">
        <f>IF(F$7="yes",IF(INDEX('E grade sterling'!$A:$AG,MATCH($B50,'E grade sterling'!$B:$B,0),MATCH(F$10,'E grade sterling'!$12:$12,0))="na",#N/A,INDEX('E grade sterling'!$A:$AG,MATCH($B50,'E grade sterling'!$B:$B,0),MATCH(F$10,'E grade sterling'!$12:$12,0))),"")</f>
        <v>177.16758899999999</v>
      </c>
      <c r="G50" s="25">
        <f>IF(G$7="yes",IF(INDEX('E grade sterling'!$A:$AG,MATCH($B50,'E grade sterling'!$B:$B,0),MATCH(G$10,'E grade sterling'!$12:$12,0))="na",#N/A,INDEX('E grade sterling'!$A:$AG,MATCH($B50,'E grade sterling'!$B:$B,0),MATCH(G$10,'E grade sterling'!$12:$12,0))),"")</f>
        <v>171.38126285714284</v>
      </c>
      <c r="H50" s="25">
        <f>IF(H$7="yes",IF(INDEX('E grade sterling'!$A:$AG,MATCH($B50,'E grade sterling'!$B:$B,0),MATCH(H$10,'E grade sterling'!$12:$12,0))="na",#N/A,INDEX('E grade sterling'!$A:$AG,MATCH($B50,'E grade sterling'!$B:$B,0),MATCH(H$10,'E grade sterling'!$12:$12,0))),"")</f>
        <v>155.84210608571428</v>
      </c>
      <c r="I50" s="25">
        <f>IF(I$7="yes",IF(INDEX('E grade sterling'!$A:$AG,MATCH($B50,'E grade sterling'!$B:$B,0),MATCH(I$10,'E grade sterling'!$12:$12,0))="na",#N/A,INDEX('E grade sterling'!$A:$AG,MATCH($B50,'E grade sterling'!$B:$B,0),MATCH(I$10,'E grade sterling'!$12:$12,0))),"")</f>
        <v>186.05017384485714</v>
      </c>
      <c r="J50" s="25">
        <f>IF(J$7="yes",IF(INDEX('E grade sterling'!$A:$AG,MATCH($B50,'E grade sterling'!$B:$B,0),MATCH(J$10,'E grade sterling'!$12:$12,0))="na",#N/A,INDEX('E grade sterling'!$A:$AG,MATCH($B50,'E grade sterling'!$B:$B,0),MATCH(J$10,'E grade sterling'!$12:$12,0))),"")</f>
        <v>179.88462905611632</v>
      </c>
    </row>
    <row r="51" spans="2:25">
      <c r="B51" s="22">
        <f t="shared" si="0"/>
        <v>44934</v>
      </c>
      <c r="C51" s="23">
        <f>IF(C$7="yes",IF(INDEX('E grade sterling'!$A:$AG,MATCH($B51,'E grade sterling'!$B:$B,0),MATCH(C$10,'E grade sterling'!$12:$12,0))="na",#N/A,INDEX('E grade sterling'!$A:$AG,MATCH($B51,'E grade sterling'!$B:$B,0),MATCH(C$10,'E grade sterling'!$12:$12,0))),"")</f>
        <v>203.62</v>
      </c>
      <c r="D51" s="23">
        <f>IF(D$7="yes",IF(INDEX('E grade sterling'!$A:$AG,MATCH($B51,'E grade sterling'!$B:$B,0),MATCH(D$10,'E grade sterling'!$12:$12,0))="na",#N/A,INDEX('E grade sterling'!$A:$AG,MATCH($B51,'E grade sterling'!$B:$B,0),MATCH(D$10,'E grade sterling'!$12:$12,0))),"")</f>
        <v>160.5590137714286</v>
      </c>
      <c r="E51" s="23">
        <f>IF(E$7="yes",IF(INDEX('E grade sterling'!$A:$AG,MATCH($B51,'E grade sterling'!$B:$B,0),MATCH(E$10,'E grade sterling'!$12:$12,0))="na",#N/A,INDEX('E grade sterling'!$A:$AG,MATCH($B51,'E grade sterling'!$B:$B,0),MATCH(E$10,'E grade sterling'!$12:$12,0))),"")</f>
        <v>184.58472571428572</v>
      </c>
      <c r="F51" s="23">
        <f>IF(F$7="yes",IF(INDEX('E grade sterling'!$A:$AG,MATCH($B51,'E grade sterling'!$B:$B,0),MATCH(F$10,'E grade sterling'!$12:$12,0))="na",#N/A,INDEX('E grade sterling'!$A:$AG,MATCH($B51,'E grade sterling'!$B:$B,0),MATCH(F$10,'E grade sterling'!$12:$12,0))),"")</f>
        <v>177.01890857142857</v>
      </c>
      <c r="G51" s="23">
        <f>IF(G$7="yes",IF(INDEX('E grade sterling'!$A:$AG,MATCH($B51,'E grade sterling'!$B:$B,0),MATCH(G$10,'E grade sterling'!$12:$12,0))="na",#N/A,INDEX('E grade sterling'!$A:$AG,MATCH($B51,'E grade sterling'!$B:$B,0),MATCH(G$10,'E grade sterling'!$12:$12,0))),"")</f>
        <v>172.35214285714287</v>
      </c>
      <c r="H51" s="23">
        <f>IF(H$7="yes",IF(INDEX('E grade sterling'!$A:$AG,MATCH($B51,'E grade sterling'!$B:$B,0),MATCH(H$10,'E grade sterling'!$12:$12,0))="na",#N/A,INDEX('E grade sterling'!$A:$AG,MATCH($B51,'E grade sterling'!$B:$B,0),MATCH(H$10,'E grade sterling'!$12:$12,0))),"")</f>
        <v>155.62072714285713</v>
      </c>
      <c r="I51" s="23">
        <f>IF(I$7="yes",IF(INDEX('E grade sterling'!$A:$AG,MATCH($B51,'E grade sterling'!$B:$B,0),MATCH(I$10,'E grade sterling'!$12:$12,0))="na",#N/A,INDEX('E grade sterling'!$A:$AG,MATCH($B51,'E grade sterling'!$B:$B,0),MATCH(I$10,'E grade sterling'!$12:$12,0))),"")</f>
        <v>185.95152240000002</v>
      </c>
      <c r="J51" s="23">
        <f>IF(J$7="yes",IF(INDEX('E grade sterling'!$A:$AG,MATCH($B51,'E grade sterling'!$B:$B,0),MATCH(J$10,'E grade sterling'!$12:$12,0))="na",#N/A,INDEX('E grade sterling'!$A:$AG,MATCH($B51,'E grade sterling'!$B:$B,0),MATCH(J$10,'E grade sterling'!$12:$12,0))),"")</f>
        <v>179.85462130605492</v>
      </c>
    </row>
    <row r="52" spans="2:25">
      <c r="B52" s="24">
        <f t="shared" si="0"/>
        <v>44941</v>
      </c>
      <c r="C52" s="25">
        <f>IF(C$7="yes",IF(INDEX('E grade sterling'!$A:$AG,MATCH($B52,'E grade sterling'!$B:$B,0),MATCH(C$10,'E grade sterling'!$12:$12,0))="na",#N/A,INDEX('E grade sterling'!$A:$AG,MATCH($B52,'E grade sterling'!$B:$B,0),MATCH(C$10,'E grade sterling'!$12:$12,0))),"")</f>
        <v>203.65</v>
      </c>
      <c r="D52" s="25">
        <f>IF(D$7="yes",IF(INDEX('E grade sterling'!$A:$AG,MATCH($B52,'E grade sterling'!$B:$B,0),MATCH(D$10,'E grade sterling'!$12:$12,0))="na",#N/A,INDEX('E grade sterling'!$A:$AG,MATCH($B52,'E grade sterling'!$B:$B,0),MATCH(D$10,'E grade sterling'!$12:$12,0))),"")</f>
        <v>158.56912109257144</v>
      </c>
      <c r="E52" s="25">
        <f>IF(E$7="yes",IF(INDEX('E grade sterling'!$A:$AG,MATCH($B52,'E grade sterling'!$B:$B,0),MATCH(E$10,'E grade sterling'!$12:$12,0))="na",#N/A,INDEX('E grade sterling'!$A:$AG,MATCH($B52,'E grade sterling'!$B:$B,0),MATCH(E$10,'E grade sterling'!$12:$12,0))),"")</f>
        <v>184.87340377142857</v>
      </c>
      <c r="F52" s="25">
        <f>IF(F$7="yes",IF(INDEX('E grade sterling'!$A:$AG,MATCH($B52,'E grade sterling'!$B:$B,0),MATCH(F$10,'E grade sterling'!$12:$12,0))="na",#N/A,INDEX('E grade sterling'!$A:$AG,MATCH($B52,'E grade sterling'!$B:$B,0),MATCH(F$10,'E grade sterling'!$12:$12,0))),"")</f>
        <v>176.12514365714284</v>
      </c>
      <c r="G52" s="25">
        <f>IF(G$7="yes",IF(INDEX('E grade sterling'!$A:$AG,MATCH($B52,'E grade sterling'!$B:$B,0),MATCH(G$10,'E grade sterling'!$12:$12,0))="na",#N/A,INDEX('E grade sterling'!$A:$AG,MATCH($B52,'E grade sterling'!$B:$B,0),MATCH(G$10,'E grade sterling'!$12:$12,0))),"")</f>
        <v>182.40299428571427</v>
      </c>
      <c r="H52" s="25">
        <f>IF(H$7="yes",IF(INDEX('E grade sterling'!$A:$AG,MATCH($B52,'E grade sterling'!$B:$B,0),MATCH(H$10,'E grade sterling'!$12:$12,0))="na",#N/A,INDEX('E grade sterling'!$A:$AG,MATCH($B52,'E grade sterling'!$B:$B,0),MATCH(H$10,'E grade sterling'!$12:$12,0))),"")</f>
        <v>153.05913394285716</v>
      </c>
      <c r="I52" s="25">
        <f>IF(I$7="yes",IF(INDEX('E grade sterling'!$A:$AG,MATCH($B52,'E grade sterling'!$B:$B,0),MATCH(I$10,'E grade sterling'!$12:$12,0))="na",#N/A,INDEX('E grade sterling'!$A:$AG,MATCH($B52,'E grade sterling'!$B:$B,0),MATCH(I$10,'E grade sterling'!$12:$12,0))),"")</f>
        <v>182.67110897828573</v>
      </c>
      <c r="J52" s="25">
        <f>IF(J$7="yes",IF(INDEX('E grade sterling'!$A:$AG,MATCH($B52,'E grade sterling'!$B:$B,0),MATCH(J$10,'E grade sterling'!$12:$12,0))="na",#N/A,INDEX('E grade sterling'!$A:$AG,MATCH($B52,'E grade sterling'!$B:$B,0),MATCH(J$10,'E grade sterling'!$12:$12,0))),"")</f>
        <v>181.50067411541414</v>
      </c>
    </row>
    <row r="53" spans="2:25">
      <c r="B53" s="22">
        <f t="shared" si="0"/>
        <v>44948</v>
      </c>
      <c r="C53" s="23">
        <f>IF(C$7="yes",IF(INDEX('E grade sterling'!$A:$AG,MATCH($B53,'E grade sterling'!$B:$B,0),MATCH(C$10,'E grade sterling'!$12:$12,0))="na",#N/A,INDEX('E grade sterling'!$A:$AG,MATCH($B53,'E grade sterling'!$B:$B,0),MATCH(C$10,'E grade sterling'!$12:$12,0))),"")</f>
        <v>205.27</v>
      </c>
      <c r="D53" s="23">
        <f>IF(D$7="yes",IF(INDEX('E grade sterling'!$A:$AG,MATCH($B53,'E grade sterling'!$B:$B,0),MATCH(D$10,'E grade sterling'!$12:$12,0))="na",#N/A,INDEX('E grade sterling'!$A:$AG,MATCH($B53,'E grade sterling'!$B:$B,0),MATCH(D$10,'E grade sterling'!$12:$12,0))),"")</f>
        <v>155.33322393285715</v>
      </c>
      <c r="E53" s="23">
        <f>IF(E$7="yes",IF(INDEX('E grade sterling'!$A:$AG,MATCH($B53,'E grade sterling'!$B:$B,0),MATCH(E$10,'E grade sterling'!$12:$12,0))="na",#N/A,INDEX('E grade sterling'!$A:$AG,MATCH($B53,'E grade sterling'!$B:$B,0),MATCH(E$10,'E grade sterling'!$12:$12,0))),"")</f>
        <v>183.54127870000002</v>
      </c>
      <c r="F53" s="23">
        <f>IF(F$7="yes",IF(INDEX('E grade sterling'!$A:$AG,MATCH($B53,'E grade sterling'!$B:$B,0),MATCH(F$10,'E grade sterling'!$12:$12,0))="na",#N/A,INDEX('E grade sterling'!$A:$AG,MATCH($B53,'E grade sterling'!$B:$B,0),MATCH(F$10,'E grade sterling'!$12:$12,0))),"")</f>
        <v>176.86512872857145</v>
      </c>
      <c r="G53" s="23">
        <f>IF(G$7="yes",IF(INDEX('E grade sterling'!$A:$AG,MATCH($B53,'E grade sterling'!$B:$B,0),MATCH(G$10,'E grade sterling'!$12:$12,0))="na",#N/A,INDEX('E grade sterling'!$A:$AG,MATCH($B53,'E grade sterling'!$B:$B,0),MATCH(G$10,'E grade sterling'!$12:$12,0))),"")</f>
        <v>177.03247285714286</v>
      </c>
      <c r="H53" s="23">
        <f>IF(H$7="yes",IF(INDEX('E grade sterling'!$A:$AG,MATCH($B53,'E grade sterling'!$B:$B,0),MATCH(H$10,'E grade sterling'!$12:$12,0))="na",#N/A,INDEX('E grade sterling'!$A:$AG,MATCH($B53,'E grade sterling'!$B:$B,0),MATCH(H$10,'E grade sterling'!$12:$12,0))),"")</f>
        <v>151.90443081428572</v>
      </c>
      <c r="I53" s="23">
        <f>IF(I$7="yes",IF(INDEX('E grade sterling'!$A:$AG,MATCH($B53,'E grade sterling'!$B:$B,0),MATCH(I$10,'E grade sterling'!$12:$12,0))="na",#N/A,INDEX('E grade sterling'!$A:$AG,MATCH($B53,'E grade sterling'!$B:$B,0),MATCH(I$10,'E grade sterling'!$12:$12,0))),"")</f>
        <v>179.38453862214288</v>
      </c>
      <c r="J53" s="23">
        <f>IF(J$7="yes",IF(INDEX('E grade sterling'!$A:$AG,MATCH($B53,'E grade sterling'!$B:$B,0),MATCH(J$10,'E grade sterling'!$12:$12,0))="na",#N/A,INDEX('E grade sterling'!$A:$AG,MATCH($B53,'E grade sterling'!$B:$B,0),MATCH(J$10,'E grade sterling'!$12:$12,0))),"")</f>
        <v>177.60287745773786</v>
      </c>
    </row>
    <row r="54" spans="2:25">
      <c r="B54" s="24">
        <f t="shared" si="0"/>
        <v>44955</v>
      </c>
      <c r="C54" s="25">
        <f>IF(C$7="yes",IF(INDEX('E grade sterling'!$A:$AG,MATCH($B54,'E grade sterling'!$B:$B,0),MATCH(C$10,'E grade sterling'!$12:$12,0))="na",#N/A,INDEX('E grade sterling'!$A:$AG,MATCH($B54,'E grade sterling'!$B:$B,0),MATCH(C$10,'E grade sterling'!$12:$12,0))),"")</f>
        <v>207.23</v>
      </c>
      <c r="D54" s="25">
        <f>IF(D$7="yes",IF(INDEX('E grade sterling'!$A:$AG,MATCH($B54,'E grade sterling'!$B:$B,0),MATCH(D$10,'E grade sterling'!$12:$12,0))="na",#N/A,INDEX('E grade sterling'!$A:$AG,MATCH($B54,'E grade sterling'!$B:$B,0),MATCH(D$10,'E grade sterling'!$12:$12,0))),"")</f>
        <v>150.45546377085716</v>
      </c>
      <c r="E54" s="25">
        <f>IF(E$7="yes",IF(INDEX('E grade sterling'!$A:$AG,MATCH($B54,'E grade sterling'!$B:$B,0),MATCH(E$10,'E grade sterling'!$12:$12,0))="na",#N/A,INDEX('E grade sterling'!$A:$AG,MATCH($B54,'E grade sterling'!$B:$B,0),MATCH(E$10,'E grade sterling'!$12:$12,0))),"")</f>
        <v>183.58249092857145</v>
      </c>
      <c r="F54" s="25">
        <f>IF(F$7="yes",IF(INDEX('E grade sterling'!$A:$AG,MATCH($B54,'E grade sterling'!$B:$B,0),MATCH(F$10,'E grade sterling'!$12:$12,0))="na",#N/A,INDEX('E grade sterling'!$A:$AG,MATCH($B54,'E grade sterling'!$B:$B,0),MATCH(F$10,'E grade sterling'!$12:$12,0))),"")</f>
        <v>180.95171380000002</v>
      </c>
      <c r="G54" s="25">
        <f>IF(G$7="yes",IF(INDEX('E grade sterling'!$A:$AG,MATCH($B54,'E grade sterling'!$B:$B,0),MATCH(G$10,'E grade sterling'!$12:$12,0))="na",#N/A,INDEX('E grade sterling'!$A:$AG,MATCH($B54,'E grade sterling'!$B:$B,0),MATCH(G$10,'E grade sterling'!$12:$12,0))),"")</f>
        <v>181.25086571428574</v>
      </c>
      <c r="H54" s="25">
        <f>IF(H$7="yes",IF(INDEX('E grade sterling'!$A:$AG,MATCH($B54,'E grade sterling'!$B:$B,0),MATCH(H$10,'E grade sterling'!$12:$12,0))="na",#N/A,INDEX('E grade sterling'!$A:$AG,MATCH($B54,'E grade sterling'!$B:$B,0),MATCH(H$10,'E grade sterling'!$12:$12,0))),"")</f>
        <v>156.91397762857144</v>
      </c>
      <c r="I54" s="25">
        <f>IF(I$7="yes",IF(INDEX('E grade sterling'!$A:$AG,MATCH($B54,'E grade sterling'!$B:$B,0),MATCH(I$10,'E grade sterling'!$12:$12,0))="na",#N/A,INDEX('E grade sterling'!$A:$AG,MATCH($B54,'E grade sterling'!$B:$B,0),MATCH(I$10,'E grade sterling'!$12:$12,0))),"")</f>
        <v>175.42760974514289</v>
      </c>
      <c r="J54" s="25">
        <f>IF(J$7="yes",IF(INDEX('E grade sterling'!$A:$AG,MATCH($B54,'E grade sterling'!$B:$B,0),MATCH(J$10,'E grade sterling'!$12:$12,0))="na",#N/A,INDEX('E grade sterling'!$A:$AG,MATCH($B54,'E grade sterling'!$B:$B,0),MATCH(J$10,'E grade sterling'!$12:$12,0))),"")</f>
        <v>178.06102207723237</v>
      </c>
    </row>
    <row r="55" spans="2:25">
      <c r="B55" s="22">
        <f t="shared" si="0"/>
        <v>44962</v>
      </c>
      <c r="C55" s="23">
        <f>IF(C$7="yes",IF(INDEX('E grade sterling'!$A:$AG,MATCH($B55,'E grade sterling'!$B:$B,0),MATCH(C$10,'E grade sterling'!$12:$12,0))="na",#N/A,INDEX('E grade sterling'!$A:$AG,MATCH($B55,'E grade sterling'!$B:$B,0),MATCH(C$10,'E grade sterling'!$12:$12,0))),"")</f>
        <v>207.12</v>
      </c>
      <c r="D55" s="23">
        <f>IF(D$7="yes",IF(INDEX('E grade sterling'!$A:$AG,MATCH($B55,'E grade sterling'!$B:$B,0),MATCH(D$10,'E grade sterling'!$12:$12,0))="na",#N/A,INDEX('E grade sterling'!$A:$AG,MATCH($B55,'E grade sterling'!$B:$B,0),MATCH(D$10,'E grade sterling'!$12:$12,0))),"")</f>
        <v>147.88324576628574</v>
      </c>
      <c r="E55" s="23">
        <f>IF(E$7="yes",IF(INDEX('E grade sterling'!$A:$AG,MATCH($B55,'E grade sterling'!$B:$B,0),MATCH(E$10,'E grade sterling'!$12:$12,0))="na",#N/A,INDEX('E grade sterling'!$A:$AG,MATCH($B55,'E grade sterling'!$B:$B,0),MATCH(E$10,'E grade sterling'!$12:$12,0))),"")</f>
        <v>189.55846837142857</v>
      </c>
      <c r="F55" s="23">
        <f>IF(F$7="yes",IF(INDEX('E grade sterling'!$A:$AG,MATCH($B55,'E grade sterling'!$B:$B,0),MATCH(F$10,'E grade sterling'!$12:$12,0))="na",#N/A,INDEX('E grade sterling'!$A:$AG,MATCH($B55,'E grade sterling'!$B:$B,0),MATCH(F$10,'E grade sterling'!$12:$12,0))),"")</f>
        <v>184.41132297142858</v>
      </c>
      <c r="G55" s="23">
        <f>IF(G$7="yes",IF(INDEX('E grade sterling'!$A:$AG,MATCH($B55,'E grade sterling'!$B:$B,0),MATCH(G$10,'E grade sterling'!$12:$12,0))="na",#N/A,INDEX('E grade sterling'!$A:$AG,MATCH($B55,'E grade sterling'!$B:$B,0),MATCH(G$10,'E grade sterling'!$12:$12,0))),"")</f>
        <v>182.49775428571428</v>
      </c>
      <c r="H55" s="23">
        <f>IF(H$7="yes",IF(INDEX('E grade sterling'!$A:$AG,MATCH($B55,'E grade sterling'!$B:$B,0),MATCH(H$10,'E grade sterling'!$12:$12,0))="na",#N/A,INDEX('E grade sterling'!$A:$AG,MATCH($B55,'E grade sterling'!$B:$B,0),MATCH(H$10,'E grade sterling'!$12:$12,0))),"")</f>
        <v>160.7309104857143</v>
      </c>
      <c r="I55" s="23">
        <f>IF(I$7="yes",IF(INDEX('E grade sterling'!$A:$AG,MATCH($B55,'E grade sterling'!$B:$B,0),MATCH(I$10,'E grade sterling'!$12:$12,0))="na",#N/A,INDEX('E grade sterling'!$A:$AG,MATCH($B55,'E grade sterling'!$B:$B,0),MATCH(I$10,'E grade sterling'!$12:$12,0))),"")</f>
        <v>182.52938132371429</v>
      </c>
      <c r="J55" s="23">
        <f>IF(J$7="yes",IF(INDEX('E grade sterling'!$A:$AG,MATCH($B55,'E grade sterling'!$B:$B,0),MATCH(J$10,'E grade sterling'!$12:$12,0))="na",#N/A,INDEX('E grade sterling'!$A:$AG,MATCH($B55,'E grade sterling'!$B:$B,0),MATCH(J$10,'E grade sterling'!$12:$12,0))),"")</f>
        <v>181.59496535195075</v>
      </c>
    </row>
    <row r="56" spans="2:25">
      <c r="B56" s="24">
        <f t="shared" si="0"/>
        <v>44969</v>
      </c>
      <c r="C56" s="25">
        <f>IF(C$7="yes",IF(INDEX('E grade sterling'!$A:$AG,MATCH($B56,'E grade sterling'!$B:$B,0),MATCH(C$10,'E grade sterling'!$12:$12,0))="na",#N/A,INDEX('E grade sterling'!$A:$AG,MATCH($B56,'E grade sterling'!$B:$B,0),MATCH(C$10,'E grade sterling'!$12:$12,0))),"")</f>
        <v>207.33</v>
      </c>
      <c r="D56" s="25">
        <f>IF(D$7="yes",IF(INDEX('E grade sterling'!$A:$AG,MATCH($B56,'E grade sterling'!$B:$B,0),MATCH(D$10,'E grade sterling'!$12:$12,0))="na",#N/A,INDEX('E grade sterling'!$A:$AG,MATCH($B56,'E grade sterling'!$B:$B,0),MATCH(D$10,'E grade sterling'!$12:$12,0))),"")</f>
        <v>147.7647270074286</v>
      </c>
      <c r="E56" s="25">
        <f>IF(E$7="yes",IF(INDEX('E grade sterling'!$A:$AG,MATCH($B56,'E grade sterling'!$B:$B,0),MATCH(E$10,'E grade sterling'!$12:$12,0))="na",#N/A,INDEX('E grade sterling'!$A:$AG,MATCH($B56,'E grade sterling'!$B:$B,0),MATCH(E$10,'E grade sterling'!$12:$12,0))),"")</f>
        <v>199.13389935714289</v>
      </c>
      <c r="F56" s="25">
        <f>IF(F$7="yes",IF(INDEX('E grade sterling'!$A:$AG,MATCH($B56,'E grade sterling'!$B:$B,0),MATCH(F$10,'E grade sterling'!$12:$12,0))="na",#N/A,INDEX('E grade sterling'!$A:$AG,MATCH($B56,'E grade sterling'!$B:$B,0),MATCH(F$10,'E grade sterling'!$12:$12,0))),"")</f>
        <v>185.07059520000001</v>
      </c>
      <c r="G56" s="25">
        <f>IF(G$7="yes",IF(INDEX('E grade sterling'!$A:$AG,MATCH($B56,'E grade sterling'!$B:$B,0),MATCH(G$10,'E grade sterling'!$12:$12,0))="na",#N/A,INDEX('E grade sterling'!$A:$AG,MATCH($B56,'E grade sterling'!$B:$B,0),MATCH(G$10,'E grade sterling'!$12:$12,0))),"")</f>
        <v>192.78187000000003</v>
      </c>
      <c r="H56" s="25">
        <f>IF(H$7="yes",IF(INDEX('E grade sterling'!$A:$AG,MATCH($B56,'E grade sterling'!$B:$B,0),MATCH(H$10,'E grade sterling'!$12:$12,0))="na",#N/A,INDEX('E grade sterling'!$A:$AG,MATCH($B56,'E grade sterling'!$B:$B,0),MATCH(H$10,'E grade sterling'!$12:$12,0))),"")</f>
        <v>172.14443755714288</v>
      </c>
      <c r="I56" s="25">
        <f>IF(I$7="yes",IF(INDEX('E grade sterling'!$A:$AG,MATCH($B56,'E grade sterling'!$B:$B,0),MATCH(I$10,'E grade sterling'!$12:$12,0))="na",#N/A,INDEX('E grade sterling'!$A:$AG,MATCH($B56,'E grade sterling'!$B:$B,0),MATCH(I$10,'E grade sterling'!$12:$12,0))),"")</f>
        <v>194.54418057842861</v>
      </c>
      <c r="J56" s="25">
        <f>IF(J$7="yes",IF(INDEX('E grade sterling'!$A:$AG,MATCH($B56,'E grade sterling'!$B:$B,0),MATCH(J$10,'E grade sterling'!$12:$12,0))="na",#N/A,INDEX('E grade sterling'!$A:$AG,MATCH($B56,'E grade sterling'!$B:$B,0),MATCH(J$10,'E grade sterling'!$12:$12,0))),"")</f>
        <v>188.80200676840678</v>
      </c>
    </row>
    <row r="57" spans="2:25">
      <c r="B57" s="22">
        <f t="shared" si="0"/>
        <v>44976</v>
      </c>
      <c r="C57" s="23">
        <f>IF(C$7="yes",IF(INDEX('E grade sterling'!$A:$AG,MATCH($B57,'E grade sterling'!$B:$B,0),MATCH(C$10,'E grade sterling'!$12:$12,0))="na",#N/A,INDEX('E grade sterling'!$A:$AG,MATCH($B57,'E grade sterling'!$B:$B,0),MATCH(C$10,'E grade sterling'!$12:$12,0))),"")</f>
        <v>206.51</v>
      </c>
      <c r="D57" s="23">
        <f>IF(D$7="yes",IF(INDEX('E grade sterling'!$A:$AG,MATCH($B57,'E grade sterling'!$B:$B,0),MATCH(D$10,'E grade sterling'!$12:$12,0))="na",#N/A,INDEX('E grade sterling'!$A:$AG,MATCH($B57,'E grade sterling'!$B:$B,0),MATCH(D$10,'E grade sterling'!$12:$12,0))),"")</f>
        <v>151.5574069788</v>
      </c>
      <c r="E57" s="23">
        <f>IF(E$7="yes",IF(INDEX('E grade sterling'!$A:$AG,MATCH($B57,'E grade sterling'!$B:$B,0),MATCH(E$10,'E grade sterling'!$12:$12,0))="na",#N/A,INDEX('E grade sterling'!$A:$AG,MATCH($B57,'E grade sterling'!$B:$B,0),MATCH(E$10,'E grade sterling'!$12:$12,0))),"")</f>
        <v>207.00939678285712</v>
      </c>
      <c r="F57" s="23">
        <f>IF(F$7="yes",IF(INDEX('E grade sterling'!$A:$AG,MATCH($B57,'E grade sterling'!$B:$B,0),MATCH(F$10,'E grade sterling'!$12:$12,0))="na",#N/A,INDEX('E grade sterling'!$A:$AG,MATCH($B57,'E grade sterling'!$B:$B,0),MATCH(F$10,'E grade sterling'!$12:$12,0))),"")</f>
        <v>191.98187733142859</v>
      </c>
      <c r="G57" s="23">
        <f>IF(G$7="yes",IF(INDEX('E grade sterling'!$A:$AG,MATCH($B57,'E grade sterling'!$B:$B,0),MATCH(G$10,'E grade sterling'!$12:$12,0))="na",#N/A,INDEX('E grade sterling'!$A:$AG,MATCH($B57,'E grade sterling'!$B:$B,0),MATCH(G$10,'E grade sterling'!$12:$12,0))),"")</f>
        <v>196.70455885714284</v>
      </c>
      <c r="H57" s="23">
        <f>IF(H$7="yes",IF(INDEX('E grade sterling'!$A:$AG,MATCH($B57,'E grade sterling'!$B:$B,0),MATCH(H$10,'E grade sterling'!$12:$12,0))="na",#N/A,INDEX('E grade sterling'!$A:$AG,MATCH($B57,'E grade sterling'!$B:$B,0),MATCH(H$10,'E grade sterling'!$12:$12,0))),"")</f>
        <v>180.72895887428572</v>
      </c>
      <c r="I57" s="23">
        <f>IF(I$7="yes",IF(INDEX('E grade sterling'!$A:$AG,MATCH($B57,'E grade sterling'!$B:$B,0),MATCH(I$10,'E grade sterling'!$12:$12,0))="na",#N/A,INDEX('E grade sterling'!$A:$AG,MATCH($B57,'E grade sterling'!$B:$B,0),MATCH(I$10,'E grade sterling'!$12:$12,0))),"")</f>
        <v>201.49404904834287</v>
      </c>
      <c r="J57" s="23">
        <f>IF(J$7="yes",IF(INDEX('E grade sterling'!$A:$AG,MATCH($B57,'E grade sterling'!$B:$B,0),MATCH(J$10,'E grade sterling'!$12:$12,0))="na",#N/A,INDEX('E grade sterling'!$A:$AG,MATCH($B57,'E grade sterling'!$B:$B,0),MATCH(J$10,'E grade sterling'!$12:$12,0))),"")</f>
        <v>195.50578088894071</v>
      </c>
    </row>
    <row r="58" spans="2:25">
      <c r="B58" s="24">
        <f t="shared" si="0"/>
        <v>44983</v>
      </c>
      <c r="C58" s="25">
        <f>IF(C$7="yes",IF(INDEX('E grade sterling'!$A:$AG,MATCH($B58,'E grade sterling'!$B:$B,0),MATCH(C$10,'E grade sterling'!$12:$12,0))="na",#N/A,INDEX('E grade sterling'!$A:$AG,MATCH($B58,'E grade sterling'!$B:$B,0),MATCH(C$10,'E grade sterling'!$12:$12,0))),"")</f>
        <v>207.62</v>
      </c>
      <c r="D58" s="25">
        <f>IF(D$7="yes",IF(INDEX('E grade sterling'!$A:$AG,MATCH($B58,'E grade sterling'!$B:$B,0),MATCH(D$10,'E grade sterling'!$12:$12,0))="na",#N/A,INDEX('E grade sterling'!$A:$AG,MATCH($B58,'E grade sterling'!$B:$B,0),MATCH(D$10,'E grade sterling'!$12:$12,0))),"")</f>
        <v>154.78522029182858</v>
      </c>
      <c r="E58" s="25">
        <f>IF(E$7="yes",IF(INDEX('E grade sterling'!$A:$AG,MATCH($B58,'E grade sterling'!$B:$B,0),MATCH(E$10,'E grade sterling'!$12:$12,0))="na",#N/A,INDEX('E grade sterling'!$A:$AG,MATCH($B58,'E grade sterling'!$B:$B,0),MATCH(E$10,'E grade sterling'!$12:$12,0))),"")</f>
        <v>208.39703542857143</v>
      </c>
      <c r="F58" s="25">
        <f>IF(F$7="yes",IF(INDEX('E grade sterling'!$A:$AG,MATCH($B58,'E grade sterling'!$B:$B,0),MATCH(F$10,'E grade sterling'!$12:$12,0))="na",#N/A,INDEX('E grade sterling'!$A:$AG,MATCH($B58,'E grade sterling'!$B:$B,0),MATCH(F$10,'E grade sterling'!$12:$12,0))),"")</f>
        <v>197.37671762285714</v>
      </c>
      <c r="G58" s="25">
        <f>IF(G$7="yes",IF(INDEX('E grade sterling'!$A:$AG,MATCH($B58,'E grade sterling'!$B:$B,0),MATCH(G$10,'E grade sterling'!$12:$12,0))="na",#N/A,INDEX('E grade sterling'!$A:$AG,MATCH($B58,'E grade sterling'!$B:$B,0),MATCH(G$10,'E grade sterling'!$12:$12,0))),"")</f>
        <v>200.44969085714285</v>
      </c>
      <c r="H58" s="25">
        <f>IF(H$7="yes",IF(INDEX('E grade sterling'!$A:$AG,MATCH($B58,'E grade sterling'!$B:$B,0),MATCH(H$10,'E grade sterling'!$12:$12,0))="na",#N/A,INDEX('E grade sterling'!$A:$AG,MATCH($B58,'E grade sterling'!$B:$B,0),MATCH(H$10,'E grade sterling'!$12:$12,0))),"")</f>
        <v>184.50201941714283</v>
      </c>
      <c r="I58" s="25">
        <f>IF(I$7="yes",IF(INDEX('E grade sterling'!$A:$AG,MATCH($B58,'E grade sterling'!$B:$B,0),MATCH(I$10,'E grade sterling'!$12:$12,0))="na",#N/A,INDEX('E grade sterling'!$A:$AG,MATCH($B58,'E grade sterling'!$B:$B,0),MATCH(I$10,'E grade sterling'!$12:$12,0))),"")</f>
        <v>203.79119603411431</v>
      </c>
      <c r="J58" s="25">
        <f>IF(J$7="yes",IF(INDEX('E grade sterling'!$A:$AG,MATCH($B58,'E grade sterling'!$B:$B,0),MATCH(J$10,'E grade sterling'!$12:$12,0))="na",#N/A,INDEX('E grade sterling'!$A:$AG,MATCH($B58,'E grade sterling'!$B:$B,0),MATCH(J$10,'E grade sterling'!$12:$12,0))),"")</f>
        <v>199.00726197701525</v>
      </c>
    </row>
    <row r="59" spans="2:25">
      <c r="B59" s="22">
        <f t="shared" si="0"/>
        <v>44990</v>
      </c>
      <c r="C59" s="23">
        <f>IF(C$7="yes",IF(INDEX('E grade sterling'!$A:$AG,MATCH($B59,'E grade sterling'!$B:$B,0),MATCH(C$10,'E grade sterling'!$12:$12,0))="na",#N/A,INDEX('E grade sterling'!$A:$AG,MATCH($B59,'E grade sterling'!$B:$B,0),MATCH(C$10,'E grade sterling'!$12:$12,0))),"")</f>
        <v>208.45</v>
      </c>
      <c r="D59" s="23">
        <f>IF(D$7="yes",IF(INDEX('E grade sterling'!$A:$AG,MATCH($B59,'E grade sterling'!$B:$B,0),MATCH(D$10,'E grade sterling'!$12:$12,0))="na",#N/A,INDEX('E grade sterling'!$A:$AG,MATCH($B59,'E grade sterling'!$B:$B,0),MATCH(D$10,'E grade sterling'!$12:$12,0))),"")</f>
        <v>157.04791268571427</v>
      </c>
      <c r="E59" s="23">
        <f>IF(E$7="yes",IF(INDEX('E grade sterling'!$A:$AG,MATCH($B59,'E grade sterling'!$B:$B,0),MATCH(E$10,'E grade sterling'!$12:$12,0))="na",#N/A,INDEX('E grade sterling'!$A:$AG,MATCH($B59,'E grade sterling'!$B:$B,0),MATCH(E$10,'E grade sterling'!$12:$12,0))),"")</f>
        <v>209.27058437142858</v>
      </c>
      <c r="F59" s="23">
        <f>IF(F$7="yes",IF(INDEX('E grade sterling'!$A:$AG,MATCH($B59,'E grade sterling'!$B:$B,0),MATCH(F$10,'E grade sterling'!$12:$12,0))="na",#N/A,INDEX('E grade sterling'!$A:$AG,MATCH($B59,'E grade sterling'!$B:$B,0),MATCH(F$10,'E grade sterling'!$12:$12,0))),"")</f>
        <v>201.98185079999999</v>
      </c>
      <c r="G59" s="23">
        <f>IF(G$7="yes",IF(INDEX('E grade sterling'!$A:$AG,MATCH($B59,'E grade sterling'!$B:$B,0),MATCH(G$10,'E grade sterling'!$12:$12,0))="na",#N/A,INDEX('E grade sterling'!$A:$AG,MATCH($B59,'E grade sterling'!$B:$B,0),MATCH(G$10,'E grade sterling'!$12:$12,0))),"")</f>
        <v>204.08454</v>
      </c>
      <c r="H59" s="23">
        <f>IF(H$7="yes",IF(INDEX('E grade sterling'!$A:$AG,MATCH($B59,'E grade sterling'!$B:$B,0),MATCH(H$10,'E grade sterling'!$12:$12,0))="na",#N/A,INDEX('E grade sterling'!$A:$AG,MATCH($B59,'E grade sterling'!$B:$B,0),MATCH(H$10,'E grade sterling'!$12:$12,0))),"")</f>
        <v>185.01014511428571</v>
      </c>
      <c r="I59" s="23">
        <f>IF(I$7="yes",IF(INDEX('E grade sterling'!$A:$AG,MATCH($B59,'E grade sterling'!$B:$B,0),MATCH(I$10,'E grade sterling'!$12:$12,0))="na",#N/A,INDEX('E grade sterling'!$A:$AG,MATCH($B59,'E grade sterling'!$B:$B,0),MATCH(I$10,'E grade sterling'!$12:$12,0))),"")</f>
        <v>203.12154368571427</v>
      </c>
      <c r="J59" s="23">
        <f>IF(J$7="yes",IF(INDEX('E grade sterling'!$A:$AG,MATCH($B59,'E grade sterling'!$B:$B,0),MATCH(J$10,'E grade sterling'!$12:$12,0))="na",#N/A,INDEX('E grade sterling'!$A:$AG,MATCH($B59,'E grade sterling'!$B:$B,0),MATCH(J$10,'E grade sterling'!$12:$12,0))),"")</f>
        <v>200.81954075314289</v>
      </c>
    </row>
    <row r="60" spans="2:25">
      <c r="B60" s="24">
        <f t="shared" si="0"/>
        <v>44997</v>
      </c>
      <c r="C60" s="25">
        <f>IF(C$7="yes",IF(INDEX('E grade sterling'!$A:$AG,MATCH($B60,'E grade sterling'!$B:$B,0),MATCH(C$10,'E grade sterling'!$12:$12,0))="na",#N/A,INDEX('E grade sterling'!$A:$AG,MATCH($B60,'E grade sterling'!$B:$B,0),MATCH(C$10,'E grade sterling'!$12:$12,0))),"")</f>
        <v>209.67</v>
      </c>
      <c r="D60" s="25">
        <f>IF(D$7="yes",IF(INDEX('E grade sterling'!$A:$AG,MATCH($B60,'E grade sterling'!$B:$B,0),MATCH(D$10,'E grade sterling'!$12:$12,0))="na",#N/A,INDEX('E grade sterling'!$A:$AG,MATCH($B60,'E grade sterling'!$B:$B,0),MATCH(D$10,'E grade sterling'!$12:$12,0))),"")</f>
        <v>157.82983207199999</v>
      </c>
      <c r="E60" s="25">
        <f>IF(E$7="yes",IF(INDEX('E grade sterling'!$A:$AG,MATCH($B60,'E grade sterling'!$B:$B,0),MATCH(E$10,'E grade sterling'!$12:$12,0))="na",#N/A,INDEX('E grade sterling'!$A:$AG,MATCH($B60,'E grade sterling'!$B:$B,0),MATCH(E$10,'E grade sterling'!$12:$12,0))),"")</f>
        <v>210.59083131428571</v>
      </c>
      <c r="F60" s="25">
        <f>IF(F$7="yes",IF(INDEX('E grade sterling'!$A:$AG,MATCH($B60,'E grade sterling'!$B:$B,0),MATCH(F$10,'E grade sterling'!$12:$12,0))="na",#N/A,INDEX('E grade sterling'!$A:$AG,MATCH($B60,'E grade sterling'!$B:$B,0),MATCH(F$10,'E grade sterling'!$12:$12,0))),"")</f>
        <v>207.19563479999999</v>
      </c>
      <c r="G60" s="25">
        <f>IF(G$7="yes",IF(INDEX('E grade sterling'!$A:$AG,MATCH($B60,'E grade sterling'!$B:$B,0),MATCH(G$10,'E grade sterling'!$12:$12,0))="na",#N/A,INDEX('E grade sterling'!$A:$AG,MATCH($B60,'E grade sterling'!$B:$B,0),MATCH(G$10,'E grade sterling'!$12:$12,0))),"")</f>
        <v>210.98087999999998</v>
      </c>
      <c r="H60" s="25">
        <f>IF(H$7="yes",IF(INDEX('E grade sterling'!$A:$AG,MATCH($B60,'E grade sterling'!$B:$B,0),MATCH(H$10,'E grade sterling'!$12:$12,0))="na",#N/A,INDEX('E grade sterling'!$A:$AG,MATCH($B60,'E grade sterling'!$B:$B,0),MATCH(H$10,'E grade sterling'!$12:$12,0))),"")</f>
        <v>185.42382634285715</v>
      </c>
      <c r="I60" s="25">
        <f>IF(I$7="yes",IF(INDEX('E grade sterling'!$A:$AG,MATCH($B60,'E grade sterling'!$B:$B,0),MATCH(I$10,'E grade sterling'!$12:$12,0))="na",#N/A,INDEX('E grade sterling'!$A:$AG,MATCH($B60,'E grade sterling'!$B:$B,0),MATCH(I$10,'E grade sterling'!$12:$12,0))),"")</f>
        <v>203.55639191485716</v>
      </c>
      <c r="J60" s="25">
        <f>IF(J$7="yes",IF(INDEX('E grade sterling'!$A:$AG,MATCH($B60,'E grade sterling'!$B:$B,0),MATCH(J$10,'E grade sterling'!$12:$12,0))="na",#N/A,INDEX('E grade sterling'!$A:$AG,MATCH($B60,'E grade sterling'!$B:$B,0),MATCH(J$10,'E grade sterling'!$12:$12,0))),"")</f>
        <v>202.67572620585966</v>
      </c>
    </row>
    <row r="61" spans="2:25">
      <c r="B61" s="22">
        <f t="shared" si="0"/>
        <v>45004</v>
      </c>
      <c r="C61" s="23">
        <f>IF(C$7="yes",IF(INDEX('E grade sterling'!$A:$AG,MATCH($B61,'E grade sterling'!$B:$B,0),MATCH(C$10,'E grade sterling'!$12:$12,0))="na",#N/A,INDEX('E grade sterling'!$A:$AG,MATCH($B61,'E grade sterling'!$B:$B,0),MATCH(C$10,'E grade sterling'!$12:$12,0))),"")</f>
        <v>211.06</v>
      </c>
      <c r="D61" s="23">
        <f>IF(D$7="yes",IF(INDEX('E grade sterling'!$A:$AG,MATCH($B61,'E grade sterling'!$B:$B,0),MATCH(D$10,'E grade sterling'!$12:$12,0))="na",#N/A,INDEX('E grade sterling'!$A:$AG,MATCH($B61,'E grade sterling'!$B:$B,0),MATCH(D$10,'E grade sterling'!$12:$12,0))),"")</f>
        <v>157.23685007142859</v>
      </c>
      <c r="E61" s="23">
        <f>IF(E$7="yes",IF(INDEX('E grade sterling'!$A:$AG,MATCH($B61,'E grade sterling'!$B:$B,0),MATCH(E$10,'E grade sterling'!$12:$12,0))="na",#N/A,INDEX('E grade sterling'!$A:$AG,MATCH($B61,'E grade sterling'!$B:$B,0),MATCH(E$10,'E grade sterling'!$12:$12,0))),"")</f>
        <v>208.75046987142858</v>
      </c>
      <c r="F61" s="23">
        <f>IF(F$7="yes",IF(INDEX('E grade sterling'!$A:$AG,MATCH($B61,'E grade sterling'!$B:$B,0),MATCH(F$10,'E grade sterling'!$12:$12,0))="na",#N/A,INDEX('E grade sterling'!$A:$AG,MATCH($B61,'E grade sterling'!$B:$B,0),MATCH(F$10,'E grade sterling'!$12:$12,0))),"")</f>
        <v>210.19945508571431</v>
      </c>
      <c r="G61" s="23">
        <f>IF(G$7="yes",IF(INDEX('E grade sterling'!$A:$AG,MATCH($B61,'E grade sterling'!$B:$B,0),MATCH(G$10,'E grade sterling'!$12:$12,0))="na",#N/A,INDEX('E grade sterling'!$A:$AG,MATCH($B61,'E grade sterling'!$B:$B,0),MATCH(G$10,'E grade sterling'!$12:$12,0))),"")</f>
        <v>219.5432142857143</v>
      </c>
      <c r="H61" s="23">
        <f>IF(H$7="yes",IF(INDEX('E grade sterling'!$A:$AG,MATCH($B61,'E grade sterling'!$B:$B,0),MATCH(H$10,'E grade sterling'!$12:$12,0))="na",#N/A,INDEX('E grade sterling'!$A:$AG,MATCH($B61,'E grade sterling'!$B:$B,0),MATCH(H$10,'E grade sterling'!$12:$12,0))),"")</f>
        <v>183.48543677142857</v>
      </c>
      <c r="I61" s="23">
        <f>IF(I$7="yes",IF(INDEX('E grade sterling'!$A:$AG,MATCH($B61,'E grade sterling'!$B:$B,0),MATCH(I$10,'E grade sterling'!$12:$12,0))="na",#N/A,INDEX('E grade sterling'!$A:$AG,MATCH($B61,'E grade sterling'!$B:$B,0),MATCH(I$10,'E grade sterling'!$12:$12,0))),"")</f>
        <v>204.29813348571429</v>
      </c>
      <c r="J61" s="23">
        <f>IF(J$7="yes",IF(INDEX('E grade sterling'!$A:$AG,MATCH($B61,'E grade sterling'!$B:$B,0),MATCH(J$10,'E grade sterling'!$12:$12,0))="na",#N/A,INDEX('E grade sterling'!$A:$AG,MATCH($B61,'E grade sterling'!$B:$B,0),MATCH(J$10,'E grade sterling'!$12:$12,0))),"")</f>
        <v>202.70821773632997</v>
      </c>
    </row>
    <row r="62" spans="2:25">
      <c r="B62" s="24">
        <f t="shared" si="0"/>
        <v>45011</v>
      </c>
      <c r="C62" s="25">
        <f>IF(C$7="yes",IF(INDEX('E grade sterling'!$A:$AG,MATCH($B62,'E grade sterling'!$B:$B,0),MATCH(C$10,'E grade sterling'!$12:$12,0))="na",#N/A,INDEX('E grade sterling'!$A:$AG,MATCH($B62,'E grade sterling'!$B:$B,0),MATCH(C$10,'E grade sterling'!$12:$12,0))),"")</f>
        <v>212.69</v>
      </c>
      <c r="D62" s="25">
        <f>IF(D$7="yes",IF(INDEX('E grade sterling'!$A:$AG,MATCH($B62,'E grade sterling'!$B:$B,0),MATCH(D$10,'E grade sterling'!$12:$12,0))="na",#N/A,INDEX('E grade sterling'!$A:$AG,MATCH($B62,'E grade sterling'!$B:$B,0),MATCH(D$10,'E grade sterling'!$12:$12,0))),"")</f>
        <v>160.77023840014286</v>
      </c>
      <c r="E62" s="25">
        <f>IF(E$7="yes",IF(INDEX('E grade sterling'!$A:$AG,MATCH($B62,'E grade sterling'!$B:$B,0),MATCH(E$10,'E grade sterling'!$12:$12,0))="na",#N/A,INDEX('E grade sterling'!$A:$AG,MATCH($B62,'E grade sterling'!$B:$B,0),MATCH(E$10,'E grade sterling'!$12:$12,0))),"")</f>
        <v>211.85015247142857</v>
      </c>
      <c r="F62" s="25">
        <f>IF(F$7="yes",IF(INDEX('E grade sterling'!$A:$AG,MATCH($B62,'E grade sterling'!$B:$B,0),MATCH(F$10,'E grade sterling'!$12:$12,0))="na",#N/A,INDEX('E grade sterling'!$A:$AG,MATCH($B62,'E grade sterling'!$B:$B,0),MATCH(F$10,'E grade sterling'!$12:$12,0))),"")</f>
        <v>214.38212092857142</v>
      </c>
      <c r="G62" s="25">
        <f>IF(G$7="yes",IF(INDEX('E grade sterling'!$A:$AG,MATCH($B62,'E grade sterling'!$B:$B,0),MATCH(G$10,'E grade sterling'!$12:$12,0))="na",#N/A,INDEX('E grade sterling'!$A:$AG,MATCH($B62,'E grade sterling'!$B:$B,0),MATCH(G$10,'E grade sterling'!$12:$12,0))),"")</f>
        <v>213.63483857142856</v>
      </c>
      <c r="H62" s="25">
        <f>IF(H$7="yes",IF(INDEX('E grade sterling'!$A:$AG,MATCH($B62,'E grade sterling'!$B:$B,0),MATCH(H$10,'E grade sterling'!$12:$12,0))="na",#N/A,INDEX('E grade sterling'!$A:$AG,MATCH($B62,'E grade sterling'!$B:$B,0),MATCH(H$10,'E grade sterling'!$12:$12,0))),"")</f>
        <v>185.01832007142858</v>
      </c>
      <c r="I62" s="25">
        <f>IF(I$7="yes",IF(INDEX('E grade sterling'!$A:$AG,MATCH($B62,'E grade sterling'!$B:$B,0),MATCH(I$10,'E grade sterling'!$12:$12,0))="na",#N/A,INDEX('E grade sterling'!$A:$AG,MATCH($B62,'E grade sterling'!$B:$B,0),MATCH(I$10,'E grade sterling'!$12:$12,0))),"")</f>
        <v>208.89038684371431</v>
      </c>
      <c r="J62" s="25">
        <f>IF(J$7="yes",IF(INDEX('E grade sterling'!$A:$AG,MATCH($B62,'E grade sterling'!$B:$B,0),MATCH(J$10,'E grade sterling'!$12:$12,0))="na",#N/A,INDEX('E grade sterling'!$A:$AG,MATCH($B62,'E grade sterling'!$B:$B,0),MATCH(J$10,'E grade sterling'!$12:$12,0))),"")</f>
        <v>204.96066188678512</v>
      </c>
    </row>
    <row r="63" spans="2:25">
      <c r="B63" s="22">
        <f t="shared" si="0"/>
        <v>45018</v>
      </c>
      <c r="C63" s="23">
        <f>IF(C$7="yes",IF(INDEX('E grade sterling'!$A:$AG,MATCH($B63,'E grade sterling'!$B:$B,0),MATCH(C$10,'E grade sterling'!$12:$12,0))="na",#N/A,INDEX('E grade sterling'!$A:$AG,MATCH($B63,'E grade sterling'!$B:$B,0),MATCH(C$10,'E grade sterling'!$12:$12,0))),"")</f>
        <v>213.309628</v>
      </c>
      <c r="D63" s="23">
        <f>IF(D$7="yes",IF(INDEX('E grade sterling'!$A:$AG,MATCH($B63,'E grade sterling'!$B:$B,0),MATCH(D$10,'E grade sterling'!$12:$12,0))="na",#N/A,INDEX('E grade sterling'!$A:$AG,MATCH($B63,'E grade sterling'!$B:$B,0),MATCH(D$10,'E grade sterling'!$12:$12,0))),"")</f>
        <v>166.11693221600001</v>
      </c>
      <c r="E63" s="23">
        <f>IF(E$7="yes",IF(INDEX('E grade sterling'!$A:$AG,MATCH($B63,'E grade sterling'!$B:$B,0),MATCH(E$10,'E grade sterling'!$12:$12,0))="na",#N/A,INDEX('E grade sterling'!$A:$AG,MATCH($B63,'E grade sterling'!$B:$B,0),MATCH(E$10,'E grade sterling'!$12:$12,0))),"")</f>
        <v>213.6261449142857</v>
      </c>
      <c r="F63" s="23">
        <f>IF(F$7="yes",IF(INDEX('E grade sterling'!$A:$AG,MATCH($B63,'E grade sterling'!$B:$B,0),MATCH(F$10,'E grade sterling'!$12:$12,0))="na",#N/A,INDEX('E grade sterling'!$A:$AG,MATCH($B63,'E grade sterling'!$B:$B,0),MATCH(F$10,'E grade sterling'!$12:$12,0))),"")</f>
        <v>215.78105291428574</v>
      </c>
      <c r="G63" s="23">
        <f>IF(G$7="yes",IF(INDEX('E grade sterling'!$A:$AG,MATCH($B63,'E grade sterling'!$B:$B,0),MATCH(G$10,'E grade sterling'!$12:$12,0))="na",#N/A,INDEX('E grade sterling'!$A:$AG,MATCH($B63,'E grade sterling'!$B:$B,0),MATCH(G$10,'E grade sterling'!$12:$12,0))),"")</f>
        <v>216.37035428571428</v>
      </c>
      <c r="H63" s="23">
        <f>IF(H$7="yes",IF(INDEX('E grade sterling'!$A:$AG,MATCH($B63,'E grade sterling'!$B:$B,0),MATCH(H$10,'E grade sterling'!$12:$12,0))="na",#N/A,INDEX('E grade sterling'!$A:$AG,MATCH($B63,'E grade sterling'!$B:$B,0),MATCH(H$10,'E grade sterling'!$12:$12,0))),"")</f>
        <v>188.0135241142857</v>
      </c>
      <c r="I63" s="23">
        <f>IF(I$7="yes",IF(INDEX('E grade sterling'!$A:$AG,MATCH($B63,'E grade sterling'!$B:$B,0),MATCH(I$10,'E grade sterling'!$12:$12,0))="na",#N/A,INDEX('E grade sterling'!$A:$AG,MATCH($B63,'E grade sterling'!$B:$B,0),MATCH(I$10,'E grade sterling'!$12:$12,0))),"")</f>
        <v>212.59425182628573</v>
      </c>
      <c r="J63" s="23">
        <f>IF(J$7="yes",IF(INDEX('E grade sterling'!$A:$AG,MATCH($B63,'E grade sterling'!$B:$B,0),MATCH(J$10,'E grade sterling'!$12:$12,0))="na",#N/A,INDEX('E grade sterling'!$A:$AG,MATCH($B63,'E grade sterling'!$B:$B,0),MATCH(J$10,'E grade sterling'!$12:$12,0))),"")</f>
        <v>207.70259067683293</v>
      </c>
    </row>
    <row r="64" spans="2:25">
      <c r="B64" s="24">
        <f t="shared" si="0"/>
        <v>45025</v>
      </c>
      <c r="C64" s="25">
        <f>IF(C$7="yes",IF(INDEX('E grade sterling'!$A:$AG,MATCH($B64,'E grade sterling'!$B:$B,0),MATCH(C$10,'E grade sterling'!$12:$12,0))="na",#N/A,INDEX('E grade sterling'!$A:$AG,MATCH($B64,'E grade sterling'!$B:$B,0),MATCH(C$10,'E grade sterling'!$12:$12,0))),"")</f>
        <v>214.322249</v>
      </c>
      <c r="D64" s="25">
        <f>IF(D$7="yes",IF(INDEX('E grade sterling'!$A:$AG,MATCH($B64,'E grade sterling'!$B:$B,0),MATCH(D$10,'E grade sterling'!$12:$12,0))="na",#N/A,INDEX('E grade sterling'!$A:$AG,MATCH($B64,'E grade sterling'!$B:$B,0),MATCH(D$10,'E grade sterling'!$12:$12,0))),"")</f>
        <v>167.90367632628573</v>
      </c>
      <c r="E64" s="25">
        <f>IF(E$7="yes",IF(INDEX('E grade sterling'!$A:$AG,MATCH($B64,'E grade sterling'!$B:$B,0),MATCH(E$10,'E grade sterling'!$12:$12,0))="na",#N/A,INDEX('E grade sterling'!$A:$AG,MATCH($B64,'E grade sterling'!$B:$B,0),MATCH(E$10,'E grade sterling'!$12:$12,0))),"")</f>
        <v>212.89879341428571</v>
      </c>
      <c r="F64" s="25">
        <f>IF(F$7="yes",IF(INDEX('E grade sterling'!$A:$AG,MATCH($B64,'E grade sterling'!$B:$B,0),MATCH(F$10,'E grade sterling'!$12:$12,0))="na",#N/A,INDEX('E grade sterling'!$A:$AG,MATCH($B64,'E grade sterling'!$B:$B,0),MATCH(F$10,'E grade sterling'!$12:$12,0))),"")</f>
        <v>218.85571970000001</v>
      </c>
      <c r="G64" s="25">
        <f>IF(G$7="yes",IF(INDEX('E grade sterling'!$A:$AG,MATCH($B64,'E grade sterling'!$B:$B,0),MATCH(G$10,'E grade sterling'!$12:$12,0))="na",#N/A,INDEX('E grade sterling'!$A:$AG,MATCH($B64,'E grade sterling'!$B:$B,0),MATCH(G$10,'E grade sterling'!$12:$12,0))),"")</f>
        <v>216.37658714285715</v>
      </c>
      <c r="H64" s="25">
        <f>IF(H$7="yes",IF(INDEX('E grade sterling'!$A:$AG,MATCH($B64,'E grade sterling'!$B:$B,0),MATCH(H$10,'E grade sterling'!$12:$12,0))="na",#N/A,INDEX('E grade sterling'!$A:$AG,MATCH($B64,'E grade sterling'!$B:$B,0),MATCH(H$10,'E grade sterling'!$12:$12,0))),"")</f>
        <v>187.23144927142857</v>
      </c>
      <c r="I64" s="25">
        <f>IF(I$7="yes",IF(INDEX('E grade sterling'!$A:$AG,MATCH($B64,'E grade sterling'!$B:$B,0),MATCH(I$10,'E grade sterling'!$12:$12,0))="na",#N/A,INDEX('E grade sterling'!$A:$AG,MATCH($B64,'E grade sterling'!$B:$B,0),MATCH(I$10,'E grade sterling'!$12:$12,0))),"")</f>
        <v>211.46764187414288</v>
      </c>
      <c r="J64" s="25">
        <f>IF(J$7="yes",IF(INDEX('E grade sterling'!$A:$AG,MATCH($B64,'E grade sterling'!$B:$B,0),MATCH(J$10,'E grade sterling'!$12:$12,0))="na",#N/A,INDEX('E grade sterling'!$A:$AG,MATCH($B64,'E grade sterling'!$B:$B,0),MATCH(J$10,'E grade sterling'!$12:$12,0))),"")</f>
        <v>207.58864251349829</v>
      </c>
    </row>
    <row r="65" spans="2:10">
      <c r="B65" s="22">
        <f t="shared" si="0"/>
        <v>45032</v>
      </c>
      <c r="C65" s="23">
        <f>IF(C$7="yes",IF(INDEX('E grade sterling'!$A:$AG,MATCH($B65,'E grade sterling'!$B:$B,0),MATCH(C$10,'E grade sterling'!$12:$12,0))="na",#N/A,INDEX('E grade sterling'!$A:$AG,MATCH($B65,'E grade sterling'!$B:$B,0),MATCH(C$10,'E grade sterling'!$12:$12,0))),"")</f>
        <v>215.38924</v>
      </c>
      <c r="D65" s="23">
        <f>IF(D$7="yes",IF(INDEX('E grade sterling'!$A:$AG,MATCH($B65,'E grade sterling'!$B:$B,0),MATCH(D$10,'E grade sterling'!$12:$12,0))="na",#N/A,INDEX('E grade sterling'!$A:$AG,MATCH($B65,'E grade sterling'!$B:$B,0),MATCH(D$10,'E grade sterling'!$12:$12,0))),"")</f>
        <v>173.29428868571432</v>
      </c>
      <c r="E65" s="23">
        <f>IF(E$7="yes",IF(INDEX('E grade sterling'!$A:$AG,MATCH($B65,'E grade sterling'!$B:$B,0),MATCH(E$10,'E grade sterling'!$12:$12,0))="na",#N/A,INDEX('E grade sterling'!$A:$AG,MATCH($B65,'E grade sterling'!$B:$B,0),MATCH(E$10,'E grade sterling'!$12:$12,0))),"")</f>
        <v>213.90436537142858</v>
      </c>
      <c r="F65" s="23">
        <f>IF(F$7="yes",IF(INDEX('E grade sterling'!$A:$AG,MATCH($B65,'E grade sterling'!$B:$B,0),MATCH(F$10,'E grade sterling'!$12:$12,0))="na",#N/A,INDEX('E grade sterling'!$A:$AG,MATCH($B65,'E grade sterling'!$B:$B,0),MATCH(F$10,'E grade sterling'!$12:$12,0))),"")</f>
        <v>217.29953314285717</v>
      </c>
      <c r="G65" s="23">
        <f>IF(G$7="yes",IF(INDEX('E grade sterling'!$A:$AG,MATCH($B65,'E grade sterling'!$B:$B,0),MATCH(G$10,'E grade sterling'!$12:$12,0))="na",#N/A,INDEX('E grade sterling'!$A:$AG,MATCH($B65,'E grade sterling'!$B:$B,0),MATCH(G$10,'E grade sterling'!$12:$12,0))),"")</f>
        <v>216.37597714285715</v>
      </c>
      <c r="H65" s="23">
        <f>IF(H$7="yes",IF(INDEX('E grade sterling'!$A:$AG,MATCH($B65,'E grade sterling'!$B:$B,0),MATCH(H$10,'E grade sterling'!$12:$12,0))="na",#N/A,INDEX('E grade sterling'!$A:$AG,MATCH($B65,'E grade sterling'!$B:$B,0),MATCH(H$10,'E grade sterling'!$12:$12,0))),"")</f>
        <v>188.15034662857144</v>
      </c>
      <c r="I65" s="23">
        <f>IF(I$7="yes",IF(INDEX('E grade sterling'!$A:$AG,MATCH($B65,'E grade sterling'!$B:$B,0),MATCH(I$10,'E grade sterling'!$12:$12,0))="na",#N/A,INDEX('E grade sterling'!$A:$AG,MATCH($B65,'E grade sterling'!$B:$B,0),MATCH(I$10,'E grade sterling'!$12:$12,0))),"")</f>
        <v>216.68382914285715</v>
      </c>
      <c r="J65" s="23">
        <f>IF(J$7="yes",IF(INDEX('E grade sterling'!$A:$AG,MATCH($B65,'E grade sterling'!$B:$B,0),MATCH(J$10,'E grade sterling'!$12:$12,0))="na",#N/A,INDEX('E grade sterling'!$A:$AG,MATCH($B65,'E grade sterling'!$B:$B,0),MATCH(J$10,'E grade sterling'!$12:$12,0))),"")</f>
        <v>209.09707941543886</v>
      </c>
    </row>
    <row r="66" spans="2:10">
      <c r="B66" s="24">
        <f t="shared" si="0"/>
        <v>45039</v>
      </c>
      <c r="C66" s="25">
        <f>IF(C$7="yes",IF(INDEX('E grade sterling'!$A:$AG,MATCH($B66,'E grade sterling'!$B:$B,0),MATCH(C$10,'E grade sterling'!$12:$12,0))="na",#N/A,INDEX('E grade sterling'!$A:$AG,MATCH($B66,'E grade sterling'!$B:$B,0),MATCH(C$10,'E grade sterling'!$12:$12,0))),"")</f>
        <v>215.65781899999999</v>
      </c>
      <c r="D66" s="25">
        <f>IF(D$7="yes",IF(INDEX('E grade sterling'!$A:$AG,MATCH($B66,'E grade sterling'!$B:$B,0),MATCH(D$10,'E grade sterling'!$12:$12,0))="na",#N/A,INDEX('E grade sterling'!$A:$AG,MATCH($B66,'E grade sterling'!$B:$B,0),MATCH(D$10,'E grade sterling'!$12:$12,0))),"")</f>
        <v>175.51888507157142</v>
      </c>
      <c r="E66" s="25">
        <f>IF(E$7="yes",IF(INDEX('E grade sterling'!$A:$AG,MATCH($B66,'E grade sterling'!$B:$B,0),MATCH(E$10,'E grade sterling'!$12:$12,0))="na",#N/A,INDEX('E grade sterling'!$A:$AG,MATCH($B66,'E grade sterling'!$B:$B,0),MATCH(E$10,'E grade sterling'!$12:$12,0))),"")</f>
        <v>214.85799462857142</v>
      </c>
      <c r="F66" s="25">
        <f>IF(F$7="yes",IF(INDEX('E grade sterling'!$A:$AG,MATCH($B66,'E grade sterling'!$B:$B,0),MATCH(F$10,'E grade sterling'!$12:$12,0))="na",#N/A,INDEX('E grade sterling'!$A:$AG,MATCH($B66,'E grade sterling'!$B:$B,0),MATCH(F$10,'E grade sterling'!$12:$12,0))),"")</f>
        <v>220.2665621142857</v>
      </c>
      <c r="G66" s="25">
        <f>IF(G$7="yes",IF(INDEX('E grade sterling'!$A:$AG,MATCH($B66,'E grade sterling'!$B:$B,0),MATCH(G$10,'E grade sterling'!$12:$12,0))="na",#N/A,INDEX('E grade sterling'!$A:$AG,MATCH($B66,'E grade sterling'!$B:$B,0),MATCH(G$10,'E grade sterling'!$12:$12,0))),"")</f>
        <v>218.28695571428571</v>
      </c>
      <c r="H66" s="25">
        <f>IF(H$7="yes",IF(INDEX('E grade sterling'!$A:$AG,MATCH($B66,'E grade sterling'!$B:$B,0),MATCH(H$10,'E grade sterling'!$12:$12,0))="na",#N/A,INDEX('E grade sterling'!$A:$AG,MATCH($B66,'E grade sterling'!$B:$B,0),MATCH(H$10,'E grade sterling'!$12:$12,0))),"")</f>
        <v>189.12311142857143</v>
      </c>
      <c r="I66" s="25">
        <f>IF(I$7="yes",IF(INDEX('E grade sterling'!$A:$AG,MATCH($B66,'E grade sterling'!$B:$B,0),MATCH(I$10,'E grade sterling'!$12:$12,0))="na",#N/A,INDEX('E grade sterling'!$A:$AG,MATCH($B66,'E grade sterling'!$B:$B,0),MATCH(I$10,'E grade sterling'!$12:$12,0))),"")</f>
        <v>226.18240374000001</v>
      </c>
      <c r="J66" s="25">
        <f>IF(J$7="yes",IF(INDEX('E grade sterling'!$A:$AG,MATCH($B66,'E grade sterling'!$B:$B,0),MATCH(J$10,'E grade sterling'!$12:$12,0))="na",#N/A,INDEX('E grade sterling'!$A:$AG,MATCH($B66,'E grade sterling'!$B:$B,0),MATCH(J$10,'E grade sterling'!$12:$12,0))),"")</f>
        <v>211.6931157062354</v>
      </c>
    </row>
    <row r="67" spans="2:10">
      <c r="B67" s="22">
        <f t="shared" si="0"/>
        <v>45046</v>
      </c>
      <c r="C67" s="23">
        <f>IF(C$7="yes",IF(INDEX('E grade sterling'!$A:$AG,MATCH($B67,'E grade sterling'!$B:$B,0),MATCH(C$10,'E grade sterling'!$12:$12,0))="na",#N/A,INDEX('E grade sterling'!$A:$AG,MATCH($B67,'E grade sterling'!$B:$B,0),MATCH(C$10,'E grade sterling'!$12:$12,0))),"")</f>
        <v>216.599413</v>
      </c>
      <c r="D67" s="23">
        <f>IF(D$7="yes",IF(INDEX('E grade sterling'!$A:$AG,MATCH($B67,'E grade sterling'!$B:$B,0),MATCH(D$10,'E grade sterling'!$12:$12,0))="na",#N/A,INDEX('E grade sterling'!$A:$AG,MATCH($B67,'E grade sterling'!$B:$B,0),MATCH(D$10,'E grade sterling'!$12:$12,0))),"")</f>
        <v>178.9640106722857</v>
      </c>
      <c r="E67" s="23">
        <f>IF(E$7="yes",IF(INDEX('E grade sterling'!$A:$AG,MATCH($B67,'E grade sterling'!$B:$B,0),MATCH(E$10,'E grade sterling'!$12:$12,0))="na",#N/A,INDEX('E grade sterling'!$A:$AG,MATCH($B67,'E grade sterling'!$B:$B,0),MATCH(E$10,'E grade sterling'!$12:$12,0))),"")</f>
        <v>214.94162937142855</v>
      </c>
      <c r="F67" s="23">
        <f>IF(F$7="yes",IF(INDEX('E grade sterling'!$A:$AG,MATCH($B67,'E grade sterling'!$B:$B,0),MATCH(F$10,'E grade sterling'!$12:$12,0))="na",#N/A,INDEX('E grade sterling'!$A:$AG,MATCH($B67,'E grade sterling'!$B:$B,0),MATCH(F$10,'E grade sterling'!$12:$12,0))),"")</f>
        <v>220.24533794285713</v>
      </c>
      <c r="G67" s="23">
        <f>IF(G$7="yes",IF(INDEX('E grade sterling'!$A:$AG,MATCH($B67,'E grade sterling'!$B:$B,0),MATCH(G$10,'E grade sterling'!$12:$12,0))="na",#N/A,INDEX('E grade sterling'!$A:$AG,MATCH($B67,'E grade sterling'!$B:$B,0),MATCH(G$10,'E grade sterling'!$12:$12,0))),"")</f>
        <v>213.03229428571427</v>
      </c>
      <c r="H67" s="23">
        <f>IF(H$7="yes",IF(INDEX('E grade sterling'!$A:$AG,MATCH($B67,'E grade sterling'!$B:$B,0),MATCH(H$10,'E grade sterling'!$12:$12,0))="na",#N/A,INDEX('E grade sterling'!$A:$AG,MATCH($B67,'E grade sterling'!$B:$B,0),MATCH(H$10,'E grade sterling'!$12:$12,0))),"")</f>
        <v>188.88274125714284</v>
      </c>
      <c r="I67" s="23">
        <f>IF(I$7="yes",IF(INDEX('E grade sterling'!$A:$AG,MATCH($B67,'E grade sterling'!$B:$B,0),MATCH(I$10,'E grade sterling'!$12:$12,0))="na",#N/A,INDEX('E grade sterling'!$A:$AG,MATCH($B67,'E grade sterling'!$B:$B,0),MATCH(I$10,'E grade sterling'!$12:$12,0))),"")</f>
        <v>229.98886935457142</v>
      </c>
      <c r="J67" s="23">
        <f>IF(J$7="yes",IF(INDEX('E grade sterling'!$A:$AG,MATCH($B67,'E grade sterling'!$B:$B,0),MATCH(J$10,'E grade sterling'!$12:$12,0))="na",#N/A,INDEX('E grade sterling'!$A:$AG,MATCH($B67,'E grade sterling'!$B:$B,0),MATCH(J$10,'E grade sterling'!$12:$12,0))),"")</f>
        <v>212.1373836588912</v>
      </c>
    </row>
    <row r="68" spans="2:10">
      <c r="B68" s="24">
        <f t="shared" si="0"/>
        <v>45053</v>
      </c>
      <c r="C68" s="25">
        <f>IF(C$7="yes",IF(INDEX('E grade sterling'!$A:$AG,MATCH($B68,'E grade sterling'!$B:$B,0),MATCH(C$10,'E grade sterling'!$12:$12,0))="na",#N/A,INDEX('E grade sterling'!$A:$AG,MATCH($B68,'E grade sterling'!$B:$B,0),MATCH(C$10,'E grade sterling'!$12:$12,0))),"")</f>
        <v>217.73258000000001</v>
      </c>
      <c r="D68" s="25">
        <f>IF(D$7="yes",IF(INDEX('E grade sterling'!$A:$AG,MATCH($B68,'E grade sterling'!$B:$B,0),MATCH(D$10,'E grade sterling'!$12:$12,0))="na",#N/A,INDEX('E grade sterling'!$A:$AG,MATCH($B68,'E grade sterling'!$B:$B,0),MATCH(D$10,'E grade sterling'!$12:$12,0))),"")</f>
        <v>179.20900272228573</v>
      </c>
      <c r="E68" s="25">
        <f>IF(E$7="yes",IF(INDEX('E grade sterling'!$A:$AG,MATCH($B68,'E grade sterling'!$B:$B,0),MATCH(E$10,'E grade sterling'!$12:$12,0))="na",#N/A,INDEX('E grade sterling'!$A:$AG,MATCH($B68,'E grade sterling'!$B:$B,0),MATCH(E$10,'E grade sterling'!$12:$12,0))),"")</f>
        <v>213.94232005714284</v>
      </c>
      <c r="F68" s="25">
        <f>IF(F$7="yes",IF(INDEX('E grade sterling'!$A:$AG,MATCH($B68,'E grade sterling'!$B:$B,0),MATCH(F$10,'E grade sterling'!$12:$12,0))="na",#N/A,INDEX('E grade sterling'!$A:$AG,MATCH($B68,'E grade sterling'!$B:$B,0),MATCH(F$10,'E grade sterling'!$12:$12,0))),"")</f>
        <v>216.34083565714286</v>
      </c>
      <c r="G68" s="25">
        <f>IF(G$7="yes",IF(INDEX('E grade sterling'!$A:$AG,MATCH($B68,'E grade sterling'!$B:$B,0),MATCH(G$10,'E grade sterling'!$12:$12,0))="na",#N/A,INDEX('E grade sterling'!$A:$AG,MATCH($B68,'E grade sterling'!$B:$B,0),MATCH(G$10,'E grade sterling'!$12:$12,0))),"")</f>
        <v>207.34420571428572</v>
      </c>
      <c r="H68" s="25">
        <f>IF(H$7="yes",IF(INDEX('E grade sterling'!$A:$AG,MATCH($B68,'E grade sterling'!$B:$B,0),MATCH(H$10,'E grade sterling'!$12:$12,0))="na",#N/A,INDEX('E grade sterling'!$A:$AG,MATCH($B68,'E grade sterling'!$B:$B,0),MATCH(H$10,'E grade sterling'!$12:$12,0))),"")</f>
        <v>187.90129354285713</v>
      </c>
      <c r="I68" s="25">
        <f>IF(I$7="yes",IF(INDEX('E grade sterling'!$A:$AG,MATCH($B68,'E grade sterling'!$B:$B,0),MATCH(I$10,'E grade sterling'!$12:$12,0))="na",#N/A,INDEX('E grade sterling'!$A:$AG,MATCH($B68,'E grade sterling'!$B:$B,0),MATCH(I$10,'E grade sterling'!$12:$12,0))),"")</f>
        <v>223.98480823085714</v>
      </c>
      <c r="J68" s="25">
        <f>IF(J$7="yes",IF(INDEX('E grade sterling'!$A:$AG,MATCH($B68,'E grade sterling'!$B:$B,0),MATCH(J$10,'E grade sterling'!$12:$12,0))="na",#N/A,INDEX('E grade sterling'!$A:$AG,MATCH($B68,'E grade sterling'!$B:$B,0),MATCH(J$10,'E grade sterling'!$12:$12,0))),"")</f>
        <v>209.8932791601006</v>
      </c>
    </row>
    <row r="69" spans="2:10">
      <c r="B69" s="22">
        <f t="shared" si="0"/>
        <v>45060</v>
      </c>
      <c r="C69" s="23">
        <f>IF(C$7="yes",IF(INDEX('E grade sterling'!$A:$AG,MATCH($B69,'E grade sterling'!$B:$B,0),MATCH(C$10,'E grade sterling'!$12:$12,0))="na",#N/A,INDEX('E grade sterling'!$A:$AG,MATCH($B69,'E grade sterling'!$B:$B,0),MATCH(C$10,'E grade sterling'!$12:$12,0))),"")</f>
        <v>217.80676500000001</v>
      </c>
      <c r="D69" s="23">
        <f>IF(D$7="yes",IF(INDEX('E grade sterling'!$A:$AG,MATCH($B69,'E grade sterling'!$B:$B,0),MATCH(D$10,'E grade sterling'!$12:$12,0))="na",#N/A,INDEX('E grade sterling'!$A:$AG,MATCH($B69,'E grade sterling'!$B:$B,0),MATCH(D$10,'E grade sterling'!$12:$12,0))),"")</f>
        <v>178.9096356565714</v>
      </c>
      <c r="E69" s="23">
        <f>IF(E$7="yes",IF(INDEX('E grade sterling'!$A:$AG,MATCH($B69,'E grade sterling'!$B:$B,0),MATCH(E$10,'E grade sterling'!$12:$12,0))="na",#N/A,INDEX('E grade sterling'!$A:$AG,MATCH($B69,'E grade sterling'!$B:$B,0),MATCH(E$10,'E grade sterling'!$12:$12,0))),"")</f>
        <v>211.56433074285712</v>
      </c>
      <c r="F69" s="23">
        <f>IF(F$7="yes",IF(INDEX('E grade sterling'!$A:$AG,MATCH($B69,'E grade sterling'!$B:$B,0),MATCH(F$10,'E grade sterling'!$12:$12,0))="na",#N/A,INDEX('E grade sterling'!$A:$AG,MATCH($B69,'E grade sterling'!$B:$B,0),MATCH(F$10,'E grade sterling'!$12:$12,0))),"")</f>
        <v>215.07183548571425</v>
      </c>
      <c r="G69" s="23">
        <f>IF(G$7="yes",IF(INDEX('E grade sterling'!$A:$AG,MATCH($B69,'E grade sterling'!$B:$B,0),MATCH(G$10,'E grade sterling'!$12:$12,0))="na",#N/A,INDEX('E grade sterling'!$A:$AG,MATCH($B69,'E grade sterling'!$B:$B,0),MATCH(G$10,'E grade sterling'!$12:$12,0))),"")</f>
        <v>201.05051999999995</v>
      </c>
      <c r="H69" s="23">
        <f>IF(H$7="yes",IF(INDEX('E grade sterling'!$A:$AG,MATCH($B69,'E grade sterling'!$B:$B,0),MATCH(H$10,'E grade sterling'!$12:$12,0))="na",#N/A,INDEX('E grade sterling'!$A:$AG,MATCH($B69,'E grade sterling'!$B:$B,0),MATCH(H$10,'E grade sterling'!$12:$12,0))),"")</f>
        <v>186.21978034285712</v>
      </c>
      <c r="I69" s="23">
        <f>IF(I$7="yes",IF(INDEX('E grade sterling'!$A:$AG,MATCH($B69,'E grade sterling'!$B:$B,0),MATCH(I$10,'E grade sterling'!$12:$12,0))="na",#N/A,INDEX('E grade sterling'!$A:$AG,MATCH($B69,'E grade sterling'!$B:$B,0),MATCH(I$10,'E grade sterling'!$12:$12,0))),"")</f>
        <v>218.27515340285711</v>
      </c>
      <c r="J69" s="23">
        <f>IF(J$7="yes",IF(INDEX('E grade sterling'!$A:$AG,MATCH($B69,'E grade sterling'!$B:$B,0),MATCH(J$10,'E grade sterling'!$12:$12,0))="na",#N/A,INDEX('E grade sterling'!$A:$AG,MATCH($B69,'E grade sterling'!$B:$B,0),MATCH(J$10,'E grade sterling'!$12:$12,0))),"")</f>
        <v>207.36977778958786</v>
      </c>
    </row>
    <row r="70" spans="2:10">
      <c r="B70" s="24">
        <f t="shared" si="0"/>
        <v>45067</v>
      </c>
      <c r="C70" s="25">
        <f>IF(C$7="yes",IF(INDEX('E grade sterling'!$A:$AG,MATCH($B70,'E grade sterling'!$B:$B,0),MATCH(C$10,'E grade sterling'!$12:$12,0))="na",#N/A,INDEX('E grade sterling'!$A:$AG,MATCH($B70,'E grade sterling'!$B:$B,0),MATCH(C$10,'E grade sterling'!$12:$12,0))),"")</f>
        <v>218.44</v>
      </c>
      <c r="D70" s="25">
        <f>IF(D$7="yes",IF(INDEX('E grade sterling'!$A:$AG,MATCH($B70,'E grade sterling'!$B:$B,0),MATCH(D$10,'E grade sterling'!$12:$12,0))="na",#N/A,INDEX('E grade sterling'!$A:$AG,MATCH($B70,'E grade sterling'!$B:$B,0),MATCH(D$10,'E grade sterling'!$12:$12,0))),"")</f>
        <v>180.52435410428572</v>
      </c>
      <c r="E70" s="25">
        <f>IF(E$7="yes",IF(INDEX('E grade sterling'!$A:$AG,MATCH($B70,'E grade sterling'!$B:$B,0),MATCH(E$10,'E grade sterling'!$12:$12,0))="na",#N/A,INDEX('E grade sterling'!$A:$AG,MATCH($B70,'E grade sterling'!$B:$B,0),MATCH(E$10,'E grade sterling'!$12:$12,0))),"")</f>
        <v>211.4854034857143</v>
      </c>
      <c r="F70" s="25">
        <f>IF(F$7="yes",IF(INDEX('E grade sterling'!$A:$AG,MATCH($B70,'E grade sterling'!$B:$B,0),MATCH(F$10,'E grade sterling'!$12:$12,0))="na",#N/A,INDEX('E grade sterling'!$A:$AG,MATCH($B70,'E grade sterling'!$B:$B,0),MATCH(F$10,'E grade sterling'!$12:$12,0))),"")</f>
        <v>214.71843422857143</v>
      </c>
      <c r="G70" s="25">
        <f>IF(G$7="yes",IF(INDEX('E grade sterling'!$A:$AG,MATCH($B70,'E grade sterling'!$B:$B,0),MATCH(G$10,'E grade sterling'!$12:$12,0))="na",#N/A,INDEX('E grade sterling'!$A:$AG,MATCH($B70,'E grade sterling'!$B:$B,0),MATCH(G$10,'E grade sterling'!$12:$12,0))),"")</f>
        <v>199.02259142857142</v>
      </c>
      <c r="H70" s="25">
        <f>IF(H$7="yes",IF(INDEX('E grade sterling'!$A:$AG,MATCH($B70,'E grade sterling'!$B:$B,0),MATCH(H$10,'E grade sterling'!$12:$12,0))="na",#N/A,INDEX('E grade sterling'!$A:$AG,MATCH($B70,'E grade sterling'!$B:$B,0),MATCH(H$10,'E grade sterling'!$12:$12,0))),"")</f>
        <v>185.8731948857143</v>
      </c>
      <c r="I70" s="25">
        <f>IF(I$7="yes",IF(INDEX('E grade sterling'!$A:$AG,MATCH($B70,'E grade sterling'!$B:$B,0),MATCH(I$10,'E grade sterling'!$12:$12,0))="na",#N/A,INDEX('E grade sterling'!$A:$AG,MATCH($B70,'E grade sterling'!$B:$B,0),MATCH(I$10,'E grade sterling'!$12:$12,0))),"")</f>
        <v>217.94286093800002</v>
      </c>
      <c r="J70" s="25">
        <f>IF(J$7="yes",IF(INDEX('E grade sterling'!$A:$AG,MATCH($B70,'E grade sterling'!$B:$B,0),MATCH(J$10,'E grade sterling'!$12:$12,0))="na",#N/A,INDEX('E grade sterling'!$A:$AG,MATCH($B70,'E grade sterling'!$B:$B,0),MATCH(J$10,'E grade sterling'!$12:$12,0))),"")</f>
        <v>207.13005123810663</v>
      </c>
    </row>
    <row r="71" spans="2:10">
      <c r="B71" s="22">
        <f t="shared" si="0"/>
        <v>45074</v>
      </c>
      <c r="C71" s="23">
        <f>IF(C$7="yes",IF(INDEX('E grade sterling'!$A:$AG,MATCH($B71,'E grade sterling'!$B:$B,0),MATCH(C$10,'E grade sterling'!$12:$12,0))="na",#N/A,INDEX('E grade sterling'!$A:$AG,MATCH($B71,'E grade sterling'!$B:$B,0),MATCH(C$10,'E grade sterling'!$12:$12,0))),"")</f>
        <v>218.6</v>
      </c>
      <c r="D71" s="23">
        <f>IF(D$7="yes",IF(INDEX('E grade sterling'!$A:$AG,MATCH($B71,'E grade sterling'!$B:$B,0),MATCH(D$10,'E grade sterling'!$12:$12,0))="na",#N/A,INDEX('E grade sterling'!$A:$AG,MATCH($B71,'E grade sterling'!$B:$B,0),MATCH(D$10,'E grade sterling'!$12:$12,0))),"")</f>
        <v>179.72468298557143</v>
      </c>
      <c r="E71" s="23">
        <f>IF(E$7="yes",IF(INDEX('E grade sterling'!$A:$AG,MATCH($B71,'E grade sterling'!$B:$B,0),MATCH(E$10,'E grade sterling'!$12:$12,0))="na",#N/A,INDEX('E grade sterling'!$A:$AG,MATCH($B71,'E grade sterling'!$B:$B,0),MATCH(E$10,'E grade sterling'!$12:$12,0))),"")</f>
        <v>213.94378782857143</v>
      </c>
      <c r="F71" s="23">
        <f>IF(F$7="yes",IF(INDEX('E grade sterling'!$A:$AG,MATCH($B71,'E grade sterling'!$B:$B,0),MATCH(F$10,'E grade sterling'!$12:$12,0))="na",#N/A,INDEX('E grade sterling'!$A:$AG,MATCH($B71,'E grade sterling'!$B:$B,0),MATCH(F$10,'E grade sterling'!$12:$12,0))),"")</f>
        <v>216.23715960000004</v>
      </c>
      <c r="G71" s="23">
        <f>IF(G$7="yes",IF(INDEX('E grade sterling'!$A:$AG,MATCH($B71,'E grade sterling'!$B:$B,0),MATCH(G$10,'E grade sterling'!$12:$12,0))="na",#N/A,INDEX('E grade sterling'!$A:$AG,MATCH($B71,'E grade sterling'!$B:$B,0),MATCH(G$10,'E grade sterling'!$12:$12,0))),"")</f>
        <v>197.19522428571429</v>
      </c>
      <c r="H71" s="23">
        <f>IF(H$7="yes",IF(INDEX('E grade sterling'!$A:$AG,MATCH($B71,'E grade sterling'!$B:$B,0),MATCH(H$10,'E grade sterling'!$12:$12,0))="na",#N/A,INDEX('E grade sterling'!$A:$AG,MATCH($B71,'E grade sterling'!$B:$B,0),MATCH(H$10,'E grade sterling'!$12:$12,0))),"")</f>
        <v>185.84998362857144</v>
      </c>
      <c r="I71" s="23">
        <f>IF(I$7="yes",IF(INDEX('E grade sterling'!$A:$AG,MATCH($B71,'E grade sterling'!$B:$B,0),MATCH(I$10,'E grade sterling'!$12:$12,0))="na",#N/A,INDEX('E grade sterling'!$A:$AG,MATCH($B71,'E grade sterling'!$B:$B,0),MATCH(I$10,'E grade sterling'!$12:$12,0))),"")</f>
        <v>219.09040944214289</v>
      </c>
      <c r="J71" s="23">
        <f>IF(J$7="yes",IF(INDEX('E grade sterling'!$A:$AG,MATCH($B71,'E grade sterling'!$B:$B,0),MATCH(J$10,'E grade sterling'!$12:$12,0))="na",#N/A,INDEX('E grade sterling'!$A:$AG,MATCH($B71,'E grade sterling'!$B:$B,0),MATCH(J$10,'E grade sterling'!$12:$12,0))),"")</f>
        <v>208.22643591504149</v>
      </c>
    </row>
    <row r="72" spans="2:10">
      <c r="B72" s="24">
        <f t="shared" si="0"/>
        <v>45081</v>
      </c>
      <c r="C72" s="25">
        <f>IF(C$7="yes",IF(INDEX('E grade sterling'!$A:$AG,MATCH($B72,'E grade sterling'!$B:$B,0),MATCH(C$10,'E grade sterling'!$12:$12,0))="na",#N/A,INDEX('E grade sterling'!$A:$AG,MATCH($B72,'E grade sterling'!$B:$B,0),MATCH(C$10,'E grade sterling'!$12:$12,0))),"")</f>
        <v>218.400327</v>
      </c>
      <c r="D72" s="25">
        <f>IF(D$7="yes",IF(INDEX('E grade sterling'!$A:$AG,MATCH($B72,'E grade sterling'!$B:$B,0),MATCH(D$10,'E grade sterling'!$12:$12,0))="na",#N/A,INDEX('E grade sterling'!$A:$AG,MATCH($B72,'E grade sterling'!$B:$B,0),MATCH(D$10,'E grade sterling'!$12:$12,0))),"")</f>
        <v>179.11274702657141</v>
      </c>
      <c r="E72" s="25">
        <f>IF(E$7="yes",IF(INDEX('E grade sterling'!$A:$AG,MATCH($B72,'E grade sterling'!$B:$B,0),MATCH(E$10,'E grade sterling'!$12:$12,0))="na",#N/A,INDEX('E grade sterling'!$A:$AG,MATCH($B72,'E grade sterling'!$B:$B,0),MATCH(E$10,'E grade sterling'!$12:$12,0))),"")</f>
        <v>213.87565234285714</v>
      </c>
      <c r="F72" s="25">
        <f>IF(F$7="yes",IF(INDEX('E grade sterling'!$A:$AG,MATCH($B72,'E grade sterling'!$B:$B,0),MATCH(F$10,'E grade sterling'!$12:$12,0))="na",#N/A,INDEX('E grade sterling'!$A:$AG,MATCH($B72,'E grade sterling'!$B:$B,0),MATCH(F$10,'E grade sterling'!$12:$12,0))),"")</f>
        <v>213.39239554285712</v>
      </c>
      <c r="G72" s="25">
        <f>IF(G$7="yes",IF(INDEX('E grade sterling'!$A:$AG,MATCH($B72,'E grade sterling'!$B:$B,0),MATCH(G$10,'E grade sterling'!$12:$12,0))="na",#N/A,INDEX('E grade sterling'!$A:$AG,MATCH($B72,'E grade sterling'!$B:$B,0),MATCH(G$10,'E grade sterling'!$12:$12,0))),"")</f>
        <v>195.8915957142857</v>
      </c>
      <c r="H72" s="25">
        <f>IF(H$7="yes",IF(INDEX('E grade sterling'!$A:$AG,MATCH($B72,'E grade sterling'!$B:$B,0),MATCH(H$10,'E grade sterling'!$12:$12,0))="na",#N/A,INDEX('E grade sterling'!$A:$AG,MATCH($B72,'E grade sterling'!$B:$B,0),MATCH(H$10,'E grade sterling'!$12:$12,0))),"")</f>
        <v>186.98586325714285</v>
      </c>
      <c r="I72" s="25">
        <f>IF(I$7="yes",IF(INDEX('E grade sterling'!$A:$AG,MATCH($B72,'E grade sterling'!$B:$B,0),MATCH(I$10,'E grade sterling'!$12:$12,0))="na",#N/A,INDEX('E grade sterling'!$A:$AG,MATCH($B72,'E grade sterling'!$B:$B,0),MATCH(I$10,'E grade sterling'!$12:$12,0))),"")</f>
        <v>220.95217151614284</v>
      </c>
      <c r="J72" s="25">
        <f>IF(J$7="yes",IF(INDEX('E grade sterling'!$A:$AG,MATCH($B72,'E grade sterling'!$B:$B,0),MATCH(J$10,'E grade sterling'!$12:$12,0))="na",#N/A,INDEX('E grade sterling'!$A:$AG,MATCH($B72,'E grade sterling'!$B:$B,0),MATCH(J$10,'E grade sterling'!$12:$12,0))),"")</f>
        <v>208.36474666334288</v>
      </c>
    </row>
    <row r="73" spans="2:10">
      <c r="B73" s="22">
        <f t="shared" si="0"/>
        <v>45088</v>
      </c>
      <c r="C73" s="23">
        <f>IF(C$7="yes",IF(INDEX('E grade sterling'!$A:$AG,MATCH($B73,'E grade sterling'!$B:$B,0),MATCH(C$10,'E grade sterling'!$12:$12,0))="na",#N/A,INDEX('E grade sterling'!$A:$AG,MATCH($B73,'E grade sterling'!$B:$B,0),MATCH(C$10,'E grade sterling'!$12:$12,0))),"")</f>
        <v>218.98066900000001</v>
      </c>
      <c r="D73" s="23">
        <f>IF(D$7="yes",IF(INDEX('E grade sterling'!$A:$AG,MATCH($B73,'E grade sterling'!$B:$B,0),MATCH(D$10,'E grade sterling'!$12:$12,0))="na",#N/A,INDEX('E grade sterling'!$A:$AG,MATCH($B73,'E grade sterling'!$B:$B,0),MATCH(D$10,'E grade sterling'!$12:$12,0))),"")</f>
        <v>178.48396765071428</v>
      </c>
      <c r="E73" s="23">
        <f>IF(E$7="yes",IF(INDEX('E grade sterling'!$A:$AG,MATCH($B73,'E grade sterling'!$B:$B,0),MATCH(E$10,'E grade sterling'!$12:$12,0))="na",#N/A,INDEX('E grade sterling'!$A:$AG,MATCH($B73,'E grade sterling'!$B:$B,0),MATCH(E$10,'E grade sterling'!$12:$12,0))),"")</f>
        <v>216.29181887142857</v>
      </c>
      <c r="F73" s="23">
        <f>IF(F$7="yes",IF(INDEX('E grade sterling'!$A:$AG,MATCH($B73,'E grade sterling'!$B:$B,0),MATCH(F$10,'E grade sterling'!$12:$12,0))="na",#N/A,INDEX('E grade sterling'!$A:$AG,MATCH($B73,'E grade sterling'!$B:$B,0),MATCH(F$10,'E grade sterling'!$12:$12,0))),"")</f>
        <v>211.87120592857141</v>
      </c>
      <c r="G73" s="23">
        <f>IF(G$7="yes",IF(INDEX('E grade sterling'!$A:$AG,MATCH($B73,'E grade sterling'!$B:$B,0),MATCH(G$10,'E grade sterling'!$12:$12,0))="na",#N/A,INDEX('E grade sterling'!$A:$AG,MATCH($B73,'E grade sterling'!$B:$B,0),MATCH(G$10,'E grade sterling'!$12:$12,0))),"")</f>
        <v>196.08944571428569</v>
      </c>
      <c r="H73" s="23">
        <f>IF(H$7="yes",IF(INDEX('E grade sterling'!$A:$AG,MATCH($B73,'E grade sterling'!$B:$B,0),MATCH(H$10,'E grade sterling'!$12:$12,0))="na",#N/A,INDEX('E grade sterling'!$A:$AG,MATCH($B73,'E grade sterling'!$B:$B,0),MATCH(H$10,'E grade sterling'!$12:$12,0))),"")</f>
        <v>186.55158627142856</v>
      </c>
      <c r="I73" s="23">
        <f>IF(I$7="yes",IF(INDEX('E grade sterling'!$A:$AG,MATCH($B73,'E grade sterling'!$B:$B,0),MATCH(I$10,'E grade sterling'!$12:$12,0))="na",#N/A,INDEX('E grade sterling'!$A:$AG,MATCH($B73,'E grade sterling'!$B:$B,0),MATCH(I$10,'E grade sterling'!$12:$12,0))),"")</f>
        <v>225.8007809222857</v>
      </c>
      <c r="J73" s="23">
        <f>IF(J$7="yes",IF(INDEX('E grade sterling'!$A:$AG,MATCH($B73,'E grade sterling'!$B:$B,0),MATCH(J$10,'E grade sterling'!$12:$12,0))="na",#N/A,INDEX('E grade sterling'!$A:$AG,MATCH($B73,'E grade sterling'!$B:$B,0),MATCH(J$10,'E grade sterling'!$12:$12,0))),"")</f>
        <v>209.4613811136127</v>
      </c>
    </row>
    <row r="74" spans="2:10">
      <c r="B74" s="24">
        <f t="shared" si="0"/>
        <v>45095</v>
      </c>
      <c r="C74" s="25">
        <f>IF(C$7="yes",IF(INDEX('E grade sterling'!$A:$AG,MATCH($B74,'E grade sterling'!$B:$B,0),MATCH(C$10,'E grade sterling'!$12:$12,0))="na",#N/A,INDEX('E grade sterling'!$A:$AG,MATCH($B74,'E grade sterling'!$B:$B,0),MATCH(C$10,'E grade sterling'!$12:$12,0))),"")</f>
        <v>219.79999999999998</v>
      </c>
      <c r="D74" s="25">
        <f>IF(D$7="yes",IF(INDEX('E grade sterling'!$A:$AG,MATCH($B74,'E grade sterling'!$B:$B,0),MATCH(D$10,'E grade sterling'!$12:$12,0))="na",#N/A,INDEX('E grade sterling'!$A:$AG,MATCH($B74,'E grade sterling'!$B:$B,0),MATCH(D$10,'E grade sterling'!$12:$12,0))),"")</f>
        <v>177.47841222514285</v>
      </c>
      <c r="E74" s="25">
        <f>IF(E$7="yes",IF(INDEX('E grade sterling'!$A:$AG,MATCH($B74,'E grade sterling'!$B:$B,0),MATCH(E$10,'E grade sterling'!$12:$12,0))="na",#N/A,INDEX('E grade sterling'!$A:$AG,MATCH($B74,'E grade sterling'!$B:$B,0),MATCH(E$10,'E grade sterling'!$12:$12,0))),"")</f>
        <v>217.0519353285714</v>
      </c>
      <c r="F74" s="25">
        <f>IF(F$7="yes",IF(INDEX('E grade sterling'!$A:$AG,MATCH($B74,'E grade sterling'!$B:$B,0),MATCH(F$10,'E grade sterling'!$12:$12,0))="na",#N/A,INDEX('E grade sterling'!$A:$AG,MATCH($B74,'E grade sterling'!$B:$B,0),MATCH(F$10,'E grade sterling'!$12:$12,0))),"")</f>
        <v>211.13708391428568</v>
      </c>
      <c r="G74" s="25">
        <f>IF(G$7="yes",IF(INDEX('E grade sterling'!$A:$AG,MATCH($B74,'E grade sterling'!$B:$B,0),MATCH(G$10,'E grade sterling'!$12:$12,0))="na",#N/A,INDEX('E grade sterling'!$A:$AG,MATCH($B74,'E grade sterling'!$B:$B,0),MATCH(G$10,'E grade sterling'!$12:$12,0))),"")</f>
        <v>197.73236999999997</v>
      </c>
      <c r="H74" s="25">
        <f>IF(H$7="yes",IF(INDEX('E grade sterling'!$A:$AG,MATCH($B74,'E grade sterling'!$B:$B,0),MATCH(H$10,'E grade sterling'!$12:$12,0))="na",#N/A,INDEX('E grade sterling'!$A:$AG,MATCH($B74,'E grade sterling'!$B:$B,0),MATCH(H$10,'E grade sterling'!$12:$12,0))),"")</f>
        <v>186.66449318571426</v>
      </c>
      <c r="I74" s="25">
        <f>IF(I$7="yes",IF(INDEX('E grade sterling'!$A:$AG,MATCH($B74,'E grade sterling'!$B:$B,0),MATCH(I$10,'E grade sterling'!$12:$12,0))="na",#N/A,INDEX('E grade sterling'!$A:$AG,MATCH($B74,'E grade sterling'!$B:$B,0),MATCH(I$10,'E grade sterling'!$12:$12,0))),"")</f>
        <v>229.38367294071426</v>
      </c>
      <c r="J74" s="25">
        <f>IF(J$7="yes",IF(INDEX('E grade sterling'!$A:$AG,MATCH($B74,'E grade sterling'!$B:$B,0),MATCH(J$10,'E grade sterling'!$12:$12,0))="na",#N/A,INDEX('E grade sterling'!$A:$AG,MATCH($B74,'E grade sterling'!$B:$B,0),MATCH(J$10,'E grade sterling'!$12:$12,0))),"")</f>
        <v>210.27002563681765</v>
      </c>
    </row>
    <row r="75" spans="2:10">
      <c r="B75" s="22">
        <f t="shared" si="0"/>
        <v>45102</v>
      </c>
      <c r="C75" s="23">
        <f>IF(C$7="yes",IF(INDEX('E grade sterling'!$A:$AG,MATCH($B75,'E grade sterling'!$B:$B,0),MATCH(C$10,'E grade sterling'!$12:$12,0))="na",#N/A,INDEX('E grade sterling'!$A:$AG,MATCH($B75,'E grade sterling'!$B:$B,0),MATCH(C$10,'E grade sterling'!$12:$12,0))),"")</f>
        <v>219.78999000000002</v>
      </c>
      <c r="D75" s="23">
        <f>IF(D$7="yes",IF(INDEX('E grade sterling'!$A:$AG,MATCH($B75,'E grade sterling'!$B:$B,0),MATCH(D$10,'E grade sterling'!$12:$12,0))="na",#N/A,INDEX('E grade sterling'!$A:$AG,MATCH($B75,'E grade sterling'!$B:$B,0),MATCH(D$10,'E grade sterling'!$12:$12,0))),"")</f>
        <v>177.45888714714289</v>
      </c>
      <c r="E75" s="23">
        <f>IF(E$7="yes",IF(INDEX('E grade sterling'!$A:$AG,MATCH($B75,'E grade sterling'!$B:$B,0),MATCH(E$10,'E grade sterling'!$12:$12,0))="na",#N/A,INDEX('E grade sterling'!$A:$AG,MATCH($B75,'E grade sterling'!$B:$B,0),MATCH(E$10,'E grade sterling'!$12:$12,0))),"")</f>
        <v>217.02437711428578</v>
      </c>
      <c r="F75" s="23">
        <f>IF(F$7="yes",IF(INDEX('E grade sterling'!$A:$AG,MATCH($B75,'E grade sterling'!$B:$B,0),MATCH(F$10,'E grade sterling'!$12:$12,0))="na",#N/A,INDEX('E grade sterling'!$A:$AG,MATCH($B75,'E grade sterling'!$B:$B,0),MATCH(F$10,'E grade sterling'!$12:$12,0))),"")</f>
        <v>213.18028285714291</v>
      </c>
      <c r="G75" s="23">
        <f>IF(G$7="yes",IF(INDEX('E grade sterling'!$A:$AG,MATCH($B75,'E grade sterling'!$B:$B,0),MATCH(G$10,'E grade sterling'!$12:$12,0))="na",#N/A,INDEX('E grade sterling'!$A:$AG,MATCH($B75,'E grade sterling'!$B:$B,0),MATCH(G$10,'E grade sterling'!$12:$12,0))),"")</f>
        <v>201.19424285714291</v>
      </c>
      <c r="H75" s="23">
        <f>IF(H$7="yes",IF(INDEX('E grade sterling'!$A:$AG,MATCH($B75,'E grade sterling'!$B:$B,0),MATCH(H$10,'E grade sterling'!$12:$12,0))="na",#N/A,INDEX('E grade sterling'!$A:$AG,MATCH($B75,'E grade sterling'!$B:$B,0),MATCH(H$10,'E grade sterling'!$12:$12,0))),"")</f>
        <v>191.27151402857149</v>
      </c>
      <c r="I75" s="23">
        <f>IF(I$7="yes",IF(INDEX('E grade sterling'!$A:$AG,MATCH($B75,'E grade sterling'!$B:$B,0),MATCH(I$10,'E grade sterling'!$12:$12,0))="na",#N/A,INDEX('E grade sterling'!$A:$AG,MATCH($B75,'E grade sterling'!$B:$B,0),MATCH(I$10,'E grade sterling'!$12:$12,0))),"")</f>
        <v>232.15820806200006</v>
      </c>
      <c r="J75" s="23">
        <f>IF(J$7="yes",IF(INDEX('E grade sterling'!$A:$AG,MATCH($B75,'E grade sterling'!$B:$B,0),MATCH(J$10,'E grade sterling'!$12:$12,0))="na",#N/A,INDEX('E grade sterling'!$A:$AG,MATCH($B75,'E grade sterling'!$B:$B,0),MATCH(J$10,'E grade sterling'!$12:$12,0))),"")</f>
        <v>211.6944442223095</v>
      </c>
    </row>
    <row r="76" spans="2:10">
      <c r="B76" s="24">
        <f t="shared" si="0"/>
        <v>45109</v>
      </c>
      <c r="C76" s="25">
        <f>IF(C$7="yes",IF(INDEX('E grade sterling'!$A:$AG,MATCH($B76,'E grade sterling'!$B:$B,0),MATCH(C$10,'E grade sterling'!$12:$12,0))="na",#N/A,INDEX('E grade sterling'!$A:$AG,MATCH($B76,'E grade sterling'!$B:$B,0),MATCH(C$10,'E grade sterling'!$12:$12,0))),"")</f>
        <v>220.51023099999998</v>
      </c>
      <c r="D76" s="25">
        <f>IF(D$7="yes",IF(INDEX('E grade sterling'!$A:$AG,MATCH($B76,'E grade sterling'!$B:$B,0),MATCH(D$10,'E grade sterling'!$12:$12,0))="na",#N/A,INDEX('E grade sterling'!$A:$AG,MATCH($B76,'E grade sterling'!$B:$B,0),MATCH(D$10,'E grade sterling'!$12:$12,0))),"")</f>
        <v>178.01520258842856</v>
      </c>
      <c r="E76" s="25">
        <f>IF(E$7="yes",IF(INDEX('E grade sterling'!$A:$AG,MATCH($B76,'E grade sterling'!$B:$B,0),MATCH(E$10,'E grade sterling'!$12:$12,0))="na",#N/A,INDEX('E grade sterling'!$A:$AG,MATCH($B76,'E grade sterling'!$B:$B,0),MATCH(E$10,'E grade sterling'!$12:$12,0))),"")</f>
        <v>221.23873227142852</v>
      </c>
      <c r="F76" s="25">
        <f>IF(F$7="yes",IF(INDEX('E grade sterling'!$A:$AG,MATCH($B76,'E grade sterling'!$B:$B,0),MATCH(F$10,'E grade sterling'!$12:$12,0))="na",#N/A,INDEX('E grade sterling'!$A:$AG,MATCH($B76,'E grade sterling'!$B:$B,0),MATCH(F$10,'E grade sterling'!$12:$12,0))),"")</f>
        <v>213.02814705714283</v>
      </c>
      <c r="G76" s="25">
        <f>IF(G$7="yes",IF(INDEX('E grade sterling'!$A:$AG,MATCH($B76,'E grade sterling'!$B:$B,0),MATCH(G$10,'E grade sterling'!$12:$12,0))="na",#N/A,INDEX('E grade sterling'!$A:$AG,MATCH($B76,'E grade sterling'!$B:$B,0),MATCH(G$10,'E grade sterling'!$12:$12,0))),"")</f>
        <v>205.47956714285712</v>
      </c>
      <c r="H76" s="25">
        <f>IF(H$7="yes",IF(INDEX('E grade sterling'!$A:$AG,MATCH($B76,'E grade sterling'!$B:$B,0),MATCH(H$10,'E grade sterling'!$12:$12,0))="na",#N/A,INDEX('E grade sterling'!$A:$AG,MATCH($B76,'E grade sterling'!$B:$B,0),MATCH(H$10,'E grade sterling'!$12:$12,0))),"")</f>
        <v>192.0675117142857</v>
      </c>
      <c r="I76" s="25">
        <f>IF(I$7="yes",IF(INDEX('E grade sterling'!$A:$AG,MATCH($B76,'E grade sterling'!$B:$B,0),MATCH(I$10,'E grade sterling'!$12:$12,0))="na",#N/A,INDEX('E grade sterling'!$A:$AG,MATCH($B76,'E grade sterling'!$B:$B,0),MATCH(I$10,'E grade sterling'!$12:$12,0))),"")</f>
        <v>234.6507017252857</v>
      </c>
      <c r="J76" s="25">
        <f>IF(J$7="yes",IF(INDEX('E grade sterling'!$A:$AG,MATCH($B76,'E grade sterling'!$B:$B,0),MATCH(J$10,'E grade sterling'!$12:$12,0))="na",#N/A,INDEX('E grade sterling'!$A:$AG,MATCH($B76,'E grade sterling'!$B:$B,0),MATCH(J$10,'E grade sterling'!$12:$12,0))),"")</f>
        <v>213.82109255605127</v>
      </c>
    </row>
    <row r="77" spans="2:10">
      <c r="B77" s="22">
        <f t="shared" si="0"/>
        <v>45116</v>
      </c>
      <c r="C77" s="23">
        <f>IF(C$7="yes",IF(INDEX('E grade sterling'!$A:$AG,MATCH($B77,'E grade sterling'!$B:$B,0),MATCH(C$10,'E grade sterling'!$12:$12,0))="na",#N/A,INDEX('E grade sterling'!$A:$AG,MATCH($B77,'E grade sterling'!$B:$B,0),MATCH(C$10,'E grade sterling'!$12:$12,0))),"")</f>
        <v>220.84221299999999</v>
      </c>
      <c r="D77" s="23">
        <f>IF(D$7="yes",IF(INDEX('E grade sterling'!$A:$AG,MATCH($B77,'E grade sterling'!$B:$B,0),MATCH(D$10,'E grade sterling'!$12:$12,0))="na",#N/A,INDEX('E grade sterling'!$A:$AG,MATCH($B77,'E grade sterling'!$B:$B,0),MATCH(D$10,'E grade sterling'!$12:$12,0))),"")</f>
        <v>177.39180899199999</v>
      </c>
      <c r="E77" s="23">
        <f>IF(E$7="yes",IF(INDEX('E grade sterling'!$A:$AG,MATCH($B77,'E grade sterling'!$B:$B,0),MATCH(E$10,'E grade sterling'!$12:$12,0))="na",#N/A,INDEX('E grade sterling'!$A:$AG,MATCH($B77,'E grade sterling'!$B:$B,0),MATCH(E$10,'E grade sterling'!$12:$12,0))),"")</f>
        <v>222.34985188571429</v>
      </c>
      <c r="F77" s="23">
        <f>IF(F$7="yes",IF(INDEX('E grade sterling'!$A:$AG,MATCH($B77,'E grade sterling'!$B:$B,0),MATCH(F$10,'E grade sterling'!$12:$12,0))="na",#N/A,INDEX('E grade sterling'!$A:$AG,MATCH($B77,'E grade sterling'!$B:$B,0),MATCH(F$10,'E grade sterling'!$12:$12,0))),"")</f>
        <v>213.03000320000001</v>
      </c>
      <c r="G77" s="23">
        <f>IF(G$7="yes",IF(INDEX('E grade sterling'!$A:$AG,MATCH($B77,'E grade sterling'!$B:$B,0),MATCH(G$10,'E grade sterling'!$12:$12,0))="na",#N/A,INDEX('E grade sterling'!$A:$AG,MATCH($B77,'E grade sterling'!$B:$B,0),MATCH(G$10,'E grade sterling'!$12:$12,0))),"")</f>
        <v>207.10774857142857</v>
      </c>
      <c r="H77" s="23">
        <f>IF(H$7="yes",IF(INDEX('E grade sterling'!$A:$AG,MATCH($B77,'E grade sterling'!$B:$B,0),MATCH(H$10,'E grade sterling'!$12:$12,0))="na",#N/A,INDEX('E grade sterling'!$A:$AG,MATCH($B77,'E grade sterling'!$B:$B,0),MATCH(H$10,'E grade sterling'!$12:$12,0))),"")</f>
        <v>193.40611611428571</v>
      </c>
      <c r="I77" s="23">
        <f>IF(I$7="yes",IF(INDEX('E grade sterling'!$A:$AG,MATCH($B77,'E grade sterling'!$B:$B,0),MATCH(I$10,'E grade sterling'!$12:$12,0))="na",#N/A,INDEX('E grade sterling'!$A:$AG,MATCH($B77,'E grade sterling'!$B:$B,0),MATCH(I$10,'E grade sterling'!$12:$12,0))),"")</f>
        <v>234.3154592685714</v>
      </c>
      <c r="J77" s="23">
        <f>IF(J$7="yes",IF(INDEX('E grade sterling'!$A:$AG,MATCH($B77,'E grade sterling'!$B:$B,0),MATCH(J$10,'E grade sterling'!$12:$12,0))="na",#N/A,INDEX('E grade sterling'!$A:$AG,MATCH($B77,'E grade sterling'!$B:$B,0),MATCH(J$10,'E grade sterling'!$12:$12,0))),"")</f>
        <v>214.38458832226647</v>
      </c>
    </row>
    <row r="78" spans="2:10">
      <c r="B78" s="24">
        <f t="shared" ref="B78:B117" si="1">B77+7</f>
        <v>45123</v>
      </c>
      <c r="C78" s="25">
        <f>IF(C$7="yes",IF(INDEX('E grade sterling'!$A:$AG,MATCH($B78,'E grade sterling'!$B:$B,0),MATCH(C$10,'E grade sterling'!$12:$12,0))="na",#N/A,INDEX('E grade sterling'!$A:$AG,MATCH($B78,'E grade sterling'!$B:$B,0),MATCH(C$10,'E grade sterling'!$12:$12,0))),"")</f>
        <v>221.73634300000003</v>
      </c>
      <c r="D78" s="25">
        <f>IF(D$7="yes",IF(INDEX('E grade sterling'!$A:$AG,MATCH($B78,'E grade sterling'!$B:$B,0),MATCH(D$10,'E grade sterling'!$12:$12,0))="na",#N/A,INDEX('E grade sterling'!$A:$AG,MATCH($B78,'E grade sterling'!$B:$B,0),MATCH(D$10,'E grade sterling'!$12:$12,0))),"")</f>
        <v>177.09977037885716</v>
      </c>
      <c r="E78" s="25">
        <f>IF(E$7="yes",IF(INDEX('E grade sterling'!$A:$AG,MATCH($B78,'E grade sterling'!$B:$B,0),MATCH(E$10,'E grade sterling'!$12:$12,0))="na",#N/A,INDEX('E grade sterling'!$A:$AG,MATCH($B78,'E grade sterling'!$B:$B,0),MATCH(E$10,'E grade sterling'!$12:$12,0))),"")</f>
        <v>222.90869520000001</v>
      </c>
      <c r="F78" s="25">
        <f>IF(F$7="yes",IF(INDEX('E grade sterling'!$A:$AG,MATCH($B78,'E grade sterling'!$B:$B,0),MATCH(F$10,'E grade sterling'!$12:$12,0))="na",#N/A,INDEX('E grade sterling'!$A:$AG,MATCH($B78,'E grade sterling'!$B:$B,0),MATCH(F$10,'E grade sterling'!$12:$12,0))),"")</f>
        <v>212.67003954285715</v>
      </c>
      <c r="G78" s="25">
        <f>IF(G$7="yes",IF(INDEX('E grade sterling'!$A:$AG,MATCH($B78,'E grade sterling'!$B:$B,0),MATCH(G$10,'E grade sterling'!$12:$12,0))="na",#N/A,INDEX('E grade sterling'!$A:$AG,MATCH($B78,'E grade sterling'!$B:$B,0),MATCH(G$10,'E grade sterling'!$12:$12,0))),"")</f>
        <v>207.67890857142859</v>
      </c>
      <c r="H78" s="25">
        <f>IF(H$7="yes",IF(INDEX('E grade sterling'!$A:$AG,MATCH($B78,'E grade sterling'!$B:$B,0),MATCH(H$10,'E grade sterling'!$12:$12,0))="na",#N/A,INDEX('E grade sterling'!$A:$AG,MATCH($B78,'E grade sterling'!$B:$B,0),MATCH(H$10,'E grade sterling'!$12:$12,0))),"")</f>
        <v>197.25223085714288</v>
      </c>
      <c r="I78" s="25">
        <f>IF(I$7="yes",IF(INDEX('E grade sterling'!$A:$AG,MATCH($B78,'E grade sterling'!$B:$B,0),MATCH(I$10,'E grade sterling'!$12:$12,0))="na",#N/A,INDEX('E grade sterling'!$A:$AG,MATCH($B78,'E grade sterling'!$B:$B,0),MATCH(I$10,'E grade sterling'!$12:$12,0))),"")</f>
        <v>228.58858515257148</v>
      </c>
      <c r="J78" s="25">
        <f>IF(J$7="yes",IF(INDEX('E grade sterling'!$A:$AG,MATCH($B78,'E grade sterling'!$B:$B,0),MATCH(J$10,'E grade sterling'!$12:$12,0))="na",#N/A,INDEX('E grade sterling'!$A:$AG,MATCH($B78,'E grade sterling'!$B:$B,0),MATCH(J$10,'E grade sterling'!$12:$12,0))),"")</f>
        <v>214.09583200435236</v>
      </c>
    </row>
    <row r="79" spans="2:10">
      <c r="B79" s="22">
        <f t="shared" si="1"/>
        <v>45130</v>
      </c>
      <c r="C79" s="23">
        <f>IF(C$7="yes",IF(INDEX('E grade sterling'!$A:$AG,MATCH($B79,'E grade sterling'!$B:$B,0),MATCH(C$10,'E grade sterling'!$12:$12,0))="na",#N/A,INDEX('E grade sterling'!$A:$AG,MATCH($B79,'E grade sterling'!$B:$B,0),MATCH(C$10,'E grade sterling'!$12:$12,0))),"")</f>
        <v>221.27043200000003</v>
      </c>
      <c r="D79" s="23">
        <f>IF(D$7="yes",IF(INDEX('E grade sterling'!$A:$AG,MATCH($B79,'E grade sterling'!$B:$B,0),MATCH(D$10,'E grade sterling'!$12:$12,0))="na",#N/A,INDEX('E grade sterling'!$A:$AG,MATCH($B79,'E grade sterling'!$B:$B,0),MATCH(D$10,'E grade sterling'!$12:$12,0))),"")</f>
        <v>178.97922356742859</v>
      </c>
      <c r="E79" s="23">
        <f>IF(E$7="yes",IF(INDEX('E grade sterling'!$A:$AG,MATCH($B79,'E grade sterling'!$B:$B,0),MATCH(E$10,'E grade sterling'!$12:$12,0))="na",#N/A,INDEX('E grade sterling'!$A:$AG,MATCH($B79,'E grade sterling'!$B:$B,0),MATCH(E$10,'E grade sterling'!$12:$12,0))),"")</f>
        <v>225.41979501428574</v>
      </c>
      <c r="F79" s="23">
        <f>IF(F$7="yes",IF(INDEX('E grade sterling'!$A:$AG,MATCH($B79,'E grade sterling'!$B:$B,0),MATCH(F$10,'E grade sterling'!$12:$12,0))="na",#N/A,INDEX('E grade sterling'!$A:$AG,MATCH($B79,'E grade sterling'!$B:$B,0),MATCH(F$10,'E grade sterling'!$12:$12,0))),"")</f>
        <v>215.53106794285719</v>
      </c>
      <c r="G79" s="23">
        <f>IF(G$7="yes",IF(INDEX('E grade sterling'!$A:$AG,MATCH($B79,'E grade sterling'!$B:$B,0),MATCH(G$10,'E grade sterling'!$12:$12,0))="na",#N/A,INDEX('E grade sterling'!$A:$AG,MATCH($B79,'E grade sterling'!$B:$B,0),MATCH(G$10,'E grade sterling'!$12:$12,0))),"")</f>
        <v>210.72920571428574</v>
      </c>
      <c r="H79" s="23">
        <f>IF(H$7="yes",IF(INDEX('E grade sterling'!$A:$AG,MATCH($B79,'E grade sterling'!$B:$B,0),MATCH(H$10,'E grade sterling'!$12:$12,0))="na",#N/A,INDEX('E grade sterling'!$A:$AG,MATCH($B79,'E grade sterling'!$B:$B,0),MATCH(H$10,'E grade sterling'!$12:$12,0))),"")</f>
        <v>199.26000960000005</v>
      </c>
      <c r="I79" s="23">
        <f>IF(I$7="yes",IF(INDEX('E grade sterling'!$A:$AG,MATCH($B79,'E grade sterling'!$B:$B,0),MATCH(I$10,'E grade sterling'!$12:$12,0))="na",#N/A,INDEX('E grade sterling'!$A:$AG,MATCH($B79,'E grade sterling'!$B:$B,0),MATCH(I$10,'E grade sterling'!$12:$12,0))),"")</f>
        <v>223.41631300028575</v>
      </c>
      <c r="J79" s="23">
        <f>IF(J$7="yes",IF(INDEX('E grade sterling'!$A:$AG,MATCH($B79,'E grade sterling'!$B:$B,0),MATCH(J$10,'E grade sterling'!$12:$12,0))="na",#N/A,INDEX('E grade sterling'!$A:$AG,MATCH($B79,'E grade sterling'!$B:$B,0),MATCH(J$10,'E grade sterling'!$12:$12,0))),"")</f>
        <v>215.44786628257529</v>
      </c>
    </row>
    <row r="80" spans="2:10">
      <c r="B80" s="24">
        <f t="shared" si="1"/>
        <v>45137</v>
      </c>
      <c r="C80" s="25">
        <f>IF(C$7="yes",IF(INDEX('E grade sterling'!$A:$AG,MATCH($B80,'E grade sterling'!$B:$B,0),MATCH(C$10,'E grade sterling'!$12:$12,0))="na",#N/A,INDEX('E grade sterling'!$A:$AG,MATCH($B80,'E grade sterling'!$B:$B,0),MATCH(C$10,'E grade sterling'!$12:$12,0))),"")</f>
        <v>222.06914399999997</v>
      </c>
      <c r="D80" s="25">
        <f>IF(D$7="yes",IF(INDEX('E grade sterling'!$A:$AG,MATCH($B80,'E grade sterling'!$B:$B,0),MATCH(D$10,'E grade sterling'!$12:$12,0))="na",#N/A,INDEX('E grade sterling'!$A:$AG,MATCH($B80,'E grade sterling'!$B:$B,0),MATCH(D$10,'E grade sterling'!$12:$12,0))),"")</f>
        <v>178.16212223314284</v>
      </c>
      <c r="E80" s="25">
        <f>IF(E$7="yes",IF(INDEX('E grade sterling'!$A:$AG,MATCH($B80,'E grade sterling'!$B:$B,0),MATCH(E$10,'E grade sterling'!$12:$12,0))="na",#N/A,INDEX('E grade sterling'!$A:$AG,MATCH($B80,'E grade sterling'!$B:$B,0),MATCH(E$10,'E grade sterling'!$12:$12,0))),"")</f>
        <v>224.31242354285712</v>
      </c>
      <c r="F80" s="25">
        <f>IF(F$7="yes",IF(INDEX('E grade sterling'!$A:$AG,MATCH($B80,'E grade sterling'!$B:$B,0),MATCH(F$10,'E grade sterling'!$12:$12,0))="na",#N/A,INDEX('E grade sterling'!$A:$AG,MATCH($B80,'E grade sterling'!$B:$B,0),MATCH(F$10,'E grade sterling'!$12:$12,0))),"")</f>
        <v>213.10841051428568</v>
      </c>
      <c r="G80" s="25">
        <f>IF(G$7="yes",IF(INDEX('E grade sterling'!$A:$AG,MATCH($B80,'E grade sterling'!$B:$B,0),MATCH(G$10,'E grade sterling'!$12:$12,0))="na",#N/A,INDEX('E grade sterling'!$A:$AG,MATCH($B80,'E grade sterling'!$B:$B,0),MATCH(G$10,'E grade sterling'!$12:$12,0))),"")</f>
        <v>209.80653714285711</v>
      </c>
      <c r="H80" s="25">
        <f>IF(H$7="yes",IF(INDEX('E grade sterling'!$A:$AG,MATCH($B80,'E grade sterling'!$B:$B,0),MATCH(H$10,'E grade sterling'!$12:$12,0))="na",#N/A,INDEX('E grade sterling'!$A:$AG,MATCH($B80,'E grade sterling'!$B:$B,0),MATCH(H$10,'E grade sterling'!$12:$12,0))),"")</f>
        <v>195.48122194285713</v>
      </c>
      <c r="I80" s="25">
        <f>IF(I$7="yes",IF(INDEX('E grade sterling'!$A:$AG,MATCH($B80,'E grade sterling'!$B:$B,0),MATCH(I$10,'E grade sterling'!$12:$12,0))="na",#N/A,INDEX('E grade sterling'!$A:$AG,MATCH($B80,'E grade sterling'!$B:$B,0),MATCH(I$10,'E grade sterling'!$12:$12,0))),"")</f>
        <v>223.52212359085712</v>
      </c>
      <c r="J80" s="25">
        <f>IF(J$7="yes",IF(INDEX('E grade sterling'!$A:$AG,MATCH($B80,'E grade sterling'!$B:$B,0),MATCH(J$10,'E grade sterling'!$12:$12,0))="na",#N/A,INDEX('E grade sterling'!$A:$AG,MATCH($B80,'E grade sterling'!$B:$B,0),MATCH(J$10,'E grade sterling'!$12:$12,0))),"")</f>
        <v>213.98006736017339</v>
      </c>
    </row>
    <row r="81" spans="2:10">
      <c r="B81" s="22">
        <f t="shared" si="1"/>
        <v>45144</v>
      </c>
      <c r="C81" s="23">
        <f>IF(C$7="yes",IF(INDEX('E grade sterling'!$A:$AG,MATCH($B81,'E grade sterling'!$B:$B,0),MATCH(C$10,'E grade sterling'!$12:$12,0))="na",#N/A,INDEX('E grade sterling'!$A:$AG,MATCH($B81,'E grade sterling'!$B:$B,0),MATCH(C$10,'E grade sterling'!$12:$12,0))),"")</f>
        <v>222.97931700000001</v>
      </c>
      <c r="D81" s="23">
        <f>IF(D$7="yes",IF(INDEX('E grade sterling'!$A:$AG,MATCH($B81,'E grade sterling'!$B:$B,0),MATCH(D$10,'E grade sterling'!$12:$12,0))="na",#N/A,INDEX('E grade sterling'!$A:$AG,MATCH($B81,'E grade sterling'!$B:$B,0),MATCH(D$10,'E grade sterling'!$12:$12,0))),"")</f>
        <v>178.44188072657144</v>
      </c>
      <c r="E81" s="23">
        <f>IF(E$7="yes",IF(INDEX('E grade sterling'!$A:$AG,MATCH($B81,'E grade sterling'!$B:$B,0),MATCH(E$10,'E grade sterling'!$12:$12,0))="na",#N/A,INDEX('E grade sterling'!$A:$AG,MATCH($B81,'E grade sterling'!$B:$B,0),MATCH(E$10,'E grade sterling'!$12:$12,0))),"")</f>
        <v>219.20945502857145</v>
      </c>
      <c r="F81" s="23">
        <f>IF(F$7="yes",IF(INDEX('E grade sterling'!$A:$AG,MATCH($B81,'E grade sterling'!$B:$B,0),MATCH(F$10,'E grade sterling'!$12:$12,0))="na",#N/A,INDEX('E grade sterling'!$A:$AG,MATCH($B81,'E grade sterling'!$B:$B,0),MATCH(F$10,'E grade sterling'!$12:$12,0))),"")</f>
        <v>213.43806900000001</v>
      </c>
      <c r="G81" s="23">
        <f>IF(G$7="yes",IF(INDEX('E grade sterling'!$A:$AG,MATCH($B81,'E grade sterling'!$B:$B,0),MATCH(G$10,'E grade sterling'!$12:$12,0))="na",#N/A,INDEX('E grade sterling'!$A:$AG,MATCH($B81,'E grade sterling'!$B:$B,0),MATCH(G$10,'E grade sterling'!$12:$12,0))),"")</f>
        <v>209.00846571428573</v>
      </c>
      <c r="H81" s="23">
        <f>IF(H$7="yes",IF(INDEX('E grade sterling'!$A:$AG,MATCH($B81,'E grade sterling'!$B:$B,0),MATCH(H$10,'E grade sterling'!$12:$12,0))="na",#N/A,INDEX('E grade sterling'!$A:$AG,MATCH($B81,'E grade sterling'!$B:$B,0),MATCH(H$10,'E grade sterling'!$12:$12,0))),"")</f>
        <v>192.34799665714286</v>
      </c>
      <c r="I81" s="23">
        <f>IF(I$7="yes",IF(INDEX('E grade sterling'!$A:$AG,MATCH($B81,'E grade sterling'!$B:$B,0),MATCH(I$10,'E grade sterling'!$12:$12,0))="na",#N/A,INDEX('E grade sterling'!$A:$AG,MATCH($B81,'E grade sterling'!$B:$B,0),MATCH(I$10,'E grade sterling'!$12:$12,0))),"")</f>
        <v>221.17129621971429</v>
      </c>
      <c r="J81" s="23">
        <f>IF(J$7="yes",IF(INDEX('E grade sterling'!$A:$AG,MATCH($B81,'E grade sterling'!$B:$B,0),MATCH(J$10,'E grade sterling'!$12:$12,0))="na",#N/A,INDEX('E grade sterling'!$A:$AG,MATCH($B81,'E grade sterling'!$B:$B,0),MATCH(J$10,'E grade sterling'!$12:$12,0))),"")</f>
        <v>211.76719518878747</v>
      </c>
    </row>
    <row r="82" spans="2:10">
      <c r="B82" s="24">
        <f t="shared" si="1"/>
        <v>45151</v>
      </c>
      <c r="C82" s="25">
        <f>IF(C$7="yes",IF(INDEX('E grade sterling'!$A:$AG,MATCH($B82,'E grade sterling'!$B:$B,0),MATCH(C$10,'E grade sterling'!$12:$12,0))="na",#N/A,INDEX('E grade sterling'!$A:$AG,MATCH($B82,'E grade sterling'!$B:$B,0),MATCH(C$10,'E grade sterling'!$12:$12,0))),"")</f>
        <v>222.068579</v>
      </c>
      <c r="D82" s="25">
        <f>IF(D$7="yes",IF(INDEX('E grade sterling'!$A:$AG,MATCH($B82,'E grade sterling'!$B:$B,0),MATCH(D$10,'E grade sterling'!$12:$12,0))="na",#N/A,INDEX('E grade sterling'!$A:$AG,MATCH($B82,'E grade sterling'!$B:$B,0),MATCH(D$10,'E grade sterling'!$12:$12,0))),"")</f>
        <v>178.63180577357141</v>
      </c>
      <c r="E82" s="25">
        <f>IF(E$7="yes",IF(INDEX('E grade sterling'!$A:$AG,MATCH($B82,'E grade sterling'!$B:$B,0),MATCH(E$10,'E grade sterling'!$12:$12,0))="na",#N/A,INDEX('E grade sterling'!$A:$AG,MATCH($B82,'E grade sterling'!$B:$B,0),MATCH(E$10,'E grade sterling'!$12:$12,0))),"")</f>
        <v>216.51869571428571</v>
      </c>
      <c r="F82" s="25">
        <f>IF(F$7="yes",IF(INDEX('E grade sterling'!$A:$AG,MATCH($B82,'E grade sterling'!$B:$B,0),MATCH(F$10,'E grade sterling'!$12:$12,0))="na",#N/A,INDEX('E grade sterling'!$A:$AG,MATCH($B82,'E grade sterling'!$B:$B,0),MATCH(F$10,'E grade sterling'!$12:$12,0))),"")</f>
        <v>212.09343312857143</v>
      </c>
      <c r="G82" s="25">
        <f>IF(G$7="yes",IF(INDEX('E grade sterling'!$A:$AG,MATCH($B82,'E grade sterling'!$B:$B,0),MATCH(G$10,'E grade sterling'!$12:$12,0))="na",#N/A,INDEX('E grade sterling'!$A:$AG,MATCH($B82,'E grade sterling'!$B:$B,0),MATCH(G$10,'E grade sterling'!$12:$12,0))),"")</f>
        <v>206.16720428571429</v>
      </c>
      <c r="H82" s="25">
        <f>IF(H$7="yes",IF(INDEX('E grade sterling'!$A:$AG,MATCH($B82,'E grade sterling'!$B:$B,0),MATCH(H$10,'E grade sterling'!$12:$12,0))="na",#N/A,INDEX('E grade sterling'!$A:$AG,MATCH($B82,'E grade sterling'!$B:$B,0),MATCH(H$10,'E grade sterling'!$12:$12,0))),"")</f>
        <v>189.75146412857143</v>
      </c>
      <c r="I82" s="25">
        <f>IF(I$7="yes",IF(INDEX('E grade sterling'!$A:$AG,MATCH($B82,'E grade sterling'!$B:$B,0),MATCH(I$10,'E grade sterling'!$12:$12,0))="na",#N/A,INDEX('E grade sterling'!$A:$AG,MATCH($B82,'E grade sterling'!$B:$B,0),MATCH(I$10,'E grade sterling'!$12:$12,0))),"")</f>
        <v>211.08295504028573</v>
      </c>
      <c r="J82" s="25">
        <f>IF(J$7="yes",IF(INDEX('E grade sterling'!$A:$AG,MATCH($B82,'E grade sterling'!$B:$B,0),MATCH(J$10,'E grade sterling'!$12:$12,0))="na",#N/A,INDEX('E grade sterling'!$A:$AG,MATCH($B82,'E grade sterling'!$B:$B,0),MATCH(J$10,'E grade sterling'!$12:$12,0))),"")</f>
        <v>208.29545655383188</v>
      </c>
    </row>
    <row r="83" spans="2:10">
      <c r="B83" s="22">
        <f t="shared" si="1"/>
        <v>45158</v>
      </c>
      <c r="C83" s="23">
        <f>IF(C$7="yes",IF(INDEX('E grade sterling'!$A:$AG,MATCH($B83,'E grade sterling'!$B:$B,0),MATCH(C$10,'E grade sterling'!$12:$12,0))="na",#N/A,INDEX('E grade sterling'!$A:$AG,MATCH($B83,'E grade sterling'!$B:$B,0),MATCH(C$10,'E grade sterling'!$12:$12,0))),"")</f>
        <v>222.77731699999998</v>
      </c>
      <c r="D83" s="23">
        <f>IF(D$7="yes",IF(INDEX('E grade sterling'!$A:$AG,MATCH($B83,'E grade sterling'!$B:$B,0),MATCH(D$10,'E grade sterling'!$12:$12,0))="na",#N/A,INDEX('E grade sterling'!$A:$AG,MATCH($B83,'E grade sterling'!$B:$B,0),MATCH(D$10,'E grade sterling'!$12:$12,0))),"")</f>
        <v>177.66931395714283</v>
      </c>
      <c r="E83" s="23">
        <f>IF(E$7="yes",IF(INDEX('E grade sterling'!$A:$AG,MATCH($B83,'E grade sterling'!$B:$B,0),MATCH(E$10,'E grade sterling'!$12:$12,0))="na",#N/A,INDEX('E grade sterling'!$A:$AG,MATCH($B83,'E grade sterling'!$B:$B,0),MATCH(E$10,'E grade sterling'!$12:$12,0))),"")</f>
        <v>210.40261345714285</v>
      </c>
      <c r="F83" s="23">
        <f>IF(F$7="yes",IF(INDEX('E grade sterling'!$A:$AG,MATCH($B83,'E grade sterling'!$B:$B,0),MATCH(F$10,'E grade sterling'!$12:$12,0))="na",#N/A,INDEX('E grade sterling'!$A:$AG,MATCH($B83,'E grade sterling'!$B:$B,0),MATCH(F$10,'E grade sterling'!$12:$12,0))),"")</f>
        <v>207.55400128571426</v>
      </c>
      <c r="G83" s="23">
        <f>IF(G$7="yes",IF(INDEX('E grade sterling'!$A:$AG,MATCH($B83,'E grade sterling'!$B:$B,0),MATCH(G$10,'E grade sterling'!$12:$12,0))="na",#N/A,INDEX('E grade sterling'!$A:$AG,MATCH($B83,'E grade sterling'!$B:$B,0),MATCH(G$10,'E grade sterling'!$12:$12,0))),"")</f>
        <v>199.91766142857142</v>
      </c>
      <c r="H83" s="23">
        <f>IF(H$7="yes",IF(INDEX('E grade sterling'!$A:$AG,MATCH($B83,'E grade sterling'!$B:$B,0),MATCH(H$10,'E grade sterling'!$12:$12,0))="na",#N/A,INDEX('E grade sterling'!$A:$AG,MATCH($B83,'E grade sterling'!$B:$B,0),MATCH(H$10,'E grade sterling'!$12:$12,0))),"")</f>
        <v>184.99676815714287</v>
      </c>
      <c r="I83" s="23">
        <f>IF(I$7="yes",IF(INDEX('E grade sterling'!$A:$AG,MATCH($B83,'E grade sterling'!$B:$B,0),MATCH(I$10,'E grade sterling'!$12:$12,0))="na",#N/A,INDEX('E grade sterling'!$A:$AG,MATCH($B83,'E grade sterling'!$B:$B,0),MATCH(I$10,'E grade sterling'!$12:$12,0))),"")</f>
        <v>202.7405331285714</v>
      </c>
      <c r="J83" s="23">
        <f>IF(J$7="yes",IF(INDEX('E grade sterling'!$A:$AG,MATCH($B83,'E grade sterling'!$B:$B,0),MATCH(J$10,'E grade sterling'!$12:$12,0))="na",#N/A,INDEX('E grade sterling'!$A:$AG,MATCH($B83,'E grade sterling'!$B:$B,0),MATCH(J$10,'E grade sterling'!$12:$12,0))),"")</f>
        <v>203.2329990767218</v>
      </c>
    </row>
    <row r="84" spans="2:10">
      <c r="B84" s="24">
        <f t="shared" si="1"/>
        <v>45165</v>
      </c>
      <c r="C84" s="25">
        <f>IF(C$7="yes",IF(INDEX('E grade sterling'!$A:$AG,MATCH($B84,'E grade sterling'!$B:$B,0),MATCH(C$10,'E grade sterling'!$12:$12,0))="na",#N/A,INDEX('E grade sterling'!$A:$AG,MATCH($B84,'E grade sterling'!$B:$B,0),MATCH(C$10,'E grade sterling'!$12:$12,0))),"")</f>
        <v>223.06390200000001</v>
      </c>
      <c r="D84" s="25">
        <f>IF(D$7="yes",IF(INDEX('E grade sterling'!$A:$AG,MATCH($B84,'E grade sterling'!$B:$B,0),MATCH(D$10,'E grade sterling'!$12:$12,0))="na",#N/A,INDEX('E grade sterling'!$A:$AG,MATCH($B84,'E grade sterling'!$B:$B,0),MATCH(D$10,'E grade sterling'!$12:$12,0))),"")</f>
        <v>174.81526014642853</v>
      </c>
      <c r="E84" s="25">
        <f>IF(E$7="yes",IF(INDEX('E grade sterling'!$A:$AG,MATCH($B84,'E grade sterling'!$B:$B,0),MATCH(E$10,'E grade sterling'!$12:$12,0))="na",#N/A,INDEX('E grade sterling'!$A:$AG,MATCH($B84,'E grade sterling'!$B:$B,0),MATCH(E$10,'E grade sterling'!$12:$12,0))),"")</f>
        <v>206.62718978571425</v>
      </c>
      <c r="F84" s="25">
        <f>IF(F$7="yes",IF(INDEX('E grade sterling'!$A:$AG,MATCH($B84,'E grade sterling'!$B:$B,0),MATCH(F$10,'E grade sterling'!$12:$12,0))="na",#N/A,INDEX('E grade sterling'!$A:$AG,MATCH($B84,'E grade sterling'!$B:$B,0),MATCH(F$10,'E grade sterling'!$12:$12,0))),"")</f>
        <v>205.4808293571428</v>
      </c>
      <c r="G84" s="25">
        <f>IF(G$7="yes",IF(INDEX('E grade sterling'!$A:$AG,MATCH($B84,'E grade sterling'!$B:$B,0),MATCH(G$10,'E grade sterling'!$12:$12,0))="na",#N/A,INDEX('E grade sterling'!$A:$AG,MATCH($B84,'E grade sterling'!$B:$B,0),MATCH(G$10,'E grade sterling'!$12:$12,0))),"")</f>
        <v>195.05237142857138</v>
      </c>
      <c r="H84" s="25">
        <f>IF(H$7="yes",IF(INDEX('E grade sterling'!$A:$AG,MATCH($B84,'E grade sterling'!$B:$B,0),MATCH(H$10,'E grade sterling'!$12:$12,0))="na",#N/A,INDEX('E grade sterling'!$A:$AG,MATCH($B84,'E grade sterling'!$B:$B,0),MATCH(H$10,'E grade sterling'!$12:$12,0))),"")</f>
        <v>180.49188299999997</v>
      </c>
      <c r="I84" s="25">
        <f>IF(I$7="yes",IF(INDEX('E grade sterling'!$A:$AG,MATCH($B84,'E grade sterling'!$B:$B,0),MATCH(I$10,'E grade sterling'!$12:$12,0))="na",#N/A,INDEX('E grade sterling'!$A:$AG,MATCH($B84,'E grade sterling'!$B:$B,0),MATCH(I$10,'E grade sterling'!$12:$12,0))),"")</f>
        <v>195.55377579214283</v>
      </c>
      <c r="J84" s="25">
        <f>IF(J$7="yes",IF(INDEX('E grade sterling'!$A:$AG,MATCH($B84,'E grade sterling'!$B:$B,0),MATCH(J$10,'E grade sterling'!$12:$12,0))="na",#N/A,INDEX('E grade sterling'!$A:$AG,MATCH($B84,'E grade sterling'!$B:$B,0),MATCH(J$10,'E grade sterling'!$12:$12,0))),"")</f>
        <v>199.07336274525315</v>
      </c>
    </row>
    <row r="85" spans="2:10">
      <c r="B85" s="22">
        <f t="shared" si="1"/>
        <v>45172</v>
      </c>
      <c r="C85" s="23">
        <f>IF(C$7="yes",IF(INDEX('E grade sterling'!$A:$AG,MATCH($B85,'E grade sterling'!$B:$B,0),MATCH(C$10,'E grade sterling'!$12:$12,0))="na",#N/A,INDEX('E grade sterling'!$A:$AG,MATCH($B85,'E grade sterling'!$B:$B,0),MATCH(C$10,'E grade sterling'!$12:$12,0))),"")</f>
        <v>222.33181400000004</v>
      </c>
      <c r="D85" s="23">
        <f>IF(D$7="yes",IF(INDEX('E grade sterling'!$A:$AG,MATCH($B85,'E grade sterling'!$B:$B,0),MATCH(D$10,'E grade sterling'!$12:$12,0))="na",#N/A,INDEX('E grade sterling'!$A:$AG,MATCH($B85,'E grade sterling'!$B:$B,0),MATCH(D$10,'E grade sterling'!$12:$12,0))),"")</f>
        <v>172.5201720137143</v>
      </c>
      <c r="E85" s="23">
        <f>IF(E$7="yes",IF(INDEX('E grade sterling'!$A:$AG,MATCH($B85,'E grade sterling'!$B:$B,0),MATCH(E$10,'E grade sterling'!$12:$12,0))="na",#N/A,INDEX('E grade sterling'!$A:$AG,MATCH($B85,'E grade sterling'!$B:$B,0),MATCH(E$10,'E grade sterling'!$12:$12,0))),"")</f>
        <v>206.23099840000003</v>
      </c>
      <c r="F85" s="23">
        <f>IF(F$7="yes",IF(INDEX('E grade sterling'!$A:$AG,MATCH($B85,'E grade sterling'!$B:$B,0),MATCH(F$10,'E grade sterling'!$12:$12,0))="na",#N/A,INDEX('E grade sterling'!$A:$AG,MATCH($B85,'E grade sterling'!$B:$B,0),MATCH(F$10,'E grade sterling'!$12:$12,0))),"")</f>
        <v>204.23374902857145</v>
      </c>
      <c r="G85" s="23">
        <f>IF(G$7="yes",IF(INDEX('E grade sterling'!$A:$AG,MATCH($B85,'E grade sterling'!$B:$B,0),MATCH(G$10,'E grade sterling'!$12:$12,0))="na",#N/A,INDEX('E grade sterling'!$A:$AG,MATCH($B85,'E grade sterling'!$B:$B,0),MATCH(G$10,'E grade sterling'!$12:$12,0))),"")</f>
        <v>190.29586285714288</v>
      </c>
      <c r="H85" s="23">
        <f>IF(H$7="yes",IF(INDEX('E grade sterling'!$A:$AG,MATCH($B85,'E grade sterling'!$B:$B,0),MATCH(H$10,'E grade sterling'!$12:$12,0))="na",#N/A,INDEX('E grade sterling'!$A:$AG,MATCH($B85,'E grade sterling'!$B:$B,0),MATCH(H$10,'E grade sterling'!$12:$12,0))),"")</f>
        <v>179.09240822857146</v>
      </c>
      <c r="I85" s="23">
        <f>IF(I$7="yes",IF(INDEX('E grade sterling'!$A:$AG,MATCH($B85,'E grade sterling'!$B:$B,0),MATCH(I$10,'E grade sterling'!$12:$12,0))="na",#N/A,INDEX('E grade sterling'!$A:$AG,MATCH($B85,'E grade sterling'!$B:$B,0),MATCH(I$10,'E grade sterling'!$12:$12,0))),"")</f>
        <v>195.69743664000003</v>
      </c>
      <c r="J85" s="23">
        <f>IF(J$7="yes",IF(INDEX('E grade sterling'!$A:$AG,MATCH($B85,'E grade sterling'!$B:$B,0),MATCH(J$10,'E grade sterling'!$12:$12,0))="na",#N/A,INDEX('E grade sterling'!$A:$AG,MATCH($B85,'E grade sterling'!$B:$B,0),MATCH(J$10,'E grade sterling'!$12:$12,0))),"")</f>
        <v>198.10341915683216</v>
      </c>
    </row>
    <row r="86" spans="2:10">
      <c r="B86" s="24">
        <f t="shared" si="1"/>
        <v>45179</v>
      </c>
      <c r="C86" s="25">
        <f>IF(C$7="yes",IF(INDEX('E grade sterling'!$A:$AG,MATCH($B86,'E grade sterling'!$B:$B,0),MATCH(C$10,'E grade sterling'!$12:$12,0))="na",#N/A,INDEX('E grade sterling'!$A:$AG,MATCH($B86,'E grade sterling'!$B:$B,0),MATCH(C$10,'E grade sterling'!$12:$12,0))),"")</f>
        <v>223.23665399999996</v>
      </c>
      <c r="D86" s="25">
        <f>IF(D$7="yes",IF(INDEX('E grade sterling'!$A:$AG,MATCH($B86,'E grade sterling'!$B:$B,0),MATCH(D$10,'E grade sterling'!$12:$12,0))="na",#N/A,INDEX('E grade sterling'!$A:$AG,MATCH($B86,'E grade sterling'!$B:$B,0),MATCH(D$10,'E grade sterling'!$12:$12,0))),"")</f>
        <v>171.71706497142858</v>
      </c>
      <c r="E86" s="25">
        <f>IF(E$7="yes",IF(INDEX('E grade sterling'!$A:$AG,MATCH($B86,'E grade sterling'!$B:$B,0),MATCH(E$10,'E grade sterling'!$12:$12,0))="na",#N/A,INDEX('E grade sterling'!$A:$AG,MATCH($B86,'E grade sterling'!$B:$B,0),MATCH(E$10,'E grade sterling'!$12:$12,0))),"")</f>
        <v>205.96969714285717</v>
      </c>
      <c r="F86" s="25">
        <f>IF(F$7="yes",IF(INDEX('E grade sterling'!$A:$AG,MATCH($B86,'E grade sterling'!$B:$B,0),MATCH(F$10,'E grade sterling'!$12:$12,0))="na",#N/A,INDEX('E grade sterling'!$A:$AG,MATCH($B86,'E grade sterling'!$B:$B,0),MATCH(F$10,'E grade sterling'!$12:$12,0))),"")</f>
        <v>200.47146240000004</v>
      </c>
      <c r="G86" s="25">
        <f>IF(G$7="yes",IF(INDEX('E grade sterling'!$A:$AG,MATCH($B86,'E grade sterling'!$B:$B,0),MATCH(G$10,'E grade sterling'!$12:$12,0))="na",#N/A,INDEX('E grade sterling'!$A:$AG,MATCH($B86,'E grade sterling'!$B:$B,0),MATCH(G$10,'E grade sterling'!$12:$12,0))),"")</f>
        <v>185.84376000000003</v>
      </c>
      <c r="H86" s="25">
        <f>IF(H$7="yes",IF(INDEX('E grade sterling'!$A:$AG,MATCH($B86,'E grade sterling'!$B:$B,0),MATCH(H$10,'E grade sterling'!$12:$12,0))="na",#N/A,INDEX('E grade sterling'!$A:$AG,MATCH($B86,'E grade sterling'!$B:$B,0),MATCH(H$10,'E grade sterling'!$12:$12,0))),"")</f>
        <v>177.87902742857148</v>
      </c>
      <c r="I86" s="25">
        <f>IF(I$7="yes",IF(INDEX('E grade sterling'!$A:$AG,MATCH($B86,'E grade sterling'!$B:$B,0),MATCH(I$10,'E grade sterling'!$12:$12,0))="na",#N/A,INDEX('E grade sterling'!$A:$AG,MATCH($B86,'E grade sterling'!$B:$B,0),MATCH(I$10,'E grade sterling'!$12:$12,0))),"")</f>
        <v>194.48309685600003</v>
      </c>
      <c r="J86" s="25">
        <f>IF(J$7="yes",IF(INDEX('E grade sterling'!$A:$AG,MATCH($B86,'E grade sterling'!$B:$B,0),MATCH(J$10,'E grade sterling'!$12:$12,0))="na",#N/A,INDEX('E grade sterling'!$A:$AG,MATCH($B86,'E grade sterling'!$B:$B,0),MATCH(J$10,'E grade sterling'!$12:$12,0))),"")</f>
        <v>196.32630603401154</v>
      </c>
    </row>
    <row r="87" spans="2:10">
      <c r="B87" s="22">
        <f t="shared" si="1"/>
        <v>45186</v>
      </c>
      <c r="C87" s="23">
        <f>IF(C$7="yes",IF(INDEX('E grade sterling'!$A:$AG,MATCH($B87,'E grade sterling'!$B:$B,0),MATCH(C$10,'E grade sterling'!$12:$12,0))="na",#N/A,INDEX('E grade sterling'!$A:$AG,MATCH($B87,'E grade sterling'!$B:$B,0),MATCH(C$10,'E grade sterling'!$12:$12,0))),"")</f>
        <v>221.32047400000002</v>
      </c>
      <c r="D87" s="23">
        <f>IF(D$7="yes",IF(INDEX('E grade sterling'!$A:$AG,MATCH($B87,'E grade sterling'!$B:$B,0),MATCH(D$10,'E grade sterling'!$12:$12,0))="na",#N/A,INDEX('E grade sterling'!$A:$AG,MATCH($B87,'E grade sterling'!$B:$B,0),MATCH(D$10,'E grade sterling'!$12:$12,0))),"")</f>
        <v>169.13237391185717</v>
      </c>
      <c r="E87" s="23">
        <f>IF(E$7="yes",IF(INDEX('E grade sterling'!$A:$AG,MATCH($B87,'E grade sterling'!$B:$B,0),MATCH(E$10,'E grade sterling'!$12:$12,0))="na",#N/A,INDEX('E grade sterling'!$A:$AG,MATCH($B87,'E grade sterling'!$B:$B,0),MATCH(E$10,'E grade sterling'!$12:$12,0))),"")</f>
        <v>206.63277444285717</v>
      </c>
      <c r="F87" s="23">
        <f>IF(F$7="yes",IF(INDEX('E grade sterling'!$A:$AG,MATCH($B87,'E grade sterling'!$B:$B,0),MATCH(F$10,'E grade sterling'!$12:$12,0))="na",#N/A,INDEX('E grade sterling'!$A:$AG,MATCH($B87,'E grade sterling'!$B:$B,0),MATCH(F$10,'E grade sterling'!$12:$12,0))),"")</f>
        <v>199.65083497142859</v>
      </c>
      <c r="G87" s="23">
        <f>IF(G$7="yes",IF(INDEX('E grade sterling'!$A:$AG,MATCH($B87,'E grade sterling'!$B:$B,0),MATCH(G$10,'E grade sterling'!$12:$12,0))="na",#N/A,INDEX('E grade sterling'!$A:$AG,MATCH($B87,'E grade sterling'!$B:$B,0),MATCH(G$10,'E grade sterling'!$12:$12,0))),"")</f>
        <v>184.63923571428572</v>
      </c>
      <c r="H87" s="23">
        <f>IF(H$7="yes",IF(INDEX('E grade sterling'!$A:$AG,MATCH($B87,'E grade sterling'!$B:$B,0),MATCH(H$10,'E grade sterling'!$12:$12,0))="na",#N/A,INDEX('E grade sterling'!$A:$AG,MATCH($B87,'E grade sterling'!$B:$B,0),MATCH(H$10,'E grade sterling'!$12:$12,0))),"")</f>
        <v>178.21550788571429</v>
      </c>
      <c r="I87" s="23">
        <f>IF(I$7="yes",IF(INDEX('E grade sterling'!$A:$AG,MATCH($B87,'E grade sterling'!$B:$B,0),MATCH(I$10,'E grade sterling'!$12:$12,0))="na",#N/A,INDEX('E grade sterling'!$A:$AG,MATCH($B87,'E grade sterling'!$B:$B,0),MATCH(I$10,'E grade sterling'!$12:$12,0))),"")</f>
        <v>195.63703562314288</v>
      </c>
      <c r="J87" s="23">
        <f>IF(J$7="yes",IF(INDEX('E grade sterling'!$A:$AG,MATCH($B87,'E grade sterling'!$B:$B,0),MATCH(J$10,'E grade sterling'!$12:$12,0))="na",#N/A,INDEX('E grade sterling'!$A:$AG,MATCH($B87,'E grade sterling'!$B:$B,0),MATCH(J$10,'E grade sterling'!$12:$12,0))),"")</f>
        <v>196.42728195237245</v>
      </c>
    </row>
    <row r="88" spans="2:10">
      <c r="B88" s="24">
        <f t="shared" si="1"/>
        <v>45193</v>
      </c>
      <c r="C88" s="25">
        <f>IF(C$7="yes",IF(INDEX('E grade sterling'!$A:$AG,MATCH($B88,'E grade sterling'!$B:$B,0),MATCH(C$10,'E grade sterling'!$12:$12,0))="na",#N/A,INDEX('E grade sterling'!$A:$AG,MATCH($B88,'E grade sterling'!$B:$B,0),MATCH(C$10,'E grade sterling'!$12:$12,0))),"")</f>
        <v>220.05911900000001</v>
      </c>
      <c r="D88" s="25">
        <f>IF(D$7="yes",IF(INDEX('E grade sterling'!$A:$AG,MATCH($B88,'E grade sterling'!$B:$B,0),MATCH(D$10,'E grade sterling'!$12:$12,0))="na",#N/A,INDEX('E grade sterling'!$A:$AG,MATCH($B88,'E grade sterling'!$B:$B,0),MATCH(D$10,'E grade sterling'!$12:$12,0))),"")</f>
        <v>166.97180241000001</v>
      </c>
      <c r="E88" s="25">
        <f>IF(E$7="yes",IF(INDEX('E grade sterling'!$A:$AG,MATCH($B88,'E grade sterling'!$B:$B,0),MATCH(E$10,'E grade sterling'!$12:$12,0))="na",#N/A,INDEX('E grade sterling'!$A:$AG,MATCH($B88,'E grade sterling'!$B:$B,0),MATCH(E$10,'E grade sterling'!$12:$12,0))),"")</f>
        <v>205.68723299999999</v>
      </c>
      <c r="F88" s="25">
        <f>IF(F$7="yes",IF(INDEX('E grade sterling'!$A:$AG,MATCH($B88,'E grade sterling'!$B:$B,0),MATCH(F$10,'E grade sterling'!$12:$12,0))="na",#N/A,INDEX('E grade sterling'!$A:$AG,MATCH($B88,'E grade sterling'!$B:$B,0),MATCH(F$10,'E grade sterling'!$12:$12,0))),"")</f>
        <v>198.43449749999999</v>
      </c>
      <c r="G88" s="25">
        <f>IF(G$7="yes",IF(INDEX('E grade sterling'!$A:$AG,MATCH($B88,'E grade sterling'!$B:$B,0),MATCH(G$10,'E grade sterling'!$12:$12,0))="na",#N/A,INDEX('E grade sterling'!$A:$AG,MATCH($B88,'E grade sterling'!$B:$B,0),MATCH(G$10,'E grade sterling'!$12:$12,0))),"")</f>
        <v>186.72119999999998</v>
      </c>
      <c r="H88" s="25">
        <f>IF(H$7="yes",IF(INDEX('E grade sterling'!$A:$AG,MATCH($B88,'E grade sterling'!$B:$B,0),MATCH(H$10,'E grade sterling'!$12:$12,0))="na",#N/A,INDEX('E grade sterling'!$A:$AG,MATCH($B88,'E grade sterling'!$B:$B,0),MATCH(H$10,'E grade sterling'!$12:$12,0))),"")</f>
        <v>179.39066399999999</v>
      </c>
      <c r="I88" s="25">
        <f>IF(I$7="yes",IF(INDEX('E grade sterling'!$A:$AG,MATCH($B88,'E grade sterling'!$B:$B,0),MATCH(I$10,'E grade sterling'!$12:$12,0))="na",#N/A,INDEX('E grade sterling'!$A:$AG,MATCH($B88,'E grade sterling'!$B:$B,0),MATCH(I$10,'E grade sterling'!$12:$12,0))),"")</f>
        <v>200.26834173</v>
      </c>
      <c r="J88" s="25">
        <f>IF(J$7="yes",IF(INDEX('E grade sterling'!$A:$AG,MATCH($B88,'E grade sterling'!$B:$B,0),MATCH(J$10,'E grade sterling'!$12:$12,0))="na",#N/A,INDEX('E grade sterling'!$A:$AG,MATCH($B88,'E grade sterling'!$B:$B,0),MATCH(J$10,'E grade sterling'!$12:$12,0))),"")</f>
        <v>197.02395580128004</v>
      </c>
    </row>
    <row r="89" spans="2:10">
      <c r="B89" s="22">
        <f t="shared" si="1"/>
        <v>45200</v>
      </c>
      <c r="C89" s="23">
        <f>IF(C$7="yes",IF(INDEX('E grade sterling'!$A:$AG,MATCH($B89,'E grade sterling'!$B:$B,0),MATCH(C$10,'E grade sterling'!$12:$12,0))="na",#N/A,INDEX('E grade sterling'!$A:$AG,MATCH($B89,'E grade sterling'!$B:$B,0),MATCH(C$10,'E grade sterling'!$12:$12,0))),"")</f>
        <v>219.68308500000001</v>
      </c>
      <c r="D89" s="23">
        <f>IF(D$7="yes",IF(INDEX('E grade sterling'!$A:$AG,MATCH($B89,'E grade sterling'!$B:$B,0),MATCH(D$10,'E grade sterling'!$12:$12,0))="na",#N/A,INDEX('E grade sterling'!$A:$AG,MATCH($B89,'E grade sterling'!$B:$B,0),MATCH(D$10,'E grade sterling'!$12:$12,0))),"")</f>
        <v>165.2075831857143</v>
      </c>
      <c r="E89" s="23">
        <f>IF(E$7="yes",IF(INDEX('E grade sterling'!$A:$AG,MATCH($B89,'E grade sterling'!$B:$B,0),MATCH(E$10,'E grade sterling'!$12:$12,0))="na",#N/A,INDEX('E grade sterling'!$A:$AG,MATCH($B89,'E grade sterling'!$B:$B,0),MATCH(E$10,'E grade sterling'!$12:$12,0))),"")</f>
        <v>204.05394831428575</v>
      </c>
      <c r="F89" s="23">
        <f>IF(F$7="yes",IF(INDEX('E grade sterling'!$A:$AG,MATCH($B89,'E grade sterling'!$B:$B,0),MATCH(F$10,'E grade sterling'!$12:$12,0))="na",#N/A,INDEX('E grade sterling'!$A:$AG,MATCH($B89,'E grade sterling'!$B:$B,0),MATCH(F$10,'E grade sterling'!$12:$12,0))),"")</f>
        <v>196.26040172857145</v>
      </c>
      <c r="G89" s="23">
        <f>IF(G$7="yes",IF(INDEX('E grade sterling'!$A:$AG,MATCH($B89,'E grade sterling'!$B:$B,0),MATCH(G$10,'E grade sterling'!$12:$12,0))="na",#N/A,INDEX('E grade sterling'!$A:$AG,MATCH($B89,'E grade sterling'!$B:$B,0),MATCH(G$10,'E grade sterling'!$12:$12,0))),"")</f>
        <v>183.78552571428574</v>
      </c>
      <c r="H89" s="23">
        <f>IF(H$7="yes",IF(INDEX('E grade sterling'!$A:$AG,MATCH($B89,'E grade sterling'!$B:$B,0),MATCH(H$10,'E grade sterling'!$12:$12,0))="na",#N/A,INDEX('E grade sterling'!$A:$AG,MATCH($B89,'E grade sterling'!$B:$B,0),MATCH(H$10,'E grade sterling'!$12:$12,0))),"")</f>
        <v>178.02922434285719</v>
      </c>
      <c r="I89" s="23">
        <f>IF(I$7="yes",IF(INDEX('E grade sterling'!$A:$AG,MATCH($B89,'E grade sterling'!$B:$B,0),MATCH(I$10,'E grade sterling'!$12:$12,0))="na",#N/A,INDEX('E grade sterling'!$A:$AG,MATCH($B89,'E grade sterling'!$B:$B,0),MATCH(I$10,'E grade sterling'!$12:$12,0))),"")</f>
        <v>201.34051107142861</v>
      </c>
      <c r="J89" s="23">
        <f>IF(J$7="yes",IF(INDEX('E grade sterling'!$A:$AG,MATCH($B89,'E grade sterling'!$B:$B,0),MATCH(J$10,'E grade sterling'!$12:$12,0))="na",#N/A,INDEX('E grade sterling'!$A:$AG,MATCH($B89,'E grade sterling'!$B:$B,0),MATCH(J$10,'E grade sterling'!$12:$12,0))),"")</f>
        <v>195.80093791428575</v>
      </c>
    </row>
    <row r="90" spans="2:10">
      <c r="B90" s="24">
        <f t="shared" si="1"/>
        <v>45207</v>
      </c>
      <c r="C90" s="25">
        <f>IF(C$7="yes",IF(INDEX('E grade sterling'!$A:$AG,MATCH($B90,'E grade sterling'!$B:$B,0),MATCH(C$10,'E grade sterling'!$12:$12,0))="na",#N/A,INDEX('E grade sterling'!$A:$AG,MATCH($B90,'E grade sterling'!$B:$B,0),MATCH(C$10,'E grade sterling'!$12:$12,0))),"")</f>
        <v>219.082233</v>
      </c>
      <c r="D90" s="25">
        <f>IF(D$7="yes",IF(INDEX('E grade sterling'!$A:$AG,MATCH($B90,'E grade sterling'!$B:$B,0),MATCH(D$10,'E grade sterling'!$12:$12,0))="na",#N/A,INDEX('E grade sterling'!$A:$AG,MATCH($B90,'E grade sterling'!$B:$B,0),MATCH(D$10,'E grade sterling'!$12:$12,0))),"")</f>
        <v>163.92396896</v>
      </c>
      <c r="E90" s="25">
        <f>IF(E$7="yes",IF(INDEX('E grade sterling'!$A:$AG,MATCH($B90,'E grade sterling'!$B:$B,0),MATCH(E$10,'E grade sterling'!$12:$12,0))="na",#N/A,INDEX('E grade sterling'!$A:$AG,MATCH($B90,'E grade sterling'!$B:$B,0),MATCH(E$10,'E grade sterling'!$12:$12,0))),"")</f>
        <v>201.06937859999999</v>
      </c>
      <c r="F90" s="25">
        <f>IF(F$7="yes",IF(INDEX('E grade sterling'!$A:$AG,MATCH($B90,'E grade sterling'!$B:$B,0),MATCH(F$10,'E grade sterling'!$12:$12,0))="na",#N/A,INDEX('E grade sterling'!$A:$AG,MATCH($B90,'E grade sterling'!$B:$B,0),MATCH(F$10,'E grade sterling'!$12:$12,0))),"")</f>
        <v>192.22069819999999</v>
      </c>
      <c r="G90" s="25">
        <f>IF(G$7="yes",IF(INDEX('E grade sterling'!$A:$AG,MATCH($B90,'E grade sterling'!$B:$B,0),MATCH(G$10,'E grade sterling'!$12:$12,0))="na",#N/A,INDEX('E grade sterling'!$A:$AG,MATCH($B90,'E grade sterling'!$B:$B,0),MATCH(G$10,'E grade sterling'!$12:$12,0))),"")</f>
        <v>181.82219999999998</v>
      </c>
      <c r="H90" s="25">
        <f>IF(H$7="yes",IF(INDEX('E grade sterling'!$A:$AG,MATCH($B90,'E grade sterling'!$B:$B,0),MATCH(H$10,'E grade sterling'!$12:$12,0))="na",#N/A,INDEX('E grade sterling'!$A:$AG,MATCH($B90,'E grade sterling'!$B:$B,0),MATCH(H$10,'E grade sterling'!$12:$12,0))),"")</f>
        <v>176.20302819999998</v>
      </c>
      <c r="I90" s="25">
        <f>IF(I$7="yes",IF(INDEX('E grade sterling'!$A:$AG,MATCH($B90,'E grade sterling'!$B:$B,0),MATCH(I$10,'E grade sterling'!$12:$12,0))="na",#N/A,INDEX('E grade sterling'!$A:$AG,MATCH($B90,'E grade sterling'!$B:$B,0),MATCH(I$10,'E grade sterling'!$12:$12,0))),"")</f>
        <v>199.966064174</v>
      </c>
      <c r="J90" s="25">
        <f>IF(J$7="yes",IF(INDEX('E grade sterling'!$A:$AG,MATCH($B90,'E grade sterling'!$B:$B,0),MATCH(J$10,'E grade sterling'!$12:$12,0))="na",#N/A,INDEX('E grade sterling'!$A:$AG,MATCH($B90,'E grade sterling'!$B:$B,0),MATCH(J$10,'E grade sterling'!$12:$12,0))),"")</f>
        <v>193.77371198947299</v>
      </c>
    </row>
    <row r="91" spans="2:10">
      <c r="B91" s="22">
        <f t="shared" si="1"/>
        <v>45214</v>
      </c>
      <c r="C91" s="23">
        <f>IF(C$7="yes",IF(INDEX('E grade sterling'!$A:$AG,MATCH($B91,'E grade sterling'!$B:$B,0),MATCH(C$10,'E grade sterling'!$12:$12,0))="na",#N/A,INDEX('E grade sterling'!$A:$AG,MATCH($B91,'E grade sterling'!$B:$B,0),MATCH(C$10,'E grade sterling'!$12:$12,0))),"")</f>
        <v>217.63009</v>
      </c>
      <c r="D91" s="23">
        <f>IF(D$7="yes",IF(INDEX('E grade sterling'!$A:$AG,MATCH($B91,'E grade sterling'!$B:$B,0),MATCH(D$10,'E grade sterling'!$12:$12,0))="na",#N/A,INDEX('E grade sterling'!$A:$AG,MATCH($B91,'E grade sterling'!$B:$B,0),MATCH(D$10,'E grade sterling'!$12:$12,0))),"")</f>
        <v>163.35784876428576</v>
      </c>
      <c r="E91" s="23">
        <f>IF(E$7="yes",IF(INDEX('E grade sterling'!$A:$AG,MATCH($B91,'E grade sterling'!$B:$B,0),MATCH(E$10,'E grade sterling'!$12:$12,0))="na",#N/A,INDEX('E grade sterling'!$A:$AG,MATCH($B91,'E grade sterling'!$B:$B,0),MATCH(E$10,'E grade sterling'!$12:$12,0))),"")</f>
        <v>194.07229750000002</v>
      </c>
      <c r="F91" s="23">
        <f>IF(F$7="yes",IF(INDEX('E grade sterling'!$A:$AG,MATCH($B91,'E grade sterling'!$B:$B,0),MATCH(F$10,'E grade sterling'!$12:$12,0))="na",#N/A,INDEX('E grade sterling'!$A:$AG,MATCH($B91,'E grade sterling'!$B:$B,0),MATCH(F$10,'E grade sterling'!$12:$12,0))),"")</f>
        <v>188.79347571428576</v>
      </c>
      <c r="G91" s="23">
        <f>IF(G$7="yes",IF(INDEX('E grade sterling'!$A:$AG,MATCH($B91,'E grade sterling'!$B:$B,0),MATCH(G$10,'E grade sterling'!$12:$12,0))="na",#N/A,INDEX('E grade sterling'!$A:$AG,MATCH($B91,'E grade sterling'!$B:$B,0),MATCH(G$10,'E grade sterling'!$12:$12,0))),"")</f>
        <v>179.70457142857146</v>
      </c>
      <c r="H91" s="23">
        <f>IF(H$7="yes",IF(INDEX('E grade sterling'!$A:$AG,MATCH($B91,'E grade sterling'!$B:$B,0),MATCH(H$10,'E grade sterling'!$12:$12,0))="na",#N/A,INDEX('E grade sterling'!$A:$AG,MATCH($B91,'E grade sterling'!$B:$B,0),MATCH(H$10,'E grade sterling'!$12:$12,0))),"")</f>
        <v>173.44947000000002</v>
      </c>
      <c r="I91" s="23">
        <f>IF(I$7="yes",IF(INDEX('E grade sterling'!$A:$AG,MATCH($B91,'E grade sterling'!$B:$B,0),MATCH(I$10,'E grade sterling'!$12:$12,0))="na",#N/A,INDEX('E grade sterling'!$A:$AG,MATCH($B91,'E grade sterling'!$B:$B,0),MATCH(I$10,'E grade sterling'!$12:$12,0))),"")</f>
        <v>196.89201773928576</v>
      </c>
      <c r="J91" s="23">
        <f>IF(J$7="yes",IF(INDEX('E grade sterling'!$A:$AG,MATCH($B91,'E grade sterling'!$B:$B,0),MATCH(J$10,'E grade sterling'!$12:$12,0))="na",#N/A,INDEX('E grade sterling'!$A:$AG,MATCH($B91,'E grade sterling'!$B:$B,0),MATCH(J$10,'E grade sterling'!$12:$12,0))),"")</f>
        <v>189.78307432292405</v>
      </c>
    </row>
    <row r="92" spans="2:10">
      <c r="B92" s="24">
        <f t="shared" si="1"/>
        <v>45221</v>
      </c>
      <c r="C92" s="25">
        <f>IF(C$7="yes",IF(INDEX('E grade sterling'!$A:$AG,MATCH($B92,'E grade sterling'!$B:$B,0),MATCH(C$10,'E grade sterling'!$12:$12,0))="na",#N/A,INDEX('E grade sterling'!$A:$AG,MATCH($B92,'E grade sterling'!$B:$B,0),MATCH(C$10,'E grade sterling'!$12:$12,0))),"")</f>
        <v>217.531791</v>
      </c>
      <c r="D92" s="25">
        <f>IF(D$7="yes",IF(INDEX('E grade sterling'!$A:$AG,MATCH($B92,'E grade sterling'!$B:$B,0),MATCH(D$10,'E grade sterling'!$12:$12,0))="na",#N/A,INDEX('E grade sterling'!$A:$AG,MATCH($B92,'E grade sterling'!$B:$B,0),MATCH(D$10,'E grade sterling'!$12:$12,0))),"")</f>
        <v>163.19399223085716</v>
      </c>
      <c r="E92" s="25">
        <f>IF(E$7="yes",IF(INDEX('E grade sterling'!$A:$AG,MATCH($B92,'E grade sterling'!$B:$B,0),MATCH(E$10,'E grade sterling'!$12:$12,0))="na",#N/A,INDEX('E grade sterling'!$A:$AG,MATCH($B92,'E grade sterling'!$B:$B,0),MATCH(E$10,'E grade sterling'!$12:$12,0))),"")</f>
        <v>191.68396868571432</v>
      </c>
      <c r="F92" s="25">
        <f>IF(F$7="yes",IF(INDEX('E grade sterling'!$A:$AG,MATCH($B92,'E grade sterling'!$B:$B,0),MATCH(F$10,'E grade sterling'!$12:$12,0))="na",#N/A,INDEX('E grade sterling'!$A:$AG,MATCH($B92,'E grade sterling'!$B:$B,0),MATCH(F$10,'E grade sterling'!$12:$12,0))),"")</f>
        <v>186.89881705714291</v>
      </c>
      <c r="G92" s="25">
        <f>IF(G$7="yes",IF(INDEX('E grade sterling'!$A:$AG,MATCH($B92,'E grade sterling'!$B:$B,0),MATCH(G$10,'E grade sterling'!$12:$12,0))="na",#N/A,INDEX('E grade sterling'!$A:$AG,MATCH($B92,'E grade sterling'!$B:$B,0),MATCH(G$10,'E grade sterling'!$12:$12,0))),"")</f>
        <v>177.16350857142859</v>
      </c>
      <c r="H92" s="25">
        <f>IF(H$7="yes",IF(INDEX('E grade sterling'!$A:$AG,MATCH($B92,'E grade sterling'!$B:$B,0),MATCH(H$10,'E grade sterling'!$12:$12,0))="na",#N/A,INDEX('E grade sterling'!$A:$AG,MATCH($B92,'E grade sterling'!$B:$B,0),MATCH(H$10,'E grade sterling'!$12:$12,0))),"")</f>
        <v>169.63405945714288</v>
      </c>
      <c r="I92" s="25">
        <f>IF(I$7="yes",IF(INDEX('E grade sterling'!$A:$AG,MATCH($B92,'E grade sterling'!$B:$B,0),MATCH(I$10,'E grade sterling'!$12:$12,0))="na",#N/A,INDEX('E grade sterling'!$A:$AG,MATCH($B92,'E grade sterling'!$B:$B,0),MATCH(I$10,'E grade sterling'!$12:$12,0))),"")</f>
        <v>192.45523786200005</v>
      </c>
      <c r="J92" s="25">
        <f>IF(J$7="yes",IF(INDEX('E grade sterling'!$A:$AG,MATCH($B92,'E grade sterling'!$B:$B,0),MATCH(J$10,'E grade sterling'!$12:$12,0))="na",#N/A,INDEX('E grade sterling'!$A:$AG,MATCH($B92,'E grade sterling'!$B:$B,0),MATCH(J$10,'E grade sterling'!$12:$12,0))),"")</f>
        <v>186.98073599488271</v>
      </c>
    </row>
    <row r="93" spans="2:10">
      <c r="B93" s="22">
        <f t="shared" si="1"/>
        <v>45228</v>
      </c>
      <c r="C93" s="23">
        <f>IF(C$7="yes",IF(INDEX('E grade sterling'!$A:$AG,MATCH($B93,'E grade sterling'!$B:$B,0),MATCH(C$10,'E grade sterling'!$12:$12,0))="na",#N/A,INDEX('E grade sterling'!$A:$AG,MATCH($B93,'E grade sterling'!$B:$B,0),MATCH(C$10,'E grade sterling'!$12:$12,0))),"")</f>
        <v>216.215632</v>
      </c>
      <c r="D93" s="23">
        <f>IF(D$7="yes",IF(INDEX('E grade sterling'!$A:$AG,MATCH($B93,'E grade sterling'!$B:$B,0),MATCH(D$10,'E grade sterling'!$12:$12,0))="na",#N/A,INDEX('E grade sterling'!$A:$AG,MATCH($B93,'E grade sterling'!$B:$B,0),MATCH(D$10,'E grade sterling'!$12:$12,0))),"")</f>
        <v>166.10402739</v>
      </c>
      <c r="E93" s="23">
        <f>IF(E$7="yes",IF(INDEX('E grade sterling'!$A:$AG,MATCH($B93,'E grade sterling'!$B:$B,0),MATCH(E$10,'E grade sterling'!$12:$12,0))="na",#N/A,INDEX('E grade sterling'!$A:$AG,MATCH($B93,'E grade sterling'!$B:$B,0),MATCH(E$10,'E grade sterling'!$12:$12,0))),"")</f>
        <v>192.0669566</v>
      </c>
      <c r="F93" s="23">
        <f>IF(F$7="yes",IF(INDEX('E grade sterling'!$A:$AG,MATCH($B93,'E grade sterling'!$B:$B,0),MATCH(F$10,'E grade sterling'!$12:$12,0))="na",#N/A,INDEX('E grade sterling'!$A:$AG,MATCH($B93,'E grade sterling'!$B:$B,0),MATCH(F$10,'E grade sterling'!$12:$12,0))),"")</f>
        <v>183.40712919999999</v>
      </c>
      <c r="G93" s="23">
        <f>IF(G$7="yes",IF(INDEX('E grade sterling'!$A:$AG,MATCH($B93,'E grade sterling'!$B:$B,0),MATCH(G$10,'E grade sterling'!$12:$12,0))="na",#N/A,INDEX('E grade sterling'!$A:$AG,MATCH($B93,'E grade sterling'!$B:$B,0),MATCH(G$10,'E grade sterling'!$12:$12,0))),"")</f>
        <v>173.37079</v>
      </c>
      <c r="H93" s="23">
        <f>IF(H$7="yes",IF(INDEX('E grade sterling'!$A:$AG,MATCH($B93,'E grade sterling'!$B:$B,0),MATCH(H$10,'E grade sterling'!$12:$12,0))="na",#N/A,INDEX('E grade sterling'!$A:$AG,MATCH($B93,'E grade sterling'!$B:$B,0),MATCH(H$10,'E grade sterling'!$12:$12,0))),"")</f>
        <v>170.01663149999999</v>
      </c>
      <c r="I93" s="23">
        <f>IF(I$7="yes",IF(INDEX('E grade sterling'!$A:$AG,MATCH($B93,'E grade sterling'!$B:$B,0),MATCH(I$10,'E grade sterling'!$12:$12,0))="na",#N/A,INDEX('E grade sterling'!$A:$AG,MATCH($B93,'E grade sterling'!$B:$B,0),MATCH(I$10,'E grade sterling'!$12:$12,0))),"")</f>
        <v>190.99188346</v>
      </c>
      <c r="J93" s="23">
        <f>IF(J$7="yes",IF(INDEX('E grade sterling'!$A:$AG,MATCH($B93,'E grade sterling'!$B:$B,0),MATCH(J$10,'E grade sterling'!$12:$12,0))="na",#N/A,INDEX('E grade sterling'!$A:$AG,MATCH($B93,'E grade sterling'!$B:$B,0),MATCH(J$10,'E grade sterling'!$12:$12,0))),"")</f>
        <v>185.89031443141019</v>
      </c>
    </row>
    <row r="94" spans="2:10">
      <c r="B94" s="24">
        <f t="shared" si="1"/>
        <v>45235</v>
      </c>
      <c r="C94" s="25">
        <f>IF(C$7="yes",IF(INDEX('E grade sterling'!$A:$AG,MATCH($B94,'E grade sterling'!$B:$B,0),MATCH(C$10,'E grade sterling'!$12:$12,0))="na",#N/A,INDEX('E grade sterling'!$A:$AG,MATCH($B94,'E grade sterling'!$B:$B,0),MATCH(C$10,'E grade sterling'!$12:$12,0))),"")</f>
        <v>216.57710499999999</v>
      </c>
      <c r="D94" s="25">
        <f>IF(D$7="yes",IF(INDEX('E grade sterling'!$A:$AG,MATCH($B94,'E grade sterling'!$B:$B,0),MATCH(D$10,'E grade sterling'!$12:$12,0))="na",#N/A,INDEX('E grade sterling'!$A:$AG,MATCH($B94,'E grade sterling'!$B:$B,0),MATCH(D$10,'E grade sterling'!$12:$12,0))),"")</f>
        <v>166.48140857857143</v>
      </c>
      <c r="E94" s="25">
        <f>IF(E$7="yes",IF(INDEX('E grade sterling'!$A:$AG,MATCH($B94,'E grade sterling'!$B:$B,0),MATCH(E$10,'E grade sterling'!$12:$12,0))="na",#N/A,INDEX('E grade sterling'!$A:$AG,MATCH($B94,'E grade sterling'!$B:$B,0),MATCH(E$10,'E grade sterling'!$12:$12,0))),"")</f>
        <v>191.91641071428575</v>
      </c>
      <c r="F94" s="25">
        <f>IF(F$7="yes",IF(INDEX('E grade sterling'!$A:$AG,MATCH($B94,'E grade sterling'!$B:$B,0),MATCH(F$10,'E grade sterling'!$12:$12,0))="na",#N/A,INDEX('E grade sterling'!$A:$AG,MATCH($B94,'E grade sterling'!$B:$B,0),MATCH(F$10,'E grade sterling'!$12:$12,0))),"")</f>
        <v>178.83734000000001</v>
      </c>
      <c r="G94" s="25">
        <f>IF(G$7="yes",IF(INDEX('E grade sterling'!$A:$AG,MATCH($B94,'E grade sterling'!$B:$B,0),MATCH(G$10,'E grade sterling'!$12:$12,0))="na",#N/A,INDEX('E grade sterling'!$A:$AG,MATCH($B94,'E grade sterling'!$B:$B,0),MATCH(G$10,'E grade sterling'!$12:$12,0))),"")</f>
        <v>169.91464285714287</v>
      </c>
      <c r="H94" s="25">
        <f>IF(H$7="yes",IF(INDEX('E grade sterling'!$A:$AG,MATCH($B94,'E grade sterling'!$B:$B,0),MATCH(H$10,'E grade sterling'!$12:$12,0))="na",#N/A,INDEX('E grade sterling'!$A:$AG,MATCH($B94,'E grade sterling'!$B:$B,0),MATCH(H$10,'E grade sterling'!$12:$12,0))),"")</f>
        <v>170.01049214285717</v>
      </c>
      <c r="I94" s="25">
        <f>IF(I$7="yes",IF(INDEX('E grade sterling'!$A:$AG,MATCH($B94,'E grade sterling'!$B:$B,0),MATCH(I$10,'E grade sterling'!$12:$12,0))="na",#N/A,INDEX('E grade sterling'!$A:$AG,MATCH($B94,'E grade sterling'!$B:$B,0),MATCH(I$10,'E grade sterling'!$12:$12,0))),"")</f>
        <v>191.42426820000003</v>
      </c>
      <c r="J94" s="25">
        <f>IF(J$7="yes",IF(INDEX('E grade sterling'!$A:$AG,MATCH($B94,'E grade sterling'!$B:$B,0),MATCH(J$10,'E grade sterling'!$12:$12,0))="na",#N/A,INDEX('E grade sterling'!$A:$AG,MATCH($B94,'E grade sterling'!$B:$B,0),MATCH(J$10,'E grade sterling'!$12:$12,0))),"")</f>
        <v>184.79035798729635</v>
      </c>
    </row>
    <row r="95" spans="2:10">
      <c r="B95" s="22">
        <f t="shared" si="1"/>
        <v>45242</v>
      </c>
      <c r="C95" s="23">
        <f>IF(C$7="yes",IF(INDEX('E grade sterling'!$A:$AG,MATCH($B95,'E grade sterling'!$B:$B,0),MATCH(C$10,'E grade sterling'!$12:$12,0))="na",#N/A,INDEX('E grade sterling'!$A:$AG,MATCH($B95,'E grade sterling'!$B:$B,0),MATCH(C$10,'E grade sterling'!$12:$12,0))),"")</f>
        <v>214.46982499999999</v>
      </c>
      <c r="D95" s="23">
        <f>IF(D$7="yes",IF(INDEX('E grade sterling'!$A:$AG,MATCH($B95,'E grade sterling'!$B:$B,0),MATCH(D$10,'E grade sterling'!$12:$12,0))="na",#N/A,INDEX('E grade sterling'!$A:$AG,MATCH($B95,'E grade sterling'!$B:$B,0),MATCH(D$10,'E grade sterling'!$12:$12,0))),"")</f>
        <v>166.60442624457141</v>
      </c>
      <c r="E95" s="23">
        <f>IF(E$7="yes",IF(INDEX('E grade sterling'!$A:$AG,MATCH($B95,'E grade sterling'!$B:$B,0),MATCH(E$10,'E grade sterling'!$12:$12,0))="na",#N/A,INDEX('E grade sterling'!$A:$AG,MATCH($B95,'E grade sterling'!$B:$B,0),MATCH(E$10,'E grade sterling'!$12:$12,0))),"")</f>
        <v>191.86588205714284</v>
      </c>
      <c r="F95" s="23">
        <f>IF(F$7="yes",IF(INDEX('E grade sterling'!$A:$AG,MATCH($B95,'E grade sterling'!$B:$B,0),MATCH(F$10,'E grade sterling'!$12:$12,0))="na",#N/A,INDEX('E grade sterling'!$A:$AG,MATCH($B95,'E grade sterling'!$B:$B,0),MATCH(F$10,'E grade sterling'!$12:$12,0))),"")</f>
        <v>178.00256411428569</v>
      </c>
      <c r="G95" s="23">
        <f>IF(G$7="yes",IF(INDEX('E grade sterling'!$A:$AG,MATCH($B95,'E grade sterling'!$B:$B,0),MATCH(G$10,'E grade sterling'!$12:$12,0))="na",#N/A,INDEX('E grade sterling'!$A:$AG,MATCH($B95,'E grade sterling'!$B:$B,0),MATCH(G$10,'E grade sterling'!$12:$12,0))),"")</f>
        <v>167.19579428571427</v>
      </c>
      <c r="H95" s="23">
        <f>IF(H$7="yes",IF(INDEX('E grade sterling'!$A:$AG,MATCH($B95,'E grade sterling'!$B:$B,0),MATCH(H$10,'E grade sterling'!$12:$12,0))="na",#N/A,INDEX('E grade sterling'!$A:$AG,MATCH($B95,'E grade sterling'!$B:$B,0),MATCH(H$10,'E grade sterling'!$12:$12,0))),"")</f>
        <v>170.11301257142856</v>
      </c>
      <c r="I95" s="23">
        <f>IF(I$7="yes",IF(INDEX('E grade sterling'!$A:$AG,MATCH($B95,'E grade sterling'!$B:$B,0),MATCH(I$10,'E grade sterling'!$12:$12,0))="na",#N/A,INDEX('E grade sterling'!$A:$AG,MATCH($B95,'E grade sterling'!$B:$B,0),MATCH(I$10,'E grade sterling'!$12:$12,0))),"")</f>
        <v>193.21772971885713</v>
      </c>
      <c r="J95" s="23">
        <f>IF(J$7="yes",IF(INDEX('E grade sterling'!$A:$AG,MATCH($B95,'E grade sterling'!$B:$B,0),MATCH(J$10,'E grade sterling'!$12:$12,0))="na",#N/A,INDEX('E grade sterling'!$A:$AG,MATCH($B95,'E grade sterling'!$B:$B,0),MATCH(J$10,'E grade sterling'!$12:$12,0))),"")</f>
        <v>184.66052966153052</v>
      </c>
    </row>
    <row r="96" spans="2:10">
      <c r="B96" s="24">
        <f t="shared" si="1"/>
        <v>45249</v>
      </c>
      <c r="C96" s="25">
        <f>IF(C$7="yes",IF(INDEX('E grade sterling'!$A:$AG,MATCH($B96,'E grade sterling'!$B:$B,0),MATCH(C$10,'E grade sterling'!$12:$12,0))="na",#N/A,INDEX('E grade sterling'!$A:$AG,MATCH($B96,'E grade sterling'!$B:$B,0),MATCH(C$10,'E grade sterling'!$12:$12,0))),"")</f>
        <v>213.69222300000001</v>
      </c>
      <c r="D96" s="25">
        <f>IF(D$7="yes",IF(INDEX('E grade sterling'!$A:$AG,MATCH($B96,'E grade sterling'!$B:$B,0),MATCH(D$10,'E grade sterling'!$12:$12,0))="na",#N/A,INDEX('E grade sterling'!$A:$AG,MATCH($B96,'E grade sterling'!$B:$B,0),MATCH(D$10,'E grade sterling'!$12:$12,0))),"")</f>
        <v>167.31406869200001</v>
      </c>
      <c r="E96" s="25">
        <f>IF(E$7="yes",IF(INDEX('E grade sterling'!$A:$AG,MATCH($B96,'E grade sterling'!$B:$B,0),MATCH(E$10,'E grade sterling'!$12:$12,0))="na",#N/A,INDEX('E grade sterling'!$A:$AG,MATCH($B96,'E grade sterling'!$B:$B,0),MATCH(E$10,'E grade sterling'!$12:$12,0))),"")</f>
        <v>192.47783885714284</v>
      </c>
      <c r="F96" s="25">
        <f>IF(F$7="yes",IF(INDEX('E grade sterling'!$A:$AG,MATCH($B96,'E grade sterling'!$B:$B,0),MATCH(F$10,'E grade sterling'!$12:$12,0))="na",#N/A,INDEX('E grade sterling'!$A:$AG,MATCH($B96,'E grade sterling'!$B:$B,0),MATCH(F$10,'E grade sterling'!$12:$12,0))),"")</f>
        <v>173.53571397142858</v>
      </c>
      <c r="G96" s="25">
        <f>IF(G$7="yes",IF(INDEX('E grade sterling'!$A:$AG,MATCH($B96,'E grade sterling'!$B:$B,0),MATCH(G$10,'E grade sterling'!$12:$12,0))="na",#N/A,INDEX('E grade sterling'!$A:$AG,MATCH($B96,'E grade sterling'!$B:$B,0),MATCH(G$10,'E grade sterling'!$12:$12,0))),"")</f>
        <v>165.92917142857141</v>
      </c>
      <c r="H96" s="25">
        <f>IF(H$7="yes",IF(INDEX('E grade sterling'!$A:$AG,MATCH($B96,'E grade sterling'!$B:$B,0),MATCH(H$10,'E grade sterling'!$12:$12,0))="na",#N/A,INDEX('E grade sterling'!$A:$AG,MATCH($B96,'E grade sterling'!$B:$B,0),MATCH(H$10,'E grade sterling'!$12:$12,0))),"")</f>
        <v>170.54025577142855</v>
      </c>
      <c r="I96" s="25">
        <f>IF(I$7="yes",IF(INDEX('E grade sterling'!$A:$AG,MATCH($B96,'E grade sterling'!$B:$B,0),MATCH(I$10,'E grade sterling'!$12:$12,0))="na",#N/A,INDEX('E grade sterling'!$A:$AG,MATCH($B96,'E grade sterling'!$B:$B,0),MATCH(I$10,'E grade sterling'!$12:$12,0))),"")</f>
        <v>198.09366799857142</v>
      </c>
      <c r="J96" s="25">
        <f>IF(J$7="yes",IF(INDEX('E grade sterling'!$A:$AG,MATCH($B96,'E grade sterling'!$B:$B,0),MATCH(J$10,'E grade sterling'!$12:$12,0))="na",#N/A,INDEX('E grade sterling'!$A:$AG,MATCH($B96,'E grade sterling'!$B:$B,0),MATCH(J$10,'E grade sterling'!$12:$12,0))),"")</f>
        <v>184.94743968119278</v>
      </c>
    </row>
    <row r="97" spans="2:10">
      <c r="B97" s="22">
        <f t="shared" si="1"/>
        <v>45256</v>
      </c>
      <c r="C97" s="23">
        <f>IF(C$7="yes",IF(INDEX('E grade sterling'!$A:$AG,MATCH($B97,'E grade sterling'!$B:$B,0),MATCH(C$10,'E grade sterling'!$12:$12,0))="na",#N/A,INDEX('E grade sterling'!$A:$AG,MATCH($B97,'E grade sterling'!$B:$B,0),MATCH(C$10,'E grade sterling'!$12:$12,0))),"")</f>
        <v>213.561318</v>
      </c>
      <c r="D97" s="23">
        <f>IF(D$7="yes",IF(INDEX('E grade sterling'!$A:$AG,MATCH($B97,'E grade sterling'!$B:$B,0),MATCH(D$10,'E grade sterling'!$12:$12,0))="na",#N/A,INDEX('E grade sterling'!$A:$AG,MATCH($B97,'E grade sterling'!$B:$B,0),MATCH(D$10,'E grade sterling'!$12:$12,0))),"")</f>
        <v>168.63812298514284</v>
      </c>
      <c r="E97" s="23">
        <f>IF(E$7="yes",IF(INDEX('E grade sterling'!$A:$AG,MATCH($B97,'E grade sterling'!$B:$B,0),MATCH(E$10,'E grade sterling'!$12:$12,0))="na",#N/A,INDEX('E grade sterling'!$A:$AG,MATCH($B97,'E grade sterling'!$B:$B,0),MATCH(E$10,'E grade sterling'!$12:$12,0))),"")</f>
        <v>191.55263901428569</v>
      </c>
      <c r="F97" s="23">
        <f>IF(F$7="yes",IF(INDEX('E grade sterling'!$A:$AG,MATCH($B97,'E grade sterling'!$B:$B,0),MATCH(F$10,'E grade sterling'!$12:$12,0))="na",#N/A,INDEX('E grade sterling'!$A:$AG,MATCH($B97,'E grade sterling'!$B:$B,0),MATCH(F$10,'E grade sterling'!$12:$12,0))),"")</f>
        <v>175.45848788571425</v>
      </c>
      <c r="G97" s="23">
        <f>IF(G$7="yes",IF(INDEX('E grade sterling'!$A:$AG,MATCH($B97,'E grade sterling'!$B:$B,0),MATCH(G$10,'E grade sterling'!$12:$12,0))="na",#N/A,INDEX('E grade sterling'!$A:$AG,MATCH($B97,'E grade sterling'!$B:$B,0),MATCH(G$10,'E grade sterling'!$12:$12,0))),"")</f>
        <v>164.68838999999997</v>
      </c>
      <c r="H97" s="23">
        <f>IF(H$7="yes",IF(INDEX('E grade sterling'!$A:$AG,MATCH($B97,'E grade sterling'!$B:$B,0),MATCH(H$10,'E grade sterling'!$12:$12,0))="na",#N/A,INDEX('E grade sterling'!$A:$AG,MATCH($B97,'E grade sterling'!$B:$B,0),MATCH(H$10,'E grade sterling'!$12:$12,0))),"")</f>
        <v>170.09957995714282</v>
      </c>
      <c r="I97" s="23">
        <f>IF(I$7="yes",IF(INDEX('E grade sterling'!$A:$AG,MATCH($B97,'E grade sterling'!$B:$B,0),MATCH(I$10,'E grade sterling'!$12:$12,0))="na",#N/A,INDEX('E grade sterling'!$A:$AG,MATCH($B97,'E grade sterling'!$B:$B,0),MATCH(I$10,'E grade sterling'!$12:$12,0))),"")</f>
        <v>199.38492257785711</v>
      </c>
      <c r="J97" s="23">
        <f>IF(J$7="yes",IF(INDEX('E grade sterling'!$A:$AG,MATCH($B97,'E grade sterling'!$B:$B,0),MATCH(J$10,'E grade sterling'!$12:$12,0))="na",#N/A,INDEX('E grade sterling'!$A:$AG,MATCH($B97,'E grade sterling'!$B:$B,0),MATCH(J$10,'E grade sterling'!$12:$12,0))),"")</f>
        <v>185.19896422074262</v>
      </c>
    </row>
    <row r="98" spans="2:10">
      <c r="B98" s="24">
        <f t="shared" si="1"/>
        <v>45263</v>
      </c>
      <c r="C98" s="25">
        <f>IF(C$7="yes",IF(INDEX('E grade sterling'!$A:$AG,MATCH($B98,'E grade sterling'!$B:$B,0),MATCH(C$10,'E grade sterling'!$12:$12,0))="na",#N/A,INDEX('E grade sterling'!$A:$AG,MATCH($B98,'E grade sterling'!$B:$B,0),MATCH(C$10,'E grade sterling'!$12:$12,0))),"")</f>
        <v>213.039636</v>
      </c>
      <c r="D98" s="25">
        <f>IF(D$7="yes",IF(INDEX('E grade sterling'!$A:$AG,MATCH($B98,'E grade sterling'!$B:$B,0),MATCH(D$10,'E grade sterling'!$12:$12,0))="na",#N/A,INDEX('E grade sterling'!$A:$AG,MATCH($B98,'E grade sterling'!$B:$B,0),MATCH(D$10,'E grade sterling'!$12:$12,0))),"")</f>
        <v>168.29391768514287</v>
      </c>
      <c r="E98" s="25">
        <f>IF(E$7="yes",IF(INDEX('E grade sterling'!$A:$AG,MATCH($B98,'E grade sterling'!$B:$B,0),MATCH(E$10,'E grade sterling'!$12:$12,0))="na",#N/A,INDEX('E grade sterling'!$A:$AG,MATCH($B98,'E grade sterling'!$B:$B,0),MATCH(E$10,'E grade sterling'!$12:$12,0))),"")</f>
        <v>190.51998051428575</v>
      </c>
      <c r="F98" s="25">
        <f>IF(F$7="yes",IF(INDEX('E grade sterling'!$A:$AG,MATCH($B98,'E grade sterling'!$B:$B,0),MATCH(F$10,'E grade sterling'!$12:$12,0))="na",#N/A,INDEX('E grade sterling'!$A:$AG,MATCH($B98,'E grade sterling'!$B:$B,0),MATCH(F$10,'E grade sterling'!$12:$12,0))),"")</f>
        <v>173.37292285714287</v>
      </c>
      <c r="G98" s="25">
        <f>IF(G$7="yes",IF(INDEX('E grade sterling'!$A:$AG,MATCH($B98,'E grade sterling'!$B:$B,0),MATCH(G$10,'E grade sterling'!$12:$12,0))="na",#N/A,INDEX('E grade sterling'!$A:$AG,MATCH($B98,'E grade sterling'!$B:$B,0),MATCH(G$10,'E grade sterling'!$12:$12,0))),"")</f>
        <v>163.42884000000001</v>
      </c>
      <c r="H98" s="25">
        <f>IF(H$7="yes",IF(INDEX('E grade sterling'!$A:$AG,MATCH($B98,'E grade sterling'!$B:$B,0),MATCH(H$10,'E grade sterling'!$12:$12,0))="na",#N/A,INDEX('E grade sterling'!$A:$AG,MATCH($B98,'E grade sterling'!$B:$B,0),MATCH(H$10,'E grade sterling'!$12:$12,0))),"")</f>
        <v>168.73811554285717</v>
      </c>
      <c r="I98" s="25">
        <f>IF(I$7="yes",IF(INDEX('E grade sterling'!$A:$AG,MATCH($B98,'E grade sterling'!$B:$B,0),MATCH(I$10,'E grade sterling'!$12:$12,0))="na",#N/A,INDEX('E grade sterling'!$A:$AG,MATCH($B98,'E grade sterling'!$B:$B,0),MATCH(I$10,'E grade sterling'!$12:$12,0))),"")</f>
        <v>198.5652623674286</v>
      </c>
      <c r="J98" s="25">
        <f>IF(J$7="yes",IF(INDEX('E grade sterling'!$A:$AG,MATCH($B98,'E grade sterling'!$B:$B,0),MATCH(J$10,'E grade sterling'!$12:$12,0))="na",#N/A,INDEX('E grade sterling'!$A:$AG,MATCH($B98,'E grade sterling'!$B:$B,0),MATCH(J$10,'E grade sterling'!$12:$12,0))),"")</f>
        <v>184.0511861393725</v>
      </c>
    </row>
    <row r="99" spans="2:10">
      <c r="B99" s="22">
        <f t="shared" si="1"/>
        <v>45270</v>
      </c>
      <c r="C99" s="23">
        <f>IF(C$7="yes",IF(INDEX('E grade sterling'!$A:$AG,MATCH($B99,'E grade sterling'!$B:$B,0),MATCH(C$10,'E grade sterling'!$12:$12,0))="na",#N/A,INDEX('E grade sterling'!$A:$AG,MATCH($B99,'E grade sterling'!$B:$B,0),MATCH(C$10,'E grade sterling'!$12:$12,0))),"")</f>
        <v>212.31310099999999</v>
      </c>
      <c r="D99" s="23">
        <f>IF(D$7="yes",IF(INDEX('E grade sterling'!$A:$AG,MATCH($B99,'E grade sterling'!$B:$B,0),MATCH(D$10,'E grade sterling'!$12:$12,0))="na",#N/A,INDEX('E grade sterling'!$A:$AG,MATCH($B99,'E grade sterling'!$B:$B,0),MATCH(D$10,'E grade sterling'!$12:$12,0))),"")</f>
        <v>166.55456675085713</v>
      </c>
      <c r="E99" s="23">
        <f>IF(E$7="yes",IF(INDEX('E grade sterling'!$A:$AG,MATCH($B99,'E grade sterling'!$B:$B,0),MATCH(E$10,'E grade sterling'!$12:$12,0))="na",#N/A,INDEX('E grade sterling'!$A:$AG,MATCH($B99,'E grade sterling'!$B:$B,0),MATCH(E$10,'E grade sterling'!$12:$12,0))),"")</f>
        <v>189.17105117142856</v>
      </c>
      <c r="F99" s="23">
        <f>IF(F$7="yes",IF(INDEX('E grade sterling'!$A:$AG,MATCH($B99,'E grade sterling'!$B:$B,0),MATCH(F$10,'E grade sterling'!$12:$12,0))="na",#N/A,INDEX('E grade sterling'!$A:$AG,MATCH($B99,'E grade sterling'!$B:$B,0),MATCH(F$10,'E grade sterling'!$12:$12,0))),"")</f>
        <v>170.14160457142856</v>
      </c>
      <c r="G99" s="23">
        <f>IF(G$7="yes",IF(INDEX('E grade sterling'!$A:$AG,MATCH($B99,'E grade sterling'!$B:$B,0),MATCH(G$10,'E grade sterling'!$12:$12,0))="na",#N/A,INDEX('E grade sterling'!$A:$AG,MATCH($B99,'E grade sterling'!$B:$B,0),MATCH(G$10,'E grade sterling'!$12:$12,0))),"")</f>
        <v>162.93802857142856</v>
      </c>
      <c r="H99" s="23">
        <f>IF(H$7="yes",IF(INDEX('E grade sterling'!$A:$AG,MATCH($B99,'E grade sterling'!$B:$B,0),MATCH(H$10,'E grade sterling'!$12:$12,0))="na",#N/A,INDEX('E grade sterling'!$A:$AG,MATCH($B99,'E grade sterling'!$B:$B,0),MATCH(H$10,'E grade sterling'!$12:$12,0))),"")</f>
        <v>167.24302280000001</v>
      </c>
      <c r="I99" s="23">
        <f>IF(I$7="yes",IF(INDEX('E grade sterling'!$A:$AG,MATCH($B99,'E grade sterling'!$B:$B,0),MATCH(I$10,'E grade sterling'!$12:$12,0))="na",#N/A,INDEX('E grade sterling'!$A:$AG,MATCH($B99,'E grade sterling'!$B:$B,0),MATCH(I$10,'E grade sterling'!$12:$12,0))),"")</f>
        <v>195.70032100371427</v>
      </c>
      <c r="J99" s="23">
        <f>IF(J$7="yes",IF(INDEX('E grade sterling'!$A:$AG,MATCH($B99,'E grade sterling'!$B:$B,0),MATCH(J$10,'E grade sterling'!$12:$12,0))="na",#N/A,INDEX('E grade sterling'!$A:$AG,MATCH($B99,'E grade sterling'!$B:$B,0),MATCH(J$10,'E grade sterling'!$12:$12,0))),"")</f>
        <v>182.48814826396699</v>
      </c>
    </row>
    <row r="100" spans="2:10">
      <c r="B100" s="24">
        <f t="shared" si="1"/>
        <v>45277</v>
      </c>
      <c r="C100" s="25">
        <f>IF(C$7="yes",IF(INDEX('E grade sterling'!$A:$AG,MATCH($B100,'E grade sterling'!$B:$B,0),MATCH(C$10,'E grade sterling'!$12:$12,0))="na",#N/A,INDEX('E grade sterling'!$A:$AG,MATCH($B100,'E grade sterling'!$B:$B,0),MATCH(C$10,'E grade sterling'!$12:$12,0))),"")</f>
        <v>211.857596</v>
      </c>
      <c r="D100" s="25">
        <f>IF(D$7="yes",IF(INDEX('E grade sterling'!$A:$AG,MATCH($B100,'E grade sterling'!$B:$B,0),MATCH(D$10,'E grade sterling'!$12:$12,0))="na",#N/A,INDEX('E grade sterling'!$A:$AG,MATCH($B100,'E grade sterling'!$B:$B,0),MATCH(D$10,'E grade sterling'!$12:$12,0))),"")</f>
        <v>167.52428012057146</v>
      </c>
      <c r="E100" s="25">
        <f>IF(E$7="yes",IF(INDEX('E grade sterling'!$A:$AG,MATCH($B100,'E grade sterling'!$B:$B,0),MATCH(E$10,'E grade sterling'!$12:$12,0))="na",#N/A,INDEX('E grade sterling'!$A:$AG,MATCH($B100,'E grade sterling'!$B:$B,0),MATCH(E$10,'E grade sterling'!$12:$12,0))),"")</f>
        <v>189.47606670000005</v>
      </c>
      <c r="F100" s="25">
        <f>IF(F$7="yes",IF(INDEX('E grade sterling'!$A:$AG,MATCH($B100,'E grade sterling'!$B:$B,0),MATCH(F$10,'E grade sterling'!$12:$12,0))="na",#N/A,INDEX('E grade sterling'!$A:$AG,MATCH($B100,'E grade sterling'!$B:$B,0),MATCH(F$10,'E grade sterling'!$12:$12,0))),"")</f>
        <v>172.41798394285718</v>
      </c>
      <c r="G100" s="25">
        <f>IF(G$7="yes",IF(INDEX('E grade sterling'!$A:$AG,MATCH($B100,'E grade sterling'!$B:$B,0),MATCH(G$10,'E grade sterling'!$12:$12,0))="na",#N/A,INDEX('E grade sterling'!$A:$AG,MATCH($B100,'E grade sterling'!$B:$B,0),MATCH(G$10,'E grade sterling'!$12:$12,0))),"")</f>
        <v>163.11201428571434</v>
      </c>
      <c r="H100" s="25">
        <f>IF(H$7="yes",IF(INDEX('E grade sterling'!$A:$AG,MATCH($B100,'E grade sterling'!$B:$B,0),MATCH(H$10,'E grade sterling'!$12:$12,0))="na",#N/A,INDEX('E grade sterling'!$A:$AG,MATCH($B100,'E grade sterling'!$B:$B,0),MATCH(H$10,'E grade sterling'!$12:$12,0))),"")</f>
        <v>167.6104719428572</v>
      </c>
      <c r="I100" s="25">
        <f>IF(I$7="yes",IF(INDEX('E grade sterling'!$A:$AG,MATCH($B100,'E grade sterling'!$B:$B,0),MATCH(I$10,'E grade sterling'!$12:$12,0))="na",#N/A,INDEX('E grade sterling'!$A:$AG,MATCH($B100,'E grade sterling'!$B:$B,0),MATCH(I$10,'E grade sterling'!$12:$12,0))),"")</f>
        <v>186.07088878071434</v>
      </c>
      <c r="J100" s="25">
        <f>IF(J$7="yes",IF(INDEX('E grade sterling'!$A:$AG,MATCH($B100,'E grade sterling'!$B:$B,0),MATCH(J$10,'E grade sterling'!$12:$12,0))="na",#N/A,INDEX('E grade sterling'!$A:$AG,MATCH($B100,'E grade sterling'!$B:$B,0),MATCH(J$10,'E grade sterling'!$12:$12,0))),"")</f>
        <v>181.85752038260532</v>
      </c>
    </row>
    <row r="101" spans="2:10">
      <c r="B101" s="22">
        <f t="shared" si="1"/>
        <v>45284</v>
      </c>
      <c r="C101" s="23">
        <f>IF(C$7="yes",IF(INDEX('E grade sterling'!$A:$AG,MATCH($B101,'E grade sterling'!$B:$B,0),MATCH(C$10,'E grade sterling'!$12:$12,0))="na",#N/A,INDEX('E grade sterling'!$A:$AG,MATCH($B101,'E grade sterling'!$B:$B,0),MATCH(C$10,'E grade sterling'!$12:$12,0))),"")</f>
        <v>211.351157</v>
      </c>
      <c r="D101" s="23">
        <f>IF(D$7="yes",IF(INDEX('E grade sterling'!$A:$AG,MATCH($B101,'E grade sterling'!$B:$B,0),MATCH(D$10,'E grade sterling'!$12:$12,0))="na",#N/A,INDEX('E grade sterling'!$A:$AG,MATCH($B101,'E grade sterling'!$B:$B,0),MATCH(D$10,'E grade sterling'!$12:$12,0))),"")</f>
        <v>168.04802634457147</v>
      </c>
      <c r="E101" s="23">
        <f>IF(E$7="yes",IF(INDEX('E grade sterling'!$A:$AG,MATCH($B101,'E grade sterling'!$B:$B,0),MATCH(E$10,'E grade sterling'!$12:$12,0))="na",#N/A,INDEX('E grade sterling'!$A:$AG,MATCH($B101,'E grade sterling'!$B:$B,0),MATCH(E$10,'E grade sterling'!$12:$12,0))),"")</f>
        <v>190.67262122857144</v>
      </c>
      <c r="F101" s="23">
        <f>IF(F$7="yes",IF(INDEX('E grade sterling'!$A:$AG,MATCH($B101,'E grade sterling'!$B:$B,0),MATCH(F$10,'E grade sterling'!$12:$12,0))="na",#N/A,INDEX('E grade sterling'!$A:$AG,MATCH($B101,'E grade sterling'!$B:$B,0),MATCH(F$10,'E grade sterling'!$12:$12,0))),"")</f>
        <v>173.37331062857146</v>
      </c>
      <c r="G101" s="23">
        <f>IF(G$7="yes",IF(INDEX('E grade sterling'!$A:$AG,MATCH($B101,'E grade sterling'!$B:$B,0),MATCH(G$10,'E grade sterling'!$12:$12,0))="na",#N/A,INDEX('E grade sterling'!$A:$AG,MATCH($B101,'E grade sterling'!$B:$B,0),MATCH(G$10,'E grade sterling'!$12:$12,0))),"")</f>
        <v>164.17927142857144</v>
      </c>
      <c r="H101" s="23">
        <f>IF(H$7="yes",IF(INDEX('E grade sterling'!$A:$AG,MATCH($B101,'E grade sterling'!$B:$B,0),MATCH(H$10,'E grade sterling'!$12:$12,0))="na",#N/A,INDEX('E grade sterling'!$A:$AG,MATCH($B101,'E grade sterling'!$B:$B,0),MATCH(H$10,'E grade sterling'!$12:$12,0))),"")</f>
        <v>169.04416247142859</v>
      </c>
      <c r="I101" s="23">
        <f>IF(I$7="yes",IF(INDEX('E grade sterling'!$A:$AG,MATCH($B101,'E grade sterling'!$B:$B,0),MATCH(I$10,'E grade sterling'!$12:$12,0))="na",#N/A,INDEX('E grade sterling'!$A:$AG,MATCH($B101,'E grade sterling'!$B:$B,0),MATCH(I$10,'E grade sterling'!$12:$12,0))),"")</f>
        <v>185.73186208028577</v>
      </c>
      <c r="J101" s="23">
        <f>IF(J$7="yes",IF(INDEX('E grade sterling'!$A:$AG,MATCH($B101,'E grade sterling'!$B:$B,0),MATCH(J$10,'E grade sterling'!$12:$12,0))="na",#N/A,INDEX('E grade sterling'!$A:$AG,MATCH($B101,'E grade sterling'!$B:$B,0),MATCH(J$10,'E grade sterling'!$12:$12,0))),"")</f>
        <v>183.00967318765777</v>
      </c>
    </row>
    <row r="102" spans="2:10">
      <c r="B102" s="24">
        <f t="shared" si="1"/>
        <v>45291</v>
      </c>
      <c r="C102" s="25">
        <f>IF(C$7="yes",IF(INDEX('E grade sterling'!$A:$AG,MATCH($B102,'E grade sterling'!$B:$B,0),MATCH(C$10,'E grade sterling'!$12:$12,0))="na",#N/A,INDEX('E grade sterling'!$A:$AG,MATCH($B102,'E grade sterling'!$B:$B,0),MATCH(C$10,'E grade sterling'!$12:$12,0))),"")</f>
        <v>211.748627</v>
      </c>
      <c r="D102" s="25">
        <f>IF(D$7="yes",IF(INDEX('E grade sterling'!$A:$AG,MATCH($B102,'E grade sterling'!$B:$B,0),MATCH(D$10,'E grade sterling'!$12:$12,0))="na",#N/A,INDEX('E grade sterling'!$A:$AG,MATCH($B102,'E grade sterling'!$B:$B,0),MATCH(D$10,'E grade sterling'!$12:$12,0))),"")</f>
        <v>168.62147711999998</v>
      </c>
      <c r="E102" s="25">
        <f>IF(E$7="yes",IF(INDEX('E grade sterling'!$A:$AG,MATCH($B102,'E grade sterling'!$B:$B,0),MATCH(E$10,'E grade sterling'!$12:$12,0))="na",#N/A,INDEX('E grade sterling'!$A:$AG,MATCH($B102,'E grade sterling'!$B:$B,0),MATCH(E$10,'E grade sterling'!$12:$12,0))),"")</f>
        <v>191.41051885714285</v>
      </c>
      <c r="F102" s="25">
        <f>IF(F$7="yes",IF(INDEX('E grade sterling'!$A:$AG,MATCH($B102,'E grade sterling'!$B:$B,0),MATCH(F$10,'E grade sterling'!$12:$12,0))="na",#N/A,INDEX('E grade sterling'!$A:$AG,MATCH($B102,'E grade sterling'!$B:$B,0),MATCH(F$10,'E grade sterling'!$12:$12,0))),"")</f>
        <v>173.36242285714286</v>
      </c>
      <c r="G102" s="25">
        <f>IF(G$7="yes",IF(INDEX('E grade sterling'!$A:$AG,MATCH($B102,'E grade sterling'!$B:$B,0),MATCH(G$10,'E grade sterling'!$12:$12,0))="na",#N/A,INDEX('E grade sterling'!$A:$AG,MATCH($B102,'E grade sterling'!$B:$B,0),MATCH(G$10,'E grade sterling'!$12:$12,0))),"")</f>
        <v>164.94171428571426</v>
      </c>
      <c r="H102" s="25">
        <f>IF(H$7="yes",IF(INDEX('E grade sterling'!$A:$AG,MATCH($B102,'E grade sterling'!$B:$B,0),MATCH(H$10,'E grade sterling'!$12:$12,0))="na",#N/A,INDEX('E grade sterling'!$A:$AG,MATCH($B102,'E grade sterling'!$B:$B,0),MATCH(H$10,'E grade sterling'!$12:$12,0))),"")</f>
        <v>169.48195200000001</v>
      </c>
      <c r="I102" s="25">
        <f>IF(I$7="yes",IF(INDEX('E grade sterling'!$A:$AG,MATCH($B102,'E grade sterling'!$B:$B,0),MATCH(I$10,'E grade sterling'!$12:$12,0))="na",#N/A,INDEX('E grade sterling'!$A:$AG,MATCH($B102,'E grade sterling'!$B:$B,0),MATCH(I$10,'E grade sterling'!$12:$12,0))),"")</f>
        <v>185.59554212571427</v>
      </c>
      <c r="J102" s="25">
        <f>IF(J$7="yes",IF(INDEX('E grade sterling'!$A:$AG,MATCH($B102,'E grade sterling'!$B:$B,0),MATCH(J$10,'E grade sterling'!$12:$12,0))="na",#N/A,INDEX('E grade sterling'!$A:$AG,MATCH($B102,'E grade sterling'!$B:$B,0),MATCH(J$10,'E grade sterling'!$12:$12,0))),"")</f>
        <v>183.12805979208005</v>
      </c>
    </row>
    <row r="103" spans="2:10">
      <c r="B103" s="22">
        <f t="shared" si="1"/>
        <v>45298</v>
      </c>
      <c r="C103" s="23">
        <f>IF(C$7="yes",IF(INDEX('E grade sterling'!$A:$AG,MATCH($B103,'E grade sterling'!$B:$B,0),MATCH(C$10,'E grade sterling'!$12:$12,0))="na",#N/A,INDEX('E grade sterling'!$A:$AG,MATCH($B103,'E grade sterling'!$B:$B,0),MATCH(C$10,'E grade sterling'!$12:$12,0))),"")</f>
        <v>211.63150999999999</v>
      </c>
      <c r="D103" s="23">
        <f>IF(D$7="yes",IF(INDEX('E grade sterling'!$A:$AG,MATCH($B103,'E grade sterling'!$B:$B,0),MATCH(D$10,'E grade sterling'!$12:$12,0))="na",#N/A,INDEX('E grade sterling'!$A:$AG,MATCH($B103,'E grade sterling'!$B:$B,0),MATCH(D$10,'E grade sterling'!$12:$12,0))),"")</f>
        <v>169.63777086228572</v>
      </c>
      <c r="E103" s="23">
        <f>IF(E$7="yes",IF(INDEX('E grade sterling'!$A:$AG,MATCH($B103,'E grade sterling'!$B:$B,0),MATCH(E$10,'E grade sterling'!$12:$12,0))="na",#N/A,INDEX('E grade sterling'!$A:$AG,MATCH($B103,'E grade sterling'!$B:$B,0),MATCH(E$10,'E grade sterling'!$12:$12,0))),"")</f>
        <v>190.62416512857143</v>
      </c>
      <c r="F103" s="23">
        <f>IF(F$7="yes",IF(INDEX('E grade sterling'!$A:$AG,MATCH($B103,'E grade sterling'!$B:$B,0),MATCH(F$10,'E grade sterling'!$12:$12,0))="na",#N/A,INDEX('E grade sterling'!$A:$AG,MATCH($B103,'E grade sterling'!$B:$B,0),MATCH(F$10,'E grade sterling'!$12:$12,0))),"")</f>
        <v>173.69267639999998</v>
      </c>
      <c r="G103" s="23">
        <f>IF(G$7="yes",IF(INDEX('E grade sterling'!$A:$AG,MATCH($B103,'E grade sterling'!$B:$B,0),MATCH(G$10,'E grade sterling'!$12:$12,0))="na",#N/A,INDEX('E grade sterling'!$A:$AG,MATCH($B103,'E grade sterling'!$B:$B,0),MATCH(G$10,'E grade sterling'!$12:$12,0))),"")</f>
        <v>165.24856142857143</v>
      </c>
      <c r="H103" s="23">
        <f>IF(H$7="yes",IF(INDEX('E grade sterling'!$A:$AG,MATCH($B103,'E grade sterling'!$B:$B,0),MATCH(H$10,'E grade sterling'!$12:$12,0))="na",#N/A,INDEX('E grade sterling'!$A:$AG,MATCH($B103,'E grade sterling'!$B:$B,0),MATCH(H$10,'E grade sterling'!$12:$12,0))),"")</f>
        <v>158.49153909999998</v>
      </c>
      <c r="I103" s="23">
        <f>IF(I$7="yes",IF(INDEX('E grade sterling'!$A:$AG,MATCH($B103,'E grade sterling'!$B:$B,0),MATCH(I$10,'E grade sterling'!$12:$12,0))="na",#N/A,INDEX('E grade sterling'!$A:$AG,MATCH($B103,'E grade sterling'!$B:$B,0),MATCH(I$10,'E grade sterling'!$12:$12,0))),"")</f>
        <v>183.95729410942857</v>
      </c>
      <c r="J103" s="23">
        <f>IF(J$7="yes",IF(INDEX('E grade sterling'!$A:$AG,MATCH($B103,'E grade sterling'!$B:$B,0),MATCH(J$10,'E grade sterling'!$12:$12,0))="na",#N/A,INDEX('E grade sterling'!$A:$AG,MATCH($B103,'E grade sterling'!$B:$B,0),MATCH(J$10,'E grade sterling'!$12:$12,0))),"")</f>
        <v>181.33458152089386</v>
      </c>
    </row>
    <row r="104" spans="2:10">
      <c r="B104" s="24">
        <f t="shared" si="1"/>
        <v>45305</v>
      </c>
      <c r="C104" s="25">
        <f>IF(C$7="yes",IF(INDEX('E grade sterling'!$A:$AG,MATCH($B104,'E grade sterling'!$B:$B,0),MATCH(C$10,'E grade sterling'!$12:$12,0))="na",#N/A,INDEX('E grade sterling'!$A:$AG,MATCH($B104,'E grade sterling'!$B:$B,0),MATCH(C$10,'E grade sterling'!$12:$12,0))),"")</f>
        <v>210.04912300000001</v>
      </c>
      <c r="D104" s="25">
        <f>IF(D$7="yes",IF(INDEX('E grade sterling'!$A:$AG,MATCH($B104,'E grade sterling'!$B:$B,0),MATCH(D$10,'E grade sterling'!$12:$12,0))="na",#N/A,INDEX('E grade sterling'!$A:$AG,MATCH($B104,'E grade sterling'!$B:$B,0),MATCH(D$10,'E grade sterling'!$12:$12,0))),"")</f>
        <v>166.38286889914284</v>
      </c>
      <c r="E104" s="25">
        <f>IF(E$7="yes",IF(INDEX('E grade sterling'!$A:$AG,MATCH($B104,'E grade sterling'!$B:$B,0),MATCH(E$10,'E grade sterling'!$12:$12,0))="na",#N/A,INDEX('E grade sterling'!$A:$AG,MATCH($B104,'E grade sterling'!$B:$B,0),MATCH(E$10,'E grade sterling'!$12:$12,0))),"")</f>
        <v>189.89157888571427</v>
      </c>
      <c r="F104" s="25">
        <f>IF(F$7="yes",IF(INDEX('E grade sterling'!$A:$AG,MATCH($B104,'E grade sterling'!$B:$B,0),MATCH(F$10,'E grade sterling'!$12:$12,0))="na",#N/A,INDEX('E grade sterling'!$A:$AG,MATCH($B104,'E grade sterling'!$B:$B,0),MATCH(F$10,'E grade sterling'!$12:$12,0))),"")</f>
        <v>171.08915445714283</v>
      </c>
      <c r="G104" s="25">
        <f>IF(G$7="yes",IF(INDEX('E grade sterling'!$A:$AG,MATCH($B104,'E grade sterling'!$B:$B,0),MATCH(G$10,'E grade sterling'!$12:$12,0))="na",#N/A,INDEX('E grade sterling'!$A:$AG,MATCH($B104,'E grade sterling'!$B:$B,0),MATCH(G$10,'E grade sterling'!$12:$12,0))),"")</f>
        <v>164.35986571428569</v>
      </c>
      <c r="H104" s="25">
        <f>IF(H$7="yes",IF(INDEX('E grade sterling'!$A:$AG,MATCH($B104,'E grade sterling'!$B:$B,0),MATCH(H$10,'E grade sterling'!$12:$12,0))="na",#N/A,INDEX('E grade sterling'!$A:$AG,MATCH($B104,'E grade sterling'!$B:$B,0),MATCH(H$10,'E grade sterling'!$12:$12,0))),"")</f>
        <v>152.8546751142857</v>
      </c>
      <c r="I104" s="25">
        <f>IF(I$7="yes",IF(INDEX('E grade sterling'!$A:$AG,MATCH($B104,'E grade sterling'!$B:$B,0),MATCH(I$10,'E grade sterling'!$12:$12,0))="na",#N/A,INDEX('E grade sterling'!$A:$AG,MATCH($B104,'E grade sterling'!$B:$B,0),MATCH(I$10,'E grade sterling'!$12:$12,0))),"")</f>
        <v>182.11348488457142</v>
      </c>
      <c r="J104" s="25">
        <f>IF(J$7="yes",IF(INDEX('E grade sterling'!$A:$AG,MATCH($B104,'E grade sterling'!$B:$B,0),MATCH(J$10,'E grade sterling'!$12:$12,0))="na",#N/A,INDEX('E grade sterling'!$A:$AG,MATCH($B104,'E grade sterling'!$B:$B,0),MATCH(J$10,'E grade sterling'!$12:$12,0))),"")</f>
        <v>179.1303037905659</v>
      </c>
    </row>
    <row r="105" spans="2:10">
      <c r="B105" s="22">
        <f t="shared" si="1"/>
        <v>45312</v>
      </c>
      <c r="C105" s="23">
        <f>IF(C$7="yes",IF(INDEX('E grade sterling'!$A:$AG,MATCH($B105,'E grade sterling'!$B:$B,0),MATCH(C$10,'E grade sterling'!$12:$12,0))="na",#N/A,INDEX('E grade sterling'!$A:$AG,MATCH($B105,'E grade sterling'!$B:$B,0),MATCH(C$10,'E grade sterling'!$12:$12,0))),"")</f>
        <v>209.31233499999999</v>
      </c>
      <c r="D105" s="23">
        <f>IF(D$7="yes",IF(INDEX('E grade sterling'!$A:$AG,MATCH($B105,'E grade sterling'!$B:$B,0),MATCH(D$10,'E grade sterling'!$12:$12,0))="na",#N/A,INDEX('E grade sterling'!$A:$AG,MATCH($B105,'E grade sterling'!$B:$B,0),MATCH(D$10,'E grade sterling'!$12:$12,0))),"")</f>
        <v>163.68540726857142</v>
      </c>
      <c r="E105" s="23">
        <f>IF(E$7="yes",IF(INDEX('E grade sterling'!$A:$AG,MATCH($B105,'E grade sterling'!$B:$B,0),MATCH(E$10,'E grade sterling'!$12:$12,0))="na",#N/A,INDEX('E grade sterling'!$A:$AG,MATCH($B105,'E grade sterling'!$B:$B,0),MATCH(E$10,'E grade sterling'!$12:$12,0))),"")</f>
        <v>183.72777325714287</v>
      </c>
      <c r="F105" s="23">
        <f>IF(F$7="yes",IF(INDEX('E grade sterling'!$A:$AG,MATCH($B105,'E grade sterling'!$B:$B,0),MATCH(F$10,'E grade sterling'!$12:$12,0))="na",#N/A,INDEX('E grade sterling'!$A:$AG,MATCH($B105,'E grade sterling'!$B:$B,0),MATCH(F$10,'E grade sterling'!$12:$12,0))),"")</f>
        <v>171.05659611428572</v>
      </c>
      <c r="G105" s="23">
        <f>IF(G$7="yes",IF(INDEX('E grade sterling'!$A:$AG,MATCH($B105,'E grade sterling'!$B:$B,0),MATCH(G$10,'E grade sterling'!$12:$12,0))="na",#N/A,INDEX('E grade sterling'!$A:$AG,MATCH($B105,'E grade sterling'!$B:$B,0),MATCH(G$10,'E grade sterling'!$12:$12,0))),"")</f>
        <v>164.08100571428571</v>
      </c>
      <c r="H105" s="23">
        <f>IF(H$7="yes",IF(INDEX('E grade sterling'!$A:$AG,MATCH($B105,'E grade sterling'!$B:$B,0),MATCH(H$10,'E grade sterling'!$12:$12,0))="na",#N/A,INDEX('E grade sterling'!$A:$AG,MATCH($B105,'E grade sterling'!$B:$B,0),MATCH(H$10,'E grade sterling'!$12:$12,0))),"")</f>
        <v>149.78619977142858</v>
      </c>
      <c r="I105" s="23">
        <f>IF(I$7="yes",IF(INDEX('E grade sterling'!$A:$AG,MATCH($B105,'E grade sterling'!$B:$B,0),MATCH(I$10,'E grade sterling'!$12:$12,0))="na",#N/A,INDEX('E grade sterling'!$A:$AG,MATCH($B105,'E grade sterling'!$B:$B,0),MATCH(I$10,'E grade sterling'!$12:$12,0))),"")</f>
        <v>177.40257934628571</v>
      </c>
      <c r="J105" s="23">
        <f>IF(J$7="yes",IF(INDEX('E grade sterling'!$A:$AG,MATCH($B105,'E grade sterling'!$B:$B,0),MATCH(J$10,'E grade sterling'!$12:$12,0))="na",#N/A,INDEX('E grade sterling'!$A:$AG,MATCH($B105,'E grade sterling'!$B:$B,0),MATCH(J$10,'E grade sterling'!$12:$12,0))),"")</f>
        <v>175.85918417652738</v>
      </c>
    </row>
    <row r="106" spans="2:10">
      <c r="B106" s="24">
        <f t="shared" si="1"/>
        <v>45319</v>
      </c>
      <c r="C106" s="25">
        <f>IF(C$7="yes",IF(INDEX('E grade sterling'!$A:$AG,MATCH($B106,'E grade sterling'!$B:$B,0),MATCH(C$10,'E grade sterling'!$12:$12,0))="na",#N/A,INDEX('E grade sterling'!$A:$AG,MATCH($B106,'E grade sterling'!$B:$B,0),MATCH(C$10,'E grade sterling'!$12:$12,0))),"")</f>
        <v>208.25944200000001</v>
      </c>
      <c r="D106" s="25">
        <f>IF(D$7="yes",IF(INDEX('E grade sterling'!$A:$AG,MATCH($B106,'E grade sterling'!$B:$B,0),MATCH(D$10,'E grade sterling'!$12:$12,0))="na",#N/A,INDEX('E grade sterling'!$A:$AG,MATCH($B106,'E grade sterling'!$B:$B,0),MATCH(D$10,'E grade sterling'!$12:$12,0))),"")</f>
        <v>159.43886784</v>
      </c>
      <c r="E106" s="25">
        <f>IF(E$7="yes",IF(INDEX('E grade sterling'!$A:$AG,MATCH($B106,'E grade sterling'!$B:$B,0),MATCH(E$10,'E grade sterling'!$12:$12,0))="na",#N/A,INDEX('E grade sterling'!$A:$AG,MATCH($B106,'E grade sterling'!$B:$B,0),MATCH(E$10,'E grade sterling'!$12:$12,0))),"")</f>
        <v>179.997885</v>
      </c>
      <c r="F106" s="25">
        <f>IF(F$7="yes",IF(INDEX('E grade sterling'!$A:$AG,MATCH($B106,'E grade sterling'!$B:$B,0),MATCH(F$10,'E grade sterling'!$12:$12,0))="na",#N/A,INDEX('E grade sterling'!$A:$AG,MATCH($B106,'E grade sterling'!$B:$B,0),MATCH(F$10,'E grade sterling'!$12:$12,0))),"")</f>
        <v>170.11917</v>
      </c>
      <c r="G106" s="25">
        <f>IF(G$7="yes",IF(INDEX('E grade sterling'!$A:$AG,MATCH($B106,'E grade sterling'!$B:$B,0),MATCH(G$10,'E grade sterling'!$12:$12,0))="na",#N/A,INDEX('E grade sterling'!$A:$AG,MATCH($B106,'E grade sterling'!$B:$B,0),MATCH(G$10,'E grade sterling'!$12:$12,0))),"")</f>
        <v>163.36229999999998</v>
      </c>
      <c r="H106" s="25">
        <f>IF(H$7="yes",IF(INDEX('E grade sterling'!$A:$AG,MATCH($B106,'E grade sterling'!$B:$B,0),MATCH(H$10,'E grade sterling'!$12:$12,0))="na",#N/A,INDEX('E grade sterling'!$A:$AG,MATCH($B106,'E grade sterling'!$B:$B,0),MATCH(H$10,'E grade sterling'!$12:$12,0))),"")</f>
        <v>145.897074</v>
      </c>
      <c r="I106" s="25">
        <f>IF(I$7="yes",IF(INDEX('E grade sterling'!$A:$AG,MATCH($B106,'E grade sterling'!$B:$B,0),MATCH(I$10,'E grade sterling'!$12:$12,0))="na",#N/A,INDEX('E grade sterling'!$A:$AG,MATCH($B106,'E grade sterling'!$B:$B,0),MATCH(I$10,'E grade sterling'!$12:$12,0))),"")</f>
        <v>171.07539539999999</v>
      </c>
      <c r="J106" s="25">
        <f>IF(J$7="yes",IF(INDEX('E grade sterling'!$A:$AG,MATCH($B106,'E grade sterling'!$B:$B,0),MATCH(J$10,'E grade sterling'!$12:$12,0))="na",#N/A,INDEX('E grade sterling'!$A:$AG,MATCH($B106,'E grade sterling'!$B:$B,0),MATCH(J$10,'E grade sterling'!$12:$12,0))),"")</f>
        <v>172.06324675593737</v>
      </c>
    </row>
    <row r="107" spans="2:10">
      <c r="B107" s="22">
        <f t="shared" si="1"/>
        <v>45326</v>
      </c>
      <c r="C107" s="23">
        <f>IF(C$7="yes",IF(INDEX('E grade sterling'!$A:$AG,MATCH($B107,'E grade sterling'!$B:$B,0),MATCH(C$10,'E grade sterling'!$12:$12,0))="na",#N/A,INDEX('E grade sterling'!$A:$AG,MATCH($B107,'E grade sterling'!$B:$B,0),MATCH(C$10,'E grade sterling'!$12:$12,0))),"")</f>
        <v>208.30867799999999</v>
      </c>
      <c r="D107" s="23">
        <f>IF(D$7="yes",IF(INDEX('E grade sterling'!$A:$AG,MATCH($B107,'E grade sterling'!$B:$B,0),MATCH(D$10,'E grade sterling'!$12:$12,0))="na",#N/A,INDEX('E grade sterling'!$A:$AG,MATCH($B107,'E grade sterling'!$B:$B,0),MATCH(D$10,'E grade sterling'!$12:$12,0))),"")</f>
        <v>156.31776917714288</v>
      </c>
      <c r="E107" s="23">
        <f>IF(E$7="yes",IF(INDEX('E grade sterling'!$A:$AG,MATCH($B107,'E grade sterling'!$B:$B,0),MATCH(E$10,'E grade sterling'!$12:$12,0))="na",#N/A,INDEX('E grade sterling'!$A:$AG,MATCH($B107,'E grade sterling'!$B:$B,0),MATCH(E$10,'E grade sterling'!$12:$12,0))),"")</f>
        <v>179.65214571428572</v>
      </c>
      <c r="F107" s="23">
        <f>IF(F$7="yes",IF(INDEX('E grade sterling'!$A:$AG,MATCH($B107,'E grade sterling'!$B:$B,0),MATCH(F$10,'E grade sterling'!$12:$12,0))="na",#N/A,INDEX('E grade sterling'!$A:$AG,MATCH($B107,'E grade sterling'!$B:$B,0),MATCH(F$10,'E grade sterling'!$12:$12,0))),"")</f>
        <v>169.34850399999999</v>
      </c>
      <c r="G107" s="23">
        <f>IF(G$7="yes",IF(INDEX('E grade sterling'!$A:$AG,MATCH($B107,'E grade sterling'!$B:$B,0),MATCH(G$10,'E grade sterling'!$12:$12,0))="na",#N/A,INDEX('E grade sterling'!$A:$AG,MATCH($B107,'E grade sterling'!$B:$B,0),MATCH(G$10,'E grade sterling'!$12:$12,0))),"")</f>
        <v>164.75582857142857</v>
      </c>
      <c r="H107" s="23">
        <f>IF(H$7="yes",IF(INDEX('E grade sterling'!$A:$AG,MATCH($B107,'E grade sterling'!$B:$B,0),MATCH(H$10,'E grade sterling'!$12:$12,0))="na",#N/A,INDEX('E grade sterling'!$A:$AG,MATCH($B107,'E grade sterling'!$B:$B,0),MATCH(H$10,'E grade sterling'!$12:$12,0))),"")</f>
        <v>145.625372</v>
      </c>
      <c r="I107" s="23">
        <f>IF(I$7="yes",IF(INDEX('E grade sterling'!$A:$AG,MATCH($B107,'E grade sterling'!$B:$B,0),MATCH(I$10,'E grade sterling'!$12:$12,0))="na",#N/A,INDEX('E grade sterling'!$A:$AG,MATCH($B107,'E grade sterling'!$B:$B,0),MATCH(I$10,'E grade sterling'!$12:$12,0))),"")</f>
        <v>172.53051100000002</v>
      </c>
      <c r="J107" s="23">
        <f>IF(J$7="yes",IF(INDEX('E grade sterling'!$A:$AG,MATCH($B107,'E grade sterling'!$B:$B,0),MATCH(J$10,'E grade sterling'!$12:$12,0))="na",#N/A,INDEX('E grade sterling'!$A:$AG,MATCH($B107,'E grade sterling'!$B:$B,0),MATCH(J$10,'E grade sterling'!$12:$12,0))),"")</f>
        <v>171.46083136791455</v>
      </c>
    </row>
    <row r="108" spans="2:10">
      <c r="B108" s="24">
        <f t="shared" si="1"/>
        <v>45333</v>
      </c>
      <c r="C108" s="25">
        <f>IF(C$7="yes",IF(INDEX('E grade sterling'!$A:$AG,MATCH($B108,'E grade sterling'!$B:$B,0),MATCH(C$10,'E grade sterling'!$12:$12,0))="na",#N/A,INDEX('E grade sterling'!$A:$AG,MATCH($B108,'E grade sterling'!$B:$B,0),MATCH(C$10,'E grade sterling'!$12:$12,0))),"")</f>
        <v>207.644689</v>
      </c>
      <c r="D108" s="25">
        <f>IF(D$7="yes",IF(INDEX('E grade sterling'!$A:$AG,MATCH($B108,'E grade sterling'!$B:$B,0),MATCH(D$10,'E grade sterling'!$12:$12,0))="na",#N/A,INDEX('E grade sterling'!$A:$AG,MATCH($B108,'E grade sterling'!$B:$B,0),MATCH(D$10,'E grade sterling'!$12:$12,0))),"")</f>
        <v>154.76115520371431</v>
      </c>
      <c r="E108" s="25">
        <f>IF(E$7="yes",IF(INDEX('E grade sterling'!$A:$AG,MATCH($B108,'E grade sterling'!$B:$B,0),MATCH(E$10,'E grade sterling'!$12:$12,0))="na",#N/A,INDEX('E grade sterling'!$A:$AG,MATCH($B108,'E grade sterling'!$B:$B,0),MATCH(E$10,'E grade sterling'!$12:$12,0))),"")</f>
        <v>185.36019231428574</v>
      </c>
      <c r="F108" s="25">
        <f>IF(F$7="yes",IF(INDEX('E grade sterling'!$A:$AG,MATCH($B108,'E grade sterling'!$B:$B,0),MATCH(F$10,'E grade sterling'!$12:$12,0))="na",#N/A,INDEX('E grade sterling'!$A:$AG,MATCH($B108,'E grade sterling'!$B:$B,0),MATCH(F$10,'E grade sterling'!$12:$12,0))),"")</f>
        <v>170.14839144285716</v>
      </c>
      <c r="G108" s="25">
        <f>IF(G$7="yes",IF(INDEX('E grade sterling'!$A:$AG,MATCH($B108,'E grade sterling'!$B:$B,0),MATCH(G$10,'E grade sterling'!$12:$12,0))="na",#N/A,INDEX('E grade sterling'!$A:$AG,MATCH($B108,'E grade sterling'!$B:$B,0),MATCH(G$10,'E grade sterling'!$12:$12,0))),"")</f>
        <v>164.84433285714286</v>
      </c>
      <c r="H108" s="25">
        <f>IF(H$7="yes",IF(INDEX('E grade sterling'!$A:$AG,MATCH($B108,'E grade sterling'!$B:$B,0),MATCH(H$10,'E grade sterling'!$12:$12,0))="na",#N/A,INDEX('E grade sterling'!$A:$AG,MATCH($B108,'E grade sterling'!$B:$B,0),MATCH(H$10,'E grade sterling'!$12:$12,0))),"")</f>
        <v>145.78047011428572</v>
      </c>
      <c r="I108" s="25">
        <f>IF(I$7="yes",IF(INDEX('E grade sterling'!$A:$AG,MATCH($B108,'E grade sterling'!$B:$B,0),MATCH(I$10,'E grade sterling'!$12:$12,0))="na",#N/A,INDEX('E grade sterling'!$A:$AG,MATCH($B108,'E grade sterling'!$B:$B,0),MATCH(I$10,'E grade sterling'!$12:$12,0))),"")</f>
        <v>177.4136705317143</v>
      </c>
      <c r="J108" s="25">
        <f>IF(J$7="yes",IF(INDEX('E grade sterling'!$A:$AG,MATCH($B108,'E grade sterling'!$B:$B,0),MATCH(J$10,'E grade sterling'!$12:$12,0))="na",#N/A,INDEX('E grade sterling'!$A:$AG,MATCH($B108,'E grade sterling'!$B:$B,0),MATCH(J$10,'E grade sterling'!$12:$12,0))),"")</f>
        <v>173.63179801040019</v>
      </c>
    </row>
    <row r="109" spans="2:10">
      <c r="B109" s="22">
        <f t="shared" si="1"/>
        <v>45340</v>
      </c>
      <c r="C109" s="23">
        <f>IF(C$7="yes",IF(INDEX('E grade sterling'!$A:$AG,MATCH($B109,'E grade sterling'!$B:$B,0),MATCH(C$10,'E grade sterling'!$12:$12,0))="na",#N/A,INDEX('E grade sterling'!$A:$AG,MATCH($B109,'E grade sterling'!$B:$B,0),MATCH(C$10,'E grade sterling'!$12:$12,0))),"")</f>
        <v>208.03168600000001</v>
      </c>
      <c r="D109" s="23">
        <f>IF(D$7="yes",IF(INDEX('E grade sterling'!$A:$AG,MATCH($B109,'E grade sterling'!$B:$B,0),MATCH(D$10,'E grade sterling'!$12:$12,0))="na",#N/A,INDEX('E grade sterling'!$A:$AG,MATCH($B109,'E grade sterling'!$B:$B,0),MATCH(D$10,'E grade sterling'!$12:$12,0))),"")</f>
        <v>155.29336156799999</v>
      </c>
      <c r="E109" s="23">
        <f>IF(E$7="yes",IF(INDEX('E grade sterling'!$A:$AG,MATCH($B109,'E grade sterling'!$B:$B,0),MATCH(E$10,'E grade sterling'!$12:$12,0))="na",#N/A,INDEX('E grade sterling'!$A:$AG,MATCH($B109,'E grade sterling'!$B:$B,0),MATCH(E$10,'E grade sterling'!$12:$12,0))),"")</f>
        <v>191.28480685714283</v>
      </c>
      <c r="F109" s="23">
        <f>IF(F$7="yes",IF(INDEX('E grade sterling'!$A:$AG,MATCH($B109,'E grade sterling'!$B:$B,0),MATCH(F$10,'E grade sterling'!$12:$12,0))="na",#N/A,INDEX('E grade sterling'!$A:$AG,MATCH($B109,'E grade sterling'!$B:$B,0),MATCH(F$10,'E grade sterling'!$12:$12,0))),"")</f>
        <v>170.81502582857141</v>
      </c>
      <c r="G109" s="23">
        <f>IF(G$7="yes",IF(INDEX('E grade sterling'!$A:$AG,MATCH($B109,'E grade sterling'!$B:$B,0),MATCH(G$10,'E grade sterling'!$12:$12,0))="na",#N/A,INDEX('E grade sterling'!$A:$AG,MATCH($B109,'E grade sterling'!$B:$B,0),MATCH(G$10,'E grade sterling'!$12:$12,0))),"")</f>
        <v>166.59462857142853</v>
      </c>
      <c r="H109" s="23">
        <f>IF(H$7="yes",IF(INDEX('E grade sterling'!$A:$AG,MATCH($B109,'E grade sterling'!$B:$B,0),MATCH(H$10,'E grade sterling'!$12:$12,0))="na",#N/A,INDEX('E grade sterling'!$A:$AG,MATCH($B109,'E grade sterling'!$B:$B,0),MATCH(H$10,'E grade sterling'!$12:$12,0))),"")</f>
        <v>151.09705645714283</v>
      </c>
      <c r="I109" s="23">
        <f>IF(I$7="yes",IF(INDEX('E grade sterling'!$A:$AG,MATCH($B109,'E grade sterling'!$B:$B,0),MATCH(I$10,'E grade sterling'!$12:$12,0))="na",#N/A,INDEX('E grade sterling'!$A:$AG,MATCH($B109,'E grade sterling'!$B:$B,0),MATCH(I$10,'E grade sterling'!$12:$12,0))),"")</f>
        <v>184.19752962514283</v>
      </c>
      <c r="J109" s="23">
        <f>IF(J$7="yes",IF(INDEX('E grade sterling'!$A:$AG,MATCH($B109,'E grade sterling'!$B:$B,0),MATCH(J$10,'E grade sterling'!$12:$12,0))="na",#N/A,INDEX('E grade sterling'!$A:$AG,MATCH($B109,'E grade sterling'!$B:$B,0),MATCH(J$10,'E grade sterling'!$12:$12,0))),"")</f>
        <v>177.87908152926948</v>
      </c>
    </row>
    <row r="110" spans="2:10">
      <c r="B110" s="24">
        <f t="shared" si="1"/>
        <v>45347</v>
      </c>
      <c r="C110" s="25">
        <f>IF(C$7="yes",IF(INDEX('E grade sterling'!$A:$AG,MATCH($B110,'E grade sterling'!$B:$B,0),MATCH(C$10,'E grade sterling'!$12:$12,0))="na",#N/A,INDEX('E grade sterling'!$A:$AG,MATCH($B110,'E grade sterling'!$B:$B,0),MATCH(C$10,'E grade sterling'!$12:$12,0))),"")</f>
        <v>207.771953</v>
      </c>
      <c r="D110" s="25">
        <f>IF(D$7="yes",IF(INDEX('E grade sterling'!$A:$AG,MATCH($B110,'E grade sterling'!$B:$B,0),MATCH(D$10,'E grade sterling'!$12:$12,0))="na",#N/A,INDEX('E grade sterling'!$A:$AG,MATCH($B110,'E grade sterling'!$B:$B,0),MATCH(D$10,'E grade sterling'!$12:$12,0))),"")</f>
        <v>157.17137467385712</v>
      </c>
      <c r="E110" s="25">
        <f>IF(E$7="yes",IF(INDEX('E grade sterling'!$A:$AG,MATCH($B110,'E grade sterling'!$B:$B,0),MATCH(E$10,'E grade sterling'!$12:$12,0))="na",#N/A,INDEX('E grade sterling'!$A:$AG,MATCH($B110,'E grade sterling'!$B:$B,0),MATCH(E$10,'E grade sterling'!$12:$12,0))),"")</f>
        <v>193.01767271428571</v>
      </c>
      <c r="F110" s="25">
        <f>IF(F$7="yes",IF(INDEX('E grade sterling'!$A:$AG,MATCH($B110,'E grade sterling'!$B:$B,0),MATCH(F$10,'E grade sterling'!$12:$12,0))="na",#N/A,INDEX('E grade sterling'!$A:$AG,MATCH($B110,'E grade sterling'!$B:$B,0),MATCH(F$10,'E grade sterling'!$12:$12,0))),"")</f>
        <v>174.86186769999998</v>
      </c>
      <c r="G110" s="25">
        <f>IF(G$7="yes",IF(INDEX('E grade sterling'!$A:$AG,MATCH($B110,'E grade sterling'!$B:$B,0),MATCH(G$10,'E grade sterling'!$12:$12,0))="na",#N/A,INDEX('E grade sterling'!$A:$AG,MATCH($B110,'E grade sterling'!$B:$B,0),MATCH(G$10,'E grade sterling'!$12:$12,0))),"")</f>
        <v>170.18394714285711</v>
      </c>
      <c r="H110" s="25">
        <f>IF(H$7="yes",IF(INDEX('E grade sterling'!$A:$AG,MATCH($B110,'E grade sterling'!$B:$B,0),MATCH(H$10,'E grade sterling'!$12:$12,0))="na",#N/A,INDEX('E grade sterling'!$A:$AG,MATCH($B110,'E grade sterling'!$B:$B,0),MATCH(H$10,'E grade sterling'!$12:$12,0))),"")</f>
        <v>155.32919758571427</v>
      </c>
      <c r="I110" s="25">
        <f>IF(I$7="yes",IF(INDEX('E grade sterling'!$A:$AG,MATCH($B110,'E grade sterling'!$B:$B,0),MATCH(I$10,'E grade sterling'!$12:$12,0))="na",#N/A,INDEX('E grade sterling'!$A:$AG,MATCH($B110,'E grade sterling'!$B:$B,0),MATCH(I$10,'E grade sterling'!$12:$12,0))),"")</f>
        <v>187.45898609099999</v>
      </c>
      <c r="J110" s="25">
        <f>IF(J$7="yes",IF(INDEX('E grade sterling'!$A:$AG,MATCH($B110,'E grade sterling'!$B:$B,0),MATCH(J$10,'E grade sterling'!$12:$12,0))="na",#N/A,INDEX('E grade sterling'!$A:$AG,MATCH($B110,'E grade sterling'!$B:$B,0),MATCH(J$10,'E grade sterling'!$12:$12,0))),"")</f>
        <v>180.89228407640087</v>
      </c>
    </row>
    <row r="111" spans="2:10">
      <c r="B111" s="22">
        <f t="shared" si="1"/>
        <v>45354</v>
      </c>
      <c r="C111" s="23">
        <f>IF(C$7="yes",IF(INDEX('E grade sterling'!$A:$AG,MATCH($B111,'E grade sterling'!$B:$B,0),MATCH(C$10,'E grade sterling'!$12:$12,0))="na",#N/A,INDEX('E grade sterling'!$A:$AG,MATCH($B111,'E grade sterling'!$B:$B,0),MATCH(C$10,'E grade sterling'!$12:$12,0))),"")</f>
        <v>207.75959599999999</v>
      </c>
      <c r="D111" s="23">
        <f>IF(D$7="yes",IF(INDEX('E grade sterling'!$A:$AG,MATCH($B111,'E grade sterling'!$B:$B,0),MATCH(D$10,'E grade sterling'!$12:$12,0))="na",#N/A,INDEX('E grade sterling'!$A:$AG,MATCH($B111,'E grade sterling'!$B:$B,0),MATCH(D$10,'E grade sterling'!$12:$12,0))),"")</f>
        <v>158.37217366885716</v>
      </c>
      <c r="E111" s="23">
        <f>IF(E$7="yes",IF(INDEX('E grade sterling'!$A:$AG,MATCH($B111,'E grade sterling'!$B:$B,0),MATCH(E$10,'E grade sterling'!$12:$12,0))="na",#N/A,INDEX('E grade sterling'!$A:$AG,MATCH($B111,'E grade sterling'!$B:$B,0),MATCH(E$10,'E grade sterling'!$12:$12,0))),"")</f>
        <v>196.16946362857144</v>
      </c>
      <c r="F111" s="23">
        <f>IF(F$7="yes",IF(INDEX('E grade sterling'!$A:$AG,MATCH($B111,'E grade sterling'!$B:$B,0),MATCH(F$10,'E grade sterling'!$12:$12,0))="na",#N/A,INDEX('E grade sterling'!$A:$AG,MATCH($B111,'E grade sterling'!$B:$B,0),MATCH(F$10,'E grade sterling'!$12:$12,0))),"")</f>
        <v>177.51150714285714</v>
      </c>
      <c r="G111" s="23">
        <f>IF(G$7="yes",IF(INDEX('E grade sterling'!$A:$AG,MATCH($B111,'E grade sterling'!$B:$B,0),MATCH(G$10,'E grade sterling'!$12:$12,0))="na",#N/A,INDEX('E grade sterling'!$A:$AG,MATCH($B111,'E grade sterling'!$B:$B,0),MATCH(G$10,'E grade sterling'!$12:$12,0))),"")</f>
        <v>175.37281428571427</v>
      </c>
      <c r="H111" s="23">
        <f>IF(H$7="yes",IF(INDEX('E grade sterling'!$A:$AG,MATCH($B111,'E grade sterling'!$B:$B,0),MATCH(H$10,'E grade sterling'!$12:$12,0))="na",#N/A,INDEX('E grade sterling'!$A:$AG,MATCH($B111,'E grade sterling'!$B:$B,0),MATCH(H$10,'E grade sterling'!$12:$12,0))),"")</f>
        <v>155.3717586857143</v>
      </c>
      <c r="I111" s="23">
        <f>IF(I$7="yes",IF(INDEX('E grade sterling'!$A:$AG,MATCH($B111,'E grade sterling'!$B:$B,0),MATCH(I$10,'E grade sterling'!$12:$12,0))="na",#N/A,INDEX('E grade sterling'!$A:$AG,MATCH($B111,'E grade sterling'!$B:$B,0),MATCH(I$10,'E grade sterling'!$12:$12,0))),"")</f>
        <v>187.77184335114288</v>
      </c>
      <c r="J111" s="23">
        <f>IF(J$7="yes",IF(INDEX('E grade sterling'!$A:$AG,MATCH($B111,'E grade sterling'!$B:$B,0),MATCH(J$10,'E grade sterling'!$12:$12,0))="na",#N/A,INDEX('E grade sterling'!$A:$AG,MATCH($B111,'E grade sterling'!$B:$B,0),MATCH(J$10,'E grade sterling'!$12:$12,0))),"")</f>
        <v>182.8859294360565</v>
      </c>
    </row>
    <row r="112" spans="2:10">
      <c r="B112" s="24">
        <f t="shared" si="1"/>
        <v>45361</v>
      </c>
      <c r="C112" s="25">
        <f>IF(C$7="yes",IF(INDEX('E grade sterling'!$A:$AG,MATCH($B112,'E grade sterling'!$B:$B,0),MATCH(C$10,'E grade sterling'!$12:$12,0))="na",#N/A,INDEX('E grade sterling'!$A:$AG,MATCH($B112,'E grade sterling'!$B:$B,0),MATCH(C$10,'E grade sterling'!$12:$12,0))),"")</f>
        <v>208.585252</v>
      </c>
      <c r="D112" s="25">
        <f>IF(D$7="yes",IF(INDEX('E grade sterling'!$A:$AG,MATCH($B112,'E grade sterling'!$B:$B,0),MATCH(D$10,'E grade sterling'!$12:$12,0))="na",#N/A,INDEX('E grade sterling'!$A:$AG,MATCH($B112,'E grade sterling'!$B:$B,0),MATCH(D$10,'E grade sterling'!$12:$12,0))),"")</f>
        <v>159.52163781085716</v>
      </c>
      <c r="E112" s="25">
        <f>IF(E$7="yes",IF(INDEX('E grade sterling'!$A:$AG,MATCH($B112,'E grade sterling'!$B:$B,0),MATCH(E$10,'E grade sterling'!$12:$12,0))="na",#N/A,INDEX('E grade sterling'!$A:$AG,MATCH($B112,'E grade sterling'!$B:$B,0),MATCH(E$10,'E grade sterling'!$12:$12,0))),"")</f>
        <v>197.2608051857143</v>
      </c>
      <c r="F112" s="25">
        <f>IF(F$7="yes",IF(INDEX('E grade sterling'!$A:$AG,MATCH($B112,'E grade sterling'!$B:$B,0),MATCH(F$10,'E grade sterling'!$12:$12,0))="na",#N/A,INDEX('E grade sterling'!$A:$AG,MATCH($B112,'E grade sterling'!$B:$B,0),MATCH(F$10,'E grade sterling'!$12:$12,0))),"")</f>
        <v>180.4144881</v>
      </c>
      <c r="G112" s="25">
        <f>IF(G$7="yes",IF(INDEX('E grade sterling'!$A:$AG,MATCH($B112,'E grade sterling'!$B:$B,0),MATCH(G$10,'E grade sterling'!$12:$12,0))="na",#N/A,INDEX('E grade sterling'!$A:$AG,MATCH($B112,'E grade sterling'!$B:$B,0),MATCH(G$10,'E grade sterling'!$12:$12,0))),"")</f>
        <v>178.54362428571429</v>
      </c>
      <c r="H112" s="25">
        <f>IF(H$7="yes",IF(INDEX('E grade sterling'!$A:$AG,MATCH($B112,'E grade sterling'!$B:$B,0),MATCH(H$10,'E grade sterling'!$12:$12,0))="na",#N/A,INDEX('E grade sterling'!$A:$AG,MATCH($B112,'E grade sterling'!$B:$B,0),MATCH(H$10,'E grade sterling'!$12:$12,0))),"")</f>
        <v>157.58824101428573</v>
      </c>
      <c r="I112" s="25">
        <f>IF(I$7="yes",IF(INDEX('E grade sterling'!$A:$AG,MATCH($B112,'E grade sterling'!$B:$B,0),MATCH(I$10,'E grade sterling'!$12:$12,0))="na",#N/A,INDEX('E grade sterling'!$A:$AG,MATCH($B112,'E grade sterling'!$B:$B,0),MATCH(I$10,'E grade sterling'!$12:$12,0))),"")</f>
        <v>188.40136803557144</v>
      </c>
      <c r="J112" s="25">
        <f>IF(J$7="yes",IF(INDEX('E grade sterling'!$A:$AG,MATCH($B112,'E grade sterling'!$B:$B,0),MATCH(J$10,'E grade sterling'!$12:$12,0))="na",#N/A,INDEX('E grade sterling'!$A:$AG,MATCH($B112,'E grade sterling'!$B:$B,0),MATCH(J$10,'E grade sterling'!$12:$12,0))),"")</f>
        <v>184.69735533401493</v>
      </c>
    </row>
    <row r="113" spans="2:10">
      <c r="B113" s="22">
        <f t="shared" si="1"/>
        <v>45368</v>
      </c>
      <c r="C113" s="23">
        <f>IF(C$7="yes",IF(INDEX('E grade sterling'!$A:$AG,MATCH($B113,'E grade sterling'!$B:$B,0),MATCH(C$10,'E grade sterling'!$12:$12,0))="na",#N/A,INDEX('E grade sterling'!$A:$AG,MATCH($B113,'E grade sterling'!$B:$B,0),MATCH(C$10,'E grade sterling'!$12:$12,0))),"")</f>
        <v>208.68663699999999</v>
      </c>
      <c r="D113" s="23">
        <f>IF(D$7="yes",IF(INDEX('E grade sterling'!$A:$AG,MATCH($B113,'E grade sterling'!$B:$B,0),MATCH(D$10,'E grade sterling'!$12:$12,0))="na",#N/A,INDEX('E grade sterling'!$A:$AG,MATCH($B113,'E grade sterling'!$B:$B,0),MATCH(D$10,'E grade sterling'!$12:$12,0))),"")</f>
        <v>160.04118136071426</v>
      </c>
      <c r="E113" s="23">
        <f>IF(E$7="yes",IF(INDEX('E grade sterling'!$A:$AG,MATCH($B113,'E grade sterling'!$B:$B,0),MATCH(E$10,'E grade sterling'!$12:$12,0))="na",#N/A,INDEX('E grade sterling'!$A:$AG,MATCH($B113,'E grade sterling'!$B:$B,0),MATCH(E$10,'E grade sterling'!$12:$12,0))),"")</f>
        <v>197.26861071428567</v>
      </c>
      <c r="F113" s="23">
        <f>IF(F$7="yes",IF(INDEX('E grade sterling'!$A:$AG,MATCH($B113,'E grade sterling'!$B:$B,0),MATCH(F$10,'E grade sterling'!$12:$12,0))="na",#N/A,INDEX('E grade sterling'!$A:$AG,MATCH($B113,'E grade sterling'!$B:$B,0),MATCH(F$10,'E grade sterling'!$12:$12,0))),"")</f>
        <v>183.27798964285711</v>
      </c>
      <c r="G113" s="23">
        <f>IF(G$7="yes",IF(INDEX('E grade sterling'!$A:$AG,MATCH($B113,'E grade sterling'!$B:$B,0),MATCH(G$10,'E grade sterling'!$12:$12,0))="na",#N/A,INDEX('E grade sterling'!$A:$AG,MATCH($B113,'E grade sterling'!$B:$B,0),MATCH(G$10,'E grade sterling'!$12:$12,0))),"")</f>
        <v>181.81832142857138</v>
      </c>
      <c r="H113" s="23">
        <f>IF(H$7="yes",IF(INDEX('E grade sterling'!$A:$AG,MATCH($B113,'E grade sterling'!$B:$B,0),MATCH(H$10,'E grade sterling'!$12:$12,0))="na",#N/A,INDEX('E grade sterling'!$A:$AG,MATCH($B113,'E grade sterling'!$B:$B,0),MATCH(H$10,'E grade sterling'!$12:$12,0))),"")</f>
        <v>157.45637357142854</v>
      </c>
      <c r="I113" s="23">
        <f>IF(I$7="yes",IF(INDEX('E grade sterling'!$A:$AG,MATCH($B113,'E grade sterling'!$B:$B,0),MATCH(I$10,'E grade sterling'!$12:$12,0))="na",#N/A,INDEX('E grade sterling'!$A:$AG,MATCH($B113,'E grade sterling'!$B:$B,0),MATCH(I$10,'E grade sterling'!$12:$12,0))),"")</f>
        <v>188.95558683214281</v>
      </c>
      <c r="J113" s="23">
        <f>IF(J$7="yes",IF(INDEX('E grade sterling'!$A:$AG,MATCH($B113,'E grade sterling'!$B:$B,0),MATCH(J$10,'E grade sterling'!$12:$12,0))="na",#N/A,INDEX('E grade sterling'!$A:$AG,MATCH($B113,'E grade sterling'!$B:$B,0),MATCH(J$10,'E grade sterling'!$12:$12,0))),"")</f>
        <v>185.58392839883084</v>
      </c>
    </row>
    <row r="114" spans="2:10">
      <c r="B114" s="24">
        <f t="shared" si="1"/>
        <v>45375</v>
      </c>
      <c r="C114" s="25">
        <f>IF(C$7="yes",IF(INDEX('E grade sterling'!$A:$AG,MATCH($B114,'E grade sterling'!$B:$B,0),MATCH(C$10,'E grade sterling'!$12:$12,0))="na",#N/A,INDEX('E grade sterling'!$A:$AG,MATCH($B114,'E grade sterling'!$B:$B,0),MATCH(C$10,'E grade sterling'!$12:$12,0))),"")</f>
        <v>208.61068599999999</v>
      </c>
      <c r="D114" s="25">
        <f>IF(D$7="yes",IF(INDEX('E grade sterling'!$A:$AG,MATCH($B114,'E grade sterling'!$B:$B,0),MATCH(D$10,'E grade sterling'!$12:$12,0))="na",#N/A,INDEX('E grade sterling'!$A:$AG,MATCH($B114,'E grade sterling'!$B:$B,0),MATCH(D$10,'E grade sterling'!$12:$12,0))),"")</f>
        <v>160.55102556542857</v>
      </c>
      <c r="E114" s="25">
        <f>IF(E$7="yes",IF(INDEX('E grade sterling'!$A:$AG,MATCH($B114,'E grade sterling'!$B:$B,0),MATCH(E$10,'E grade sterling'!$12:$12,0))="na",#N/A,INDEX('E grade sterling'!$A:$AG,MATCH($B114,'E grade sterling'!$B:$B,0),MATCH(E$10,'E grade sterling'!$12:$12,0))),"")</f>
        <v>197.52721257142858</v>
      </c>
      <c r="F114" s="25">
        <f>IF(F$7="yes",IF(INDEX('E grade sterling'!$A:$AG,MATCH($B114,'E grade sterling'!$B:$B,0),MATCH(F$10,'E grade sterling'!$12:$12,0))="na",#N/A,INDEX('E grade sterling'!$A:$AG,MATCH($B114,'E grade sterling'!$B:$B,0),MATCH(F$10,'E grade sterling'!$12:$12,0))),"")</f>
        <v>188.43822211428571</v>
      </c>
      <c r="G114" s="25">
        <f>IF(G$7="yes",IF(INDEX('E grade sterling'!$A:$AG,MATCH($B114,'E grade sterling'!$B:$B,0),MATCH(G$10,'E grade sterling'!$12:$12,0))="na",#N/A,INDEX('E grade sterling'!$A:$AG,MATCH($B114,'E grade sterling'!$B:$B,0),MATCH(G$10,'E grade sterling'!$12:$12,0))),"")</f>
        <v>184.86082285714286</v>
      </c>
      <c r="H114" s="25">
        <f>IF(H$7="yes",IF(INDEX('E grade sterling'!$A:$AG,MATCH($B114,'E grade sterling'!$B:$B,0),MATCH(H$10,'E grade sterling'!$12:$12,0))="na",#N/A,INDEX('E grade sterling'!$A:$AG,MATCH($B114,'E grade sterling'!$B:$B,0),MATCH(H$10,'E grade sterling'!$12:$12,0))),"")</f>
        <v>157.86771937142856</v>
      </c>
      <c r="I114" s="25">
        <f>IF(I$7="yes",IF(INDEX('E grade sterling'!$A:$AG,MATCH($B114,'E grade sterling'!$B:$B,0),MATCH(I$10,'E grade sterling'!$12:$12,0))="na",#N/A,INDEX('E grade sterling'!$A:$AG,MATCH($B114,'E grade sterling'!$B:$B,0),MATCH(I$10,'E grade sterling'!$12:$12,0))),"")</f>
        <v>188.07714442371429</v>
      </c>
      <c r="J114" s="25">
        <f>IF(J$7="yes",IF(INDEX('E grade sterling'!$A:$AG,MATCH($B114,'E grade sterling'!$B:$B,0),MATCH(J$10,'E grade sterling'!$12:$12,0))="na",#N/A,INDEX('E grade sterling'!$A:$AG,MATCH($B114,'E grade sterling'!$B:$B,0),MATCH(J$10,'E grade sterling'!$12:$12,0))),"")</f>
        <v>186.61792079933039</v>
      </c>
    </row>
    <row r="115" spans="2:10">
      <c r="B115" s="22">
        <f t="shared" si="1"/>
        <v>45382</v>
      </c>
      <c r="C115" s="23">
        <f>IF(C$7="yes",IF(INDEX('E grade sterling'!$A:$AG,MATCH($B115,'E grade sterling'!$B:$B,0),MATCH(C$10,'E grade sterling'!$12:$12,0))="na",#N/A,INDEX('E grade sterling'!$A:$AG,MATCH($B115,'E grade sterling'!$B:$B,0),MATCH(C$10,'E grade sterling'!$12:$12,0))),"")</f>
        <v>208.72093899999999</v>
      </c>
      <c r="D115" s="23">
        <f>IF(D$7="yes",IF(INDEX('E grade sterling'!$A:$AG,MATCH($B115,'E grade sterling'!$B:$B,0),MATCH(D$10,'E grade sterling'!$12:$12,0))="na",#N/A,INDEX('E grade sterling'!$A:$AG,MATCH($B115,'E grade sterling'!$B:$B,0),MATCH(D$10,'E grade sterling'!$12:$12,0))),"")</f>
        <v>161.94670578771431</v>
      </c>
      <c r="E115" s="23">
        <f>IF(E$7="yes",IF(INDEX('E grade sterling'!$A:$AG,MATCH($B115,'E grade sterling'!$B:$B,0),MATCH(E$10,'E grade sterling'!$12:$12,0))="na",#N/A,INDEX('E grade sterling'!$A:$AG,MATCH($B115,'E grade sterling'!$B:$B,0),MATCH(E$10,'E grade sterling'!$12:$12,0))),"")</f>
        <v>197.99157115714289</v>
      </c>
      <c r="F115" s="23">
        <f>IF(F$7="yes",IF(INDEX('E grade sterling'!$A:$AG,MATCH($B115,'E grade sterling'!$B:$B,0),MATCH(F$10,'E grade sterling'!$12:$12,0))="na",#N/A,INDEX('E grade sterling'!$A:$AG,MATCH($B115,'E grade sterling'!$B:$B,0),MATCH(F$10,'E grade sterling'!$12:$12,0))),"")</f>
        <v>195.49879448571431</v>
      </c>
      <c r="G115" s="23">
        <f>IF(G$7="yes",IF(INDEX('E grade sterling'!$A:$AG,MATCH($B115,'E grade sterling'!$B:$B,0),MATCH(G$10,'E grade sterling'!$12:$12,0))="na",#N/A,INDEX('E grade sterling'!$A:$AG,MATCH($B115,'E grade sterling'!$B:$B,0),MATCH(G$10,'E grade sterling'!$12:$12,0))),"")</f>
        <v>186.74409428571431</v>
      </c>
      <c r="H115" s="23">
        <f>IF(H$7="yes",IF(INDEX('E grade sterling'!$A:$AG,MATCH($B115,'E grade sterling'!$B:$B,0),MATCH(H$10,'E grade sterling'!$12:$12,0))="na",#N/A,INDEX('E grade sterling'!$A:$AG,MATCH($B115,'E grade sterling'!$B:$B,0),MATCH(H$10,'E grade sterling'!$12:$12,0))),"")</f>
        <v>158.0214819857143</v>
      </c>
      <c r="I115" s="23">
        <f>IF(I$7="yes",IF(INDEX('E grade sterling'!$A:$AG,MATCH($B115,'E grade sterling'!$B:$B,0),MATCH(I$10,'E grade sterling'!$12:$12,0))="na",#N/A,INDEX('E grade sterling'!$A:$AG,MATCH($B115,'E grade sterling'!$B:$B,0),MATCH(I$10,'E grade sterling'!$12:$12,0))),"")</f>
        <v>188.7103040087143</v>
      </c>
      <c r="J115" s="23">
        <f>IF(J$7="yes",IF(INDEX('E grade sterling'!$A:$AG,MATCH($B115,'E grade sterling'!$B:$B,0),MATCH(J$10,'E grade sterling'!$12:$12,0))="na",#N/A,INDEX('E grade sterling'!$A:$AG,MATCH($B115,'E grade sterling'!$B:$B,0),MATCH(J$10,'E grade sterling'!$12:$12,0))),"")</f>
        <v>188.00583182862309</v>
      </c>
    </row>
    <row r="116" spans="2:10">
      <c r="B116" s="24">
        <f t="shared" si="1"/>
        <v>45389</v>
      </c>
      <c r="C116" s="25">
        <f>IF(C$7="yes",IF(INDEX('E grade sterling'!$A:$AG,MATCH($B116,'E grade sterling'!$B:$B,0),MATCH(C$10,'E grade sterling'!$12:$12,0))="na",#N/A,INDEX('E grade sterling'!$A:$AG,MATCH($B116,'E grade sterling'!$B:$B,0),MATCH(C$10,'E grade sterling'!$12:$12,0))),"")</f>
        <v>208.601551</v>
      </c>
      <c r="D116" s="25">
        <f>IF(D$7="yes",IF(INDEX('E grade sterling'!$A:$AG,MATCH($B116,'E grade sterling'!$B:$B,0),MATCH(D$10,'E grade sterling'!$12:$12,0))="na",#N/A,INDEX('E grade sterling'!$A:$AG,MATCH($B116,'E grade sterling'!$B:$B,0),MATCH(D$10,'E grade sterling'!$12:$12,0))),"")</f>
        <v>162.26823447214286</v>
      </c>
      <c r="E116" s="25">
        <f>IF(E$7="yes",IF(INDEX('E grade sterling'!$A:$AG,MATCH($B116,'E grade sterling'!$B:$B,0),MATCH(E$10,'E grade sterling'!$12:$12,0))="na",#N/A,INDEX('E grade sterling'!$A:$AG,MATCH($B116,'E grade sterling'!$B:$B,0),MATCH(E$10,'E grade sterling'!$12:$12,0))),"")</f>
        <v>197.77475614285714</v>
      </c>
      <c r="F116" s="25">
        <f>IF(F$7="yes",IF(INDEX('E grade sterling'!$A:$AG,MATCH($B116,'E grade sterling'!$B:$B,0),MATCH(F$10,'E grade sterling'!$12:$12,0))="na",#N/A,INDEX('E grade sterling'!$A:$AG,MATCH($B116,'E grade sterling'!$B:$B,0),MATCH(F$10,'E grade sterling'!$12:$12,0))),"")</f>
        <v>187.41920481428571</v>
      </c>
      <c r="G116" s="25">
        <f>IF(G$7="yes",IF(INDEX('E grade sterling'!$A:$AG,MATCH($B116,'E grade sterling'!$B:$B,0),MATCH(G$10,'E grade sterling'!$12:$12,0))="na",#N/A,INDEX('E grade sterling'!$A:$AG,MATCH($B116,'E grade sterling'!$B:$B,0),MATCH(G$10,'E grade sterling'!$12:$12,0))),"")</f>
        <v>187.58194714285713</v>
      </c>
      <c r="H116" s="25">
        <f>IF(H$7="yes",IF(INDEX('E grade sterling'!$A:$AG,MATCH($B116,'E grade sterling'!$B:$B,0),MATCH(H$10,'E grade sterling'!$12:$12,0))="na",#N/A,INDEX('E grade sterling'!$A:$AG,MATCH($B116,'E grade sterling'!$B:$B,0),MATCH(H$10,'E grade sterling'!$12:$12,0))),"")</f>
        <v>156.28402774285715</v>
      </c>
      <c r="I116" s="25">
        <f>IF(I$7="yes",IF(INDEX('E grade sterling'!$A:$AG,MATCH($B116,'E grade sterling'!$B:$B,0),MATCH(I$10,'E grade sterling'!$12:$12,0))="na",#N/A,INDEX('E grade sterling'!$A:$AG,MATCH($B116,'E grade sterling'!$B:$B,0),MATCH(I$10,'E grade sterling'!$12:$12,0))),"")</f>
        <v>191.97102209057141</v>
      </c>
      <c r="J116" s="25">
        <f>IF(J$7="yes",IF(INDEX('E grade sterling'!$A:$AG,MATCH($B116,'E grade sterling'!$B:$B,0),MATCH(J$10,'E grade sterling'!$12:$12,0))="na",#N/A,INDEX('E grade sterling'!$A:$AG,MATCH($B116,'E grade sterling'!$B:$B,0),MATCH(J$10,'E grade sterling'!$12:$12,0))),"")</f>
        <v>187.30582045632067</v>
      </c>
    </row>
    <row r="117" spans="2:10">
      <c r="B117" s="22">
        <f t="shared" si="1"/>
        <v>45396</v>
      </c>
      <c r="C117" s="23">
        <f>IF(C$7="yes",IF(INDEX('E grade sterling'!$A:$AG,MATCH($B117,'E grade sterling'!$B:$B,0),MATCH(C$10,'E grade sterling'!$12:$12,0))="na",#N/A,INDEX('E grade sterling'!$A:$AG,MATCH($B117,'E grade sterling'!$B:$B,0),MATCH(C$10,'E grade sterling'!$12:$12,0))),"")</f>
        <v>208.844291</v>
      </c>
      <c r="D117" s="23">
        <f>IF(D$7="yes",IF(INDEX('E grade sterling'!$A:$AG,MATCH($B117,'E grade sterling'!$B:$B,0),MATCH(D$10,'E grade sterling'!$12:$12,0))="na",#N/A,INDEX('E grade sterling'!$A:$AG,MATCH($B117,'E grade sterling'!$B:$B,0),MATCH(D$10,'E grade sterling'!$12:$12,0))),"")</f>
        <v>161.43347043428571</v>
      </c>
      <c r="E117" s="23">
        <f>IF(E$7="yes",IF(INDEX('E grade sterling'!$A:$AG,MATCH($B117,'E grade sterling'!$B:$B,0),MATCH(E$10,'E grade sterling'!$12:$12,0))="na",#N/A,INDEX('E grade sterling'!$A:$AG,MATCH($B117,'E grade sterling'!$B:$B,0),MATCH(E$10,'E grade sterling'!$12:$12,0))),"")</f>
        <v>197.68359347142857</v>
      </c>
      <c r="F117" s="23">
        <f>IF(F$7="yes",IF(INDEX('E grade sterling'!$A:$AG,MATCH($B117,'E grade sterling'!$B:$B,0),MATCH(F$10,'E grade sterling'!$12:$12,0))="na",#N/A,INDEX('E grade sterling'!$A:$AG,MATCH($B117,'E grade sterling'!$B:$B,0),MATCH(F$10,'E grade sterling'!$12:$12,0))),"")</f>
        <v>187.78101228571427</v>
      </c>
      <c r="G117" s="23">
        <f>IF(G$7="yes",IF(INDEX('E grade sterling'!$A:$AG,MATCH($B117,'E grade sterling'!$B:$B,0),MATCH(G$10,'E grade sterling'!$12:$12,0))="na",#N/A,INDEX('E grade sterling'!$A:$AG,MATCH($B117,'E grade sterling'!$B:$B,0),MATCH(G$10,'E grade sterling'!$12:$12,0))),"")</f>
        <v>186.58277428571427</v>
      </c>
      <c r="H117" s="23" t="e">
        <f>IF(H$7="yes",IF(INDEX('E grade sterling'!$A:$AG,MATCH($B117,'E grade sterling'!$B:$B,0),MATCH(H$10,'E grade sterling'!$12:$12,0))="na",#N/A,INDEX('E grade sterling'!$A:$AG,MATCH($B117,'E grade sterling'!$B:$B,0),MATCH(H$10,'E grade sterling'!$12:$12,0))),"")</f>
        <v>#N/A</v>
      </c>
      <c r="I117" s="23">
        <f>IF(I$7="yes",IF(INDEX('E grade sterling'!$A:$AG,MATCH($B117,'E grade sterling'!$B:$B,0),MATCH(I$10,'E grade sterling'!$12:$12,0))="na",#N/A,INDEX('E grade sterling'!$A:$AG,MATCH($B117,'E grade sterling'!$B:$B,0),MATCH(I$10,'E grade sterling'!$12:$12,0))),"")</f>
        <v>197.58294147942857</v>
      </c>
      <c r="J117" s="23">
        <f>IF(J$7="yes",IF(INDEX('E grade sterling'!$A:$AG,MATCH($B117,'E grade sterling'!$B:$B,0),MATCH(J$10,'E grade sterling'!$12:$12,0))="na",#N/A,INDEX('E grade sterling'!$A:$AG,MATCH($B117,'E grade sterling'!$B:$B,0),MATCH(J$10,'E grade sterling'!$12:$12,0))),"")</f>
        <v>187.97153673775961</v>
      </c>
    </row>
    <row r="118" spans="2:10">
      <c r="B118" s="48" t="s">
        <v>56</v>
      </c>
    </row>
    <row r="119" spans="2:10">
      <c r="B119" s="15"/>
    </row>
    <row r="120" spans="2:10">
      <c r="B120" s="15"/>
    </row>
    <row r="121" spans="2:10">
      <c r="B121" s="15"/>
    </row>
    <row r="122" spans="2:10">
      <c r="B122" s="15"/>
    </row>
    <row r="123" spans="2:10">
      <c r="B123" s="15"/>
    </row>
    <row r="124" spans="2:10">
      <c r="B124" s="15"/>
    </row>
    <row r="125" spans="2:10">
      <c r="B125" s="15"/>
    </row>
    <row r="126" spans="2:10">
      <c r="B126" s="15"/>
    </row>
  </sheetData>
  <conditionalFormatting sqref="C12:J117">
    <cfRule type="containsErrors" dxfId="1" priority="1">
      <formula>ISERROR(C12)</formula>
    </cfRule>
  </conditionalFormatting>
  <dataValidations disablePrompts="1" count="8">
    <dataValidation type="list" allowBlank="1" showInputMessage="1" showErrorMessage="1" sqref="J7" xr:uid="{00000000-0002-0000-0700-000000000000}">
      <formula1>"yes,EU excluding UK"</formula1>
    </dataValidation>
    <dataValidation type="list" allowBlank="1" showInputMessage="1" showErrorMessage="1" sqref="C7" xr:uid="{00000000-0002-0000-0700-000001000000}">
      <formula1>"yes,UK"</formula1>
    </dataValidation>
    <dataValidation type="list" allowBlank="1" showInputMessage="1" showErrorMessage="1" sqref="D7" xr:uid="{00000000-0002-0000-0700-000002000000}">
      <formula1>"yes,Denmark"</formula1>
    </dataValidation>
    <dataValidation type="list" allowBlank="1" showInputMessage="1" showErrorMessage="1" sqref="E7" xr:uid="{00000000-0002-0000-0700-000003000000}">
      <formula1>"yes,Germany"</formula1>
    </dataValidation>
    <dataValidation type="list" allowBlank="1" showInputMessage="1" showErrorMessage="1" sqref="F7" xr:uid="{00000000-0002-0000-0700-000004000000}">
      <formula1>"yes,Spain"</formula1>
    </dataValidation>
    <dataValidation type="list" allowBlank="1" showInputMessage="1" showErrorMessage="1" sqref="G7" xr:uid="{00000000-0002-0000-0700-000005000000}">
      <formula1>"yes,France"</formula1>
    </dataValidation>
    <dataValidation type="list" allowBlank="1" showInputMessage="1" showErrorMessage="1" sqref="H7" xr:uid="{00000000-0002-0000-0700-000006000000}">
      <formula1>"yes,Netherlands"</formula1>
    </dataValidation>
    <dataValidation type="list" allowBlank="1" showInputMessage="1" showErrorMessage="1" sqref="I7" xr:uid="{00000000-0002-0000-0700-000007000000}">
      <formula1>"yes,Poland"</formula1>
    </dataValidation>
  </dataValidations>
  <pageMargins left="0.7" right="0.7" top="0.75" bottom="0.75" header="0.3" footer="0.3"/>
  <pageSetup paperSize="9" orientation="portrait" horizontalDpi="300" verticalDpi="300" r:id="rId1"/>
  <ignoredErrors>
    <ignoredError sqref="I11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343"/>
  <sheetViews>
    <sheetView showGridLines="0" workbookViewId="0">
      <selection activeCell="B9" sqref="B9:J336"/>
    </sheetView>
  </sheetViews>
  <sheetFormatPr defaultColWidth="9.140625" defaultRowHeight="15"/>
  <cols>
    <col min="1" max="1" width="9.140625" style="9" customWidth="1"/>
    <col min="2" max="2" width="14" style="9" customWidth="1"/>
    <col min="3" max="3" width="11.85546875" style="9" customWidth="1"/>
    <col min="4" max="4" width="12.42578125" style="9" customWidth="1"/>
    <col min="5" max="5" width="12.85546875" style="9" customWidth="1"/>
    <col min="6" max="7" width="10.42578125" style="9" customWidth="1"/>
    <col min="8" max="8" width="15.42578125" style="9" customWidth="1"/>
    <col min="9" max="9" width="10.42578125" style="9" customWidth="1"/>
    <col min="10" max="233" width="15" style="9" customWidth="1"/>
    <col min="234" max="16384" width="9.140625" style="9"/>
  </cols>
  <sheetData>
    <row r="1" spans="1:22" ht="32.25" customHeight="1">
      <c r="A1" s="3"/>
      <c r="B1" s="3"/>
      <c r="D1" s="3"/>
      <c r="E1" s="3"/>
      <c r="F1" s="3"/>
      <c r="G1" s="3"/>
    </row>
    <row r="2" spans="1:22" ht="27.75" customHeight="1">
      <c r="A2" s="43" t="s">
        <v>93</v>
      </c>
      <c r="B2" s="3"/>
      <c r="D2" s="3"/>
      <c r="E2" s="3"/>
      <c r="F2" s="3"/>
      <c r="G2" s="3"/>
    </row>
    <row r="3" spans="1:22" ht="15.75">
      <c r="A3" s="4" t="s">
        <v>29</v>
      </c>
      <c r="B3" s="4"/>
      <c r="D3" s="4"/>
      <c r="E3" s="4"/>
      <c r="F3" s="4"/>
      <c r="G3" s="4"/>
    </row>
    <row r="4" spans="1:22" ht="15.75">
      <c r="A4" s="4" t="s">
        <v>51</v>
      </c>
      <c r="B4" s="4"/>
      <c r="D4" s="4"/>
    </row>
    <row r="5" spans="1:22" ht="15.75">
      <c r="A5" s="5" t="s">
        <v>94</v>
      </c>
      <c r="B5" s="4"/>
      <c r="D5" s="4"/>
    </row>
    <row r="6" spans="1:22" ht="13.5" customHeight="1"/>
    <row r="7" spans="1:22" ht="13.5" customHeight="1"/>
    <row r="8" spans="1:22" ht="15.75">
      <c r="L8" s="1"/>
      <c r="M8" s="10"/>
      <c r="N8" s="10"/>
      <c r="O8" s="10"/>
      <c r="P8" s="10"/>
      <c r="Q8" s="10"/>
      <c r="R8" s="10"/>
      <c r="S8" s="10"/>
      <c r="T8" s="10"/>
      <c r="U8" s="10"/>
      <c r="V8" s="10"/>
    </row>
    <row r="9" spans="1:22" ht="25.5" customHeight="1">
      <c r="B9" s="169" t="s">
        <v>49</v>
      </c>
      <c r="C9" s="170"/>
      <c r="D9" s="170"/>
      <c r="E9" s="170"/>
      <c r="F9" s="170"/>
      <c r="G9" s="170"/>
      <c r="H9" s="170"/>
      <c r="I9" s="170"/>
      <c r="J9" s="170"/>
      <c r="L9" s="130"/>
      <c r="M9" s="129"/>
      <c r="N9" s="11"/>
      <c r="O9" s="11"/>
      <c r="P9" s="11"/>
      <c r="Q9" s="11"/>
      <c r="R9" s="11"/>
      <c r="S9" s="11"/>
      <c r="T9" s="11"/>
      <c r="U9" s="11"/>
      <c r="V9" s="11"/>
    </row>
    <row r="10" spans="1:22" s="16" customFormat="1" ht="75.75">
      <c r="B10" s="125" t="s">
        <v>1</v>
      </c>
      <c r="C10" s="125" t="s">
        <v>0</v>
      </c>
      <c r="D10" s="125" t="s">
        <v>5</v>
      </c>
      <c r="E10" s="125" t="s">
        <v>6</v>
      </c>
      <c r="F10" s="125" t="s">
        <v>9</v>
      </c>
      <c r="G10" s="125" t="s">
        <v>10</v>
      </c>
      <c r="H10" s="125" t="s">
        <v>18</v>
      </c>
      <c r="I10" s="125" t="s">
        <v>20</v>
      </c>
      <c r="J10" s="126" t="s">
        <v>45</v>
      </c>
      <c r="K10" s="17"/>
      <c r="L10" s="134" t="s">
        <v>73</v>
      </c>
      <c r="M10" s="131"/>
      <c r="N10" s="18"/>
      <c r="O10" s="18"/>
      <c r="P10" s="18"/>
      <c r="Q10" s="18"/>
      <c r="R10" s="18"/>
      <c r="S10" s="18"/>
      <c r="T10" s="18"/>
      <c r="U10" s="19"/>
      <c r="V10" s="19"/>
    </row>
    <row r="11" spans="1:22">
      <c r="B11" s="24">
        <f>MAX('E grade sterling'!B:B)</f>
        <v>45396</v>
      </c>
      <c r="C11" s="25">
        <f>INDEX('E grade sterling'!$A:$AG,MATCH($B11,'E grade sterling'!$B:$B,0),MATCH(C$10,'E grade sterling'!$12:$12,0))</f>
        <v>208.844291</v>
      </c>
      <c r="D11" s="25">
        <f>INDEX('E grade sterling'!$A:$AG,MATCH($B11,'E grade sterling'!$B:$B,0),MATCH(D$10,'E grade sterling'!$12:$12,0))</f>
        <v>161.43347043428571</v>
      </c>
      <c r="E11" s="25">
        <f>INDEX('E grade sterling'!$A:$AG,MATCH($B11,'E grade sterling'!$B:$B,0),MATCH(E$10,'E grade sterling'!$12:$12,0))</f>
        <v>197.68359347142857</v>
      </c>
      <c r="F11" s="25">
        <f>INDEX('E grade sterling'!$A:$AG,MATCH($B11,'E grade sterling'!$B:$B,0),MATCH(F$10,'E grade sterling'!$12:$12,0))</f>
        <v>187.78101228571427</v>
      </c>
      <c r="G11" s="25">
        <f>INDEX('E grade sterling'!$A:$AG,MATCH($B11,'E grade sterling'!$B:$B,0),MATCH(G$10,'E grade sterling'!$12:$12,0))</f>
        <v>186.58277428571427</v>
      </c>
      <c r="H11" s="25" t="str">
        <f>INDEX('E grade sterling'!$A:$AG,MATCH($B11,'E grade sterling'!$B:$B,0),MATCH(H$10,'E grade sterling'!$12:$12,0))</f>
        <v>na</v>
      </c>
      <c r="I11" s="25">
        <f>INDEX('E grade sterling'!$A:$AG,MATCH($B11,'E grade sterling'!$B:$B,0),MATCH(I$10,'E grade sterling'!$12:$12,0))</f>
        <v>197.58294147942857</v>
      </c>
      <c r="J11" s="25">
        <f>INDEX('E grade sterling'!$A:$AG,MATCH($B11,'E grade sterling'!$B:$B,0),MATCH(J$10,'E grade sterling'!$12:$12,0))</f>
        <v>187.97153673775961</v>
      </c>
    </row>
    <row r="12" spans="1:22">
      <c r="B12" s="22">
        <f>B11-7</f>
        <v>45389</v>
      </c>
      <c r="C12" s="23">
        <f>INDEX('E grade sterling'!$A:$AG,MATCH($B12,'E grade sterling'!$B:$B,0),MATCH(C$10,'E grade sterling'!$12:$12,0))</f>
        <v>208.601551</v>
      </c>
      <c r="D12" s="23">
        <f>INDEX('E grade sterling'!$A:$AG,MATCH($B12,'E grade sterling'!$B:$B,0),MATCH(D$10,'E grade sterling'!$12:$12,0))</f>
        <v>162.26823447214286</v>
      </c>
      <c r="E12" s="23">
        <f>INDEX('E grade sterling'!$A:$AG,MATCH($B12,'E grade sterling'!$B:$B,0),MATCH(E$10,'E grade sterling'!$12:$12,0))</f>
        <v>197.77475614285714</v>
      </c>
      <c r="F12" s="23">
        <f>INDEX('E grade sterling'!$A:$AG,MATCH($B12,'E grade sterling'!$B:$B,0),MATCH(F$10,'E grade sterling'!$12:$12,0))</f>
        <v>187.41920481428571</v>
      </c>
      <c r="G12" s="23">
        <f>INDEX('E grade sterling'!$A:$AG,MATCH($B12,'E grade sterling'!$B:$B,0),MATCH(G$10,'E grade sterling'!$12:$12,0))</f>
        <v>187.58194714285713</v>
      </c>
      <c r="H12" s="23">
        <f>INDEX('E grade sterling'!$A:$AG,MATCH($B12,'E grade sterling'!$B:$B,0),MATCH(H$10,'E grade sterling'!$12:$12,0))</f>
        <v>156.28402774285715</v>
      </c>
      <c r="I12" s="23">
        <f>INDEX('E grade sterling'!$A:$AG,MATCH($B12,'E grade sterling'!$B:$B,0),MATCH(I$10,'E grade sterling'!$12:$12,0))</f>
        <v>191.97102209057141</v>
      </c>
      <c r="J12" s="23">
        <f>INDEX('E grade sterling'!$A:$AG,MATCH($B12,'E grade sterling'!$B:$B,0),MATCH(J$10,'E grade sterling'!$12:$12,0))</f>
        <v>187.30582045632067</v>
      </c>
    </row>
    <row r="13" spans="1:22">
      <c r="B13" s="24">
        <f t="shared" ref="B13:B76" si="0">B12-7</f>
        <v>45382</v>
      </c>
      <c r="C13" s="25">
        <f>INDEX('E grade sterling'!$A:$AG,MATCH($B13,'E grade sterling'!$B:$B,0),MATCH(C$10,'E grade sterling'!$12:$12,0))</f>
        <v>208.72093899999999</v>
      </c>
      <c r="D13" s="25">
        <f>INDEX('E grade sterling'!$A:$AG,MATCH($B13,'E grade sterling'!$B:$B,0),MATCH(D$10,'E grade sterling'!$12:$12,0))</f>
        <v>161.94670578771431</v>
      </c>
      <c r="E13" s="25">
        <f>INDEX('E grade sterling'!$A:$AG,MATCH($B13,'E grade sterling'!$B:$B,0),MATCH(E$10,'E grade sterling'!$12:$12,0))</f>
        <v>197.99157115714289</v>
      </c>
      <c r="F13" s="25">
        <f>INDEX('E grade sterling'!$A:$AG,MATCH($B13,'E grade sterling'!$B:$B,0),MATCH(F$10,'E grade sterling'!$12:$12,0))</f>
        <v>195.49879448571431</v>
      </c>
      <c r="G13" s="25">
        <f>INDEX('E grade sterling'!$A:$AG,MATCH($B13,'E grade sterling'!$B:$B,0),MATCH(G$10,'E grade sterling'!$12:$12,0))</f>
        <v>186.74409428571431</v>
      </c>
      <c r="H13" s="25">
        <f>INDEX('E grade sterling'!$A:$AG,MATCH($B13,'E grade sterling'!$B:$B,0),MATCH(H$10,'E grade sterling'!$12:$12,0))</f>
        <v>158.0214819857143</v>
      </c>
      <c r="I13" s="25">
        <f>INDEX('E grade sterling'!$A:$AG,MATCH($B13,'E grade sterling'!$B:$B,0),MATCH(I$10,'E grade sterling'!$12:$12,0))</f>
        <v>188.7103040087143</v>
      </c>
      <c r="J13" s="25">
        <f>INDEX('E grade sterling'!$A:$AG,MATCH($B13,'E grade sterling'!$B:$B,0),MATCH(J$10,'E grade sterling'!$12:$12,0))</f>
        <v>188.00583182862309</v>
      </c>
    </row>
    <row r="14" spans="1:22">
      <c r="B14" s="22">
        <f t="shared" si="0"/>
        <v>45375</v>
      </c>
      <c r="C14" s="23">
        <f>INDEX('E grade sterling'!$A:$AG,MATCH($B14,'E grade sterling'!$B:$B,0),MATCH(C$10,'E grade sterling'!$12:$12,0))</f>
        <v>208.61068599999999</v>
      </c>
      <c r="D14" s="23">
        <f>INDEX('E grade sterling'!$A:$AG,MATCH($B14,'E grade sterling'!$B:$B,0),MATCH(D$10,'E grade sterling'!$12:$12,0))</f>
        <v>160.55102556542857</v>
      </c>
      <c r="E14" s="23">
        <f>INDEX('E grade sterling'!$A:$AG,MATCH($B14,'E grade sterling'!$B:$B,0),MATCH(E$10,'E grade sterling'!$12:$12,0))</f>
        <v>197.52721257142858</v>
      </c>
      <c r="F14" s="23">
        <f>INDEX('E grade sterling'!$A:$AG,MATCH($B14,'E grade sterling'!$B:$B,0),MATCH(F$10,'E grade sterling'!$12:$12,0))</f>
        <v>188.43822211428571</v>
      </c>
      <c r="G14" s="23">
        <f>INDEX('E grade sterling'!$A:$AG,MATCH($B14,'E grade sterling'!$B:$B,0),MATCH(G$10,'E grade sterling'!$12:$12,0))</f>
        <v>184.86082285714286</v>
      </c>
      <c r="H14" s="23">
        <f>INDEX('E grade sterling'!$A:$AG,MATCH($B14,'E grade sterling'!$B:$B,0),MATCH(H$10,'E grade sterling'!$12:$12,0))</f>
        <v>157.86771937142856</v>
      </c>
      <c r="I14" s="23">
        <f>INDEX('E grade sterling'!$A:$AG,MATCH($B14,'E grade sterling'!$B:$B,0),MATCH(I$10,'E grade sterling'!$12:$12,0))</f>
        <v>188.07714442371429</v>
      </c>
      <c r="J14" s="23">
        <f>INDEX('E grade sterling'!$A:$AG,MATCH($B14,'E grade sterling'!$B:$B,0),MATCH(J$10,'E grade sterling'!$12:$12,0))</f>
        <v>186.61792079933039</v>
      </c>
    </row>
    <row r="15" spans="1:22">
      <c r="B15" s="24">
        <f t="shared" si="0"/>
        <v>45368</v>
      </c>
      <c r="C15" s="25">
        <f>INDEX('E grade sterling'!$A:$AG,MATCH($B15,'E grade sterling'!$B:$B,0),MATCH(C$10,'E grade sterling'!$12:$12,0))</f>
        <v>208.68663699999999</v>
      </c>
      <c r="D15" s="25">
        <f>INDEX('E grade sterling'!$A:$AG,MATCH($B15,'E grade sterling'!$B:$B,0),MATCH(D$10,'E grade sterling'!$12:$12,0))</f>
        <v>160.04118136071426</v>
      </c>
      <c r="E15" s="25">
        <f>INDEX('E grade sterling'!$A:$AG,MATCH($B15,'E grade sterling'!$B:$B,0),MATCH(E$10,'E grade sterling'!$12:$12,0))</f>
        <v>197.26861071428567</v>
      </c>
      <c r="F15" s="25">
        <f>INDEX('E grade sterling'!$A:$AG,MATCH($B15,'E grade sterling'!$B:$B,0),MATCH(F$10,'E grade sterling'!$12:$12,0))</f>
        <v>183.27798964285711</v>
      </c>
      <c r="G15" s="25">
        <f>INDEX('E grade sterling'!$A:$AG,MATCH($B15,'E grade sterling'!$B:$B,0),MATCH(G$10,'E grade sterling'!$12:$12,0))</f>
        <v>181.81832142857138</v>
      </c>
      <c r="H15" s="25">
        <f>INDEX('E grade sterling'!$A:$AG,MATCH($B15,'E grade sterling'!$B:$B,0),MATCH(H$10,'E grade sterling'!$12:$12,0))</f>
        <v>157.45637357142854</v>
      </c>
      <c r="I15" s="25">
        <f>INDEX('E grade sterling'!$A:$AG,MATCH($B15,'E grade sterling'!$B:$B,0),MATCH(I$10,'E grade sterling'!$12:$12,0))</f>
        <v>188.95558683214281</v>
      </c>
      <c r="J15" s="25">
        <f>INDEX('E grade sterling'!$A:$AG,MATCH($B15,'E grade sterling'!$B:$B,0),MATCH(J$10,'E grade sterling'!$12:$12,0))</f>
        <v>185.58392839883084</v>
      </c>
    </row>
    <row r="16" spans="1:22">
      <c r="B16" s="22">
        <f t="shared" si="0"/>
        <v>45361</v>
      </c>
      <c r="C16" s="23">
        <f>INDEX('E grade sterling'!$A:$AG,MATCH($B16,'E grade sterling'!$B:$B,0),MATCH(C$10,'E grade sterling'!$12:$12,0))</f>
        <v>208.585252</v>
      </c>
      <c r="D16" s="23">
        <f>INDEX('E grade sterling'!$A:$AG,MATCH($B16,'E grade sterling'!$B:$B,0),MATCH(D$10,'E grade sterling'!$12:$12,0))</f>
        <v>159.52163781085716</v>
      </c>
      <c r="E16" s="23">
        <f>INDEX('E grade sterling'!$A:$AG,MATCH($B16,'E grade sterling'!$B:$B,0),MATCH(E$10,'E grade sterling'!$12:$12,0))</f>
        <v>197.2608051857143</v>
      </c>
      <c r="F16" s="23">
        <f>INDEX('E grade sterling'!$A:$AG,MATCH($B16,'E grade sterling'!$B:$B,0),MATCH(F$10,'E grade sterling'!$12:$12,0))</f>
        <v>180.4144881</v>
      </c>
      <c r="G16" s="23">
        <f>INDEX('E grade sterling'!$A:$AG,MATCH($B16,'E grade sterling'!$B:$B,0),MATCH(G$10,'E grade sterling'!$12:$12,0))</f>
        <v>178.54362428571429</v>
      </c>
      <c r="H16" s="23">
        <f>INDEX('E grade sterling'!$A:$AG,MATCH($B16,'E grade sterling'!$B:$B,0),MATCH(H$10,'E grade sterling'!$12:$12,0))</f>
        <v>157.58824101428573</v>
      </c>
      <c r="I16" s="23">
        <f>INDEX('E grade sterling'!$A:$AG,MATCH($B16,'E grade sterling'!$B:$B,0),MATCH(I$10,'E grade sterling'!$12:$12,0))</f>
        <v>188.40136803557144</v>
      </c>
      <c r="J16" s="23">
        <f>INDEX('E grade sterling'!$A:$AG,MATCH($B16,'E grade sterling'!$B:$B,0),MATCH(J$10,'E grade sterling'!$12:$12,0))</f>
        <v>184.69735533401493</v>
      </c>
    </row>
    <row r="17" spans="2:10">
      <c r="B17" s="24">
        <f t="shared" si="0"/>
        <v>45354</v>
      </c>
      <c r="C17" s="25">
        <f>INDEX('E grade sterling'!$A:$AG,MATCH($B17,'E grade sterling'!$B:$B,0),MATCH(C$10,'E grade sterling'!$12:$12,0))</f>
        <v>207.75959599999999</v>
      </c>
      <c r="D17" s="25">
        <f>INDEX('E grade sterling'!$A:$AG,MATCH($B17,'E grade sterling'!$B:$B,0),MATCH(D$10,'E grade sterling'!$12:$12,0))</f>
        <v>158.37217366885716</v>
      </c>
      <c r="E17" s="25">
        <f>INDEX('E grade sterling'!$A:$AG,MATCH($B17,'E grade sterling'!$B:$B,0),MATCH(E$10,'E grade sterling'!$12:$12,0))</f>
        <v>196.16946362857144</v>
      </c>
      <c r="F17" s="25">
        <f>INDEX('E grade sterling'!$A:$AG,MATCH($B17,'E grade sterling'!$B:$B,0),MATCH(F$10,'E grade sterling'!$12:$12,0))</f>
        <v>177.51150714285714</v>
      </c>
      <c r="G17" s="25">
        <f>INDEX('E grade sterling'!$A:$AG,MATCH($B17,'E grade sterling'!$B:$B,0),MATCH(G$10,'E grade sterling'!$12:$12,0))</f>
        <v>175.37281428571427</v>
      </c>
      <c r="H17" s="25">
        <f>INDEX('E grade sterling'!$A:$AG,MATCH($B17,'E grade sterling'!$B:$B,0),MATCH(H$10,'E grade sterling'!$12:$12,0))</f>
        <v>155.3717586857143</v>
      </c>
      <c r="I17" s="25">
        <f>INDEX('E grade sterling'!$A:$AG,MATCH($B17,'E grade sterling'!$B:$B,0),MATCH(I$10,'E grade sterling'!$12:$12,0))</f>
        <v>187.77184335114288</v>
      </c>
      <c r="J17" s="25">
        <f>INDEX('E grade sterling'!$A:$AG,MATCH($B17,'E grade sterling'!$B:$B,0),MATCH(J$10,'E grade sterling'!$12:$12,0))</f>
        <v>182.8859294360565</v>
      </c>
    </row>
    <row r="18" spans="2:10">
      <c r="B18" s="22">
        <f t="shared" si="0"/>
        <v>45347</v>
      </c>
      <c r="C18" s="23">
        <f>INDEX('E grade sterling'!$A:$AG,MATCH($B18,'E grade sterling'!$B:$B,0),MATCH(C$10,'E grade sterling'!$12:$12,0))</f>
        <v>207.771953</v>
      </c>
      <c r="D18" s="23">
        <f>INDEX('E grade sterling'!$A:$AG,MATCH($B18,'E grade sterling'!$B:$B,0),MATCH(D$10,'E grade sterling'!$12:$12,0))</f>
        <v>157.17137467385712</v>
      </c>
      <c r="E18" s="23">
        <f>INDEX('E grade sterling'!$A:$AG,MATCH($B18,'E grade sterling'!$B:$B,0),MATCH(E$10,'E grade sterling'!$12:$12,0))</f>
        <v>193.01767271428571</v>
      </c>
      <c r="F18" s="23">
        <f>INDEX('E grade sterling'!$A:$AG,MATCH($B18,'E grade sterling'!$B:$B,0),MATCH(F$10,'E grade sterling'!$12:$12,0))</f>
        <v>174.86186769999998</v>
      </c>
      <c r="G18" s="23">
        <f>INDEX('E grade sterling'!$A:$AG,MATCH($B18,'E grade sterling'!$B:$B,0),MATCH(G$10,'E grade sterling'!$12:$12,0))</f>
        <v>170.18394714285711</v>
      </c>
      <c r="H18" s="23">
        <f>INDEX('E grade sterling'!$A:$AG,MATCH($B18,'E grade sterling'!$B:$B,0),MATCH(H$10,'E grade sterling'!$12:$12,0))</f>
        <v>155.32919758571427</v>
      </c>
      <c r="I18" s="23">
        <f>INDEX('E grade sterling'!$A:$AG,MATCH($B18,'E grade sterling'!$B:$B,0),MATCH(I$10,'E grade sterling'!$12:$12,0))</f>
        <v>187.45898609099999</v>
      </c>
      <c r="J18" s="23">
        <f>INDEX('E grade sterling'!$A:$AG,MATCH($B18,'E grade sterling'!$B:$B,0),MATCH(J$10,'E grade sterling'!$12:$12,0))</f>
        <v>180.89228407640087</v>
      </c>
    </row>
    <row r="19" spans="2:10">
      <c r="B19" s="24">
        <f t="shared" si="0"/>
        <v>45340</v>
      </c>
      <c r="C19" s="25">
        <f>INDEX('E grade sterling'!$A:$AG,MATCH($B19,'E grade sterling'!$B:$B,0),MATCH(C$10,'E grade sterling'!$12:$12,0))</f>
        <v>208.03168600000001</v>
      </c>
      <c r="D19" s="25">
        <f>INDEX('E grade sterling'!$A:$AG,MATCH($B19,'E grade sterling'!$B:$B,0),MATCH(D$10,'E grade sterling'!$12:$12,0))</f>
        <v>155.29336156799999</v>
      </c>
      <c r="E19" s="25">
        <f>INDEX('E grade sterling'!$A:$AG,MATCH($B19,'E grade sterling'!$B:$B,0),MATCH(E$10,'E grade sterling'!$12:$12,0))</f>
        <v>191.28480685714283</v>
      </c>
      <c r="F19" s="25">
        <f>INDEX('E grade sterling'!$A:$AG,MATCH($B19,'E grade sterling'!$B:$B,0),MATCH(F$10,'E grade sterling'!$12:$12,0))</f>
        <v>170.81502582857141</v>
      </c>
      <c r="G19" s="25">
        <f>INDEX('E grade sterling'!$A:$AG,MATCH($B19,'E grade sterling'!$B:$B,0),MATCH(G$10,'E grade sterling'!$12:$12,0))</f>
        <v>166.59462857142853</v>
      </c>
      <c r="H19" s="25">
        <f>INDEX('E grade sterling'!$A:$AG,MATCH($B19,'E grade sterling'!$B:$B,0),MATCH(H$10,'E grade sterling'!$12:$12,0))</f>
        <v>151.09705645714283</v>
      </c>
      <c r="I19" s="25">
        <f>INDEX('E grade sterling'!$A:$AG,MATCH($B19,'E grade sterling'!$B:$B,0),MATCH(I$10,'E grade sterling'!$12:$12,0))</f>
        <v>184.19752962514283</v>
      </c>
      <c r="J19" s="25">
        <f>INDEX('E grade sterling'!$A:$AG,MATCH($B19,'E grade sterling'!$B:$B,0),MATCH(J$10,'E grade sterling'!$12:$12,0))</f>
        <v>177.87908152926948</v>
      </c>
    </row>
    <row r="20" spans="2:10">
      <c r="B20" s="22">
        <f t="shared" si="0"/>
        <v>45333</v>
      </c>
      <c r="C20" s="23">
        <f>INDEX('E grade sterling'!$A:$AG,MATCH($B20,'E grade sterling'!$B:$B,0),MATCH(C$10,'E grade sterling'!$12:$12,0))</f>
        <v>207.644689</v>
      </c>
      <c r="D20" s="23">
        <f>INDEX('E grade sterling'!$A:$AG,MATCH($B20,'E grade sterling'!$B:$B,0),MATCH(D$10,'E grade sterling'!$12:$12,0))</f>
        <v>154.76115520371431</v>
      </c>
      <c r="E20" s="23">
        <f>INDEX('E grade sterling'!$A:$AG,MATCH($B20,'E grade sterling'!$B:$B,0),MATCH(E$10,'E grade sterling'!$12:$12,0))</f>
        <v>185.36019231428574</v>
      </c>
      <c r="F20" s="23">
        <f>INDEX('E grade sterling'!$A:$AG,MATCH($B20,'E grade sterling'!$B:$B,0),MATCH(F$10,'E grade sterling'!$12:$12,0))</f>
        <v>170.14839144285716</v>
      </c>
      <c r="G20" s="23">
        <f>INDEX('E grade sterling'!$A:$AG,MATCH($B20,'E grade sterling'!$B:$B,0),MATCH(G$10,'E grade sterling'!$12:$12,0))</f>
        <v>164.84433285714286</v>
      </c>
      <c r="H20" s="23">
        <f>INDEX('E grade sterling'!$A:$AG,MATCH($B20,'E grade sterling'!$B:$B,0),MATCH(H$10,'E grade sterling'!$12:$12,0))</f>
        <v>145.78047011428572</v>
      </c>
      <c r="I20" s="23">
        <f>INDEX('E grade sterling'!$A:$AG,MATCH($B20,'E grade sterling'!$B:$B,0),MATCH(I$10,'E grade sterling'!$12:$12,0))</f>
        <v>177.4136705317143</v>
      </c>
      <c r="J20" s="23">
        <f>INDEX('E grade sterling'!$A:$AG,MATCH($B20,'E grade sterling'!$B:$B,0),MATCH(J$10,'E grade sterling'!$12:$12,0))</f>
        <v>173.63179801040019</v>
      </c>
    </row>
    <row r="21" spans="2:10">
      <c r="B21" s="24">
        <f t="shared" si="0"/>
        <v>45326</v>
      </c>
      <c r="C21" s="25">
        <f>INDEX('E grade sterling'!$A:$AG,MATCH($B21,'E grade sterling'!$B:$B,0),MATCH(C$10,'E grade sterling'!$12:$12,0))</f>
        <v>208.30867799999999</v>
      </c>
      <c r="D21" s="25">
        <f>INDEX('E grade sterling'!$A:$AG,MATCH($B21,'E grade sterling'!$B:$B,0),MATCH(D$10,'E grade sterling'!$12:$12,0))</f>
        <v>156.31776917714288</v>
      </c>
      <c r="E21" s="25">
        <f>INDEX('E grade sterling'!$A:$AG,MATCH($B21,'E grade sterling'!$B:$B,0),MATCH(E$10,'E grade sterling'!$12:$12,0))</f>
        <v>179.65214571428572</v>
      </c>
      <c r="F21" s="25">
        <f>INDEX('E grade sterling'!$A:$AG,MATCH($B21,'E grade sterling'!$B:$B,0),MATCH(F$10,'E grade sterling'!$12:$12,0))</f>
        <v>169.34850399999999</v>
      </c>
      <c r="G21" s="25">
        <f>INDEX('E grade sterling'!$A:$AG,MATCH($B21,'E grade sterling'!$B:$B,0),MATCH(G$10,'E grade sterling'!$12:$12,0))</f>
        <v>164.75582857142857</v>
      </c>
      <c r="H21" s="25">
        <f>INDEX('E grade sterling'!$A:$AG,MATCH($B21,'E grade sterling'!$B:$B,0),MATCH(H$10,'E grade sterling'!$12:$12,0))</f>
        <v>145.625372</v>
      </c>
      <c r="I21" s="25">
        <f>INDEX('E grade sterling'!$A:$AG,MATCH($B21,'E grade sterling'!$B:$B,0),MATCH(I$10,'E grade sterling'!$12:$12,0))</f>
        <v>172.53051100000002</v>
      </c>
      <c r="J21" s="25">
        <f>INDEX('E grade sterling'!$A:$AG,MATCH($B21,'E grade sterling'!$B:$B,0),MATCH(J$10,'E grade sterling'!$12:$12,0))</f>
        <v>171.46083136791455</v>
      </c>
    </row>
    <row r="22" spans="2:10">
      <c r="B22" s="22">
        <f t="shared" si="0"/>
        <v>45319</v>
      </c>
      <c r="C22" s="23">
        <f>INDEX('E grade sterling'!$A:$AG,MATCH($B22,'E grade sterling'!$B:$B,0),MATCH(C$10,'E grade sterling'!$12:$12,0))</f>
        <v>208.25944200000001</v>
      </c>
      <c r="D22" s="23">
        <f>INDEX('E grade sterling'!$A:$AG,MATCH($B22,'E grade sterling'!$B:$B,0),MATCH(D$10,'E grade sterling'!$12:$12,0))</f>
        <v>159.43886784</v>
      </c>
      <c r="E22" s="23">
        <f>INDEX('E grade sterling'!$A:$AG,MATCH($B22,'E grade sterling'!$B:$B,0),MATCH(E$10,'E grade sterling'!$12:$12,0))</f>
        <v>179.997885</v>
      </c>
      <c r="F22" s="23">
        <f>INDEX('E grade sterling'!$A:$AG,MATCH($B22,'E grade sterling'!$B:$B,0),MATCH(F$10,'E grade sterling'!$12:$12,0))</f>
        <v>170.11917</v>
      </c>
      <c r="G22" s="23">
        <f>INDEX('E grade sterling'!$A:$AG,MATCH($B22,'E grade sterling'!$B:$B,0),MATCH(G$10,'E grade sterling'!$12:$12,0))</f>
        <v>163.36229999999998</v>
      </c>
      <c r="H22" s="23">
        <f>INDEX('E grade sterling'!$A:$AG,MATCH($B22,'E grade sterling'!$B:$B,0),MATCH(H$10,'E grade sterling'!$12:$12,0))</f>
        <v>145.897074</v>
      </c>
      <c r="I22" s="23">
        <f>INDEX('E grade sterling'!$A:$AG,MATCH($B22,'E grade sterling'!$B:$B,0),MATCH(I$10,'E grade sterling'!$12:$12,0))</f>
        <v>171.07539539999999</v>
      </c>
      <c r="J22" s="23">
        <f>INDEX('E grade sterling'!$A:$AG,MATCH($B22,'E grade sterling'!$B:$B,0),MATCH(J$10,'E grade sterling'!$12:$12,0))</f>
        <v>172.06324675593737</v>
      </c>
    </row>
    <row r="23" spans="2:10">
      <c r="B23" s="24">
        <f t="shared" si="0"/>
        <v>45312</v>
      </c>
      <c r="C23" s="25">
        <f>INDEX('E grade sterling'!$A:$AG,MATCH($B23,'E grade sterling'!$B:$B,0),MATCH(C$10,'E grade sterling'!$12:$12,0))</f>
        <v>209.31233499999999</v>
      </c>
      <c r="D23" s="25">
        <f>INDEX('E grade sterling'!$A:$AG,MATCH($B23,'E grade sterling'!$B:$B,0),MATCH(D$10,'E grade sterling'!$12:$12,0))</f>
        <v>163.68540726857142</v>
      </c>
      <c r="E23" s="25">
        <f>INDEX('E grade sterling'!$A:$AG,MATCH($B23,'E grade sterling'!$B:$B,0),MATCH(E$10,'E grade sterling'!$12:$12,0))</f>
        <v>183.72777325714287</v>
      </c>
      <c r="F23" s="25">
        <f>INDEX('E grade sterling'!$A:$AG,MATCH($B23,'E grade sterling'!$B:$B,0),MATCH(F$10,'E grade sterling'!$12:$12,0))</f>
        <v>171.05659611428572</v>
      </c>
      <c r="G23" s="25">
        <f>INDEX('E grade sterling'!$A:$AG,MATCH($B23,'E grade sterling'!$B:$B,0),MATCH(G$10,'E grade sterling'!$12:$12,0))</f>
        <v>164.08100571428571</v>
      </c>
      <c r="H23" s="25">
        <f>INDEX('E grade sterling'!$A:$AG,MATCH($B23,'E grade sterling'!$B:$B,0),MATCH(H$10,'E grade sterling'!$12:$12,0))</f>
        <v>149.78619977142858</v>
      </c>
      <c r="I23" s="25">
        <f>INDEX('E grade sterling'!$A:$AG,MATCH($B23,'E grade sterling'!$B:$B,0),MATCH(I$10,'E grade sterling'!$12:$12,0))</f>
        <v>177.40257934628571</v>
      </c>
      <c r="J23" s="25">
        <f>INDEX('E grade sterling'!$A:$AG,MATCH($B23,'E grade sterling'!$B:$B,0),MATCH(J$10,'E grade sterling'!$12:$12,0))</f>
        <v>175.85918417652738</v>
      </c>
    </row>
    <row r="24" spans="2:10">
      <c r="B24" s="22">
        <f t="shared" si="0"/>
        <v>45305</v>
      </c>
      <c r="C24" s="23">
        <f>INDEX('E grade sterling'!$A:$AG,MATCH($B24,'E grade sterling'!$B:$B,0),MATCH(C$10,'E grade sterling'!$12:$12,0))</f>
        <v>210.04912300000001</v>
      </c>
      <c r="D24" s="23">
        <f>INDEX('E grade sterling'!$A:$AG,MATCH($B24,'E grade sterling'!$B:$B,0),MATCH(D$10,'E grade sterling'!$12:$12,0))</f>
        <v>166.38286889914284</v>
      </c>
      <c r="E24" s="23">
        <f>INDEX('E grade sterling'!$A:$AG,MATCH($B24,'E grade sterling'!$B:$B,0),MATCH(E$10,'E grade sterling'!$12:$12,0))</f>
        <v>189.89157888571427</v>
      </c>
      <c r="F24" s="23">
        <f>INDEX('E grade sterling'!$A:$AG,MATCH($B24,'E grade sterling'!$B:$B,0),MATCH(F$10,'E grade sterling'!$12:$12,0))</f>
        <v>171.08915445714283</v>
      </c>
      <c r="G24" s="23">
        <f>INDEX('E grade sterling'!$A:$AG,MATCH($B24,'E grade sterling'!$B:$B,0),MATCH(G$10,'E grade sterling'!$12:$12,0))</f>
        <v>164.35986571428569</v>
      </c>
      <c r="H24" s="23">
        <f>INDEX('E grade sterling'!$A:$AG,MATCH($B24,'E grade sterling'!$B:$B,0),MATCH(H$10,'E grade sterling'!$12:$12,0))</f>
        <v>152.8546751142857</v>
      </c>
      <c r="I24" s="23">
        <f>INDEX('E grade sterling'!$A:$AG,MATCH($B24,'E grade sterling'!$B:$B,0),MATCH(I$10,'E grade sterling'!$12:$12,0))</f>
        <v>182.11348488457142</v>
      </c>
      <c r="J24" s="23">
        <f>INDEX('E grade sterling'!$A:$AG,MATCH($B24,'E grade sterling'!$B:$B,0),MATCH(J$10,'E grade sterling'!$12:$12,0))</f>
        <v>179.1303037905659</v>
      </c>
    </row>
    <row r="25" spans="2:10" hidden="1">
      <c r="B25" s="24">
        <f t="shared" si="0"/>
        <v>45298</v>
      </c>
      <c r="C25" s="25">
        <f>INDEX('E grade sterling'!$A:$AG,MATCH($B25,'E grade sterling'!$B:$B,0),MATCH(C$10,'E grade sterling'!$12:$12,0))</f>
        <v>211.63150999999999</v>
      </c>
      <c r="D25" s="25">
        <f>INDEX('E grade sterling'!$A:$AG,MATCH($B25,'E grade sterling'!$B:$B,0),MATCH(D$10,'E grade sterling'!$12:$12,0))</f>
        <v>169.63777086228572</v>
      </c>
      <c r="E25" s="25">
        <f>INDEX('E grade sterling'!$A:$AG,MATCH($B25,'E grade sterling'!$B:$B,0),MATCH(E$10,'E grade sterling'!$12:$12,0))</f>
        <v>190.62416512857143</v>
      </c>
      <c r="F25" s="25">
        <f>INDEX('E grade sterling'!$A:$AG,MATCH($B25,'E grade sterling'!$B:$B,0),MATCH(F$10,'E grade sterling'!$12:$12,0))</f>
        <v>173.69267639999998</v>
      </c>
      <c r="G25" s="25">
        <f>INDEX('E grade sterling'!$A:$AG,MATCH($B25,'E grade sterling'!$B:$B,0),MATCH(G$10,'E grade sterling'!$12:$12,0))</f>
        <v>165.24856142857143</v>
      </c>
      <c r="H25" s="25">
        <f>INDEX('E grade sterling'!$A:$AG,MATCH($B25,'E grade sterling'!$B:$B,0),MATCH(H$10,'E grade sterling'!$12:$12,0))</f>
        <v>158.49153909999998</v>
      </c>
      <c r="I25" s="25">
        <f>INDEX('E grade sterling'!$A:$AG,MATCH($B25,'E grade sterling'!$B:$B,0),MATCH(I$10,'E grade sterling'!$12:$12,0))</f>
        <v>183.95729410942857</v>
      </c>
      <c r="J25" s="25">
        <f>INDEX('E grade sterling'!$A:$AG,MATCH($B25,'E grade sterling'!$B:$B,0),MATCH(J$10,'E grade sterling'!$12:$12,0))</f>
        <v>181.33458152089386</v>
      </c>
    </row>
    <row r="26" spans="2:10" hidden="1">
      <c r="B26" s="22">
        <f t="shared" si="0"/>
        <v>45291</v>
      </c>
      <c r="C26" s="23">
        <f>INDEX('E grade sterling'!$A:$AG,MATCH($B26,'E grade sterling'!$B:$B,0),MATCH(C$10,'E grade sterling'!$12:$12,0))</f>
        <v>211.748627</v>
      </c>
      <c r="D26" s="23">
        <f>INDEX('E grade sterling'!$A:$AG,MATCH($B26,'E grade sterling'!$B:$B,0),MATCH(D$10,'E grade sterling'!$12:$12,0))</f>
        <v>168.62147711999998</v>
      </c>
      <c r="E26" s="23">
        <f>INDEX('E grade sterling'!$A:$AG,MATCH($B26,'E grade sterling'!$B:$B,0),MATCH(E$10,'E grade sterling'!$12:$12,0))</f>
        <v>191.41051885714285</v>
      </c>
      <c r="F26" s="23">
        <f>INDEX('E grade sterling'!$A:$AG,MATCH($B26,'E grade sterling'!$B:$B,0),MATCH(F$10,'E grade sterling'!$12:$12,0))</f>
        <v>173.36242285714286</v>
      </c>
      <c r="G26" s="23">
        <f>INDEX('E grade sterling'!$A:$AG,MATCH($B26,'E grade sterling'!$B:$B,0),MATCH(G$10,'E grade sterling'!$12:$12,0))</f>
        <v>164.94171428571426</v>
      </c>
      <c r="H26" s="23">
        <f>INDEX('E grade sterling'!$A:$AG,MATCH($B26,'E grade sterling'!$B:$B,0),MATCH(H$10,'E grade sterling'!$12:$12,0))</f>
        <v>169.48195200000001</v>
      </c>
      <c r="I26" s="23">
        <f>INDEX('E grade sterling'!$A:$AG,MATCH($B26,'E grade sterling'!$B:$B,0),MATCH(I$10,'E grade sterling'!$12:$12,0))</f>
        <v>185.59554212571427</v>
      </c>
      <c r="J26" s="23">
        <f>INDEX('E grade sterling'!$A:$AG,MATCH($B26,'E grade sterling'!$B:$B,0),MATCH(J$10,'E grade sterling'!$12:$12,0))</f>
        <v>183.12805979208005</v>
      </c>
    </row>
    <row r="27" spans="2:10" hidden="1">
      <c r="B27" s="24">
        <f t="shared" si="0"/>
        <v>45284</v>
      </c>
      <c r="C27" s="25">
        <f>INDEX('E grade sterling'!$A:$AG,MATCH($B27,'E grade sterling'!$B:$B,0),MATCH(C$10,'E grade sterling'!$12:$12,0))</f>
        <v>211.351157</v>
      </c>
      <c r="D27" s="25">
        <f>INDEX('E grade sterling'!$A:$AG,MATCH($B27,'E grade sterling'!$B:$B,0),MATCH(D$10,'E grade sterling'!$12:$12,0))</f>
        <v>168.04802634457147</v>
      </c>
      <c r="E27" s="25">
        <f>INDEX('E grade sterling'!$A:$AG,MATCH($B27,'E grade sterling'!$B:$B,0),MATCH(E$10,'E grade sterling'!$12:$12,0))</f>
        <v>190.67262122857144</v>
      </c>
      <c r="F27" s="25">
        <f>INDEX('E grade sterling'!$A:$AG,MATCH($B27,'E grade sterling'!$B:$B,0),MATCH(F$10,'E grade sterling'!$12:$12,0))</f>
        <v>173.37331062857146</v>
      </c>
      <c r="G27" s="25">
        <f>INDEX('E grade sterling'!$A:$AG,MATCH($B27,'E grade sterling'!$B:$B,0),MATCH(G$10,'E grade sterling'!$12:$12,0))</f>
        <v>164.17927142857144</v>
      </c>
      <c r="H27" s="25">
        <f>INDEX('E grade sterling'!$A:$AG,MATCH($B27,'E grade sterling'!$B:$B,0),MATCH(H$10,'E grade sterling'!$12:$12,0))</f>
        <v>169.04416247142859</v>
      </c>
      <c r="I27" s="25">
        <f>INDEX('E grade sterling'!$A:$AG,MATCH($B27,'E grade sterling'!$B:$B,0),MATCH(I$10,'E grade sterling'!$12:$12,0))</f>
        <v>185.73186208028577</v>
      </c>
      <c r="J27" s="25">
        <f>INDEX('E grade sterling'!$A:$AG,MATCH($B27,'E grade sterling'!$B:$B,0),MATCH(J$10,'E grade sterling'!$12:$12,0))</f>
        <v>183.00967318765777</v>
      </c>
    </row>
    <row r="28" spans="2:10" hidden="1">
      <c r="B28" s="22">
        <f t="shared" si="0"/>
        <v>45277</v>
      </c>
      <c r="C28" s="23">
        <f>INDEX('E grade sterling'!$A:$AG,MATCH($B28,'E grade sterling'!$B:$B,0),MATCH(C$10,'E grade sterling'!$12:$12,0))</f>
        <v>211.857596</v>
      </c>
      <c r="D28" s="23">
        <f>INDEX('E grade sterling'!$A:$AG,MATCH($B28,'E grade sterling'!$B:$B,0),MATCH(D$10,'E grade sterling'!$12:$12,0))</f>
        <v>167.52428012057146</v>
      </c>
      <c r="E28" s="23">
        <f>INDEX('E grade sterling'!$A:$AG,MATCH($B28,'E grade sterling'!$B:$B,0),MATCH(E$10,'E grade sterling'!$12:$12,0))</f>
        <v>189.47606670000005</v>
      </c>
      <c r="F28" s="23">
        <f>INDEX('E grade sterling'!$A:$AG,MATCH($B28,'E grade sterling'!$B:$B,0),MATCH(F$10,'E grade sterling'!$12:$12,0))</f>
        <v>172.41798394285718</v>
      </c>
      <c r="G28" s="23">
        <f>INDEX('E grade sterling'!$A:$AG,MATCH($B28,'E grade sterling'!$B:$B,0),MATCH(G$10,'E grade sterling'!$12:$12,0))</f>
        <v>163.11201428571434</v>
      </c>
      <c r="H28" s="23">
        <f>INDEX('E grade sterling'!$A:$AG,MATCH($B28,'E grade sterling'!$B:$B,0),MATCH(H$10,'E grade sterling'!$12:$12,0))</f>
        <v>167.6104719428572</v>
      </c>
      <c r="I28" s="23">
        <f>INDEX('E grade sterling'!$A:$AG,MATCH($B28,'E grade sterling'!$B:$B,0),MATCH(I$10,'E grade sterling'!$12:$12,0))</f>
        <v>186.07088878071434</v>
      </c>
      <c r="J28" s="23">
        <f>INDEX('E grade sterling'!$A:$AG,MATCH($B28,'E grade sterling'!$B:$B,0),MATCH(J$10,'E grade sterling'!$12:$12,0))</f>
        <v>181.85752038260532</v>
      </c>
    </row>
    <row r="29" spans="2:10" hidden="1">
      <c r="B29" s="24">
        <f t="shared" si="0"/>
        <v>45270</v>
      </c>
      <c r="C29" s="25">
        <f>INDEX('E grade sterling'!$A:$AG,MATCH($B29,'E grade sterling'!$B:$B,0),MATCH(C$10,'E grade sterling'!$12:$12,0))</f>
        <v>212.31310099999999</v>
      </c>
      <c r="D29" s="25">
        <f>INDEX('E grade sterling'!$A:$AG,MATCH($B29,'E grade sterling'!$B:$B,0),MATCH(D$10,'E grade sterling'!$12:$12,0))</f>
        <v>166.55456675085713</v>
      </c>
      <c r="E29" s="25">
        <f>INDEX('E grade sterling'!$A:$AG,MATCH($B29,'E grade sterling'!$B:$B,0),MATCH(E$10,'E grade sterling'!$12:$12,0))</f>
        <v>189.17105117142856</v>
      </c>
      <c r="F29" s="25">
        <f>INDEX('E grade sterling'!$A:$AG,MATCH($B29,'E grade sterling'!$B:$B,0),MATCH(F$10,'E grade sterling'!$12:$12,0))</f>
        <v>170.14160457142856</v>
      </c>
      <c r="G29" s="25">
        <f>INDEX('E grade sterling'!$A:$AG,MATCH($B29,'E grade sterling'!$B:$B,0),MATCH(G$10,'E grade sterling'!$12:$12,0))</f>
        <v>162.93802857142856</v>
      </c>
      <c r="H29" s="25">
        <f>INDEX('E grade sterling'!$A:$AG,MATCH($B29,'E grade sterling'!$B:$B,0),MATCH(H$10,'E grade sterling'!$12:$12,0))</f>
        <v>167.24302280000001</v>
      </c>
      <c r="I29" s="25">
        <f>INDEX('E grade sterling'!$A:$AG,MATCH($B29,'E grade sterling'!$B:$B,0),MATCH(I$10,'E grade sterling'!$12:$12,0))</f>
        <v>195.70032100371427</v>
      </c>
      <c r="J29" s="25">
        <f>INDEX('E grade sterling'!$A:$AG,MATCH($B29,'E grade sterling'!$B:$B,0),MATCH(J$10,'E grade sterling'!$12:$12,0))</f>
        <v>182.48814826396699</v>
      </c>
    </row>
    <row r="30" spans="2:10" hidden="1">
      <c r="B30" s="22">
        <f t="shared" si="0"/>
        <v>45263</v>
      </c>
      <c r="C30" s="23">
        <f>INDEX('E grade sterling'!$A:$AG,MATCH($B30,'E grade sterling'!$B:$B,0),MATCH(C$10,'E grade sterling'!$12:$12,0))</f>
        <v>213.039636</v>
      </c>
      <c r="D30" s="23">
        <f>INDEX('E grade sterling'!$A:$AG,MATCH($B30,'E grade sterling'!$B:$B,0),MATCH(D$10,'E grade sterling'!$12:$12,0))</f>
        <v>168.29391768514287</v>
      </c>
      <c r="E30" s="23">
        <f>INDEX('E grade sterling'!$A:$AG,MATCH($B30,'E grade sterling'!$B:$B,0),MATCH(E$10,'E grade sterling'!$12:$12,0))</f>
        <v>190.51998051428575</v>
      </c>
      <c r="F30" s="23">
        <f>INDEX('E grade sterling'!$A:$AG,MATCH($B30,'E grade sterling'!$B:$B,0),MATCH(F$10,'E grade sterling'!$12:$12,0))</f>
        <v>173.37292285714287</v>
      </c>
      <c r="G30" s="23">
        <f>INDEX('E grade sterling'!$A:$AG,MATCH($B30,'E grade sterling'!$B:$B,0),MATCH(G$10,'E grade sterling'!$12:$12,0))</f>
        <v>163.42884000000001</v>
      </c>
      <c r="H30" s="23">
        <f>INDEX('E grade sterling'!$A:$AG,MATCH($B30,'E grade sterling'!$B:$B,0),MATCH(H$10,'E grade sterling'!$12:$12,0))</f>
        <v>168.73811554285717</v>
      </c>
      <c r="I30" s="23">
        <f>INDEX('E grade sterling'!$A:$AG,MATCH($B30,'E grade sterling'!$B:$B,0),MATCH(I$10,'E grade sterling'!$12:$12,0))</f>
        <v>198.5652623674286</v>
      </c>
      <c r="J30" s="23">
        <f>INDEX('E grade sterling'!$A:$AG,MATCH($B30,'E grade sterling'!$B:$B,0),MATCH(J$10,'E grade sterling'!$12:$12,0))</f>
        <v>184.0511861393725</v>
      </c>
    </row>
    <row r="31" spans="2:10" hidden="1">
      <c r="B31" s="24">
        <f t="shared" si="0"/>
        <v>45256</v>
      </c>
      <c r="C31" s="25">
        <f>INDEX('E grade sterling'!$A:$AG,MATCH($B31,'E grade sterling'!$B:$B,0),MATCH(C$10,'E grade sterling'!$12:$12,0))</f>
        <v>213.561318</v>
      </c>
      <c r="D31" s="25">
        <f>INDEX('E grade sterling'!$A:$AG,MATCH($B31,'E grade sterling'!$B:$B,0),MATCH(D$10,'E grade sterling'!$12:$12,0))</f>
        <v>168.63812298514284</v>
      </c>
      <c r="E31" s="25">
        <f>INDEX('E grade sterling'!$A:$AG,MATCH($B31,'E grade sterling'!$B:$B,0),MATCH(E$10,'E grade sterling'!$12:$12,0))</f>
        <v>191.55263901428569</v>
      </c>
      <c r="F31" s="25">
        <f>INDEX('E grade sterling'!$A:$AG,MATCH($B31,'E grade sterling'!$B:$B,0),MATCH(F$10,'E grade sterling'!$12:$12,0))</f>
        <v>175.45848788571425</v>
      </c>
      <c r="G31" s="25">
        <f>INDEX('E grade sterling'!$A:$AG,MATCH($B31,'E grade sterling'!$B:$B,0),MATCH(G$10,'E grade sterling'!$12:$12,0))</f>
        <v>164.68838999999997</v>
      </c>
      <c r="H31" s="25">
        <f>INDEX('E grade sterling'!$A:$AG,MATCH($B31,'E grade sterling'!$B:$B,0),MATCH(H$10,'E grade sterling'!$12:$12,0))</f>
        <v>170.09957995714282</v>
      </c>
      <c r="I31" s="25">
        <f>INDEX('E grade sterling'!$A:$AG,MATCH($B31,'E grade sterling'!$B:$B,0),MATCH(I$10,'E grade sterling'!$12:$12,0))</f>
        <v>199.38492257785711</v>
      </c>
      <c r="J31" s="25">
        <f>INDEX('E grade sterling'!$A:$AG,MATCH($B31,'E grade sterling'!$B:$B,0),MATCH(J$10,'E grade sterling'!$12:$12,0))</f>
        <v>185.19896422074262</v>
      </c>
    </row>
    <row r="32" spans="2:10" hidden="1">
      <c r="B32" s="22">
        <f t="shared" si="0"/>
        <v>45249</v>
      </c>
      <c r="C32" s="23">
        <f>INDEX('E grade sterling'!$A:$AG,MATCH($B32,'E grade sterling'!$B:$B,0),MATCH(C$10,'E grade sterling'!$12:$12,0))</f>
        <v>213.69222300000001</v>
      </c>
      <c r="D32" s="23">
        <f>INDEX('E grade sterling'!$A:$AG,MATCH($B32,'E grade sterling'!$B:$B,0),MATCH(D$10,'E grade sterling'!$12:$12,0))</f>
        <v>167.31406869200001</v>
      </c>
      <c r="E32" s="23">
        <f>INDEX('E grade sterling'!$A:$AG,MATCH($B32,'E grade sterling'!$B:$B,0),MATCH(E$10,'E grade sterling'!$12:$12,0))</f>
        <v>192.47783885714284</v>
      </c>
      <c r="F32" s="23">
        <f>INDEX('E grade sterling'!$A:$AG,MATCH($B32,'E grade sterling'!$B:$B,0),MATCH(F$10,'E grade sterling'!$12:$12,0))</f>
        <v>173.53571397142858</v>
      </c>
      <c r="G32" s="23">
        <f>INDEX('E grade sterling'!$A:$AG,MATCH($B32,'E grade sterling'!$B:$B,0),MATCH(G$10,'E grade sterling'!$12:$12,0))</f>
        <v>165.92917142857141</v>
      </c>
      <c r="H32" s="23">
        <f>INDEX('E grade sterling'!$A:$AG,MATCH($B32,'E grade sterling'!$B:$B,0),MATCH(H$10,'E grade sterling'!$12:$12,0))</f>
        <v>170.54025577142855</v>
      </c>
      <c r="I32" s="23">
        <f>INDEX('E grade sterling'!$A:$AG,MATCH($B32,'E grade sterling'!$B:$B,0),MATCH(I$10,'E grade sterling'!$12:$12,0))</f>
        <v>198.09366799857142</v>
      </c>
      <c r="J32" s="23">
        <f>INDEX('E grade sterling'!$A:$AG,MATCH($B32,'E grade sterling'!$B:$B,0),MATCH(J$10,'E grade sterling'!$12:$12,0))</f>
        <v>184.94743968119278</v>
      </c>
    </row>
    <row r="33" spans="2:10" hidden="1">
      <c r="B33" s="24">
        <f t="shared" si="0"/>
        <v>45242</v>
      </c>
      <c r="C33" s="25">
        <f>INDEX('E grade sterling'!$A:$AG,MATCH($B33,'E grade sterling'!$B:$B,0),MATCH(C$10,'E grade sterling'!$12:$12,0))</f>
        <v>214.46982499999999</v>
      </c>
      <c r="D33" s="25">
        <f>INDEX('E grade sterling'!$A:$AG,MATCH($B33,'E grade sterling'!$B:$B,0),MATCH(D$10,'E grade sterling'!$12:$12,0))</f>
        <v>166.60442624457141</v>
      </c>
      <c r="E33" s="25">
        <f>INDEX('E grade sterling'!$A:$AG,MATCH($B33,'E grade sterling'!$B:$B,0),MATCH(E$10,'E grade sterling'!$12:$12,0))</f>
        <v>191.86588205714284</v>
      </c>
      <c r="F33" s="25">
        <f>INDEX('E grade sterling'!$A:$AG,MATCH($B33,'E grade sterling'!$B:$B,0),MATCH(F$10,'E grade sterling'!$12:$12,0))</f>
        <v>178.00256411428569</v>
      </c>
      <c r="G33" s="25">
        <f>INDEX('E grade sterling'!$A:$AG,MATCH($B33,'E grade sterling'!$B:$B,0),MATCH(G$10,'E grade sterling'!$12:$12,0))</f>
        <v>167.19579428571427</v>
      </c>
      <c r="H33" s="25">
        <f>INDEX('E grade sterling'!$A:$AG,MATCH($B33,'E grade sterling'!$B:$B,0),MATCH(H$10,'E grade sterling'!$12:$12,0))</f>
        <v>170.11301257142856</v>
      </c>
      <c r="I33" s="25">
        <f>INDEX('E grade sterling'!$A:$AG,MATCH($B33,'E grade sterling'!$B:$B,0),MATCH(I$10,'E grade sterling'!$12:$12,0))</f>
        <v>193.21772971885713</v>
      </c>
      <c r="J33" s="25">
        <f>INDEX('E grade sterling'!$A:$AG,MATCH($B33,'E grade sterling'!$B:$B,0),MATCH(J$10,'E grade sterling'!$12:$12,0))</f>
        <v>184.66052966153052</v>
      </c>
    </row>
    <row r="34" spans="2:10" hidden="1">
      <c r="B34" s="22">
        <f t="shared" si="0"/>
        <v>45235</v>
      </c>
      <c r="C34" s="23">
        <f>INDEX('E grade sterling'!$A:$AG,MATCH($B34,'E grade sterling'!$B:$B,0),MATCH(C$10,'E grade sterling'!$12:$12,0))</f>
        <v>216.57710499999999</v>
      </c>
      <c r="D34" s="23">
        <f>INDEX('E grade sterling'!$A:$AG,MATCH($B34,'E grade sterling'!$B:$B,0),MATCH(D$10,'E grade sterling'!$12:$12,0))</f>
        <v>166.48140857857143</v>
      </c>
      <c r="E34" s="23">
        <f>INDEX('E grade sterling'!$A:$AG,MATCH($B34,'E grade sterling'!$B:$B,0),MATCH(E$10,'E grade sterling'!$12:$12,0))</f>
        <v>191.91641071428575</v>
      </c>
      <c r="F34" s="23">
        <f>INDEX('E grade sterling'!$A:$AG,MATCH($B34,'E grade sterling'!$B:$B,0),MATCH(F$10,'E grade sterling'!$12:$12,0))</f>
        <v>178.83734000000001</v>
      </c>
      <c r="G34" s="23">
        <f>INDEX('E grade sterling'!$A:$AG,MATCH($B34,'E grade sterling'!$B:$B,0),MATCH(G$10,'E grade sterling'!$12:$12,0))</f>
        <v>169.91464285714287</v>
      </c>
      <c r="H34" s="23">
        <f>INDEX('E grade sterling'!$A:$AG,MATCH($B34,'E grade sterling'!$B:$B,0),MATCH(H$10,'E grade sterling'!$12:$12,0))</f>
        <v>170.01049214285717</v>
      </c>
      <c r="I34" s="23">
        <f>INDEX('E grade sterling'!$A:$AG,MATCH($B34,'E grade sterling'!$B:$B,0),MATCH(I$10,'E grade sterling'!$12:$12,0))</f>
        <v>191.42426820000003</v>
      </c>
      <c r="J34" s="23">
        <f>INDEX('E grade sterling'!$A:$AG,MATCH($B34,'E grade sterling'!$B:$B,0),MATCH(J$10,'E grade sterling'!$12:$12,0))</f>
        <v>184.79035798729635</v>
      </c>
    </row>
    <row r="35" spans="2:10" hidden="1">
      <c r="B35" s="24">
        <f t="shared" si="0"/>
        <v>45228</v>
      </c>
      <c r="C35" s="25">
        <f>INDEX('E grade sterling'!$A:$AG,MATCH($B35,'E grade sterling'!$B:$B,0),MATCH(C$10,'E grade sterling'!$12:$12,0))</f>
        <v>216.215632</v>
      </c>
      <c r="D35" s="25">
        <f>INDEX('E grade sterling'!$A:$AG,MATCH($B35,'E grade sterling'!$B:$B,0),MATCH(D$10,'E grade sterling'!$12:$12,0))</f>
        <v>166.10402739</v>
      </c>
      <c r="E35" s="25">
        <f>INDEX('E grade sterling'!$A:$AG,MATCH($B35,'E grade sterling'!$B:$B,0),MATCH(E$10,'E grade sterling'!$12:$12,0))</f>
        <v>192.0669566</v>
      </c>
      <c r="F35" s="25">
        <f>INDEX('E grade sterling'!$A:$AG,MATCH($B35,'E grade sterling'!$B:$B,0),MATCH(F$10,'E grade sterling'!$12:$12,0))</f>
        <v>183.40712919999999</v>
      </c>
      <c r="G35" s="25">
        <f>INDEX('E grade sterling'!$A:$AG,MATCH($B35,'E grade sterling'!$B:$B,0),MATCH(G$10,'E grade sterling'!$12:$12,0))</f>
        <v>173.37079</v>
      </c>
      <c r="H35" s="25">
        <f>INDEX('E grade sterling'!$A:$AG,MATCH($B35,'E grade sterling'!$B:$B,0),MATCH(H$10,'E grade sterling'!$12:$12,0))</f>
        <v>170.01663149999999</v>
      </c>
      <c r="I35" s="25">
        <f>INDEX('E grade sterling'!$A:$AG,MATCH($B35,'E grade sterling'!$B:$B,0),MATCH(I$10,'E grade sterling'!$12:$12,0))</f>
        <v>190.99188346</v>
      </c>
      <c r="J35" s="25">
        <f>INDEX('E grade sterling'!$A:$AG,MATCH($B35,'E grade sterling'!$B:$B,0),MATCH(J$10,'E grade sterling'!$12:$12,0))</f>
        <v>185.89031443141019</v>
      </c>
    </row>
    <row r="36" spans="2:10" hidden="1">
      <c r="B36" s="22">
        <f t="shared" si="0"/>
        <v>45221</v>
      </c>
      <c r="C36" s="23">
        <f>INDEX('E grade sterling'!$A:$AG,MATCH($B36,'E grade sterling'!$B:$B,0),MATCH(C$10,'E grade sterling'!$12:$12,0))</f>
        <v>217.531791</v>
      </c>
      <c r="D36" s="23">
        <f>INDEX('E grade sterling'!$A:$AG,MATCH($B36,'E grade sterling'!$B:$B,0),MATCH(D$10,'E grade sterling'!$12:$12,0))</f>
        <v>163.19399223085716</v>
      </c>
      <c r="E36" s="23">
        <f>INDEX('E grade sterling'!$A:$AG,MATCH($B36,'E grade sterling'!$B:$B,0),MATCH(E$10,'E grade sterling'!$12:$12,0))</f>
        <v>191.68396868571432</v>
      </c>
      <c r="F36" s="23">
        <f>INDEX('E grade sterling'!$A:$AG,MATCH($B36,'E grade sterling'!$B:$B,0),MATCH(F$10,'E grade sterling'!$12:$12,0))</f>
        <v>186.89881705714291</v>
      </c>
      <c r="G36" s="23">
        <f>INDEX('E grade sterling'!$A:$AG,MATCH($B36,'E grade sterling'!$B:$B,0),MATCH(G$10,'E grade sterling'!$12:$12,0))</f>
        <v>177.16350857142859</v>
      </c>
      <c r="H36" s="23">
        <f>INDEX('E grade sterling'!$A:$AG,MATCH($B36,'E grade sterling'!$B:$B,0),MATCH(H$10,'E grade sterling'!$12:$12,0))</f>
        <v>169.63405945714288</v>
      </c>
      <c r="I36" s="23">
        <f>INDEX('E grade sterling'!$A:$AG,MATCH($B36,'E grade sterling'!$B:$B,0),MATCH(I$10,'E grade sterling'!$12:$12,0))</f>
        <v>192.45523786200005</v>
      </c>
      <c r="J36" s="23">
        <f>INDEX('E grade sterling'!$A:$AG,MATCH($B36,'E grade sterling'!$B:$B,0),MATCH(J$10,'E grade sterling'!$12:$12,0))</f>
        <v>186.98073599488271</v>
      </c>
    </row>
    <row r="37" spans="2:10" hidden="1">
      <c r="B37" s="24">
        <f t="shared" si="0"/>
        <v>45214</v>
      </c>
      <c r="C37" s="25">
        <f>INDEX('E grade sterling'!$A:$AG,MATCH($B37,'E grade sterling'!$B:$B,0),MATCH(C$10,'E grade sterling'!$12:$12,0))</f>
        <v>217.63009</v>
      </c>
      <c r="D37" s="25">
        <f>INDEX('E grade sterling'!$A:$AG,MATCH($B37,'E grade sterling'!$B:$B,0),MATCH(D$10,'E grade sterling'!$12:$12,0))</f>
        <v>163.35784876428576</v>
      </c>
      <c r="E37" s="25">
        <f>INDEX('E grade sterling'!$A:$AG,MATCH($B37,'E grade sterling'!$B:$B,0),MATCH(E$10,'E grade sterling'!$12:$12,0))</f>
        <v>194.07229750000002</v>
      </c>
      <c r="F37" s="25">
        <f>INDEX('E grade sterling'!$A:$AG,MATCH($B37,'E grade sterling'!$B:$B,0),MATCH(F$10,'E grade sterling'!$12:$12,0))</f>
        <v>188.79347571428576</v>
      </c>
      <c r="G37" s="25">
        <f>INDEX('E grade sterling'!$A:$AG,MATCH($B37,'E grade sterling'!$B:$B,0),MATCH(G$10,'E grade sterling'!$12:$12,0))</f>
        <v>179.70457142857146</v>
      </c>
      <c r="H37" s="25">
        <f>INDEX('E grade sterling'!$A:$AG,MATCH($B37,'E grade sterling'!$B:$B,0),MATCH(H$10,'E grade sterling'!$12:$12,0))</f>
        <v>173.44947000000002</v>
      </c>
      <c r="I37" s="25">
        <f>INDEX('E grade sterling'!$A:$AG,MATCH($B37,'E grade sterling'!$B:$B,0),MATCH(I$10,'E grade sterling'!$12:$12,0))</f>
        <v>196.89201773928576</v>
      </c>
      <c r="J37" s="25">
        <f>INDEX('E grade sterling'!$A:$AG,MATCH($B37,'E grade sterling'!$B:$B,0),MATCH(J$10,'E grade sterling'!$12:$12,0))</f>
        <v>189.78307432292405</v>
      </c>
    </row>
    <row r="38" spans="2:10" hidden="1">
      <c r="B38" s="22">
        <f t="shared" si="0"/>
        <v>45207</v>
      </c>
      <c r="C38" s="23">
        <f>INDEX('E grade sterling'!$A:$AG,MATCH($B38,'E grade sterling'!$B:$B,0),MATCH(C$10,'E grade sterling'!$12:$12,0))</f>
        <v>219.082233</v>
      </c>
      <c r="D38" s="23">
        <f>INDEX('E grade sterling'!$A:$AG,MATCH($B38,'E grade sterling'!$B:$B,0),MATCH(D$10,'E grade sterling'!$12:$12,0))</f>
        <v>163.92396896</v>
      </c>
      <c r="E38" s="23">
        <f>INDEX('E grade sterling'!$A:$AG,MATCH($B38,'E grade sterling'!$B:$B,0),MATCH(E$10,'E grade sterling'!$12:$12,0))</f>
        <v>201.06937859999999</v>
      </c>
      <c r="F38" s="23">
        <f>INDEX('E grade sterling'!$A:$AG,MATCH($B38,'E grade sterling'!$B:$B,0),MATCH(F$10,'E grade sterling'!$12:$12,0))</f>
        <v>192.22069819999999</v>
      </c>
      <c r="G38" s="23">
        <f>INDEX('E grade sterling'!$A:$AG,MATCH($B38,'E grade sterling'!$B:$B,0),MATCH(G$10,'E grade sterling'!$12:$12,0))</f>
        <v>181.82219999999998</v>
      </c>
      <c r="H38" s="23">
        <f>INDEX('E grade sterling'!$A:$AG,MATCH($B38,'E grade sterling'!$B:$B,0),MATCH(H$10,'E grade sterling'!$12:$12,0))</f>
        <v>176.20302819999998</v>
      </c>
      <c r="I38" s="23">
        <f>INDEX('E grade sterling'!$A:$AG,MATCH($B38,'E grade sterling'!$B:$B,0),MATCH(I$10,'E grade sterling'!$12:$12,0))</f>
        <v>199.966064174</v>
      </c>
      <c r="J38" s="23">
        <f>INDEX('E grade sterling'!$A:$AG,MATCH($B38,'E grade sterling'!$B:$B,0),MATCH(J$10,'E grade sterling'!$12:$12,0))</f>
        <v>193.77371198947299</v>
      </c>
    </row>
    <row r="39" spans="2:10" hidden="1">
      <c r="B39" s="24">
        <f t="shared" si="0"/>
        <v>45200</v>
      </c>
      <c r="C39" s="25">
        <f>INDEX('E grade sterling'!$A:$AG,MATCH($B39,'E grade sterling'!$B:$B,0),MATCH(C$10,'E grade sterling'!$12:$12,0))</f>
        <v>219.68308500000001</v>
      </c>
      <c r="D39" s="25">
        <f>INDEX('E grade sterling'!$A:$AG,MATCH($B39,'E grade sterling'!$B:$B,0),MATCH(D$10,'E grade sterling'!$12:$12,0))</f>
        <v>165.2075831857143</v>
      </c>
      <c r="E39" s="25">
        <f>INDEX('E grade sterling'!$A:$AG,MATCH($B39,'E grade sterling'!$B:$B,0),MATCH(E$10,'E grade sterling'!$12:$12,0))</f>
        <v>204.05394831428575</v>
      </c>
      <c r="F39" s="25">
        <f>INDEX('E grade sterling'!$A:$AG,MATCH($B39,'E grade sterling'!$B:$B,0),MATCH(F$10,'E grade sterling'!$12:$12,0))</f>
        <v>196.26040172857145</v>
      </c>
      <c r="G39" s="25">
        <f>INDEX('E grade sterling'!$A:$AG,MATCH($B39,'E grade sterling'!$B:$B,0),MATCH(G$10,'E grade sterling'!$12:$12,0))</f>
        <v>183.78552571428574</v>
      </c>
      <c r="H39" s="25">
        <f>INDEX('E grade sterling'!$A:$AG,MATCH($B39,'E grade sterling'!$B:$B,0),MATCH(H$10,'E grade sterling'!$12:$12,0))</f>
        <v>178.02922434285719</v>
      </c>
      <c r="I39" s="25">
        <f>INDEX('E grade sterling'!$A:$AG,MATCH($B39,'E grade sterling'!$B:$B,0),MATCH(I$10,'E grade sterling'!$12:$12,0))</f>
        <v>201.34051107142861</v>
      </c>
      <c r="J39" s="25">
        <f>INDEX('E grade sterling'!$A:$AG,MATCH($B39,'E grade sterling'!$B:$B,0),MATCH(J$10,'E grade sterling'!$12:$12,0))</f>
        <v>195.80093791428575</v>
      </c>
    </row>
    <row r="40" spans="2:10" hidden="1">
      <c r="B40" s="22">
        <f t="shared" si="0"/>
        <v>45193</v>
      </c>
      <c r="C40" s="23">
        <f>INDEX('E grade sterling'!$A:$AG,MATCH($B40,'E grade sterling'!$B:$B,0),MATCH(C$10,'E grade sterling'!$12:$12,0))</f>
        <v>220.05911900000001</v>
      </c>
      <c r="D40" s="23">
        <f>INDEX('E grade sterling'!$A:$AG,MATCH($B40,'E grade sterling'!$B:$B,0),MATCH(D$10,'E grade sterling'!$12:$12,0))</f>
        <v>166.97180241000001</v>
      </c>
      <c r="E40" s="23">
        <f>INDEX('E grade sterling'!$A:$AG,MATCH($B40,'E grade sterling'!$B:$B,0),MATCH(E$10,'E grade sterling'!$12:$12,0))</f>
        <v>205.68723299999999</v>
      </c>
      <c r="F40" s="23">
        <f>INDEX('E grade sterling'!$A:$AG,MATCH($B40,'E grade sterling'!$B:$B,0),MATCH(F$10,'E grade sterling'!$12:$12,0))</f>
        <v>198.43449749999999</v>
      </c>
      <c r="G40" s="23">
        <f>INDEX('E grade sterling'!$A:$AG,MATCH($B40,'E grade sterling'!$B:$B,0),MATCH(G$10,'E grade sterling'!$12:$12,0))</f>
        <v>186.72119999999998</v>
      </c>
      <c r="H40" s="23">
        <f>INDEX('E grade sterling'!$A:$AG,MATCH($B40,'E grade sterling'!$B:$B,0),MATCH(H$10,'E grade sterling'!$12:$12,0))</f>
        <v>179.39066399999999</v>
      </c>
      <c r="I40" s="23">
        <f>INDEX('E grade sterling'!$A:$AG,MATCH($B40,'E grade sterling'!$B:$B,0),MATCH(I$10,'E grade sterling'!$12:$12,0))</f>
        <v>200.26834173</v>
      </c>
      <c r="J40" s="23">
        <f>INDEX('E grade sterling'!$A:$AG,MATCH($B40,'E grade sterling'!$B:$B,0),MATCH(J$10,'E grade sterling'!$12:$12,0))</f>
        <v>197.02395580128004</v>
      </c>
    </row>
    <row r="41" spans="2:10" hidden="1">
      <c r="B41" s="24">
        <f t="shared" si="0"/>
        <v>45186</v>
      </c>
      <c r="C41" s="25">
        <f>INDEX('E grade sterling'!$A:$AG,MATCH($B41,'E grade sterling'!$B:$B,0),MATCH(C$10,'E grade sterling'!$12:$12,0))</f>
        <v>221.32047400000002</v>
      </c>
      <c r="D41" s="25">
        <f>INDEX('E grade sterling'!$A:$AG,MATCH($B41,'E grade sterling'!$B:$B,0),MATCH(D$10,'E grade sterling'!$12:$12,0))</f>
        <v>169.13237391185717</v>
      </c>
      <c r="E41" s="25">
        <f>INDEX('E grade sterling'!$A:$AG,MATCH($B41,'E grade sterling'!$B:$B,0),MATCH(E$10,'E grade sterling'!$12:$12,0))</f>
        <v>206.63277444285717</v>
      </c>
      <c r="F41" s="25">
        <f>INDEX('E grade sterling'!$A:$AG,MATCH($B41,'E grade sterling'!$B:$B,0),MATCH(F$10,'E grade sterling'!$12:$12,0))</f>
        <v>199.65083497142859</v>
      </c>
      <c r="G41" s="25">
        <f>INDEX('E grade sterling'!$A:$AG,MATCH($B41,'E grade sterling'!$B:$B,0),MATCH(G$10,'E grade sterling'!$12:$12,0))</f>
        <v>184.63923571428572</v>
      </c>
      <c r="H41" s="25">
        <f>INDEX('E grade sterling'!$A:$AG,MATCH($B41,'E grade sterling'!$B:$B,0),MATCH(H$10,'E grade sterling'!$12:$12,0))</f>
        <v>178.21550788571429</v>
      </c>
      <c r="I41" s="25">
        <f>INDEX('E grade sterling'!$A:$AG,MATCH($B41,'E grade sterling'!$B:$B,0),MATCH(I$10,'E grade sterling'!$12:$12,0))</f>
        <v>195.63703562314288</v>
      </c>
      <c r="J41" s="25">
        <f>INDEX('E grade sterling'!$A:$AG,MATCH($B41,'E grade sterling'!$B:$B,0),MATCH(J$10,'E grade sterling'!$12:$12,0))</f>
        <v>196.42728195237245</v>
      </c>
    </row>
    <row r="42" spans="2:10" hidden="1">
      <c r="B42" s="22">
        <f t="shared" si="0"/>
        <v>45179</v>
      </c>
      <c r="C42" s="23">
        <f>INDEX('E grade sterling'!$A:$AG,MATCH($B42,'E grade sterling'!$B:$B,0),MATCH(C$10,'E grade sterling'!$12:$12,0))</f>
        <v>223.23665399999996</v>
      </c>
      <c r="D42" s="23">
        <f>INDEX('E grade sterling'!$A:$AG,MATCH($B42,'E grade sterling'!$B:$B,0),MATCH(D$10,'E grade sterling'!$12:$12,0))</f>
        <v>171.71706497142858</v>
      </c>
      <c r="E42" s="23">
        <f>INDEX('E grade sterling'!$A:$AG,MATCH($B42,'E grade sterling'!$B:$B,0),MATCH(E$10,'E grade sterling'!$12:$12,0))</f>
        <v>205.96969714285717</v>
      </c>
      <c r="F42" s="23">
        <f>INDEX('E grade sterling'!$A:$AG,MATCH($B42,'E grade sterling'!$B:$B,0),MATCH(F$10,'E grade sterling'!$12:$12,0))</f>
        <v>200.47146240000004</v>
      </c>
      <c r="G42" s="23">
        <f>INDEX('E grade sterling'!$A:$AG,MATCH($B42,'E grade sterling'!$B:$B,0),MATCH(G$10,'E grade sterling'!$12:$12,0))</f>
        <v>185.84376000000003</v>
      </c>
      <c r="H42" s="23">
        <f>INDEX('E grade sterling'!$A:$AG,MATCH($B42,'E grade sterling'!$B:$B,0),MATCH(H$10,'E grade sterling'!$12:$12,0))</f>
        <v>177.87902742857148</v>
      </c>
      <c r="I42" s="23">
        <f>INDEX('E grade sterling'!$A:$AG,MATCH($B42,'E grade sterling'!$B:$B,0),MATCH(I$10,'E grade sterling'!$12:$12,0))</f>
        <v>194.48309685600003</v>
      </c>
      <c r="J42" s="23">
        <f>INDEX('E grade sterling'!$A:$AG,MATCH($B42,'E grade sterling'!$B:$B,0),MATCH(J$10,'E grade sterling'!$12:$12,0))</f>
        <v>196.32630603401154</v>
      </c>
    </row>
    <row r="43" spans="2:10" hidden="1">
      <c r="B43" s="24">
        <f t="shared" si="0"/>
        <v>45172</v>
      </c>
      <c r="C43" s="25">
        <f>INDEX('E grade sterling'!$A:$AG,MATCH($B43,'E grade sterling'!$B:$B,0),MATCH(C$10,'E grade sterling'!$12:$12,0))</f>
        <v>222.33181400000004</v>
      </c>
      <c r="D43" s="25">
        <f>INDEX('E grade sterling'!$A:$AG,MATCH($B43,'E grade sterling'!$B:$B,0),MATCH(D$10,'E grade sterling'!$12:$12,0))</f>
        <v>172.5201720137143</v>
      </c>
      <c r="E43" s="25">
        <f>INDEX('E grade sterling'!$A:$AG,MATCH($B43,'E grade sterling'!$B:$B,0),MATCH(E$10,'E grade sterling'!$12:$12,0))</f>
        <v>206.23099840000003</v>
      </c>
      <c r="F43" s="25">
        <f>INDEX('E grade sterling'!$A:$AG,MATCH($B43,'E grade sterling'!$B:$B,0),MATCH(F$10,'E grade sterling'!$12:$12,0))</f>
        <v>204.23374902857145</v>
      </c>
      <c r="G43" s="25">
        <f>INDEX('E grade sterling'!$A:$AG,MATCH($B43,'E grade sterling'!$B:$B,0),MATCH(G$10,'E grade sterling'!$12:$12,0))</f>
        <v>190.29586285714288</v>
      </c>
      <c r="H43" s="25">
        <f>INDEX('E grade sterling'!$A:$AG,MATCH($B43,'E grade sterling'!$B:$B,0),MATCH(H$10,'E grade sterling'!$12:$12,0))</f>
        <v>179.09240822857146</v>
      </c>
      <c r="I43" s="25">
        <f>INDEX('E grade sterling'!$A:$AG,MATCH($B43,'E grade sterling'!$B:$B,0),MATCH(I$10,'E grade sterling'!$12:$12,0))</f>
        <v>195.69743664000003</v>
      </c>
      <c r="J43" s="25">
        <f>INDEX('E grade sterling'!$A:$AG,MATCH($B43,'E grade sterling'!$B:$B,0),MATCH(J$10,'E grade sterling'!$12:$12,0))</f>
        <v>198.10341915683216</v>
      </c>
    </row>
    <row r="44" spans="2:10" hidden="1">
      <c r="B44" s="22">
        <f t="shared" si="0"/>
        <v>45165</v>
      </c>
      <c r="C44" s="23">
        <f>INDEX('E grade sterling'!$A:$AG,MATCH($B44,'E grade sterling'!$B:$B,0),MATCH(C$10,'E grade sterling'!$12:$12,0))</f>
        <v>223.06390200000001</v>
      </c>
      <c r="D44" s="23">
        <f>INDEX('E grade sterling'!$A:$AG,MATCH($B44,'E grade sterling'!$B:$B,0),MATCH(D$10,'E grade sterling'!$12:$12,0))</f>
        <v>174.81526014642853</v>
      </c>
      <c r="E44" s="23">
        <f>INDEX('E grade sterling'!$A:$AG,MATCH($B44,'E grade sterling'!$B:$B,0),MATCH(E$10,'E grade sterling'!$12:$12,0))</f>
        <v>206.62718978571425</v>
      </c>
      <c r="F44" s="23">
        <f>INDEX('E grade sterling'!$A:$AG,MATCH($B44,'E grade sterling'!$B:$B,0),MATCH(F$10,'E grade sterling'!$12:$12,0))</f>
        <v>205.4808293571428</v>
      </c>
      <c r="G44" s="23">
        <f>INDEX('E grade sterling'!$A:$AG,MATCH($B44,'E grade sterling'!$B:$B,0),MATCH(G$10,'E grade sterling'!$12:$12,0))</f>
        <v>195.05237142857138</v>
      </c>
      <c r="H44" s="23">
        <f>INDEX('E grade sterling'!$A:$AG,MATCH($B44,'E grade sterling'!$B:$B,0),MATCH(H$10,'E grade sterling'!$12:$12,0))</f>
        <v>180.49188299999997</v>
      </c>
      <c r="I44" s="23">
        <f>INDEX('E grade sterling'!$A:$AG,MATCH($B44,'E grade sterling'!$B:$B,0),MATCH(I$10,'E grade sterling'!$12:$12,0))</f>
        <v>195.55377579214283</v>
      </c>
      <c r="J44" s="23">
        <f>INDEX('E grade sterling'!$A:$AG,MATCH($B44,'E grade sterling'!$B:$B,0),MATCH(J$10,'E grade sterling'!$12:$12,0))</f>
        <v>199.07336274525315</v>
      </c>
    </row>
    <row r="45" spans="2:10" hidden="1">
      <c r="B45" s="24">
        <f t="shared" si="0"/>
        <v>45158</v>
      </c>
      <c r="C45" s="25">
        <f>INDEX('E grade sterling'!$A:$AG,MATCH($B45,'E grade sterling'!$B:$B,0),MATCH(C$10,'E grade sterling'!$12:$12,0))</f>
        <v>222.77731699999998</v>
      </c>
      <c r="D45" s="25">
        <f>INDEX('E grade sterling'!$A:$AG,MATCH($B45,'E grade sterling'!$B:$B,0),MATCH(D$10,'E grade sterling'!$12:$12,0))</f>
        <v>177.66931395714283</v>
      </c>
      <c r="E45" s="25">
        <f>INDEX('E grade sterling'!$A:$AG,MATCH($B45,'E grade sterling'!$B:$B,0),MATCH(E$10,'E grade sterling'!$12:$12,0))</f>
        <v>210.40261345714285</v>
      </c>
      <c r="F45" s="25">
        <f>INDEX('E grade sterling'!$A:$AG,MATCH($B45,'E grade sterling'!$B:$B,0),MATCH(F$10,'E grade sterling'!$12:$12,0))</f>
        <v>207.55400128571426</v>
      </c>
      <c r="G45" s="25">
        <f>INDEX('E grade sterling'!$A:$AG,MATCH($B45,'E grade sterling'!$B:$B,0),MATCH(G$10,'E grade sterling'!$12:$12,0))</f>
        <v>199.91766142857142</v>
      </c>
      <c r="H45" s="25">
        <f>INDEX('E grade sterling'!$A:$AG,MATCH($B45,'E grade sterling'!$B:$B,0),MATCH(H$10,'E grade sterling'!$12:$12,0))</f>
        <v>184.99676815714287</v>
      </c>
      <c r="I45" s="25">
        <f>INDEX('E grade sterling'!$A:$AG,MATCH($B45,'E grade sterling'!$B:$B,0),MATCH(I$10,'E grade sterling'!$12:$12,0))</f>
        <v>202.7405331285714</v>
      </c>
      <c r="J45" s="25">
        <f>INDEX('E grade sterling'!$A:$AG,MATCH($B45,'E grade sterling'!$B:$B,0),MATCH(J$10,'E grade sterling'!$12:$12,0))</f>
        <v>203.2329990767218</v>
      </c>
    </row>
    <row r="46" spans="2:10" hidden="1">
      <c r="B46" s="22">
        <f t="shared" si="0"/>
        <v>45151</v>
      </c>
      <c r="C46" s="23">
        <f>INDEX('E grade sterling'!$A:$AG,MATCH($B46,'E grade sterling'!$B:$B,0),MATCH(C$10,'E grade sterling'!$12:$12,0))</f>
        <v>222.068579</v>
      </c>
      <c r="D46" s="23">
        <f>INDEX('E grade sterling'!$A:$AG,MATCH($B46,'E grade sterling'!$B:$B,0),MATCH(D$10,'E grade sterling'!$12:$12,0))</f>
        <v>178.63180577357141</v>
      </c>
      <c r="E46" s="23">
        <f>INDEX('E grade sterling'!$A:$AG,MATCH($B46,'E grade sterling'!$B:$B,0),MATCH(E$10,'E grade sterling'!$12:$12,0))</f>
        <v>216.51869571428571</v>
      </c>
      <c r="F46" s="23">
        <f>INDEX('E grade sterling'!$A:$AG,MATCH($B46,'E grade sterling'!$B:$B,0),MATCH(F$10,'E grade sterling'!$12:$12,0))</f>
        <v>212.09343312857143</v>
      </c>
      <c r="G46" s="23">
        <f>INDEX('E grade sterling'!$A:$AG,MATCH($B46,'E grade sterling'!$B:$B,0),MATCH(G$10,'E grade sterling'!$12:$12,0))</f>
        <v>206.16720428571429</v>
      </c>
      <c r="H46" s="23">
        <f>INDEX('E grade sterling'!$A:$AG,MATCH($B46,'E grade sterling'!$B:$B,0),MATCH(H$10,'E grade sterling'!$12:$12,0))</f>
        <v>189.75146412857143</v>
      </c>
      <c r="I46" s="23">
        <f>INDEX('E grade sterling'!$A:$AG,MATCH($B46,'E grade sterling'!$B:$B,0),MATCH(I$10,'E grade sterling'!$12:$12,0))</f>
        <v>211.08295504028573</v>
      </c>
      <c r="J46" s="23">
        <f>INDEX('E grade sterling'!$A:$AG,MATCH($B46,'E grade sterling'!$B:$B,0),MATCH(J$10,'E grade sterling'!$12:$12,0))</f>
        <v>208.29545655383188</v>
      </c>
    </row>
    <row r="47" spans="2:10" hidden="1">
      <c r="B47" s="24">
        <f t="shared" si="0"/>
        <v>45144</v>
      </c>
      <c r="C47" s="25">
        <f>INDEX('E grade sterling'!$A:$AG,MATCH($B47,'E grade sterling'!$B:$B,0),MATCH(C$10,'E grade sterling'!$12:$12,0))</f>
        <v>222.97931700000001</v>
      </c>
      <c r="D47" s="25">
        <f>INDEX('E grade sterling'!$A:$AG,MATCH($B47,'E grade sterling'!$B:$B,0),MATCH(D$10,'E grade sterling'!$12:$12,0))</f>
        <v>178.44188072657144</v>
      </c>
      <c r="E47" s="25">
        <f>INDEX('E grade sterling'!$A:$AG,MATCH($B47,'E grade sterling'!$B:$B,0),MATCH(E$10,'E grade sterling'!$12:$12,0))</f>
        <v>219.20945502857145</v>
      </c>
      <c r="F47" s="25">
        <f>INDEX('E grade sterling'!$A:$AG,MATCH($B47,'E grade sterling'!$B:$B,0),MATCH(F$10,'E grade sterling'!$12:$12,0))</f>
        <v>213.43806900000001</v>
      </c>
      <c r="G47" s="25">
        <f>INDEX('E grade sterling'!$A:$AG,MATCH($B47,'E grade sterling'!$B:$B,0),MATCH(G$10,'E grade sterling'!$12:$12,0))</f>
        <v>209.00846571428573</v>
      </c>
      <c r="H47" s="25">
        <f>INDEX('E grade sterling'!$A:$AG,MATCH($B47,'E grade sterling'!$B:$B,0),MATCH(H$10,'E grade sterling'!$12:$12,0))</f>
        <v>192.34799665714286</v>
      </c>
      <c r="I47" s="25">
        <f>INDEX('E grade sterling'!$A:$AG,MATCH($B47,'E grade sterling'!$B:$B,0),MATCH(I$10,'E grade sterling'!$12:$12,0))</f>
        <v>221.17129621971429</v>
      </c>
      <c r="J47" s="25">
        <f>INDEX('E grade sterling'!$A:$AG,MATCH($B47,'E grade sterling'!$B:$B,0),MATCH(J$10,'E grade sterling'!$12:$12,0))</f>
        <v>211.76719518878747</v>
      </c>
    </row>
    <row r="48" spans="2:10" hidden="1">
      <c r="B48" s="22">
        <f t="shared" si="0"/>
        <v>45137</v>
      </c>
      <c r="C48" s="23">
        <f>INDEX('E grade sterling'!$A:$AG,MATCH($B48,'E grade sterling'!$B:$B,0),MATCH(C$10,'E grade sterling'!$12:$12,0))</f>
        <v>222.06914399999997</v>
      </c>
      <c r="D48" s="23">
        <f>INDEX('E grade sterling'!$A:$AG,MATCH($B48,'E grade sterling'!$B:$B,0),MATCH(D$10,'E grade sterling'!$12:$12,0))</f>
        <v>178.16212223314284</v>
      </c>
      <c r="E48" s="23">
        <f>INDEX('E grade sterling'!$A:$AG,MATCH($B48,'E grade sterling'!$B:$B,0),MATCH(E$10,'E grade sterling'!$12:$12,0))</f>
        <v>224.31242354285712</v>
      </c>
      <c r="F48" s="23">
        <f>INDEX('E grade sterling'!$A:$AG,MATCH($B48,'E grade sterling'!$B:$B,0),MATCH(F$10,'E grade sterling'!$12:$12,0))</f>
        <v>213.10841051428568</v>
      </c>
      <c r="G48" s="23">
        <f>INDEX('E grade sterling'!$A:$AG,MATCH($B48,'E grade sterling'!$B:$B,0),MATCH(G$10,'E grade sterling'!$12:$12,0))</f>
        <v>209.80653714285711</v>
      </c>
      <c r="H48" s="23">
        <f>INDEX('E grade sterling'!$A:$AG,MATCH($B48,'E grade sterling'!$B:$B,0),MATCH(H$10,'E grade sterling'!$12:$12,0))</f>
        <v>195.48122194285713</v>
      </c>
      <c r="I48" s="23">
        <f>INDEX('E grade sterling'!$A:$AG,MATCH($B48,'E grade sterling'!$B:$B,0),MATCH(I$10,'E grade sterling'!$12:$12,0))</f>
        <v>223.52212359085712</v>
      </c>
      <c r="J48" s="23">
        <f>INDEX('E grade sterling'!$A:$AG,MATCH($B48,'E grade sterling'!$B:$B,0),MATCH(J$10,'E grade sterling'!$12:$12,0))</f>
        <v>213.98006736017339</v>
      </c>
    </row>
    <row r="49" spans="2:10" hidden="1">
      <c r="B49" s="24">
        <f t="shared" si="0"/>
        <v>45130</v>
      </c>
      <c r="C49" s="25">
        <f>INDEX('E grade sterling'!$A:$AG,MATCH($B49,'E grade sterling'!$B:$B,0),MATCH(C$10,'E grade sterling'!$12:$12,0))</f>
        <v>221.27043200000003</v>
      </c>
      <c r="D49" s="25">
        <f>INDEX('E grade sterling'!$A:$AG,MATCH($B49,'E grade sterling'!$B:$B,0),MATCH(D$10,'E grade sterling'!$12:$12,0))</f>
        <v>178.97922356742859</v>
      </c>
      <c r="E49" s="25">
        <f>INDEX('E grade sterling'!$A:$AG,MATCH($B49,'E grade sterling'!$B:$B,0),MATCH(E$10,'E grade sterling'!$12:$12,0))</f>
        <v>225.41979501428574</v>
      </c>
      <c r="F49" s="25">
        <f>INDEX('E grade sterling'!$A:$AG,MATCH($B49,'E grade sterling'!$B:$B,0),MATCH(F$10,'E grade sterling'!$12:$12,0))</f>
        <v>215.53106794285719</v>
      </c>
      <c r="G49" s="25">
        <f>INDEX('E grade sterling'!$A:$AG,MATCH($B49,'E grade sterling'!$B:$B,0),MATCH(G$10,'E grade sterling'!$12:$12,0))</f>
        <v>210.72920571428574</v>
      </c>
      <c r="H49" s="25">
        <f>INDEX('E grade sterling'!$A:$AG,MATCH($B49,'E grade sterling'!$B:$B,0),MATCH(H$10,'E grade sterling'!$12:$12,0))</f>
        <v>199.26000960000005</v>
      </c>
      <c r="I49" s="25">
        <f>INDEX('E grade sterling'!$A:$AG,MATCH($B49,'E grade sterling'!$B:$B,0),MATCH(I$10,'E grade sterling'!$12:$12,0))</f>
        <v>223.41631300028575</v>
      </c>
      <c r="J49" s="25">
        <f>INDEX('E grade sterling'!$A:$AG,MATCH($B49,'E grade sterling'!$B:$B,0),MATCH(J$10,'E grade sterling'!$12:$12,0))</f>
        <v>215.44786628257529</v>
      </c>
    </row>
    <row r="50" spans="2:10" hidden="1">
      <c r="B50" s="22">
        <f t="shared" si="0"/>
        <v>45123</v>
      </c>
      <c r="C50" s="23">
        <f>INDEX('E grade sterling'!$A:$AG,MATCH($B50,'E grade sterling'!$B:$B,0),MATCH(C$10,'E grade sterling'!$12:$12,0))</f>
        <v>221.73634300000003</v>
      </c>
      <c r="D50" s="23">
        <f>INDEX('E grade sterling'!$A:$AG,MATCH($B50,'E grade sterling'!$B:$B,0),MATCH(D$10,'E grade sterling'!$12:$12,0))</f>
        <v>177.09977037885716</v>
      </c>
      <c r="E50" s="23">
        <f>INDEX('E grade sterling'!$A:$AG,MATCH($B50,'E grade sterling'!$B:$B,0),MATCH(E$10,'E grade sterling'!$12:$12,0))</f>
        <v>222.90869520000001</v>
      </c>
      <c r="F50" s="23">
        <f>INDEX('E grade sterling'!$A:$AG,MATCH($B50,'E grade sterling'!$B:$B,0),MATCH(F$10,'E grade sterling'!$12:$12,0))</f>
        <v>212.67003954285715</v>
      </c>
      <c r="G50" s="23">
        <f>INDEX('E grade sterling'!$A:$AG,MATCH($B50,'E grade sterling'!$B:$B,0),MATCH(G$10,'E grade sterling'!$12:$12,0))</f>
        <v>207.67890857142859</v>
      </c>
      <c r="H50" s="23">
        <f>INDEX('E grade sterling'!$A:$AG,MATCH($B50,'E grade sterling'!$B:$B,0),MATCH(H$10,'E grade sterling'!$12:$12,0))</f>
        <v>197.25223085714288</v>
      </c>
      <c r="I50" s="23">
        <f>INDEX('E grade sterling'!$A:$AG,MATCH($B50,'E grade sterling'!$B:$B,0),MATCH(I$10,'E grade sterling'!$12:$12,0))</f>
        <v>228.58858515257148</v>
      </c>
      <c r="J50" s="23">
        <f>INDEX('E grade sterling'!$A:$AG,MATCH($B50,'E grade sterling'!$B:$B,0),MATCH(J$10,'E grade sterling'!$12:$12,0))</f>
        <v>214.09583200435236</v>
      </c>
    </row>
    <row r="51" spans="2:10" hidden="1">
      <c r="B51" s="24">
        <f t="shared" si="0"/>
        <v>45116</v>
      </c>
      <c r="C51" s="25">
        <f>INDEX('E grade sterling'!$A:$AG,MATCH($B51,'E grade sterling'!$B:$B,0),MATCH(C$10,'E grade sterling'!$12:$12,0))</f>
        <v>220.84221299999999</v>
      </c>
      <c r="D51" s="25">
        <f>INDEX('E grade sterling'!$A:$AG,MATCH($B51,'E grade sterling'!$B:$B,0),MATCH(D$10,'E grade sterling'!$12:$12,0))</f>
        <v>177.39180899199999</v>
      </c>
      <c r="E51" s="25">
        <f>INDEX('E grade sterling'!$A:$AG,MATCH($B51,'E grade sterling'!$B:$B,0),MATCH(E$10,'E grade sterling'!$12:$12,0))</f>
        <v>222.34985188571429</v>
      </c>
      <c r="F51" s="25">
        <f>INDEX('E grade sterling'!$A:$AG,MATCH($B51,'E grade sterling'!$B:$B,0),MATCH(F$10,'E grade sterling'!$12:$12,0))</f>
        <v>213.03000320000001</v>
      </c>
      <c r="G51" s="25">
        <f>INDEX('E grade sterling'!$A:$AG,MATCH($B51,'E grade sterling'!$B:$B,0),MATCH(G$10,'E grade sterling'!$12:$12,0))</f>
        <v>207.10774857142857</v>
      </c>
      <c r="H51" s="25">
        <f>INDEX('E grade sterling'!$A:$AG,MATCH($B51,'E grade sterling'!$B:$B,0),MATCH(H$10,'E grade sterling'!$12:$12,0))</f>
        <v>193.40611611428571</v>
      </c>
      <c r="I51" s="25">
        <f>INDEX('E grade sterling'!$A:$AG,MATCH($B51,'E grade sterling'!$B:$B,0),MATCH(I$10,'E grade sterling'!$12:$12,0))</f>
        <v>234.3154592685714</v>
      </c>
      <c r="J51" s="25">
        <f>INDEX('E grade sterling'!$A:$AG,MATCH($B51,'E grade sterling'!$B:$B,0),MATCH(J$10,'E grade sterling'!$12:$12,0))</f>
        <v>214.38458832226647</v>
      </c>
    </row>
    <row r="52" spans="2:10" hidden="1">
      <c r="B52" s="22">
        <f t="shared" si="0"/>
        <v>45109</v>
      </c>
      <c r="C52" s="23">
        <f>INDEX('E grade sterling'!$A:$AG,MATCH($B52,'E grade sterling'!$B:$B,0),MATCH(C$10,'E grade sterling'!$12:$12,0))</f>
        <v>220.51023099999998</v>
      </c>
      <c r="D52" s="23">
        <f>INDEX('E grade sterling'!$A:$AG,MATCH($B52,'E grade sterling'!$B:$B,0),MATCH(D$10,'E grade sterling'!$12:$12,0))</f>
        <v>178.01520258842856</v>
      </c>
      <c r="E52" s="23">
        <f>INDEX('E grade sterling'!$A:$AG,MATCH($B52,'E grade sterling'!$B:$B,0),MATCH(E$10,'E grade sterling'!$12:$12,0))</f>
        <v>221.23873227142852</v>
      </c>
      <c r="F52" s="23">
        <f>INDEX('E grade sterling'!$A:$AG,MATCH($B52,'E grade sterling'!$B:$B,0),MATCH(F$10,'E grade sterling'!$12:$12,0))</f>
        <v>213.02814705714283</v>
      </c>
      <c r="G52" s="23">
        <f>INDEX('E grade sterling'!$A:$AG,MATCH($B52,'E grade sterling'!$B:$B,0),MATCH(G$10,'E grade sterling'!$12:$12,0))</f>
        <v>205.47956714285712</v>
      </c>
      <c r="H52" s="23">
        <f>INDEX('E grade sterling'!$A:$AG,MATCH($B52,'E grade sterling'!$B:$B,0),MATCH(H$10,'E grade sterling'!$12:$12,0))</f>
        <v>192.0675117142857</v>
      </c>
      <c r="I52" s="23">
        <f>INDEX('E grade sterling'!$A:$AG,MATCH($B52,'E grade sterling'!$B:$B,0),MATCH(I$10,'E grade sterling'!$12:$12,0))</f>
        <v>234.6507017252857</v>
      </c>
      <c r="J52" s="23">
        <f>INDEX('E grade sterling'!$A:$AG,MATCH($B52,'E grade sterling'!$B:$B,0),MATCH(J$10,'E grade sterling'!$12:$12,0))</f>
        <v>213.82109255605127</v>
      </c>
    </row>
    <row r="53" spans="2:10" hidden="1">
      <c r="B53" s="24">
        <f t="shared" si="0"/>
        <v>45102</v>
      </c>
      <c r="C53" s="25">
        <f>INDEX('E grade sterling'!$A:$AG,MATCH($B53,'E grade sterling'!$B:$B,0),MATCH(C$10,'E grade sterling'!$12:$12,0))</f>
        <v>219.78999000000002</v>
      </c>
      <c r="D53" s="25">
        <f>INDEX('E grade sterling'!$A:$AG,MATCH($B53,'E grade sterling'!$B:$B,0),MATCH(D$10,'E grade sterling'!$12:$12,0))</f>
        <v>177.45888714714289</v>
      </c>
      <c r="E53" s="25">
        <f>INDEX('E grade sterling'!$A:$AG,MATCH($B53,'E grade sterling'!$B:$B,0),MATCH(E$10,'E grade sterling'!$12:$12,0))</f>
        <v>217.02437711428578</v>
      </c>
      <c r="F53" s="25">
        <f>INDEX('E grade sterling'!$A:$AG,MATCH($B53,'E grade sterling'!$B:$B,0),MATCH(F$10,'E grade sterling'!$12:$12,0))</f>
        <v>213.18028285714291</v>
      </c>
      <c r="G53" s="25">
        <f>INDEX('E grade sterling'!$A:$AG,MATCH($B53,'E grade sterling'!$B:$B,0),MATCH(G$10,'E grade sterling'!$12:$12,0))</f>
        <v>201.19424285714291</v>
      </c>
      <c r="H53" s="25">
        <f>INDEX('E grade sterling'!$A:$AG,MATCH($B53,'E grade sterling'!$B:$B,0),MATCH(H$10,'E grade sterling'!$12:$12,0))</f>
        <v>191.27151402857149</v>
      </c>
      <c r="I53" s="25">
        <f>INDEX('E grade sterling'!$A:$AG,MATCH($B53,'E grade sterling'!$B:$B,0),MATCH(I$10,'E grade sterling'!$12:$12,0))</f>
        <v>232.15820806200006</v>
      </c>
      <c r="J53" s="25">
        <f>INDEX('E grade sterling'!$A:$AG,MATCH($B53,'E grade sterling'!$B:$B,0),MATCH(J$10,'E grade sterling'!$12:$12,0))</f>
        <v>211.6944442223095</v>
      </c>
    </row>
    <row r="54" spans="2:10" hidden="1">
      <c r="B54" s="22">
        <f t="shared" si="0"/>
        <v>45095</v>
      </c>
      <c r="C54" s="23">
        <f>INDEX('E grade sterling'!$A:$AG,MATCH($B54,'E grade sterling'!$B:$B,0),MATCH(C$10,'E grade sterling'!$12:$12,0))</f>
        <v>219.79999999999998</v>
      </c>
      <c r="D54" s="23">
        <f>INDEX('E grade sterling'!$A:$AG,MATCH($B54,'E grade sterling'!$B:$B,0),MATCH(D$10,'E grade sterling'!$12:$12,0))</f>
        <v>177.47841222514285</v>
      </c>
      <c r="E54" s="23">
        <f>INDEX('E grade sterling'!$A:$AG,MATCH($B54,'E grade sterling'!$B:$B,0),MATCH(E$10,'E grade sterling'!$12:$12,0))</f>
        <v>217.0519353285714</v>
      </c>
      <c r="F54" s="23">
        <f>INDEX('E grade sterling'!$A:$AG,MATCH($B54,'E grade sterling'!$B:$B,0),MATCH(F$10,'E grade sterling'!$12:$12,0))</f>
        <v>211.13708391428568</v>
      </c>
      <c r="G54" s="23">
        <f>INDEX('E grade sterling'!$A:$AG,MATCH($B54,'E grade sterling'!$B:$B,0),MATCH(G$10,'E grade sterling'!$12:$12,0))</f>
        <v>197.73236999999997</v>
      </c>
      <c r="H54" s="23">
        <f>INDEX('E grade sterling'!$A:$AG,MATCH($B54,'E grade sterling'!$B:$B,0),MATCH(H$10,'E grade sterling'!$12:$12,0))</f>
        <v>186.66449318571426</v>
      </c>
      <c r="I54" s="23">
        <f>INDEX('E grade sterling'!$A:$AG,MATCH($B54,'E grade sterling'!$B:$B,0),MATCH(I$10,'E grade sterling'!$12:$12,0))</f>
        <v>229.38367294071426</v>
      </c>
      <c r="J54" s="23">
        <f>INDEX('E grade sterling'!$A:$AG,MATCH($B54,'E grade sterling'!$B:$B,0),MATCH(J$10,'E grade sterling'!$12:$12,0))</f>
        <v>210.27002563681765</v>
      </c>
    </row>
    <row r="55" spans="2:10" hidden="1">
      <c r="B55" s="24">
        <f t="shared" si="0"/>
        <v>45088</v>
      </c>
      <c r="C55" s="25">
        <f>INDEX('E grade sterling'!$A:$AG,MATCH($B55,'E grade sterling'!$B:$B,0),MATCH(C$10,'E grade sterling'!$12:$12,0))</f>
        <v>218.98066900000001</v>
      </c>
      <c r="D55" s="25">
        <f>INDEX('E grade sterling'!$A:$AG,MATCH($B55,'E grade sterling'!$B:$B,0),MATCH(D$10,'E grade sterling'!$12:$12,0))</f>
        <v>178.48396765071428</v>
      </c>
      <c r="E55" s="25">
        <f>INDEX('E grade sterling'!$A:$AG,MATCH($B55,'E grade sterling'!$B:$B,0),MATCH(E$10,'E grade sterling'!$12:$12,0))</f>
        <v>216.29181887142857</v>
      </c>
      <c r="F55" s="25">
        <f>INDEX('E grade sterling'!$A:$AG,MATCH($B55,'E grade sterling'!$B:$B,0),MATCH(F$10,'E grade sterling'!$12:$12,0))</f>
        <v>211.87120592857141</v>
      </c>
      <c r="G55" s="25">
        <f>INDEX('E grade sterling'!$A:$AG,MATCH($B55,'E grade sterling'!$B:$B,0),MATCH(G$10,'E grade sterling'!$12:$12,0))</f>
        <v>196.08944571428569</v>
      </c>
      <c r="H55" s="25">
        <f>INDEX('E grade sterling'!$A:$AG,MATCH($B55,'E grade sterling'!$B:$B,0),MATCH(H$10,'E grade sterling'!$12:$12,0))</f>
        <v>186.55158627142856</v>
      </c>
      <c r="I55" s="25">
        <f>INDEX('E grade sterling'!$A:$AG,MATCH($B55,'E grade sterling'!$B:$B,0),MATCH(I$10,'E grade sterling'!$12:$12,0))</f>
        <v>225.8007809222857</v>
      </c>
      <c r="J55" s="25">
        <f>INDEX('E grade sterling'!$A:$AG,MATCH($B55,'E grade sterling'!$B:$B,0),MATCH(J$10,'E grade sterling'!$12:$12,0))</f>
        <v>209.4613811136127</v>
      </c>
    </row>
    <row r="56" spans="2:10" hidden="1">
      <c r="B56" s="22">
        <f t="shared" si="0"/>
        <v>45081</v>
      </c>
      <c r="C56" s="23">
        <f>INDEX('E grade sterling'!$A:$AG,MATCH($B56,'E grade sterling'!$B:$B,0),MATCH(C$10,'E grade sterling'!$12:$12,0))</f>
        <v>218.400327</v>
      </c>
      <c r="D56" s="23">
        <f>INDEX('E grade sterling'!$A:$AG,MATCH($B56,'E grade sterling'!$B:$B,0),MATCH(D$10,'E grade sterling'!$12:$12,0))</f>
        <v>179.11274702657141</v>
      </c>
      <c r="E56" s="23">
        <f>INDEX('E grade sterling'!$A:$AG,MATCH($B56,'E grade sterling'!$B:$B,0),MATCH(E$10,'E grade sterling'!$12:$12,0))</f>
        <v>213.87565234285714</v>
      </c>
      <c r="F56" s="23">
        <f>INDEX('E grade sterling'!$A:$AG,MATCH($B56,'E grade sterling'!$B:$B,0),MATCH(F$10,'E grade sterling'!$12:$12,0))</f>
        <v>213.39239554285712</v>
      </c>
      <c r="G56" s="23">
        <f>INDEX('E grade sterling'!$A:$AG,MATCH($B56,'E grade sterling'!$B:$B,0),MATCH(G$10,'E grade sterling'!$12:$12,0))</f>
        <v>195.8915957142857</v>
      </c>
      <c r="H56" s="23">
        <f>INDEX('E grade sterling'!$A:$AG,MATCH($B56,'E grade sterling'!$B:$B,0),MATCH(H$10,'E grade sterling'!$12:$12,0))</f>
        <v>186.98586325714285</v>
      </c>
      <c r="I56" s="23">
        <f>INDEX('E grade sterling'!$A:$AG,MATCH($B56,'E grade sterling'!$B:$B,0),MATCH(I$10,'E grade sterling'!$12:$12,0))</f>
        <v>220.95217151614284</v>
      </c>
      <c r="J56" s="23">
        <f>INDEX('E grade sterling'!$A:$AG,MATCH($B56,'E grade sterling'!$B:$B,0),MATCH(J$10,'E grade sterling'!$12:$12,0))</f>
        <v>208.36474666334288</v>
      </c>
    </row>
    <row r="57" spans="2:10" hidden="1">
      <c r="B57" s="24">
        <f t="shared" si="0"/>
        <v>45074</v>
      </c>
      <c r="C57" s="25">
        <f>INDEX('E grade sterling'!$A:$AG,MATCH($B57,'E grade sterling'!$B:$B,0),MATCH(C$10,'E grade sterling'!$12:$12,0))</f>
        <v>218.6</v>
      </c>
      <c r="D57" s="25">
        <f>INDEX('E grade sterling'!$A:$AG,MATCH($B57,'E grade sterling'!$B:$B,0),MATCH(D$10,'E grade sterling'!$12:$12,0))</f>
        <v>179.72468298557143</v>
      </c>
      <c r="E57" s="25">
        <f>INDEX('E grade sterling'!$A:$AG,MATCH($B57,'E grade sterling'!$B:$B,0),MATCH(E$10,'E grade sterling'!$12:$12,0))</f>
        <v>213.94378782857143</v>
      </c>
      <c r="F57" s="25">
        <f>INDEX('E grade sterling'!$A:$AG,MATCH($B57,'E grade sterling'!$B:$B,0),MATCH(F$10,'E grade sterling'!$12:$12,0))</f>
        <v>216.23715960000004</v>
      </c>
      <c r="G57" s="25">
        <f>INDEX('E grade sterling'!$A:$AG,MATCH($B57,'E grade sterling'!$B:$B,0),MATCH(G$10,'E grade sterling'!$12:$12,0))</f>
        <v>197.19522428571429</v>
      </c>
      <c r="H57" s="25">
        <f>INDEX('E grade sterling'!$A:$AG,MATCH($B57,'E grade sterling'!$B:$B,0),MATCH(H$10,'E grade sterling'!$12:$12,0))</f>
        <v>185.84998362857144</v>
      </c>
      <c r="I57" s="25">
        <f>INDEX('E grade sterling'!$A:$AG,MATCH($B57,'E grade sterling'!$B:$B,0),MATCH(I$10,'E grade sterling'!$12:$12,0))</f>
        <v>219.09040944214289</v>
      </c>
      <c r="J57" s="25">
        <f>INDEX('E grade sterling'!$A:$AG,MATCH($B57,'E grade sterling'!$B:$B,0),MATCH(J$10,'E grade sterling'!$12:$12,0))</f>
        <v>208.22643591504149</v>
      </c>
    </row>
    <row r="58" spans="2:10" hidden="1">
      <c r="B58" s="22">
        <f t="shared" si="0"/>
        <v>45067</v>
      </c>
      <c r="C58" s="23">
        <f>INDEX('E grade sterling'!$A:$AG,MATCH($B58,'E grade sterling'!$B:$B,0),MATCH(C$10,'E grade sterling'!$12:$12,0))</f>
        <v>218.44</v>
      </c>
      <c r="D58" s="23">
        <f>INDEX('E grade sterling'!$A:$AG,MATCH($B58,'E grade sterling'!$B:$B,0),MATCH(D$10,'E grade sterling'!$12:$12,0))</f>
        <v>180.52435410428572</v>
      </c>
      <c r="E58" s="23">
        <f>INDEX('E grade sterling'!$A:$AG,MATCH($B58,'E grade sterling'!$B:$B,0),MATCH(E$10,'E grade sterling'!$12:$12,0))</f>
        <v>211.4854034857143</v>
      </c>
      <c r="F58" s="23">
        <f>INDEX('E grade sterling'!$A:$AG,MATCH($B58,'E grade sterling'!$B:$B,0),MATCH(F$10,'E grade sterling'!$12:$12,0))</f>
        <v>214.71843422857143</v>
      </c>
      <c r="G58" s="23">
        <f>INDEX('E grade sterling'!$A:$AG,MATCH($B58,'E grade sterling'!$B:$B,0),MATCH(G$10,'E grade sterling'!$12:$12,0))</f>
        <v>199.02259142857142</v>
      </c>
      <c r="H58" s="23">
        <f>INDEX('E grade sterling'!$A:$AG,MATCH($B58,'E grade sterling'!$B:$B,0),MATCH(H$10,'E grade sterling'!$12:$12,0))</f>
        <v>185.8731948857143</v>
      </c>
      <c r="I58" s="23">
        <f>INDEX('E grade sterling'!$A:$AG,MATCH($B58,'E grade sterling'!$B:$B,0),MATCH(I$10,'E grade sterling'!$12:$12,0))</f>
        <v>217.94286093800002</v>
      </c>
      <c r="J58" s="23">
        <f>INDEX('E grade sterling'!$A:$AG,MATCH($B58,'E grade sterling'!$B:$B,0),MATCH(J$10,'E grade sterling'!$12:$12,0))</f>
        <v>207.13005123810663</v>
      </c>
    </row>
    <row r="59" spans="2:10" hidden="1">
      <c r="B59" s="24">
        <f t="shared" si="0"/>
        <v>45060</v>
      </c>
      <c r="C59" s="25">
        <f>INDEX('E grade sterling'!$A:$AG,MATCH($B59,'E grade sterling'!$B:$B,0),MATCH(C$10,'E grade sterling'!$12:$12,0))</f>
        <v>217.80676500000001</v>
      </c>
      <c r="D59" s="25">
        <f>INDEX('E grade sterling'!$A:$AG,MATCH($B59,'E grade sterling'!$B:$B,0),MATCH(D$10,'E grade sterling'!$12:$12,0))</f>
        <v>178.9096356565714</v>
      </c>
      <c r="E59" s="25">
        <f>INDEX('E grade sterling'!$A:$AG,MATCH($B59,'E grade sterling'!$B:$B,0),MATCH(E$10,'E grade sterling'!$12:$12,0))</f>
        <v>211.56433074285712</v>
      </c>
      <c r="F59" s="25">
        <f>INDEX('E grade sterling'!$A:$AG,MATCH($B59,'E grade sterling'!$B:$B,0),MATCH(F$10,'E grade sterling'!$12:$12,0))</f>
        <v>215.07183548571425</v>
      </c>
      <c r="G59" s="25">
        <f>INDEX('E grade sterling'!$A:$AG,MATCH($B59,'E grade sterling'!$B:$B,0),MATCH(G$10,'E grade sterling'!$12:$12,0))</f>
        <v>201.05051999999995</v>
      </c>
      <c r="H59" s="25">
        <f>INDEX('E grade sterling'!$A:$AG,MATCH($B59,'E grade sterling'!$B:$B,0),MATCH(H$10,'E grade sterling'!$12:$12,0))</f>
        <v>186.21978034285712</v>
      </c>
      <c r="I59" s="25">
        <f>INDEX('E grade sterling'!$A:$AG,MATCH($B59,'E grade sterling'!$B:$B,0),MATCH(I$10,'E grade sterling'!$12:$12,0))</f>
        <v>218.27515340285711</v>
      </c>
      <c r="J59" s="25">
        <f>INDEX('E grade sterling'!$A:$AG,MATCH($B59,'E grade sterling'!$B:$B,0),MATCH(J$10,'E grade sterling'!$12:$12,0))</f>
        <v>207.36977778958786</v>
      </c>
    </row>
    <row r="60" spans="2:10" hidden="1">
      <c r="B60" s="22">
        <f t="shared" si="0"/>
        <v>45053</v>
      </c>
      <c r="C60" s="23">
        <f>INDEX('E grade sterling'!$A:$AG,MATCH($B60,'E grade sterling'!$B:$B,0),MATCH(C$10,'E grade sterling'!$12:$12,0))</f>
        <v>217.73258000000001</v>
      </c>
      <c r="D60" s="23">
        <f>INDEX('E grade sterling'!$A:$AG,MATCH($B60,'E grade sterling'!$B:$B,0),MATCH(D$10,'E grade sterling'!$12:$12,0))</f>
        <v>179.20900272228573</v>
      </c>
      <c r="E60" s="23">
        <f>INDEX('E grade sterling'!$A:$AG,MATCH($B60,'E grade sterling'!$B:$B,0),MATCH(E$10,'E grade sterling'!$12:$12,0))</f>
        <v>213.94232005714284</v>
      </c>
      <c r="F60" s="23">
        <f>INDEX('E grade sterling'!$A:$AG,MATCH($B60,'E grade sterling'!$B:$B,0),MATCH(F$10,'E grade sterling'!$12:$12,0))</f>
        <v>216.34083565714286</v>
      </c>
      <c r="G60" s="23">
        <f>INDEX('E grade sterling'!$A:$AG,MATCH($B60,'E grade sterling'!$B:$B,0),MATCH(G$10,'E grade sterling'!$12:$12,0))</f>
        <v>207.34420571428572</v>
      </c>
      <c r="H60" s="23">
        <f>INDEX('E grade sterling'!$A:$AG,MATCH($B60,'E grade sterling'!$B:$B,0),MATCH(H$10,'E grade sterling'!$12:$12,0))</f>
        <v>187.90129354285713</v>
      </c>
      <c r="I60" s="23">
        <f>INDEX('E grade sterling'!$A:$AG,MATCH($B60,'E grade sterling'!$B:$B,0),MATCH(I$10,'E grade sterling'!$12:$12,0))</f>
        <v>223.98480823085714</v>
      </c>
      <c r="J60" s="23">
        <f>INDEX('E grade sterling'!$A:$AG,MATCH($B60,'E grade sterling'!$B:$B,0),MATCH(J$10,'E grade sterling'!$12:$12,0))</f>
        <v>209.8932791601006</v>
      </c>
    </row>
    <row r="61" spans="2:10" hidden="1">
      <c r="B61" s="24">
        <f t="shared" si="0"/>
        <v>45046</v>
      </c>
      <c r="C61" s="25">
        <f>INDEX('E grade sterling'!$A:$AG,MATCH($B61,'E grade sterling'!$B:$B,0),MATCH(C$10,'E grade sterling'!$12:$12,0))</f>
        <v>216.599413</v>
      </c>
      <c r="D61" s="25">
        <f>INDEX('E grade sterling'!$A:$AG,MATCH($B61,'E grade sterling'!$B:$B,0),MATCH(D$10,'E grade sterling'!$12:$12,0))</f>
        <v>178.9640106722857</v>
      </c>
      <c r="E61" s="25">
        <f>INDEX('E grade sterling'!$A:$AG,MATCH($B61,'E grade sterling'!$B:$B,0),MATCH(E$10,'E grade sterling'!$12:$12,0))</f>
        <v>214.94162937142855</v>
      </c>
      <c r="F61" s="25">
        <f>INDEX('E grade sterling'!$A:$AG,MATCH($B61,'E grade sterling'!$B:$B,0),MATCH(F$10,'E grade sterling'!$12:$12,0))</f>
        <v>220.24533794285713</v>
      </c>
      <c r="G61" s="25">
        <f>INDEX('E grade sterling'!$A:$AG,MATCH($B61,'E grade sterling'!$B:$B,0),MATCH(G$10,'E grade sterling'!$12:$12,0))</f>
        <v>213.03229428571427</v>
      </c>
      <c r="H61" s="25">
        <f>INDEX('E grade sterling'!$A:$AG,MATCH($B61,'E grade sterling'!$B:$B,0),MATCH(H$10,'E grade sterling'!$12:$12,0))</f>
        <v>188.88274125714284</v>
      </c>
      <c r="I61" s="25">
        <f>INDEX('E grade sterling'!$A:$AG,MATCH($B61,'E grade sterling'!$B:$B,0),MATCH(I$10,'E grade sterling'!$12:$12,0))</f>
        <v>229.98886935457142</v>
      </c>
      <c r="J61" s="25">
        <f>INDEX('E grade sterling'!$A:$AG,MATCH($B61,'E grade sterling'!$B:$B,0),MATCH(J$10,'E grade sterling'!$12:$12,0))</f>
        <v>212.1373836588912</v>
      </c>
    </row>
    <row r="62" spans="2:10" hidden="1">
      <c r="B62" s="22">
        <f t="shared" si="0"/>
        <v>45039</v>
      </c>
      <c r="C62" s="23">
        <f>INDEX('E grade sterling'!$A:$AG,MATCH($B62,'E grade sterling'!$B:$B,0),MATCH(C$10,'E grade sterling'!$12:$12,0))</f>
        <v>215.65781899999999</v>
      </c>
      <c r="D62" s="23">
        <f>INDEX('E grade sterling'!$A:$AG,MATCH($B62,'E grade sterling'!$B:$B,0),MATCH(D$10,'E grade sterling'!$12:$12,0))</f>
        <v>175.51888507157142</v>
      </c>
      <c r="E62" s="23">
        <f>INDEX('E grade sterling'!$A:$AG,MATCH($B62,'E grade sterling'!$B:$B,0),MATCH(E$10,'E grade sterling'!$12:$12,0))</f>
        <v>214.85799462857142</v>
      </c>
      <c r="F62" s="23">
        <f>INDEX('E grade sterling'!$A:$AG,MATCH($B62,'E grade sterling'!$B:$B,0),MATCH(F$10,'E grade sterling'!$12:$12,0))</f>
        <v>220.2665621142857</v>
      </c>
      <c r="G62" s="23">
        <f>INDEX('E grade sterling'!$A:$AG,MATCH($B62,'E grade sterling'!$B:$B,0),MATCH(G$10,'E grade sterling'!$12:$12,0))</f>
        <v>218.28695571428571</v>
      </c>
      <c r="H62" s="23">
        <f>INDEX('E grade sterling'!$A:$AG,MATCH($B62,'E grade sterling'!$B:$B,0),MATCH(H$10,'E grade sterling'!$12:$12,0))</f>
        <v>189.12311142857143</v>
      </c>
      <c r="I62" s="23">
        <f>INDEX('E grade sterling'!$A:$AG,MATCH($B62,'E grade sterling'!$B:$B,0),MATCH(I$10,'E grade sterling'!$12:$12,0))</f>
        <v>226.18240374000001</v>
      </c>
      <c r="J62" s="23">
        <f>INDEX('E grade sterling'!$A:$AG,MATCH($B62,'E grade sterling'!$B:$B,0),MATCH(J$10,'E grade sterling'!$12:$12,0))</f>
        <v>211.6931157062354</v>
      </c>
    </row>
    <row r="63" spans="2:10" hidden="1">
      <c r="B63" s="24">
        <f t="shared" si="0"/>
        <v>45032</v>
      </c>
      <c r="C63" s="25">
        <f>INDEX('E grade sterling'!$A:$AG,MATCH($B63,'E grade sterling'!$B:$B,0),MATCH(C$10,'E grade sterling'!$12:$12,0))</f>
        <v>215.38924</v>
      </c>
      <c r="D63" s="25">
        <f>INDEX('E grade sterling'!$A:$AG,MATCH($B63,'E grade sterling'!$B:$B,0),MATCH(D$10,'E grade sterling'!$12:$12,0))</f>
        <v>173.29428868571432</v>
      </c>
      <c r="E63" s="25">
        <f>INDEX('E grade sterling'!$A:$AG,MATCH($B63,'E grade sterling'!$B:$B,0),MATCH(E$10,'E grade sterling'!$12:$12,0))</f>
        <v>213.90436537142858</v>
      </c>
      <c r="F63" s="25">
        <f>INDEX('E grade sterling'!$A:$AG,MATCH($B63,'E grade sterling'!$B:$B,0),MATCH(F$10,'E grade sterling'!$12:$12,0))</f>
        <v>217.29953314285717</v>
      </c>
      <c r="G63" s="25">
        <f>INDEX('E grade sterling'!$A:$AG,MATCH($B63,'E grade sterling'!$B:$B,0),MATCH(G$10,'E grade sterling'!$12:$12,0))</f>
        <v>216.37597714285715</v>
      </c>
      <c r="H63" s="25">
        <f>INDEX('E grade sterling'!$A:$AG,MATCH($B63,'E grade sterling'!$B:$B,0),MATCH(H$10,'E grade sterling'!$12:$12,0))</f>
        <v>188.15034662857144</v>
      </c>
      <c r="I63" s="25">
        <f>INDEX('E grade sterling'!$A:$AG,MATCH($B63,'E grade sterling'!$B:$B,0),MATCH(I$10,'E grade sterling'!$12:$12,0))</f>
        <v>216.68382914285715</v>
      </c>
      <c r="J63" s="25">
        <f>INDEX('E grade sterling'!$A:$AG,MATCH($B63,'E grade sterling'!$B:$B,0),MATCH(J$10,'E grade sterling'!$12:$12,0))</f>
        <v>209.09707941543886</v>
      </c>
    </row>
    <row r="64" spans="2:10" hidden="1">
      <c r="B64" s="22">
        <f t="shared" si="0"/>
        <v>45025</v>
      </c>
      <c r="C64" s="23">
        <f>INDEX('E grade sterling'!$A:$AG,MATCH($B64,'E grade sterling'!$B:$B,0),MATCH(C$10,'E grade sterling'!$12:$12,0))</f>
        <v>214.322249</v>
      </c>
      <c r="D64" s="23">
        <f>INDEX('E grade sterling'!$A:$AG,MATCH($B64,'E grade sterling'!$B:$B,0),MATCH(D$10,'E grade sterling'!$12:$12,0))</f>
        <v>167.90367632628573</v>
      </c>
      <c r="E64" s="23">
        <f>INDEX('E grade sterling'!$A:$AG,MATCH($B64,'E grade sterling'!$B:$B,0),MATCH(E$10,'E grade sterling'!$12:$12,0))</f>
        <v>212.89879341428571</v>
      </c>
      <c r="F64" s="23">
        <f>INDEX('E grade sterling'!$A:$AG,MATCH($B64,'E grade sterling'!$B:$B,0),MATCH(F$10,'E grade sterling'!$12:$12,0))</f>
        <v>218.85571970000001</v>
      </c>
      <c r="G64" s="23">
        <f>INDEX('E grade sterling'!$A:$AG,MATCH($B64,'E grade sterling'!$B:$B,0),MATCH(G$10,'E grade sterling'!$12:$12,0))</f>
        <v>216.37658714285715</v>
      </c>
      <c r="H64" s="23">
        <f>INDEX('E grade sterling'!$A:$AG,MATCH($B64,'E grade sterling'!$B:$B,0),MATCH(H$10,'E grade sterling'!$12:$12,0))</f>
        <v>187.23144927142857</v>
      </c>
      <c r="I64" s="23">
        <f>INDEX('E grade sterling'!$A:$AG,MATCH($B64,'E grade sterling'!$B:$B,0),MATCH(I$10,'E grade sterling'!$12:$12,0))</f>
        <v>211.46764187414288</v>
      </c>
      <c r="J64" s="23">
        <f>INDEX('E grade sterling'!$A:$AG,MATCH($B64,'E grade sterling'!$B:$B,0),MATCH(J$10,'E grade sterling'!$12:$12,0))</f>
        <v>207.58864251349829</v>
      </c>
    </row>
    <row r="65" spans="2:10" hidden="1">
      <c r="B65" s="24">
        <f t="shared" si="0"/>
        <v>45018</v>
      </c>
      <c r="C65" s="25">
        <f>INDEX('E grade sterling'!$A:$AG,MATCH($B65,'E grade sterling'!$B:$B,0),MATCH(C$10,'E grade sterling'!$12:$12,0))</f>
        <v>213.309628</v>
      </c>
      <c r="D65" s="25">
        <f>INDEX('E grade sterling'!$A:$AG,MATCH($B65,'E grade sterling'!$B:$B,0),MATCH(D$10,'E grade sterling'!$12:$12,0))</f>
        <v>166.11693221600001</v>
      </c>
      <c r="E65" s="25">
        <f>INDEX('E grade sterling'!$A:$AG,MATCH($B65,'E grade sterling'!$B:$B,0),MATCH(E$10,'E grade sterling'!$12:$12,0))</f>
        <v>213.6261449142857</v>
      </c>
      <c r="F65" s="25">
        <f>INDEX('E grade sterling'!$A:$AG,MATCH($B65,'E grade sterling'!$B:$B,0),MATCH(F$10,'E grade sterling'!$12:$12,0))</f>
        <v>215.78105291428574</v>
      </c>
      <c r="G65" s="25">
        <f>INDEX('E grade sterling'!$A:$AG,MATCH($B65,'E grade sterling'!$B:$B,0),MATCH(G$10,'E grade sterling'!$12:$12,0))</f>
        <v>216.37035428571428</v>
      </c>
      <c r="H65" s="25">
        <f>INDEX('E grade sterling'!$A:$AG,MATCH($B65,'E grade sterling'!$B:$B,0),MATCH(H$10,'E grade sterling'!$12:$12,0))</f>
        <v>188.0135241142857</v>
      </c>
      <c r="I65" s="25">
        <f>INDEX('E grade sterling'!$A:$AG,MATCH($B65,'E grade sterling'!$B:$B,0),MATCH(I$10,'E grade sterling'!$12:$12,0))</f>
        <v>212.59425182628573</v>
      </c>
      <c r="J65" s="25">
        <f>INDEX('E grade sterling'!$A:$AG,MATCH($B65,'E grade sterling'!$B:$B,0),MATCH(J$10,'E grade sterling'!$12:$12,0))</f>
        <v>207.70259067683293</v>
      </c>
    </row>
    <row r="66" spans="2:10" hidden="1">
      <c r="B66" s="22">
        <f t="shared" si="0"/>
        <v>45011</v>
      </c>
      <c r="C66" s="23">
        <f>INDEX('E grade sterling'!$A:$AG,MATCH($B66,'E grade sterling'!$B:$B,0),MATCH(C$10,'E grade sterling'!$12:$12,0))</f>
        <v>212.69</v>
      </c>
      <c r="D66" s="23">
        <f>INDEX('E grade sterling'!$A:$AG,MATCH($B66,'E grade sterling'!$B:$B,0),MATCH(D$10,'E grade sterling'!$12:$12,0))</f>
        <v>160.77023840014286</v>
      </c>
      <c r="E66" s="23">
        <f>INDEX('E grade sterling'!$A:$AG,MATCH($B66,'E grade sterling'!$B:$B,0),MATCH(E$10,'E grade sterling'!$12:$12,0))</f>
        <v>211.85015247142857</v>
      </c>
      <c r="F66" s="23">
        <f>INDEX('E grade sterling'!$A:$AG,MATCH($B66,'E grade sterling'!$B:$B,0),MATCH(F$10,'E grade sterling'!$12:$12,0))</f>
        <v>214.38212092857142</v>
      </c>
      <c r="G66" s="23">
        <f>INDEX('E grade sterling'!$A:$AG,MATCH($B66,'E grade sterling'!$B:$B,0),MATCH(G$10,'E grade sterling'!$12:$12,0))</f>
        <v>213.63483857142856</v>
      </c>
      <c r="H66" s="23">
        <f>INDEX('E grade sterling'!$A:$AG,MATCH($B66,'E grade sterling'!$B:$B,0),MATCH(H$10,'E grade sterling'!$12:$12,0))</f>
        <v>185.01832007142858</v>
      </c>
      <c r="I66" s="23">
        <f>INDEX('E grade sterling'!$A:$AG,MATCH($B66,'E grade sterling'!$B:$B,0),MATCH(I$10,'E grade sterling'!$12:$12,0))</f>
        <v>208.89038684371431</v>
      </c>
      <c r="J66" s="23">
        <f>INDEX('E grade sterling'!$A:$AG,MATCH($B66,'E grade sterling'!$B:$B,0),MATCH(J$10,'E grade sterling'!$12:$12,0))</f>
        <v>204.96066188678512</v>
      </c>
    </row>
    <row r="67" spans="2:10" hidden="1">
      <c r="B67" s="24">
        <f t="shared" si="0"/>
        <v>45004</v>
      </c>
      <c r="C67" s="25">
        <f>INDEX('E grade sterling'!$A:$AG,MATCH($B67,'E grade sterling'!$B:$B,0),MATCH(C$10,'E grade sterling'!$12:$12,0))</f>
        <v>211.06</v>
      </c>
      <c r="D67" s="25">
        <f>INDEX('E grade sterling'!$A:$AG,MATCH($B67,'E grade sterling'!$B:$B,0),MATCH(D$10,'E grade sterling'!$12:$12,0))</f>
        <v>157.23685007142859</v>
      </c>
      <c r="E67" s="25">
        <f>INDEX('E grade sterling'!$A:$AG,MATCH($B67,'E grade sterling'!$B:$B,0),MATCH(E$10,'E grade sterling'!$12:$12,0))</f>
        <v>208.75046987142858</v>
      </c>
      <c r="F67" s="25">
        <f>INDEX('E grade sterling'!$A:$AG,MATCH($B67,'E grade sterling'!$B:$B,0),MATCH(F$10,'E grade sterling'!$12:$12,0))</f>
        <v>210.19945508571431</v>
      </c>
      <c r="G67" s="25">
        <f>INDEX('E grade sterling'!$A:$AG,MATCH($B67,'E grade sterling'!$B:$B,0),MATCH(G$10,'E grade sterling'!$12:$12,0))</f>
        <v>219.5432142857143</v>
      </c>
      <c r="H67" s="25">
        <f>INDEX('E grade sterling'!$A:$AG,MATCH($B67,'E grade sterling'!$B:$B,0),MATCH(H$10,'E grade sterling'!$12:$12,0))</f>
        <v>183.48543677142857</v>
      </c>
      <c r="I67" s="25">
        <f>INDEX('E grade sterling'!$A:$AG,MATCH($B67,'E grade sterling'!$B:$B,0),MATCH(I$10,'E grade sterling'!$12:$12,0))</f>
        <v>204.29813348571429</v>
      </c>
      <c r="J67" s="25">
        <f>INDEX('E grade sterling'!$A:$AG,MATCH($B67,'E grade sterling'!$B:$B,0),MATCH(J$10,'E grade sterling'!$12:$12,0))</f>
        <v>202.70821773632997</v>
      </c>
    </row>
    <row r="68" spans="2:10" hidden="1">
      <c r="B68" s="22">
        <f t="shared" si="0"/>
        <v>44997</v>
      </c>
      <c r="C68" s="23">
        <f>INDEX('E grade sterling'!$A:$AG,MATCH($B68,'E grade sterling'!$B:$B,0),MATCH(C$10,'E grade sterling'!$12:$12,0))</f>
        <v>209.67</v>
      </c>
      <c r="D68" s="23">
        <f>INDEX('E grade sterling'!$A:$AG,MATCH($B68,'E grade sterling'!$B:$B,0),MATCH(D$10,'E grade sterling'!$12:$12,0))</f>
        <v>157.82983207199999</v>
      </c>
      <c r="E68" s="23">
        <f>INDEX('E grade sterling'!$A:$AG,MATCH($B68,'E grade sterling'!$B:$B,0),MATCH(E$10,'E grade sterling'!$12:$12,0))</f>
        <v>210.59083131428571</v>
      </c>
      <c r="F68" s="23">
        <f>INDEX('E grade sterling'!$A:$AG,MATCH($B68,'E grade sterling'!$B:$B,0),MATCH(F$10,'E grade sterling'!$12:$12,0))</f>
        <v>207.19563479999999</v>
      </c>
      <c r="G68" s="23">
        <f>INDEX('E grade sterling'!$A:$AG,MATCH($B68,'E grade sterling'!$B:$B,0),MATCH(G$10,'E grade sterling'!$12:$12,0))</f>
        <v>210.98087999999998</v>
      </c>
      <c r="H68" s="23">
        <f>INDEX('E grade sterling'!$A:$AG,MATCH($B68,'E grade sterling'!$B:$B,0),MATCH(H$10,'E grade sterling'!$12:$12,0))</f>
        <v>185.42382634285715</v>
      </c>
      <c r="I68" s="23">
        <f>INDEX('E grade sterling'!$A:$AG,MATCH($B68,'E grade sterling'!$B:$B,0),MATCH(I$10,'E grade sterling'!$12:$12,0))</f>
        <v>203.55639191485716</v>
      </c>
      <c r="J68" s="23">
        <f>INDEX('E grade sterling'!$A:$AG,MATCH($B68,'E grade sterling'!$B:$B,0),MATCH(J$10,'E grade sterling'!$12:$12,0))</f>
        <v>202.67572620585966</v>
      </c>
    </row>
    <row r="69" spans="2:10" hidden="1">
      <c r="B69" s="24">
        <f t="shared" si="0"/>
        <v>44990</v>
      </c>
      <c r="C69" s="25">
        <f>INDEX('E grade sterling'!$A:$AG,MATCH($B69,'E grade sterling'!$B:$B,0),MATCH(C$10,'E grade sterling'!$12:$12,0))</f>
        <v>208.45</v>
      </c>
      <c r="D69" s="25">
        <f>INDEX('E grade sterling'!$A:$AG,MATCH($B69,'E grade sterling'!$B:$B,0),MATCH(D$10,'E grade sterling'!$12:$12,0))</f>
        <v>157.04791268571427</v>
      </c>
      <c r="E69" s="25">
        <f>INDEX('E grade sterling'!$A:$AG,MATCH($B69,'E grade sterling'!$B:$B,0),MATCH(E$10,'E grade sterling'!$12:$12,0))</f>
        <v>209.27058437142858</v>
      </c>
      <c r="F69" s="25">
        <f>INDEX('E grade sterling'!$A:$AG,MATCH($B69,'E grade sterling'!$B:$B,0),MATCH(F$10,'E grade sterling'!$12:$12,0))</f>
        <v>201.98185079999999</v>
      </c>
      <c r="G69" s="25">
        <f>INDEX('E grade sterling'!$A:$AG,MATCH($B69,'E grade sterling'!$B:$B,0),MATCH(G$10,'E grade sterling'!$12:$12,0))</f>
        <v>204.08454</v>
      </c>
      <c r="H69" s="25">
        <f>INDEX('E grade sterling'!$A:$AG,MATCH($B69,'E grade sterling'!$B:$B,0),MATCH(H$10,'E grade sterling'!$12:$12,0))</f>
        <v>185.01014511428571</v>
      </c>
      <c r="I69" s="25">
        <f>INDEX('E grade sterling'!$A:$AG,MATCH($B69,'E grade sterling'!$B:$B,0),MATCH(I$10,'E grade sterling'!$12:$12,0))</f>
        <v>203.12154368571427</v>
      </c>
      <c r="J69" s="25">
        <f>INDEX('E grade sterling'!$A:$AG,MATCH($B69,'E grade sterling'!$B:$B,0),MATCH(J$10,'E grade sterling'!$12:$12,0))</f>
        <v>200.81954075314289</v>
      </c>
    </row>
    <row r="70" spans="2:10" hidden="1">
      <c r="B70" s="22">
        <f t="shared" si="0"/>
        <v>44983</v>
      </c>
      <c r="C70" s="23">
        <f>INDEX('E grade sterling'!$A:$AG,MATCH($B70,'E grade sterling'!$B:$B,0),MATCH(C$10,'E grade sterling'!$12:$12,0))</f>
        <v>207.62</v>
      </c>
      <c r="D70" s="23">
        <f>INDEX('E grade sterling'!$A:$AG,MATCH($B70,'E grade sterling'!$B:$B,0),MATCH(D$10,'E grade sterling'!$12:$12,0))</f>
        <v>154.78522029182858</v>
      </c>
      <c r="E70" s="23">
        <f>INDEX('E grade sterling'!$A:$AG,MATCH($B70,'E grade sterling'!$B:$B,0),MATCH(E$10,'E grade sterling'!$12:$12,0))</f>
        <v>208.39703542857143</v>
      </c>
      <c r="F70" s="23">
        <f>INDEX('E grade sterling'!$A:$AG,MATCH($B70,'E grade sterling'!$B:$B,0),MATCH(F$10,'E grade sterling'!$12:$12,0))</f>
        <v>197.37671762285714</v>
      </c>
      <c r="G70" s="23">
        <f>INDEX('E grade sterling'!$A:$AG,MATCH($B70,'E grade sterling'!$B:$B,0),MATCH(G$10,'E grade sterling'!$12:$12,0))</f>
        <v>200.44969085714285</v>
      </c>
      <c r="H70" s="23">
        <f>INDEX('E grade sterling'!$A:$AG,MATCH($B70,'E grade sterling'!$B:$B,0),MATCH(H$10,'E grade sterling'!$12:$12,0))</f>
        <v>184.50201941714283</v>
      </c>
      <c r="I70" s="23">
        <f>INDEX('E grade sterling'!$A:$AG,MATCH($B70,'E grade sterling'!$B:$B,0),MATCH(I$10,'E grade sterling'!$12:$12,0))</f>
        <v>203.79119603411431</v>
      </c>
      <c r="J70" s="23">
        <f>INDEX('E grade sterling'!$A:$AG,MATCH($B70,'E grade sterling'!$B:$B,0),MATCH(J$10,'E grade sterling'!$12:$12,0))</f>
        <v>199.00726197701525</v>
      </c>
    </row>
    <row r="71" spans="2:10" hidden="1">
      <c r="B71" s="24">
        <f t="shared" si="0"/>
        <v>44976</v>
      </c>
      <c r="C71" s="25">
        <f>INDEX('E grade sterling'!$A:$AG,MATCH($B71,'E grade sterling'!$B:$B,0),MATCH(C$10,'E grade sterling'!$12:$12,0))</f>
        <v>206.51</v>
      </c>
      <c r="D71" s="25">
        <f>INDEX('E grade sterling'!$A:$AG,MATCH($B71,'E grade sterling'!$B:$B,0),MATCH(D$10,'E grade sterling'!$12:$12,0))</f>
        <v>151.5574069788</v>
      </c>
      <c r="E71" s="25">
        <f>INDEX('E grade sterling'!$A:$AG,MATCH($B71,'E grade sterling'!$B:$B,0),MATCH(E$10,'E grade sterling'!$12:$12,0))</f>
        <v>207.00939678285712</v>
      </c>
      <c r="F71" s="25">
        <f>INDEX('E grade sterling'!$A:$AG,MATCH($B71,'E grade sterling'!$B:$B,0),MATCH(F$10,'E grade sterling'!$12:$12,0))</f>
        <v>191.98187733142859</v>
      </c>
      <c r="G71" s="25">
        <f>INDEX('E grade sterling'!$A:$AG,MATCH($B71,'E grade sterling'!$B:$B,0),MATCH(G$10,'E grade sterling'!$12:$12,0))</f>
        <v>196.70455885714284</v>
      </c>
      <c r="H71" s="25">
        <f>INDEX('E grade sterling'!$A:$AG,MATCH($B71,'E grade sterling'!$B:$B,0),MATCH(H$10,'E grade sterling'!$12:$12,0))</f>
        <v>180.72895887428572</v>
      </c>
      <c r="I71" s="25">
        <f>INDEX('E grade sterling'!$A:$AG,MATCH($B71,'E grade sterling'!$B:$B,0),MATCH(I$10,'E grade sterling'!$12:$12,0))</f>
        <v>201.49404904834287</v>
      </c>
      <c r="J71" s="25">
        <f>INDEX('E grade sterling'!$A:$AG,MATCH($B71,'E grade sterling'!$B:$B,0),MATCH(J$10,'E grade sterling'!$12:$12,0))</f>
        <v>195.50578088894071</v>
      </c>
    </row>
    <row r="72" spans="2:10" hidden="1">
      <c r="B72" s="22">
        <f t="shared" si="0"/>
        <v>44969</v>
      </c>
      <c r="C72" s="23">
        <f>INDEX('E grade sterling'!$A:$AG,MATCH($B72,'E grade sterling'!$B:$B,0),MATCH(C$10,'E grade sterling'!$12:$12,0))</f>
        <v>207.33</v>
      </c>
      <c r="D72" s="23">
        <f>INDEX('E grade sterling'!$A:$AG,MATCH($B72,'E grade sterling'!$B:$B,0),MATCH(D$10,'E grade sterling'!$12:$12,0))</f>
        <v>147.7647270074286</v>
      </c>
      <c r="E72" s="23">
        <f>INDEX('E grade sterling'!$A:$AG,MATCH($B72,'E grade sterling'!$B:$B,0),MATCH(E$10,'E grade sterling'!$12:$12,0))</f>
        <v>199.13389935714289</v>
      </c>
      <c r="F72" s="23">
        <f>INDEX('E grade sterling'!$A:$AG,MATCH($B72,'E grade sterling'!$B:$B,0),MATCH(F$10,'E grade sterling'!$12:$12,0))</f>
        <v>185.07059520000001</v>
      </c>
      <c r="G72" s="23">
        <f>INDEX('E grade sterling'!$A:$AG,MATCH($B72,'E grade sterling'!$B:$B,0),MATCH(G$10,'E grade sterling'!$12:$12,0))</f>
        <v>192.78187000000003</v>
      </c>
      <c r="H72" s="23">
        <f>INDEX('E grade sterling'!$A:$AG,MATCH($B72,'E grade sterling'!$B:$B,0),MATCH(H$10,'E grade sterling'!$12:$12,0))</f>
        <v>172.14443755714288</v>
      </c>
      <c r="I72" s="23">
        <f>INDEX('E grade sterling'!$A:$AG,MATCH($B72,'E grade sterling'!$B:$B,0),MATCH(I$10,'E grade sterling'!$12:$12,0))</f>
        <v>194.54418057842861</v>
      </c>
      <c r="J72" s="23">
        <f>INDEX('E grade sterling'!$A:$AG,MATCH($B72,'E grade sterling'!$B:$B,0),MATCH(J$10,'E grade sterling'!$12:$12,0))</f>
        <v>188.80200676840678</v>
      </c>
    </row>
    <row r="73" spans="2:10" hidden="1">
      <c r="B73" s="24">
        <f t="shared" si="0"/>
        <v>44962</v>
      </c>
      <c r="C73" s="25">
        <f>INDEX('E grade sterling'!$A:$AG,MATCH($B73,'E grade sterling'!$B:$B,0),MATCH(C$10,'E grade sterling'!$12:$12,0))</f>
        <v>207.12</v>
      </c>
      <c r="D73" s="25">
        <f>INDEX('E grade sterling'!$A:$AG,MATCH($B73,'E grade sterling'!$B:$B,0),MATCH(D$10,'E grade sterling'!$12:$12,0))</f>
        <v>147.88324576628574</v>
      </c>
      <c r="E73" s="25">
        <f>INDEX('E grade sterling'!$A:$AG,MATCH($B73,'E grade sterling'!$B:$B,0),MATCH(E$10,'E grade sterling'!$12:$12,0))</f>
        <v>189.55846837142857</v>
      </c>
      <c r="F73" s="25">
        <f>INDEX('E grade sterling'!$A:$AG,MATCH($B73,'E grade sterling'!$B:$B,0),MATCH(F$10,'E grade sterling'!$12:$12,0))</f>
        <v>184.41132297142858</v>
      </c>
      <c r="G73" s="25">
        <f>INDEX('E grade sterling'!$A:$AG,MATCH($B73,'E grade sterling'!$B:$B,0),MATCH(G$10,'E grade sterling'!$12:$12,0))</f>
        <v>182.49775428571428</v>
      </c>
      <c r="H73" s="25">
        <f>INDEX('E grade sterling'!$A:$AG,MATCH($B73,'E grade sterling'!$B:$B,0),MATCH(H$10,'E grade sterling'!$12:$12,0))</f>
        <v>160.7309104857143</v>
      </c>
      <c r="I73" s="25">
        <f>INDEX('E grade sterling'!$A:$AG,MATCH($B73,'E grade sterling'!$B:$B,0),MATCH(I$10,'E grade sterling'!$12:$12,0))</f>
        <v>182.52938132371429</v>
      </c>
      <c r="J73" s="25">
        <f>INDEX('E grade sterling'!$A:$AG,MATCH($B73,'E grade sterling'!$B:$B,0),MATCH(J$10,'E grade sterling'!$12:$12,0))</f>
        <v>181.59496535195075</v>
      </c>
    </row>
    <row r="74" spans="2:10" hidden="1">
      <c r="B74" s="22">
        <f t="shared" si="0"/>
        <v>44955</v>
      </c>
      <c r="C74" s="23">
        <f>INDEX('E grade sterling'!$A:$AG,MATCH($B74,'E grade sterling'!$B:$B,0),MATCH(C$10,'E grade sterling'!$12:$12,0))</f>
        <v>207.23</v>
      </c>
      <c r="D74" s="23">
        <f>INDEX('E grade sterling'!$A:$AG,MATCH($B74,'E grade sterling'!$B:$B,0),MATCH(D$10,'E grade sterling'!$12:$12,0))</f>
        <v>150.45546377085716</v>
      </c>
      <c r="E74" s="23">
        <f>INDEX('E grade sterling'!$A:$AG,MATCH($B74,'E grade sterling'!$B:$B,0),MATCH(E$10,'E grade sterling'!$12:$12,0))</f>
        <v>183.58249092857145</v>
      </c>
      <c r="F74" s="23">
        <f>INDEX('E grade sterling'!$A:$AG,MATCH($B74,'E grade sterling'!$B:$B,0),MATCH(F$10,'E grade sterling'!$12:$12,0))</f>
        <v>180.95171380000002</v>
      </c>
      <c r="G74" s="23">
        <f>INDEX('E grade sterling'!$A:$AG,MATCH($B74,'E grade sterling'!$B:$B,0),MATCH(G$10,'E grade sterling'!$12:$12,0))</f>
        <v>181.25086571428574</v>
      </c>
      <c r="H74" s="23">
        <f>INDEX('E grade sterling'!$A:$AG,MATCH($B74,'E grade sterling'!$B:$B,0),MATCH(H$10,'E grade sterling'!$12:$12,0))</f>
        <v>156.91397762857144</v>
      </c>
      <c r="I74" s="23">
        <f>INDEX('E grade sterling'!$A:$AG,MATCH($B74,'E grade sterling'!$B:$B,0),MATCH(I$10,'E grade sterling'!$12:$12,0))</f>
        <v>175.42760974514289</v>
      </c>
      <c r="J74" s="23">
        <f>INDEX('E grade sterling'!$A:$AG,MATCH($B74,'E grade sterling'!$B:$B,0),MATCH(J$10,'E grade sterling'!$12:$12,0))</f>
        <v>178.06102207723237</v>
      </c>
    </row>
    <row r="75" spans="2:10" hidden="1">
      <c r="B75" s="24">
        <f t="shared" si="0"/>
        <v>44948</v>
      </c>
      <c r="C75" s="25">
        <f>INDEX('E grade sterling'!$A:$AG,MATCH($B75,'E grade sterling'!$B:$B,0),MATCH(C$10,'E grade sterling'!$12:$12,0))</f>
        <v>205.27</v>
      </c>
      <c r="D75" s="25">
        <f>INDEX('E grade sterling'!$A:$AG,MATCH($B75,'E grade sterling'!$B:$B,0),MATCH(D$10,'E grade sterling'!$12:$12,0))</f>
        <v>155.33322393285715</v>
      </c>
      <c r="E75" s="25">
        <f>INDEX('E grade sterling'!$A:$AG,MATCH($B75,'E grade sterling'!$B:$B,0),MATCH(E$10,'E grade sterling'!$12:$12,0))</f>
        <v>183.54127870000002</v>
      </c>
      <c r="F75" s="25">
        <f>INDEX('E grade sterling'!$A:$AG,MATCH($B75,'E grade sterling'!$B:$B,0),MATCH(F$10,'E grade sterling'!$12:$12,0))</f>
        <v>176.86512872857145</v>
      </c>
      <c r="G75" s="25">
        <f>INDEX('E grade sterling'!$A:$AG,MATCH($B75,'E grade sterling'!$B:$B,0),MATCH(G$10,'E grade sterling'!$12:$12,0))</f>
        <v>177.03247285714286</v>
      </c>
      <c r="H75" s="25">
        <f>INDEX('E grade sterling'!$A:$AG,MATCH($B75,'E grade sterling'!$B:$B,0),MATCH(H$10,'E grade sterling'!$12:$12,0))</f>
        <v>151.90443081428572</v>
      </c>
      <c r="I75" s="25">
        <f>INDEX('E grade sterling'!$A:$AG,MATCH($B75,'E grade sterling'!$B:$B,0),MATCH(I$10,'E grade sterling'!$12:$12,0))</f>
        <v>179.38453862214288</v>
      </c>
      <c r="J75" s="25">
        <f>INDEX('E grade sterling'!$A:$AG,MATCH($B75,'E grade sterling'!$B:$B,0),MATCH(J$10,'E grade sterling'!$12:$12,0))</f>
        <v>177.60287745773786</v>
      </c>
    </row>
    <row r="76" spans="2:10" hidden="1">
      <c r="B76" s="22">
        <f t="shared" si="0"/>
        <v>44941</v>
      </c>
      <c r="C76" s="23">
        <f>INDEX('E grade sterling'!$A:$AG,MATCH($B76,'E grade sterling'!$B:$B,0),MATCH(C$10,'E grade sterling'!$12:$12,0))</f>
        <v>203.65</v>
      </c>
      <c r="D76" s="23">
        <f>INDEX('E grade sterling'!$A:$AG,MATCH($B76,'E grade sterling'!$B:$B,0),MATCH(D$10,'E grade sterling'!$12:$12,0))</f>
        <v>158.56912109257144</v>
      </c>
      <c r="E76" s="23">
        <f>INDEX('E grade sterling'!$A:$AG,MATCH($B76,'E grade sterling'!$B:$B,0),MATCH(E$10,'E grade sterling'!$12:$12,0))</f>
        <v>184.87340377142857</v>
      </c>
      <c r="F76" s="23">
        <f>INDEX('E grade sterling'!$A:$AG,MATCH($B76,'E grade sterling'!$B:$B,0),MATCH(F$10,'E grade sterling'!$12:$12,0))</f>
        <v>176.12514365714284</v>
      </c>
      <c r="G76" s="23">
        <f>INDEX('E grade sterling'!$A:$AG,MATCH($B76,'E grade sterling'!$B:$B,0),MATCH(G$10,'E grade sterling'!$12:$12,0))</f>
        <v>182.40299428571427</v>
      </c>
      <c r="H76" s="23">
        <f>INDEX('E grade sterling'!$A:$AG,MATCH($B76,'E grade sterling'!$B:$B,0),MATCH(H$10,'E grade sterling'!$12:$12,0))</f>
        <v>153.05913394285716</v>
      </c>
      <c r="I76" s="23">
        <f>INDEX('E grade sterling'!$A:$AG,MATCH($B76,'E grade sterling'!$B:$B,0),MATCH(I$10,'E grade sterling'!$12:$12,0))</f>
        <v>182.67110897828573</v>
      </c>
      <c r="J76" s="23">
        <f>INDEX('E grade sterling'!$A:$AG,MATCH($B76,'E grade sterling'!$B:$B,0),MATCH(J$10,'E grade sterling'!$12:$12,0))</f>
        <v>181.50067411541414</v>
      </c>
    </row>
    <row r="77" spans="2:10" hidden="1">
      <c r="B77" s="24">
        <f t="shared" ref="B77:B140" si="1">B76-7</f>
        <v>44934</v>
      </c>
      <c r="C77" s="25">
        <f>INDEX('E grade sterling'!$A:$AG,MATCH($B77,'E grade sterling'!$B:$B,0),MATCH(C$10,'E grade sterling'!$12:$12,0))</f>
        <v>203.62</v>
      </c>
      <c r="D77" s="25">
        <f>INDEX('E grade sterling'!$A:$AG,MATCH($B77,'E grade sterling'!$B:$B,0),MATCH(D$10,'E grade sterling'!$12:$12,0))</f>
        <v>160.5590137714286</v>
      </c>
      <c r="E77" s="25">
        <f>INDEX('E grade sterling'!$A:$AG,MATCH($B77,'E grade sterling'!$B:$B,0),MATCH(E$10,'E grade sterling'!$12:$12,0))</f>
        <v>184.58472571428572</v>
      </c>
      <c r="F77" s="25">
        <f>INDEX('E grade sterling'!$A:$AG,MATCH($B77,'E grade sterling'!$B:$B,0),MATCH(F$10,'E grade sterling'!$12:$12,0))</f>
        <v>177.01890857142857</v>
      </c>
      <c r="G77" s="25">
        <f>INDEX('E grade sterling'!$A:$AG,MATCH($B77,'E grade sterling'!$B:$B,0),MATCH(G$10,'E grade sterling'!$12:$12,0))</f>
        <v>172.35214285714287</v>
      </c>
      <c r="H77" s="25">
        <f>INDEX('E grade sterling'!$A:$AG,MATCH($B77,'E grade sterling'!$B:$B,0),MATCH(H$10,'E grade sterling'!$12:$12,0))</f>
        <v>155.62072714285713</v>
      </c>
      <c r="I77" s="25">
        <f>INDEX('E grade sterling'!$A:$AG,MATCH($B77,'E grade sterling'!$B:$B,0),MATCH(I$10,'E grade sterling'!$12:$12,0))</f>
        <v>185.95152240000002</v>
      </c>
      <c r="J77" s="25">
        <f>INDEX('E grade sterling'!$A:$AG,MATCH($B77,'E grade sterling'!$B:$B,0),MATCH(J$10,'E grade sterling'!$12:$12,0))</f>
        <v>179.85462130605492</v>
      </c>
    </row>
    <row r="78" spans="2:10" hidden="1">
      <c r="B78" s="22">
        <f t="shared" si="1"/>
        <v>44927</v>
      </c>
      <c r="C78" s="23">
        <f>INDEX('E grade sterling'!$A:$AG,MATCH($B78,'E grade sterling'!$B:$B,0),MATCH(C$10,'E grade sterling'!$12:$12,0))</f>
        <v>204.64</v>
      </c>
      <c r="D78" s="23">
        <f>INDEX('E grade sterling'!$A:$AG,MATCH($B78,'E grade sterling'!$B:$B,0),MATCH(D$10,'E grade sterling'!$12:$12,0))</f>
        <v>162.50998564199998</v>
      </c>
      <c r="E78" s="23">
        <f>INDEX('E grade sterling'!$A:$AG,MATCH($B78,'E grade sterling'!$B:$B,0),MATCH(E$10,'E grade sterling'!$12:$12,0))</f>
        <v>184.57055282857141</v>
      </c>
      <c r="F78" s="23">
        <f>INDEX('E grade sterling'!$A:$AG,MATCH($B78,'E grade sterling'!$B:$B,0),MATCH(F$10,'E grade sterling'!$12:$12,0))</f>
        <v>177.16758899999999</v>
      </c>
      <c r="G78" s="23">
        <f>INDEX('E grade sterling'!$A:$AG,MATCH($B78,'E grade sterling'!$B:$B,0),MATCH(G$10,'E grade sterling'!$12:$12,0))</f>
        <v>171.38126285714284</v>
      </c>
      <c r="H78" s="23">
        <f>INDEX('E grade sterling'!$A:$AG,MATCH($B78,'E grade sterling'!$B:$B,0),MATCH(H$10,'E grade sterling'!$12:$12,0))</f>
        <v>155.84210608571428</v>
      </c>
      <c r="I78" s="23">
        <f>INDEX('E grade sterling'!$A:$AG,MATCH($B78,'E grade sterling'!$B:$B,0),MATCH(I$10,'E grade sterling'!$12:$12,0))</f>
        <v>186.05017384485714</v>
      </c>
      <c r="J78" s="23">
        <f>INDEX('E grade sterling'!$A:$AG,MATCH($B78,'E grade sterling'!$B:$B,0),MATCH(J$10,'E grade sterling'!$12:$12,0))</f>
        <v>179.88462905611632</v>
      </c>
    </row>
    <row r="79" spans="2:10" hidden="1">
      <c r="B79" s="24">
        <f t="shared" si="1"/>
        <v>44920</v>
      </c>
      <c r="C79" s="25">
        <f>INDEX('E grade sterling'!$A:$AG,MATCH($B79,'E grade sterling'!$B:$B,0),MATCH(C$10,'E grade sterling'!$12:$12,0))</f>
        <v>201.76</v>
      </c>
      <c r="D79" s="25">
        <f>INDEX('E grade sterling'!$A:$AG,MATCH($B79,'E grade sterling'!$B:$B,0),MATCH(D$10,'E grade sterling'!$12:$12,0))</f>
        <v>163.53248387571432</v>
      </c>
      <c r="E79" s="25">
        <f>INDEX('E grade sterling'!$A:$AG,MATCH($B79,'E grade sterling'!$B:$B,0),MATCH(E$10,'E grade sterling'!$12:$12,0))</f>
        <v>182.53699085714285</v>
      </c>
      <c r="F79" s="25">
        <f>INDEX('E grade sterling'!$A:$AG,MATCH($B79,'E grade sterling'!$B:$B,0),MATCH(F$10,'E grade sterling'!$12:$12,0))</f>
        <v>178.31029842857143</v>
      </c>
      <c r="G79" s="25">
        <f>INDEX('E grade sterling'!$A:$AG,MATCH($B79,'E grade sterling'!$B:$B,0),MATCH(G$10,'E grade sterling'!$12:$12,0))</f>
        <v>169.24307857142858</v>
      </c>
      <c r="H79" s="25">
        <f>INDEX('E grade sterling'!$A:$AG,MATCH($B79,'E grade sterling'!$B:$B,0),MATCH(H$10,'E grade sterling'!$12:$12,0))</f>
        <v>158.29050835714284</v>
      </c>
      <c r="I79" s="25">
        <f>INDEX('E grade sterling'!$A:$AG,MATCH($B79,'E grade sterling'!$B:$B,0),MATCH(I$10,'E grade sterling'!$12:$12,0))</f>
        <v>185.35624732142858</v>
      </c>
      <c r="J79" s="25">
        <f>INDEX('E grade sterling'!$A:$AG,MATCH($B79,'E grade sterling'!$B:$B,0),MATCH(J$10,'E grade sterling'!$12:$12,0))</f>
        <v>179.33845852325763</v>
      </c>
    </row>
    <row r="80" spans="2:10" hidden="1">
      <c r="B80" s="22">
        <f t="shared" si="1"/>
        <v>44913</v>
      </c>
      <c r="C80" s="23">
        <f>INDEX('E grade sterling'!$A:$AG,MATCH($B80,'E grade sterling'!$B:$B,0),MATCH(C$10,'E grade sterling'!$12:$12,0))</f>
        <v>202.59</v>
      </c>
      <c r="D80" s="23">
        <f>INDEX('E grade sterling'!$A:$AG,MATCH($B80,'E grade sterling'!$B:$B,0),MATCH(D$10,'E grade sterling'!$12:$12,0))</f>
        <v>161.25502464685715</v>
      </c>
      <c r="E80" s="23">
        <f>INDEX('E grade sterling'!$A:$AG,MATCH($B80,'E grade sterling'!$B:$B,0),MATCH(E$10,'E grade sterling'!$12:$12,0))</f>
        <v>180.24938787142858</v>
      </c>
      <c r="F80" s="23">
        <f>INDEX('E grade sterling'!$A:$AG,MATCH($B80,'E grade sterling'!$B:$B,0),MATCH(F$10,'E grade sterling'!$12:$12,0))</f>
        <v>173.60866639999998</v>
      </c>
      <c r="G80" s="23">
        <f>INDEX('E grade sterling'!$A:$AG,MATCH($B80,'E grade sterling'!$B:$B,0),MATCH(G$10,'E grade sterling'!$12:$12,0))</f>
        <v>166.66570142857142</v>
      </c>
      <c r="H80" s="23">
        <f>INDEX('E grade sterling'!$A:$AG,MATCH($B80,'E grade sterling'!$B:$B,0),MATCH(H$10,'E grade sterling'!$12:$12,0))</f>
        <v>155.61222485714288</v>
      </c>
      <c r="I80" s="23">
        <f>INDEX('E grade sterling'!$A:$AG,MATCH($B80,'E grade sterling'!$B:$B,0),MATCH(I$10,'E grade sterling'!$12:$12,0))</f>
        <v>185.1282888037143</v>
      </c>
      <c r="J80" s="23">
        <f>INDEX('E grade sterling'!$A:$AG,MATCH($B80,'E grade sterling'!$B:$B,0),MATCH(J$10,'E grade sterling'!$12:$12,0))</f>
        <v>176.99575640452883</v>
      </c>
    </row>
    <row r="81" spans="2:10" hidden="1">
      <c r="B81" s="24">
        <f t="shared" si="1"/>
        <v>44906</v>
      </c>
      <c r="C81" s="25">
        <f>INDEX('E grade sterling'!$A:$AG,MATCH($B81,'E grade sterling'!$B:$B,0),MATCH(C$10,'E grade sterling'!$12:$12,0))</f>
        <v>202.58</v>
      </c>
      <c r="D81" s="25">
        <f>INDEX('E grade sterling'!$A:$AG,MATCH($B81,'E grade sterling'!$B:$B,0),MATCH(D$10,'E grade sterling'!$12:$12,0))</f>
        <v>159.97457572971427</v>
      </c>
      <c r="E81" s="25">
        <f>INDEX('E grade sterling'!$A:$AG,MATCH($B81,'E grade sterling'!$B:$B,0),MATCH(E$10,'E grade sterling'!$12:$12,0))</f>
        <v>179.56300937142856</v>
      </c>
      <c r="F81" s="25">
        <f>INDEX('E grade sterling'!$A:$AG,MATCH($B81,'E grade sterling'!$B:$B,0),MATCH(F$10,'E grade sterling'!$12:$12,0))</f>
        <v>170.78115908571428</v>
      </c>
      <c r="G81" s="25">
        <f>INDEX('E grade sterling'!$A:$AG,MATCH($B81,'E grade sterling'!$B:$B,0),MATCH(G$10,'E grade sterling'!$12:$12,0))</f>
        <v>166.16638285714285</v>
      </c>
      <c r="H81" s="25">
        <f>INDEX('E grade sterling'!$A:$AG,MATCH($B81,'E grade sterling'!$B:$B,0),MATCH(H$10,'E grade sterling'!$12:$12,0))</f>
        <v>155.51623697142855</v>
      </c>
      <c r="I81" s="25">
        <f>INDEX('E grade sterling'!$A:$AG,MATCH($B81,'E grade sterling'!$B:$B,0),MATCH(I$10,'E grade sterling'!$12:$12,0))</f>
        <v>186.86021037942857</v>
      </c>
      <c r="J81" s="25">
        <f>INDEX('E grade sterling'!$A:$AG,MATCH($B81,'E grade sterling'!$B:$B,0),MATCH(J$10,'E grade sterling'!$12:$12,0))</f>
        <v>176.35204244974045</v>
      </c>
    </row>
    <row r="82" spans="2:10" hidden="1">
      <c r="B82" s="22">
        <f t="shared" si="1"/>
        <v>44899</v>
      </c>
      <c r="C82" s="23">
        <f>INDEX('E grade sterling'!$A:$AG,MATCH($B82,'E grade sterling'!$B:$B,0),MATCH(C$10,'E grade sterling'!$12:$12,0))</f>
        <v>202.94</v>
      </c>
      <c r="D82" s="23">
        <f>INDEX('E grade sterling'!$A:$AG,MATCH($B82,'E grade sterling'!$B:$B,0),MATCH(D$10,'E grade sterling'!$12:$12,0))</f>
        <v>159.39988957542857</v>
      </c>
      <c r="E82" s="23">
        <f>INDEX('E grade sterling'!$A:$AG,MATCH($B82,'E grade sterling'!$B:$B,0),MATCH(E$10,'E grade sterling'!$12:$12,0))</f>
        <v>177.82514331428573</v>
      </c>
      <c r="F82" s="23">
        <f>INDEX('E grade sterling'!$A:$AG,MATCH($B82,'E grade sterling'!$B:$B,0),MATCH(F$10,'E grade sterling'!$12:$12,0))</f>
        <v>173.50348268571429</v>
      </c>
      <c r="G82" s="23">
        <f>INDEX('E grade sterling'!$A:$AG,MATCH($B82,'E grade sterling'!$B:$B,0),MATCH(G$10,'E grade sterling'!$12:$12,0))</f>
        <v>166.15149428571428</v>
      </c>
      <c r="H82" s="23">
        <f>INDEX('E grade sterling'!$A:$AG,MATCH($B82,'E grade sterling'!$B:$B,0),MATCH(H$10,'E grade sterling'!$12:$12,0))</f>
        <v>153.50504117142859</v>
      </c>
      <c r="I82" s="23">
        <f>INDEX('E grade sterling'!$A:$AG,MATCH($B82,'E grade sterling'!$B:$B,0),MATCH(I$10,'E grade sterling'!$12:$12,0))</f>
        <v>183.96129878485715</v>
      </c>
      <c r="J82" s="23">
        <f>INDEX('E grade sterling'!$A:$AG,MATCH($B82,'E grade sterling'!$B:$B,0),MATCH(J$10,'E grade sterling'!$12:$12,0))</f>
        <v>175.11129747733762</v>
      </c>
    </row>
    <row r="83" spans="2:10" hidden="1">
      <c r="B83" s="24">
        <f t="shared" si="1"/>
        <v>44892</v>
      </c>
      <c r="C83" s="25">
        <f>INDEX('E grade sterling'!$A:$AG,MATCH($B83,'E grade sterling'!$B:$B,0),MATCH(C$10,'E grade sterling'!$12:$12,0))</f>
        <v>202.13</v>
      </c>
      <c r="D83" s="25">
        <f>INDEX('E grade sterling'!$A:$AG,MATCH($B83,'E grade sterling'!$B:$B,0),MATCH(D$10,'E grade sterling'!$12:$12,0))</f>
        <v>158.43981817771433</v>
      </c>
      <c r="E83" s="25">
        <f>INDEX('E grade sterling'!$A:$AG,MATCH($B83,'E grade sterling'!$B:$B,0),MATCH(E$10,'E grade sterling'!$12:$12,0))</f>
        <v>174.27608240000004</v>
      </c>
      <c r="F83" s="25">
        <f>INDEX('E grade sterling'!$A:$AG,MATCH($B83,'E grade sterling'!$B:$B,0),MATCH(F$10,'E grade sterling'!$12:$12,0))</f>
        <v>173.8962454857143</v>
      </c>
      <c r="G83" s="25">
        <f>INDEX('E grade sterling'!$A:$AG,MATCH($B83,'E grade sterling'!$B:$B,0),MATCH(G$10,'E grade sterling'!$12:$12,0))</f>
        <v>166.61028285714289</v>
      </c>
      <c r="H83" s="25">
        <f>INDEX('E grade sterling'!$A:$AG,MATCH($B83,'E grade sterling'!$B:$B,0),MATCH(H$10,'E grade sterling'!$12:$12,0))</f>
        <v>150.28592820000003</v>
      </c>
      <c r="I83" s="25">
        <f>INDEX('E grade sterling'!$A:$AG,MATCH($B83,'E grade sterling'!$B:$B,0),MATCH(I$10,'E grade sterling'!$12:$12,0))</f>
        <v>176.14220389457148</v>
      </c>
      <c r="J83" s="25">
        <f>INDEX('E grade sterling'!$A:$AG,MATCH($B83,'E grade sterling'!$B:$B,0),MATCH(J$10,'E grade sterling'!$12:$12,0))</f>
        <v>172.10714706532801</v>
      </c>
    </row>
    <row r="84" spans="2:10" hidden="1">
      <c r="B84" s="22">
        <f t="shared" si="1"/>
        <v>44885</v>
      </c>
      <c r="C84" s="23">
        <f>INDEX('E grade sterling'!$A:$AG,MATCH($B84,'E grade sterling'!$B:$B,0),MATCH(C$10,'E grade sterling'!$12:$12,0))</f>
        <v>201.61</v>
      </c>
      <c r="D84" s="23">
        <f>INDEX('E grade sterling'!$A:$AG,MATCH($B84,'E grade sterling'!$B:$B,0),MATCH(D$10,'E grade sterling'!$12:$12,0))</f>
        <v>160.68111856000002</v>
      </c>
      <c r="E84" s="23">
        <f>INDEX('E grade sterling'!$A:$AG,MATCH($B84,'E grade sterling'!$B:$B,0),MATCH(E$10,'E grade sterling'!$12:$12,0))</f>
        <v>173.438187</v>
      </c>
      <c r="F84" s="23">
        <f>INDEX('E grade sterling'!$A:$AG,MATCH($B84,'E grade sterling'!$B:$B,0),MATCH(F$10,'E grade sterling'!$12:$12,0))</f>
        <v>176.41750400000001</v>
      </c>
      <c r="G84" s="23">
        <f>INDEX('E grade sterling'!$A:$AG,MATCH($B84,'E grade sterling'!$B:$B,0),MATCH(G$10,'E grade sterling'!$12:$12,0))</f>
        <v>169.49780000000001</v>
      </c>
      <c r="H84" s="23">
        <f>INDEX('E grade sterling'!$A:$AG,MATCH($B84,'E grade sterling'!$B:$B,0),MATCH(H$10,'E grade sterling'!$12:$12,0))</f>
        <v>150.24145200000001</v>
      </c>
      <c r="I84" s="23">
        <f>INDEX('E grade sterling'!$A:$AG,MATCH($B84,'E grade sterling'!$B:$B,0),MATCH(I$10,'E grade sterling'!$12:$12,0))</f>
        <v>173.74424411000004</v>
      </c>
      <c r="J84" s="23">
        <f>INDEX('E grade sterling'!$A:$AG,MATCH($B84,'E grade sterling'!$B:$B,0),MATCH(J$10,'E grade sterling'!$12:$12,0))</f>
        <v>172.38825797951353</v>
      </c>
    </row>
    <row r="85" spans="2:10" hidden="1">
      <c r="B85" s="24">
        <f t="shared" si="1"/>
        <v>44878</v>
      </c>
      <c r="C85" s="25">
        <f>INDEX('E grade sterling'!$A:$AG,MATCH($B85,'E grade sterling'!$B:$B,0),MATCH(C$10,'E grade sterling'!$12:$12,0))</f>
        <v>201.29</v>
      </c>
      <c r="D85" s="25">
        <f>INDEX('E grade sterling'!$A:$AG,MATCH($B85,'E grade sterling'!$B:$B,0),MATCH(D$10,'E grade sterling'!$12:$12,0))</f>
        <v>160.46401869771429</v>
      </c>
      <c r="E85" s="25">
        <f>INDEX('E grade sterling'!$A:$AG,MATCH($B85,'E grade sterling'!$B:$B,0),MATCH(E$10,'E grade sterling'!$12:$12,0))</f>
        <v>173.09541951428571</v>
      </c>
      <c r="F85" s="25">
        <f>INDEX('E grade sterling'!$A:$AG,MATCH($B85,'E grade sterling'!$B:$B,0),MATCH(F$10,'E grade sterling'!$12:$12,0))</f>
        <v>178.71835347142857</v>
      </c>
      <c r="G85" s="25">
        <f>INDEX('E grade sterling'!$A:$AG,MATCH($B85,'E grade sterling'!$B:$B,0),MATCH(G$10,'E grade sterling'!$12:$12,0))</f>
        <v>174.02237285714287</v>
      </c>
      <c r="H85" s="25">
        <f>INDEX('E grade sterling'!$A:$AG,MATCH($B85,'E grade sterling'!$B:$B,0),MATCH(H$10,'E grade sterling'!$12:$12,0))</f>
        <v>150.33259355714284</v>
      </c>
      <c r="I85" s="25">
        <f>INDEX('E grade sterling'!$A:$AG,MATCH($B85,'E grade sterling'!$B:$B,0),MATCH(I$10,'E grade sterling'!$12:$12,0))</f>
        <v>172.18551861500001</v>
      </c>
      <c r="J85" s="25">
        <f>INDEX('E grade sterling'!$A:$AG,MATCH($B85,'E grade sterling'!$B:$B,0),MATCH(J$10,'E grade sterling'!$12:$12,0))</f>
        <v>172.7890817076445</v>
      </c>
    </row>
    <row r="86" spans="2:10" hidden="1">
      <c r="B86" s="22">
        <f t="shared" si="1"/>
        <v>44871</v>
      </c>
      <c r="C86" s="23">
        <f>INDEX('E grade sterling'!$A:$AG,MATCH($B86,'E grade sterling'!$B:$B,0),MATCH(C$10,'E grade sterling'!$12:$12,0))</f>
        <v>200.98</v>
      </c>
      <c r="D86" s="23">
        <f>INDEX('E grade sterling'!$A:$AG,MATCH($B86,'E grade sterling'!$B:$B,0),MATCH(D$10,'E grade sterling'!$12:$12,0))</f>
        <v>158.56945295514288</v>
      </c>
      <c r="E86" s="23">
        <f>INDEX('E grade sterling'!$A:$AG,MATCH($B86,'E grade sterling'!$B:$B,0),MATCH(E$10,'E grade sterling'!$12:$12,0))</f>
        <v>172.24187184285717</v>
      </c>
      <c r="F86" s="23">
        <f>INDEX('E grade sterling'!$A:$AG,MATCH($B86,'E grade sterling'!$B:$B,0),MATCH(F$10,'E grade sterling'!$12:$12,0))</f>
        <v>176.1499608</v>
      </c>
      <c r="G86" s="23">
        <f>INDEX('E grade sterling'!$A:$AG,MATCH($B86,'E grade sterling'!$B:$B,0),MATCH(G$10,'E grade sterling'!$12:$12,0))</f>
        <v>177.64040714285716</v>
      </c>
      <c r="H86" s="23">
        <f>INDEX('E grade sterling'!$A:$AG,MATCH($B86,'E grade sterling'!$B:$B,0),MATCH(H$10,'E grade sterling'!$12:$12,0))</f>
        <v>148.8626611857143</v>
      </c>
      <c r="I86" s="23">
        <f>INDEX('E grade sterling'!$A:$AG,MATCH($B86,'E grade sterling'!$B:$B,0),MATCH(I$10,'E grade sterling'!$12:$12,0))</f>
        <v>168.93377419257146</v>
      </c>
      <c r="J86" s="23">
        <f>INDEX('E grade sterling'!$A:$AG,MATCH($B86,'E grade sterling'!$B:$B,0),MATCH(J$10,'E grade sterling'!$12:$12,0))</f>
        <v>171.4535657559214</v>
      </c>
    </row>
    <row r="87" spans="2:10" hidden="1">
      <c r="B87" s="24">
        <f t="shared" si="1"/>
        <v>44864</v>
      </c>
      <c r="C87" s="25">
        <f>INDEX('E grade sterling'!$A:$AG,MATCH($B87,'E grade sterling'!$B:$B,0),MATCH(C$10,'E grade sterling'!$12:$12,0))</f>
        <v>200.74</v>
      </c>
      <c r="D87" s="25">
        <f>INDEX('E grade sterling'!$A:$AG,MATCH($B87,'E grade sterling'!$B:$B,0),MATCH(D$10,'E grade sterling'!$12:$12,0))</f>
        <v>159.00787085114288</v>
      </c>
      <c r="E87" s="25">
        <f>INDEX('E grade sterling'!$A:$AG,MATCH($B87,'E grade sterling'!$B:$B,0),MATCH(E$10,'E grade sterling'!$12:$12,0))</f>
        <v>172.52955701428573</v>
      </c>
      <c r="F87" s="25">
        <f>INDEX('E grade sterling'!$A:$AG,MATCH($B87,'E grade sterling'!$B:$B,0),MATCH(F$10,'E grade sterling'!$12:$12,0))</f>
        <v>180.71384054285716</v>
      </c>
      <c r="G87" s="25">
        <f>INDEX('E grade sterling'!$A:$AG,MATCH($B87,'E grade sterling'!$B:$B,0),MATCH(G$10,'E grade sterling'!$12:$12,0))</f>
        <v>180.52290285714287</v>
      </c>
      <c r="H87" s="25">
        <f>INDEX('E grade sterling'!$A:$AG,MATCH($B87,'E grade sterling'!$B:$B,0),MATCH(H$10,'E grade sterling'!$12:$12,0))</f>
        <v>149.13969051428575</v>
      </c>
      <c r="I87" s="25">
        <f>INDEX('E grade sterling'!$A:$AG,MATCH($B87,'E grade sterling'!$B:$B,0),MATCH(I$10,'E grade sterling'!$12:$12,0))</f>
        <v>167.01093715800002</v>
      </c>
      <c r="J87" s="25">
        <f>INDEX('E grade sterling'!$A:$AG,MATCH($B87,'E grade sterling'!$B:$B,0),MATCH(J$10,'E grade sterling'!$12:$12,0))</f>
        <v>172.16309375107778</v>
      </c>
    </row>
    <row r="88" spans="2:10" hidden="1">
      <c r="B88" s="22">
        <f t="shared" si="1"/>
        <v>44857</v>
      </c>
      <c r="C88" s="23">
        <f>INDEX('E grade sterling'!$A:$AG,MATCH($B88,'E grade sterling'!$B:$B,0),MATCH(C$10,'E grade sterling'!$12:$12,0))</f>
        <v>200.34</v>
      </c>
      <c r="D88" s="23">
        <f>INDEX('E grade sterling'!$A:$AG,MATCH($B88,'E grade sterling'!$B:$B,0),MATCH(D$10,'E grade sterling'!$12:$12,0))</f>
        <v>159.9524516417143</v>
      </c>
      <c r="E88" s="23">
        <f>INDEX('E grade sterling'!$A:$AG,MATCH($B88,'E grade sterling'!$B:$B,0),MATCH(E$10,'E grade sterling'!$12:$12,0))</f>
        <v>176.94597171428572</v>
      </c>
      <c r="F88" s="23">
        <f>INDEX('E grade sterling'!$A:$AG,MATCH($B88,'E grade sterling'!$B:$B,0),MATCH(F$10,'E grade sterling'!$12:$12,0))</f>
        <v>182.23301108571428</v>
      </c>
      <c r="G88" s="23">
        <f>INDEX('E grade sterling'!$A:$AG,MATCH($B88,'E grade sterling'!$B:$B,0),MATCH(G$10,'E grade sterling'!$12:$12,0))</f>
        <v>186.3964457142857</v>
      </c>
      <c r="H88" s="23">
        <f>INDEX('E grade sterling'!$A:$AG,MATCH($B88,'E grade sterling'!$B:$B,0),MATCH(H$10,'E grade sterling'!$12:$12,0))</f>
        <v>154.50871731428572</v>
      </c>
      <c r="I88" s="23">
        <f>INDEX('E grade sterling'!$A:$AG,MATCH($B88,'E grade sterling'!$B:$B,0),MATCH(I$10,'E grade sterling'!$12:$12,0))</f>
        <v>171.30207896057144</v>
      </c>
      <c r="J88" s="23">
        <f>INDEX('E grade sterling'!$A:$AG,MATCH($B88,'E grade sterling'!$B:$B,0),MATCH(J$10,'E grade sterling'!$12:$12,0))</f>
        <v>176.25813148858811</v>
      </c>
    </row>
    <row r="89" spans="2:10" hidden="1">
      <c r="B89" s="24">
        <f t="shared" si="1"/>
        <v>44850</v>
      </c>
      <c r="C89" s="25">
        <f>INDEX('E grade sterling'!$A:$AG,MATCH($B89,'E grade sterling'!$B:$B,0),MATCH(C$10,'E grade sterling'!$12:$12,0))</f>
        <v>200.3</v>
      </c>
      <c r="D89" s="25">
        <f>INDEX('E grade sterling'!$A:$AG,MATCH($B89,'E grade sterling'!$B:$B,0),MATCH(D$10,'E grade sterling'!$12:$12,0))</f>
        <v>160.24295228571427</v>
      </c>
      <c r="E89" s="25">
        <f>INDEX('E grade sterling'!$A:$AG,MATCH($B89,'E grade sterling'!$B:$B,0),MATCH(E$10,'E grade sterling'!$12:$12,0))</f>
        <v>182.2410182142857</v>
      </c>
      <c r="F89" s="25">
        <f>INDEX('E grade sterling'!$A:$AG,MATCH($B89,'E grade sterling'!$B:$B,0),MATCH(F$10,'E grade sterling'!$12:$12,0))</f>
        <v>183.96002614285712</v>
      </c>
      <c r="G89" s="25">
        <f>INDEX('E grade sterling'!$A:$AG,MATCH($B89,'E grade sterling'!$B:$B,0),MATCH(G$10,'E grade sterling'!$12:$12,0))</f>
        <v>188.48005714285713</v>
      </c>
      <c r="H89" s="25">
        <f>INDEX('E grade sterling'!$A:$AG,MATCH($B89,'E grade sterling'!$B:$B,0),MATCH(H$10,'E grade sterling'!$12:$12,0))</f>
        <v>154.88523214285712</v>
      </c>
      <c r="I89" s="25">
        <f>INDEX('E grade sterling'!$A:$AG,MATCH($B89,'E grade sterling'!$B:$B,0),MATCH(I$10,'E grade sterling'!$12:$12,0))</f>
        <v>172.09276328571426</v>
      </c>
      <c r="J89" s="25">
        <f>INDEX('E grade sterling'!$A:$AG,MATCH($B89,'E grade sterling'!$B:$B,0),MATCH(J$10,'E grade sterling'!$12:$12,0))</f>
        <v>178.2781109445018</v>
      </c>
    </row>
    <row r="90" spans="2:10" hidden="1">
      <c r="B90" s="22">
        <f t="shared" si="1"/>
        <v>44843</v>
      </c>
      <c r="C90" s="23">
        <f>INDEX('E grade sterling'!$A:$AG,MATCH($B90,'E grade sterling'!$B:$B,0),MATCH(C$10,'E grade sterling'!$12:$12,0))</f>
        <v>201.34</v>
      </c>
      <c r="D90" s="23">
        <f>INDEX('E grade sterling'!$A:$AG,MATCH($B90,'E grade sterling'!$B:$B,0),MATCH(D$10,'E grade sterling'!$12:$12,0))</f>
        <v>160.77327758800001</v>
      </c>
      <c r="E90" s="23">
        <f>INDEX('E grade sterling'!$A:$AG,MATCH($B90,'E grade sterling'!$B:$B,0),MATCH(E$10,'E grade sterling'!$12:$12,0))</f>
        <v>182.83358759999999</v>
      </c>
      <c r="F90" s="23">
        <f>INDEX('E grade sterling'!$A:$AG,MATCH($B90,'E grade sterling'!$B:$B,0),MATCH(F$10,'E grade sterling'!$12:$12,0))</f>
        <v>184.0669992</v>
      </c>
      <c r="G90" s="23">
        <f>INDEX('E grade sterling'!$A:$AG,MATCH($B90,'E grade sterling'!$B:$B,0),MATCH(G$10,'E grade sterling'!$12:$12,0))</f>
        <v>188.94816</v>
      </c>
      <c r="H90" s="23">
        <f>INDEX('E grade sterling'!$A:$AG,MATCH($B90,'E grade sterling'!$B:$B,0),MATCH(H$10,'E grade sterling'!$12:$12,0))</f>
        <v>157.68423759999999</v>
      </c>
      <c r="I90" s="23">
        <f>INDEX('E grade sterling'!$A:$AG,MATCH($B90,'E grade sterling'!$B:$B,0),MATCH(I$10,'E grade sterling'!$12:$12,0))</f>
        <v>174.72928610400001</v>
      </c>
      <c r="J90" s="23">
        <f>INDEX('E grade sterling'!$A:$AG,MATCH($B90,'E grade sterling'!$B:$B,0),MATCH(J$10,'E grade sterling'!$12:$12,0))</f>
        <v>179.32129548369727</v>
      </c>
    </row>
    <row r="91" spans="2:10" hidden="1">
      <c r="B91" s="24">
        <f t="shared" si="1"/>
        <v>44836</v>
      </c>
      <c r="C91" s="25">
        <f>INDEX('E grade sterling'!$A:$AG,MATCH($B91,'E grade sterling'!$B:$B,0),MATCH(C$10,'E grade sterling'!$12:$12,0))</f>
        <v>200.68</v>
      </c>
      <c r="D91" s="25">
        <f>INDEX('E grade sterling'!$A:$AG,MATCH($B91,'E grade sterling'!$B:$B,0),MATCH(D$10,'E grade sterling'!$12:$12,0))</f>
        <v>163.1835002887143</v>
      </c>
      <c r="E91" s="25">
        <f>INDEX('E grade sterling'!$A:$AG,MATCH($B91,'E grade sterling'!$B:$B,0),MATCH(E$10,'E grade sterling'!$12:$12,0))</f>
        <v>189.23134545714285</v>
      </c>
      <c r="F91" s="25">
        <f>INDEX('E grade sterling'!$A:$AG,MATCH($B91,'E grade sterling'!$B:$B,0),MATCH(F$10,'E grade sterling'!$12:$12,0))</f>
        <v>188.22526932857141</v>
      </c>
      <c r="G91" s="25">
        <f>INDEX('E grade sterling'!$A:$AG,MATCH($B91,'E grade sterling'!$B:$B,0),MATCH(G$10,'E grade sterling'!$12:$12,0))</f>
        <v>191.42156428571428</v>
      </c>
      <c r="H91" s="25">
        <f>INDEX('E grade sterling'!$A:$AG,MATCH($B91,'E grade sterling'!$B:$B,0),MATCH(H$10,'E grade sterling'!$12:$12,0))</f>
        <v>164.48899535714287</v>
      </c>
      <c r="I91" s="25">
        <f>INDEX('E grade sterling'!$A:$AG,MATCH($B91,'E grade sterling'!$B:$B,0),MATCH(I$10,'E grade sterling'!$12:$12,0))</f>
        <v>186.26395507757144</v>
      </c>
      <c r="J91" s="25">
        <f>INDEX('E grade sterling'!$A:$AG,MATCH($B91,'E grade sterling'!$B:$B,0),MATCH(J$10,'E grade sterling'!$12:$12,0))</f>
        <v>185.58765627811826</v>
      </c>
    </row>
    <row r="92" spans="2:10" hidden="1">
      <c r="B92" s="22">
        <f t="shared" si="1"/>
        <v>44829</v>
      </c>
      <c r="C92" s="23">
        <f>INDEX('E grade sterling'!$A:$AG,MATCH($B92,'E grade sterling'!$B:$B,0),MATCH(C$10,'E grade sterling'!$12:$12,0))</f>
        <v>199.83</v>
      </c>
      <c r="D92" s="23">
        <f>INDEX('E grade sterling'!$A:$AG,MATCH($B92,'E grade sterling'!$B:$B,0),MATCH(D$10,'E grade sterling'!$12:$12,0))</f>
        <v>160.53418788057147</v>
      </c>
      <c r="E92" s="23">
        <f>INDEX('E grade sterling'!$A:$AG,MATCH($B92,'E grade sterling'!$B:$B,0),MATCH(E$10,'E grade sterling'!$12:$12,0))</f>
        <v>191.39094935714286</v>
      </c>
      <c r="F92" s="23">
        <f>INDEX('E grade sterling'!$A:$AG,MATCH($B92,'E grade sterling'!$B:$B,0),MATCH(F$10,'E grade sterling'!$12:$12,0))</f>
        <v>185.77237374285716</v>
      </c>
      <c r="G92" s="23">
        <f>INDEX('E grade sterling'!$A:$AG,MATCH($B92,'E grade sterling'!$B:$B,0),MATCH(G$10,'E grade sterling'!$12:$12,0))</f>
        <v>188.4545642857143</v>
      </c>
      <c r="H92" s="23">
        <f>INDEX('E grade sterling'!$A:$AG,MATCH($B92,'E grade sterling'!$B:$B,0),MATCH(H$10,'E grade sterling'!$12:$12,0))</f>
        <v>161.87808805714289</v>
      </c>
      <c r="I92" s="23">
        <f>INDEX('E grade sterling'!$A:$AG,MATCH($B92,'E grade sterling'!$B:$B,0),MATCH(I$10,'E grade sterling'!$12:$12,0))</f>
        <v>190.79324160185718</v>
      </c>
      <c r="J92" s="23">
        <f>INDEX('E grade sterling'!$A:$AG,MATCH($B92,'E grade sterling'!$B:$B,0),MATCH(J$10,'E grade sterling'!$12:$12,0))</f>
        <v>185.46404119958117</v>
      </c>
    </row>
    <row r="93" spans="2:10" hidden="1">
      <c r="B93" s="24">
        <f t="shared" si="1"/>
        <v>44822</v>
      </c>
      <c r="C93" s="25">
        <f>INDEX('E grade sterling'!$A:$AG,MATCH($B93,'E grade sterling'!$B:$B,0),MATCH(C$10,'E grade sterling'!$12:$12,0))</f>
        <v>200.33</v>
      </c>
      <c r="D93" s="25">
        <f>INDEX('E grade sterling'!$A:$AG,MATCH($B93,'E grade sterling'!$B:$B,0),MATCH(D$10,'E grade sterling'!$12:$12,0))</f>
        <v>159.95289747014286</v>
      </c>
      <c r="E93" s="25">
        <f>INDEX('E grade sterling'!$A:$AG,MATCH($B93,'E grade sterling'!$B:$B,0),MATCH(E$10,'E grade sterling'!$12:$12,0))</f>
        <v>189.7724282142857</v>
      </c>
      <c r="F93" s="25">
        <f>INDEX('E grade sterling'!$A:$AG,MATCH($B93,'E grade sterling'!$B:$B,0),MATCH(F$10,'E grade sterling'!$12:$12,0))</f>
        <v>183.84231155714284</v>
      </c>
      <c r="G93" s="25">
        <f>INDEX('E grade sterling'!$A:$AG,MATCH($B93,'E grade sterling'!$B:$B,0),MATCH(G$10,'E grade sterling'!$12:$12,0))</f>
        <v>186.07697428571427</v>
      </c>
      <c r="H93" s="25">
        <f>INDEX('E grade sterling'!$A:$AG,MATCH($B93,'E grade sterling'!$B:$B,0),MATCH(H$10,'E grade sterling'!$12:$12,0))</f>
        <v>160.52182347142858</v>
      </c>
      <c r="I93" s="25">
        <f>INDEX('E grade sterling'!$A:$AG,MATCH($B93,'E grade sterling'!$B:$B,0),MATCH(I$10,'E grade sterling'!$12:$12,0))</f>
        <v>190.48673772071427</v>
      </c>
      <c r="J93" s="25">
        <f>INDEX('E grade sterling'!$A:$AG,MATCH($B93,'E grade sterling'!$B:$B,0),MATCH(J$10,'E grade sterling'!$12:$12,0))</f>
        <v>183.9980440489033</v>
      </c>
    </row>
    <row r="94" spans="2:10" hidden="1">
      <c r="B94" s="22">
        <f t="shared" si="1"/>
        <v>44815</v>
      </c>
      <c r="C94" s="23">
        <f>INDEX('E grade sterling'!$A:$AG,MATCH($B94,'E grade sterling'!$B:$B,0),MATCH(C$10,'E grade sterling'!$12:$12,0))</f>
        <v>200.4</v>
      </c>
      <c r="D94" s="23">
        <f>INDEX('E grade sterling'!$A:$AG,MATCH($B94,'E grade sterling'!$B:$B,0),MATCH(D$10,'E grade sterling'!$12:$12,0))</f>
        <v>158.99649292000001</v>
      </c>
      <c r="E94" s="23">
        <f>INDEX('E grade sterling'!$A:$AG,MATCH($B94,'E grade sterling'!$B:$B,0),MATCH(E$10,'E grade sterling'!$12:$12,0))</f>
        <v>187.01948899999999</v>
      </c>
      <c r="F94" s="23">
        <f>INDEX('E grade sterling'!$A:$AG,MATCH($B94,'E grade sterling'!$B:$B,0),MATCH(F$10,'E grade sterling'!$12:$12,0))</f>
        <v>182.87637850000002</v>
      </c>
      <c r="G94" s="23">
        <f>INDEX('E grade sterling'!$A:$AG,MATCH($B94,'E grade sterling'!$B:$B,0),MATCH(G$10,'E grade sterling'!$12:$12,0))</f>
        <v>185.0993</v>
      </c>
      <c r="H94" s="23">
        <f>INDEX('E grade sterling'!$A:$AG,MATCH($B94,'E grade sterling'!$B:$B,0),MATCH(H$10,'E grade sterling'!$12:$12,0))</f>
        <v>158.89131500000002</v>
      </c>
      <c r="I94" s="23">
        <f>INDEX('E grade sterling'!$A:$AG,MATCH($B94,'E grade sterling'!$B:$B,0),MATCH(I$10,'E grade sterling'!$12:$12,0))</f>
        <v>187.21695708500002</v>
      </c>
      <c r="J94" s="23">
        <f>INDEX('E grade sterling'!$A:$AG,MATCH($B94,'E grade sterling'!$B:$B,0),MATCH(J$10,'E grade sterling'!$12:$12,0))</f>
        <v>181.98283278707018</v>
      </c>
    </row>
    <row r="95" spans="2:10" hidden="1">
      <c r="B95" s="24">
        <f t="shared" si="1"/>
        <v>44808</v>
      </c>
      <c r="C95" s="25">
        <f>INDEX('E grade sterling'!$A:$AG,MATCH($B95,'E grade sterling'!$B:$B,0),MATCH(C$10,'E grade sterling'!$12:$12,0))</f>
        <v>200.62</v>
      </c>
      <c r="D95" s="25">
        <f>INDEX('E grade sterling'!$A:$AG,MATCH($B95,'E grade sterling'!$B:$B,0),MATCH(D$10,'E grade sterling'!$12:$12,0))</f>
        <v>158.06862063128568</v>
      </c>
      <c r="E95" s="25">
        <f>INDEX('E grade sterling'!$A:$AG,MATCH($B95,'E grade sterling'!$B:$B,0),MATCH(E$10,'E grade sterling'!$12:$12,0))</f>
        <v>183.24683344285714</v>
      </c>
      <c r="F95" s="25">
        <f>INDEX('E grade sterling'!$A:$AG,MATCH($B95,'E grade sterling'!$B:$B,0),MATCH(F$10,'E grade sterling'!$12:$12,0))</f>
        <v>182.56842771428569</v>
      </c>
      <c r="G95" s="25">
        <f>INDEX('E grade sterling'!$A:$AG,MATCH($B95,'E grade sterling'!$B:$B,0),MATCH(G$10,'E grade sterling'!$12:$12,0))</f>
        <v>183.77066571428568</v>
      </c>
      <c r="H95" s="25">
        <f>INDEX('E grade sterling'!$A:$AG,MATCH($B95,'E grade sterling'!$B:$B,0),MATCH(H$10,'E grade sterling'!$12:$12,0))</f>
        <v>157.74221301428568</v>
      </c>
      <c r="I95" s="25">
        <f>INDEX('E grade sterling'!$A:$AG,MATCH($B95,'E grade sterling'!$B:$B,0),MATCH(I$10,'E grade sterling'!$12:$12,0))</f>
        <v>183.40947906942856</v>
      </c>
      <c r="J95" s="25">
        <f>INDEX('E grade sterling'!$A:$AG,MATCH($B95,'E grade sterling'!$B:$B,0),MATCH(J$10,'E grade sterling'!$12:$12,0))</f>
        <v>179.76371177915303</v>
      </c>
    </row>
    <row r="96" spans="2:10" hidden="1">
      <c r="B96" s="22">
        <f t="shared" si="1"/>
        <v>44801</v>
      </c>
      <c r="C96" s="23">
        <f>INDEX('E grade sterling'!$A:$AG,MATCH($B96,'E grade sterling'!$B:$B,0),MATCH(C$10,'E grade sterling'!$12:$12,0))</f>
        <v>198.33</v>
      </c>
      <c r="D96" s="23">
        <f>INDEX('E grade sterling'!$A:$AG,MATCH($B96,'E grade sterling'!$B:$B,0),MATCH(D$10,'E grade sterling'!$12:$12,0))</f>
        <v>152.17710724357147</v>
      </c>
      <c r="E96" s="23">
        <f>INDEX('E grade sterling'!$A:$AG,MATCH($B96,'E grade sterling'!$B:$B,0),MATCH(E$10,'E grade sterling'!$12:$12,0))</f>
        <v>179.15679321428576</v>
      </c>
      <c r="F96" s="23">
        <f>INDEX('E grade sterling'!$A:$AG,MATCH($B96,'E grade sterling'!$B:$B,0),MATCH(F$10,'E grade sterling'!$12:$12,0))</f>
        <v>178.44675921428575</v>
      </c>
      <c r="G96" s="23">
        <f>INDEX('E grade sterling'!$A:$AG,MATCH($B96,'E grade sterling'!$B:$B,0),MATCH(G$10,'E grade sterling'!$12:$12,0))</f>
        <v>178.35377857142859</v>
      </c>
      <c r="H96" s="23">
        <f>INDEX('E grade sterling'!$A:$AG,MATCH($B96,'E grade sterling'!$B:$B,0),MATCH(H$10,'E grade sterling'!$12:$12,0))</f>
        <v>154.60990350000003</v>
      </c>
      <c r="I96" s="23">
        <f>INDEX('E grade sterling'!$A:$AG,MATCH($B96,'E grade sterling'!$B:$B,0),MATCH(I$10,'E grade sterling'!$12:$12,0))</f>
        <v>177.01798484500003</v>
      </c>
      <c r="J96" s="23">
        <f>INDEX('E grade sterling'!$A:$AG,MATCH($B96,'E grade sterling'!$B:$B,0),MATCH(J$10,'E grade sterling'!$12:$12,0))</f>
        <v>174.73260483610568</v>
      </c>
    </row>
    <row r="97" spans="2:10" hidden="1">
      <c r="B97" s="24">
        <f t="shared" si="1"/>
        <v>44794</v>
      </c>
      <c r="C97" s="25">
        <f>INDEX('E grade sterling'!$A:$AG,MATCH($B97,'E grade sterling'!$B:$B,0),MATCH(C$10,'E grade sterling'!$12:$12,0))</f>
        <v>198.59</v>
      </c>
      <c r="D97" s="25">
        <f>INDEX('E grade sterling'!$A:$AG,MATCH($B97,'E grade sterling'!$B:$B,0),MATCH(D$10,'E grade sterling'!$12:$12,0))</f>
        <v>148.8982670087143</v>
      </c>
      <c r="E97" s="25">
        <f>INDEX('E grade sterling'!$A:$AG,MATCH($B97,'E grade sterling'!$B:$B,0),MATCH(E$10,'E grade sterling'!$12:$12,0))</f>
        <v>173.89120752857141</v>
      </c>
      <c r="F97" s="25">
        <f>INDEX('E grade sterling'!$A:$AG,MATCH($B97,'E grade sterling'!$B:$B,0),MATCH(F$10,'E grade sterling'!$12:$12,0))</f>
        <v>176.68949571428573</v>
      </c>
      <c r="G97" s="25">
        <f>INDEX('E grade sterling'!$A:$AG,MATCH($B97,'E grade sterling'!$B:$B,0),MATCH(G$10,'E grade sterling'!$12:$12,0))</f>
        <v>174.99868714285714</v>
      </c>
      <c r="H97" s="25">
        <f>INDEX('E grade sterling'!$A:$AG,MATCH($B97,'E grade sterling'!$B:$B,0),MATCH(H$10,'E grade sterling'!$12:$12,0))</f>
        <v>151.11601607142856</v>
      </c>
      <c r="I97" s="25">
        <f>INDEX('E grade sterling'!$A:$AG,MATCH($B97,'E grade sterling'!$B:$B,0),MATCH(I$10,'E grade sterling'!$12:$12,0))</f>
        <v>175.36584622414287</v>
      </c>
      <c r="J97" s="25">
        <f>INDEX('E grade sterling'!$A:$AG,MATCH($B97,'E grade sterling'!$B:$B,0),MATCH(J$10,'E grade sterling'!$12:$12,0))</f>
        <v>171.2689141225911</v>
      </c>
    </row>
    <row r="98" spans="2:10" hidden="1">
      <c r="B98" s="22">
        <f t="shared" si="1"/>
        <v>44787</v>
      </c>
      <c r="C98" s="23">
        <f>INDEX('E grade sterling'!$A:$AG,MATCH($B98,'E grade sterling'!$B:$B,0),MATCH(C$10,'E grade sterling'!$12:$12,0))</f>
        <v>197.88</v>
      </c>
      <c r="D98" s="23">
        <f>INDEX('E grade sterling'!$A:$AG,MATCH($B98,'E grade sterling'!$B:$B,0),MATCH(D$10,'E grade sterling'!$12:$12,0))</f>
        <v>146.29875079971433</v>
      </c>
      <c r="E98" s="23">
        <f>INDEX('E grade sterling'!$A:$AG,MATCH($B98,'E grade sterling'!$B:$B,0),MATCH(E$10,'E grade sterling'!$12:$12,0))</f>
        <v>167.78501948571429</v>
      </c>
      <c r="F98" s="23">
        <f>INDEX('E grade sterling'!$A:$AG,MATCH($B98,'E grade sterling'!$B:$B,0),MATCH(F$10,'E grade sterling'!$12:$12,0))</f>
        <v>176.35427554285715</v>
      </c>
      <c r="G98" s="23">
        <f>INDEX('E grade sterling'!$A:$AG,MATCH($B98,'E grade sterling'!$B:$B,0),MATCH(G$10,'E grade sterling'!$12:$12,0))</f>
        <v>171.55414000000002</v>
      </c>
      <c r="H98" s="23">
        <f>INDEX('E grade sterling'!$A:$AG,MATCH($B98,'E grade sterling'!$B:$B,0),MATCH(H$10,'E grade sterling'!$12:$12,0))</f>
        <v>146.72526988571431</v>
      </c>
      <c r="I98" s="23">
        <f>INDEX('E grade sterling'!$A:$AG,MATCH($B98,'E grade sterling'!$B:$B,0),MATCH(I$10,'E grade sterling'!$12:$12,0))</f>
        <v>170.09888764000004</v>
      </c>
      <c r="J98" s="23">
        <f>INDEX('E grade sterling'!$A:$AG,MATCH($B98,'E grade sterling'!$B:$B,0),MATCH(J$10,'E grade sterling'!$12:$12,0))</f>
        <v>167.13737260896971</v>
      </c>
    </row>
    <row r="99" spans="2:10" hidden="1">
      <c r="B99" s="24">
        <f t="shared" si="1"/>
        <v>44780</v>
      </c>
      <c r="C99" s="25">
        <f>INDEX('E grade sterling'!$A:$AG,MATCH($B99,'E grade sterling'!$B:$B,0),MATCH(C$10,'E grade sterling'!$12:$12,0))</f>
        <v>195.75</v>
      </c>
      <c r="D99" s="25">
        <f>INDEX('E grade sterling'!$A:$AG,MATCH($B99,'E grade sterling'!$B:$B,0),MATCH(D$10,'E grade sterling'!$12:$12,0))</f>
        <v>144.17532029999998</v>
      </c>
      <c r="E99" s="25">
        <f>INDEX('E grade sterling'!$A:$AG,MATCH($B99,'E grade sterling'!$B:$B,0),MATCH(E$10,'E grade sterling'!$12:$12,0))</f>
        <v>162.32003331428569</v>
      </c>
      <c r="F99" s="25">
        <f>INDEX('E grade sterling'!$A:$AG,MATCH($B99,'E grade sterling'!$B:$B,0),MATCH(F$10,'E grade sterling'!$12:$12,0))</f>
        <v>173.81476358571425</v>
      </c>
      <c r="G99" s="25">
        <f>INDEX('E grade sterling'!$A:$AG,MATCH($B99,'E grade sterling'!$B:$B,0),MATCH(G$10,'E grade sterling'!$12:$12,0))</f>
        <v>168.7685014285714</v>
      </c>
      <c r="H99" s="25">
        <f>INDEX('E grade sterling'!$A:$AG,MATCH($B99,'E grade sterling'!$B:$B,0),MATCH(H$10,'E grade sterling'!$12:$12,0))</f>
        <v>142.3784815285714</v>
      </c>
      <c r="I99" s="25">
        <f>INDEX('E grade sterling'!$A:$AG,MATCH($B99,'E grade sterling'!$B:$B,0),MATCH(I$10,'E grade sterling'!$12:$12,0))</f>
        <v>165.3595456285714</v>
      </c>
      <c r="J99" s="25">
        <f>INDEX('E grade sterling'!$A:$AG,MATCH($B99,'E grade sterling'!$B:$B,0),MATCH(J$10,'E grade sterling'!$12:$12,0))</f>
        <v>163.46194954285713</v>
      </c>
    </row>
    <row r="100" spans="2:10" hidden="1">
      <c r="B100" s="22">
        <f t="shared" si="1"/>
        <v>44773</v>
      </c>
      <c r="C100" s="23">
        <f>INDEX('E grade sterling'!$A:$AG,MATCH($B100,'E grade sterling'!$B:$B,0),MATCH(C$10,'E grade sterling'!$12:$12,0))</f>
        <v>196.25</v>
      </c>
      <c r="D100" s="23">
        <f>INDEX('E grade sterling'!$A:$AG,MATCH($B100,'E grade sterling'!$B:$B,0),MATCH(D$10,'E grade sterling'!$12:$12,0))</f>
        <v>144.06978631885715</v>
      </c>
      <c r="E100" s="23">
        <f>INDEX('E grade sterling'!$A:$AG,MATCH($B100,'E grade sterling'!$B:$B,0),MATCH(E$10,'E grade sterling'!$12:$12,0))</f>
        <v>162.09017691428573</v>
      </c>
      <c r="F100" s="23">
        <f>INDEX('E grade sterling'!$A:$AG,MATCH($B100,'E grade sterling'!$B:$B,0),MATCH(F$10,'E grade sterling'!$12:$12,0))</f>
        <v>174.05469840000001</v>
      </c>
      <c r="G100" s="23">
        <f>INDEX('E grade sterling'!$A:$AG,MATCH($B100,'E grade sterling'!$B:$B,0),MATCH(G$10,'E grade sterling'!$12:$12,0))</f>
        <v>167.78997714285714</v>
      </c>
      <c r="H100" s="23">
        <f>INDEX('E grade sterling'!$A:$AG,MATCH($B100,'E grade sterling'!$B:$B,0),MATCH(H$10,'E grade sterling'!$12:$12,0))</f>
        <v>142.24205600000002</v>
      </c>
      <c r="I100" s="23">
        <f>INDEX('E grade sterling'!$A:$AG,MATCH($B100,'E grade sterling'!$B:$B,0),MATCH(I$10,'E grade sterling'!$12:$12,0))</f>
        <v>164.05340396342856</v>
      </c>
      <c r="J100" s="23">
        <f>INDEX('E grade sterling'!$A:$AG,MATCH($B100,'E grade sterling'!$B:$B,0),MATCH(J$10,'E grade sterling'!$12:$12,0))</f>
        <v>163.09482852704136</v>
      </c>
    </row>
    <row r="101" spans="2:10" hidden="1">
      <c r="B101" s="24">
        <f t="shared" si="1"/>
        <v>44766</v>
      </c>
      <c r="C101" s="25">
        <f>INDEX('E grade sterling'!$A:$AG,MATCH($B101,'E grade sterling'!$B:$B,0),MATCH(C$10,'E grade sterling'!$12:$12,0))</f>
        <v>193.48</v>
      </c>
      <c r="D101" s="25">
        <f>INDEX('E grade sterling'!$A:$AG,MATCH($B101,'E grade sterling'!$B:$B,0),MATCH(D$10,'E grade sterling'!$12:$12,0))</f>
        <v>145.25579600742856</v>
      </c>
      <c r="E101" s="25">
        <f>INDEX('E grade sterling'!$A:$AG,MATCH($B101,'E grade sterling'!$B:$B,0),MATCH(E$10,'E grade sterling'!$12:$12,0))</f>
        <v>164.07138685714284</v>
      </c>
      <c r="F101" s="25">
        <f>INDEX('E grade sterling'!$A:$AG,MATCH($B101,'E grade sterling'!$B:$B,0),MATCH(F$10,'E grade sterling'!$12:$12,0))</f>
        <v>175.37843417142855</v>
      </c>
      <c r="G101" s="25">
        <f>INDEX('E grade sterling'!$A:$AG,MATCH($B101,'E grade sterling'!$B:$B,0),MATCH(G$10,'E grade sterling'!$12:$12,0))</f>
        <v>168.58398857142853</v>
      </c>
      <c r="H101" s="25">
        <f>INDEX('E grade sterling'!$A:$AG,MATCH($B101,'E grade sterling'!$B:$B,0),MATCH(H$10,'E grade sterling'!$12:$12,0))</f>
        <v>143.84130822857139</v>
      </c>
      <c r="I101" s="25">
        <f>INDEX('E grade sterling'!$A:$AG,MATCH($B101,'E grade sterling'!$B:$B,0),MATCH(I$10,'E grade sterling'!$12:$12,0))</f>
        <v>163.52042373085715</v>
      </c>
      <c r="J101" s="25">
        <f>INDEX('E grade sterling'!$A:$AG,MATCH($B101,'E grade sterling'!$B:$B,0),MATCH(J$10,'E grade sterling'!$12:$12,0))</f>
        <v>164.15792395715593</v>
      </c>
    </row>
    <row r="102" spans="2:10" hidden="1">
      <c r="B102" s="22">
        <f t="shared" si="1"/>
        <v>44759</v>
      </c>
      <c r="C102" s="23">
        <f>INDEX('E grade sterling'!$A:$AG,MATCH($B102,'E grade sterling'!$B:$B,0),MATCH(C$10,'E grade sterling'!$12:$12,0))</f>
        <v>192.86</v>
      </c>
      <c r="D102" s="23">
        <f>INDEX('E grade sterling'!$A:$AG,MATCH($B102,'E grade sterling'!$B:$B,0),MATCH(D$10,'E grade sterling'!$12:$12,0))</f>
        <v>144.41642903142858</v>
      </c>
      <c r="E102" s="23">
        <f>INDEX('E grade sterling'!$A:$AG,MATCH($B102,'E grade sterling'!$B:$B,0),MATCH(E$10,'E grade sterling'!$12:$12,0))</f>
        <v>163.3146137857143</v>
      </c>
      <c r="F102" s="23">
        <f>INDEX('E grade sterling'!$A:$AG,MATCH($B102,'E grade sterling'!$B:$B,0),MATCH(F$10,'E grade sterling'!$12:$12,0))</f>
        <v>184.58963892857145</v>
      </c>
      <c r="G102" s="23">
        <f>INDEX('E grade sterling'!$A:$AG,MATCH($B102,'E grade sterling'!$B:$B,0),MATCH(G$10,'E grade sterling'!$12:$12,0))</f>
        <v>165.99939999999998</v>
      </c>
      <c r="H102" s="23">
        <f>INDEX('E grade sterling'!$A:$AG,MATCH($B102,'E grade sterling'!$B:$B,0),MATCH(H$10,'E grade sterling'!$12:$12,0))</f>
        <v>142.83570821428572</v>
      </c>
      <c r="I102" s="23">
        <f>INDEX('E grade sterling'!$A:$AG,MATCH($B102,'E grade sterling'!$B:$B,0),MATCH(I$10,'E grade sterling'!$12:$12,0))</f>
        <v>159.96218814785715</v>
      </c>
      <c r="J102" s="23">
        <f>INDEX('E grade sterling'!$A:$AG,MATCH($B102,'E grade sterling'!$B:$B,0),MATCH(J$10,'E grade sterling'!$12:$12,0))</f>
        <v>163.56294039453118</v>
      </c>
    </row>
    <row r="103" spans="2:10" hidden="1">
      <c r="B103" s="24">
        <f t="shared" si="1"/>
        <v>44752</v>
      </c>
      <c r="C103" s="25">
        <f>INDEX('E grade sterling'!$A:$AG,MATCH($B103,'E grade sterling'!$B:$B,0),MATCH(C$10,'E grade sterling'!$12:$12,0))</f>
        <v>191.17</v>
      </c>
      <c r="D103" s="25">
        <f>INDEX('E grade sterling'!$A:$AG,MATCH($B103,'E grade sterling'!$B:$B,0),MATCH(D$10,'E grade sterling'!$12:$12,0))</f>
        <v>144.76572470742857</v>
      </c>
      <c r="E103" s="25">
        <f>INDEX('E grade sterling'!$A:$AG,MATCH($B103,'E grade sterling'!$B:$B,0),MATCH(E$10,'E grade sterling'!$12:$12,0))</f>
        <v>165.56128954285717</v>
      </c>
      <c r="F103" s="25">
        <f>INDEX('E grade sterling'!$A:$AG,MATCH($B103,'E grade sterling'!$B:$B,0),MATCH(F$10,'E grade sterling'!$12:$12,0))</f>
        <v>185.11200308571429</v>
      </c>
      <c r="G103" s="25">
        <f>INDEX('E grade sterling'!$A:$AG,MATCH($B103,'E grade sterling'!$B:$B,0),MATCH(G$10,'E grade sterling'!$12:$12,0))</f>
        <v>164.13366857142859</v>
      </c>
      <c r="H103" s="25">
        <f>INDEX('E grade sterling'!$A:$AG,MATCH($B103,'E grade sterling'!$B:$B,0),MATCH(H$10,'E grade sterling'!$12:$12,0))</f>
        <v>144.13842634285714</v>
      </c>
      <c r="I103" s="25">
        <f>INDEX('E grade sterling'!$A:$AG,MATCH($B103,'E grade sterling'!$B:$B,0),MATCH(I$10,'E grade sterling'!$12:$12,0))</f>
        <v>163.74752701885714</v>
      </c>
      <c r="J103" s="25">
        <f>INDEX('E grade sterling'!$A:$AG,MATCH($B103,'E grade sterling'!$B:$B,0),MATCH(J$10,'E grade sterling'!$12:$12,0))</f>
        <v>165.11611519874441</v>
      </c>
    </row>
    <row r="104" spans="2:10" hidden="1">
      <c r="B104" s="22">
        <f t="shared" si="1"/>
        <v>44745</v>
      </c>
      <c r="C104" s="23">
        <f>INDEX('E grade sterling'!$A:$AG,MATCH($B104,'E grade sterling'!$B:$B,0),MATCH(C$10,'E grade sterling'!$12:$12,0))</f>
        <v>190.25</v>
      </c>
      <c r="D104" s="23">
        <f>INDEX('E grade sterling'!$A:$AG,MATCH($B104,'E grade sterling'!$B:$B,0),MATCH(D$10,'E grade sterling'!$12:$12,0))</f>
        <v>145.30265357142858</v>
      </c>
      <c r="E104" s="23">
        <f>INDEX('E grade sterling'!$A:$AG,MATCH($B104,'E grade sterling'!$B:$B,0),MATCH(E$10,'E grade sterling'!$12:$12,0))</f>
        <v>166.70228142857144</v>
      </c>
      <c r="F104" s="23">
        <f>INDEX('E grade sterling'!$A:$AG,MATCH($B104,'E grade sterling'!$B:$B,0),MATCH(F$10,'E grade sterling'!$12:$12,0))</f>
        <v>186.12198000000001</v>
      </c>
      <c r="G104" s="23">
        <f>INDEX('E grade sterling'!$A:$AG,MATCH($B104,'E grade sterling'!$B:$B,0),MATCH(G$10,'E grade sterling'!$12:$12,0))</f>
        <v>161.32757142857142</v>
      </c>
      <c r="H104" s="23">
        <f>INDEX('E grade sterling'!$A:$AG,MATCH($B104,'E grade sterling'!$B:$B,0),MATCH(H$10,'E grade sterling'!$12:$12,0))</f>
        <v>145.60029</v>
      </c>
      <c r="I104" s="23">
        <f>INDEX('E grade sterling'!$A:$AG,MATCH($B104,'E grade sterling'!$B:$B,0),MATCH(I$10,'E grade sterling'!$12:$12,0))</f>
        <v>166.89397654285713</v>
      </c>
      <c r="J104" s="23">
        <f>INDEX('E grade sterling'!$A:$AG,MATCH($B104,'E grade sterling'!$B:$B,0),MATCH(J$10,'E grade sterling'!$12:$12,0))</f>
        <v>166.04173173162908</v>
      </c>
    </row>
    <row r="105" spans="2:10" hidden="1">
      <c r="B105" s="24">
        <f t="shared" si="1"/>
        <v>44738</v>
      </c>
      <c r="C105" s="25">
        <f>INDEX('E grade sterling'!$A:$AG,MATCH($B105,'E grade sterling'!$B:$B,0),MATCH(C$10,'E grade sterling'!$12:$12,0))</f>
        <v>186.61</v>
      </c>
      <c r="D105" s="25">
        <f>INDEX('E grade sterling'!$A:$AG,MATCH($B105,'E grade sterling'!$B:$B,0),MATCH(D$10,'E grade sterling'!$12:$12,0))</f>
        <v>144.37955486314286</v>
      </c>
      <c r="E105" s="25">
        <f>INDEX('E grade sterling'!$A:$AG,MATCH($B105,'E grade sterling'!$B:$B,0),MATCH(E$10,'E grade sterling'!$12:$12,0))</f>
        <v>163.98130435714285</v>
      </c>
      <c r="F105" s="25">
        <f>INDEX('E grade sterling'!$A:$AG,MATCH($B105,'E grade sterling'!$B:$B,0),MATCH(F$10,'E grade sterling'!$12:$12,0))</f>
        <v>184.27844095714286</v>
      </c>
      <c r="G105" s="25">
        <f>INDEX('E grade sterling'!$A:$AG,MATCH($B105,'E grade sterling'!$B:$B,0),MATCH(G$10,'E grade sterling'!$12:$12,0))</f>
        <v>156.98968714285715</v>
      </c>
      <c r="H105" s="25">
        <f>INDEX('E grade sterling'!$A:$AG,MATCH($B105,'E grade sterling'!$B:$B,0),MATCH(H$10,'E grade sterling'!$12:$12,0))</f>
        <v>142.40594571428571</v>
      </c>
      <c r="I105" s="25">
        <f>INDEX('E grade sterling'!$A:$AG,MATCH($B105,'E grade sterling'!$B:$B,0),MATCH(I$10,'E grade sterling'!$12:$12,0))</f>
        <v>163.07359513328572</v>
      </c>
      <c r="J105" s="25">
        <f>INDEX('E grade sterling'!$A:$AG,MATCH($B105,'E grade sterling'!$B:$B,0),MATCH(J$10,'E grade sterling'!$12:$12,0))</f>
        <v>163.02973701837763</v>
      </c>
    </row>
    <row r="106" spans="2:10" hidden="1">
      <c r="B106" s="22">
        <f t="shared" si="1"/>
        <v>44731</v>
      </c>
      <c r="C106" s="23">
        <f>INDEX('E grade sterling'!$A:$AG,MATCH($B106,'E grade sterling'!$B:$B,0),MATCH(C$10,'E grade sterling'!$12:$12,0))</f>
        <v>186.15</v>
      </c>
      <c r="D106" s="23">
        <f>INDEX('E grade sterling'!$A:$AG,MATCH($B106,'E grade sterling'!$B:$B,0),MATCH(D$10,'E grade sterling'!$12:$12,0))</f>
        <v>144.22741542771431</v>
      </c>
      <c r="E106" s="23">
        <f>INDEX('E grade sterling'!$A:$AG,MATCH($B106,'E grade sterling'!$B:$B,0),MATCH(E$10,'E grade sterling'!$12:$12,0))</f>
        <v>161.25508440000002</v>
      </c>
      <c r="F106" s="23">
        <f>INDEX('E grade sterling'!$A:$AG,MATCH($B106,'E grade sterling'!$B:$B,0),MATCH(F$10,'E grade sterling'!$12:$12,0))</f>
        <v>182.04448577142858</v>
      </c>
      <c r="G106" s="23">
        <f>INDEX('E grade sterling'!$A:$AG,MATCH($B106,'E grade sterling'!$B:$B,0),MATCH(G$10,'E grade sterling'!$12:$12,0))</f>
        <v>156.09204000000003</v>
      </c>
      <c r="H106" s="23">
        <f>INDEX('E grade sterling'!$A:$AG,MATCH($B106,'E grade sterling'!$B:$B,0),MATCH(H$10,'E grade sterling'!$12:$12,0))</f>
        <v>138.27867917142859</v>
      </c>
      <c r="I106" s="23">
        <f>INDEX('E grade sterling'!$A:$AG,MATCH($B106,'E grade sterling'!$B:$B,0),MATCH(I$10,'E grade sterling'!$12:$12,0))</f>
        <v>161.26486159371433</v>
      </c>
      <c r="J106" s="23">
        <f>INDEX('E grade sterling'!$A:$AG,MATCH($B106,'E grade sterling'!$B:$B,0),MATCH(J$10,'E grade sterling'!$12:$12,0))</f>
        <v>160.70375082579238</v>
      </c>
    </row>
    <row r="107" spans="2:10" hidden="1">
      <c r="B107" s="24">
        <f t="shared" si="1"/>
        <v>44724</v>
      </c>
      <c r="C107" s="25">
        <f>INDEX('E grade sterling'!$A:$AG,MATCH($B107,'E grade sterling'!$B:$B,0),MATCH(C$10,'E grade sterling'!$12:$12,0))</f>
        <v>184.07</v>
      </c>
      <c r="D107" s="25">
        <f>INDEX('E grade sterling'!$A:$AG,MATCH($B107,'E grade sterling'!$B:$B,0),MATCH(D$10,'E grade sterling'!$12:$12,0))</f>
        <v>144.92645858</v>
      </c>
      <c r="E107" s="25">
        <f>INDEX('E grade sterling'!$A:$AG,MATCH($B107,'E grade sterling'!$B:$B,0),MATCH(E$10,'E grade sterling'!$12:$12,0))</f>
        <v>160.43519400000002</v>
      </c>
      <c r="F107" s="25">
        <f>INDEX('E grade sterling'!$A:$AG,MATCH($B107,'E grade sterling'!$B:$B,0),MATCH(F$10,'E grade sterling'!$12:$12,0))</f>
        <v>180.70832971428572</v>
      </c>
      <c r="G107" s="25">
        <f>INDEX('E grade sterling'!$A:$AG,MATCH($B107,'E grade sterling'!$B:$B,0),MATCH(G$10,'E grade sterling'!$12:$12,0))</f>
        <v>155.35624000000001</v>
      </c>
      <c r="H107" s="25">
        <f>INDEX('E grade sterling'!$A:$AG,MATCH($B107,'E grade sterling'!$B:$B,0),MATCH(H$10,'E grade sterling'!$12:$12,0))</f>
        <v>135.2794336</v>
      </c>
      <c r="I107" s="25">
        <f>INDEX('E grade sterling'!$A:$AG,MATCH($B107,'E grade sterling'!$B:$B,0),MATCH(I$10,'E grade sterling'!$12:$12,0))</f>
        <v>162.62887532514287</v>
      </c>
      <c r="J107" s="25">
        <f>INDEX('E grade sterling'!$A:$AG,MATCH($B107,'E grade sterling'!$B:$B,0),MATCH(J$10,'E grade sterling'!$12:$12,0))</f>
        <v>159.60304025421922</v>
      </c>
    </row>
    <row r="108" spans="2:10" hidden="1">
      <c r="B108" s="22">
        <f t="shared" si="1"/>
        <v>44717</v>
      </c>
      <c r="C108" s="23">
        <f>INDEX('E grade sterling'!$A:$AG,MATCH($B108,'E grade sterling'!$B:$B,0),MATCH(C$10,'E grade sterling'!$12:$12,0))</f>
        <v>183.6</v>
      </c>
      <c r="D108" s="23">
        <f>INDEX('E grade sterling'!$A:$AG,MATCH($B108,'E grade sterling'!$B:$B,0),MATCH(D$10,'E grade sterling'!$12:$12,0))</f>
        <v>142.57934829142854</v>
      </c>
      <c r="E108" s="23">
        <f>INDEX('E grade sterling'!$A:$AG,MATCH($B108,'E grade sterling'!$B:$B,0),MATCH(E$10,'E grade sterling'!$12:$12,0))</f>
        <v>160.02787291428569</v>
      </c>
      <c r="F108" s="23">
        <f>INDEX('E grade sterling'!$A:$AG,MATCH($B108,'E grade sterling'!$B:$B,0),MATCH(F$10,'E grade sterling'!$12:$12,0))</f>
        <v>179.60538845714282</v>
      </c>
      <c r="G108" s="23">
        <f>INDEX('E grade sterling'!$A:$AG,MATCH($B108,'E grade sterling'!$B:$B,0),MATCH(G$10,'E grade sterling'!$12:$12,0))</f>
        <v>155.05255999999997</v>
      </c>
      <c r="H108" s="23">
        <f>INDEX('E grade sterling'!$A:$AG,MATCH($B108,'E grade sterling'!$B:$B,0),MATCH(H$10,'E grade sterling'!$12:$12,0))</f>
        <v>134.98944028571427</v>
      </c>
      <c r="I108" s="23">
        <f>INDEX('E grade sterling'!$A:$AG,MATCH($B108,'E grade sterling'!$B:$B,0),MATCH(I$10,'E grade sterling'!$12:$12,0))</f>
        <v>161.39761745257141</v>
      </c>
      <c r="J108" s="23">
        <f>INDEX('E grade sterling'!$A:$AG,MATCH($B108,'E grade sterling'!$B:$B,0),MATCH(J$10,'E grade sterling'!$12:$12,0))</f>
        <v>158.56228431720794</v>
      </c>
    </row>
    <row r="109" spans="2:10" hidden="1">
      <c r="B109" s="24">
        <f t="shared" si="1"/>
        <v>44710</v>
      </c>
      <c r="C109" s="25">
        <f>INDEX('E grade sterling'!$A:$AG,MATCH($B109,'E grade sterling'!$B:$B,0),MATCH(C$10,'E grade sterling'!$12:$12,0))</f>
        <v>179.86</v>
      </c>
      <c r="D109" s="25">
        <f>INDEX('E grade sterling'!$A:$AG,MATCH($B109,'E grade sterling'!$B:$B,0),MATCH(D$10,'E grade sterling'!$12:$12,0))</f>
        <v>143.36687396928571</v>
      </c>
      <c r="E109" s="25">
        <f>INDEX('E grade sterling'!$A:$AG,MATCH($B109,'E grade sterling'!$B:$B,0),MATCH(E$10,'E grade sterling'!$12:$12,0))</f>
        <v>159.84142985714286</v>
      </c>
      <c r="F109" s="25">
        <f>INDEX('E grade sterling'!$A:$AG,MATCH($B109,'E grade sterling'!$B:$B,0),MATCH(F$10,'E grade sterling'!$12:$12,0))</f>
        <v>179.28781137142855</v>
      </c>
      <c r="G109" s="25">
        <f>INDEX('E grade sterling'!$A:$AG,MATCH($B109,'E grade sterling'!$B:$B,0),MATCH(G$10,'E grade sterling'!$12:$12,0))</f>
        <v>154.82246000000001</v>
      </c>
      <c r="H109" s="25">
        <f>INDEX('E grade sterling'!$A:$AG,MATCH($B109,'E grade sterling'!$B:$B,0),MATCH(H$10,'E grade sterling'!$12:$12,0))</f>
        <v>134.83164785714285</v>
      </c>
      <c r="I109" s="25">
        <f>INDEX('E grade sterling'!$A:$AG,MATCH($B109,'E grade sterling'!$B:$B,0),MATCH(I$10,'E grade sterling'!$12:$12,0))</f>
        <v>158.52203625571428</v>
      </c>
      <c r="J109" s="25">
        <f>INDEX('E grade sterling'!$A:$AG,MATCH($B109,'E grade sterling'!$B:$B,0),MATCH(J$10,'E grade sterling'!$12:$12,0))</f>
        <v>157.83546840292124</v>
      </c>
    </row>
    <row r="110" spans="2:10" hidden="1">
      <c r="B110" s="22">
        <f t="shared" si="1"/>
        <v>44703</v>
      </c>
      <c r="C110" s="23">
        <f>INDEX('E grade sterling'!$A:$AG,MATCH($B110,'E grade sterling'!$B:$B,0),MATCH(C$10,'E grade sterling'!$12:$12,0))</f>
        <v>177.87</v>
      </c>
      <c r="D110" s="23">
        <f>INDEX('E grade sterling'!$A:$AG,MATCH($B110,'E grade sterling'!$B:$B,0),MATCH(D$10,'E grade sterling'!$12:$12,0))</f>
        <v>151.43795856257145</v>
      </c>
      <c r="E110" s="23">
        <f>INDEX('E grade sterling'!$A:$AG,MATCH($B110,'E grade sterling'!$B:$B,0),MATCH(E$10,'E grade sterling'!$12:$12,0))</f>
        <v>159.26234340000002</v>
      </c>
      <c r="F110" s="23">
        <f>INDEX('E grade sterling'!$A:$AG,MATCH($B110,'E grade sterling'!$B:$B,0),MATCH(F$10,'E grade sterling'!$12:$12,0))</f>
        <v>177.80804091428575</v>
      </c>
      <c r="G110" s="23">
        <f>INDEX('E grade sterling'!$A:$AG,MATCH($B110,'E grade sterling'!$B:$B,0),MATCH(G$10,'E grade sterling'!$12:$12,0))</f>
        <v>161.11945714285716</v>
      </c>
      <c r="H110" s="23">
        <f>INDEX('E grade sterling'!$A:$AG,MATCH($B110,'E grade sterling'!$B:$B,0),MATCH(H$10,'E grade sterling'!$12:$12,0))</f>
        <v>134.47538691428574</v>
      </c>
      <c r="I110" s="23">
        <f>INDEX('E grade sterling'!$A:$AG,MATCH($B110,'E grade sterling'!$B:$B,0),MATCH(I$10,'E grade sterling'!$12:$12,0))</f>
        <v>154.66916687571432</v>
      </c>
      <c r="J110" s="23">
        <f>INDEX('E grade sterling'!$A:$AG,MATCH($B110,'E grade sterling'!$B:$B,0),MATCH(J$10,'E grade sterling'!$12:$12,0))</f>
        <v>157.64598733136884</v>
      </c>
    </row>
    <row r="111" spans="2:10" hidden="1">
      <c r="B111" s="24">
        <f t="shared" si="1"/>
        <v>44696</v>
      </c>
      <c r="C111" s="25">
        <f>INDEX('E grade sterling'!$A:$AG,MATCH($B111,'E grade sterling'!$B:$B,0),MATCH(C$10,'E grade sterling'!$12:$12,0))</f>
        <v>173.97</v>
      </c>
      <c r="D111" s="25">
        <f>INDEX('E grade sterling'!$A:$AG,MATCH($B111,'E grade sterling'!$B:$B,0),MATCH(D$10,'E grade sterling'!$12:$12,0))</f>
        <v>140.85444944485715</v>
      </c>
      <c r="E111" s="25">
        <f>INDEX('E grade sterling'!$A:$AG,MATCH($B111,'E grade sterling'!$B:$B,0),MATCH(E$10,'E grade sterling'!$12:$12,0))</f>
        <v>160.8634764285714</v>
      </c>
      <c r="F111" s="25">
        <f>INDEX('E grade sterling'!$A:$AG,MATCH($B111,'E grade sterling'!$B:$B,0),MATCH(F$10,'E grade sterling'!$12:$12,0))</f>
        <v>179.81720487142857</v>
      </c>
      <c r="G111" s="25">
        <f>INDEX('E grade sterling'!$A:$AG,MATCH($B111,'E grade sterling'!$B:$B,0),MATCH(G$10,'E grade sterling'!$12:$12,0))</f>
        <v>154.46307285714283</v>
      </c>
      <c r="H111" s="25">
        <f>INDEX('E grade sterling'!$A:$AG,MATCH($B111,'E grade sterling'!$B:$B,0),MATCH(H$10,'E grade sterling'!$12:$12,0))</f>
        <v>135.52641215714286</v>
      </c>
      <c r="I111" s="25">
        <f>INDEX('E grade sterling'!$A:$AG,MATCH($B111,'E grade sterling'!$B:$B,0),MATCH(I$10,'E grade sterling'!$12:$12,0))</f>
        <v>154.00941225199998</v>
      </c>
      <c r="J111" s="25">
        <f>INDEX('E grade sterling'!$A:$AG,MATCH($B111,'E grade sterling'!$B:$B,0),MATCH(J$10,'E grade sterling'!$12:$12,0))</f>
        <v>157.41308330183287</v>
      </c>
    </row>
    <row r="112" spans="2:10" hidden="1">
      <c r="B112" s="22">
        <f t="shared" si="1"/>
        <v>44689</v>
      </c>
      <c r="C112" s="23">
        <f>INDEX('E grade sterling'!$A:$AG,MATCH($B112,'E grade sterling'!$B:$B,0),MATCH(C$10,'E grade sterling'!$12:$12,0))</f>
        <v>174.64</v>
      </c>
      <c r="D112" s="23">
        <f>INDEX('E grade sterling'!$A:$AG,MATCH($B112,'E grade sterling'!$B:$B,0),MATCH(D$10,'E grade sterling'!$12:$12,0))</f>
        <v>137.76188327314287</v>
      </c>
      <c r="E112" s="23">
        <f>INDEX('E grade sterling'!$A:$AG,MATCH($B112,'E grade sterling'!$B:$B,0),MATCH(E$10,'E grade sterling'!$12:$12,0))</f>
        <v>163.97362551428574</v>
      </c>
      <c r="F112" s="23">
        <f>INDEX('E grade sterling'!$A:$AG,MATCH($B112,'E grade sterling'!$B:$B,0),MATCH(F$10,'E grade sterling'!$12:$12,0))</f>
        <v>178.19319351428572</v>
      </c>
      <c r="G112" s="23">
        <f>INDEX('E grade sterling'!$A:$AG,MATCH($B112,'E grade sterling'!$B:$B,0),MATCH(G$10,'E grade sterling'!$12:$12,0))</f>
        <v>153.19891714285717</v>
      </c>
      <c r="H112" s="23">
        <f>INDEX('E grade sterling'!$A:$AG,MATCH($B112,'E grade sterling'!$B:$B,0),MATCH(H$10,'E grade sterling'!$12:$12,0))</f>
        <v>139.78343185714289</v>
      </c>
      <c r="I112" s="23">
        <f>INDEX('E grade sterling'!$A:$AG,MATCH($B112,'E grade sterling'!$B:$B,0),MATCH(I$10,'E grade sterling'!$12:$12,0))</f>
        <v>158.41216626085716</v>
      </c>
      <c r="J112" s="23">
        <f>INDEX('E grade sterling'!$A:$AG,MATCH($B112,'E grade sterling'!$B:$B,0),MATCH(J$10,'E grade sterling'!$12:$12,0))</f>
        <v>159.57461208993561</v>
      </c>
    </row>
    <row r="113" spans="2:10" hidden="1">
      <c r="B113" s="24">
        <f t="shared" si="1"/>
        <v>44682</v>
      </c>
      <c r="C113" s="25">
        <f>INDEX('E grade sterling'!$A:$AG,MATCH($B113,'E grade sterling'!$B:$B,0),MATCH(C$10,'E grade sterling'!$12:$12,0))</f>
        <v>168.94</v>
      </c>
      <c r="D113" s="25">
        <f>INDEX('E grade sterling'!$A:$AG,MATCH($B113,'E grade sterling'!$B:$B,0),MATCH(D$10,'E grade sterling'!$12:$12,0))</f>
        <v>134.74495351800002</v>
      </c>
      <c r="E113" s="25">
        <f>INDEX('E grade sterling'!$A:$AG,MATCH($B113,'E grade sterling'!$B:$B,0),MATCH(E$10,'E grade sterling'!$12:$12,0))</f>
        <v>170.57536971428573</v>
      </c>
      <c r="F113" s="25">
        <f>INDEX('E grade sterling'!$A:$AG,MATCH($B113,'E grade sterling'!$B:$B,0),MATCH(F$10,'E grade sterling'!$12:$12,0))</f>
        <v>177.42193534285713</v>
      </c>
      <c r="G113" s="25">
        <f>INDEX('E grade sterling'!$A:$AG,MATCH($B113,'E grade sterling'!$B:$B,0),MATCH(G$10,'E grade sterling'!$12:$12,0))</f>
        <v>152.23935857142857</v>
      </c>
      <c r="H113" s="25">
        <f>INDEX('E grade sterling'!$A:$AG,MATCH($B113,'E grade sterling'!$B:$B,0),MATCH(H$10,'E grade sterling'!$12:$12,0))</f>
        <v>139.0088331</v>
      </c>
      <c r="I113" s="25">
        <f>INDEX('E grade sterling'!$A:$AG,MATCH($B113,'E grade sterling'!$B:$B,0),MATCH(I$10,'E grade sterling'!$12:$12,0))</f>
        <v>162.39708819385714</v>
      </c>
      <c r="J113" s="25">
        <f>INDEX('E grade sterling'!$A:$AG,MATCH($B113,'E grade sterling'!$B:$B,0),MATCH(J$10,'E grade sterling'!$12:$12,0))</f>
        <v>161.36282063950853</v>
      </c>
    </row>
    <row r="114" spans="2:10" hidden="1">
      <c r="B114" s="22">
        <f t="shared" si="1"/>
        <v>44675</v>
      </c>
      <c r="C114" s="23">
        <f>INDEX('E grade sterling'!$A:$AG,MATCH($B114,'E grade sterling'!$B:$B,0),MATCH(C$10,'E grade sterling'!$12:$12,0))</f>
        <v>168.99</v>
      </c>
      <c r="D114" s="23">
        <f>INDEX('E grade sterling'!$A:$AG,MATCH($B114,'E grade sterling'!$B:$B,0),MATCH(D$10,'E grade sterling'!$12:$12,0))</f>
        <v>132.12241994442857</v>
      </c>
      <c r="E114" s="23">
        <f>INDEX('E grade sterling'!$A:$AG,MATCH($B114,'E grade sterling'!$B:$B,0),MATCH(E$10,'E grade sterling'!$12:$12,0))</f>
        <v>169.06828948571427</v>
      </c>
      <c r="F114" s="23">
        <f>INDEX('E grade sterling'!$A:$AG,MATCH($B114,'E grade sterling'!$B:$B,0),MATCH(F$10,'E grade sterling'!$12:$12,0))</f>
        <v>174.54118395714286</v>
      </c>
      <c r="G114" s="23">
        <f>INDEX('E grade sterling'!$A:$AG,MATCH($B114,'E grade sterling'!$B:$B,0),MATCH(G$10,'E grade sterling'!$12:$12,0))</f>
        <v>150.77532714285715</v>
      </c>
      <c r="H114" s="23">
        <f>INDEX('E grade sterling'!$A:$AG,MATCH($B114,'E grade sterling'!$B:$B,0),MATCH(H$10,'E grade sterling'!$12:$12,0))</f>
        <v>137.58873361428573</v>
      </c>
      <c r="I114" s="23">
        <f>INDEX('E grade sterling'!$A:$AG,MATCH($B114,'E grade sterling'!$B:$B,0),MATCH(I$10,'E grade sterling'!$12:$12,0))</f>
        <v>158.29909926857144</v>
      </c>
      <c r="J114" s="23">
        <f>INDEX('E grade sterling'!$A:$AG,MATCH($B114,'E grade sterling'!$B:$B,0),MATCH(J$10,'E grade sterling'!$12:$12,0))</f>
        <v>159.42974815907624</v>
      </c>
    </row>
    <row r="115" spans="2:10" hidden="1">
      <c r="B115" s="24">
        <f t="shared" si="1"/>
        <v>44668</v>
      </c>
      <c r="C115" s="25">
        <f>INDEX('E grade sterling'!$A:$AG,MATCH($B115,'E grade sterling'!$B:$B,0),MATCH(C$10,'E grade sterling'!$12:$12,0))</f>
        <v>159.21</v>
      </c>
      <c r="D115" s="25">
        <f>INDEX('E grade sterling'!$A:$AG,MATCH($B115,'E grade sterling'!$B:$B,0),MATCH(D$10,'E grade sterling'!$12:$12,0))</f>
        <v>131.34700697142858</v>
      </c>
      <c r="E115" s="25">
        <f>INDEX('E grade sterling'!$A:$AG,MATCH($B115,'E grade sterling'!$B:$B,0),MATCH(E$10,'E grade sterling'!$12:$12,0))</f>
        <v>168.83549318571428</v>
      </c>
      <c r="F115" s="25">
        <f>INDEX('E grade sterling'!$A:$AG,MATCH($B115,'E grade sterling'!$B:$B,0),MATCH(F$10,'E grade sterling'!$12:$12,0))</f>
        <v>175.07663961428574</v>
      </c>
      <c r="G115" s="25">
        <f>INDEX('E grade sterling'!$A:$AG,MATCH($B115,'E grade sterling'!$B:$B,0),MATCH(G$10,'E grade sterling'!$12:$12,0))</f>
        <v>149.78751428571431</v>
      </c>
      <c r="H115" s="25">
        <f>INDEX('E grade sterling'!$A:$AG,MATCH($B115,'E grade sterling'!$B:$B,0),MATCH(H$10,'E grade sterling'!$12:$12,0))</f>
        <v>137.62143951428573</v>
      </c>
      <c r="I115" s="25">
        <f>INDEX('E grade sterling'!$A:$AG,MATCH($B115,'E grade sterling'!$B:$B,0),MATCH(I$10,'E grade sterling'!$12:$12,0))</f>
        <v>158.05079215714289</v>
      </c>
      <c r="J115" s="25">
        <f>INDEX('E grade sterling'!$A:$AG,MATCH($B115,'E grade sterling'!$B:$B,0),MATCH(J$10,'E grade sterling'!$12:$12,0))</f>
        <v>159.01066576110389</v>
      </c>
    </row>
    <row r="116" spans="2:10" hidden="1">
      <c r="B116" s="22">
        <f t="shared" si="1"/>
        <v>44661</v>
      </c>
      <c r="C116" s="23">
        <f>INDEX('E grade sterling'!$A:$AG,MATCH($B116,'E grade sterling'!$B:$B,0),MATCH(C$10,'E grade sterling'!$12:$12,0))</f>
        <v>157.84</v>
      </c>
      <c r="D116" s="23">
        <f>INDEX('E grade sterling'!$A:$AG,MATCH($B116,'E grade sterling'!$B:$B,0),MATCH(D$10,'E grade sterling'!$12:$12,0))</f>
        <v>130.25968174799999</v>
      </c>
      <c r="E116" s="23">
        <f>INDEX('E grade sterling'!$A:$AG,MATCH($B116,'E grade sterling'!$B:$B,0),MATCH(E$10,'E grade sterling'!$12:$12,0))</f>
        <v>169.85464859999999</v>
      </c>
      <c r="F116" s="23">
        <f>INDEX('E grade sterling'!$A:$AG,MATCH($B116,'E grade sterling'!$B:$B,0),MATCH(F$10,'E grade sterling'!$12:$12,0))</f>
        <v>169.94660199999998</v>
      </c>
      <c r="G116" s="23">
        <f>INDEX('E grade sterling'!$A:$AG,MATCH($B116,'E grade sterling'!$B:$B,0),MATCH(G$10,'E grade sterling'!$12:$12,0))</f>
        <v>142.94573999999997</v>
      </c>
      <c r="H116" s="23">
        <f>INDEX('E grade sterling'!$A:$AG,MATCH($B116,'E grade sterling'!$B:$B,0),MATCH(H$10,'E grade sterling'!$12:$12,0))</f>
        <v>141.74198639999997</v>
      </c>
      <c r="I116" s="23">
        <f>INDEX('E grade sterling'!$A:$AG,MATCH($B116,'E grade sterling'!$B:$B,0),MATCH(I$10,'E grade sterling'!$12:$12,0))</f>
        <v>160.19995956999998</v>
      </c>
      <c r="J116" s="23">
        <f>INDEX('E grade sterling'!$A:$AG,MATCH($B116,'E grade sterling'!$B:$B,0),MATCH(J$10,'E grade sterling'!$12:$12,0))</f>
        <v>159.14072182415063</v>
      </c>
    </row>
    <row r="117" spans="2:10" hidden="1">
      <c r="B117" s="24">
        <f>B116-7</f>
        <v>44654</v>
      </c>
      <c r="C117" s="25">
        <f>INDEX('E grade sterling'!$A:$AG,MATCH($B117,'E grade sterling'!$B:$B,0),MATCH(C$10,'E grade sterling'!$12:$12,0))</f>
        <v>153.80000000000001</v>
      </c>
      <c r="D117" s="25">
        <f>INDEX('E grade sterling'!$A:$AG,MATCH($B117,'E grade sterling'!$B:$B,0),MATCH(D$10,'E grade sterling'!$12:$12,0))</f>
        <v>125.64643336385716</v>
      </c>
      <c r="E117" s="25">
        <f>INDEX('E grade sterling'!$A:$AG,MATCH($B117,'E grade sterling'!$B:$B,0),MATCH(E$10,'E grade sterling'!$12:$12,0))</f>
        <v>169.57271594285717</v>
      </c>
      <c r="F117" s="25">
        <f>INDEX('E grade sterling'!$A:$AG,MATCH($B117,'E grade sterling'!$B:$B,0),MATCH(F$10,'E grade sterling'!$12:$12,0))</f>
        <v>164.92031904285716</v>
      </c>
      <c r="G117" s="25">
        <f>INDEX('E grade sterling'!$A:$AG,MATCH($B117,'E grade sterling'!$B:$B,0),MATCH(G$10,'E grade sterling'!$12:$12,0))</f>
        <v>143.86254428571431</v>
      </c>
      <c r="H117" s="25">
        <f>INDEX('E grade sterling'!$A:$AG,MATCH($B117,'E grade sterling'!$B:$B,0),MATCH(H$10,'E grade sterling'!$12:$12,0))</f>
        <v>142.18835444285716</v>
      </c>
      <c r="I117" s="25">
        <f>INDEX('E grade sterling'!$A:$AG,MATCH($B117,'E grade sterling'!$B:$B,0),MATCH(I$10,'E grade sterling'!$12:$12,0))</f>
        <v>159.91499619357145</v>
      </c>
      <c r="J117" s="25">
        <f>INDEX('E grade sterling'!$A:$AG,MATCH($B117,'E grade sterling'!$B:$B,0),MATCH(J$10,'E grade sterling'!$12:$12,0))</f>
        <v>157.63225406901182</v>
      </c>
    </row>
    <row r="118" spans="2:10" hidden="1">
      <c r="B118" s="22">
        <f t="shared" si="1"/>
        <v>44647</v>
      </c>
      <c r="C118" s="23">
        <f>INDEX('E grade sterling'!$A:$AG,MATCH($B118,'E grade sterling'!$B:$B,0),MATCH(C$10,'E grade sterling'!$12:$12,0))</f>
        <v>149.31</v>
      </c>
      <c r="D118" s="23">
        <f>INDEX('E grade sterling'!$A:$AG,MATCH($B118,'E grade sterling'!$B:$B,0),MATCH(D$10,'E grade sterling'!$12:$12,0))</f>
        <v>115.54497051428574</v>
      </c>
      <c r="E118" s="23">
        <f>INDEX('E grade sterling'!$A:$AG,MATCH($B118,'E grade sterling'!$B:$B,0),MATCH(E$10,'E grade sterling'!$12:$12,0))</f>
        <v>164.65168731428574</v>
      </c>
      <c r="F118" s="23">
        <f>INDEX('E grade sterling'!$A:$AG,MATCH($B118,'E grade sterling'!$B:$B,0),MATCH(F$10,'E grade sterling'!$12:$12,0))</f>
        <v>158.22487131428574</v>
      </c>
      <c r="G118" s="23">
        <f>INDEX('E grade sterling'!$A:$AG,MATCH($B118,'E grade sterling'!$B:$B,0),MATCH(G$10,'E grade sterling'!$12:$12,0))</f>
        <v>134.37888000000001</v>
      </c>
      <c r="H118" s="23">
        <f>INDEX('E grade sterling'!$A:$AG,MATCH($B118,'E grade sterling'!$B:$B,0),MATCH(H$10,'E grade sterling'!$12:$12,0))</f>
        <v>139.38678857142858</v>
      </c>
      <c r="I118" s="23">
        <f>INDEX('E grade sterling'!$A:$AG,MATCH($B118,'E grade sterling'!$B:$B,0),MATCH(I$10,'E grade sterling'!$12:$12,0))</f>
        <v>156.24633010285717</v>
      </c>
      <c r="J118" s="23">
        <f>INDEX('E grade sterling'!$A:$AG,MATCH($B118,'E grade sterling'!$B:$B,0),MATCH(J$10,'E grade sterling'!$12:$12,0))</f>
        <v>152.31536707330514</v>
      </c>
    </row>
    <row r="119" spans="2:10" hidden="1">
      <c r="B119" s="24">
        <f t="shared" si="1"/>
        <v>44640</v>
      </c>
      <c r="C119" s="25">
        <f>INDEX('E grade sterling'!$A:$AG,MATCH($B119,'E grade sterling'!$B:$B,0),MATCH(C$10,'E grade sterling'!$12:$12,0))</f>
        <v>145.22999999999999</v>
      </c>
      <c r="D119" s="25">
        <f>INDEX('E grade sterling'!$A:$AG,MATCH($B119,'E grade sterling'!$B:$B,0),MATCH(D$10,'E grade sterling'!$12:$12,0))</f>
        <v>109.734924158</v>
      </c>
      <c r="E119" s="25">
        <f>INDEX('E grade sterling'!$A:$AG,MATCH($B119,'E grade sterling'!$B:$B,0),MATCH(E$10,'E grade sterling'!$12:$12,0))</f>
        <v>158.55773489999999</v>
      </c>
      <c r="F119" s="25">
        <f>INDEX('E grade sterling'!$A:$AG,MATCH($B119,'E grade sterling'!$B:$B,0),MATCH(F$10,'E grade sterling'!$12:$12,0))</f>
        <v>153.31532369999999</v>
      </c>
      <c r="G119" s="25">
        <f>INDEX('E grade sterling'!$A:$AG,MATCH($B119,'E grade sterling'!$B:$B,0),MATCH(G$10,'E grade sterling'!$12:$12,0))</f>
        <v>126.85963</v>
      </c>
      <c r="H119" s="25">
        <f>INDEX('E grade sterling'!$A:$AG,MATCH($B119,'E grade sterling'!$B:$B,0),MATCH(H$10,'E grade sterling'!$12:$12,0))</f>
        <v>135.75660669999999</v>
      </c>
      <c r="I119" s="25">
        <f>INDEX('E grade sterling'!$A:$AG,MATCH($B119,'E grade sterling'!$B:$B,0),MATCH(I$10,'E grade sterling'!$12:$12,0))</f>
        <v>159.522372166</v>
      </c>
      <c r="J119" s="25">
        <f>INDEX('E grade sterling'!$A:$AG,MATCH($B119,'E grade sterling'!$B:$B,0),MATCH(J$10,'E grade sterling'!$12:$12,0))</f>
        <v>148.11807588961884</v>
      </c>
    </row>
    <row r="120" spans="2:10" hidden="1">
      <c r="B120" s="22">
        <f t="shared" si="1"/>
        <v>44633</v>
      </c>
      <c r="C120" s="23">
        <f>INDEX('E grade sterling'!$A:$AG,MATCH($B120,'E grade sterling'!$B:$B,0),MATCH(C$10,'E grade sterling'!$12:$12,0))</f>
        <v>142.79</v>
      </c>
      <c r="D120" s="23">
        <f>INDEX('E grade sterling'!$A:$AG,MATCH($B120,'E grade sterling'!$B:$B,0),MATCH(D$10,'E grade sterling'!$12:$12,0))</f>
        <v>106.26528799842858</v>
      </c>
      <c r="E120" s="23">
        <f>INDEX('E grade sterling'!$A:$AG,MATCH($B120,'E grade sterling'!$B:$B,0),MATCH(E$10,'E grade sterling'!$12:$12,0))</f>
        <v>145.22004328571427</v>
      </c>
      <c r="F120" s="23">
        <f>INDEX('E grade sterling'!$A:$AG,MATCH($B120,'E grade sterling'!$B:$B,0),MATCH(F$10,'E grade sterling'!$12:$12,0))</f>
        <v>141.54158038571427</v>
      </c>
      <c r="G120" s="23">
        <f>INDEX('E grade sterling'!$A:$AG,MATCH($B120,'E grade sterling'!$B:$B,0),MATCH(G$10,'E grade sterling'!$12:$12,0))</f>
        <v>120.11307428571428</v>
      </c>
      <c r="H120" s="23">
        <f>INDEX('E grade sterling'!$A:$AG,MATCH($B120,'E grade sterling'!$B:$B,0),MATCH(H$10,'E grade sterling'!$12:$12,0))</f>
        <v>117.72749517142857</v>
      </c>
      <c r="I120" s="23">
        <f>INDEX('E grade sterling'!$A:$AG,MATCH($B120,'E grade sterling'!$B:$B,0),MATCH(I$10,'E grade sterling'!$12:$12,0))</f>
        <v>140.27663957214287</v>
      </c>
      <c r="J120" s="23">
        <f>INDEX('E grade sterling'!$A:$AG,MATCH($B120,'E grade sterling'!$B:$B,0),MATCH(J$10,'E grade sterling'!$12:$12,0))</f>
        <v>134.52717875065156</v>
      </c>
    </row>
    <row r="121" spans="2:10" hidden="1">
      <c r="B121" s="24">
        <f t="shared" si="1"/>
        <v>44626</v>
      </c>
      <c r="C121" s="25">
        <f>INDEX('E grade sterling'!$A:$AG,MATCH($B121,'E grade sterling'!$B:$B,0),MATCH(C$10,'E grade sterling'!$12:$12,0))</f>
        <v>141.46</v>
      </c>
      <c r="D121" s="25">
        <f>INDEX('E grade sterling'!$A:$AG,MATCH($B121,'E grade sterling'!$B:$B,0),MATCH(D$10,'E grade sterling'!$12:$12,0))</f>
        <v>104.61640856142857</v>
      </c>
      <c r="E121" s="25">
        <f>INDEX('E grade sterling'!$A:$AG,MATCH($B121,'E grade sterling'!$B:$B,0),MATCH(E$10,'E grade sterling'!$12:$12,0))</f>
        <v>125.243253</v>
      </c>
      <c r="F121" s="25">
        <f>INDEX('E grade sterling'!$A:$AG,MATCH($B121,'E grade sterling'!$B:$B,0),MATCH(F$10,'E grade sterling'!$12:$12,0))</f>
        <v>132.94324607142858</v>
      </c>
      <c r="G121" s="25">
        <f>INDEX('E grade sterling'!$A:$AG,MATCH($B121,'E grade sterling'!$B:$B,0),MATCH(G$10,'E grade sterling'!$12:$12,0))</f>
        <v>115.45836428571428</v>
      </c>
      <c r="H121" s="25">
        <f>INDEX('E grade sterling'!$A:$AG,MATCH($B121,'E grade sterling'!$B:$B,0),MATCH(H$10,'E grade sterling'!$12:$12,0))</f>
        <v>104.7182445</v>
      </c>
      <c r="I121" s="25">
        <f>INDEX('E grade sterling'!$A:$AG,MATCH($B121,'E grade sterling'!$B:$B,0),MATCH(I$10,'E grade sterling'!$12:$12,0))</f>
        <v>118.3356864</v>
      </c>
      <c r="J121" s="25">
        <f>INDEX('E grade sterling'!$A:$AG,MATCH($B121,'E grade sterling'!$B:$B,0),MATCH(J$10,'E grade sterling'!$12:$12,0))</f>
        <v>120.58483051558292</v>
      </c>
    </row>
    <row r="122" spans="2:10" hidden="1">
      <c r="B122" s="22">
        <f t="shared" si="1"/>
        <v>44619</v>
      </c>
      <c r="C122" s="23">
        <f>INDEX('E grade sterling'!$A:$AG,MATCH($B122,'E grade sterling'!$B:$B,0),MATCH(C$10,'E grade sterling'!$12:$12,0))</f>
        <v>142.21</v>
      </c>
      <c r="D122" s="23">
        <f>INDEX('E grade sterling'!$A:$AG,MATCH($B122,'E grade sterling'!$B:$B,0),MATCH(D$10,'E grade sterling'!$12:$12,0))</f>
        <v>103.86964998857141</v>
      </c>
      <c r="E122" s="23">
        <f>INDEX('E grade sterling'!$A:$AG,MATCH($B122,'E grade sterling'!$B:$B,0),MATCH(E$10,'E grade sterling'!$12:$12,0))</f>
        <v>114.19746522857142</v>
      </c>
      <c r="F122" s="23">
        <f>INDEX('E grade sterling'!$A:$AG,MATCH($B122,'E grade sterling'!$B:$B,0),MATCH(F$10,'E grade sterling'!$12:$12,0))</f>
        <v>126.70413034285713</v>
      </c>
      <c r="G122" s="23">
        <f>INDEX('E grade sterling'!$A:$AG,MATCH($B122,'E grade sterling'!$B:$B,0),MATCH(G$10,'E grade sterling'!$12:$12,0))</f>
        <v>115.29190285714284</v>
      </c>
      <c r="H122" s="23">
        <f>INDEX('E grade sterling'!$A:$AG,MATCH($B122,'E grade sterling'!$B:$B,0),MATCH(H$10,'E grade sterling'!$12:$12,0))</f>
        <v>95.324681999999996</v>
      </c>
      <c r="I122" s="23">
        <f>INDEX('E grade sterling'!$A:$AG,MATCH($B122,'E grade sterling'!$B:$B,0),MATCH(I$10,'E grade sterling'!$12:$12,0))</f>
        <v>105.68775316971428</v>
      </c>
      <c r="J122" s="23">
        <f>INDEX('E grade sterling'!$A:$AG,MATCH($B122,'E grade sterling'!$B:$B,0),MATCH(J$10,'E grade sterling'!$12:$12,0))</f>
        <v>113.13566071166494</v>
      </c>
    </row>
    <row r="123" spans="2:10" hidden="1">
      <c r="B123" s="24">
        <f t="shared" si="1"/>
        <v>44612</v>
      </c>
      <c r="C123" s="25">
        <f>INDEX('E grade sterling'!$A:$AG,MATCH($B123,'E grade sterling'!$B:$B,0),MATCH(C$10,'E grade sterling'!$12:$12,0))</f>
        <v>141.4</v>
      </c>
      <c r="D123" s="25">
        <f>INDEX('E grade sterling'!$A:$AG,MATCH($B123,'E grade sterling'!$B:$B,0),MATCH(D$10,'E grade sterling'!$12:$12,0))</f>
        <v>102.68103113057144</v>
      </c>
      <c r="E123" s="25">
        <f>INDEX('E grade sterling'!$A:$AG,MATCH($B123,'E grade sterling'!$B:$B,0),MATCH(E$10,'E grade sterling'!$12:$12,0))</f>
        <v>109.8152574857143</v>
      </c>
      <c r="F123" s="25">
        <f>INDEX('E grade sterling'!$A:$AG,MATCH($B123,'E grade sterling'!$B:$B,0),MATCH(F$10,'E grade sterling'!$12:$12,0))</f>
        <v>121.27875205714285</v>
      </c>
      <c r="G123" s="25">
        <f>INDEX('E grade sterling'!$A:$AG,MATCH($B123,'E grade sterling'!$B:$B,0),MATCH(G$10,'E grade sterling'!$12:$12,0))</f>
        <v>114.63494571428572</v>
      </c>
      <c r="H123" s="25">
        <f>INDEX('E grade sterling'!$A:$AG,MATCH($B123,'E grade sterling'!$B:$B,0),MATCH(H$10,'E grade sterling'!$12:$12,0))</f>
        <v>93.138801514285717</v>
      </c>
      <c r="I123" s="25">
        <f>INDEX('E grade sterling'!$A:$AG,MATCH($B123,'E grade sterling'!$B:$B,0),MATCH(I$10,'E grade sterling'!$12:$12,0))</f>
        <v>101.31252416914286</v>
      </c>
      <c r="J123" s="25">
        <f>INDEX('E grade sterling'!$A:$AG,MATCH($B123,'E grade sterling'!$B:$B,0),MATCH(J$10,'E grade sterling'!$12:$12,0))</f>
        <v>110.03830903700587</v>
      </c>
    </row>
    <row r="124" spans="2:10" hidden="1">
      <c r="B124" s="22">
        <f t="shared" si="1"/>
        <v>44605</v>
      </c>
      <c r="C124" s="23">
        <f>INDEX('E grade sterling'!$A:$AG,MATCH($B124,'E grade sterling'!$B:$B,0),MATCH(C$10,'E grade sterling'!$12:$12,0))</f>
        <v>141.49</v>
      </c>
      <c r="D124" s="23">
        <f>INDEX('E grade sterling'!$A:$AG,MATCH($B124,'E grade sterling'!$B:$B,0),MATCH(D$10,'E grade sterling'!$12:$12,0))</f>
        <v>103.86446855714286</v>
      </c>
      <c r="E124" s="23">
        <f>INDEX('E grade sterling'!$A:$AG,MATCH($B124,'E grade sterling'!$B:$B,0),MATCH(E$10,'E grade sterling'!$12:$12,0))</f>
        <v>107.76181485714285</v>
      </c>
      <c r="F124" s="23">
        <f>INDEX('E grade sterling'!$A:$AG,MATCH($B124,'E grade sterling'!$B:$B,0),MATCH(F$10,'E grade sterling'!$12:$12,0))</f>
        <v>117.97828228571429</v>
      </c>
      <c r="G124" s="23">
        <f>INDEX('E grade sterling'!$A:$AG,MATCH($B124,'E grade sterling'!$B:$B,0),MATCH(G$10,'E grade sterling'!$12:$12,0))</f>
        <v>114.64022857142857</v>
      </c>
      <c r="H124" s="23">
        <f>INDEX('E grade sterling'!$A:$AG,MATCH($B124,'E grade sterling'!$B:$B,0),MATCH(H$10,'E grade sterling'!$12:$12,0))</f>
        <v>93.684669142857146</v>
      </c>
      <c r="I124" s="23">
        <f>INDEX('E grade sterling'!$A:$AG,MATCH($B124,'E grade sterling'!$B:$B,0),MATCH(I$10,'E grade sterling'!$12:$12,0))</f>
        <v>101.82699137714286</v>
      </c>
      <c r="J124" s="23">
        <f>INDEX('E grade sterling'!$A:$AG,MATCH($B124,'E grade sterling'!$B:$B,0),MATCH(J$10,'E grade sterling'!$12:$12,0))</f>
        <v>109.5272664786811</v>
      </c>
    </row>
    <row r="125" spans="2:10" hidden="1">
      <c r="B125" s="24">
        <f t="shared" si="1"/>
        <v>44598</v>
      </c>
      <c r="C125" s="25">
        <f>INDEX('E grade sterling'!$A:$AG,MATCH($B125,'E grade sterling'!$B:$B,0),MATCH(C$10,'E grade sterling'!$12:$12,0))</f>
        <v>141.37</v>
      </c>
      <c r="D125" s="25">
        <f>INDEX('E grade sterling'!$A:$AG,MATCH($B125,'E grade sterling'!$B:$B,0),MATCH(D$10,'E grade sterling'!$12:$12,0))</f>
        <v>103.65656115257144</v>
      </c>
      <c r="E125" s="25">
        <f>INDEX('E grade sterling'!$A:$AG,MATCH($B125,'E grade sterling'!$B:$B,0),MATCH(E$10,'E grade sterling'!$12:$12,0))</f>
        <v>107.24338774285715</v>
      </c>
      <c r="F125" s="25">
        <f>INDEX('E grade sterling'!$A:$AG,MATCH($B125,'E grade sterling'!$B:$B,0),MATCH(F$10,'E grade sterling'!$12:$12,0))</f>
        <v>114.47158705714288</v>
      </c>
      <c r="G125" s="25">
        <f>INDEX('E grade sterling'!$A:$AG,MATCH($B125,'E grade sterling'!$B:$B,0),MATCH(G$10,'E grade sterling'!$12:$12,0))</f>
        <v>113.77721142857143</v>
      </c>
      <c r="H125" s="25">
        <f>INDEX('E grade sterling'!$A:$AG,MATCH($B125,'E grade sterling'!$B:$B,0),MATCH(H$10,'E grade sterling'!$12:$12,0))</f>
        <v>92.853916885714298</v>
      </c>
      <c r="I125" s="25">
        <f>INDEX('E grade sterling'!$A:$AG,MATCH($B125,'E grade sterling'!$B:$B,0),MATCH(I$10,'E grade sterling'!$12:$12,0))</f>
        <v>102.01800198857144</v>
      </c>
      <c r="J125" s="25">
        <f>INDEX('E grade sterling'!$A:$AG,MATCH($B125,'E grade sterling'!$B:$B,0),MATCH(J$10,'E grade sterling'!$12:$12,0))</f>
        <v>108.73497329707821</v>
      </c>
    </row>
    <row r="126" spans="2:10" hidden="1">
      <c r="B126" s="22">
        <f t="shared" si="1"/>
        <v>44591</v>
      </c>
      <c r="C126" s="23">
        <f>INDEX('E grade sterling'!$A:$AG,MATCH($B126,'E grade sterling'!$B:$B,0),MATCH(C$10,'E grade sterling'!$12:$12,0))</f>
        <v>141.47</v>
      </c>
      <c r="D126" s="23">
        <f>INDEX('E grade sterling'!$A:$AG,MATCH($B126,'E grade sterling'!$B:$B,0),MATCH(D$10,'E grade sterling'!$12:$12,0))</f>
        <v>105.98487159385716</v>
      </c>
      <c r="E126" s="23">
        <f>INDEX('E grade sterling'!$A:$AG,MATCH($B126,'E grade sterling'!$B:$B,0),MATCH(E$10,'E grade sterling'!$12:$12,0))</f>
        <v>107.14961022857146</v>
      </c>
      <c r="F126" s="23">
        <f>INDEX('E grade sterling'!$A:$AG,MATCH($B126,'E grade sterling'!$B:$B,0),MATCH(F$10,'E grade sterling'!$12:$12,0))</f>
        <v>112.22494234285716</v>
      </c>
      <c r="G126" s="23">
        <f>INDEX('E grade sterling'!$A:$AG,MATCH($B126,'E grade sterling'!$B:$B,0),MATCH(G$10,'E grade sterling'!$12:$12,0))</f>
        <v>113.52716571428573</v>
      </c>
      <c r="H126" s="23">
        <f>INDEX('E grade sterling'!$A:$AG,MATCH($B126,'E grade sterling'!$B:$B,0),MATCH(H$10,'E grade sterling'!$12:$12,0))</f>
        <v>92.750024871428593</v>
      </c>
      <c r="I126" s="23">
        <f>INDEX('E grade sterling'!$A:$AG,MATCH($B126,'E grade sterling'!$B:$B,0),MATCH(I$10,'E grade sterling'!$12:$12,0))</f>
        <v>103.70005390800003</v>
      </c>
      <c r="J126" s="23">
        <f>INDEX('E grade sterling'!$A:$AG,MATCH($B126,'E grade sterling'!$B:$B,0),MATCH(J$10,'E grade sterling'!$12:$12,0))</f>
        <v>108.83319065101738</v>
      </c>
    </row>
    <row r="127" spans="2:10" hidden="1">
      <c r="B127" s="24">
        <f t="shared" si="1"/>
        <v>44584</v>
      </c>
      <c r="C127" s="25">
        <f>INDEX('E grade sterling'!$A:$AG,MATCH($B127,'E grade sterling'!$B:$B,0),MATCH(C$10,'E grade sterling'!$12:$12,0))</f>
        <v>142.86000000000001</v>
      </c>
      <c r="D127" s="25">
        <f>INDEX('E grade sterling'!$A:$AG,MATCH($B127,'E grade sterling'!$B:$B,0),MATCH(D$10,'E grade sterling'!$12:$12,0))</f>
        <v>108.37311595114285</v>
      </c>
      <c r="E127" s="25">
        <f>INDEX('E grade sterling'!$A:$AG,MATCH($B127,'E grade sterling'!$B:$B,0),MATCH(E$10,'E grade sterling'!$12:$12,0))</f>
        <v>107.72303722857144</v>
      </c>
      <c r="F127" s="25">
        <f>INDEX('E grade sterling'!$A:$AG,MATCH($B127,'E grade sterling'!$B:$B,0),MATCH(F$10,'E grade sterling'!$12:$12,0))</f>
        <v>110.13599318571428</v>
      </c>
      <c r="G127" s="25">
        <f>INDEX('E grade sterling'!$A:$AG,MATCH($B127,'E grade sterling'!$B:$B,0),MATCH(G$10,'E grade sterling'!$12:$12,0))</f>
        <v>113.55086857142857</v>
      </c>
      <c r="H127" s="25">
        <f>INDEX('E grade sterling'!$A:$AG,MATCH($B127,'E grade sterling'!$B:$B,0),MATCH(H$10,'E grade sterling'!$12:$12,0))</f>
        <v>92.794437742857141</v>
      </c>
      <c r="I127" s="25">
        <f>INDEX('E grade sterling'!$A:$AG,MATCH($B127,'E grade sterling'!$B:$B,0),MATCH(I$10,'E grade sterling'!$12:$12,0))</f>
        <v>107.79333857514287</v>
      </c>
      <c r="J127" s="25">
        <f>INDEX('E grade sterling'!$A:$AG,MATCH($B127,'E grade sterling'!$B:$B,0),MATCH(J$10,'E grade sterling'!$12:$12,0))</f>
        <v>109.8482323859815</v>
      </c>
    </row>
    <row r="128" spans="2:10" hidden="1">
      <c r="B128" s="22">
        <f t="shared" si="1"/>
        <v>44577</v>
      </c>
      <c r="C128" s="23">
        <f>INDEX('E grade sterling'!$A:$AG,MATCH($B128,'E grade sterling'!$B:$B,0),MATCH(C$10,'E grade sterling'!$12:$12,0))</f>
        <v>141.78</v>
      </c>
      <c r="D128" s="23">
        <f>INDEX('E grade sterling'!$A:$AG,MATCH($B128,'E grade sterling'!$B:$B,0),MATCH(D$10,'E grade sterling'!$12:$12,0))</f>
        <v>107.68370130942857</v>
      </c>
      <c r="E128" s="23">
        <f>INDEX('E grade sterling'!$A:$AG,MATCH($B128,'E grade sterling'!$B:$B,0),MATCH(E$10,'E grade sterling'!$12:$12,0))</f>
        <v>108.66157199999999</v>
      </c>
      <c r="F128" s="23">
        <f>INDEX('E grade sterling'!$A:$AG,MATCH($B128,'E grade sterling'!$B:$B,0),MATCH(F$10,'E grade sterling'!$12:$12,0))</f>
        <v>108.77006665714286</v>
      </c>
      <c r="G128" s="23">
        <f>INDEX('E grade sterling'!$A:$AG,MATCH($B128,'E grade sterling'!$B:$B,0),MATCH(G$10,'E grade sterling'!$12:$12,0))</f>
        <v>112.66752857142858</v>
      </c>
      <c r="H128" s="23">
        <f>INDEX('E grade sterling'!$A:$AG,MATCH($B128,'E grade sterling'!$B:$B,0),MATCH(H$10,'E grade sterling'!$12:$12,0))</f>
        <v>95.216580257142866</v>
      </c>
      <c r="I128" s="23">
        <f>INDEX('E grade sterling'!$A:$AG,MATCH($B128,'E grade sterling'!$B:$B,0),MATCH(I$10,'E grade sterling'!$12:$12,0))</f>
        <v>108.3972623237143</v>
      </c>
      <c r="J128" s="23">
        <f>INDEX('E grade sterling'!$A:$AG,MATCH($B128,'E grade sterling'!$B:$B,0),MATCH(J$10,'E grade sterling'!$12:$12,0))</f>
        <v>110.46680945570728</v>
      </c>
    </row>
    <row r="129" spans="2:10" hidden="1">
      <c r="B129" s="24">
        <f t="shared" si="1"/>
        <v>44570</v>
      </c>
      <c r="C129" s="25">
        <f>INDEX('E grade sterling'!$A:$AG,MATCH($B129,'E grade sterling'!$B:$B,0),MATCH(C$10,'E grade sterling'!$12:$12,0))</f>
        <v>142.19999999999999</v>
      </c>
      <c r="D129" s="25">
        <f>INDEX('E grade sterling'!$A:$AG,MATCH($B129,'E grade sterling'!$B:$B,0),MATCH(D$10,'E grade sterling'!$12:$12,0))</f>
        <v>108.90679499142858</v>
      </c>
      <c r="E129" s="25">
        <f>INDEX('E grade sterling'!$A:$AG,MATCH($B129,'E grade sterling'!$B:$B,0),MATCH(E$10,'E grade sterling'!$12:$12,0))</f>
        <v>109.38186257142858</v>
      </c>
      <c r="F129" s="25">
        <f>INDEX('E grade sterling'!$A:$AG,MATCH($B129,'E grade sterling'!$B:$B,0),MATCH(F$10,'E grade sterling'!$12:$12,0))</f>
        <v>106.13496771428572</v>
      </c>
      <c r="G129" s="25">
        <f>INDEX('E grade sterling'!$A:$AG,MATCH($B129,'E grade sterling'!$B:$B,0),MATCH(G$10,'E grade sterling'!$12:$12,0))</f>
        <v>113.80868571428572</v>
      </c>
      <c r="H129" s="25">
        <f>INDEX('E grade sterling'!$A:$AG,MATCH($B129,'E grade sterling'!$B:$B,0),MATCH(H$10,'E grade sterling'!$12:$12,0))</f>
        <v>95.272932857142877</v>
      </c>
      <c r="I129" s="25">
        <f>INDEX('E grade sterling'!$A:$AG,MATCH($B129,'E grade sterling'!$B:$B,0),MATCH(I$10,'E grade sterling'!$12:$12,0))</f>
        <v>107.30041886571429</v>
      </c>
      <c r="J129" s="25">
        <f>INDEX('E grade sterling'!$A:$AG,MATCH($B129,'E grade sterling'!$B:$B,0),MATCH(J$10,'E grade sterling'!$12:$12,0))</f>
        <v>110.62948388101535</v>
      </c>
    </row>
    <row r="130" spans="2:10" hidden="1">
      <c r="B130" s="22">
        <f t="shared" si="1"/>
        <v>44563</v>
      </c>
      <c r="C130" s="23">
        <f>INDEX('E grade sterling'!$A:$AG,MATCH($B130,'E grade sterling'!$B:$B,0),MATCH(C$10,'E grade sterling'!$12:$12,0))</f>
        <v>143.72999999999999</v>
      </c>
      <c r="D130" s="23">
        <f>INDEX('E grade sterling'!$A:$AG,MATCH($B130,'E grade sterling'!$B:$B,0),MATCH(D$10,'E grade sterling'!$12:$12,0))</f>
        <v>107.95882897028571</v>
      </c>
      <c r="E130" s="23">
        <f>INDEX('E grade sterling'!$A:$AG,MATCH($B130,'E grade sterling'!$B:$B,0),MATCH(E$10,'E grade sterling'!$12:$12,0))</f>
        <v>109.8780125142857</v>
      </c>
      <c r="F130" s="23">
        <f>INDEX('E grade sterling'!$A:$AG,MATCH($B130,'E grade sterling'!$B:$B,0),MATCH(F$10,'E grade sterling'!$12:$12,0))</f>
        <v>106.27628245714286</v>
      </c>
      <c r="G130" s="23">
        <f>INDEX('E grade sterling'!$A:$AG,MATCH($B130,'E grade sterling'!$B:$B,0),MATCH(G$10,'E grade sterling'!$12:$12,0))</f>
        <v>114.44749714285713</v>
      </c>
      <c r="H130" s="23">
        <f>INDEX('E grade sterling'!$A:$AG,MATCH($B130,'E grade sterling'!$B:$B,0),MATCH(H$10,'E grade sterling'!$12:$12,0))</f>
        <v>95.950761942857127</v>
      </c>
      <c r="I130" s="23">
        <f>INDEX('E grade sterling'!$A:$AG,MATCH($B130,'E grade sterling'!$B:$B,0),MATCH(I$10,'E grade sterling'!$12:$12,0))</f>
        <v>107.06899967999999</v>
      </c>
      <c r="J130" s="23">
        <f>INDEX('E grade sterling'!$A:$AG,MATCH($B130,'E grade sterling'!$B:$B,0),MATCH(J$10,'E grade sterling'!$12:$12,0))</f>
        <v>110.84281418578408</v>
      </c>
    </row>
    <row r="131" spans="2:10" hidden="1">
      <c r="B131" s="24">
        <f t="shared" si="1"/>
        <v>44556</v>
      </c>
      <c r="C131" s="25">
        <f>INDEX('E grade sterling'!$A:$AG,MATCH($B131,'E grade sterling'!$B:$B,0),MATCH(C$10,'E grade sterling'!$12:$12,0))</f>
        <v>145.06</v>
      </c>
      <c r="D131" s="25">
        <f>INDEX('E grade sterling'!$A:$AG,MATCH($B131,'E grade sterling'!$B:$B,0),MATCH(D$10,'E grade sterling'!$12:$12,0))</f>
        <v>109.70337038942857</v>
      </c>
      <c r="E131" s="25">
        <f>INDEX('E grade sterling'!$A:$AG,MATCH($B131,'E grade sterling'!$B:$B,0),MATCH(E$10,'E grade sterling'!$12:$12,0))</f>
        <v>110.79101335714286</v>
      </c>
      <c r="F131" s="25">
        <f>INDEX('E grade sterling'!$A:$AG,MATCH($B131,'E grade sterling'!$B:$B,0),MATCH(F$10,'E grade sterling'!$12:$12,0))</f>
        <v>107.93325817142856</v>
      </c>
      <c r="G131" s="25">
        <f>INDEX('E grade sterling'!$A:$AG,MATCH($B131,'E grade sterling'!$B:$B,0),MATCH(G$10,'E grade sterling'!$12:$12,0))</f>
        <v>114.47980714285714</v>
      </c>
      <c r="H131" s="25">
        <f>INDEX('E grade sterling'!$A:$AG,MATCH($B131,'E grade sterling'!$B:$B,0),MATCH(H$10,'E grade sterling'!$12:$12,0))</f>
        <v>96.680317128571431</v>
      </c>
      <c r="I131" s="25">
        <f>INDEX('E grade sterling'!$A:$AG,MATCH($B131,'E grade sterling'!$B:$B,0),MATCH(I$10,'E grade sterling'!$12:$12,0))</f>
        <v>108.59724105285716</v>
      </c>
      <c r="J131" s="25">
        <f>INDEX('E grade sterling'!$A:$AG,MATCH($B131,'E grade sterling'!$B:$B,0),MATCH(J$10,'E grade sterling'!$12:$12,0))</f>
        <v>111.90043873562848</v>
      </c>
    </row>
    <row r="132" spans="2:10" hidden="1">
      <c r="B132" s="22">
        <f t="shared" si="1"/>
        <v>44549</v>
      </c>
      <c r="C132" s="23">
        <f>INDEX('E grade sterling'!$A:$AG,MATCH($B132,'E grade sterling'!$B:$B,0),MATCH(C$10,'E grade sterling'!$12:$12,0))</f>
        <v>144.52000000000001</v>
      </c>
      <c r="D132" s="23">
        <f>INDEX('E grade sterling'!$A:$AG,MATCH($B132,'E grade sterling'!$B:$B,0),MATCH(D$10,'E grade sterling'!$12:$12,0))</f>
        <v>113.02537200128573</v>
      </c>
      <c r="E132" s="23">
        <f>INDEX('E grade sterling'!$A:$AG,MATCH($B132,'E grade sterling'!$B:$B,0),MATCH(E$10,'E grade sterling'!$12:$12,0))</f>
        <v>110.94067845714287</v>
      </c>
      <c r="F132" s="23">
        <f>INDEX('E grade sterling'!$A:$AG,MATCH($B132,'E grade sterling'!$B:$B,0),MATCH(F$10,'E grade sterling'!$12:$12,0))</f>
        <v>107.35562890000001</v>
      </c>
      <c r="G132" s="23">
        <f>INDEX('E grade sterling'!$A:$AG,MATCH($B132,'E grade sterling'!$B:$B,0),MATCH(G$10,'E grade sterling'!$12:$12,0))</f>
        <v>114.96002142857144</v>
      </c>
      <c r="H132" s="23">
        <f>INDEX('E grade sterling'!$A:$AG,MATCH($B132,'E grade sterling'!$B:$B,0),MATCH(H$10,'E grade sterling'!$12:$12,0))</f>
        <v>96.830400271428587</v>
      </c>
      <c r="I132" s="23">
        <f>INDEX('E grade sterling'!$A:$AG,MATCH($B132,'E grade sterling'!$B:$B,0),MATCH(I$10,'E grade sterling'!$12:$12,0))</f>
        <v>111.68408659571431</v>
      </c>
      <c r="J132" s="23">
        <f>INDEX('E grade sterling'!$A:$AG,MATCH($B132,'E grade sterling'!$B:$B,0),MATCH(J$10,'E grade sterling'!$12:$12,0))</f>
        <v>112.90850435450999</v>
      </c>
    </row>
    <row r="133" spans="2:10" hidden="1">
      <c r="B133" s="24">
        <f t="shared" si="1"/>
        <v>44542</v>
      </c>
      <c r="C133" s="25">
        <f>INDEX('E grade sterling'!$A:$AG,MATCH($B133,'E grade sterling'!$B:$B,0),MATCH(C$10,'E grade sterling'!$12:$12,0))</f>
        <v>143.84</v>
      </c>
      <c r="D133" s="25">
        <f>INDEX('E grade sterling'!$A:$AG,MATCH($B133,'E grade sterling'!$B:$B,0),MATCH(D$10,'E grade sterling'!$12:$12,0))</f>
        <v>110.59090473685715</v>
      </c>
      <c r="E133" s="25">
        <f>INDEX('E grade sterling'!$A:$AG,MATCH($B133,'E grade sterling'!$B:$B,0),MATCH(E$10,'E grade sterling'!$12:$12,0))</f>
        <v>110.26169785714286</v>
      </c>
      <c r="F133" s="25">
        <f>INDEX('E grade sterling'!$A:$AG,MATCH($B133,'E grade sterling'!$B:$B,0),MATCH(F$10,'E grade sterling'!$12:$12,0))</f>
        <v>105.68061222857145</v>
      </c>
      <c r="G133" s="25">
        <f>INDEX('E grade sterling'!$A:$AG,MATCH($B133,'E grade sterling'!$B:$B,0),MATCH(G$10,'E grade sterling'!$12:$12,0))</f>
        <v>115.16695714285716</v>
      </c>
      <c r="H133" s="25">
        <f>INDEX('E grade sterling'!$A:$AG,MATCH($B133,'E grade sterling'!$B:$B,0),MATCH(H$10,'E grade sterling'!$12:$12,0))</f>
        <v>96.927923485714302</v>
      </c>
      <c r="I133" s="25">
        <f>INDEX('E grade sterling'!$A:$AG,MATCH($B133,'E grade sterling'!$B:$B,0),MATCH(I$10,'E grade sterling'!$12:$12,0))</f>
        <v>109.23671193857146</v>
      </c>
      <c r="J133" s="25">
        <f>INDEX('E grade sterling'!$A:$AG,MATCH($B133,'E grade sterling'!$B:$B,0),MATCH(J$10,'E grade sterling'!$12:$12,0))</f>
        <v>111.79556851254071</v>
      </c>
    </row>
    <row r="134" spans="2:10" hidden="1">
      <c r="B134" s="22">
        <f t="shared" si="1"/>
        <v>44535</v>
      </c>
      <c r="C134" s="23">
        <f>INDEX('E grade sterling'!$A:$AG,MATCH($B134,'E grade sterling'!$B:$B,0),MATCH(C$10,'E grade sterling'!$12:$12,0))</f>
        <v>143.97</v>
      </c>
      <c r="D134" s="23">
        <f>INDEX('E grade sterling'!$A:$AG,MATCH($B134,'E grade sterling'!$B:$B,0),MATCH(D$10,'E grade sterling'!$12:$12,0))</f>
        <v>109.88651652271429</v>
      </c>
      <c r="E134" s="23">
        <f>INDEX('E grade sterling'!$A:$AG,MATCH($B134,'E grade sterling'!$B:$B,0),MATCH(E$10,'E grade sterling'!$12:$12,0))</f>
        <v>107.58988945714286</v>
      </c>
      <c r="F134" s="23">
        <f>INDEX('E grade sterling'!$A:$AG,MATCH($B134,'E grade sterling'!$B:$B,0),MATCH(F$10,'E grade sterling'!$12:$12,0))</f>
        <v>107.03775438571429</v>
      </c>
      <c r="G134" s="23">
        <f>INDEX('E grade sterling'!$A:$AG,MATCH($B134,'E grade sterling'!$B:$B,0),MATCH(G$10,'E grade sterling'!$12:$12,0))</f>
        <v>113.82476857142858</v>
      </c>
      <c r="H134" s="23">
        <f>INDEX('E grade sterling'!$A:$AG,MATCH($B134,'E grade sterling'!$B:$B,0),MATCH(H$10,'E grade sterling'!$12:$12,0))</f>
        <v>96.615143114285729</v>
      </c>
      <c r="I134" s="23">
        <f>INDEX('E grade sterling'!$A:$AG,MATCH($B134,'E grade sterling'!$B:$B,0),MATCH(I$10,'E grade sterling'!$12:$12,0))</f>
        <v>102.81137277357145</v>
      </c>
      <c r="J134" s="23">
        <f>INDEX('E grade sterling'!$A:$AG,MATCH($B134,'E grade sterling'!$B:$B,0),MATCH(J$10,'E grade sterling'!$12:$12,0))</f>
        <v>109.8112272674245</v>
      </c>
    </row>
    <row r="135" spans="2:10" hidden="1">
      <c r="B135" s="24">
        <f t="shared" si="1"/>
        <v>44528</v>
      </c>
      <c r="C135" s="25">
        <f>INDEX('E grade sterling'!$A:$AG,MATCH($B135,'E grade sterling'!$B:$B,0),MATCH(C$10,'E grade sterling'!$12:$12,0))</f>
        <v>144.82</v>
      </c>
      <c r="D135" s="25">
        <f>INDEX('E grade sterling'!$A:$AG,MATCH($B135,'E grade sterling'!$B:$B,0),MATCH(D$10,'E grade sterling'!$12:$12,0))</f>
        <v>109.1684265462857</v>
      </c>
      <c r="E135" s="25">
        <f>INDEX('E grade sterling'!$A:$AG,MATCH($B135,'E grade sterling'!$B:$B,0),MATCH(E$10,'E grade sterling'!$12:$12,0))</f>
        <v>107.19745534285713</v>
      </c>
      <c r="F135" s="25">
        <f>INDEX('E grade sterling'!$A:$AG,MATCH($B135,'E grade sterling'!$B:$B,0),MATCH(F$10,'E grade sterling'!$12:$12,0))</f>
        <v>105.74053337142855</v>
      </c>
      <c r="G135" s="25">
        <f>INDEX('E grade sterling'!$A:$AG,MATCH($B135,'E grade sterling'!$B:$B,0),MATCH(G$10,'E grade sterling'!$12:$12,0))</f>
        <v>112.84829142857141</v>
      </c>
      <c r="H135" s="25">
        <f>INDEX('E grade sterling'!$A:$AG,MATCH($B135,'E grade sterling'!$B:$B,0),MATCH(H$10,'E grade sterling'!$12:$12,0))</f>
        <v>96.064213457142841</v>
      </c>
      <c r="I135" s="25">
        <f>INDEX('E grade sterling'!$A:$AG,MATCH($B135,'E grade sterling'!$B:$B,0),MATCH(I$10,'E grade sterling'!$12:$12,0))</f>
        <v>99.363846969428565</v>
      </c>
      <c r="J135" s="25">
        <f>INDEX('E grade sterling'!$A:$AG,MATCH($B135,'E grade sterling'!$B:$B,0),MATCH(J$10,'E grade sterling'!$12:$12,0))</f>
        <v>108.39084601624378</v>
      </c>
    </row>
    <row r="136" spans="2:10" hidden="1">
      <c r="B136" s="22">
        <f t="shared" si="1"/>
        <v>44521</v>
      </c>
      <c r="C136" s="23">
        <f>INDEX('E grade sterling'!$A:$AG,MATCH($B136,'E grade sterling'!$B:$B,0),MATCH(C$10,'E grade sterling'!$12:$12,0))</f>
        <v>146.04</v>
      </c>
      <c r="D136" s="23">
        <f>INDEX('E grade sterling'!$A:$AG,MATCH($B136,'E grade sterling'!$B:$B,0),MATCH(D$10,'E grade sterling'!$12:$12,0))</f>
        <v>109.27461610857145</v>
      </c>
      <c r="E136" s="23">
        <f>INDEX('E grade sterling'!$A:$AG,MATCH($B136,'E grade sterling'!$B:$B,0),MATCH(E$10,'E grade sterling'!$12:$12,0))</f>
        <v>107.76421077142859</v>
      </c>
      <c r="F136" s="23">
        <f>INDEX('E grade sterling'!$A:$AG,MATCH($B136,'E grade sterling'!$B:$B,0),MATCH(F$10,'E grade sterling'!$12:$12,0))</f>
        <v>106.85188540000003</v>
      </c>
      <c r="G136" s="23">
        <f>INDEX('E grade sterling'!$A:$AG,MATCH($B136,'E grade sterling'!$B:$B,0),MATCH(G$10,'E grade sterling'!$12:$12,0))</f>
        <v>112.35118000000001</v>
      </c>
      <c r="H136" s="23">
        <f>INDEX('E grade sterling'!$A:$AG,MATCH($B136,'E grade sterling'!$B:$B,0),MATCH(H$10,'E grade sterling'!$12:$12,0))</f>
        <v>96.013797885714297</v>
      </c>
      <c r="I136" s="23">
        <f>INDEX('E grade sterling'!$A:$AG,MATCH($B136,'E grade sterling'!$B:$B,0),MATCH(I$10,'E grade sterling'!$12:$12,0))</f>
        <v>99.545172869714307</v>
      </c>
      <c r="J136" s="23">
        <f>INDEX('E grade sterling'!$A:$AG,MATCH($B136,'E grade sterling'!$B:$B,0),MATCH(J$10,'E grade sterling'!$12:$12,0))</f>
        <v>108.62337885320801</v>
      </c>
    </row>
    <row r="137" spans="2:10" hidden="1">
      <c r="B137" s="24">
        <f t="shared" si="1"/>
        <v>44514</v>
      </c>
      <c r="C137" s="25">
        <f>INDEX('E grade sterling'!$A:$AG,MATCH($B137,'E grade sterling'!$B:$B,0),MATCH(C$10,'E grade sterling'!$12:$12,0))</f>
        <v>145.6</v>
      </c>
      <c r="D137" s="25">
        <f>INDEX('E grade sterling'!$A:$AG,MATCH($B137,'E grade sterling'!$B:$B,0),MATCH(D$10,'E grade sterling'!$12:$12,0))</f>
        <v>111.16443476128572</v>
      </c>
      <c r="E137" s="25">
        <f>INDEX('E grade sterling'!$A:$AG,MATCH($B137,'E grade sterling'!$B:$B,0),MATCH(E$10,'E grade sterling'!$12:$12,0))</f>
        <v>109.08926772857144</v>
      </c>
      <c r="F137" s="25">
        <f>INDEX('E grade sterling'!$A:$AG,MATCH($B137,'E grade sterling'!$B:$B,0),MATCH(F$10,'E grade sterling'!$12:$12,0))</f>
        <v>107.98631957142858</v>
      </c>
      <c r="G137" s="25">
        <f>INDEX('E grade sterling'!$A:$AG,MATCH($B137,'E grade sterling'!$B:$B,0),MATCH(G$10,'E grade sterling'!$12:$12,0))</f>
        <v>113.71481000000001</v>
      </c>
      <c r="H137" s="25">
        <f>INDEX('E grade sterling'!$A:$AG,MATCH($B137,'E grade sterling'!$B:$B,0),MATCH(H$10,'E grade sterling'!$12:$12,0))</f>
        <v>97.401437257142859</v>
      </c>
      <c r="I137" s="25">
        <f>INDEX('E grade sterling'!$A:$AG,MATCH($B137,'E grade sterling'!$B:$B,0),MATCH(I$10,'E grade sterling'!$12:$12,0))</f>
        <v>101.51774237942858</v>
      </c>
      <c r="J137" s="25">
        <f>INDEX('E grade sterling'!$A:$AG,MATCH($B137,'E grade sterling'!$B:$B,0),MATCH(J$10,'E grade sterling'!$12:$12,0))</f>
        <v>110.0323690307318</v>
      </c>
    </row>
    <row r="138" spans="2:10" hidden="1">
      <c r="B138" s="22">
        <f t="shared" si="1"/>
        <v>44507</v>
      </c>
      <c r="C138" s="23">
        <f>INDEX('E grade sterling'!$A:$AG,MATCH($B138,'E grade sterling'!$B:$B,0),MATCH(C$10,'E grade sterling'!$12:$12,0))</f>
        <v>147.59</v>
      </c>
      <c r="D138" s="23">
        <f>INDEX('E grade sterling'!$A:$AG,MATCH($B138,'E grade sterling'!$B:$B,0),MATCH(D$10,'E grade sterling'!$12:$12,0))</f>
        <v>111.06486155442859</v>
      </c>
      <c r="E138" s="23">
        <f>INDEX('E grade sterling'!$A:$AG,MATCH($B138,'E grade sterling'!$B:$B,0),MATCH(E$10,'E grade sterling'!$12:$12,0))</f>
        <v>108.94964940000001</v>
      </c>
      <c r="F138" s="23">
        <f>INDEX('E grade sterling'!$A:$AG,MATCH($B138,'E grade sterling'!$B:$B,0),MATCH(F$10,'E grade sterling'!$12:$12,0))</f>
        <v>108.29043810000002</v>
      </c>
      <c r="G138" s="23">
        <f>INDEX('E grade sterling'!$A:$AG,MATCH($B138,'E grade sterling'!$B:$B,0),MATCH(G$10,'E grade sterling'!$12:$12,0))</f>
        <v>113.86377000000002</v>
      </c>
      <c r="H138" s="23">
        <f>INDEX('E grade sterling'!$A:$AG,MATCH($B138,'E grade sterling'!$B:$B,0),MATCH(H$10,'E grade sterling'!$12:$12,0))</f>
        <v>98.153994214285731</v>
      </c>
      <c r="I138" s="23">
        <f>INDEX('E grade sterling'!$A:$AG,MATCH($B138,'E grade sterling'!$B:$B,0),MATCH(I$10,'E grade sterling'!$12:$12,0))</f>
        <v>100.98851719242859</v>
      </c>
      <c r="J138" s="23">
        <f>INDEX('E grade sterling'!$A:$AG,MATCH($B138,'E grade sterling'!$B:$B,0),MATCH(J$10,'E grade sterling'!$12:$12,0))</f>
        <v>110.05130614924572</v>
      </c>
    </row>
    <row r="139" spans="2:10" hidden="1">
      <c r="B139" s="24">
        <f t="shared" si="1"/>
        <v>44500</v>
      </c>
      <c r="C139" s="25">
        <f>INDEX('E grade sterling'!$A:$AG,MATCH($B139,'E grade sterling'!$B:$B,0),MATCH(C$10,'E grade sterling'!$12:$12,0))</f>
        <v>146.71</v>
      </c>
      <c r="D139" s="25">
        <f>INDEX('E grade sterling'!$A:$AG,MATCH($B139,'E grade sterling'!$B:$B,0),MATCH(D$10,'E grade sterling'!$12:$12,0))</f>
        <v>111.30852847971427</v>
      </c>
      <c r="E139" s="25">
        <f>INDEX('E grade sterling'!$A:$AG,MATCH($B139,'E grade sterling'!$B:$B,0),MATCH(E$10,'E grade sterling'!$12:$12,0))</f>
        <v>109.09480975714285</v>
      </c>
      <c r="F139" s="25">
        <f>INDEX('E grade sterling'!$A:$AG,MATCH($B139,'E grade sterling'!$B:$B,0),MATCH(F$10,'E grade sterling'!$12:$12,0))</f>
        <v>109.94169960000001</v>
      </c>
      <c r="G139" s="25">
        <f>INDEX('E grade sterling'!$A:$AG,MATCH($B139,'E grade sterling'!$B:$B,0),MATCH(G$10,'E grade sterling'!$12:$12,0))</f>
        <v>112.9186457142857</v>
      </c>
      <c r="H139" s="25">
        <f>INDEX('E grade sterling'!$A:$AG,MATCH($B139,'E grade sterling'!$B:$B,0),MATCH(H$10,'E grade sterling'!$12:$12,0))</f>
        <v>97.40088637142857</v>
      </c>
      <c r="I139" s="25">
        <f>INDEX('E grade sterling'!$A:$AG,MATCH($B139,'E grade sterling'!$B:$B,0),MATCH(I$10,'E grade sterling'!$12:$12,0))</f>
        <v>99.432309916714289</v>
      </c>
      <c r="J139" s="25">
        <f>INDEX('E grade sterling'!$A:$AG,MATCH($B139,'E grade sterling'!$B:$B,0),MATCH(J$10,'E grade sterling'!$12:$12,0))</f>
        <v>109.95271668224839</v>
      </c>
    </row>
    <row r="140" spans="2:10" hidden="1">
      <c r="B140" s="22">
        <f t="shared" si="1"/>
        <v>44493</v>
      </c>
      <c r="C140" s="23">
        <f>INDEX('E grade sterling'!$A:$AG,MATCH($B140,'E grade sterling'!$B:$B,0),MATCH(C$10,'E grade sterling'!$12:$12,0))</f>
        <v>149.66</v>
      </c>
      <c r="D140" s="23">
        <f>INDEX('E grade sterling'!$A:$AG,MATCH($B140,'E grade sterling'!$B:$B,0),MATCH(D$10,'E grade sterling'!$12:$12,0))</f>
        <v>110.22384399057144</v>
      </c>
      <c r="E140" s="23">
        <f>INDEX('E grade sterling'!$A:$AG,MATCH($B140,'E grade sterling'!$B:$B,0),MATCH(E$10,'E grade sterling'!$12:$12,0))</f>
        <v>107.80392968571429</v>
      </c>
      <c r="F140" s="23">
        <f>INDEX('E grade sterling'!$A:$AG,MATCH($B140,'E grade sterling'!$B:$B,0),MATCH(F$10,'E grade sterling'!$12:$12,0))</f>
        <v>110.1073242857143</v>
      </c>
      <c r="G140" s="23">
        <f>INDEX('E grade sterling'!$A:$AG,MATCH($B140,'E grade sterling'!$B:$B,0),MATCH(G$10,'E grade sterling'!$12:$12,0))</f>
        <v>113.0603942857143</v>
      </c>
      <c r="H140" s="23">
        <f>INDEX('E grade sterling'!$A:$AG,MATCH($B140,'E grade sterling'!$B:$B,0),MATCH(H$10,'E grade sterling'!$12:$12,0))</f>
        <v>96.244769971428582</v>
      </c>
      <c r="I140" s="23">
        <f>INDEX('E grade sterling'!$A:$AG,MATCH($B140,'E grade sterling'!$B:$B,0),MATCH(I$10,'E grade sterling'!$12:$12,0))</f>
        <v>99.261204416285722</v>
      </c>
      <c r="J140" s="23">
        <f>INDEX('E grade sterling'!$A:$AG,MATCH($B140,'E grade sterling'!$B:$B,0),MATCH(J$10,'E grade sterling'!$12:$12,0))</f>
        <v>109.23448742486083</v>
      </c>
    </row>
    <row r="141" spans="2:10" hidden="1">
      <c r="B141" s="24">
        <f t="shared" ref="B141:B204" si="2">B140-7</f>
        <v>44486</v>
      </c>
      <c r="C141" s="25">
        <f>INDEX('E grade sterling'!$A:$AG,MATCH($B141,'E grade sterling'!$B:$B,0),MATCH(C$10,'E grade sterling'!$12:$12,0))</f>
        <v>148.91</v>
      </c>
      <c r="D141" s="25">
        <f>INDEX('E grade sterling'!$A:$AG,MATCH($B141,'E grade sterling'!$B:$B,0),MATCH(D$10,'E grade sterling'!$12:$12,0))</f>
        <v>111.98823855000002</v>
      </c>
      <c r="E141" s="25">
        <f>INDEX('E grade sterling'!$A:$AG,MATCH($B141,'E grade sterling'!$B:$B,0),MATCH(E$10,'E grade sterling'!$12:$12,0))</f>
        <v>108.13909642857143</v>
      </c>
      <c r="F141" s="25">
        <f>INDEX('E grade sterling'!$A:$AG,MATCH($B141,'E grade sterling'!$B:$B,0),MATCH(F$10,'E grade sterling'!$12:$12,0))</f>
        <v>114.19386964285714</v>
      </c>
      <c r="G141" s="25">
        <f>INDEX('E grade sterling'!$A:$AG,MATCH($B141,'E grade sterling'!$B:$B,0),MATCH(G$10,'E grade sterling'!$12:$12,0))</f>
        <v>115.1677142857143</v>
      </c>
      <c r="H141" s="25">
        <f>INDEX('E grade sterling'!$A:$AG,MATCH($B141,'E grade sterling'!$B:$B,0),MATCH(H$10,'E grade sterling'!$12:$12,0))</f>
        <v>96.46989714285715</v>
      </c>
      <c r="I141" s="25">
        <f>INDEX('E grade sterling'!$A:$AG,MATCH($B141,'E grade sterling'!$B:$B,0),MATCH(I$10,'E grade sterling'!$12:$12,0))</f>
        <v>99.79011460000001</v>
      </c>
      <c r="J141" s="25">
        <f>INDEX('E grade sterling'!$A:$AG,MATCH($B141,'E grade sterling'!$B:$B,0),MATCH(J$10,'E grade sterling'!$12:$12,0))</f>
        <v>110.33566165803225</v>
      </c>
    </row>
    <row r="142" spans="2:10" hidden="1">
      <c r="B142" s="22">
        <f t="shared" si="2"/>
        <v>44479</v>
      </c>
      <c r="C142" s="23">
        <f>INDEX('E grade sterling'!$A:$AG,MATCH($B142,'E grade sterling'!$B:$B,0),MATCH(C$10,'E grade sterling'!$12:$12,0))</f>
        <v>152.63999999999999</v>
      </c>
      <c r="D142" s="23">
        <f>INDEX('E grade sterling'!$A:$AG,MATCH($B142,'E grade sterling'!$B:$B,0),MATCH(D$10,'E grade sterling'!$12:$12,0))</f>
        <v>113.90313448157143</v>
      </c>
      <c r="E142" s="23">
        <f>INDEX('E grade sterling'!$A:$AG,MATCH($B142,'E grade sterling'!$B:$B,0),MATCH(E$10,'E grade sterling'!$12:$12,0))</f>
        <v>109.74734890000001</v>
      </c>
      <c r="F142" s="23">
        <f>INDEX('E grade sterling'!$A:$AG,MATCH($B142,'E grade sterling'!$B:$B,0),MATCH(F$10,'E grade sterling'!$12:$12,0))</f>
        <v>118.2379290857143</v>
      </c>
      <c r="G142" s="23">
        <f>INDEX('E grade sterling'!$A:$AG,MATCH($B142,'E grade sterling'!$B:$B,0),MATCH(G$10,'E grade sterling'!$12:$12,0))</f>
        <v>117.52257428571428</v>
      </c>
      <c r="H142" s="23">
        <f>INDEX('E grade sterling'!$A:$AG,MATCH($B142,'E grade sterling'!$B:$B,0),MATCH(H$10,'E grade sterling'!$12:$12,0))</f>
        <v>97.092381842857151</v>
      </c>
      <c r="I142" s="23">
        <f>INDEX('E grade sterling'!$A:$AG,MATCH($B142,'E grade sterling'!$B:$B,0),MATCH(I$10,'E grade sterling'!$12:$12,0))</f>
        <v>103.13534151585715</v>
      </c>
      <c r="J142" s="23">
        <f>INDEX('E grade sterling'!$A:$AG,MATCH($B142,'E grade sterling'!$B:$B,0),MATCH(J$10,'E grade sterling'!$12:$12,0))</f>
        <v>112.76451925785614</v>
      </c>
    </row>
    <row r="143" spans="2:10" hidden="1">
      <c r="B143" s="24">
        <f t="shared" si="2"/>
        <v>44472</v>
      </c>
      <c r="C143" s="25">
        <f>INDEX('E grade sterling'!$A:$AG,MATCH($B143,'E grade sterling'!$B:$B,0),MATCH(C$10,'E grade sterling'!$12:$12,0))</f>
        <v>151.83000000000001</v>
      </c>
      <c r="D143" s="25">
        <f>INDEX('E grade sterling'!$A:$AG,MATCH($B143,'E grade sterling'!$B:$B,0),MATCH(D$10,'E grade sterling'!$12:$12,0))</f>
        <v>114.38943214285716</v>
      </c>
      <c r="E143" s="25">
        <f>INDEX('E grade sterling'!$A:$AG,MATCH($B143,'E grade sterling'!$B:$B,0),MATCH(E$10,'E grade sterling'!$12:$12,0))</f>
        <v>113.29068928571429</v>
      </c>
      <c r="F143" s="25">
        <f>INDEX('E grade sterling'!$A:$AG,MATCH($B143,'E grade sterling'!$B:$B,0),MATCH(F$10,'E grade sterling'!$12:$12,0))</f>
        <v>121.85745000000003</v>
      </c>
      <c r="G143" s="25">
        <f>INDEX('E grade sterling'!$A:$AG,MATCH($B143,'E grade sterling'!$B:$B,0),MATCH(G$10,'E grade sterling'!$12:$12,0))</f>
        <v>121.03339285714287</v>
      </c>
      <c r="H143" s="25">
        <f>INDEX('E grade sterling'!$A:$AG,MATCH($B143,'E grade sterling'!$B:$B,0),MATCH(H$10,'E grade sterling'!$12:$12,0))</f>
        <v>99.504900000000021</v>
      </c>
      <c r="I143" s="25">
        <f>INDEX('E grade sterling'!$A:$AG,MATCH($B143,'E grade sterling'!$B:$B,0),MATCH(I$10,'E grade sterling'!$12:$12,0))</f>
        <v>101.11009464285716</v>
      </c>
      <c r="J143" s="25">
        <f>INDEX('E grade sterling'!$A:$AG,MATCH($B143,'E grade sterling'!$B:$B,0),MATCH(J$10,'E grade sterling'!$12:$12,0))</f>
        <v>115.03306523067296</v>
      </c>
    </row>
    <row r="144" spans="2:10" hidden="1">
      <c r="B144" s="22">
        <f t="shared" si="2"/>
        <v>44465</v>
      </c>
      <c r="C144" s="23">
        <f>INDEX('E grade sterling'!$A:$AG,MATCH($B144,'E grade sterling'!$B:$B,0),MATCH(C$10,'E grade sterling'!$12:$12,0))</f>
        <v>154.49</v>
      </c>
      <c r="D144" s="23">
        <f>INDEX('E grade sterling'!$A:$AG,MATCH($B144,'E grade sterling'!$B:$B,0),MATCH(D$10,'E grade sterling'!$12:$12,0))</f>
        <v>114.54067725714285</v>
      </c>
      <c r="E144" s="23">
        <f>INDEX('E grade sterling'!$A:$AG,MATCH($B144,'E grade sterling'!$B:$B,0),MATCH(E$10,'E grade sterling'!$12:$12,0))</f>
        <v>113.64094125714286</v>
      </c>
      <c r="F144" s="23">
        <f>INDEX('E grade sterling'!$A:$AG,MATCH($B144,'E grade sterling'!$B:$B,0),MATCH(F$10,'E grade sterling'!$12:$12,0))</f>
        <v>124.21498148571429</v>
      </c>
      <c r="G144" s="23">
        <f>INDEX('E grade sterling'!$A:$AG,MATCH($B144,'E grade sterling'!$B:$B,0),MATCH(G$10,'E grade sterling'!$12:$12,0))</f>
        <v>123.3923657142857</v>
      </c>
      <c r="H144" s="23">
        <f>INDEX('E grade sterling'!$A:$AG,MATCH($B144,'E grade sterling'!$B:$B,0),MATCH(H$10,'E grade sterling'!$12:$12,0))</f>
        <v>101.49878971428571</v>
      </c>
      <c r="I144" s="23">
        <f>INDEX('E grade sterling'!$A:$AG,MATCH($B144,'E grade sterling'!$B:$B,0),MATCH(I$10,'E grade sterling'!$12:$12,0))</f>
        <v>105.26911199999999</v>
      </c>
      <c r="J144" s="23">
        <f>INDEX('E grade sterling'!$A:$AG,MATCH($B144,'E grade sterling'!$B:$B,0),MATCH(J$10,'E grade sterling'!$12:$12,0))</f>
        <v>116.62261200094598</v>
      </c>
    </row>
    <row r="145" spans="2:10" hidden="1">
      <c r="B145" s="24">
        <f t="shared" si="2"/>
        <v>44458</v>
      </c>
      <c r="C145" s="25">
        <f>INDEX('E grade sterling'!$A:$AG,MATCH($B145,'E grade sterling'!$B:$B,0),MATCH(C$10,'E grade sterling'!$12:$12,0))</f>
        <v>154.16999999999999</v>
      </c>
      <c r="D145" s="25">
        <f>INDEX('E grade sterling'!$A:$AG,MATCH($B145,'E grade sterling'!$B:$B,0),MATCH(D$10,'E grade sterling'!$12:$12,0))</f>
        <v>114.55800736414285</v>
      </c>
      <c r="E145" s="25">
        <f>INDEX('E grade sterling'!$A:$AG,MATCH($B145,'E grade sterling'!$B:$B,0),MATCH(E$10,'E grade sterling'!$12:$12,0))</f>
        <v>113.07010371428571</v>
      </c>
      <c r="F145" s="25">
        <f>INDEX('E grade sterling'!$A:$AG,MATCH($B145,'E grade sterling'!$B:$B,0),MATCH(F$10,'E grade sterling'!$12:$12,0))</f>
        <v>125.7244049142857</v>
      </c>
      <c r="G145" s="25">
        <f>INDEX('E grade sterling'!$A:$AG,MATCH($B145,'E grade sterling'!$B:$B,0),MATCH(G$10,'E grade sterling'!$12:$12,0))</f>
        <v>124.49649428571428</v>
      </c>
      <c r="H145" s="25">
        <f>INDEX('E grade sterling'!$A:$AG,MATCH($B145,'E grade sterling'!$B:$B,0),MATCH(H$10,'E grade sterling'!$12:$12,0))</f>
        <v>100.85921468571428</v>
      </c>
      <c r="I145" s="25">
        <f>INDEX('E grade sterling'!$A:$AG,MATCH($B145,'E grade sterling'!$B:$B,0),MATCH(I$10,'E grade sterling'!$12:$12,0))</f>
        <v>106.55092153542857</v>
      </c>
      <c r="J145" s="25">
        <f>INDEX('E grade sterling'!$A:$AG,MATCH($B145,'E grade sterling'!$B:$B,0),MATCH(J$10,'E grade sterling'!$12:$12,0))</f>
        <v>116.77659352509311</v>
      </c>
    </row>
    <row r="146" spans="2:10" hidden="1">
      <c r="B146" s="22">
        <f t="shared" si="2"/>
        <v>44451</v>
      </c>
      <c r="C146" s="23">
        <f>INDEX('E grade sterling'!$A:$AG,MATCH($B146,'E grade sterling'!$B:$B,0),MATCH(C$10,'E grade sterling'!$12:$12,0))</f>
        <v>156.96</v>
      </c>
      <c r="D146" s="23">
        <f>INDEX('E grade sterling'!$A:$AG,MATCH($B146,'E grade sterling'!$B:$B,0),MATCH(D$10,'E grade sterling'!$12:$12,0))</f>
        <v>114.96260126399997</v>
      </c>
      <c r="E146" s="23">
        <f>INDEX('E grade sterling'!$A:$AG,MATCH($B146,'E grade sterling'!$B:$B,0),MATCH(E$10,'E grade sterling'!$12:$12,0))</f>
        <v>113.51530679999999</v>
      </c>
      <c r="F146" s="23">
        <f>INDEX('E grade sterling'!$A:$AG,MATCH($B146,'E grade sterling'!$B:$B,0),MATCH(F$10,'E grade sterling'!$12:$12,0))</f>
        <v>128.62555439999997</v>
      </c>
      <c r="G146" s="23">
        <f>INDEX('E grade sterling'!$A:$AG,MATCH($B146,'E grade sterling'!$B:$B,0),MATCH(G$10,'E grade sterling'!$12:$12,0))</f>
        <v>125.91872999999998</v>
      </c>
      <c r="H146" s="23">
        <f>INDEX('E grade sterling'!$A:$AG,MATCH($B146,'E grade sterling'!$B:$B,0),MATCH(H$10,'E grade sterling'!$12:$12,0))</f>
        <v>101.67723299999999</v>
      </c>
      <c r="I146" s="23">
        <f>INDEX('E grade sterling'!$A:$AG,MATCH($B146,'E grade sterling'!$B:$B,0),MATCH(I$10,'E grade sterling'!$12:$12,0))</f>
        <v>111.34616394299997</v>
      </c>
      <c r="J146" s="23">
        <f>INDEX('E grade sterling'!$A:$AG,MATCH($B146,'E grade sterling'!$B:$B,0),MATCH(J$10,'E grade sterling'!$12:$12,0))</f>
        <v>118.40642319967371</v>
      </c>
    </row>
    <row r="147" spans="2:10" hidden="1">
      <c r="B147" s="24">
        <f t="shared" si="2"/>
        <v>44444</v>
      </c>
      <c r="C147" s="25">
        <f>INDEX('E grade sterling'!$A:$AG,MATCH($B147,'E grade sterling'!$B:$B,0),MATCH(C$10,'E grade sterling'!$12:$12,0))</f>
        <v>157.55000000000001</v>
      </c>
      <c r="D147" s="25">
        <f>INDEX('E grade sterling'!$A:$AG,MATCH($B147,'E grade sterling'!$B:$B,0),MATCH(D$10,'E grade sterling'!$12:$12,0))</f>
        <v>116.91883171885715</v>
      </c>
      <c r="E147" s="25">
        <f>INDEX('E grade sterling'!$A:$AG,MATCH($B147,'E grade sterling'!$B:$B,0),MATCH(E$10,'E grade sterling'!$12:$12,0))</f>
        <v>115.58225897142856</v>
      </c>
      <c r="F147" s="25">
        <f>INDEX('E grade sterling'!$A:$AG,MATCH($B147,'E grade sterling'!$B:$B,0),MATCH(F$10,'E grade sterling'!$12:$12,0))</f>
        <v>130.51603268571426</v>
      </c>
      <c r="G147" s="25">
        <f>INDEX('E grade sterling'!$A:$AG,MATCH($B147,'E grade sterling'!$B:$B,0),MATCH(G$10,'E grade sterling'!$12:$12,0))</f>
        <v>126.16463999999999</v>
      </c>
      <c r="H147" s="25">
        <f>INDEX('E grade sterling'!$A:$AG,MATCH($B147,'E grade sterling'!$B:$B,0),MATCH(H$10,'E grade sterling'!$12:$12,0))</f>
        <v>104.99129531428571</v>
      </c>
      <c r="I147" s="25">
        <f>INDEX('E grade sterling'!$A:$AG,MATCH($B147,'E grade sterling'!$B:$B,0),MATCH(I$10,'E grade sterling'!$12:$12,0))</f>
        <v>115.89080446857143</v>
      </c>
      <c r="J147" s="25">
        <f>INDEX('E grade sterling'!$A:$AG,MATCH($B147,'E grade sterling'!$B:$B,0),MATCH(J$10,'E grade sterling'!$12:$12,0))</f>
        <v>120.54322652630117</v>
      </c>
    </row>
    <row r="148" spans="2:10" hidden="1">
      <c r="B148" s="22">
        <f t="shared" si="2"/>
        <v>44437</v>
      </c>
      <c r="C148" s="23">
        <f>INDEX('E grade sterling'!$A:$AG,MATCH($B148,'E grade sterling'!$B:$B,0),MATCH(C$10,'E grade sterling'!$12:$12,0))</f>
        <v>159.56</v>
      </c>
      <c r="D148" s="23">
        <f>INDEX('E grade sterling'!$A:$AG,MATCH($B148,'E grade sterling'!$B:$B,0),MATCH(D$10,'E grade sterling'!$12:$12,0))</f>
        <v>118.3076196175714</v>
      </c>
      <c r="E148" s="23">
        <f>INDEX('E grade sterling'!$A:$AG,MATCH($B148,'E grade sterling'!$B:$B,0),MATCH(E$10,'E grade sterling'!$12:$12,0))</f>
        <v>117.5452588142857</v>
      </c>
      <c r="F148" s="23">
        <f>INDEX('E grade sterling'!$A:$AG,MATCH($B148,'E grade sterling'!$B:$B,0),MATCH(F$10,'E grade sterling'!$12:$12,0))</f>
        <v>131.28642892857141</v>
      </c>
      <c r="G148" s="23">
        <f>INDEX('E grade sterling'!$A:$AG,MATCH($B148,'E grade sterling'!$B:$B,0),MATCH(G$10,'E grade sterling'!$12:$12,0))</f>
        <v>125.93216999999999</v>
      </c>
      <c r="H148" s="23">
        <f>INDEX('E grade sterling'!$A:$AG,MATCH($B148,'E grade sterling'!$B:$B,0),MATCH(H$10,'E grade sterling'!$12:$12,0))</f>
        <v>104.79783915714285</v>
      </c>
      <c r="I148" s="23">
        <f>INDEX('E grade sterling'!$A:$AG,MATCH($B148,'E grade sterling'!$B:$B,0),MATCH(I$10,'E grade sterling'!$12:$12,0))</f>
        <v>120.09354339171426</v>
      </c>
      <c r="J148" s="23">
        <f>INDEX('E grade sterling'!$A:$AG,MATCH($B148,'E grade sterling'!$B:$B,0),MATCH(J$10,'E grade sterling'!$12:$12,0))</f>
        <v>121.70424261317001</v>
      </c>
    </row>
    <row r="149" spans="2:10" hidden="1">
      <c r="B149" s="24">
        <f t="shared" si="2"/>
        <v>44430</v>
      </c>
      <c r="C149" s="25">
        <f>INDEX('E grade sterling'!$A:$AG,MATCH($B149,'E grade sterling'!$B:$B,0),MATCH(C$10,'E grade sterling'!$12:$12,0))</f>
        <v>159.41</v>
      </c>
      <c r="D149" s="25">
        <f>INDEX('E grade sterling'!$A:$AG,MATCH($B149,'E grade sterling'!$B:$B,0),MATCH(D$10,'E grade sterling'!$12:$12,0))</f>
        <v>121.3131863577</v>
      </c>
      <c r="E149" s="25">
        <f>INDEX('E grade sterling'!$A:$AG,MATCH($B149,'E grade sterling'!$B:$B,0),MATCH(E$10,'E grade sterling'!$12:$12,0))</f>
        <v>119.4087071</v>
      </c>
      <c r="F149" s="25">
        <f>INDEX('E grade sterling'!$A:$AG,MATCH($B149,'E grade sterling'!$B:$B,0),MATCH(F$10,'E grade sterling'!$12:$12,0))</f>
        <v>132.35674202999999</v>
      </c>
      <c r="G149" s="25">
        <f>INDEX('E grade sterling'!$A:$AG,MATCH($B149,'E grade sterling'!$B:$B,0),MATCH(G$10,'E grade sterling'!$12:$12,0))</f>
        <v>125.468763</v>
      </c>
      <c r="H149" s="25">
        <f>INDEX('E grade sterling'!$A:$AG,MATCH($B149,'E grade sterling'!$B:$B,0),MATCH(H$10,'E grade sterling'!$12:$12,0))</f>
        <v>109.26878258000001</v>
      </c>
      <c r="I149" s="25">
        <f>INDEX('E grade sterling'!$A:$AG,MATCH($B149,'E grade sterling'!$B:$B,0),MATCH(I$10,'E grade sterling'!$12:$12,0))</f>
        <v>124.08758237219999</v>
      </c>
      <c r="J149" s="25">
        <f>INDEX('E grade sterling'!$A:$AG,MATCH($B149,'E grade sterling'!$B:$B,0),MATCH(J$10,'E grade sterling'!$12:$12,0))</f>
        <v>123.70168542560984</v>
      </c>
    </row>
    <row r="150" spans="2:10" hidden="1">
      <c r="B150" s="22">
        <f t="shared" si="2"/>
        <v>44423</v>
      </c>
      <c r="C150" s="23">
        <f>INDEX('E grade sterling'!$A:$AG,MATCH($B150,'E grade sterling'!$B:$B,0),MATCH(C$10,'E grade sterling'!$12:$12,0))</f>
        <v>161.32</v>
      </c>
      <c r="D150" s="23">
        <f>INDEX('E grade sterling'!$A:$AG,MATCH($B150,'E grade sterling'!$B:$B,0),MATCH(D$10,'E grade sterling'!$12:$12,0))</f>
        <v>125.12081264571427</v>
      </c>
      <c r="E150" s="23">
        <f>INDEX('E grade sterling'!$A:$AG,MATCH($B150,'E grade sterling'!$B:$B,0),MATCH(E$10,'E grade sterling'!$12:$12,0))</f>
        <v>122.39502314285711</v>
      </c>
      <c r="F150" s="23">
        <f>INDEX('E grade sterling'!$A:$AG,MATCH($B150,'E grade sterling'!$B:$B,0),MATCH(F$10,'E grade sterling'!$12:$12,0))</f>
        <v>134.07552399999997</v>
      </c>
      <c r="G150" s="23">
        <f>INDEX('E grade sterling'!$A:$AG,MATCH($B150,'E grade sterling'!$B:$B,0),MATCH(G$10,'E grade sterling'!$12:$12,0))</f>
        <v>124.69379999999998</v>
      </c>
      <c r="H150" s="23">
        <f>INDEX('E grade sterling'!$A:$AG,MATCH($B150,'E grade sterling'!$B:$B,0),MATCH(H$10,'E grade sterling'!$12:$12,0))</f>
        <v>108.57691428571427</v>
      </c>
      <c r="I150" s="23">
        <f>INDEX('E grade sterling'!$A:$AG,MATCH($B150,'E grade sterling'!$B:$B,0),MATCH(I$10,'E grade sterling'!$12:$12,0))</f>
        <v>122.5459280885714</v>
      </c>
      <c r="J150" s="23">
        <f>INDEX('E grade sterling'!$A:$AG,MATCH($B150,'E grade sterling'!$B:$B,0),MATCH(J$10,'E grade sterling'!$12:$12,0))</f>
        <v>124.47943732110696</v>
      </c>
    </row>
    <row r="151" spans="2:10" hidden="1">
      <c r="B151" s="24">
        <f t="shared" si="2"/>
        <v>44416</v>
      </c>
      <c r="C151" s="25">
        <f>INDEX('E grade sterling'!$A:$AG,MATCH($B151,'E grade sterling'!$B:$B,0),MATCH(C$10,'E grade sterling'!$12:$12,0))</f>
        <v>161.51</v>
      </c>
      <c r="D151" s="25">
        <f>INDEX('E grade sterling'!$A:$AG,MATCH($B151,'E grade sterling'!$B:$B,0),MATCH(D$10,'E grade sterling'!$12:$12,0))</f>
        <v>129.23935870628571</v>
      </c>
      <c r="E151" s="25">
        <f>INDEX('E grade sterling'!$A:$AG,MATCH($B151,'E grade sterling'!$B:$B,0),MATCH(E$10,'E grade sterling'!$12:$12,0))</f>
        <v>123.83114314285716</v>
      </c>
      <c r="F151" s="25">
        <f>INDEX('E grade sterling'!$A:$AG,MATCH($B151,'E grade sterling'!$B:$B,0),MATCH(F$10,'E grade sterling'!$12:$12,0))</f>
        <v>135.92904994285715</v>
      </c>
      <c r="G151" s="25">
        <f>INDEX('E grade sterling'!$A:$AG,MATCH($B151,'E grade sterling'!$B:$B,0),MATCH(G$10,'E grade sterling'!$12:$12,0))</f>
        <v>125.15076000000001</v>
      </c>
      <c r="H151" s="25">
        <f>INDEX('E grade sterling'!$A:$AG,MATCH($B151,'E grade sterling'!$B:$B,0),MATCH(H$10,'E grade sterling'!$12:$12,0))</f>
        <v>109.72401325714286</v>
      </c>
      <c r="I151" s="25">
        <f>INDEX('E grade sterling'!$A:$AG,MATCH($B151,'E grade sterling'!$B:$B,0),MATCH(I$10,'E grade sterling'!$12:$12,0))</f>
        <v>125.95300191257144</v>
      </c>
      <c r="J151" s="25">
        <f>INDEX('E grade sterling'!$A:$AG,MATCH($B151,'E grade sterling'!$B:$B,0),MATCH(J$10,'E grade sterling'!$12:$12,0))</f>
        <v>126.41915250418246</v>
      </c>
    </row>
    <row r="152" spans="2:10" hidden="1">
      <c r="B152" s="22">
        <f t="shared" si="2"/>
        <v>44409</v>
      </c>
      <c r="C152" s="23">
        <f>INDEX('E grade sterling'!$A:$AG,MATCH($B152,'E grade sterling'!$B:$B,0),MATCH(C$10,'E grade sterling'!$12:$12,0))</f>
        <v>161.82</v>
      </c>
      <c r="D152" s="23">
        <f>INDEX('E grade sterling'!$A:$AG,MATCH($B152,'E grade sterling'!$B:$B,0),MATCH(D$10,'E grade sterling'!$12:$12,0))</f>
        <v>132.20569283414287</v>
      </c>
      <c r="E152" s="23">
        <f>INDEX('E grade sterling'!$A:$AG,MATCH($B152,'E grade sterling'!$B:$B,0),MATCH(E$10,'E grade sterling'!$12:$12,0))</f>
        <v>126.71946244285715</v>
      </c>
      <c r="F152" s="23">
        <f>INDEX('E grade sterling'!$A:$AG,MATCH($B152,'E grade sterling'!$B:$B,0),MATCH(F$10,'E grade sterling'!$12:$12,0))</f>
        <v>139.17905828571429</v>
      </c>
      <c r="G152" s="23">
        <f>INDEX('E grade sterling'!$A:$AG,MATCH($B152,'E grade sterling'!$B:$B,0),MATCH(G$10,'E grade sterling'!$12:$12,0))</f>
        <v>125.36349</v>
      </c>
      <c r="H152" s="23">
        <f>INDEX('E grade sterling'!$A:$AG,MATCH($B152,'E grade sterling'!$B:$B,0),MATCH(H$10,'E grade sterling'!$12:$12,0))</f>
        <v>113.47527877142858</v>
      </c>
      <c r="I152" s="23">
        <f>INDEX('E grade sterling'!$A:$AG,MATCH($B152,'E grade sterling'!$B:$B,0),MATCH(I$10,'E grade sterling'!$12:$12,0))</f>
        <v>123.57010984271429</v>
      </c>
      <c r="J152" s="23">
        <f>INDEX('E grade sterling'!$A:$AG,MATCH($B152,'E grade sterling'!$B:$B,0),MATCH(J$10,'E grade sterling'!$12:$12,0))</f>
        <v>127.92778927456452</v>
      </c>
    </row>
    <row r="153" spans="2:10" hidden="1">
      <c r="B153" s="24">
        <f t="shared" si="2"/>
        <v>44402</v>
      </c>
      <c r="C153" s="25">
        <f>INDEX('E grade sterling'!$A:$AG,MATCH($B153,'E grade sterling'!$B:$B,0),MATCH(C$10,'E grade sterling'!$12:$12,0))</f>
        <v>161.15</v>
      </c>
      <c r="D153" s="25">
        <f>INDEX('E grade sterling'!$A:$AG,MATCH($B153,'E grade sterling'!$B:$B,0),MATCH(D$10,'E grade sterling'!$12:$12,0))</f>
        <v>136.15265260800001</v>
      </c>
      <c r="E153" s="25">
        <f>INDEX('E grade sterling'!$A:$AG,MATCH($B153,'E grade sterling'!$B:$B,0),MATCH(E$10,'E grade sterling'!$12:$12,0))</f>
        <v>127.89492480000003</v>
      </c>
      <c r="F153" s="25">
        <f>INDEX('E grade sterling'!$A:$AG,MATCH($B153,'E grade sterling'!$B:$B,0),MATCH(F$10,'E grade sterling'!$12:$12,0))</f>
        <v>148.88747520000001</v>
      </c>
      <c r="G153" s="25">
        <f>INDEX('E grade sterling'!$A:$AG,MATCH($B153,'E grade sterling'!$B:$B,0),MATCH(G$10,'E grade sterling'!$12:$12,0))</f>
        <v>127.87776000000002</v>
      </c>
      <c r="H153" s="25">
        <f>INDEX('E grade sterling'!$A:$AG,MATCH($B153,'E grade sterling'!$B:$B,0),MATCH(H$10,'E grade sterling'!$12:$12,0))</f>
        <v>115.96538880000001</v>
      </c>
      <c r="I153" s="25">
        <f>INDEX('E grade sterling'!$A:$AG,MATCH($B153,'E grade sterling'!$B:$B,0),MATCH(I$10,'E grade sterling'!$12:$12,0))</f>
        <v>119.74490611200001</v>
      </c>
      <c r="J153" s="25">
        <f>INDEX('E grade sterling'!$A:$AG,MATCH($B153,'E grade sterling'!$B:$B,0),MATCH(J$10,'E grade sterling'!$12:$12,0))</f>
        <v>129.55362062952057</v>
      </c>
    </row>
    <row r="154" spans="2:10" hidden="1">
      <c r="B154" s="22">
        <f t="shared" si="2"/>
        <v>44395</v>
      </c>
      <c r="C154" s="23">
        <f>INDEX('E grade sterling'!$A:$AG,MATCH($B154,'E grade sterling'!$B:$B,0),MATCH(C$10,'E grade sterling'!$12:$12,0))</f>
        <v>161.33000000000001</v>
      </c>
      <c r="D154" s="23">
        <f>INDEX('E grade sterling'!$A:$AG,MATCH($B154,'E grade sterling'!$B:$B,0),MATCH(D$10,'E grade sterling'!$12:$12,0))</f>
        <v>138.81619440285712</v>
      </c>
      <c r="E154" s="23">
        <f>INDEX('E grade sterling'!$A:$AG,MATCH($B154,'E grade sterling'!$B:$B,0),MATCH(E$10,'E grade sterling'!$12:$12,0))</f>
        <v>129.19906645714283</v>
      </c>
      <c r="F154" s="23">
        <f>INDEX('E grade sterling'!$A:$AG,MATCH($B154,'E grade sterling'!$B:$B,0),MATCH(F$10,'E grade sterling'!$12:$12,0))</f>
        <v>148.14894605714284</v>
      </c>
      <c r="G154" s="23">
        <f>INDEX('E grade sterling'!$A:$AG,MATCH($B154,'E grade sterling'!$B:$B,0),MATCH(G$10,'E grade sterling'!$12:$12,0))</f>
        <v>131.51335999999998</v>
      </c>
      <c r="H154" s="23" t="str">
        <f>INDEX('E grade sterling'!$A:$AG,MATCH($B154,'E grade sterling'!$B:$B,0),MATCH(H$10,'E grade sterling'!$12:$12,0))</f>
        <v>na</v>
      </c>
      <c r="I154" s="23">
        <f>INDEX('E grade sterling'!$A:$AG,MATCH($B154,'E grade sterling'!$B:$B,0),MATCH(I$10,'E grade sterling'!$12:$12,0))</f>
        <v>121.74405230914286</v>
      </c>
      <c r="J154" s="23">
        <f>INDEX('E grade sterling'!$A:$AG,MATCH($B154,'E grade sterling'!$B:$B,0),MATCH(J$10,'E grade sterling'!$12:$12,0))</f>
        <v>131.41990591638228</v>
      </c>
    </row>
    <row r="155" spans="2:10" hidden="1">
      <c r="B155" s="24">
        <f t="shared" si="2"/>
        <v>44388</v>
      </c>
      <c r="C155" s="25">
        <f>INDEX('E grade sterling'!$A:$AG,MATCH($B155,'E grade sterling'!$B:$B,0),MATCH(C$10,'E grade sterling'!$12:$12,0))</f>
        <v>160.96</v>
      </c>
      <c r="D155" s="25">
        <f>INDEX('E grade sterling'!$A:$AG,MATCH($B155,'E grade sterling'!$B:$B,0),MATCH(D$10,'E grade sterling'!$12:$12,0))</f>
        <v>140.80051407342856</v>
      </c>
      <c r="E155" s="25">
        <f>INDEX('E grade sterling'!$A:$AG,MATCH($B155,'E grade sterling'!$B:$B,0),MATCH(E$10,'E grade sterling'!$12:$12,0))</f>
        <v>132.35029825714287</v>
      </c>
      <c r="F155" s="25">
        <f>INDEX('E grade sterling'!$A:$AG,MATCH($B155,'E grade sterling'!$B:$B,0),MATCH(F$10,'E grade sterling'!$12:$12,0))</f>
        <v>153.58259957142857</v>
      </c>
      <c r="G155" s="25">
        <f>INDEX('E grade sterling'!$A:$AG,MATCH($B155,'E grade sterling'!$B:$B,0),MATCH(G$10,'E grade sterling'!$12:$12,0))</f>
        <v>135.48883714285714</v>
      </c>
      <c r="H155" s="25">
        <f>INDEX('E grade sterling'!$A:$AG,MATCH($B155,'E grade sterling'!$B:$B,0),MATCH(H$10,'E grade sterling'!$12:$12,0))</f>
        <v>120.25063058571428</v>
      </c>
      <c r="I155" s="25">
        <f>INDEX('E grade sterling'!$A:$AG,MATCH($B155,'E grade sterling'!$B:$B,0),MATCH(I$10,'E grade sterling'!$12:$12,0))</f>
        <v>124.63695305957144</v>
      </c>
      <c r="J155" s="25">
        <f>INDEX('E grade sterling'!$A:$AG,MATCH($B155,'E grade sterling'!$B:$B,0),MATCH(J$10,'E grade sterling'!$12:$12,0))</f>
        <v>134.16500671912058</v>
      </c>
    </row>
    <row r="156" spans="2:10" hidden="1">
      <c r="B156" s="22">
        <f t="shared" si="2"/>
        <v>44381</v>
      </c>
      <c r="C156" s="23">
        <f>INDEX('E grade sterling'!$A:$AG,MATCH($B156,'E grade sterling'!$B:$B,0),MATCH(C$10,'E grade sterling'!$12:$12,0))</f>
        <v>159.80000000000001</v>
      </c>
      <c r="D156" s="23">
        <f>INDEX('E grade sterling'!$A:$AG,MATCH($B156,'E grade sterling'!$B:$B,0),MATCH(D$10,'E grade sterling'!$12:$12,0))</f>
        <v>145.23948817714287</v>
      </c>
      <c r="E156" s="23">
        <f>INDEX('E grade sterling'!$A:$AG,MATCH($B156,'E grade sterling'!$B:$B,0),MATCH(E$10,'E grade sterling'!$12:$12,0))</f>
        <v>132.11322788571428</v>
      </c>
      <c r="F156" s="23">
        <f>INDEX('E grade sterling'!$A:$AG,MATCH($B156,'E grade sterling'!$B:$B,0),MATCH(F$10,'E grade sterling'!$12:$12,0))</f>
        <v>158.79192017142859</v>
      </c>
      <c r="G156" s="23">
        <f>INDEX('E grade sterling'!$A:$AG,MATCH($B156,'E grade sterling'!$B:$B,0),MATCH(G$10,'E grade sterling'!$12:$12,0))</f>
        <v>139.19317714285714</v>
      </c>
      <c r="H156" s="23">
        <f>INDEX('E grade sterling'!$A:$AG,MATCH($B156,'E grade sterling'!$B:$B,0),MATCH(H$10,'E grade sterling'!$12:$12,0))</f>
        <v>120.3849138857143</v>
      </c>
      <c r="I156" s="23">
        <f>INDEX('E grade sterling'!$A:$AG,MATCH($B156,'E grade sterling'!$B:$B,0),MATCH(I$10,'E grade sterling'!$12:$12,0))</f>
        <v>125.03370823714286</v>
      </c>
      <c r="J156" s="23">
        <f>INDEX('E grade sterling'!$A:$AG,MATCH($B156,'E grade sterling'!$B:$B,0),MATCH(J$10,'E grade sterling'!$12:$12,0))</f>
        <v>135.20360154487187</v>
      </c>
    </row>
    <row r="157" spans="2:10" hidden="1">
      <c r="B157" s="24">
        <f t="shared" si="2"/>
        <v>44374</v>
      </c>
      <c r="C157" s="25">
        <f>INDEX('E grade sterling'!$A:$AG,MATCH($B157,'E grade sterling'!$B:$B,0),MATCH(C$10,'E grade sterling'!$12:$12,0))</f>
        <v>159.22</v>
      </c>
      <c r="D157" s="25">
        <f>INDEX('E grade sterling'!$A:$AG,MATCH($B157,'E grade sterling'!$B:$B,0),MATCH(D$10,'E grade sterling'!$12:$12,0))</f>
        <v>146.21324314957144</v>
      </c>
      <c r="E157" s="25">
        <f>INDEX('E grade sterling'!$A:$AG,MATCH($B157,'E grade sterling'!$B:$B,0),MATCH(E$10,'E grade sterling'!$12:$12,0))</f>
        <v>134.63226189999997</v>
      </c>
      <c r="F157" s="25">
        <f>INDEX('E grade sterling'!$A:$AG,MATCH($B157,'E grade sterling'!$B:$B,0),MATCH(F$10,'E grade sterling'!$12:$12,0))</f>
        <v>163.14332939999997</v>
      </c>
      <c r="G157" s="25">
        <f>INDEX('E grade sterling'!$A:$AG,MATCH($B157,'E grade sterling'!$B:$B,0),MATCH(G$10,'E grade sterling'!$12:$12,0))</f>
        <v>142.34096857142856</v>
      </c>
      <c r="H157" s="25">
        <f>INDEX('E grade sterling'!$A:$AG,MATCH($B157,'E grade sterling'!$B:$B,0),MATCH(H$10,'E grade sterling'!$12:$12,0))</f>
        <v>123.93953974285712</v>
      </c>
      <c r="I157" s="25">
        <f>INDEX('E grade sterling'!$A:$AG,MATCH($B157,'E grade sterling'!$B:$B,0),MATCH(I$10,'E grade sterling'!$12:$12,0))</f>
        <v>127.65738294485713</v>
      </c>
      <c r="J157" s="25">
        <f>INDEX('E grade sterling'!$A:$AG,MATCH($B157,'E grade sterling'!$B:$B,0),MATCH(J$10,'E grade sterling'!$12:$12,0))</f>
        <v>137.73196803046022</v>
      </c>
    </row>
    <row r="158" spans="2:10" hidden="1">
      <c r="B158" s="22">
        <f t="shared" si="2"/>
        <v>44367</v>
      </c>
      <c r="C158" s="23">
        <f>INDEX('E grade sterling'!$A:$AG,MATCH($B158,'E grade sterling'!$B:$B,0),MATCH(C$10,'E grade sterling'!$12:$12,0))</f>
        <v>157.75</v>
      </c>
      <c r="D158" s="23">
        <f>INDEX('E grade sterling'!$A:$AG,MATCH($B158,'E grade sterling'!$B:$B,0),MATCH(D$10,'E grade sterling'!$12:$12,0))</f>
        <v>151.62843601728571</v>
      </c>
      <c r="E158" s="23">
        <f>INDEX('E grade sterling'!$A:$AG,MATCH($B158,'E grade sterling'!$B:$B,0),MATCH(E$10,'E grade sterling'!$12:$12,0))</f>
        <v>134.76752164285716</v>
      </c>
      <c r="F158" s="23">
        <f>INDEX('E grade sterling'!$A:$AG,MATCH($B158,'E grade sterling'!$B:$B,0),MATCH(F$10,'E grade sterling'!$12:$12,0))</f>
        <v>163.17982754285714</v>
      </c>
      <c r="G158" s="23">
        <f>INDEX('E grade sterling'!$A:$AG,MATCH($B158,'E grade sterling'!$B:$B,0),MATCH(G$10,'E grade sterling'!$12:$12,0))</f>
        <v>143.30580142857141</v>
      </c>
      <c r="H158" s="23">
        <f>INDEX('E grade sterling'!$A:$AG,MATCH($B158,'E grade sterling'!$B:$B,0),MATCH(H$10,'E grade sterling'!$12:$12,0))</f>
        <v>129.93631408571429</v>
      </c>
      <c r="I158" s="23">
        <f>INDEX('E grade sterling'!$A:$AG,MATCH($B158,'E grade sterling'!$B:$B,0),MATCH(I$10,'E grade sterling'!$12:$12,0))</f>
        <v>133.9212451077143</v>
      </c>
      <c r="J158" s="23">
        <f>INDEX('E grade sterling'!$A:$AG,MATCH($B158,'E grade sterling'!$B:$B,0),MATCH(J$10,'E grade sterling'!$12:$12,0))</f>
        <v>140.43434519836052</v>
      </c>
    </row>
    <row r="159" spans="2:10" hidden="1">
      <c r="B159" s="24">
        <f t="shared" si="2"/>
        <v>44360</v>
      </c>
      <c r="C159" s="25">
        <f>INDEX('E grade sterling'!$A:$AG,MATCH($B159,'E grade sterling'!$B:$B,0),MATCH(C$10,'E grade sterling'!$12:$12,0))</f>
        <v>156.91</v>
      </c>
      <c r="D159" s="25">
        <f>INDEX('E grade sterling'!$A:$AG,MATCH($B159,'E grade sterling'!$B:$B,0),MATCH(D$10,'E grade sterling'!$12:$12,0))</f>
        <v>150.53210766785713</v>
      </c>
      <c r="E159" s="25">
        <f>INDEX('E grade sterling'!$A:$AG,MATCH($B159,'E grade sterling'!$B:$B,0),MATCH(E$10,'E grade sterling'!$12:$12,0))</f>
        <v>139.40870695714284</v>
      </c>
      <c r="F159" s="25">
        <f>INDEX('E grade sterling'!$A:$AG,MATCH($B159,'E grade sterling'!$B:$B,0),MATCH(F$10,'E grade sterling'!$12:$12,0))</f>
        <v>162.24400264285711</v>
      </c>
      <c r="G159" s="25">
        <f>INDEX('E grade sterling'!$A:$AG,MATCH($B159,'E grade sterling'!$B:$B,0),MATCH(G$10,'E grade sterling'!$12:$12,0))</f>
        <v>143.47232428571428</v>
      </c>
      <c r="H159" s="25">
        <f>INDEX('E grade sterling'!$A:$AG,MATCH($B159,'E grade sterling'!$B:$B,0),MATCH(H$10,'E grade sterling'!$12:$12,0))</f>
        <v>132.56155471428571</v>
      </c>
      <c r="I159" s="25">
        <f>INDEX('E grade sterling'!$A:$AG,MATCH($B159,'E grade sterling'!$B:$B,0),MATCH(I$10,'E grade sterling'!$12:$12,0))</f>
        <v>139.33430753628571</v>
      </c>
      <c r="J159" s="25">
        <f>INDEX('E grade sterling'!$A:$AG,MATCH($B159,'E grade sterling'!$B:$B,0),MATCH(J$10,'E grade sterling'!$12:$12,0))</f>
        <v>142.72291510506039</v>
      </c>
    </row>
    <row r="160" spans="2:10" hidden="1">
      <c r="B160" s="22">
        <f t="shared" si="2"/>
        <v>44353</v>
      </c>
      <c r="C160" s="23">
        <f>INDEX('E grade sterling'!$A:$AG,MATCH($B160,'E grade sterling'!$B:$B,0),MATCH(C$10,'E grade sterling'!$12:$12,0))</f>
        <v>156.21</v>
      </c>
      <c r="D160" s="23">
        <f>INDEX('E grade sterling'!$A:$AG,MATCH($B160,'E grade sterling'!$B:$B,0),MATCH(D$10,'E grade sterling'!$12:$12,0))</f>
        <v>148.48483543585712</v>
      </c>
      <c r="E160" s="23">
        <f>INDEX('E grade sterling'!$A:$AG,MATCH($B160,'E grade sterling'!$B:$B,0),MATCH(E$10,'E grade sterling'!$12:$12,0))</f>
        <v>138.41903548571426</v>
      </c>
      <c r="F160" s="23">
        <f>INDEX('E grade sterling'!$A:$AG,MATCH($B160,'E grade sterling'!$B:$B,0),MATCH(F$10,'E grade sterling'!$12:$12,0))</f>
        <v>160.03089755714282</v>
      </c>
      <c r="G160" s="23">
        <f>INDEX('E grade sterling'!$A:$AG,MATCH($B160,'E grade sterling'!$B:$B,0),MATCH(G$10,'E grade sterling'!$12:$12,0))</f>
        <v>142.64688285714283</v>
      </c>
      <c r="H160" s="23">
        <f>INDEX('E grade sterling'!$A:$AG,MATCH($B160,'E grade sterling'!$B:$B,0),MATCH(H$10,'E grade sterling'!$12:$12,0))</f>
        <v>132.55848282857139</v>
      </c>
      <c r="I160" s="23">
        <f>INDEX('E grade sterling'!$A:$AG,MATCH($B160,'E grade sterling'!$B:$B,0),MATCH(I$10,'E grade sterling'!$12:$12,0))</f>
        <v>142.94583978814285</v>
      </c>
      <c r="J160" s="23">
        <f>INDEX('E grade sterling'!$A:$AG,MATCH($B160,'E grade sterling'!$B:$B,0),MATCH(J$10,'E grade sterling'!$12:$12,0))</f>
        <v>142.43343755793987</v>
      </c>
    </row>
    <row r="161" spans="2:10" hidden="1">
      <c r="B161" s="24">
        <f t="shared" si="2"/>
        <v>44346</v>
      </c>
      <c r="C161" s="25">
        <f>INDEX('E grade sterling'!$A:$AG,MATCH($B161,'E grade sterling'!$B:$B,0),MATCH(C$10,'E grade sterling'!$12:$12,0))</f>
        <v>153.27000000000001</v>
      </c>
      <c r="D161" s="25">
        <f>INDEX('E grade sterling'!$A:$AG,MATCH($B161,'E grade sterling'!$B:$B,0),MATCH(D$10,'E grade sterling'!$12:$12,0))</f>
        <v>150.422293892</v>
      </c>
      <c r="E161" s="25">
        <f>INDEX('E grade sterling'!$A:$AG,MATCH($B161,'E grade sterling'!$B:$B,0),MATCH(E$10,'E grade sterling'!$12:$12,0))</f>
        <v>137.58000118571428</v>
      </c>
      <c r="F161" s="25">
        <f>INDEX('E grade sterling'!$A:$AG,MATCH($B161,'E grade sterling'!$B:$B,0),MATCH(F$10,'E grade sterling'!$12:$12,0))</f>
        <v>160.87310397142855</v>
      </c>
      <c r="G161" s="25">
        <f>INDEX('E grade sterling'!$A:$AG,MATCH($B161,'E grade sterling'!$B:$B,0),MATCH(G$10,'E grade sterling'!$12:$12,0))</f>
        <v>142.94473428571428</v>
      </c>
      <c r="H161" s="25">
        <f>INDEX('E grade sterling'!$A:$AG,MATCH($B161,'E grade sterling'!$B:$B,0),MATCH(H$10,'E grade sterling'!$12:$12,0))</f>
        <v>132.62860225714286</v>
      </c>
      <c r="I161" s="25">
        <f>INDEX('E grade sterling'!$A:$AG,MATCH($B161,'E grade sterling'!$B:$B,0),MATCH(I$10,'E grade sterling'!$12:$12,0))</f>
        <v>142.71619493342857</v>
      </c>
      <c r="J161" s="25">
        <f>INDEX('E grade sterling'!$A:$AG,MATCH($B161,'E grade sterling'!$B:$B,0),MATCH(J$10,'E grade sterling'!$12:$12,0))</f>
        <v>142.31241182548519</v>
      </c>
    </row>
    <row r="162" spans="2:10" hidden="1">
      <c r="B162" s="22">
        <f t="shared" si="2"/>
        <v>44339</v>
      </c>
      <c r="C162" s="23">
        <f>INDEX('E grade sterling'!$A:$AG,MATCH($B162,'E grade sterling'!$B:$B,0),MATCH(C$10,'E grade sterling'!$12:$12,0))</f>
        <v>152.43</v>
      </c>
      <c r="D162" s="23">
        <f>INDEX('E grade sterling'!$A:$AG,MATCH($B162,'E grade sterling'!$B:$B,0),MATCH(D$10,'E grade sterling'!$12:$12,0))</f>
        <v>144.02850658271427</v>
      </c>
      <c r="E162" s="23">
        <f>INDEX('E grade sterling'!$A:$AG,MATCH($B162,'E grade sterling'!$B:$B,0),MATCH(E$10,'E grade sterling'!$12:$12,0))</f>
        <v>134.97202732857141</v>
      </c>
      <c r="F162" s="23">
        <f>INDEX('E grade sterling'!$A:$AG,MATCH($B162,'E grade sterling'!$B:$B,0),MATCH(F$10,'E grade sterling'!$12:$12,0))</f>
        <v>156.10849011428567</v>
      </c>
      <c r="G162" s="23">
        <f>INDEX('E grade sterling'!$A:$AG,MATCH($B162,'E grade sterling'!$B:$B,0),MATCH(G$10,'E grade sterling'!$12:$12,0))</f>
        <v>142.05769285714283</v>
      </c>
      <c r="H162" s="23">
        <f>INDEX('E grade sterling'!$A:$AG,MATCH($B162,'E grade sterling'!$B:$B,0),MATCH(H$10,'E grade sterling'!$12:$12,0))</f>
        <v>128.54068814285714</v>
      </c>
      <c r="I162" s="23">
        <f>INDEX('E grade sterling'!$A:$AG,MATCH($B162,'E grade sterling'!$B:$B,0),MATCH(I$10,'E grade sterling'!$12:$12,0))</f>
        <v>137.98408089500001</v>
      </c>
      <c r="J162" s="23">
        <f>INDEX('E grade sterling'!$A:$AG,MATCH($B162,'E grade sterling'!$B:$B,0),MATCH(J$10,'E grade sterling'!$12:$12,0))</f>
        <v>138.48954863869605</v>
      </c>
    </row>
    <row r="163" spans="2:10" hidden="1">
      <c r="B163" s="24">
        <f t="shared" si="2"/>
        <v>44332</v>
      </c>
      <c r="C163" s="25">
        <f>INDEX('E grade sterling'!$A:$AG,MATCH($B163,'E grade sterling'!$B:$B,0),MATCH(C$10,'E grade sterling'!$12:$12,0))</f>
        <v>150.4</v>
      </c>
      <c r="D163" s="25">
        <f>INDEX('E grade sterling'!$A:$AG,MATCH($B163,'E grade sterling'!$B:$B,0),MATCH(D$10,'E grade sterling'!$12:$12,0))</f>
        <v>142.26615508500001</v>
      </c>
      <c r="E163" s="25">
        <f>INDEX('E grade sterling'!$A:$AG,MATCH($B163,'E grade sterling'!$B:$B,0),MATCH(E$10,'E grade sterling'!$12:$12,0))</f>
        <v>129.54268092857143</v>
      </c>
      <c r="F163" s="25">
        <f>INDEX('E grade sterling'!$A:$AG,MATCH($B163,'E grade sterling'!$B:$B,0),MATCH(F$10,'E grade sterling'!$12:$12,0))</f>
        <v>154.43982450000001</v>
      </c>
      <c r="G163" s="25">
        <f>INDEX('E grade sterling'!$A:$AG,MATCH($B163,'E grade sterling'!$B:$B,0),MATCH(G$10,'E grade sterling'!$12:$12,0))</f>
        <v>142.14632142857144</v>
      </c>
      <c r="H163" s="25">
        <f>INDEX('E grade sterling'!$A:$AG,MATCH($B163,'E grade sterling'!$B:$B,0),MATCH(H$10,'E grade sterling'!$12:$12,0))</f>
        <v>124.13250578571429</v>
      </c>
      <c r="I163" s="25">
        <f>INDEX('E grade sterling'!$A:$AG,MATCH($B163,'E grade sterling'!$B:$B,0),MATCH(I$10,'E grade sterling'!$12:$12,0))</f>
        <v>126.61274372142857</v>
      </c>
      <c r="J163" s="25">
        <f>INDEX('E grade sterling'!$A:$AG,MATCH($B163,'E grade sterling'!$B:$B,0),MATCH(J$10,'E grade sterling'!$12:$12,0))</f>
        <v>134.17621520521507</v>
      </c>
    </row>
    <row r="164" spans="2:10" hidden="1">
      <c r="B164" s="22">
        <f t="shared" si="2"/>
        <v>44325</v>
      </c>
      <c r="C164" s="23">
        <f>INDEX('E grade sterling'!$A:$AG,MATCH($B164,'E grade sterling'!$B:$B,0),MATCH(C$10,'E grade sterling'!$12:$12,0))</f>
        <v>148.93</v>
      </c>
      <c r="D164" s="23">
        <f>INDEX('E grade sterling'!$A:$AG,MATCH($B164,'E grade sterling'!$B:$B,0),MATCH(D$10,'E grade sterling'!$12:$12,0))</f>
        <v>142.75070093328571</v>
      </c>
      <c r="E164" s="23">
        <f>INDEX('E grade sterling'!$A:$AG,MATCH($B164,'E grade sterling'!$B:$B,0),MATCH(E$10,'E grade sterling'!$12:$12,0))</f>
        <v>128.14443782857143</v>
      </c>
      <c r="F164" s="23">
        <f>INDEX('E grade sterling'!$A:$AG,MATCH($B164,'E grade sterling'!$B:$B,0),MATCH(F$10,'E grade sterling'!$12:$12,0))</f>
        <v>154.29193918571428</v>
      </c>
      <c r="G164" s="23">
        <f>INDEX('E grade sterling'!$A:$AG,MATCH($B164,'E grade sterling'!$B:$B,0),MATCH(G$10,'E grade sterling'!$12:$12,0))</f>
        <v>141.36128428571428</v>
      </c>
      <c r="H164" s="23">
        <f>INDEX('E grade sterling'!$A:$AG,MATCH($B164,'E grade sterling'!$B:$B,0),MATCH(H$10,'E grade sterling'!$12:$12,0))</f>
        <v>124.93562340000001</v>
      </c>
      <c r="I164" s="23">
        <f>INDEX('E grade sterling'!$A:$AG,MATCH($B164,'E grade sterling'!$B:$B,0),MATCH(I$10,'E grade sterling'!$12:$12,0))</f>
        <v>124.99338205971429</v>
      </c>
      <c r="J164" s="23">
        <f>INDEX('E grade sterling'!$A:$AG,MATCH($B164,'E grade sterling'!$B:$B,0),MATCH(J$10,'E grade sterling'!$12:$12,0))</f>
        <v>133.62218846837547</v>
      </c>
    </row>
    <row r="165" spans="2:10" hidden="1">
      <c r="B165" s="24">
        <f t="shared" si="2"/>
        <v>44318</v>
      </c>
      <c r="C165" s="25">
        <f>INDEX('E grade sterling'!$A:$AG,MATCH($B165,'E grade sterling'!$B:$B,0),MATCH(C$10,'E grade sterling'!$12:$12,0))</f>
        <v>147.51</v>
      </c>
      <c r="D165" s="25">
        <f>INDEX('E grade sterling'!$A:$AG,MATCH($B165,'E grade sterling'!$B:$B,0),MATCH(D$10,'E grade sterling'!$12:$12,0))</f>
        <v>140.4924531355714</v>
      </c>
      <c r="E165" s="25">
        <f>INDEX('E grade sterling'!$A:$AG,MATCH($B165,'E grade sterling'!$B:$B,0),MATCH(E$10,'E grade sterling'!$12:$12,0))</f>
        <v>128.91974809999996</v>
      </c>
      <c r="F165" s="25">
        <f>INDEX('E grade sterling'!$A:$AG,MATCH($B165,'E grade sterling'!$B:$B,0),MATCH(F$10,'E grade sterling'!$12:$12,0))</f>
        <v>154.53334599999997</v>
      </c>
      <c r="G165" s="25">
        <f>INDEX('E grade sterling'!$A:$AG,MATCH($B165,'E grade sterling'!$B:$B,0),MATCH(G$10,'E grade sterling'!$12:$12,0))</f>
        <v>138.19348714285709</v>
      </c>
      <c r="H165" s="25">
        <f>INDEX('E grade sterling'!$A:$AG,MATCH($B165,'E grade sterling'!$B:$B,0),MATCH(H$10,'E grade sterling'!$12:$12,0))</f>
        <v>125.19982278571426</v>
      </c>
      <c r="I165" s="25">
        <f>INDEX('E grade sterling'!$A:$AG,MATCH($B165,'E grade sterling'!$B:$B,0),MATCH(I$10,'E grade sterling'!$12:$12,0))</f>
        <v>125.81004698271425</v>
      </c>
      <c r="J165" s="25">
        <f>INDEX('E grade sterling'!$A:$AG,MATCH($B165,'E grade sterling'!$B:$B,0),MATCH(J$10,'E grade sterling'!$12:$12,0))</f>
        <v>133.93450341560219</v>
      </c>
    </row>
    <row r="166" spans="2:10" hidden="1">
      <c r="B166" s="22">
        <f t="shared" si="2"/>
        <v>44311</v>
      </c>
      <c r="C166" s="23">
        <f>INDEX('E grade sterling'!$A:$AG,MATCH($B166,'E grade sterling'!$B:$B,0),MATCH(C$10,'E grade sterling'!$12:$12,0))</f>
        <v>145.5</v>
      </c>
      <c r="D166" s="23">
        <f>INDEX('E grade sterling'!$A:$AG,MATCH($B166,'E grade sterling'!$B:$B,0),MATCH(D$10,'E grade sterling'!$12:$12,0))</f>
        <v>138.849312062</v>
      </c>
      <c r="E166" s="23">
        <f>INDEX('E grade sterling'!$A:$AG,MATCH($B166,'E grade sterling'!$B:$B,0),MATCH(E$10,'E grade sterling'!$12:$12,0))</f>
        <v>131.2938315142857</v>
      </c>
      <c r="F166" s="23">
        <f>INDEX('E grade sterling'!$A:$AG,MATCH($B166,'E grade sterling'!$B:$B,0),MATCH(F$10,'E grade sterling'!$12:$12,0))</f>
        <v>155.69540988571427</v>
      </c>
      <c r="G166" s="23">
        <f>INDEX('E grade sterling'!$A:$AG,MATCH($B166,'E grade sterling'!$B:$B,0),MATCH(G$10,'E grade sterling'!$12:$12,0))</f>
        <v>133.39875999999998</v>
      </c>
      <c r="H166" s="23">
        <f>INDEX('E grade sterling'!$A:$AG,MATCH($B166,'E grade sterling'!$B:$B,0),MATCH(H$10,'E grade sterling'!$12:$12,0))</f>
        <v>128.5652205142857</v>
      </c>
      <c r="I166" s="23">
        <f>INDEX('E grade sterling'!$A:$AG,MATCH($B166,'E grade sterling'!$B:$B,0),MATCH(I$10,'E grade sterling'!$12:$12,0))</f>
        <v>129.90605129742858</v>
      </c>
      <c r="J166" s="23">
        <f>INDEX('E grade sterling'!$A:$AG,MATCH($B166,'E grade sterling'!$B:$B,0),MATCH(J$10,'E grade sterling'!$12:$12,0))</f>
        <v>135.58047906239881</v>
      </c>
    </row>
    <row r="167" spans="2:10" hidden="1">
      <c r="B167" s="24">
        <f t="shared" si="2"/>
        <v>44304</v>
      </c>
      <c r="C167" s="25">
        <f>INDEX('E grade sterling'!$A:$AG,MATCH($B167,'E grade sterling'!$B:$B,0),MATCH(C$10,'E grade sterling'!$12:$12,0))</f>
        <v>144.19999999999999</v>
      </c>
      <c r="D167" s="25">
        <f>INDEX('E grade sterling'!$A:$AG,MATCH($B167,'E grade sterling'!$B:$B,0),MATCH(D$10,'E grade sterling'!$12:$12,0))</f>
        <v>135.98181879300003</v>
      </c>
      <c r="E167" s="25">
        <f>INDEX('E grade sterling'!$A:$AG,MATCH($B167,'E grade sterling'!$B:$B,0),MATCH(E$10,'E grade sterling'!$12:$12,0))</f>
        <v>135.07797420000003</v>
      </c>
      <c r="F167" s="25">
        <f>INDEX('E grade sterling'!$A:$AG,MATCH($B167,'E grade sterling'!$B:$B,0),MATCH(F$10,'E grade sterling'!$12:$12,0))</f>
        <v>154.66228559999999</v>
      </c>
      <c r="G167" s="25">
        <f>INDEX('E grade sterling'!$A:$AG,MATCH($B167,'E grade sterling'!$B:$B,0),MATCH(G$10,'E grade sterling'!$12:$12,0))</f>
        <v>130.96683000000002</v>
      </c>
      <c r="H167" s="25">
        <f>INDEX('E grade sterling'!$A:$AG,MATCH($B167,'E grade sterling'!$B:$B,0),MATCH(H$10,'E grade sterling'!$12:$12,0))</f>
        <v>128.59034579999999</v>
      </c>
      <c r="I167" s="25">
        <f>INDEX('E grade sterling'!$A:$AG,MATCH($B167,'E grade sterling'!$B:$B,0),MATCH(I$10,'E grade sterling'!$12:$12,0))</f>
        <v>132.27354937800001</v>
      </c>
      <c r="J167" s="25">
        <f>INDEX('E grade sterling'!$A:$AG,MATCH($B167,'E grade sterling'!$B:$B,0),MATCH(J$10,'E grade sterling'!$12:$12,0))</f>
        <v>136.60774593672974</v>
      </c>
    </row>
    <row r="168" spans="2:10" hidden="1">
      <c r="B168" s="22">
        <f t="shared" si="2"/>
        <v>44297</v>
      </c>
      <c r="C168" s="23">
        <f>INDEX('E grade sterling'!$A:$AG,MATCH($B168,'E grade sterling'!$B:$B,0),MATCH(C$10,'E grade sterling'!$12:$12,0))</f>
        <v>143.87</v>
      </c>
      <c r="D168" s="23">
        <f>INDEX('E grade sterling'!$A:$AG,MATCH($B168,'E grade sterling'!$B:$B,0),MATCH(D$10,'E grade sterling'!$12:$12,0))</f>
        <v>134.69525982900001</v>
      </c>
      <c r="E168" s="23">
        <f>INDEX('E grade sterling'!$A:$AG,MATCH($B168,'E grade sterling'!$B:$B,0),MATCH(E$10,'E grade sterling'!$12:$12,0))</f>
        <v>133.91023620000001</v>
      </c>
      <c r="F168" s="23">
        <f>INDEX('E grade sterling'!$A:$AG,MATCH($B168,'E grade sterling'!$B:$B,0),MATCH(F$10,'E grade sterling'!$12:$12,0))</f>
        <v>152.48549159999999</v>
      </c>
      <c r="G168" s="23">
        <f>INDEX('E grade sterling'!$A:$AG,MATCH($B168,'E grade sterling'!$B:$B,0),MATCH(G$10,'E grade sterling'!$12:$12,0))</f>
        <v>128.01633000000001</v>
      </c>
      <c r="H168" s="23">
        <f>INDEX('E grade sterling'!$A:$AG,MATCH($B168,'E grade sterling'!$B:$B,0),MATCH(H$10,'E grade sterling'!$12:$12,0))</f>
        <v>127.49223630000002</v>
      </c>
      <c r="I168" s="23">
        <f>INDEX('E grade sterling'!$A:$AG,MATCH($B168,'E grade sterling'!$B:$B,0),MATCH(I$10,'E grade sterling'!$12:$12,0))</f>
        <v>130.36615995</v>
      </c>
      <c r="J168" s="23">
        <f>INDEX('E grade sterling'!$A:$AG,MATCH($B168,'E grade sterling'!$B:$B,0),MATCH(J$10,'E grade sterling'!$12:$12,0))</f>
        <v>135.00069762849495</v>
      </c>
    </row>
    <row r="169" spans="2:10" hidden="1">
      <c r="B169" s="24">
        <f t="shared" si="2"/>
        <v>44290</v>
      </c>
      <c r="C169" s="25">
        <f>INDEX('E grade sterling'!$A:$AG,MATCH($B169,'E grade sterling'!$B:$B,0),MATCH(C$10,'E grade sterling'!$12:$12,0))</f>
        <v>142.47</v>
      </c>
      <c r="D169" s="25">
        <f>INDEX('E grade sterling'!$A:$AG,MATCH($B169,'E grade sterling'!$B:$B,0),MATCH(D$10,'E grade sterling'!$12:$12,0))</f>
        <v>132.40459767428572</v>
      </c>
      <c r="E169" s="25">
        <f>INDEX('E grade sterling'!$A:$AG,MATCH($B169,'E grade sterling'!$B:$B,0),MATCH(E$10,'E grade sterling'!$12:$12,0))</f>
        <v>132.75278492857146</v>
      </c>
      <c r="F169" s="25">
        <f>INDEX('E grade sterling'!$A:$AG,MATCH($B169,'E grade sterling'!$B:$B,0),MATCH(F$10,'E grade sterling'!$12:$12,0))</f>
        <v>151.73086592857143</v>
      </c>
      <c r="G169" s="25">
        <f>INDEX('E grade sterling'!$A:$AG,MATCH($B169,'E grade sterling'!$B:$B,0),MATCH(G$10,'E grade sterling'!$12:$12,0))</f>
        <v>125.32695000000001</v>
      </c>
      <c r="H169" s="25">
        <f>INDEX('E grade sterling'!$A:$AG,MATCH($B169,'E grade sterling'!$B:$B,0),MATCH(H$10,'E grade sterling'!$12:$12,0))</f>
        <v>126.45233485714286</v>
      </c>
      <c r="I169" s="25">
        <f>INDEX('E grade sterling'!$A:$AG,MATCH($B169,'E grade sterling'!$B:$B,0),MATCH(I$10,'E grade sterling'!$12:$12,0))</f>
        <v>127.82513387000002</v>
      </c>
      <c r="J169" s="25">
        <f>INDEX('E grade sterling'!$A:$AG,MATCH($B169,'E grade sterling'!$B:$B,0),MATCH(J$10,'E grade sterling'!$12:$12,0))</f>
        <v>133.51532826367568</v>
      </c>
    </row>
    <row r="170" spans="2:10" hidden="1">
      <c r="B170" s="22">
        <f t="shared" si="2"/>
        <v>44283</v>
      </c>
      <c r="C170" s="23">
        <f>INDEX('E grade sterling'!$A:$AG,MATCH($B170,'E grade sterling'!$B:$B,0),MATCH(C$10,'E grade sterling'!$12:$12,0))</f>
        <v>142.61000000000001</v>
      </c>
      <c r="D170" s="23">
        <f>INDEX('E grade sterling'!$A:$AG,MATCH($B170,'E grade sterling'!$B:$B,0),MATCH(D$10,'E grade sterling'!$12:$12,0))</f>
        <v>131.96909636742859</v>
      </c>
      <c r="E170" s="23">
        <f>INDEX('E grade sterling'!$A:$AG,MATCH($B170,'E grade sterling'!$B:$B,0),MATCH(E$10,'E grade sterling'!$12:$12,0))</f>
        <v>133.89790680000002</v>
      </c>
      <c r="F170" s="23">
        <f>INDEX('E grade sterling'!$A:$AG,MATCH($B170,'E grade sterling'!$B:$B,0),MATCH(F$10,'E grade sterling'!$12:$12,0))</f>
        <v>147.20864082857145</v>
      </c>
      <c r="G170" s="23">
        <f>INDEX('E grade sterling'!$A:$AG,MATCH($B170,'E grade sterling'!$B:$B,0),MATCH(G$10,'E grade sterling'!$12:$12,0))</f>
        <v>125.45946857142859</v>
      </c>
      <c r="H170" s="23">
        <f>INDEX('E grade sterling'!$A:$AG,MATCH($B170,'E grade sterling'!$B:$B,0),MATCH(H$10,'E grade sterling'!$12:$12,0))</f>
        <v>127.52181600000003</v>
      </c>
      <c r="I170" s="23">
        <f>INDEX('E grade sterling'!$A:$AG,MATCH($B170,'E grade sterling'!$B:$B,0),MATCH(I$10,'E grade sterling'!$12:$12,0))</f>
        <v>130.56678604714287</v>
      </c>
      <c r="J170" s="23">
        <f>INDEX('E grade sterling'!$A:$AG,MATCH($B170,'E grade sterling'!$B:$B,0),MATCH(J$10,'E grade sterling'!$12:$12,0))</f>
        <v>134.04199444099825</v>
      </c>
    </row>
    <row r="171" spans="2:10" hidden="1">
      <c r="B171" s="24">
        <f t="shared" si="2"/>
        <v>44276</v>
      </c>
      <c r="C171" s="25">
        <f>INDEX('E grade sterling'!$A:$AG,MATCH($B171,'E grade sterling'!$B:$B,0),MATCH(C$10,'E grade sterling'!$12:$12,0))</f>
        <v>141.41</v>
      </c>
      <c r="D171" s="25">
        <f>INDEX('E grade sterling'!$A:$AG,MATCH($B171,'E grade sterling'!$B:$B,0),MATCH(D$10,'E grade sterling'!$12:$12,0))</f>
        <v>130.297941396</v>
      </c>
      <c r="E171" s="25">
        <f>INDEX('E grade sterling'!$A:$AG,MATCH($B171,'E grade sterling'!$B:$B,0),MATCH(E$10,'E grade sterling'!$12:$12,0))</f>
        <v>133.56587661428574</v>
      </c>
      <c r="F171" s="25">
        <f>INDEX('E grade sterling'!$A:$AG,MATCH($B171,'E grade sterling'!$B:$B,0),MATCH(F$10,'E grade sterling'!$12:$12,0))</f>
        <v>141.45446918571429</v>
      </c>
      <c r="G171" s="25">
        <f>INDEX('E grade sterling'!$A:$AG,MATCH($B171,'E grade sterling'!$B:$B,0),MATCH(G$10,'E grade sterling'!$12:$12,0))</f>
        <v>123.47362285714286</v>
      </c>
      <c r="H171" s="25">
        <f>INDEX('E grade sterling'!$A:$AG,MATCH($B171,'E grade sterling'!$B:$B,0),MATCH(H$10,'E grade sterling'!$12:$12,0))</f>
        <v>127.04921318571431</v>
      </c>
      <c r="I171" s="25">
        <f>INDEX('E grade sterling'!$A:$AG,MATCH($B171,'E grade sterling'!$B:$B,0),MATCH(I$10,'E grade sterling'!$12:$12,0))</f>
        <v>132.65182882285717</v>
      </c>
      <c r="J171" s="25">
        <f>INDEX('E grade sterling'!$A:$AG,MATCH($B171,'E grade sterling'!$B:$B,0),MATCH(J$10,'E grade sterling'!$12:$12,0))</f>
        <v>133.20050358429819</v>
      </c>
    </row>
    <row r="172" spans="2:10" hidden="1">
      <c r="B172" s="22">
        <f t="shared" si="2"/>
        <v>44269</v>
      </c>
      <c r="C172" s="23">
        <f>INDEX('E grade sterling'!$A:$AG,MATCH($B172,'E grade sterling'!$B:$B,0),MATCH(C$10,'E grade sterling'!$12:$12,0))</f>
        <v>140.91999999999999</v>
      </c>
      <c r="D172" s="23">
        <f>INDEX('E grade sterling'!$A:$AG,MATCH($B172,'E grade sterling'!$B:$B,0),MATCH(D$10,'E grade sterling'!$12:$12,0))</f>
        <v>127.05676413500001</v>
      </c>
      <c r="E172" s="23">
        <f>INDEX('E grade sterling'!$A:$AG,MATCH($B172,'E grade sterling'!$B:$B,0),MATCH(E$10,'E grade sterling'!$12:$12,0))</f>
        <v>129.59397752857143</v>
      </c>
      <c r="F172" s="23">
        <f>INDEX('E grade sterling'!$A:$AG,MATCH($B172,'E grade sterling'!$B:$B,0),MATCH(F$10,'E grade sterling'!$12:$12,0))</f>
        <v>135.66990204285713</v>
      </c>
      <c r="G172" s="23">
        <f>INDEX('E grade sterling'!$A:$AG,MATCH($B172,'E grade sterling'!$B:$B,0),MATCH(G$10,'E grade sterling'!$12:$12,0))</f>
        <v>120.1454</v>
      </c>
      <c r="H172" s="23">
        <f>INDEX('E grade sterling'!$A:$AG,MATCH($B172,'E grade sterling'!$B:$B,0),MATCH(H$10,'E grade sterling'!$12:$12,0))</f>
        <v>117.92271009999999</v>
      </c>
      <c r="I172" s="23">
        <f>INDEX('E grade sterling'!$A:$AG,MATCH($B172,'E grade sterling'!$B:$B,0),MATCH(I$10,'E grade sterling'!$12:$12,0))</f>
        <v>129.24169405214286</v>
      </c>
      <c r="J172" s="23">
        <f>INDEX('E grade sterling'!$A:$AG,MATCH($B172,'E grade sterling'!$B:$B,0),MATCH(J$10,'E grade sterling'!$12:$12,0))</f>
        <v>128.60838271976675</v>
      </c>
    </row>
    <row r="173" spans="2:10" hidden="1">
      <c r="B173" s="24">
        <f t="shared" si="2"/>
        <v>44262</v>
      </c>
      <c r="C173" s="25">
        <f>INDEX('E grade sterling'!$A:$AG,MATCH($B173,'E grade sterling'!$B:$B,0),MATCH(C$10,'E grade sterling'!$12:$12,0))</f>
        <v>141.52000000000001</v>
      </c>
      <c r="D173" s="25">
        <f>INDEX('E grade sterling'!$A:$AG,MATCH($B173,'E grade sterling'!$B:$B,0),MATCH(D$10,'E grade sterling'!$12:$12,0))</f>
        <v>124.06903549499999</v>
      </c>
      <c r="E173" s="25">
        <f>INDEX('E grade sterling'!$A:$AG,MATCH($B173,'E grade sterling'!$B:$B,0),MATCH(E$10,'E grade sterling'!$12:$12,0))</f>
        <v>121.37292578571429</v>
      </c>
      <c r="F173" s="25">
        <f>INDEX('E grade sterling'!$A:$AG,MATCH($B173,'E grade sterling'!$B:$B,0),MATCH(F$10,'E grade sterling'!$12:$12,0))</f>
        <v>130.4346075</v>
      </c>
      <c r="G173" s="25">
        <f>INDEX('E grade sterling'!$A:$AG,MATCH($B173,'E grade sterling'!$B:$B,0),MATCH(G$10,'E grade sterling'!$12:$12,0))</f>
        <v>117.59434285714285</v>
      </c>
      <c r="H173" s="25">
        <f>INDEX('E grade sterling'!$A:$AG,MATCH($B173,'E grade sterling'!$B:$B,0),MATCH(H$10,'E grade sterling'!$12:$12,0))</f>
        <v>109.58755157142858</v>
      </c>
      <c r="I173" s="25">
        <f>INDEX('E grade sterling'!$A:$AG,MATCH($B173,'E grade sterling'!$B:$B,0),MATCH(I$10,'E grade sterling'!$12:$12,0))</f>
        <v>125.25310676785715</v>
      </c>
      <c r="J173" s="25">
        <f>INDEX('E grade sterling'!$A:$AG,MATCH($B173,'E grade sterling'!$B:$B,0),MATCH(J$10,'E grade sterling'!$12:$12,0))</f>
        <v>122.89741695050346</v>
      </c>
    </row>
    <row r="174" spans="2:10" hidden="1">
      <c r="B174" s="22">
        <f t="shared" si="2"/>
        <v>44255</v>
      </c>
      <c r="C174" s="23">
        <f>INDEX('E grade sterling'!$A:$AG,MATCH($B174,'E grade sterling'!$B:$B,0),MATCH(C$10,'E grade sterling'!$12:$12,0))</f>
        <v>140.13999999999999</v>
      </c>
      <c r="D174" s="23">
        <f>INDEX('E grade sterling'!$A:$AG,MATCH($B174,'E grade sterling'!$B:$B,0),MATCH(D$10,'E grade sterling'!$12:$12,0))</f>
        <v>123.96033343571432</v>
      </c>
      <c r="E174" s="23">
        <f>INDEX('E grade sterling'!$A:$AG,MATCH($B174,'E grade sterling'!$B:$B,0),MATCH(E$10,'E grade sterling'!$12:$12,0))</f>
        <v>113.80345314285715</v>
      </c>
      <c r="F174" s="23">
        <f>INDEX('E grade sterling'!$A:$AG,MATCH($B174,'E grade sterling'!$B:$B,0),MATCH(F$10,'E grade sterling'!$12:$12,0))</f>
        <v>124.7267842857143</v>
      </c>
      <c r="G174" s="23">
        <f>INDEX('E grade sterling'!$A:$AG,MATCH($B174,'E grade sterling'!$B:$B,0),MATCH(G$10,'E grade sterling'!$12:$12,0))</f>
        <v>116.8502142857143</v>
      </c>
      <c r="H174" s="23">
        <f>INDEX('E grade sterling'!$A:$AG,MATCH($B174,'E grade sterling'!$B:$B,0),MATCH(H$10,'E grade sterling'!$12:$12,0))</f>
        <v>104.11786871428573</v>
      </c>
      <c r="I174" s="23">
        <f>INDEX('E grade sterling'!$A:$AG,MATCH($B174,'E grade sterling'!$B:$B,0),MATCH(I$10,'E grade sterling'!$12:$12,0))</f>
        <v>117.94072973000004</v>
      </c>
      <c r="J174" s="23">
        <f>INDEX('E grade sterling'!$A:$AG,MATCH($B174,'E grade sterling'!$B:$B,0),MATCH(J$10,'E grade sterling'!$12:$12,0))</f>
        <v>117.43050960457403</v>
      </c>
    </row>
    <row r="175" spans="2:10" hidden="1">
      <c r="B175" s="24">
        <f t="shared" si="2"/>
        <v>44248</v>
      </c>
      <c r="C175" s="25">
        <f>INDEX('E grade sterling'!$A:$AG,MATCH($B175,'E grade sterling'!$B:$B,0),MATCH(C$10,'E grade sterling'!$12:$12,0))</f>
        <v>139.78</v>
      </c>
      <c r="D175" s="25">
        <f>INDEX('E grade sterling'!$A:$AG,MATCH($B175,'E grade sterling'!$B:$B,0),MATCH(D$10,'E grade sterling'!$12:$12,0))</f>
        <v>124.44136861557143</v>
      </c>
      <c r="E175" s="25">
        <f>INDEX('E grade sterling'!$A:$AG,MATCH($B175,'E grade sterling'!$B:$B,0),MATCH(E$10,'E grade sterling'!$12:$12,0))</f>
        <v>109.05831075714285</v>
      </c>
      <c r="F175" s="25">
        <f>INDEX('E grade sterling'!$A:$AG,MATCH($B175,'E grade sterling'!$B:$B,0),MATCH(F$10,'E grade sterling'!$12:$12,0))</f>
        <v>121.82628269999999</v>
      </c>
      <c r="G175" s="25">
        <f>INDEX('E grade sterling'!$A:$AG,MATCH($B175,'E grade sterling'!$B:$B,0),MATCH(G$10,'E grade sterling'!$12:$12,0))</f>
        <v>115.67712999999999</v>
      </c>
      <c r="H175" s="25">
        <f>INDEX('E grade sterling'!$A:$AG,MATCH($B175,'E grade sterling'!$B:$B,0),MATCH(H$10,'E grade sterling'!$12:$12,0))</f>
        <v>101.3088128</v>
      </c>
      <c r="I175" s="25">
        <f>INDEX('E grade sterling'!$A:$AG,MATCH($B175,'E grade sterling'!$B:$B,0),MATCH(I$10,'E grade sterling'!$12:$12,0))</f>
        <v>109.96128817342857</v>
      </c>
      <c r="J175" s="25">
        <f>INDEX('E grade sterling'!$A:$AG,MATCH($B175,'E grade sterling'!$B:$B,0),MATCH(J$10,'E grade sterling'!$12:$12,0))</f>
        <v>113.99146461634253</v>
      </c>
    </row>
    <row r="176" spans="2:10" hidden="1">
      <c r="B176" s="22">
        <f t="shared" si="2"/>
        <v>44241</v>
      </c>
      <c r="C176" s="23">
        <f>INDEX('E grade sterling'!$A:$AG,MATCH($B176,'E grade sterling'!$B:$B,0),MATCH(C$10,'E grade sterling'!$12:$12,0))</f>
        <v>141.43</v>
      </c>
      <c r="D176" s="23">
        <f>INDEX('E grade sterling'!$A:$AG,MATCH($B176,'E grade sterling'!$B:$B,0),MATCH(D$10,'E grade sterling'!$12:$12,0))</f>
        <v>125.75446298000001</v>
      </c>
      <c r="E176" s="23">
        <f>INDEX('E grade sterling'!$A:$AG,MATCH($B176,'E grade sterling'!$B:$B,0),MATCH(E$10,'E grade sterling'!$12:$12,0))</f>
        <v>108.99575200000002</v>
      </c>
      <c r="F176" s="23">
        <f>INDEX('E grade sterling'!$A:$AG,MATCH($B176,'E grade sterling'!$B:$B,0),MATCH(F$10,'E grade sterling'!$12:$12,0))</f>
        <v>120.50592800000003</v>
      </c>
      <c r="G176" s="23">
        <f>INDEX('E grade sterling'!$A:$AG,MATCH($B176,'E grade sterling'!$B:$B,0),MATCH(G$10,'E grade sterling'!$12:$12,0))</f>
        <v>116.68090000000001</v>
      </c>
      <c r="H176" s="23">
        <f>INDEX('E grade sterling'!$A:$AG,MATCH($B176,'E grade sterling'!$B:$B,0),MATCH(H$10,'E grade sterling'!$12:$12,0))</f>
        <v>101.345696</v>
      </c>
      <c r="I176" s="23">
        <f>INDEX('E grade sterling'!$A:$AG,MATCH($B176,'E grade sterling'!$B:$B,0),MATCH(I$10,'E grade sterling'!$12:$12,0))</f>
        <v>106.61563710000001</v>
      </c>
      <c r="J176" s="23">
        <f>INDEX('E grade sterling'!$A:$AG,MATCH($B176,'E grade sterling'!$B:$B,0),MATCH(J$10,'E grade sterling'!$12:$12,0))</f>
        <v>113.56548002314501</v>
      </c>
    </row>
    <row r="177" spans="2:10" hidden="1">
      <c r="B177" s="22">
        <f t="shared" si="2"/>
        <v>44234</v>
      </c>
      <c r="C177" s="25">
        <f>INDEX('E grade sterling'!$A:$AG,MATCH($B177,'E grade sterling'!$B:$B,0),MATCH(C$10,'E grade sterling'!$12:$12,0))</f>
        <v>141.55000000000001</v>
      </c>
      <c r="D177" s="25">
        <f>INDEX('E grade sterling'!$A:$AG,MATCH($B177,'E grade sterling'!$B:$B,0),MATCH(D$10,'E grade sterling'!$12:$12,0))</f>
        <v>126.40595142285713</v>
      </c>
      <c r="E177" s="25">
        <f>INDEX('E grade sterling'!$A:$AG,MATCH($B177,'E grade sterling'!$B:$B,0),MATCH(E$10,'E grade sterling'!$12:$12,0))</f>
        <v>108.96503788571428</v>
      </c>
      <c r="F177" s="25">
        <f>INDEX('E grade sterling'!$A:$AG,MATCH($B177,'E grade sterling'!$B:$B,0),MATCH(F$10,'E grade sterling'!$12:$12,0))</f>
        <v>118.62072440000001</v>
      </c>
      <c r="G177" s="25">
        <f>INDEX('E grade sterling'!$A:$AG,MATCH($B177,'E grade sterling'!$B:$B,0),MATCH(G$10,'E grade sterling'!$12:$12,0))</f>
        <v>116.95868</v>
      </c>
      <c r="H177" s="25">
        <f>INDEX('E grade sterling'!$A:$AG,MATCH($B177,'E grade sterling'!$B:$B,0),MATCH(H$10,'E grade sterling'!$12:$12,0))</f>
        <v>101.53420445714286</v>
      </c>
      <c r="I177" s="25">
        <f>INDEX('E grade sterling'!$A:$AG,MATCH($B177,'E grade sterling'!$B:$B,0),MATCH(I$10,'E grade sterling'!$12:$12,0))</f>
        <v>103.49524097142857</v>
      </c>
      <c r="J177" s="25">
        <f>INDEX('E grade sterling'!$A:$AG,MATCH($B177,'E grade sterling'!$B:$B,0),MATCH(J$10,'E grade sterling'!$12:$12,0))</f>
        <v>112.93560802489181</v>
      </c>
    </row>
    <row r="178" spans="2:10" hidden="1">
      <c r="B178" s="24">
        <f t="shared" si="2"/>
        <v>44227</v>
      </c>
      <c r="C178" s="23">
        <f>INDEX('E grade sterling'!$A:$AG,MATCH($B178,'E grade sterling'!$B:$B,0),MATCH(C$10,'E grade sterling'!$12:$12,0))</f>
        <v>142.37</v>
      </c>
      <c r="D178" s="23">
        <f>INDEX('E grade sterling'!$A:$AG,MATCH($B178,'E grade sterling'!$B:$B,0),MATCH(D$10,'E grade sterling'!$12:$12,0))</f>
        <v>126.99562934057143</v>
      </c>
      <c r="E178" s="23">
        <f>INDEX('E grade sterling'!$A:$AG,MATCH($B178,'E grade sterling'!$B:$B,0),MATCH(E$10,'E grade sterling'!$12:$12,0))</f>
        <v>110.33489224285714</v>
      </c>
      <c r="F178" s="23">
        <f>INDEX('E grade sterling'!$A:$AG,MATCH($B178,'E grade sterling'!$B:$B,0),MATCH(F$10,'E grade sterling'!$12:$12,0))</f>
        <v>119.16983622857141</v>
      </c>
      <c r="G178" s="23">
        <f>INDEX('E grade sterling'!$A:$AG,MATCH($B178,'E grade sterling'!$B:$B,0),MATCH(G$10,'E grade sterling'!$12:$12,0))</f>
        <v>117.85833</v>
      </c>
      <c r="H178" s="23">
        <f>INDEX('E grade sterling'!$A:$AG,MATCH($B178,'E grade sterling'!$B:$B,0),MATCH(H$10,'E grade sterling'!$12:$12,0))</f>
        <v>102.24431665714285</v>
      </c>
      <c r="I178" s="23">
        <f>INDEX('E grade sterling'!$A:$AG,MATCH($B178,'E grade sterling'!$B:$B,0),MATCH(I$10,'E grade sterling'!$12:$12,0))</f>
        <v>101.30348816871428</v>
      </c>
      <c r="J178" s="23">
        <f>INDEX('E grade sterling'!$A:$AG,MATCH($B178,'E grade sterling'!$B:$B,0),MATCH(J$10,'E grade sterling'!$12:$12,0))</f>
        <v>113.33466584085066</v>
      </c>
    </row>
    <row r="179" spans="2:10" hidden="1">
      <c r="B179" s="22">
        <f t="shared" si="2"/>
        <v>44220</v>
      </c>
      <c r="C179" s="25">
        <f>INDEX('E grade sterling'!$A:$AG,MATCH($B179,'E grade sterling'!$B:$B,0),MATCH(C$10,'E grade sterling'!$12:$12,0))</f>
        <v>143.55000000000001</v>
      </c>
      <c r="D179" s="25">
        <f>INDEX('E grade sterling'!$A:$AG,MATCH($B179,'E grade sterling'!$B:$B,0),MATCH(D$10,'E grade sterling'!$12:$12,0))</f>
        <v>127.53437590157141</v>
      </c>
      <c r="E179" s="25">
        <f>INDEX('E grade sterling'!$A:$AG,MATCH($B179,'E grade sterling'!$B:$B,0),MATCH(E$10,'E grade sterling'!$12:$12,0))</f>
        <v>110.84927477142855</v>
      </c>
      <c r="F179" s="25">
        <f>INDEX('E grade sterling'!$A:$AG,MATCH($B179,'E grade sterling'!$B:$B,0),MATCH(F$10,'E grade sterling'!$12:$12,0))</f>
        <v>120.06151997142857</v>
      </c>
      <c r="G179" s="25">
        <f>INDEX('E grade sterling'!$A:$AG,MATCH($B179,'E grade sterling'!$B:$B,0),MATCH(G$10,'E grade sterling'!$12:$12,0))</f>
        <v>118.26530999999999</v>
      </c>
      <c r="H179" s="25">
        <f>INDEX('E grade sterling'!$A:$AG,MATCH($B179,'E grade sterling'!$B:$B,0),MATCH(H$10,'E grade sterling'!$12:$12,0))</f>
        <v>102.6151637142857</v>
      </c>
      <c r="I179" s="25">
        <f>INDEX('E grade sterling'!$A:$AG,MATCH($B179,'E grade sterling'!$B:$B,0),MATCH(I$10,'E grade sterling'!$12:$12,0))</f>
        <v>101.0490820302857</v>
      </c>
      <c r="J179" s="25">
        <f>INDEX('E grade sterling'!$A:$AG,MATCH($B179,'E grade sterling'!$B:$B,0),MATCH(J$10,'E grade sterling'!$12:$12,0))</f>
        <v>113.82207511608101</v>
      </c>
    </row>
    <row r="180" spans="2:10" hidden="1">
      <c r="B180" s="24">
        <f t="shared" si="2"/>
        <v>44213</v>
      </c>
      <c r="C180" s="23">
        <f>INDEX('E grade sterling'!$A:$AG,MATCH($B180,'E grade sterling'!$B:$B,0),MATCH(C$10,'E grade sterling'!$12:$12,0))</f>
        <v>144.68</v>
      </c>
      <c r="D180" s="23">
        <f>INDEX('E grade sterling'!$A:$AG,MATCH($B180,'E grade sterling'!$B:$B,0),MATCH(D$10,'E grade sterling'!$12:$12,0))</f>
        <v>128.58264376071426</v>
      </c>
      <c r="E180" s="23">
        <f>INDEX('E grade sterling'!$A:$AG,MATCH($B180,'E grade sterling'!$B:$B,0),MATCH(E$10,'E grade sterling'!$12:$12,0))</f>
        <v>111.07512642857142</v>
      </c>
      <c r="F180" s="23">
        <f>INDEX('E grade sterling'!$A:$AG,MATCH($B180,'E grade sterling'!$B:$B,0),MATCH(F$10,'E grade sterling'!$12:$12,0))</f>
        <v>120.95264249999998</v>
      </c>
      <c r="G180" s="23">
        <f>INDEX('E grade sterling'!$A:$AG,MATCH($B180,'E grade sterling'!$B:$B,0),MATCH(G$10,'E grade sterling'!$12:$12,0))</f>
        <v>118.88774999999998</v>
      </c>
      <c r="H180" s="23">
        <f>INDEX('E grade sterling'!$A:$AG,MATCH($B180,'E grade sterling'!$B:$B,0),MATCH(H$10,'E grade sterling'!$12:$12,0))</f>
        <v>103.27144178571427</v>
      </c>
      <c r="I180" s="23">
        <f>INDEX('E grade sterling'!$A:$AG,MATCH($B180,'E grade sterling'!$B:$B,0),MATCH(I$10,'E grade sterling'!$12:$12,0))</f>
        <v>101.32400680714285</v>
      </c>
      <c r="J180" s="23">
        <f>INDEX('E grade sterling'!$A:$AG,MATCH($B180,'E grade sterling'!$B:$B,0),MATCH(J$10,'E grade sterling'!$12:$12,0))</f>
        <v>114.45194700084127</v>
      </c>
    </row>
    <row r="181" spans="2:10" hidden="1">
      <c r="B181" s="22">
        <f t="shared" si="2"/>
        <v>44206</v>
      </c>
      <c r="C181" s="25">
        <f>INDEX('E grade sterling'!$A:$AG,MATCH($B181,'E grade sterling'!$B:$B,0),MATCH(C$10,'E grade sterling'!$12:$12,0))</f>
        <v>144.80000000000001</v>
      </c>
      <c r="D181" s="25">
        <f>INDEX('E grade sterling'!$A:$AG,MATCH($B181,'E grade sterling'!$B:$B,0),MATCH(D$10,'E grade sterling'!$12:$12,0))</f>
        <v>130.00686096200002</v>
      </c>
      <c r="E181" s="25">
        <f>INDEX('E grade sterling'!$A:$AG,MATCH($B181,'E grade sterling'!$B:$B,0),MATCH(E$10,'E grade sterling'!$12:$12,0))</f>
        <v>111.50981710000001</v>
      </c>
      <c r="F181" s="25">
        <f>INDEX('E grade sterling'!$A:$AG,MATCH($B181,'E grade sterling'!$B:$B,0),MATCH(F$10,'E grade sterling'!$12:$12,0))</f>
        <v>122.59674900000002</v>
      </c>
      <c r="G181" s="25">
        <f>INDEX('E grade sterling'!$A:$AG,MATCH($B181,'E grade sterling'!$B:$B,0),MATCH(G$10,'E grade sterling'!$12:$12,0))</f>
        <v>119.98063</v>
      </c>
      <c r="H181" s="25">
        <f>INDEX('E grade sterling'!$A:$AG,MATCH($B181,'E grade sterling'!$B:$B,0),MATCH(H$10,'E grade sterling'!$12:$12,0))</f>
        <v>103.79677660000002</v>
      </c>
      <c r="I181" s="25">
        <f>INDEX('E grade sterling'!$A:$AG,MATCH($B181,'E grade sterling'!$B:$B,0),MATCH(I$10,'E grade sterling'!$12:$12,0))</f>
        <v>100.64651826900001</v>
      </c>
      <c r="J181" s="25">
        <f>INDEX('E grade sterling'!$A:$AG,MATCH($B181,'E grade sterling'!$B:$B,0),MATCH(J$10,'E grade sterling'!$12:$12,0))</f>
        <v>115.1505188791474</v>
      </c>
    </row>
    <row r="182" spans="2:10" hidden="1">
      <c r="B182" s="24">
        <f t="shared" si="2"/>
        <v>44199</v>
      </c>
      <c r="C182" s="23">
        <f>INDEX('E grade sterling'!$A:$AG,MATCH($B182,'E grade sterling'!$B:$B,0),MATCH(C$10,'E grade sterling'!$12:$12,0))</f>
        <v>147.33000000000001</v>
      </c>
      <c r="D182" s="23">
        <f>INDEX('E grade sterling'!$A:$AG,MATCH($B182,'E grade sterling'!$B:$B,0),MATCH(D$10,'E grade sterling'!$12:$12,0))</f>
        <v>129.54851296000001</v>
      </c>
      <c r="E182" s="23">
        <f>INDEX('E grade sterling'!$A:$AG,MATCH($B182,'E grade sterling'!$B:$B,0),MATCH(E$10,'E grade sterling'!$12:$12,0))</f>
        <v>111.79166857142857</v>
      </c>
      <c r="F182" s="23">
        <f>INDEX('E grade sterling'!$A:$AG,MATCH($B182,'E grade sterling'!$B:$B,0),MATCH(F$10,'E grade sterling'!$12:$12,0))</f>
        <v>122.61021714285714</v>
      </c>
      <c r="G182" s="23">
        <f>INDEX('E grade sterling'!$A:$AG,MATCH($B182,'E grade sterling'!$B:$B,0),MATCH(G$10,'E grade sterling'!$12:$12,0))</f>
        <v>119.90558</v>
      </c>
      <c r="H182" s="23">
        <f>INDEX('E grade sterling'!$A:$AG,MATCH($B182,'E grade sterling'!$B:$B,0),MATCH(H$10,'E grade sterling'!$12:$12,0))</f>
        <v>103.67775714285715</v>
      </c>
      <c r="I182" s="23">
        <f>INDEX('E grade sterling'!$A:$AG,MATCH($B182,'E grade sterling'!$B:$B,0),MATCH(I$10,'E grade sterling'!$12:$12,0))</f>
        <v>100.5461479497143</v>
      </c>
      <c r="J182" s="23">
        <f>INDEX('E grade sterling'!$A:$AG,MATCH($B182,'E grade sterling'!$B:$B,0),MATCH(J$10,'E grade sterling'!$12:$12,0))</f>
        <v>115.37022980205963</v>
      </c>
    </row>
    <row r="183" spans="2:10" hidden="1">
      <c r="B183" s="22">
        <f t="shared" si="2"/>
        <v>44192</v>
      </c>
      <c r="C183" s="25">
        <f>INDEX('E grade sterling'!$A:$AG,MATCH($B183,'E grade sterling'!$B:$B,0),MATCH(C$10,'E grade sterling'!$12:$12,0))</f>
        <v>148.12</v>
      </c>
      <c r="D183" s="25">
        <f>INDEX('E grade sterling'!$A:$AG,MATCH($B183,'E grade sterling'!$B:$B,0),MATCH(D$10,'E grade sterling'!$12:$12,0))</f>
        <v>129.10901785914285</v>
      </c>
      <c r="E183" s="25">
        <f>INDEX('E grade sterling'!$A:$AG,MATCH($B183,'E grade sterling'!$B:$B,0),MATCH(E$10,'E grade sterling'!$12:$12,0))</f>
        <v>112.02398035714286</v>
      </c>
      <c r="F183" s="25">
        <f>INDEX('E grade sterling'!$A:$AG,MATCH($B183,'E grade sterling'!$B:$B,0),MATCH(F$10,'E grade sterling'!$12:$12,0))</f>
        <v>122.95933132857144</v>
      </c>
      <c r="G183" s="25">
        <f>INDEX('E grade sterling'!$A:$AG,MATCH($B183,'E grade sterling'!$B:$B,0),MATCH(G$10,'E grade sterling'!$12:$12,0))</f>
        <v>120.39749</v>
      </c>
      <c r="H183" s="25">
        <f>INDEX('E grade sterling'!$A:$AG,MATCH($B183,'E grade sterling'!$B:$B,0),MATCH(H$10,'E grade sterling'!$12:$12,0))</f>
        <v>103.88583422857144</v>
      </c>
      <c r="I183" s="25">
        <f>INDEX('E grade sterling'!$A:$AG,MATCH($B183,'E grade sterling'!$B:$B,0),MATCH(I$10,'E grade sterling'!$12:$12,0))</f>
        <v>101.82395931900001</v>
      </c>
      <c r="J183" s="25">
        <f>INDEX('E grade sterling'!$A:$AG,MATCH($B183,'E grade sterling'!$B:$B,0),MATCH(J$10,'E grade sterling'!$12:$12,0))</f>
        <v>115.95909194398469</v>
      </c>
    </row>
    <row r="184" spans="2:10" hidden="1">
      <c r="B184" s="24">
        <f t="shared" si="2"/>
        <v>44185</v>
      </c>
      <c r="C184" s="23">
        <f>INDEX('E grade sterling'!$A:$AG,MATCH($B184,'E grade sterling'!$B:$B,0),MATCH(C$10,'E grade sterling'!$12:$12,0))</f>
        <v>149.01</v>
      </c>
      <c r="D184" s="23">
        <f>INDEX('E grade sterling'!$A:$AG,MATCH($B184,'E grade sterling'!$B:$B,0),MATCH(D$10,'E grade sterling'!$12:$12,0))</f>
        <v>130.77911989285715</v>
      </c>
      <c r="E184" s="23">
        <f>INDEX('E grade sterling'!$A:$AG,MATCH($B184,'E grade sterling'!$B:$B,0),MATCH(E$10,'E grade sterling'!$12:$12,0))</f>
        <v>112.36483157142857</v>
      </c>
      <c r="F184" s="23">
        <f>INDEX('E grade sterling'!$A:$AG,MATCH($B184,'E grade sterling'!$B:$B,0),MATCH(F$10,'E grade sterling'!$12:$12,0))</f>
        <v>122.8315185</v>
      </c>
      <c r="G184" s="23">
        <f>INDEX('E grade sterling'!$A:$AG,MATCH($B184,'E grade sterling'!$B:$B,0),MATCH(G$10,'E grade sterling'!$12:$12,0))</f>
        <v>120.73455</v>
      </c>
      <c r="H184" s="23">
        <f>INDEX('E grade sterling'!$A:$AG,MATCH($B184,'E grade sterling'!$B:$B,0),MATCH(H$10,'E grade sterling'!$12:$12,0))</f>
        <v>104.29468007142857</v>
      </c>
      <c r="I184" s="23">
        <f>INDEX('E grade sterling'!$A:$AG,MATCH($B184,'E grade sterling'!$B:$B,0),MATCH(I$10,'E grade sterling'!$12:$12,0))</f>
        <v>105.22161277071429</v>
      </c>
      <c r="J184" s="23">
        <f>INDEX('E grade sterling'!$A:$AG,MATCH($B184,'E grade sterling'!$B:$B,0),MATCH(J$10,'E grade sterling'!$12:$12,0))</f>
        <v>116.9444719290555</v>
      </c>
    </row>
    <row r="185" spans="2:10" hidden="1">
      <c r="B185" s="22">
        <f t="shared" si="2"/>
        <v>44178</v>
      </c>
      <c r="C185" s="25">
        <f>INDEX('E grade sterling'!$A:$AG,MATCH($B185,'E grade sterling'!$B:$B,0),MATCH(C$10,'E grade sterling'!$12:$12,0))</f>
        <v>149.99</v>
      </c>
      <c r="D185" s="25">
        <f>INDEX('E grade sterling'!$A:$AG,MATCH($B185,'E grade sterling'!$B:$B,0),MATCH(D$10,'E grade sterling'!$12:$12,0))</f>
        <v>130.23651161485714</v>
      </c>
      <c r="E185" s="25">
        <f>INDEX('E grade sterling'!$A:$AG,MATCH($B185,'E grade sterling'!$B:$B,0),MATCH(E$10,'E grade sterling'!$12:$12,0))</f>
        <v>112.40956079999998</v>
      </c>
      <c r="F185" s="25">
        <f>INDEX('E grade sterling'!$A:$AG,MATCH($B185,'E grade sterling'!$B:$B,0),MATCH(F$10,'E grade sterling'!$12:$12,0))</f>
        <v>124.05448731428569</v>
      </c>
      <c r="G185" s="25">
        <f>INDEX('E grade sterling'!$A:$AG,MATCH($B185,'E grade sterling'!$B:$B,0),MATCH(G$10,'E grade sterling'!$12:$12,0))</f>
        <v>122.19421714285713</v>
      </c>
      <c r="H185" s="25">
        <f>INDEX('E grade sterling'!$A:$AG,MATCH($B185,'E grade sterling'!$B:$B,0),MATCH(H$10,'E grade sterling'!$12:$12,0))</f>
        <v>104.81345759999998</v>
      </c>
      <c r="I185" s="25">
        <f>INDEX('E grade sterling'!$A:$AG,MATCH($B185,'E grade sterling'!$B:$B,0),MATCH(I$10,'E grade sterling'!$12:$12,0))</f>
        <v>104.78901875657142</v>
      </c>
      <c r="J185" s="25">
        <f>INDEX('E grade sterling'!$A:$AG,MATCH($B185,'E grade sterling'!$B:$B,0),MATCH(J$10,'E grade sterling'!$12:$12,0))</f>
        <v>117.25526553067837</v>
      </c>
    </row>
    <row r="186" spans="2:10" hidden="1">
      <c r="B186" s="24">
        <f t="shared" si="2"/>
        <v>44171</v>
      </c>
      <c r="C186" s="23">
        <f>INDEX('E grade sterling'!$A:$AG,MATCH($B186,'E grade sterling'!$B:$B,0),MATCH(C$10,'E grade sterling'!$12:$12,0))</f>
        <v>151.84</v>
      </c>
      <c r="D186" s="23">
        <f>INDEX('E grade sterling'!$A:$AG,MATCH($B186,'E grade sterling'!$B:$B,0),MATCH(D$10,'E grade sterling'!$12:$12,0))</f>
        <v>127.06676254000003</v>
      </c>
      <c r="E186" s="23">
        <f>INDEX('E grade sterling'!$A:$AG,MATCH($B186,'E grade sterling'!$B:$B,0),MATCH(E$10,'E grade sterling'!$12:$12,0))</f>
        <v>110.92243650000002</v>
      </c>
      <c r="F186" s="23">
        <f>INDEX('E grade sterling'!$A:$AG,MATCH($B186,'E grade sterling'!$B:$B,0),MATCH(F$10,'E grade sterling'!$12:$12,0))</f>
        <v>127.40542950000004</v>
      </c>
      <c r="G186" s="23">
        <f>INDEX('E grade sterling'!$A:$AG,MATCH($B186,'E grade sterling'!$B:$B,0),MATCH(G$10,'E grade sterling'!$12:$12,0))</f>
        <v>122.49656000000002</v>
      </c>
      <c r="H186" s="23">
        <f>INDEX('E grade sterling'!$A:$AG,MATCH($B186,'E grade sterling'!$B:$B,0),MATCH(H$10,'E grade sterling'!$12:$12,0))</f>
        <v>104.88767950000002</v>
      </c>
      <c r="I186" s="23">
        <f>INDEX('E grade sterling'!$A:$AG,MATCH($B186,'E grade sterling'!$B:$B,0),MATCH(I$10,'E grade sterling'!$12:$12,0))</f>
        <v>102.03945433800001</v>
      </c>
      <c r="J186" s="23">
        <f>INDEX('E grade sterling'!$A:$AG,MATCH($B186,'E grade sterling'!$B:$B,0),MATCH(J$10,'E grade sterling'!$12:$12,0))</f>
        <v>116.15100087156712</v>
      </c>
    </row>
    <row r="187" spans="2:10" hidden="1">
      <c r="B187" s="22">
        <f t="shared" si="2"/>
        <v>44164</v>
      </c>
      <c r="C187" s="25">
        <f>INDEX('E grade sterling'!$A:$AG,MATCH($B187,'E grade sterling'!$B:$B,0),MATCH(C$10,'E grade sterling'!$12:$12,0))</f>
        <v>152.99</v>
      </c>
      <c r="D187" s="25">
        <f>INDEX('E grade sterling'!$A:$AG,MATCH($B187,'E grade sterling'!$B:$B,0),MATCH(D$10,'E grade sterling'!$12:$12,0))</f>
        <v>129.06848437500003</v>
      </c>
      <c r="E187" s="25">
        <f>INDEX('E grade sterling'!$A:$AG,MATCH($B187,'E grade sterling'!$B:$B,0),MATCH(E$10,'E grade sterling'!$12:$12,0))</f>
        <v>110.10573150000002</v>
      </c>
      <c r="F187" s="25">
        <f>INDEX('E grade sterling'!$A:$AG,MATCH($B187,'E grade sterling'!$B:$B,0),MATCH(F$10,'E grade sterling'!$12:$12,0))</f>
        <v>128.33031300000002</v>
      </c>
      <c r="G187" s="25">
        <f>INDEX('E grade sterling'!$A:$AG,MATCH($B187,'E grade sterling'!$B:$B,0),MATCH(G$10,'E grade sterling'!$12:$12,0))</f>
        <v>123.99495000000002</v>
      </c>
      <c r="H187" s="25">
        <f>INDEX('E grade sterling'!$A:$AG,MATCH($B187,'E grade sterling'!$B:$B,0),MATCH(H$10,'E grade sterling'!$12:$12,0))</f>
        <v>103.92382500000001</v>
      </c>
      <c r="I187" s="25">
        <f>INDEX('E grade sterling'!$A:$AG,MATCH($B187,'E grade sterling'!$B:$B,0),MATCH(I$10,'E grade sterling'!$12:$12,0))</f>
        <v>101.54356798500002</v>
      </c>
      <c r="J187" s="25">
        <f>INDEX('E grade sterling'!$A:$AG,MATCH($B187,'E grade sterling'!$B:$B,0),MATCH(J$10,'E grade sterling'!$12:$12,0))</f>
        <v>115.77664083288225</v>
      </c>
    </row>
    <row r="188" spans="2:10" hidden="1">
      <c r="B188" s="24">
        <f t="shared" si="2"/>
        <v>44157</v>
      </c>
      <c r="C188" s="23">
        <f>INDEX('E grade sterling'!$A:$AG,MATCH($B188,'E grade sterling'!$B:$B,0),MATCH(C$10,'E grade sterling'!$12:$12,0))</f>
        <v>154.31</v>
      </c>
      <c r="D188" s="23">
        <f>INDEX('E grade sterling'!$A:$AG,MATCH($B188,'E grade sterling'!$B:$B,0),MATCH(D$10,'E grade sterling'!$12:$12,0))</f>
        <v>133.39580663771432</v>
      </c>
      <c r="E188" s="23">
        <f>INDEX('E grade sterling'!$A:$AG,MATCH($B188,'E grade sterling'!$B:$B,0),MATCH(E$10,'E grade sterling'!$12:$12,0))</f>
        <v>113.74120777142859</v>
      </c>
      <c r="F188" s="23">
        <f>INDEX('E grade sterling'!$A:$AG,MATCH($B188,'E grade sterling'!$B:$B,0),MATCH(F$10,'E grade sterling'!$12:$12,0))</f>
        <v>132.53992777142861</v>
      </c>
      <c r="G188" s="23">
        <f>INDEX('E grade sterling'!$A:$AG,MATCH($B188,'E grade sterling'!$B:$B,0),MATCH(G$10,'E grade sterling'!$12:$12,0))</f>
        <v>127.11515428571431</v>
      </c>
      <c r="H188" s="23">
        <f>INDEX('E grade sterling'!$A:$AG,MATCH($B188,'E grade sterling'!$B:$B,0),MATCH(H$10,'E grade sterling'!$12:$12,0))</f>
        <v>108.58498742857144</v>
      </c>
      <c r="I188" s="23">
        <f>INDEX('E grade sterling'!$A:$AG,MATCH($B188,'E grade sterling'!$B:$B,0),MATCH(I$10,'E grade sterling'!$12:$12,0))</f>
        <v>106.3320055954286</v>
      </c>
      <c r="J188" s="23">
        <f>INDEX('E grade sterling'!$A:$AG,MATCH($B188,'E grade sterling'!$B:$B,0),MATCH(J$10,'E grade sterling'!$12:$12,0))</f>
        <v>119.77816472398457</v>
      </c>
    </row>
    <row r="189" spans="2:10" hidden="1">
      <c r="B189" s="22">
        <f t="shared" si="2"/>
        <v>44150</v>
      </c>
      <c r="C189" s="25">
        <f>INDEX('E grade sterling'!$A:$AG,MATCH($B189,'E grade sterling'!$B:$B,0),MATCH(C$10,'E grade sterling'!$12:$12,0))</f>
        <v>154.49</v>
      </c>
      <c r="D189" s="25">
        <f>INDEX('E grade sterling'!$A:$AG,MATCH($B189,'E grade sterling'!$B:$B,0),MATCH(D$10,'E grade sterling'!$12:$12,0))</f>
        <v>137.20747985099999</v>
      </c>
      <c r="E189" s="25">
        <f>INDEX('E grade sterling'!$A:$AG,MATCH($B189,'E grade sterling'!$B:$B,0),MATCH(E$10,'E grade sterling'!$12:$12,0))</f>
        <v>117.66902219999999</v>
      </c>
      <c r="F189" s="25">
        <f>INDEX('E grade sterling'!$A:$AG,MATCH($B189,'E grade sterling'!$B:$B,0),MATCH(F$10,'E grade sterling'!$12:$12,0))</f>
        <v>136.21907082857143</v>
      </c>
      <c r="G189" s="25">
        <f>INDEX('E grade sterling'!$A:$AG,MATCH($B189,'E grade sterling'!$B:$B,0),MATCH(G$10,'E grade sterling'!$12:$12,0))</f>
        <v>129.16861714285713</v>
      </c>
      <c r="H189" s="25">
        <f>INDEX('E grade sterling'!$A:$AG,MATCH($B189,'E grade sterling'!$B:$B,0),MATCH(H$10,'E grade sterling'!$12:$12,0))</f>
        <v>109.47040302857143</v>
      </c>
      <c r="I189" s="25">
        <f>INDEX('E grade sterling'!$A:$AG,MATCH($B189,'E grade sterling'!$B:$B,0),MATCH(I$10,'E grade sterling'!$12:$12,0))</f>
        <v>110.64790055442857</v>
      </c>
      <c r="J189" s="25">
        <f>INDEX('E grade sterling'!$A:$AG,MATCH($B189,'E grade sterling'!$B:$B,0),MATCH(J$10,'E grade sterling'!$12:$12,0))</f>
        <v>122.89795514565462</v>
      </c>
    </row>
    <row r="190" spans="2:10" hidden="1">
      <c r="B190" s="24">
        <f t="shared" si="2"/>
        <v>44143</v>
      </c>
      <c r="C190" s="23">
        <f>INDEX('E grade sterling'!$A:$AG,MATCH($B190,'E grade sterling'!$B:$B,0),MATCH(C$10,'E grade sterling'!$12:$12,0))</f>
        <v>155.1</v>
      </c>
      <c r="D190" s="23">
        <f>INDEX('E grade sterling'!$A:$AG,MATCH($B190,'E grade sterling'!$B:$B,0),MATCH(D$10,'E grade sterling'!$12:$12,0))</f>
        <v>139.44575307871429</v>
      </c>
      <c r="E190" s="23">
        <f>INDEX('E grade sterling'!$A:$AG,MATCH($B190,'E grade sterling'!$B:$B,0),MATCH(E$10,'E grade sterling'!$12:$12,0))</f>
        <v>118.64437214285715</v>
      </c>
      <c r="F190" s="23">
        <f>INDEX('E grade sterling'!$A:$AG,MATCH($B190,'E grade sterling'!$B:$B,0),MATCH(F$10,'E grade sterling'!$12:$12,0))</f>
        <v>139.41390405714287</v>
      </c>
      <c r="G190" s="23">
        <f>INDEX('E grade sterling'!$A:$AG,MATCH($B190,'E grade sterling'!$B:$B,0),MATCH(G$10,'E grade sterling'!$12:$12,0))</f>
        <v>133.53130857142858</v>
      </c>
      <c r="H190" s="23">
        <f>INDEX('E grade sterling'!$A:$AG,MATCH($B190,'E grade sterling'!$B:$B,0),MATCH(H$10,'E grade sterling'!$12:$12,0))</f>
        <v>116.19930561428571</v>
      </c>
      <c r="I190" s="23">
        <f>INDEX('E grade sterling'!$A:$AG,MATCH($B190,'E grade sterling'!$B:$B,0),MATCH(I$10,'E grade sterling'!$12:$12,0))</f>
        <v>114.42081294228572</v>
      </c>
      <c r="J190" s="23">
        <f>INDEX('E grade sterling'!$A:$AG,MATCH($B190,'E grade sterling'!$B:$B,0),MATCH(J$10,'E grade sterling'!$12:$12,0))</f>
        <v>125.58922697251515</v>
      </c>
    </row>
    <row r="191" spans="2:10" hidden="1">
      <c r="B191" s="22">
        <f t="shared" si="2"/>
        <v>44136</v>
      </c>
      <c r="C191" s="25">
        <f>INDEX('E grade sterling'!$A:$AG,MATCH($B191,'E grade sterling'!$B:$B,0),MATCH(C$10,'E grade sterling'!$12:$12,0))</f>
        <v>155.97999999999999</v>
      </c>
      <c r="D191" s="25">
        <f>INDEX('E grade sterling'!$A:$AG,MATCH($B191,'E grade sterling'!$B:$B,0),MATCH(D$10,'E grade sterling'!$12:$12,0))</f>
        <v>140.09518608457142</v>
      </c>
      <c r="E191" s="25">
        <f>INDEX('E grade sterling'!$A:$AG,MATCH($B191,'E grade sterling'!$B:$B,0),MATCH(E$10,'E grade sterling'!$12:$12,0))</f>
        <v>119.07301462857141</v>
      </c>
      <c r="F191" s="25">
        <f>INDEX('E grade sterling'!$A:$AG,MATCH($B191,'E grade sterling'!$B:$B,0),MATCH(F$10,'E grade sterling'!$12:$12,0))</f>
        <v>141.44107142857143</v>
      </c>
      <c r="G191" s="25">
        <f>INDEX('E grade sterling'!$A:$AG,MATCH($B191,'E grade sterling'!$B:$B,0),MATCH(G$10,'E grade sterling'!$12:$12,0))</f>
        <v>134.87820571428571</v>
      </c>
      <c r="H191" s="25">
        <f>INDEX('E grade sterling'!$A:$AG,MATCH($B191,'E grade sterling'!$B:$B,0),MATCH(H$10,'E grade sterling'!$12:$12,0))</f>
        <v>117.01815874285715</v>
      </c>
      <c r="I191" s="25">
        <f>INDEX('E grade sterling'!$A:$AG,MATCH($B191,'E grade sterling'!$B:$B,0),MATCH(I$10,'E grade sterling'!$12:$12,0))</f>
        <v>114.02603511085714</v>
      </c>
      <c r="J191" s="25">
        <f>INDEX('E grade sterling'!$A:$AG,MATCH($B191,'E grade sterling'!$B:$B,0),MATCH(J$10,'E grade sterling'!$12:$12,0))</f>
        <v>126.16294496933718</v>
      </c>
    </row>
    <row r="192" spans="2:10" hidden="1">
      <c r="B192" s="24">
        <f t="shared" si="2"/>
        <v>44129</v>
      </c>
      <c r="C192" s="23">
        <f>INDEX('E grade sterling'!$A:$AG,MATCH($B192,'E grade sterling'!$B:$B,0),MATCH(C$10,'E grade sterling'!$12:$12,0))</f>
        <v>156.22</v>
      </c>
      <c r="D192" s="23">
        <f>INDEX('E grade sterling'!$A:$AG,MATCH($B192,'E grade sterling'!$B:$B,0),MATCH(D$10,'E grade sterling'!$12:$12,0))</f>
        <v>140.47737779142858</v>
      </c>
      <c r="E192" s="23">
        <f>INDEX('E grade sterling'!$A:$AG,MATCH($B192,'E grade sterling'!$B:$B,0),MATCH(E$10,'E grade sterling'!$12:$12,0))</f>
        <v>119.28317578571426</v>
      </c>
      <c r="F192" s="23">
        <f>INDEX('E grade sterling'!$A:$AG,MATCH($B192,'E grade sterling'!$B:$B,0),MATCH(F$10,'E grade sterling'!$12:$12,0))</f>
        <v>142.59534608571428</v>
      </c>
      <c r="G192" s="23">
        <f>INDEX('E grade sterling'!$A:$AG,MATCH($B192,'E grade sterling'!$B:$B,0),MATCH(G$10,'E grade sterling'!$12:$12,0))</f>
        <v>135.20877285714286</v>
      </c>
      <c r="H192" s="23">
        <f>INDEX('E grade sterling'!$A:$AG,MATCH($B192,'E grade sterling'!$B:$B,0),MATCH(H$10,'E grade sterling'!$12:$12,0))</f>
        <v>116.89660482857141</v>
      </c>
      <c r="I192" s="23">
        <f>INDEX('E grade sterling'!$A:$AG,MATCH($B192,'E grade sterling'!$B:$B,0),MATCH(I$10,'E grade sterling'!$12:$12,0))</f>
        <v>115.13970747871429</v>
      </c>
      <c r="J192" s="23">
        <f>INDEX('E grade sterling'!$A:$AG,MATCH($B192,'E grade sterling'!$B:$B,0),MATCH(J$10,'E grade sterling'!$12:$12,0))</f>
        <v>126.70770951920382</v>
      </c>
    </row>
    <row r="193" spans="2:10" hidden="1">
      <c r="B193" s="22">
        <f t="shared" si="2"/>
        <v>44122</v>
      </c>
      <c r="C193" s="25">
        <f>INDEX('E grade sterling'!$A:$AG,MATCH($B193,'E grade sterling'!$B:$B,0),MATCH(C$10,'E grade sterling'!$12:$12,0))</f>
        <v>157.37</v>
      </c>
      <c r="D193" s="25">
        <f>INDEX('E grade sterling'!$A:$AG,MATCH($B193,'E grade sterling'!$B:$B,0),MATCH(D$10,'E grade sterling'!$12:$12,0))</f>
        <v>140.80040846457146</v>
      </c>
      <c r="E193" s="25">
        <f>INDEX('E grade sterling'!$A:$AG,MATCH($B193,'E grade sterling'!$B:$B,0),MATCH(E$10,'E grade sterling'!$12:$12,0))</f>
        <v>119.64678131428573</v>
      </c>
      <c r="F193" s="25">
        <f>INDEX('E grade sterling'!$A:$AG,MATCH($B193,'E grade sterling'!$B:$B,0),MATCH(F$10,'E grade sterling'!$12:$12,0))</f>
        <v>143.49085057142861</v>
      </c>
      <c r="G193" s="25">
        <f>INDEX('E grade sterling'!$A:$AG,MATCH($B193,'E grade sterling'!$B:$B,0),MATCH(G$10,'E grade sterling'!$12:$12,0))</f>
        <v>136.09628571428573</v>
      </c>
      <c r="H193" s="25">
        <f>INDEX('E grade sterling'!$A:$AG,MATCH($B193,'E grade sterling'!$B:$B,0),MATCH(H$10,'E grade sterling'!$12:$12,0))</f>
        <v>117.02465954285715</v>
      </c>
      <c r="I193" s="25">
        <f>INDEX('E grade sterling'!$A:$AG,MATCH($B193,'E grade sterling'!$B:$B,0),MATCH(I$10,'E grade sterling'!$12:$12,0))</f>
        <v>116.73495591600003</v>
      </c>
      <c r="J193" s="25">
        <f>INDEX('E grade sterling'!$A:$AG,MATCH($B193,'E grade sterling'!$B:$B,0),MATCH(J$10,'E grade sterling'!$12:$12,0))</f>
        <v>127.40223704221182</v>
      </c>
    </row>
    <row r="194" spans="2:10" hidden="1">
      <c r="B194" s="24">
        <f t="shared" si="2"/>
        <v>44115</v>
      </c>
      <c r="C194" s="23">
        <f>INDEX('E grade sterling'!$A:$AG,MATCH($B194,'E grade sterling'!$B:$B,0),MATCH(C$10,'E grade sterling'!$12:$12,0))</f>
        <v>157.86000000000001</v>
      </c>
      <c r="D194" s="23">
        <f>INDEX('E grade sterling'!$A:$AG,MATCH($B194,'E grade sterling'!$B:$B,0),MATCH(D$10,'E grade sterling'!$12:$12,0))</f>
        <v>141.43426492928572</v>
      </c>
      <c r="E194" s="23">
        <f>INDEX('E grade sterling'!$A:$AG,MATCH($B194,'E grade sterling'!$B:$B,0),MATCH(E$10,'E grade sterling'!$12:$12,0))</f>
        <v>119.89866552857144</v>
      </c>
      <c r="F194" s="23">
        <f>INDEX('E grade sterling'!$A:$AG,MATCH($B194,'E grade sterling'!$B:$B,0),MATCH(F$10,'E grade sterling'!$12:$12,0))</f>
        <v>142.14123822857144</v>
      </c>
      <c r="G194" s="23">
        <f>INDEX('E grade sterling'!$A:$AG,MATCH($B194,'E grade sterling'!$B:$B,0),MATCH(G$10,'E grade sterling'!$12:$12,0))</f>
        <v>136.56921428571431</v>
      </c>
      <c r="H194" s="23">
        <f>INDEX('E grade sterling'!$A:$AG,MATCH($B194,'E grade sterling'!$B:$B,0),MATCH(H$10,'E grade sterling'!$12:$12,0))</f>
        <v>117.29474584285717</v>
      </c>
      <c r="I194" s="23">
        <f>INDEX('E grade sterling'!$A:$AG,MATCH($B194,'E grade sterling'!$B:$B,0),MATCH(I$10,'E grade sterling'!$12:$12,0))</f>
        <v>119.00632228242858</v>
      </c>
      <c r="J194" s="23">
        <f>INDEX('E grade sterling'!$A:$AG,MATCH($B194,'E grade sterling'!$B:$B,0),MATCH(J$10,'E grade sterling'!$12:$12,0))</f>
        <v>128.07603710071476</v>
      </c>
    </row>
    <row r="195" spans="2:10" hidden="1">
      <c r="B195" s="22">
        <f t="shared" si="2"/>
        <v>44108</v>
      </c>
      <c r="C195" s="25">
        <f>INDEX('E grade sterling'!$A:$AG,MATCH($B195,'E grade sterling'!$B:$B,0),MATCH(C$10,'E grade sterling'!$12:$12,0))</f>
        <v>158.41</v>
      </c>
      <c r="D195" s="25">
        <f>INDEX('E grade sterling'!$A:$AG,MATCH($B195,'E grade sterling'!$B:$B,0),MATCH(D$10,'E grade sterling'!$12:$12,0))</f>
        <v>140.994464212</v>
      </c>
      <c r="E195" s="25">
        <f>INDEX('E grade sterling'!$A:$AG,MATCH($B195,'E grade sterling'!$B:$B,0),MATCH(E$10,'E grade sterling'!$12:$12,0))</f>
        <v>120.29900119999998</v>
      </c>
      <c r="F195" s="25">
        <f>INDEX('E grade sterling'!$A:$AG,MATCH($B195,'E grade sterling'!$B:$B,0),MATCH(F$10,'E grade sterling'!$12:$12,0))</f>
        <v>142.76305399999998</v>
      </c>
      <c r="G195" s="25">
        <f>INDEX('E grade sterling'!$A:$AG,MATCH($B195,'E grade sterling'!$B:$B,0),MATCH(G$10,'E grade sterling'!$12:$12,0))</f>
        <v>137.21973999999997</v>
      </c>
      <c r="H195" s="25">
        <f>INDEX('E grade sterling'!$A:$AG,MATCH($B195,'E grade sterling'!$B:$B,0),MATCH(H$10,'E grade sterling'!$12:$12,0))</f>
        <v>117.1274986</v>
      </c>
      <c r="I195" s="25">
        <f>INDEX('E grade sterling'!$A:$AG,MATCH($B195,'E grade sterling'!$B:$B,0),MATCH(I$10,'E grade sterling'!$12:$12,0))</f>
        <v>118.36511160599999</v>
      </c>
      <c r="J195" s="25">
        <f>INDEX('E grade sterling'!$A:$AG,MATCH($B195,'E grade sterling'!$B:$B,0),MATCH(J$10,'E grade sterling'!$12:$12,0))</f>
        <v>128.34237924328249</v>
      </c>
    </row>
    <row r="196" spans="2:10" hidden="1">
      <c r="B196" s="24">
        <f t="shared" si="2"/>
        <v>44101</v>
      </c>
      <c r="C196" s="23">
        <f>INDEX('E grade sterling'!$A:$AG,MATCH($B196,'E grade sterling'!$B:$B,0),MATCH(C$10,'E grade sterling'!$12:$12,0))</f>
        <v>160.31</v>
      </c>
      <c r="D196" s="23">
        <f>INDEX('E grade sterling'!$A:$AG,MATCH($B196,'E grade sterling'!$B:$B,0),MATCH(D$10,'E grade sterling'!$12:$12,0))</f>
        <v>142.84193112228573</v>
      </c>
      <c r="E196" s="23">
        <f>INDEX('E grade sterling'!$A:$AG,MATCH($B196,'E grade sterling'!$B:$B,0),MATCH(E$10,'E grade sterling'!$12:$12,0))</f>
        <v>121.30463920000001</v>
      </c>
      <c r="F196" s="23">
        <f>INDEX('E grade sterling'!$A:$AG,MATCH($B196,'E grade sterling'!$B:$B,0),MATCH(F$10,'E grade sterling'!$12:$12,0))</f>
        <v>144.85556251428571</v>
      </c>
      <c r="G196" s="23">
        <f>INDEX('E grade sterling'!$A:$AG,MATCH($B196,'E grade sterling'!$B:$B,0),MATCH(G$10,'E grade sterling'!$12:$12,0))</f>
        <v>138.15809714285714</v>
      </c>
      <c r="H196" s="23">
        <f>INDEX('E grade sterling'!$A:$AG,MATCH($B196,'E grade sterling'!$B:$B,0),MATCH(H$10,'E grade sterling'!$12:$12,0))</f>
        <v>117.9742056</v>
      </c>
      <c r="I196" s="23">
        <f>INDEX('E grade sterling'!$A:$AG,MATCH($B196,'E grade sterling'!$B:$B,0),MATCH(I$10,'E grade sterling'!$12:$12,0))</f>
        <v>119.73759699485714</v>
      </c>
      <c r="J196" s="23">
        <f>INDEX('E grade sterling'!$A:$AG,MATCH($B196,'E grade sterling'!$B:$B,0),MATCH(J$10,'E grade sterling'!$12:$12,0))</f>
        <v>129.52702803250699</v>
      </c>
    </row>
    <row r="197" spans="2:10" hidden="1">
      <c r="B197" s="22">
        <f t="shared" si="2"/>
        <v>44094</v>
      </c>
      <c r="C197" s="25">
        <f>INDEX('E grade sterling'!$A:$AG,MATCH($B197,'E grade sterling'!$B:$B,0),MATCH(C$10,'E grade sterling'!$12:$12,0))</f>
        <v>160.75</v>
      </c>
      <c r="D197" s="25">
        <f>INDEX('E grade sterling'!$A:$AG,MATCH($B197,'E grade sterling'!$B:$B,0),MATCH(D$10,'E grade sterling'!$12:$12,0))</f>
        <v>145.52642046857142</v>
      </c>
      <c r="E197" s="25">
        <f>INDEX('E grade sterling'!$A:$AG,MATCH($B197,'E grade sterling'!$B:$B,0),MATCH(E$10,'E grade sterling'!$12:$12,0))</f>
        <v>121.94182542857141</v>
      </c>
      <c r="F197" s="25">
        <f>INDEX('E grade sterling'!$A:$AG,MATCH($B197,'E grade sterling'!$B:$B,0),MATCH(F$10,'E grade sterling'!$12:$12,0))</f>
        <v>145.17408291428569</v>
      </c>
      <c r="G197" s="25">
        <f>INDEX('E grade sterling'!$A:$AG,MATCH($B197,'E grade sterling'!$B:$B,0),MATCH(G$10,'E grade sterling'!$12:$12,0))</f>
        <v>137.63185714285711</v>
      </c>
      <c r="H197" s="25">
        <f>INDEX('E grade sterling'!$A:$AG,MATCH($B197,'E grade sterling'!$B:$B,0),MATCH(H$10,'E grade sterling'!$12:$12,0))</f>
        <v>116.42737568571425</v>
      </c>
      <c r="I197" s="25">
        <f>INDEX('E grade sterling'!$A:$AG,MATCH($B197,'E grade sterling'!$B:$B,0),MATCH(I$10,'E grade sterling'!$12:$12,0))</f>
        <v>124.03126052914283</v>
      </c>
      <c r="J197" s="25">
        <f>INDEX('E grade sterling'!$A:$AG,MATCH($B197,'E grade sterling'!$B:$B,0),MATCH(J$10,'E grade sterling'!$12:$12,0))</f>
        <v>130.84905684637218</v>
      </c>
    </row>
    <row r="198" spans="2:10" hidden="1">
      <c r="B198" s="24">
        <f t="shared" si="2"/>
        <v>44087</v>
      </c>
      <c r="C198" s="23">
        <f>INDEX('E grade sterling'!$A:$AG,MATCH($B198,'E grade sterling'!$B:$B,0),MATCH(C$10,'E grade sterling'!$12:$12,0))</f>
        <v>161.77000000000001</v>
      </c>
      <c r="D198" s="23">
        <f>INDEX('E grade sterling'!$A:$AG,MATCH($B198,'E grade sterling'!$B:$B,0),MATCH(D$10,'E grade sterling'!$12:$12,0))</f>
        <v>146.69626838857141</v>
      </c>
      <c r="E198" s="23">
        <f>INDEX('E grade sterling'!$A:$AG,MATCH($B198,'E grade sterling'!$B:$B,0),MATCH(E$10,'E grade sterling'!$12:$12,0))</f>
        <v>134.63801828571428</v>
      </c>
      <c r="F198" s="23">
        <f>INDEX('E grade sterling'!$A:$AG,MATCH($B198,'E grade sterling'!$B:$B,0),MATCH(F$10,'E grade sterling'!$12:$12,0))</f>
        <v>143.90519222857142</v>
      </c>
      <c r="G198" s="23">
        <f>INDEX('E grade sterling'!$A:$AG,MATCH($B198,'E grade sterling'!$B:$B,0),MATCH(G$10,'E grade sterling'!$12:$12,0))</f>
        <v>135.63938285714283</v>
      </c>
      <c r="H198" s="23">
        <f>INDEX('E grade sterling'!$A:$AG,MATCH($B198,'E grade sterling'!$B:$B,0),MATCH(H$10,'E grade sterling'!$12:$12,0))</f>
        <v>121.76593188571427</v>
      </c>
      <c r="I198" s="23">
        <f>INDEX('E grade sterling'!$A:$AG,MATCH($B198,'E grade sterling'!$B:$B,0),MATCH(I$10,'E grade sterling'!$12:$12,0))</f>
        <v>129.67816853028572</v>
      </c>
      <c r="J198" s="23">
        <f>INDEX('E grade sterling'!$A:$AG,MATCH($B198,'E grade sterling'!$B:$B,0),MATCH(J$10,'E grade sterling'!$12:$12,0))</f>
        <v>136.39451100302924</v>
      </c>
    </row>
    <row r="199" spans="2:10" hidden="1">
      <c r="B199" s="22">
        <f t="shared" si="2"/>
        <v>44080</v>
      </c>
      <c r="C199" s="25">
        <f>INDEX('E grade sterling'!$A:$AG,MATCH($B199,'E grade sterling'!$B:$B,0),MATCH(C$10,'E grade sterling'!$12:$12,0))</f>
        <v>161.36000000000001</v>
      </c>
      <c r="D199" s="25">
        <f>INDEX('E grade sterling'!$A:$AG,MATCH($B199,'E grade sterling'!$B:$B,0),MATCH(D$10,'E grade sterling'!$12:$12,0))</f>
        <v>142.57857812400002</v>
      </c>
      <c r="E199" s="25">
        <f>INDEX('E grade sterling'!$A:$AG,MATCH($B199,'E grade sterling'!$B:$B,0),MATCH(E$10,'E grade sterling'!$12:$12,0))</f>
        <v>136.04485550000001</v>
      </c>
      <c r="F199" s="25">
        <f>INDEX('E grade sterling'!$A:$AG,MATCH($B199,'E grade sterling'!$B:$B,0),MATCH(F$10,'E grade sterling'!$12:$12,0))</f>
        <v>141.33672820000001</v>
      </c>
      <c r="G199" s="25">
        <f>INDEX('E grade sterling'!$A:$AG,MATCH($B199,'E grade sterling'!$B:$B,0),MATCH(G$10,'E grade sterling'!$12:$12,0))</f>
        <v>132.07372000000001</v>
      </c>
      <c r="H199" s="25">
        <f>INDEX('E grade sterling'!$A:$AG,MATCH($B199,'E grade sterling'!$B:$B,0),MATCH(H$10,'E grade sterling'!$12:$12,0))</f>
        <v>116.41227549999999</v>
      </c>
      <c r="I199" s="25">
        <f>INDEX('E grade sterling'!$A:$AG,MATCH($B199,'E grade sterling'!$B:$B,0),MATCH(I$10,'E grade sterling'!$12:$12,0))</f>
        <v>128.14220661600001</v>
      </c>
      <c r="J199" s="25">
        <f>INDEX('E grade sterling'!$A:$AG,MATCH($B199,'E grade sterling'!$B:$B,0),MATCH(J$10,'E grade sterling'!$12:$12,0))</f>
        <v>134.55891081962224</v>
      </c>
    </row>
    <row r="200" spans="2:10" hidden="1">
      <c r="B200" s="24">
        <f t="shared" si="2"/>
        <v>44073</v>
      </c>
      <c r="C200" s="23">
        <f>INDEX('E grade sterling'!$A:$AG,MATCH($B200,'E grade sterling'!$B:$B,0),MATCH(C$10,'E grade sterling'!$12:$12,0))</f>
        <v>162.71</v>
      </c>
      <c r="D200" s="23">
        <f>INDEX('E grade sterling'!$A:$AG,MATCH($B200,'E grade sterling'!$B:$B,0),MATCH(D$10,'E grade sterling'!$12:$12,0))</f>
        <v>141.86162106714289</v>
      </c>
      <c r="E200" s="23">
        <f>INDEX('E grade sterling'!$A:$AG,MATCH($B200,'E grade sterling'!$B:$B,0),MATCH(E$10,'E grade sterling'!$12:$12,0))</f>
        <v>136.6361625714286</v>
      </c>
      <c r="F200" s="23">
        <f>INDEX('E grade sterling'!$A:$AG,MATCH($B200,'E grade sterling'!$B:$B,0),MATCH(F$10,'E grade sterling'!$12:$12,0))</f>
        <v>142.81753591428574</v>
      </c>
      <c r="G200" s="23">
        <f>INDEX('E grade sterling'!$A:$AG,MATCH($B200,'E grade sterling'!$B:$B,0),MATCH(G$10,'E grade sterling'!$12:$12,0))</f>
        <v>130.98410857142858</v>
      </c>
      <c r="H200" s="23">
        <f>INDEX('E grade sterling'!$A:$AG,MATCH($B200,'E grade sterling'!$B:$B,0),MATCH(H$10,'E grade sterling'!$12:$12,0))</f>
        <v>115.93887911428573</v>
      </c>
      <c r="I200" s="23">
        <f>INDEX('E grade sterling'!$A:$AG,MATCH($B200,'E grade sterling'!$B:$B,0),MATCH(I$10,'E grade sterling'!$12:$12,0))</f>
        <v>129.46783294200003</v>
      </c>
      <c r="J200" s="23">
        <f>INDEX('E grade sterling'!$A:$AG,MATCH($B200,'E grade sterling'!$B:$B,0),MATCH(J$10,'E grade sterling'!$12:$12,0))</f>
        <v>135.08708358960178</v>
      </c>
    </row>
    <row r="201" spans="2:10" hidden="1">
      <c r="B201" s="22">
        <f t="shared" si="2"/>
        <v>44066</v>
      </c>
      <c r="C201" s="25">
        <f>INDEX('E grade sterling'!$A:$AG,MATCH($B201,'E grade sterling'!$B:$B,0),MATCH(C$10,'E grade sterling'!$12:$12,0))</f>
        <v>162.96</v>
      </c>
      <c r="D201" s="25">
        <f>INDEX('E grade sterling'!$A:$AG,MATCH($B201,'E grade sterling'!$B:$B,0),MATCH(D$10,'E grade sterling'!$12:$12,0))</f>
        <v>143.26982263685716</v>
      </c>
      <c r="E201" s="25">
        <f>INDEX('E grade sterling'!$A:$AG,MATCH($B201,'E grade sterling'!$B:$B,0),MATCH(E$10,'E grade sterling'!$12:$12,0))</f>
        <v>137.33130328571428</v>
      </c>
      <c r="F201" s="25">
        <f>INDEX('E grade sterling'!$A:$AG,MATCH($B201,'E grade sterling'!$B:$B,0),MATCH(F$10,'E grade sterling'!$12:$12,0))</f>
        <v>143.67938191428573</v>
      </c>
      <c r="G201" s="25">
        <f>INDEX('E grade sterling'!$A:$AG,MATCH($B201,'E grade sterling'!$B:$B,0),MATCH(G$10,'E grade sterling'!$12:$12,0))</f>
        <v>128.94534714285714</v>
      </c>
      <c r="H201" s="25">
        <f>INDEX('E grade sterling'!$A:$AG,MATCH($B201,'E grade sterling'!$B:$B,0),MATCH(H$10,'E grade sterling'!$12:$12,0))</f>
        <v>116.60987617142857</v>
      </c>
      <c r="I201" s="25">
        <f>INDEX('E grade sterling'!$A:$AG,MATCH($B201,'E grade sterling'!$B:$B,0),MATCH(I$10,'E grade sterling'!$12:$12,0))</f>
        <v>130.57871498771431</v>
      </c>
      <c r="J201" s="25">
        <f>INDEX('E grade sterling'!$A:$AG,MATCH($B201,'E grade sterling'!$B:$B,0),MATCH(J$10,'E grade sterling'!$12:$12,0))</f>
        <v>135.81387739743039</v>
      </c>
    </row>
    <row r="202" spans="2:10" hidden="1">
      <c r="B202" s="24">
        <f t="shared" si="2"/>
        <v>44059</v>
      </c>
      <c r="C202" s="23">
        <f>INDEX('E grade sterling'!$A:$AG,MATCH($B202,'E grade sterling'!$B:$B,0),MATCH(C$10,'E grade sterling'!$12:$12,0))</f>
        <v>163.54</v>
      </c>
      <c r="D202" s="23">
        <f>INDEX('E grade sterling'!$A:$AG,MATCH($B202,'E grade sterling'!$B:$B,0),MATCH(D$10,'E grade sterling'!$12:$12,0))</f>
        <v>142.95464752642857</v>
      </c>
      <c r="E202" s="23">
        <f>INDEX('E grade sterling'!$A:$AG,MATCH($B202,'E grade sterling'!$B:$B,0),MATCH(E$10,'E grade sterling'!$12:$12,0))</f>
        <v>137.50974521428572</v>
      </c>
      <c r="F202" s="23">
        <f>INDEX('E grade sterling'!$A:$AG,MATCH($B202,'E grade sterling'!$B:$B,0),MATCH(F$10,'E grade sterling'!$12:$12,0))</f>
        <v>144.22237892857143</v>
      </c>
      <c r="G202" s="23">
        <f>INDEX('E grade sterling'!$A:$AG,MATCH($B202,'E grade sterling'!$B:$B,0),MATCH(G$10,'E grade sterling'!$12:$12,0))</f>
        <v>128.11747142857143</v>
      </c>
      <c r="H202" s="23">
        <f>INDEX('E grade sterling'!$A:$AG,MATCH($B202,'E grade sterling'!$B:$B,0),MATCH(H$10,'E grade sterling'!$12:$12,0))</f>
        <v>116.54178721428572</v>
      </c>
      <c r="I202" s="23">
        <f>INDEX('E grade sterling'!$A:$AG,MATCH($B202,'E grade sterling'!$B:$B,0),MATCH(I$10,'E grade sterling'!$12:$12,0))</f>
        <v>132.45298470642859</v>
      </c>
      <c r="J202" s="23">
        <f>INDEX('E grade sterling'!$A:$AG,MATCH($B202,'E grade sterling'!$B:$B,0),MATCH(J$10,'E grade sterling'!$12:$12,0))</f>
        <v>136.12585275378129</v>
      </c>
    </row>
    <row r="203" spans="2:10" hidden="1">
      <c r="B203" s="22">
        <f t="shared" si="2"/>
        <v>44052</v>
      </c>
      <c r="C203" s="25">
        <f>INDEX('E grade sterling'!$A:$AG,MATCH($B203,'E grade sterling'!$B:$B,0),MATCH(C$10,'E grade sterling'!$12:$12,0))</f>
        <v>164.24</v>
      </c>
      <c r="D203" s="25">
        <f>INDEX('E grade sterling'!$A:$AG,MATCH($B203,'E grade sterling'!$B:$B,0),MATCH(D$10,'E grade sterling'!$12:$12,0))</f>
        <v>143.04114564357144</v>
      </c>
      <c r="E203" s="25">
        <f>INDEX('E grade sterling'!$A:$AG,MATCH($B203,'E grade sterling'!$B:$B,0),MATCH(E$10,'E grade sterling'!$12:$12,0))</f>
        <v>137.17691592857145</v>
      </c>
      <c r="F203" s="25">
        <f>INDEX('E grade sterling'!$A:$AG,MATCH($B203,'E grade sterling'!$B:$B,0),MATCH(F$10,'E grade sterling'!$12:$12,0))</f>
        <v>142.39084750000001</v>
      </c>
      <c r="G203" s="25">
        <f>INDEX('E grade sterling'!$A:$AG,MATCH($B203,'E grade sterling'!$B:$B,0),MATCH(G$10,'E grade sterling'!$12:$12,0))</f>
        <v>128.09312857142859</v>
      </c>
      <c r="H203" s="25">
        <f>INDEX('E grade sterling'!$A:$AG,MATCH($B203,'E grade sterling'!$B:$B,0),MATCH(H$10,'E grade sterling'!$12:$12,0))</f>
        <v>116.50160250000003</v>
      </c>
      <c r="I203" s="25">
        <f>INDEX('E grade sterling'!$A:$AG,MATCH($B203,'E grade sterling'!$B:$B,0),MATCH(I$10,'E grade sterling'!$12:$12,0))</f>
        <v>134.15121190142861</v>
      </c>
      <c r="J203" s="25">
        <f>INDEX('E grade sterling'!$A:$AG,MATCH($B203,'E grade sterling'!$B:$B,0),MATCH(J$10,'E grade sterling'!$12:$12,0))</f>
        <v>136.23580506694964</v>
      </c>
    </row>
    <row r="204" spans="2:10" hidden="1">
      <c r="B204" s="24">
        <f t="shared" si="2"/>
        <v>44045</v>
      </c>
      <c r="C204" s="23">
        <f>INDEX('E grade sterling'!$A:$AG,MATCH($B204,'E grade sterling'!$B:$B,0),MATCH(C$10,'E grade sterling'!$12:$12,0))</f>
        <v>165.14</v>
      </c>
      <c r="D204" s="23">
        <f>INDEX('E grade sterling'!$A:$AG,MATCH($B204,'E grade sterling'!$B:$B,0),MATCH(D$10,'E grade sterling'!$12:$12,0))</f>
        <v>143.10707624057142</v>
      </c>
      <c r="E204" s="23">
        <f>INDEX('E grade sterling'!$A:$AG,MATCH($B204,'E grade sterling'!$B:$B,0),MATCH(E$10,'E grade sterling'!$12:$12,0))</f>
        <v>137.71609439999997</v>
      </c>
      <c r="F204" s="23">
        <f>INDEX('E grade sterling'!$A:$AG,MATCH($B204,'E grade sterling'!$B:$B,0),MATCH(F$10,'E grade sterling'!$12:$12,0))</f>
        <v>139.31934017142856</v>
      </c>
      <c r="G204" s="23">
        <f>INDEX('E grade sterling'!$A:$AG,MATCH($B204,'E grade sterling'!$B:$B,0),MATCH(G$10,'E grade sterling'!$12:$12,0))</f>
        <v>129.52776571428572</v>
      </c>
      <c r="H204" s="23">
        <f>INDEX('E grade sterling'!$A:$AG,MATCH($B204,'E grade sterling'!$B:$B,0),MATCH(H$10,'E grade sterling'!$12:$12,0))</f>
        <v>116.77426262857144</v>
      </c>
      <c r="I204" s="23">
        <f>INDEX('E grade sterling'!$A:$AG,MATCH($B204,'E grade sterling'!$B:$B,0),MATCH(I$10,'E grade sterling'!$12:$12,0))</f>
        <v>135.04392753542857</v>
      </c>
      <c r="J204" s="23">
        <f>INDEX('E grade sterling'!$A:$AG,MATCH($B204,'E grade sterling'!$B:$B,0),MATCH(J$10,'E grade sterling'!$12:$12,0))</f>
        <v>136.52689824478128</v>
      </c>
    </row>
    <row r="205" spans="2:10" hidden="1">
      <c r="B205" s="22">
        <f t="shared" ref="B205:B268" si="3">B204-7</f>
        <v>44038</v>
      </c>
      <c r="C205" s="25">
        <f>INDEX('E grade sterling'!$A:$AG,MATCH($B205,'E grade sterling'!$B:$B,0),MATCH(C$10,'E grade sterling'!$12:$12,0))</f>
        <v>165.3</v>
      </c>
      <c r="D205" s="25">
        <f>INDEX('E grade sterling'!$A:$AG,MATCH($B205,'E grade sterling'!$B:$B,0),MATCH(D$10,'E grade sterling'!$12:$12,0))</f>
        <v>143.88746247028575</v>
      </c>
      <c r="E205" s="25">
        <f>INDEX('E grade sterling'!$A:$AG,MATCH($B205,'E grade sterling'!$B:$B,0),MATCH(E$10,'E grade sterling'!$12:$12,0))</f>
        <v>137.90210411428575</v>
      </c>
      <c r="F205" s="25">
        <f>INDEX('E grade sterling'!$A:$AG,MATCH($B205,'E grade sterling'!$B:$B,0),MATCH(F$10,'E grade sterling'!$12:$12,0))</f>
        <v>144.71634697142861</v>
      </c>
      <c r="G205" s="25">
        <f>INDEX('E grade sterling'!$A:$AG,MATCH($B205,'E grade sterling'!$B:$B,0),MATCH(G$10,'E grade sterling'!$12:$12,0))</f>
        <v>130.83346285714288</v>
      </c>
      <c r="H205" s="25">
        <f>INDEX('E grade sterling'!$A:$AG,MATCH($B205,'E grade sterling'!$B:$B,0),MATCH(H$10,'E grade sterling'!$12:$12,0))</f>
        <v>117.52297514285715</v>
      </c>
      <c r="I205" s="25">
        <f>INDEX('E grade sterling'!$A:$AG,MATCH($B205,'E grade sterling'!$B:$B,0),MATCH(I$10,'E grade sterling'!$12:$12,0))</f>
        <v>130.88234369257145</v>
      </c>
      <c r="J205" s="25">
        <f>INDEX('E grade sterling'!$A:$AG,MATCH($B205,'E grade sterling'!$B:$B,0),MATCH(J$10,'E grade sterling'!$12:$12,0))</f>
        <v>136.17466917499752</v>
      </c>
    </row>
    <row r="206" spans="2:10" hidden="1">
      <c r="B206" s="24">
        <f t="shared" si="3"/>
        <v>44031</v>
      </c>
      <c r="C206" s="23">
        <f>INDEX('E grade sterling'!$A:$AG,MATCH($B206,'E grade sterling'!$B:$B,0),MATCH(C$10,'E grade sterling'!$12:$12,0))</f>
        <v>165.3</v>
      </c>
      <c r="D206" s="23">
        <f>INDEX('E grade sterling'!$A:$AG,MATCH($B206,'E grade sterling'!$B:$B,0),MATCH(D$10,'E grade sterling'!$12:$12,0))</f>
        <v>144.35667585300001</v>
      </c>
      <c r="E206" s="23">
        <f>INDEX('E grade sterling'!$A:$AG,MATCH($B206,'E grade sterling'!$B:$B,0),MATCH(E$10,'E grade sterling'!$12:$12,0))</f>
        <v>137.55602410000003</v>
      </c>
      <c r="F206" s="23">
        <f>INDEX('E grade sterling'!$A:$AG,MATCH($B206,'E grade sterling'!$B:$B,0),MATCH(F$10,'E grade sterling'!$12:$12,0))</f>
        <v>146.31230580000005</v>
      </c>
      <c r="G206" s="23">
        <f>INDEX('E grade sterling'!$A:$AG,MATCH($B206,'E grade sterling'!$B:$B,0),MATCH(G$10,'E grade sterling'!$12:$12,0))</f>
        <v>130.39344000000003</v>
      </c>
      <c r="H206" s="23">
        <f>INDEX('E grade sterling'!$A:$AG,MATCH($B206,'E grade sterling'!$B:$B,0),MATCH(H$10,'E grade sterling'!$12:$12,0))</f>
        <v>117.08244300000003</v>
      </c>
      <c r="I206" s="23">
        <f>INDEX('E grade sterling'!$A:$AG,MATCH($B206,'E grade sterling'!$B:$B,0),MATCH(I$10,'E grade sterling'!$12:$12,0))</f>
        <v>121.06786416300002</v>
      </c>
      <c r="J206" s="23">
        <f>INDEX('E grade sterling'!$A:$AG,MATCH($B206,'E grade sterling'!$B:$B,0),MATCH(J$10,'E grade sterling'!$12:$12,0))</f>
        <v>134.21449295582312</v>
      </c>
    </row>
    <row r="207" spans="2:10" hidden="1">
      <c r="B207" s="22">
        <f t="shared" si="3"/>
        <v>44024</v>
      </c>
      <c r="C207" s="25">
        <f>INDEX('E grade sterling'!$A:$AG,MATCH($B207,'E grade sterling'!$B:$B,0),MATCH(C$10,'E grade sterling'!$12:$12,0))</f>
        <v>165.64</v>
      </c>
      <c r="D207" s="25">
        <f>INDEX('E grade sterling'!$A:$AG,MATCH($B207,'E grade sterling'!$B:$B,0),MATCH(D$10,'E grade sterling'!$12:$12,0))</f>
        <v>144.72466729585713</v>
      </c>
      <c r="E207" s="25">
        <f>INDEX('E grade sterling'!$A:$AG,MATCH($B207,'E grade sterling'!$B:$B,0),MATCH(E$10,'E grade sterling'!$12:$12,0))</f>
        <v>143.23663577142855</v>
      </c>
      <c r="F207" s="25">
        <f>INDEX('E grade sterling'!$A:$AG,MATCH($B207,'E grade sterling'!$B:$B,0),MATCH(F$10,'E grade sterling'!$12:$12,0))</f>
        <v>145.26899888571427</v>
      </c>
      <c r="G207" s="25">
        <f>INDEX('E grade sterling'!$A:$AG,MATCH($B207,'E grade sterling'!$B:$B,0),MATCH(G$10,'E grade sterling'!$12:$12,0))</f>
        <v>133.0928057142857</v>
      </c>
      <c r="H207" s="25">
        <f>INDEX('E grade sterling'!$A:$AG,MATCH($B207,'E grade sterling'!$B:$B,0),MATCH(H$10,'E grade sterling'!$12:$12,0))</f>
        <v>116.45620499999998</v>
      </c>
      <c r="I207" s="25">
        <f>INDEX('E grade sterling'!$A:$AG,MATCH($B207,'E grade sterling'!$B:$B,0),MATCH(I$10,'E grade sterling'!$12:$12,0))</f>
        <v>129.55325650285712</v>
      </c>
      <c r="J207" s="25">
        <f>INDEX('E grade sterling'!$A:$AG,MATCH($B207,'E grade sterling'!$B:$B,0),MATCH(J$10,'E grade sterling'!$12:$12,0))</f>
        <v>138.21374468183171</v>
      </c>
    </row>
    <row r="208" spans="2:10" hidden="1">
      <c r="B208" s="24">
        <f t="shared" si="3"/>
        <v>44017</v>
      </c>
      <c r="C208" s="23">
        <f>INDEX('E grade sterling'!$A:$AG,MATCH($B208,'E grade sterling'!$B:$B,0),MATCH(C$10,'E grade sterling'!$12:$12,0))</f>
        <v>165.25</v>
      </c>
      <c r="D208" s="23">
        <f>INDEX('E grade sterling'!$A:$AG,MATCH($B208,'E grade sterling'!$B:$B,0),MATCH(D$10,'E grade sterling'!$12:$12,0))</f>
        <v>148.70070645757144</v>
      </c>
      <c r="E208" s="23">
        <f>INDEX('E grade sterling'!$A:$AG,MATCH($B208,'E grade sterling'!$B:$B,0),MATCH(E$10,'E grade sterling'!$12:$12,0))</f>
        <v>152.22978075714286</v>
      </c>
      <c r="F208" s="23">
        <f>INDEX('E grade sterling'!$A:$AG,MATCH($B208,'E grade sterling'!$B:$B,0),MATCH(F$10,'E grade sterling'!$12:$12,0))</f>
        <v>146.60305057142858</v>
      </c>
      <c r="G208" s="23">
        <f>INDEX('E grade sterling'!$A:$AG,MATCH($B208,'E grade sterling'!$B:$B,0),MATCH(G$10,'E grade sterling'!$12:$12,0))</f>
        <v>133.19313</v>
      </c>
      <c r="H208" s="23">
        <f>INDEX('E grade sterling'!$A:$AG,MATCH($B208,'E grade sterling'!$B:$B,0),MATCH(H$10,'E grade sterling'!$12:$12,0))</f>
        <v>120.00972835714285</v>
      </c>
      <c r="I208" s="23">
        <f>INDEX('E grade sterling'!$A:$AG,MATCH($B208,'E grade sterling'!$B:$B,0),MATCH(I$10,'E grade sterling'!$12:$12,0))</f>
        <v>139.1509402517143</v>
      </c>
      <c r="J208" s="23">
        <f>INDEX('E grade sterling'!$A:$AG,MATCH($B208,'E grade sterling'!$B:$B,0),MATCH(J$10,'E grade sterling'!$12:$12,0))</f>
        <v>143.99630409344698</v>
      </c>
    </row>
    <row r="209" spans="2:10" hidden="1">
      <c r="B209" s="22">
        <f t="shared" si="3"/>
        <v>44010</v>
      </c>
      <c r="C209" s="25">
        <f>INDEX('E grade sterling'!$A:$AG,MATCH($B209,'E grade sterling'!$B:$B,0),MATCH(C$10,'E grade sterling'!$12:$12,0))</f>
        <v>165.38</v>
      </c>
      <c r="D209" s="25">
        <f>INDEX('E grade sterling'!$A:$AG,MATCH($B209,'E grade sterling'!$B:$B,0),MATCH(D$10,'E grade sterling'!$12:$12,0))</f>
        <v>149.61340130571429</v>
      </c>
      <c r="E209" s="25">
        <f>INDEX('E grade sterling'!$A:$AG,MATCH($B209,'E grade sterling'!$B:$B,0),MATCH(E$10,'E grade sterling'!$12:$12,0))</f>
        <v>155.55901142857144</v>
      </c>
      <c r="F209" s="25">
        <f>INDEX('E grade sterling'!$A:$AG,MATCH($B209,'E grade sterling'!$B:$B,0),MATCH(F$10,'E grade sterling'!$12:$12,0))</f>
        <v>145.90892624285715</v>
      </c>
      <c r="G209" s="25">
        <f>INDEX('E grade sterling'!$A:$AG,MATCH($B209,'E grade sterling'!$B:$B,0),MATCH(G$10,'E grade sterling'!$12:$12,0))</f>
        <v>132.94869</v>
      </c>
      <c r="H209" s="25">
        <f>INDEX('E grade sterling'!$A:$AG,MATCH($B209,'E grade sterling'!$B:$B,0),MATCH(H$10,'E grade sterling'!$12:$12,0))</f>
        <v>132.69545439999999</v>
      </c>
      <c r="I209" s="25">
        <f>INDEX('E grade sterling'!$A:$AG,MATCH($B209,'E grade sterling'!$B:$B,0),MATCH(I$10,'E grade sterling'!$12:$12,0))</f>
        <v>143.03524483057143</v>
      </c>
      <c r="J209" s="25">
        <f>INDEX('E grade sterling'!$A:$AG,MATCH($B209,'E grade sterling'!$B:$B,0),MATCH(J$10,'E grade sterling'!$12:$12,0))</f>
        <v>146.91525202157123</v>
      </c>
    </row>
    <row r="210" spans="2:10" hidden="1">
      <c r="B210" s="24">
        <f t="shared" si="3"/>
        <v>44003</v>
      </c>
      <c r="C210" s="23">
        <f>INDEX('E grade sterling'!$A:$AG,MATCH($B210,'E grade sterling'!$B:$B,0),MATCH(C$10,'E grade sterling'!$12:$12,0))</f>
        <v>164.74</v>
      </c>
      <c r="D210" s="23">
        <f>INDEX('E grade sterling'!$A:$AG,MATCH($B210,'E grade sterling'!$B:$B,0),MATCH(D$10,'E grade sterling'!$12:$12,0))</f>
        <v>149.36447830757143</v>
      </c>
      <c r="E210" s="23">
        <f>INDEX('E grade sterling'!$A:$AG,MATCH($B210,'E grade sterling'!$B:$B,0),MATCH(E$10,'E grade sterling'!$12:$12,0))</f>
        <v>154.36816392857142</v>
      </c>
      <c r="F210" s="23">
        <f>INDEX('E grade sterling'!$A:$AG,MATCH($B210,'E grade sterling'!$B:$B,0),MATCH(F$10,'E grade sterling'!$12:$12,0))</f>
        <v>142.62989189999999</v>
      </c>
      <c r="G210" s="23">
        <f>INDEX('E grade sterling'!$A:$AG,MATCH($B210,'E grade sterling'!$B:$B,0),MATCH(G$10,'E grade sterling'!$12:$12,0))</f>
        <v>132.12297000000001</v>
      </c>
      <c r="H210" s="23">
        <f>INDEX('E grade sterling'!$A:$AG,MATCH($B210,'E grade sterling'!$B:$B,0),MATCH(H$10,'E grade sterling'!$12:$12,0))</f>
        <v>117.97592545714285</v>
      </c>
      <c r="I210" s="23">
        <f>INDEX('E grade sterling'!$A:$AG,MATCH($B210,'E grade sterling'!$B:$B,0),MATCH(I$10,'E grade sterling'!$12:$12,0))</f>
        <v>146.39305967614285</v>
      </c>
      <c r="J210" s="23">
        <f>INDEX('E grade sterling'!$A:$AG,MATCH($B210,'E grade sterling'!$B:$B,0),MATCH(J$10,'E grade sterling'!$12:$12,0))</f>
        <v>145.26182824074024</v>
      </c>
    </row>
    <row r="211" spans="2:10" hidden="1">
      <c r="B211" s="22">
        <f t="shared" si="3"/>
        <v>43996</v>
      </c>
      <c r="C211" s="25">
        <f>INDEX('E grade sterling'!$A:$AG,MATCH($B211,'E grade sterling'!$B:$B,0),MATCH(C$10,'E grade sterling'!$12:$12,0))</f>
        <v>164.97002898928574</v>
      </c>
      <c r="D211" s="25">
        <f>INDEX('E grade sterling'!$A:$AG,MATCH($B211,'E grade sterling'!$B:$B,0),MATCH(D$10,'E grade sterling'!$12:$12,0))</f>
        <v>149.97760463928572</v>
      </c>
      <c r="E211" s="25">
        <f>INDEX('E grade sterling'!$A:$AG,MATCH($B211,'E grade sterling'!$B:$B,0),MATCH(E$10,'E grade sterling'!$12:$12,0))</f>
        <v>153.88923535714289</v>
      </c>
      <c r="F211" s="25">
        <f>INDEX('E grade sterling'!$A:$AG,MATCH($B211,'E grade sterling'!$B:$B,0),MATCH(F$10,'E grade sterling'!$12:$12,0))</f>
        <v>140.17801464285716</v>
      </c>
      <c r="G211" s="25">
        <f>INDEX('E grade sterling'!$A:$AG,MATCH($B211,'E grade sterling'!$B:$B,0),MATCH(G$10,'E grade sterling'!$12:$12,0))</f>
        <v>131.39175</v>
      </c>
      <c r="H211" s="25">
        <f>INDEX('E grade sterling'!$A:$AG,MATCH($B211,'E grade sterling'!$B:$B,0),MATCH(H$10,'E grade sterling'!$12:$12,0))</f>
        <v>134.90446821428574</v>
      </c>
      <c r="I211" s="25">
        <f>INDEX('E grade sterling'!$A:$AG,MATCH($B211,'E grade sterling'!$B:$B,0),MATCH(I$10,'E grade sterling'!$12:$12,0))</f>
        <v>146.48794701785715</v>
      </c>
      <c r="J211" s="25">
        <f>INDEX('E grade sterling'!$A:$AG,MATCH($B211,'E grade sterling'!$B:$B,0),MATCH(J$10,'E grade sterling'!$12:$12,0))</f>
        <v>146.02269284997337</v>
      </c>
    </row>
    <row r="212" spans="2:10" hidden="1">
      <c r="B212" s="24">
        <f t="shared" si="3"/>
        <v>43989</v>
      </c>
      <c r="C212" s="23">
        <f>INDEX('E grade sterling'!$A:$AG,MATCH($B212,'E grade sterling'!$B:$B,0),MATCH(C$10,'E grade sterling'!$12:$12,0))</f>
        <v>164.95</v>
      </c>
      <c r="D212" s="23">
        <f>INDEX('E grade sterling'!$A:$AG,MATCH($B212,'E grade sterling'!$B:$B,0),MATCH(D$10,'E grade sterling'!$12:$12,0))</f>
        <v>153.78217333714284</v>
      </c>
      <c r="E212" s="23">
        <f>INDEX('E grade sterling'!$A:$AG,MATCH($B212,'E grade sterling'!$B:$B,0),MATCH(E$10,'E grade sterling'!$12:$12,0))</f>
        <v>154.00019185714282</v>
      </c>
      <c r="F212" s="23">
        <f>INDEX('E grade sterling'!$A:$AG,MATCH($B212,'E grade sterling'!$B:$B,0),MATCH(F$10,'E grade sterling'!$12:$12,0))</f>
        <v>139.68042042857141</v>
      </c>
      <c r="G212" s="23">
        <f>INDEX('E grade sterling'!$A:$AG,MATCH($B212,'E grade sterling'!$B:$B,0),MATCH(G$10,'E grade sterling'!$12:$12,0))</f>
        <v>131.56289999999998</v>
      </c>
      <c r="H212" s="23">
        <f>INDEX('E grade sterling'!$A:$AG,MATCH($B212,'E grade sterling'!$B:$B,0),MATCH(H$10,'E grade sterling'!$12:$12,0))</f>
        <v>131.63449885714286</v>
      </c>
      <c r="I212" s="23">
        <f>INDEX('E grade sterling'!$A:$AG,MATCH($B212,'E grade sterling'!$B:$B,0),MATCH(I$10,'E grade sterling'!$12:$12,0))</f>
        <v>149.28809207142857</v>
      </c>
      <c r="J212" s="23">
        <f>INDEX('E grade sterling'!$A:$AG,MATCH($B212,'E grade sterling'!$B:$B,0),MATCH(J$10,'E grade sterling'!$12:$12,0))</f>
        <v>146.30309197774093</v>
      </c>
    </row>
    <row r="213" spans="2:10" hidden="1">
      <c r="B213" s="22">
        <f t="shared" si="3"/>
        <v>43982</v>
      </c>
      <c r="C213" s="25">
        <f>INDEX('E grade sterling'!$A:$AG,MATCH($B213,'E grade sterling'!$B:$B,0),MATCH(C$10,'E grade sterling'!$12:$12,0))</f>
        <v>164.15997601285713</v>
      </c>
      <c r="D213" s="25">
        <f>INDEX('E grade sterling'!$A:$AG,MATCH($B213,'E grade sterling'!$B:$B,0),MATCH(D$10,'E grade sterling'!$12:$12,0))</f>
        <v>155.9274975035714</v>
      </c>
      <c r="E213" s="25">
        <f>INDEX('E grade sterling'!$A:$AG,MATCH($B213,'E grade sterling'!$B:$B,0),MATCH(E$10,'E grade sterling'!$12:$12,0))</f>
        <v>153.46652935714286</v>
      </c>
      <c r="F213" s="25">
        <f>INDEX('E grade sterling'!$A:$AG,MATCH($B213,'E grade sterling'!$B:$B,0),MATCH(F$10,'E grade sterling'!$12:$12,0))</f>
        <v>138.99920978571427</v>
      </c>
      <c r="G213" s="25">
        <f>INDEX('E grade sterling'!$A:$AG,MATCH($B213,'E grade sterling'!$B:$B,0),MATCH(G$10,'E grade sterling'!$12:$12,0))</f>
        <v>131.76554999999999</v>
      </c>
      <c r="H213" s="25">
        <f>INDEX('E grade sterling'!$A:$AG,MATCH($B213,'E grade sterling'!$B:$B,0),MATCH(H$10,'E grade sterling'!$12:$12,0))</f>
        <v>130.67198557142856</v>
      </c>
      <c r="I213" s="25">
        <f>INDEX('E grade sterling'!$A:$AG,MATCH($B213,'E grade sterling'!$B:$B,0),MATCH(I$10,'E grade sterling'!$12:$12,0))</f>
        <v>149.86036619928569</v>
      </c>
      <c r="J213" s="25">
        <f>INDEX('E grade sterling'!$A:$AG,MATCH($B213,'E grade sterling'!$B:$B,0),MATCH(J$10,'E grade sterling'!$12:$12,0))</f>
        <v>146.02487912621464</v>
      </c>
    </row>
    <row r="214" spans="2:10" hidden="1">
      <c r="B214" s="24">
        <f t="shared" si="3"/>
        <v>43975</v>
      </c>
      <c r="C214" s="23">
        <f>INDEX('E grade sterling'!$A:$AG,MATCH($B214,'E grade sterling'!$B:$B,0),MATCH(C$10,'E grade sterling'!$12:$12,0))</f>
        <v>164.68</v>
      </c>
      <c r="D214" s="23">
        <f>INDEX('E grade sterling'!$A:$AG,MATCH($B214,'E grade sterling'!$B:$B,0),MATCH(D$10,'E grade sterling'!$12:$12,0))</f>
        <v>159.70963891857141</v>
      </c>
      <c r="E214" s="23">
        <f>INDEX('E grade sterling'!$A:$AG,MATCH($B214,'E grade sterling'!$B:$B,0),MATCH(E$10,'E grade sterling'!$12:$12,0))</f>
        <v>150.94680284285715</v>
      </c>
      <c r="F214" s="23">
        <f>INDEX('E grade sterling'!$A:$AG,MATCH($B214,'E grade sterling'!$B:$B,0),MATCH(F$10,'E grade sterling'!$12:$12,0))</f>
        <v>142.03286797142857</v>
      </c>
      <c r="G214" s="23">
        <f>INDEX('E grade sterling'!$A:$AG,MATCH($B214,'E grade sterling'!$B:$B,0),MATCH(G$10,'E grade sterling'!$12:$12,0))</f>
        <v>133.21728142857143</v>
      </c>
      <c r="H214" s="23">
        <f>INDEX('E grade sterling'!$A:$AG,MATCH($B214,'E grade sterling'!$B:$B,0),MATCH(H$10,'E grade sterling'!$12:$12,0))</f>
        <v>126.48489129999999</v>
      </c>
      <c r="I214" s="23">
        <f>INDEX('E grade sterling'!$A:$AG,MATCH($B214,'E grade sterling'!$B:$B,0),MATCH(I$10,'E grade sterling'!$12:$12,0))</f>
        <v>133.29569186871427</v>
      </c>
      <c r="J214" s="23">
        <f>INDEX('E grade sterling'!$A:$AG,MATCH($B214,'E grade sterling'!$B:$B,0),MATCH(J$10,'E grade sterling'!$12:$12,0))</f>
        <v>142.53180808492303</v>
      </c>
    </row>
    <row r="215" spans="2:10" hidden="1">
      <c r="B215" s="22">
        <f t="shared" si="3"/>
        <v>43968</v>
      </c>
      <c r="C215" s="25">
        <f>INDEX('E grade sterling'!$A:$AG,MATCH($B215,'E grade sterling'!$B:$B,0),MATCH(C$10,'E grade sterling'!$12:$12,0))</f>
        <v>164.8</v>
      </c>
      <c r="D215" s="25">
        <f>INDEX('E grade sterling'!$A:$AG,MATCH($B215,'E grade sterling'!$B:$B,0),MATCH(D$10,'E grade sterling'!$12:$12,0))</f>
        <v>158.47388712014288</v>
      </c>
      <c r="E215" s="25">
        <f>INDEX('E grade sterling'!$A:$AG,MATCH($B215,'E grade sterling'!$B:$B,0),MATCH(E$10,'E grade sterling'!$12:$12,0))</f>
        <v>146.44704280000002</v>
      </c>
      <c r="F215" s="25">
        <f>INDEX('E grade sterling'!$A:$AG,MATCH($B215,'E grade sterling'!$B:$B,0),MATCH(F$10,'E grade sterling'!$12:$12,0))</f>
        <v>143.2453879857143</v>
      </c>
      <c r="G215" s="25">
        <f>INDEX('E grade sterling'!$A:$AG,MATCH($B215,'E grade sterling'!$B:$B,0),MATCH(G$10,'E grade sterling'!$12:$12,0))</f>
        <v>134.06378285714288</v>
      </c>
      <c r="H215" s="25">
        <f>INDEX('E grade sterling'!$A:$AG,MATCH($B215,'E grade sterling'!$B:$B,0),MATCH(H$10,'E grade sterling'!$12:$12,0))</f>
        <v>123.88551934285717</v>
      </c>
      <c r="I215" s="25">
        <f>INDEX('E grade sterling'!$A:$AG,MATCH($B215,'E grade sterling'!$B:$B,0),MATCH(I$10,'E grade sterling'!$12:$12,0))</f>
        <v>123.90792210657143</v>
      </c>
      <c r="J215" s="25">
        <f>INDEX('E grade sterling'!$A:$AG,MATCH($B215,'E grade sterling'!$B:$B,0),MATCH(J$10,'E grade sterling'!$12:$12,0))</f>
        <v>139.68571758603002</v>
      </c>
    </row>
    <row r="216" spans="2:10" hidden="1">
      <c r="B216" s="24">
        <f t="shared" si="3"/>
        <v>43961</v>
      </c>
      <c r="C216" s="23">
        <f>INDEX('E grade sterling'!$A:$AG,MATCH($B216,'E grade sterling'!$B:$B,0),MATCH(C$10,'E grade sterling'!$12:$12,0))</f>
        <v>164.14003439999999</v>
      </c>
      <c r="D216" s="23">
        <f>INDEX('E grade sterling'!$A:$AG,MATCH($B216,'E grade sterling'!$B:$B,0),MATCH(D$10,'E grade sterling'!$12:$12,0))</f>
        <v>162.91924043657144</v>
      </c>
      <c r="E216" s="23">
        <f>INDEX('E grade sterling'!$A:$AG,MATCH($B216,'E grade sterling'!$B:$B,0),MATCH(E$10,'E grade sterling'!$12:$12,0))</f>
        <v>149.16737348571431</v>
      </c>
      <c r="F216" s="23">
        <f>INDEX('E grade sterling'!$A:$AG,MATCH($B216,'E grade sterling'!$B:$B,0),MATCH(F$10,'E grade sterling'!$12:$12,0))</f>
        <v>146.85178834285713</v>
      </c>
      <c r="G216" s="23">
        <f>INDEX('E grade sterling'!$A:$AG,MATCH($B216,'E grade sterling'!$B:$B,0),MATCH(G$10,'E grade sterling'!$12:$12,0))</f>
        <v>136.31369142857142</v>
      </c>
      <c r="H216" s="23">
        <f>INDEX('E grade sterling'!$A:$AG,MATCH($B216,'E grade sterling'!$B:$B,0),MATCH(H$10,'E grade sterling'!$12:$12,0))</f>
        <v>126.97270834285715</v>
      </c>
      <c r="I216" s="23">
        <f>INDEX('E grade sterling'!$A:$AG,MATCH($B216,'E grade sterling'!$B:$B,0),MATCH(I$10,'E grade sterling'!$12:$12,0))</f>
        <v>130.22448892800003</v>
      </c>
      <c r="J216" s="23">
        <f>INDEX('E grade sterling'!$A:$AG,MATCH($B216,'E grade sterling'!$B:$B,0),MATCH(J$10,'E grade sterling'!$12:$12,0))</f>
        <v>143.7469418627598</v>
      </c>
    </row>
    <row r="217" spans="2:10" hidden="1">
      <c r="B217" s="22">
        <f t="shared" si="3"/>
        <v>43954</v>
      </c>
      <c r="C217" s="25">
        <f>INDEX('E grade sterling'!$A:$AG,MATCH($B217,'E grade sterling'!$B:$B,0),MATCH(C$10,'E grade sterling'!$12:$12,0))</f>
        <v>164.64</v>
      </c>
      <c r="D217" s="25">
        <f>INDEX('E grade sterling'!$A:$AG,MATCH($B217,'E grade sterling'!$B:$B,0),MATCH(D$10,'E grade sterling'!$12:$12,0))</f>
        <v>165.78823091428569</v>
      </c>
      <c r="E217" s="25">
        <f>INDEX('E grade sterling'!$A:$AG,MATCH($B217,'E grade sterling'!$B:$B,0),MATCH(E$10,'E grade sterling'!$12:$12,0))</f>
        <v>155.92475914285711</v>
      </c>
      <c r="F217" s="25">
        <f>INDEX('E grade sterling'!$A:$AG,MATCH($B217,'E grade sterling'!$B:$B,0),MATCH(F$10,'E grade sterling'!$12:$12,0))</f>
        <v>151.23699605714282</v>
      </c>
      <c r="G217" s="25">
        <f>INDEX('E grade sterling'!$A:$AG,MATCH($B217,'E grade sterling'!$B:$B,0),MATCH(G$10,'E grade sterling'!$12:$12,0))</f>
        <v>140.28435999999996</v>
      </c>
      <c r="H217" s="25">
        <f>INDEX('E grade sterling'!$A:$AG,MATCH($B217,'E grade sterling'!$B:$B,0),MATCH(H$10,'E grade sterling'!$12:$12,0))</f>
        <v>136.99072719999998</v>
      </c>
      <c r="I217" s="25">
        <f>INDEX('E grade sterling'!$A:$AG,MATCH($B217,'E grade sterling'!$B:$B,0),MATCH(I$10,'E grade sterling'!$12:$12,0))</f>
        <v>138.13217137142854</v>
      </c>
      <c r="J217" s="25">
        <f>INDEX('E grade sterling'!$A:$AG,MATCH($B217,'E grade sterling'!$B:$B,0),MATCH(J$10,'E grade sterling'!$12:$12,0))</f>
        <v>149.65988617142852</v>
      </c>
    </row>
    <row r="218" spans="2:10" hidden="1">
      <c r="B218" s="24">
        <f t="shared" si="3"/>
        <v>43947</v>
      </c>
      <c r="C218" s="23">
        <f>INDEX('E grade sterling'!$A:$AG,MATCH($B218,'E grade sterling'!$B:$B,0),MATCH(C$10,'E grade sterling'!$12:$12,0))</f>
        <v>164.43</v>
      </c>
      <c r="D218" s="23">
        <f>INDEX('E grade sterling'!$A:$AG,MATCH($B218,'E grade sterling'!$B:$B,0),MATCH(D$10,'E grade sterling'!$12:$12,0))</f>
        <v>170.477675885</v>
      </c>
      <c r="E218" s="23">
        <f>INDEX('E grade sterling'!$A:$AG,MATCH($B218,'E grade sterling'!$B:$B,0),MATCH(E$10,'E grade sterling'!$12:$12,0))</f>
        <v>161.46127438571429</v>
      </c>
      <c r="F218" s="23">
        <f>INDEX('E grade sterling'!$A:$AG,MATCH($B218,'E grade sterling'!$B:$B,0),MATCH(F$10,'E grade sterling'!$12:$12,0))</f>
        <v>156.4995626857143</v>
      </c>
      <c r="G218" s="23">
        <f>INDEX('E grade sterling'!$A:$AG,MATCH($B218,'E grade sterling'!$B:$B,0),MATCH(G$10,'E grade sterling'!$12:$12,0))</f>
        <v>142.63827285714285</v>
      </c>
      <c r="H218" s="23">
        <f>INDEX('E grade sterling'!$A:$AG,MATCH($B218,'E grade sterling'!$B:$B,0),MATCH(H$10,'E grade sterling'!$12:$12,0))</f>
        <v>143.40834451428572</v>
      </c>
      <c r="I218" s="23">
        <f>INDEX('E grade sterling'!$A:$AG,MATCH($B218,'E grade sterling'!$B:$B,0),MATCH(I$10,'E grade sterling'!$12:$12,0))</f>
        <v>150.15067190514284</v>
      </c>
      <c r="J218" s="23">
        <f>INDEX('E grade sterling'!$A:$AG,MATCH($B218,'E grade sterling'!$B:$B,0),MATCH(J$10,'E grade sterling'!$12:$12,0))</f>
        <v>155.85645906532955</v>
      </c>
    </row>
    <row r="219" spans="2:10" hidden="1">
      <c r="B219" s="22">
        <f t="shared" si="3"/>
        <v>43940</v>
      </c>
      <c r="C219" s="25">
        <f>INDEX('E grade sterling'!$A:$AG,MATCH($B219,'E grade sterling'!$B:$B,0),MATCH(C$10,'E grade sterling'!$12:$12,0))</f>
        <v>163.44</v>
      </c>
      <c r="D219" s="25">
        <f>INDEX('E grade sterling'!$A:$AG,MATCH($B219,'E grade sterling'!$B:$B,0),MATCH(D$10,'E grade sterling'!$12:$12,0))</f>
        <v>165.70222605428569</v>
      </c>
      <c r="E219" s="25">
        <f>INDEX('E grade sterling'!$A:$AG,MATCH($B219,'E grade sterling'!$B:$B,0),MATCH(E$10,'E grade sterling'!$12:$12,0))</f>
        <v>165.37583785714284</v>
      </c>
      <c r="F219" s="25">
        <f>INDEX('E grade sterling'!$A:$AG,MATCH($B219,'E grade sterling'!$B:$B,0),MATCH(F$10,'E grade sterling'!$12:$12,0))</f>
        <v>158.24591387142857</v>
      </c>
      <c r="G219" s="25">
        <f>INDEX('E grade sterling'!$A:$AG,MATCH($B219,'E grade sterling'!$B:$B,0),MATCH(G$10,'E grade sterling'!$12:$12,0))</f>
        <v>143.12209714285714</v>
      </c>
      <c r="H219" s="25">
        <f>INDEX('E grade sterling'!$A:$AG,MATCH($B219,'E grade sterling'!$B:$B,0),MATCH(H$10,'E grade sterling'!$12:$12,0))</f>
        <v>146.22889388571429</v>
      </c>
      <c r="I219" s="25">
        <f>INDEX('E grade sterling'!$A:$AG,MATCH($B219,'E grade sterling'!$B:$B,0),MATCH(I$10,'E grade sterling'!$12:$12,0))</f>
        <v>152.65978860428569</v>
      </c>
      <c r="J219" s="25">
        <f>INDEX('E grade sterling'!$A:$AG,MATCH($B219,'E grade sterling'!$B:$B,0),MATCH(J$10,'E grade sterling'!$12:$12,0))</f>
        <v>157.93927624425035</v>
      </c>
    </row>
    <row r="220" spans="2:10" hidden="1">
      <c r="B220" s="24">
        <f t="shared" si="3"/>
        <v>43933</v>
      </c>
      <c r="C220" s="23">
        <f>INDEX('E grade sterling'!$A:$AG,MATCH($B220,'E grade sterling'!$B:$B,0),MATCH(C$10,'E grade sterling'!$12:$12,0))</f>
        <v>163.57</v>
      </c>
      <c r="D220" s="23">
        <f>INDEX('E grade sterling'!$A:$AG,MATCH($B220,'E grade sterling'!$B:$B,0),MATCH(D$10,'E grade sterling'!$12:$12,0))</f>
        <v>175.27519777942859</v>
      </c>
      <c r="E220" s="23">
        <f>INDEX('E grade sterling'!$A:$AG,MATCH($B220,'E grade sterling'!$B:$B,0),MATCH(E$10,'E grade sterling'!$12:$12,0))</f>
        <v>169.25456605714288</v>
      </c>
      <c r="F220" s="23">
        <f>INDEX('E grade sterling'!$A:$AG,MATCH($B220,'E grade sterling'!$B:$B,0),MATCH(F$10,'E grade sterling'!$12:$12,0))</f>
        <v>163.20725242857148</v>
      </c>
      <c r="G220" s="23">
        <f>INDEX('E grade sterling'!$A:$AG,MATCH($B220,'E grade sterling'!$B:$B,0),MATCH(G$10,'E grade sterling'!$12:$12,0))</f>
        <v>144.81955714285718</v>
      </c>
      <c r="H220" s="23">
        <f>INDEX('E grade sterling'!$A:$AG,MATCH($B220,'E grade sterling'!$B:$B,0),MATCH(H$10,'E grade sterling'!$12:$12,0))</f>
        <v>150.79665522857147</v>
      </c>
      <c r="I220" s="23">
        <f>INDEX('E grade sterling'!$A:$AG,MATCH($B220,'E grade sterling'!$B:$B,0),MATCH(I$10,'E grade sterling'!$12:$12,0))</f>
        <v>156.60093530942859</v>
      </c>
      <c r="J220" s="23">
        <f>INDEX('E grade sterling'!$A:$AG,MATCH($B220,'E grade sterling'!$B:$B,0),MATCH(J$10,'E grade sterling'!$12:$12,0))</f>
        <v>162.08579858668566</v>
      </c>
    </row>
    <row r="221" spans="2:10" hidden="1">
      <c r="B221" s="22">
        <f t="shared" si="3"/>
        <v>43926</v>
      </c>
      <c r="C221" s="25">
        <f>INDEX('E grade sterling'!$A:$AG,MATCH($B221,'E grade sterling'!$B:$B,0),MATCH(C$10,'E grade sterling'!$12:$12,0))</f>
        <v>163.15</v>
      </c>
      <c r="D221" s="25">
        <f>INDEX('E grade sterling'!$A:$AG,MATCH($B221,'E grade sterling'!$B:$B,0),MATCH(D$10,'E grade sterling'!$12:$12,0))</f>
        <v>176.29097255999997</v>
      </c>
      <c r="E221" s="25">
        <f>INDEX('E grade sterling'!$A:$AG,MATCH($B221,'E grade sterling'!$B:$B,0),MATCH(E$10,'E grade sterling'!$12:$12,0))</f>
        <v>172.32775268571427</v>
      </c>
      <c r="F221" s="25">
        <f>INDEX('E grade sterling'!$A:$AG,MATCH($B221,'E grade sterling'!$B:$B,0),MATCH(F$10,'E grade sterling'!$12:$12,0))</f>
        <v>164.74717142857142</v>
      </c>
      <c r="G221" s="25">
        <f>INDEX('E grade sterling'!$A:$AG,MATCH($B221,'E grade sterling'!$B:$B,0),MATCH(G$10,'E grade sterling'!$12:$12,0))</f>
        <v>146.83506285714284</v>
      </c>
      <c r="H221" s="25">
        <f>INDEX('E grade sterling'!$A:$AG,MATCH($B221,'E grade sterling'!$B:$B,0),MATCH(H$10,'E grade sterling'!$12:$12,0))</f>
        <v>153.2303490285714</v>
      </c>
      <c r="I221" s="25">
        <f>INDEX('E grade sterling'!$A:$AG,MATCH($B221,'E grade sterling'!$B:$B,0),MATCH(I$10,'E grade sterling'!$12:$12,0))</f>
        <v>159.2991483222857</v>
      </c>
      <c r="J221" s="25">
        <f>INDEX('E grade sterling'!$A:$AG,MATCH($B221,'E grade sterling'!$B:$B,0),MATCH(J$10,'E grade sterling'!$12:$12,0))</f>
        <v>164.45064574767915</v>
      </c>
    </row>
    <row r="222" spans="2:10" hidden="1">
      <c r="B222" s="24">
        <f t="shared" si="3"/>
        <v>43919</v>
      </c>
      <c r="C222" s="23">
        <f>INDEX('E grade sterling'!$A:$AG,MATCH($B222,'E grade sterling'!$B:$B,0),MATCH(C$10,'E grade sterling'!$12:$12,0))</f>
        <v>163.28</v>
      </c>
      <c r="D222" s="23">
        <f>INDEX('E grade sterling'!$A:$AG,MATCH($B222,'E grade sterling'!$B:$B,0),MATCH(D$10,'E grade sterling'!$12:$12,0))</f>
        <v>184.218321535</v>
      </c>
      <c r="E222" s="23">
        <f>INDEX('E grade sterling'!$A:$AG,MATCH($B222,'E grade sterling'!$B:$B,0),MATCH(E$10,'E grade sterling'!$12:$12,0))</f>
        <v>178.12336500000001</v>
      </c>
      <c r="F222" s="23">
        <f>INDEX('E grade sterling'!$A:$AG,MATCH($B222,'E grade sterling'!$B:$B,0),MATCH(F$10,'E grade sterling'!$12:$12,0))</f>
        <v>171.36507449999999</v>
      </c>
      <c r="G222" s="23">
        <f>INDEX('E grade sterling'!$A:$AG,MATCH($B222,'E grade sterling'!$B:$B,0),MATCH(G$10,'E grade sterling'!$12:$12,0))</f>
        <v>152.31234999999998</v>
      </c>
      <c r="H222" s="23">
        <f>INDEX('E grade sterling'!$A:$AG,MATCH($B222,'E grade sterling'!$B:$B,0),MATCH(H$10,'E grade sterling'!$12:$12,0))</f>
        <v>157.94881899999999</v>
      </c>
      <c r="I222" s="23">
        <f>INDEX('E grade sterling'!$A:$AG,MATCH($B222,'E grade sterling'!$B:$B,0),MATCH(I$10,'E grade sterling'!$12:$12,0))</f>
        <v>161.75115545</v>
      </c>
      <c r="J222" s="23">
        <f>INDEX('E grade sterling'!$A:$AG,MATCH($B222,'E grade sterling'!$B:$B,0),MATCH(J$10,'E grade sterling'!$12:$12,0))</f>
        <v>169.86669067178781</v>
      </c>
    </row>
    <row r="223" spans="2:10" hidden="1">
      <c r="B223" s="22">
        <f t="shared" si="3"/>
        <v>43912</v>
      </c>
      <c r="C223" s="25">
        <f>INDEX('E grade sterling'!$A:$AG,MATCH($B223,'E grade sterling'!$B:$B,0),MATCH(C$10,'E grade sterling'!$12:$12,0))</f>
        <v>162.38999999999999</v>
      </c>
      <c r="D223" s="25">
        <f>INDEX('E grade sterling'!$A:$AG,MATCH($B223,'E grade sterling'!$B:$B,0),MATCH(D$10,'E grade sterling'!$12:$12,0))</f>
        <v>184.56668278657145</v>
      </c>
      <c r="E223" s="25">
        <f>INDEX('E grade sterling'!$A:$AG,MATCH($B223,'E grade sterling'!$B:$B,0),MATCH(E$10,'E grade sterling'!$12:$12,0))</f>
        <v>180.3653585142857</v>
      </c>
      <c r="F223" s="25">
        <f>INDEX('E grade sterling'!$A:$AG,MATCH($B223,'E grade sterling'!$B:$B,0),MATCH(F$10,'E grade sterling'!$12:$12,0))</f>
        <v>174.67766982857145</v>
      </c>
      <c r="G223" s="25">
        <f>INDEX('E grade sterling'!$A:$AG,MATCH($B223,'E grade sterling'!$B:$B,0),MATCH(G$10,'E grade sterling'!$12:$12,0))</f>
        <v>152.21859142857141</v>
      </c>
      <c r="H223" s="25">
        <f>INDEX('E grade sterling'!$A:$AG,MATCH($B223,'E grade sterling'!$B:$B,0),MATCH(H$10,'E grade sterling'!$12:$12,0))</f>
        <v>160.86861797142859</v>
      </c>
      <c r="I223" s="25">
        <f>INDEX('E grade sterling'!$A:$AG,MATCH($B223,'E grade sterling'!$B:$B,0),MATCH(I$10,'E grade sterling'!$12:$12,0))</f>
        <v>166.892007898</v>
      </c>
      <c r="J223" s="25">
        <f>INDEX('E grade sterling'!$A:$AG,MATCH($B223,'E grade sterling'!$B:$B,0),MATCH(J$10,'E grade sterling'!$12:$12,0))</f>
        <v>172.19626839822067</v>
      </c>
    </row>
    <row r="224" spans="2:10" hidden="1">
      <c r="B224" s="24">
        <f t="shared" si="3"/>
        <v>43905</v>
      </c>
      <c r="C224" s="23">
        <f>INDEX('E grade sterling'!$A:$AG,MATCH($B224,'E grade sterling'!$B:$B,0),MATCH(C$10,'E grade sterling'!$12:$12,0))</f>
        <v>162.40996214742859</v>
      </c>
      <c r="D224" s="23">
        <f>INDEX('E grade sterling'!$A:$AG,MATCH($B224,'E grade sterling'!$B:$B,0),MATCH(D$10,'E grade sterling'!$12:$12,0))</f>
        <v>181.25429104971428</v>
      </c>
      <c r="E224" s="23">
        <f>INDEX('E grade sterling'!$A:$AG,MATCH($B224,'E grade sterling'!$B:$B,0),MATCH(E$10,'E grade sterling'!$12:$12,0))</f>
        <v>179.45638114285714</v>
      </c>
      <c r="F224" s="23">
        <f>INDEX('E grade sterling'!$A:$AG,MATCH($B224,'E grade sterling'!$B:$B,0),MATCH(F$10,'E grade sterling'!$12:$12,0))</f>
        <v>168.37023865714286</v>
      </c>
      <c r="G224" s="23">
        <f>INDEX('E grade sterling'!$A:$AG,MATCH($B224,'E grade sterling'!$B:$B,0),MATCH(G$10,'E grade sterling'!$12:$12,0))</f>
        <v>146.17153714285715</v>
      </c>
      <c r="H224" s="23">
        <f>INDEX('E grade sterling'!$A:$AG,MATCH($B224,'E grade sterling'!$B:$B,0),MATCH(H$10,'E grade sterling'!$12:$12,0))</f>
        <v>163.57123337142855</v>
      </c>
      <c r="I224" s="23">
        <f>INDEX('E grade sterling'!$A:$AG,MATCH($B224,'E grade sterling'!$B:$B,0),MATCH(I$10,'E grade sterling'!$12:$12,0))</f>
        <v>172.36309911000001</v>
      </c>
      <c r="J224" s="23">
        <f>INDEX('E grade sterling'!$A:$AG,MATCH($B224,'E grade sterling'!$B:$B,0),MATCH(J$10,'E grade sterling'!$12:$12,0))</f>
        <v>171.22516145839293</v>
      </c>
    </row>
    <row r="225" spans="2:10" hidden="1">
      <c r="B225" s="22">
        <f t="shared" si="3"/>
        <v>43898</v>
      </c>
      <c r="C225" s="25">
        <f>INDEX('E grade sterling'!$A:$AG,MATCH($B225,'E grade sterling'!$B:$B,0),MATCH(C$10,'E grade sterling'!$12:$12,0))</f>
        <v>161.98999649485714</v>
      </c>
      <c r="D225" s="25">
        <f>INDEX('E grade sterling'!$A:$AG,MATCH($B225,'E grade sterling'!$B:$B,0),MATCH(D$10,'E grade sterling'!$12:$12,0))</f>
        <v>179.16193224914284</v>
      </c>
      <c r="E225" s="25">
        <f>INDEX('E grade sterling'!$A:$AG,MATCH($B225,'E grade sterling'!$B:$B,0),MATCH(E$10,'E grade sterling'!$12:$12,0))</f>
        <v>180.25175394285714</v>
      </c>
      <c r="F225" s="25">
        <f>INDEX('E grade sterling'!$A:$AG,MATCH($B225,'E grade sterling'!$B:$B,0),MATCH(F$10,'E grade sterling'!$12:$12,0))</f>
        <v>163.5079562285714</v>
      </c>
      <c r="G225" s="25">
        <f>INDEX('E grade sterling'!$A:$AG,MATCH($B225,'E grade sterling'!$B:$B,0),MATCH(G$10,'E grade sterling'!$12:$12,0))</f>
        <v>142.27890285714284</v>
      </c>
      <c r="H225" s="25">
        <f>INDEX('E grade sterling'!$A:$AG,MATCH($B225,'E grade sterling'!$B:$B,0),MATCH(H$10,'E grade sterling'!$12:$12,0))</f>
        <v>155.19678617142856</v>
      </c>
      <c r="I225" s="25">
        <f>INDEX('E grade sterling'!$A:$AG,MATCH($B225,'E grade sterling'!$B:$B,0),MATCH(I$10,'E grade sterling'!$12:$12,0))</f>
        <v>173.00030144571429</v>
      </c>
      <c r="J225" s="25">
        <f>INDEX('E grade sterling'!$A:$AG,MATCH($B225,'E grade sterling'!$B:$B,0),MATCH(J$10,'E grade sterling'!$12:$12,0))</f>
        <v>169.51146790297759</v>
      </c>
    </row>
    <row r="226" spans="2:10" hidden="1">
      <c r="B226" s="24">
        <f t="shared" si="3"/>
        <v>43891</v>
      </c>
      <c r="C226" s="23">
        <f>INDEX('E grade sterling'!$A:$AG,MATCH($B226,'E grade sterling'!$B:$B,0),MATCH(C$10,'E grade sterling'!$12:$12,0))</f>
        <v>162.21999154800005</v>
      </c>
      <c r="D226" s="23">
        <f>INDEX('E grade sterling'!$A:$AG,MATCH($B226,'E grade sterling'!$B:$B,0),MATCH(D$10,'E grade sterling'!$12:$12,0))</f>
        <v>171.46933298400003</v>
      </c>
      <c r="E226" s="23">
        <f>INDEX('E grade sterling'!$A:$AG,MATCH($B226,'E grade sterling'!$B:$B,0),MATCH(E$10,'E grade sterling'!$12:$12,0))</f>
        <v>173.34234171428574</v>
      </c>
      <c r="F226" s="23">
        <f>INDEX('E grade sterling'!$A:$AG,MATCH($B226,'E grade sterling'!$B:$B,0),MATCH(F$10,'E grade sterling'!$12:$12,0))</f>
        <v>155.0966677714286</v>
      </c>
      <c r="G226" s="23">
        <f>INDEX('E grade sterling'!$A:$AG,MATCH($B226,'E grade sterling'!$B:$B,0),MATCH(G$10,'E grade sterling'!$12:$12,0))</f>
        <v>135.87204000000003</v>
      </c>
      <c r="H226" s="23">
        <f>INDEX('E grade sterling'!$A:$AG,MATCH($B226,'E grade sterling'!$B:$B,0),MATCH(H$10,'E grade sterling'!$12:$12,0))</f>
        <v>150.96987102857145</v>
      </c>
      <c r="I226" s="23">
        <f>INDEX('E grade sterling'!$A:$AG,MATCH($B226,'E grade sterling'!$B:$B,0),MATCH(I$10,'E grade sterling'!$12:$12,0))</f>
        <v>166.2700754434286</v>
      </c>
      <c r="J226" s="23">
        <f>INDEX('E grade sterling'!$A:$AG,MATCH($B226,'E grade sterling'!$B:$B,0),MATCH(J$10,'E grade sterling'!$12:$12,0))</f>
        <v>162.7624735911547</v>
      </c>
    </row>
    <row r="227" spans="2:10" hidden="1">
      <c r="B227" s="22">
        <f t="shared" si="3"/>
        <v>43884</v>
      </c>
      <c r="C227" s="25">
        <f>INDEX('E grade sterling'!$A:$AG,MATCH($B227,'E grade sterling'!$B:$B,0),MATCH(C$10,'E grade sterling'!$12:$12,0))</f>
        <v>162.33000000000001</v>
      </c>
      <c r="D227" s="25" t="str">
        <f>INDEX('E grade sterling'!$A:$AG,MATCH($B227,'E grade sterling'!$B:$B,0),MATCH(D$10,'E grade sterling'!$12:$12,0))</f>
        <v>na</v>
      </c>
      <c r="E227" s="25">
        <f>INDEX('E grade sterling'!$A:$AG,MATCH($B227,'E grade sterling'!$B:$B,0),MATCH(E$10,'E grade sterling'!$12:$12,0))</f>
        <v>166.28844984285712</v>
      </c>
      <c r="F227" s="25">
        <f>INDEX('E grade sterling'!$A:$AG,MATCH($B227,'E grade sterling'!$B:$B,0),MATCH(F$10,'E grade sterling'!$12:$12,0))</f>
        <v>150.41057419999999</v>
      </c>
      <c r="G227" s="25">
        <f>INDEX('E grade sterling'!$A:$AG,MATCH($B227,'E grade sterling'!$B:$B,0),MATCH(G$10,'E grade sterling'!$12:$12,0))</f>
        <v>131.69051714285712</v>
      </c>
      <c r="H227" s="25">
        <f>INDEX('E grade sterling'!$A:$AG,MATCH($B227,'E grade sterling'!$B:$B,0),MATCH(H$10,'E grade sterling'!$12:$12,0))</f>
        <v>145.45134269999997</v>
      </c>
      <c r="I227" s="25">
        <f>INDEX('E grade sterling'!$A:$AG,MATCH($B227,'E grade sterling'!$B:$B,0),MATCH(I$10,'E grade sterling'!$12:$12,0))</f>
        <v>161.18269180542856</v>
      </c>
      <c r="J227" s="25">
        <f>INDEX('E grade sterling'!$A:$AG,MATCH($B227,'E grade sterling'!$B:$B,0),MATCH(J$10,'E grade sterling'!$12:$12,0))</f>
        <v>157.5116443660844</v>
      </c>
    </row>
    <row r="228" spans="2:10" hidden="1">
      <c r="B228" s="24">
        <f t="shared" si="3"/>
        <v>43877</v>
      </c>
      <c r="C228" s="23">
        <f>INDEX('E grade sterling'!$A:$AG,MATCH($B228,'E grade sterling'!$B:$B,0),MATCH(C$10,'E grade sterling'!$12:$12,0))</f>
        <v>162.82</v>
      </c>
      <c r="D228" s="23">
        <f>INDEX('E grade sterling'!$A:$AG,MATCH($B228,'E grade sterling'!$B:$B,0),MATCH(D$10,'E grade sterling'!$12:$12,0))</f>
        <v>169.84237053085718</v>
      </c>
      <c r="E228" s="23">
        <f>INDEX('E grade sterling'!$A:$AG,MATCH($B228,'E grade sterling'!$B:$B,0),MATCH(E$10,'E grade sterling'!$12:$12,0))</f>
        <v>162.79395302857148</v>
      </c>
      <c r="F228" s="23">
        <f>INDEX('E grade sterling'!$A:$AG,MATCH($B228,'E grade sterling'!$B:$B,0),MATCH(F$10,'E grade sterling'!$12:$12,0))</f>
        <v>149.07951091428575</v>
      </c>
      <c r="G228" s="23">
        <f>INDEX('E grade sterling'!$A:$AG,MATCH($B228,'E grade sterling'!$B:$B,0),MATCH(G$10,'E grade sterling'!$12:$12,0))</f>
        <v>132.61210857142862</v>
      </c>
      <c r="H228" s="23">
        <f>INDEX('E grade sterling'!$A:$AG,MATCH($B228,'E grade sterling'!$B:$B,0),MATCH(H$10,'E grade sterling'!$12:$12,0))</f>
        <v>143.01124797142862</v>
      </c>
      <c r="I228" s="23">
        <f>INDEX('E grade sterling'!$A:$AG,MATCH($B228,'E grade sterling'!$B:$B,0),MATCH(I$10,'E grade sterling'!$12:$12,0))</f>
        <v>158.90749499857148</v>
      </c>
      <c r="J228" s="23">
        <f>INDEX('E grade sterling'!$A:$AG,MATCH($B228,'E grade sterling'!$B:$B,0),MATCH(J$10,'E grade sterling'!$12:$12,0))</f>
        <v>155.79422875960412</v>
      </c>
    </row>
    <row r="229" spans="2:10" hidden="1">
      <c r="B229" s="22">
        <f t="shared" si="3"/>
        <v>43870</v>
      </c>
      <c r="C229" s="25">
        <f>INDEX('E grade sterling'!$A:$AG,MATCH($B229,'E grade sterling'!$B:$B,0),MATCH(C$10,'E grade sterling'!$12:$12,0))</f>
        <v>162.47999999999999</v>
      </c>
      <c r="D229" s="25">
        <f>INDEX('E grade sterling'!$A:$AG,MATCH($B229,'E grade sterling'!$B:$B,0),MATCH(D$10,'E grade sterling'!$12:$12,0))</f>
        <v>170.93743507185715</v>
      </c>
      <c r="E229" s="25">
        <f>INDEX('E grade sterling'!$A:$AG,MATCH($B229,'E grade sterling'!$B:$B,0),MATCH(E$10,'E grade sterling'!$12:$12,0))</f>
        <v>161.06328318571428</v>
      </c>
      <c r="F229" s="25">
        <f>INDEX('E grade sterling'!$A:$AG,MATCH($B229,'E grade sterling'!$B:$B,0),MATCH(F$10,'E grade sterling'!$12:$12,0))</f>
        <v>149.39853287142859</v>
      </c>
      <c r="G229" s="25">
        <f>INDEX('E grade sterling'!$A:$AG,MATCH($B229,'E grade sterling'!$B:$B,0),MATCH(G$10,'E grade sterling'!$12:$12,0))</f>
        <v>134.59327285714286</v>
      </c>
      <c r="H229" s="25">
        <f>INDEX('E grade sterling'!$A:$AG,MATCH($B229,'E grade sterling'!$B:$B,0),MATCH(H$10,'E grade sterling'!$12:$12,0))</f>
        <v>144.08252184285715</v>
      </c>
      <c r="I229" s="25">
        <f>INDEX('E grade sterling'!$A:$AG,MATCH($B229,'E grade sterling'!$B:$B,0),MATCH(I$10,'E grade sterling'!$12:$12,0))</f>
        <v>157.77429763628572</v>
      </c>
      <c r="J229" s="25">
        <f>INDEX('E grade sterling'!$A:$AG,MATCH($B229,'E grade sterling'!$B:$B,0),MATCH(J$10,'E grade sterling'!$12:$12,0))</f>
        <v>155.81966276137453</v>
      </c>
    </row>
    <row r="230" spans="2:10" hidden="1">
      <c r="B230" s="24">
        <f t="shared" si="3"/>
        <v>43863</v>
      </c>
      <c r="C230" s="23">
        <f>INDEX('E grade sterling'!$A:$AG,MATCH($B230,'E grade sterling'!$B:$B,0),MATCH(C$10,'E grade sterling'!$12:$12,0))</f>
        <v>161.97</v>
      </c>
      <c r="D230" s="23">
        <f>INDEX('E grade sterling'!$A:$AG,MATCH($B230,'E grade sterling'!$B:$B,0),MATCH(D$10,'E grade sterling'!$12:$12,0))</f>
        <v>168.50302839800003</v>
      </c>
      <c r="E230" s="23">
        <f>INDEX('E grade sterling'!$A:$AG,MATCH($B230,'E grade sterling'!$B:$B,0),MATCH(E$10,'E grade sterling'!$12:$12,0))</f>
        <v>159.25267620000002</v>
      </c>
      <c r="F230" s="23">
        <f>INDEX('E grade sterling'!$A:$AG,MATCH($B230,'E grade sterling'!$B:$B,0),MATCH(F$10,'E grade sterling'!$12:$12,0))</f>
        <v>148.62571020000001</v>
      </c>
      <c r="G230" s="23">
        <f>INDEX('E grade sterling'!$A:$AG,MATCH($B230,'E grade sterling'!$B:$B,0),MATCH(G$10,'E grade sterling'!$12:$12,0))</f>
        <v>134.94560000000001</v>
      </c>
      <c r="H230" s="23">
        <f>INDEX('E grade sterling'!$A:$AG,MATCH($B230,'E grade sterling'!$B:$B,0),MATCH(H$10,'E grade sterling'!$12:$12,0))</f>
        <v>141.63384130000003</v>
      </c>
      <c r="I230" s="23">
        <f>INDEX('E grade sterling'!$A:$AG,MATCH($B230,'E grade sterling'!$B:$B,0),MATCH(I$10,'E grade sterling'!$12:$12,0))</f>
        <v>152.19249109000003</v>
      </c>
      <c r="J230" s="23">
        <f>INDEX('E grade sterling'!$A:$AG,MATCH($B230,'E grade sterling'!$B:$B,0),MATCH(J$10,'E grade sterling'!$12:$12,0))</f>
        <v>153.73828324156824</v>
      </c>
    </row>
    <row r="231" spans="2:10" hidden="1">
      <c r="B231" s="22">
        <f t="shared" si="3"/>
        <v>43856</v>
      </c>
      <c r="C231" s="25">
        <f>INDEX('E grade sterling'!$A:$AG,MATCH($B231,'E grade sterling'!$B:$B,0),MATCH(C$10,'E grade sterling'!$12:$12,0))</f>
        <v>161.41998097842858</v>
      </c>
      <c r="D231" s="25">
        <f>INDEX('E grade sterling'!$A:$AG,MATCH($B231,'E grade sterling'!$B:$B,0),MATCH(D$10,'E grade sterling'!$12:$12,0))</f>
        <v>168.22390673571431</v>
      </c>
      <c r="E231" s="25">
        <f>INDEX('E grade sterling'!$A:$AG,MATCH($B231,'E grade sterling'!$B:$B,0),MATCH(E$10,'E grade sterling'!$12:$12,0))</f>
        <v>158.92684312857145</v>
      </c>
      <c r="F231" s="25">
        <f>INDEX('E grade sterling'!$A:$AG,MATCH($B231,'E grade sterling'!$B:$B,0),MATCH(F$10,'E grade sterling'!$12:$12,0))</f>
        <v>149.27822768571428</v>
      </c>
      <c r="G231" s="25">
        <f>INDEX('E grade sterling'!$A:$AG,MATCH($B231,'E grade sterling'!$B:$B,0),MATCH(G$10,'E grade sterling'!$12:$12,0))</f>
        <v>139.77362142857143</v>
      </c>
      <c r="H231" s="25">
        <f>INDEX('E grade sterling'!$A:$AG,MATCH($B231,'E grade sterling'!$B:$B,0),MATCH(H$10,'E grade sterling'!$12:$12,0))</f>
        <v>141.49326052857145</v>
      </c>
      <c r="I231" s="25">
        <f>INDEX('E grade sterling'!$A:$AG,MATCH($B231,'E grade sterling'!$B:$B,0),MATCH(I$10,'E grade sterling'!$12:$12,0))</f>
        <v>150.82082019857145</v>
      </c>
      <c r="J231" s="25">
        <f>INDEX('E grade sterling'!$A:$AG,MATCH($B231,'E grade sterling'!$B:$B,0),MATCH(J$10,'E grade sterling'!$12:$12,0))</f>
        <v>154.19242305379248</v>
      </c>
    </row>
    <row r="232" spans="2:10" hidden="1">
      <c r="B232" s="24">
        <f t="shared" si="3"/>
        <v>43849</v>
      </c>
      <c r="C232" s="23">
        <f>INDEX('E grade sterling'!$A:$AG,MATCH($B232,'E grade sterling'!$B:$B,0),MATCH(C$10,'E grade sterling'!$12:$12,0))</f>
        <v>161.59</v>
      </c>
      <c r="D232" s="23">
        <f>INDEX('E grade sterling'!$A:$AG,MATCH($B232,'E grade sterling'!$B:$B,0),MATCH(D$10,'E grade sterling'!$12:$12,0))</f>
        <v>168.49060182571429</v>
      </c>
      <c r="E232" s="23">
        <f>INDEX('E grade sterling'!$A:$AG,MATCH($B232,'E grade sterling'!$B:$B,0),MATCH(E$10,'E grade sterling'!$12:$12,0))</f>
        <v>161.70583704285715</v>
      </c>
      <c r="F232" s="23">
        <f>INDEX('E grade sterling'!$A:$AG,MATCH($B232,'E grade sterling'!$B:$B,0),MATCH(F$10,'E grade sterling'!$12:$12,0))</f>
        <v>153.71572652857142</v>
      </c>
      <c r="G232" s="23">
        <f>INDEX('E grade sterling'!$A:$AG,MATCH($B232,'E grade sterling'!$B:$B,0),MATCH(G$10,'E grade sterling'!$12:$12,0))</f>
        <v>145.11952857142859</v>
      </c>
      <c r="H232" s="23">
        <f>INDEX('E grade sterling'!$A:$AG,MATCH($B232,'E grade sterling'!$B:$B,0),MATCH(H$10,'E grade sterling'!$12:$12,0))</f>
        <v>142.17445578571429</v>
      </c>
      <c r="I232" s="23">
        <f>INDEX('E grade sterling'!$A:$AG,MATCH($B232,'E grade sterling'!$B:$B,0),MATCH(I$10,'E grade sterling'!$12:$12,0))</f>
        <v>154.34554528257144</v>
      </c>
      <c r="J232" s="23">
        <f>INDEX('E grade sterling'!$A:$AG,MATCH($B232,'E grade sterling'!$B:$B,0),MATCH(J$10,'E grade sterling'!$12:$12,0))</f>
        <v>157.3319602409679</v>
      </c>
    </row>
    <row r="233" spans="2:10" hidden="1">
      <c r="B233" s="22">
        <f t="shared" si="3"/>
        <v>43842</v>
      </c>
      <c r="C233" s="25">
        <f>INDEX('E grade sterling'!$A:$AG,MATCH($B233,'E grade sterling'!$B:$B,0),MATCH(C$10,'E grade sterling'!$12:$12,0))</f>
        <v>161.49003648857141</v>
      </c>
      <c r="D233" s="25">
        <f>INDEX('E grade sterling'!$A:$AG,MATCH($B233,'E grade sterling'!$B:$B,0),MATCH(D$10,'E grade sterling'!$12:$12,0))</f>
        <v>165.11762433171427</v>
      </c>
      <c r="E233" s="25">
        <f>INDEX('E grade sterling'!$A:$AG,MATCH($B233,'E grade sterling'!$B:$B,0),MATCH(E$10,'E grade sterling'!$12:$12,0))</f>
        <v>166.33991657142855</v>
      </c>
      <c r="F233" s="25">
        <f>INDEX('E grade sterling'!$A:$AG,MATCH($B233,'E grade sterling'!$B:$B,0),MATCH(F$10,'E grade sterling'!$12:$12,0))</f>
        <v>153.60079617142856</v>
      </c>
      <c r="G233" s="25">
        <f>INDEX('E grade sterling'!$A:$AG,MATCH($B233,'E grade sterling'!$B:$B,0),MATCH(G$10,'E grade sterling'!$12:$12,0))</f>
        <v>147.97109142857141</v>
      </c>
      <c r="H233" s="25">
        <f>INDEX('E grade sterling'!$A:$AG,MATCH($B233,'E grade sterling'!$B:$B,0),MATCH(H$10,'E grade sterling'!$12:$12,0))</f>
        <v>147.28226048571426</v>
      </c>
      <c r="I233" s="25">
        <f>INDEX('E grade sterling'!$A:$AG,MATCH($B233,'E grade sterling'!$B:$B,0),MATCH(I$10,'E grade sterling'!$12:$12,0))</f>
        <v>159.17216288628569</v>
      </c>
      <c r="J233" s="25">
        <f>INDEX('E grade sterling'!$A:$AG,MATCH($B233,'E grade sterling'!$B:$B,0),MATCH(J$10,'E grade sterling'!$12:$12,0))</f>
        <v>160.6685608554059</v>
      </c>
    </row>
    <row r="234" spans="2:10" hidden="1">
      <c r="B234" s="24">
        <f t="shared" si="3"/>
        <v>43835</v>
      </c>
      <c r="C234" s="23">
        <f>INDEX('E grade sterling'!$A:$AG,MATCH($B234,'E grade sterling'!$B:$B,0),MATCH(C$10,'E grade sterling'!$12:$12,0))</f>
        <v>161.38997567828571</v>
      </c>
      <c r="D234" s="23">
        <f>INDEX('E grade sterling'!$A:$AG,MATCH($B234,'E grade sterling'!$B:$B,0),MATCH(D$10,'E grade sterling'!$12:$12,0))</f>
        <v>164.54276406285712</v>
      </c>
      <c r="E234" s="23">
        <f>INDEX('E grade sterling'!$A:$AG,MATCH($B234,'E grade sterling'!$B:$B,0),MATCH(E$10,'E grade sterling'!$12:$12,0))</f>
        <v>170.55873045714284</v>
      </c>
      <c r="F234" s="23">
        <f>INDEX('E grade sterling'!$A:$AG,MATCH($B234,'E grade sterling'!$B:$B,0),MATCH(F$10,'E grade sterling'!$12:$12,0))</f>
        <v>155.34652862857141</v>
      </c>
      <c r="G234" s="23">
        <f>INDEX('E grade sterling'!$A:$AG,MATCH($B234,'E grade sterling'!$B:$B,0),MATCH(G$10,'E grade sterling'!$12:$12,0))</f>
        <v>150.59058857142855</v>
      </c>
      <c r="H234" s="23">
        <f>INDEX('E grade sterling'!$A:$AG,MATCH($B234,'E grade sterling'!$B:$B,0),MATCH(H$10,'E grade sterling'!$12:$12,0))</f>
        <v>159.79618274285713</v>
      </c>
      <c r="I234" s="23">
        <f>INDEX('E grade sterling'!$A:$AG,MATCH($B234,'E grade sterling'!$B:$B,0),MATCH(I$10,'E grade sterling'!$12:$12,0))</f>
        <v>162.59376451314284</v>
      </c>
      <c r="J234" s="23">
        <f>INDEX('E grade sterling'!$A:$AG,MATCH($B234,'E grade sterling'!$B:$B,0),MATCH(J$10,'E grade sterling'!$12:$12,0))</f>
        <v>163.95588904462866</v>
      </c>
    </row>
    <row r="235" spans="2:10" hidden="1">
      <c r="B235" s="22">
        <f t="shared" si="3"/>
        <v>43828</v>
      </c>
      <c r="C235" s="25">
        <f>INDEX('E grade sterling'!$A:$AG,MATCH($B235,'E grade sterling'!$B:$B,0),MATCH(C$10,'E grade sterling'!$12:$12,0))</f>
        <v>161.99002017142857</v>
      </c>
      <c r="D235" s="25">
        <f>INDEX('E grade sterling'!$A:$AG,MATCH($B235,'E grade sterling'!$B:$B,0),MATCH(D$10,'E grade sterling'!$12:$12,0))</f>
        <v>165.82998651428574</v>
      </c>
      <c r="E235" s="25">
        <f>INDEX('E grade sterling'!$A:$AG,MATCH($B235,'E grade sterling'!$B:$B,0),MATCH(E$10,'E grade sterling'!$12:$12,0))</f>
        <v>171.3947442857143</v>
      </c>
      <c r="F235" s="25">
        <f>INDEX('E grade sterling'!$A:$AG,MATCH($B235,'E grade sterling'!$B:$B,0),MATCH(F$10,'E grade sterling'!$12:$12,0))</f>
        <v>158.5441942857143</v>
      </c>
      <c r="G235" s="25">
        <f>INDEX('E grade sterling'!$A:$AG,MATCH($B235,'E grade sterling'!$B:$B,0),MATCH(G$10,'E grade sterling'!$12:$12,0))</f>
        <v>151.98657142857144</v>
      </c>
      <c r="H235" s="25">
        <f>INDEX('E grade sterling'!$A:$AG,MATCH($B235,'E grade sterling'!$B:$B,0),MATCH(H$10,'E grade sterling'!$12:$12,0))</f>
        <v>160.55075857142859</v>
      </c>
      <c r="I235" s="25">
        <f>INDEX('E grade sterling'!$A:$AG,MATCH($B235,'E grade sterling'!$B:$B,0),MATCH(I$10,'E grade sterling'!$12:$12,0))</f>
        <v>165.54402975714288</v>
      </c>
      <c r="J235" s="25">
        <f>INDEX('E grade sterling'!$A:$AG,MATCH($B235,'E grade sterling'!$B:$B,0),MATCH(J$10,'E grade sterling'!$12:$12,0))</f>
        <v>165.37903563470911</v>
      </c>
    </row>
    <row r="236" spans="2:10" hidden="1">
      <c r="B236" s="24">
        <f t="shared" si="3"/>
        <v>43821</v>
      </c>
      <c r="C236" s="23">
        <f>INDEX('E grade sterling'!$A:$AG,MATCH($B236,'E grade sterling'!$B:$B,0),MATCH(C$10,'E grade sterling'!$12:$12,0))</f>
        <v>162.16000620428574</v>
      </c>
      <c r="D236" s="23">
        <f>INDEX('E grade sterling'!$A:$AG,MATCH($B236,'E grade sterling'!$B:$B,0),MATCH(D$10,'E grade sterling'!$12:$12,0))</f>
        <v>164.23739312785716</v>
      </c>
      <c r="E236" s="23">
        <f>INDEX('E grade sterling'!$A:$AG,MATCH($B236,'E grade sterling'!$B:$B,0),MATCH(E$10,'E grade sterling'!$12:$12,0))</f>
        <v>172.96756071428572</v>
      </c>
      <c r="F236" s="23">
        <f>INDEX('E grade sterling'!$A:$AG,MATCH($B236,'E grade sterling'!$B:$B,0),MATCH(F$10,'E grade sterling'!$12:$12,0))</f>
        <v>158.72416842857143</v>
      </c>
      <c r="G236" s="23">
        <f>INDEX('E grade sterling'!$A:$AG,MATCH($B236,'E grade sterling'!$B:$B,0),MATCH(G$10,'E grade sterling'!$12:$12,0))</f>
        <v>153.09109285714285</v>
      </c>
      <c r="H236" s="23">
        <f>INDEX('E grade sterling'!$A:$AG,MATCH($B236,'E grade sterling'!$B:$B,0),MATCH(H$10,'E grade sterling'!$12:$12,0))</f>
        <v>158.85949757142856</v>
      </c>
      <c r="I236" s="23">
        <f>INDEX('E grade sterling'!$A:$AG,MATCH($B236,'E grade sterling'!$B:$B,0),MATCH(I$10,'E grade sterling'!$12:$12,0))</f>
        <v>163.9014385307143</v>
      </c>
      <c r="J236" s="23">
        <f>INDEX('E grade sterling'!$A:$AG,MATCH($B236,'E grade sterling'!$B:$B,0),MATCH(J$10,'E grade sterling'!$12:$12,0))</f>
        <v>165.75880327604312</v>
      </c>
    </row>
    <row r="237" spans="2:10" hidden="1">
      <c r="B237" s="22">
        <f t="shared" si="3"/>
        <v>43814</v>
      </c>
      <c r="C237" s="25">
        <f>INDEX('E grade sterling'!$A:$AG,MATCH($B237,'E grade sterling'!$B:$B,0),MATCH(C$10,'E grade sterling'!$12:$12,0))</f>
        <v>161.04997811885713</v>
      </c>
      <c r="D237" s="25">
        <f>INDEX('E grade sterling'!$A:$AG,MATCH($B237,'E grade sterling'!$B:$B,0),MATCH(D$10,'E grade sterling'!$12:$12,0))</f>
        <v>163.47830241085714</v>
      </c>
      <c r="E237" s="25">
        <f>INDEX('E grade sterling'!$A:$AG,MATCH($B237,'E grade sterling'!$B:$B,0),MATCH(E$10,'E grade sterling'!$12:$12,0))</f>
        <v>175.00716757142857</v>
      </c>
      <c r="F237" s="25">
        <f>INDEX('E grade sterling'!$A:$AG,MATCH($B237,'E grade sterling'!$B:$B,0),MATCH(F$10,'E grade sterling'!$12:$12,0))</f>
        <v>157.19116045714287</v>
      </c>
      <c r="G237" s="25">
        <f>INDEX('E grade sterling'!$A:$AG,MATCH($B237,'E grade sterling'!$B:$B,0),MATCH(G$10,'E grade sterling'!$12:$12,0))</f>
        <v>152.18014571428571</v>
      </c>
      <c r="H237" s="25">
        <f>INDEX('E grade sterling'!$A:$AG,MATCH($B237,'E grade sterling'!$B:$B,0),MATCH(H$10,'E grade sterling'!$12:$12,0))</f>
        <v>159.75552202857142</v>
      </c>
      <c r="I237" s="25">
        <f>INDEX('E grade sterling'!$A:$AG,MATCH($B237,'E grade sterling'!$B:$B,0),MATCH(I$10,'E grade sterling'!$12:$12,0))</f>
        <v>163.98276698228571</v>
      </c>
      <c r="J237" s="25">
        <f>INDEX('E grade sterling'!$A:$AG,MATCH($B237,'E grade sterling'!$B:$B,0),MATCH(J$10,'E grade sterling'!$12:$12,0))</f>
        <v>165.81434565681849</v>
      </c>
    </row>
    <row r="238" spans="2:10" hidden="1">
      <c r="B238" s="24">
        <f t="shared" si="3"/>
        <v>43807</v>
      </c>
      <c r="C238" s="23">
        <f>INDEX('E grade sterling'!$A:$AG,MATCH($B238,'E grade sterling'!$B:$B,0),MATCH(C$10,'E grade sterling'!$12:$12,0))</f>
        <v>160.24997894171426</v>
      </c>
      <c r="D238" s="23">
        <f>INDEX('E grade sterling'!$A:$AG,MATCH($B238,'E grade sterling'!$B:$B,0),MATCH(D$10,'E grade sterling'!$12:$12,0))</f>
        <v>166.50521732299998</v>
      </c>
      <c r="E238" s="23">
        <f>INDEX('E grade sterling'!$A:$AG,MATCH($B238,'E grade sterling'!$B:$B,0),MATCH(E$10,'E grade sterling'!$12:$12,0))</f>
        <v>175.28168287142856</v>
      </c>
      <c r="F238" s="23">
        <f>INDEX('E grade sterling'!$A:$AG,MATCH($B238,'E grade sterling'!$B:$B,0),MATCH(F$10,'E grade sterling'!$12:$12,0))</f>
        <v>156.43820232857141</v>
      </c>
      <c r="G238" s="23">
        <f>INDEX('E grade sterling'!$A:$AG,MATCH($B238,'E grade sterling'!$B:$B,0),MATCH(G$10,'E grade sterling'!$12:$12,0))</f>
        <v>153.49549857142856</v>
      </c>
      <c r="H238" s="23">
        <f>INDEX('E grade sterling'!$A:$AG,MATCH($B238,'E grade sterling'!$B:$B,0),MATCH(H$10,'E grade sterling'!$12:$12,0))</f>
        <v>161.13635184285712</v>
      </c>
      <c r="I238" s="23">
        <f>INDEX('E grade sterling'!$A:$AG,MATCH($B238,'E grade sterling'!$B:$B,0),MATCH(I$10,'E grade sterling'!$12:$12,0))</f>
        <v>161.8673635542857</v>
      </c>
      <c r="J238" s="23">
        <f>INDEX('E grade sterling'!$A:$AG,MATCH($B238,'E grade sterling'!$B:$B,0),MATCH(J$10,'E grade sterling'!$12:$12,0))</f>
        <v>165.82152743366569</v>
      </c>
    </row>
    <row r="239" spans="2:10" hidden="1">
      <c r="B239" s="22">
        <f t="shared" si="3"/>
        <v>43800</v>
      </c>
      <c r="C239" s="25">
        <f>INDEX('E grade sterling'!$A:$AG,MATCH($B239,'E grade sterling'!$B:$B,0),MATCH(C$10,'E grade sterling'!$12:$12,0))</f>
        <v>158.83000000000001</v>
      </c>
      <c r="D239" s="25">
        <f>INDEX('E grade sterling'!$A:$AG,MATCH($B239,'E grade sterling'!$B:$B,0),MATCH(D$10,'E grade sterling'!$12:$12,0))</f>
        <v>168.38547263999999</v>
      </c>
      <c r="E239" s="25">
        <f>INDEX('E grade sterling'!$A:$AG,MATCH($B239,'E grade sterling'!$B:$B,0),MATCH(E$10,'E grade sterling'!$12:$12,0))</f>
        <v>173.24769000000001</v>
      </c>
      <c r="F239" s="25">
        <f>INDEX('E grade sterling'!$A:$AG,MATCH($B239,'E grade sterling'!$B:$B,0),MATCH(F$10,'E grade sterling'!$12:$12,0))</f>
        <v>154.21352099999999</v>
      </c>
      <c r="G239" s="25">
        <f>INDEX('E grade sterling'!$A:$AG,MATCH($B239,'E grade sterling'!$B:$B,0),MATCH(G$10,'E grade sterling'!$12:$12,0))</f>
        <v>154.70069999999998</v>
      </c>
      <c r="H239" s="25">
        <f>INDEX('E grade sterling'!$A:$AG,MATCH($B239,'E grade sterling'!$B:$B,0),MATCH(H$10,'E grade sterling'!$12:$12,0))</f>
        <v>160.22206199999999</v>
      </c>
      <c r="I239" s="25">
        <f>INDEX('E grade sterling'!$A:$AG,MATCH($B239,'E grade sterling'!$B:$B,0),MATCH(I$10,'E grade sterling'!$12:$12,0))</f>
        <v>158.24257679999999</v>
      </c>
      <c r="J239" s="25">
        <f>INDEX('E grade sterling'!$A:$AG,MATCH($B239,'E grade sterling'!$B:$B,0),MATCH(J$10,'E grade sterling'!$12:$12,0))</f>
        <v>164.06448741319667</v>
      </c>
    </row>
    <row r="240" spans="2:10" hidden="1">
      <c r="B240" s="24">
        <f t="shared" si="3"/>
        <v>43793</v>
      </c>
      <c r="C240" s="23">
        <f>INDEX('E grade sterling'!$A:$AG,MATCH($B240,'E grade sterling'!$B:$B,0),MATCH(C$10,'E grade sterling'!$12:$12,0))</f>
        <v>158.09</v>
      </c>
      <c r="D240" s="23">
        <f>INDEX('E grade sterling'!$A:$AG,MATCH($B240,'E grade sterling'!$B:$B,0),MATCH(D$10,'E grade sterling'!$12:$12,0))</f>
        <v>168.89828097685714</v>
      </c>
      <c r="E240" s="23">
        <f>INDEX('E grade sterling'!$A:$AG,MATCH($B240,'E grade sterling'!$B:$B,0),MATCH(E$10,'E grade sterling'!$12:$12,0))</f>
        <v>169.02826317142856</v>
      </c>
      <c r="F240" s="23">
        <f>INDEX('E grade sterling'!$A:$AG,MATCH($B240,'E grade sterling'!$B:$B,0),MATCH(F$10,'E grade sterling'!$12:$12,0))</f>
        <v>152.55128491428567</v>
      </c>
      <c r="G240" s="23">
        <f>INDEX('E grade sterling'!$A:$AG,MATCH($B240,'E grade sterling'!$B:$B,0),MATCH(G$10,'E grade sterling'!$12:$12,0))</f>
        <v>154.2306857142857</v>
      </c>
      <c r="H240" s="23">
        <f>INDEX('E grade sterling'!$A:$AG,MATCH($B240,'E grade sterling'!$B:$B,0),MATCH(H$10,'E grade sterling'!$12:$12,0))</f>
        <v>154.66767265714282</v>
      </c>
      <c r="I240" s="23">
        <f>INDEX('E grade sterling'!$A:$AG,MATCH($B240,'E grade sterling'!$B:$B,0),MATCH(I$10,'E grade sterling'!$12:$12,0))</f>
        <v>154.7596969662857</v>
      </c>
      <c r="J240" s="23">
        <f>INDEX('E grade sterling'!$A:$AG,MATCH($B240,'E grade sterling'!$B:$B,0),MATCH(J$10,'E grade sterling'!$12:$12,0))</f>
        <v>160.86197246854795</v>
      </c>
    </row>
    <row r="241" spans="2:10" hidden="1">
      <c r="B241" s="22">
        <f t="shared" si="3"/>
        <v>43786</v>
      </c>
      <c r="C241" s="25">
        <f>INDEX('E grade sterling'!$A:$AG,MATCH($B241,'E grade sterling'!$B:$B,0),MATCH(C$10,'E grade sterling'!$12:$12,0))</f>
        <v>157.49</v>
      </c>
      <c r="D241" s="25">
        <f>INDEX('E grade sterling'!$A:$AG,MATCH($B241,'E grade sterling'!$B:$B,0),MATCH(D$10,'E grade sterling'!$12:$12,0))</f>
        <v>167.82855844114286</v>
      </c>
      <c r="E241" s="25">
        <f>INDEX('E grade sterling'!$A:$AG,MATCH($B241,'E grade sterling'!$B:$B,0),MATCH(E$10,'E grade sterling'!$12:$12,0))</f>
        <v>164.74467805714286</v>
      </c>
      <c r="F241" s="25">
        <f>INDEX('E grade sterling'!$A:$AG,MATCH($B241,'E grade sterling'!$B:$B,0),MATCH(F$10,'E grade sterling'!$12:$12,0))</f>
        <v>151.51775451428574</v>
      </c>
      <c r="G241" s="25">
        <f>INDEX('E grade sterling'!$A:$AG,MATCH($B241,'E grade sterling'!$B:$B,0),MATCH(G$10,'E grade sterling'!$12:$12,0))</f>
        <v>154.39988571428572</v>
      </c>
      <c r="H241" s="25">
        <f>INDEX('E grade sterling'!$A:$AG,MATCH($B241,'E grade sterling'!$B:$B,0),MATCH(H$10,'E grade sterling'!$12:$12,0))</f>
        <v>151.63784331428573</v>
      </c>
      <c r="I241" s="25">
        <f>INDEX('E grade sterling'!$A:$AG,MATCH($B241,'E grade sterling'!$B:$B,0),MATCH(I$10,'E grade sterling'!$12:$12,0))</f>
        <v>152.43969338742858</v>
      </c>
      <c r="J241" s="25">
        <f>INDEX('E grade sterling'!$A:$AG,MATCH($B241,'E grade sterling'!$B:$B,0),MATCH(J$10,'E grade sterling'!$12:$12,0))</f>
        <v>158.35680806749443</v>
      </c>
    </row>
    <row r="242" spans="2:10" hidden="1">
      <c r="B242" s="24">
        <f t="shared" si="3"/>
        <v>43779</v>
      </c>
      <c r="C242" s="23">
        <f>INDEX('E grade sterling'!$A:$AG,MATCH($B242,'E grade sterling'!$B:$B,0),MATCH(C$10,'E grade sterling'!$12:$12,0))</f>
        <v>157.40997217142856</v>
      </c>
      <c r="D242" s="23">
        <f>INDEX('E grade sterling'!$A:$AG,MATCH($B242,'E grade sterling'!$B:$B,0),MATCH(D$10,'E grade sterling'!$12:$12,0))</f>
        <v>165.05809746285715</v>
      </c>
      <c r="E242" s="23">
        <f>INDEX('E grade sterling'!$A:$AG,MATCH($B242,'E grade sterling'!$B:$B,0),MATCH(E$10,'E grade sterling'!$12:$12,0))</f>
        <v>163.87670285714285</v>
      </c>
      <c r="F242" s="23">
        <f>INDEX('E grade sterling'!$A:$AG,MATCH($B242,'E grade sterling'!$B:$B,0),MATCH(F$10,'E grade sterling'!$12:$12,0))</f>
        <v>154.00014742857141</v>
      </c>
      <c r="G242" s="23">
        <f>INDEX('E grade sterling'!$A:$AG,MATCH($B242,'E grade sterling'!$B:$B,0),MATCH(G$10,'E grade sterling'!$12:$12,0))</f>
        <v>155.12914285714285</v>
      </c>
      <c r="H242" s="23">
        <f>INDEX('E grade sterling'!$A:$AG,MATCH($B242,'E grade sterling'!$B:$B,0),MATCH(H$10,'E grade sterling'!$12:$12,0))</f>
        <v>153.20726514285715</v>
      </c>
      <c r="I242" s="23">
        <f>INDEX('E grade sterling'!$A:$AG,MATCH($B242,'E grade sterling'!$B:$B,0),MATCH(I$10,'E grade sterling'!$12:$12,0))</f>
        <v>152.82461325714286</v>
      </c>
      <c r="J242" s="23">
        <f>INDEX('E grade sterling'!$A:$AG,MATCH($B242,'E grade sterling'!$B:$B,0),MATCH(J$10,'E grade sterling'!$12:$12,0))</f>
        <v>158.40827215952186</v>
      </c>
    </row>
    <row r="243" spans="2:10" hidden="1">
      <c r="B243" s="22">
        <f t="shared" si="3"/>
        <v>43772</v>
      </c>
      <c r="C243" s="25">
        <f>INDEX('E grade sterling'!$A:$AG,MATCH($B243,'E grade sterling'!$B:$B,0),MATCH(C$10,'E grade sterling'!$12:$12,0))</f>
        <v>157.19</v>
      </c>
      <c r="D243" s="25">
        <f>INDEX('E grade sterling'!$A:$AG,MATCH($B243,'E grade sterling'!$B:$B,0),MATCH(D$10,'E grade sterling'!$12:$12,0))</f>
        <v>163.43467835085718</v>
      </c>
      <c r="E243" s="25">
        <f>INDEX('E grade sterling'!$A:$AG,MATCH($B243,'E grade sterling'!$B:$B,0),MATCH(E$10,'E grade sterling'!$12:$12,0))</f>
        <v>164.12691902857145</v>
      </c>
      <c r="F243" s="25">
        <f>INDEX('E grade sterling'!$A:$AG,MATCH($B243,'E grade sterling'!$B:$B,0),MATCH(F$10,'E grade sterling'!$12:$12,0))</f>
        <v>153.55533120000004</v>
      </c>
      <c r="G243" s="25">
        <f>INDEX('E grade sterling'!$A:$AG,MATCH($B243,'E grade sterling'!$B:$B,0),MATCH(G$10,'E grade sterling'!$12:$12,0))</f>
        <v>156.07319714285717</v>
      </c>
      <c r="H243" s="25">
        <f>INDEX('E grade sterling'!$A:$AG,MATCH($B243,'E grade sterling'!$B:$B,0),MATCH(H$10,'E grade sterling'!$12:$12,0))</f>
        <v>150.19242805714288</v>
      </c>
      <c r="I243" s="25">
        <f>INDEX('E grade sterling'!$A:$AG,MATCH($B243,'E grade sterling'!$B:$B,0),MATCH(I$10,'E grade sterling'!$12:$12,0))</f>
        <v>153.24370217542861</v>
      </c>
      <c r="J243" s="25">
        <f>INDEX('E grade sterling'!$A:$AG,MATCH($B243,'E grade sterling'!$B:$B,0),MATCH(J$10,'E grade sterling'!$12:$12,0))</f>
        <v>158.09996286364893</v>
      </c>
    </row>
    <row r="244" spans="2:10" hidden="1">
      <c r="B244" s="24">
        <f t="shared" si="3"/>
        <v>43765</v>
      </c>
      <c r="C244" s="23">
        <f>INDEX('E grade sterling'!$A:$AG,MATCH($B244,'E grade sterling'!$B:$B,0),MATCH(C$10,'E grade sterling'!$12:$12,0))</f>
        <v>156.12</v>
      </c>
      <c r="D244" s="23">
        <f>INDEX('E grade sterling'!$A:$AG,MATCH($B244,'E grade sterling'!$B:$B,0),MATCH(D$10,'E grade sterling'!$12:$12,0))</f>
        <v>160.62966914171426</v>
      </c>
      <c r="E244" s="23">
        <f>INDEX('E grade sterling'!$A:$AG,MATCH($B244,'E grade sterling'!$B:$B,0),MATCH(E$10,'E grade sterling'!$12:$12,0))</f>
        <v>164.26926765714285</v>
      </c>
      <c r="F244" s="23">
        <f>INDEX('E grade sterling'!$A:$AG,MATCH($B244,'E grade sterling'!$B:$B,0),MATCH(F$10,'E grade sterling'!$12:$12,0))</f>
        <v>154.39308297142856</v>
      </c>
      <c r="G244" s="23">
        <f>INDEX('E grade sterling'!$A:$AG,MATCH($B244,'E grade sterling'!$B:$B,0),MATCH(G$10,'E grade sterling'!$12:$12,0))</f>
        <v>156.25781714285714</v>
      </c>
      <c r="H244" s="23">
        <f>INDEX('E grade sterling'!$A:$AG,MATCH($B244,'E grade sterling'!$B:$B,0),MATCH(H$10,'E grade sterling'!$12:$12,0))</f>
        <v>148.3931281142857</v>
      </c>
      <c r="I244" s="23">
        <f>INDEX('E grade sterling'!$A:$AG,MATCH($B244,'E grade sterling'!$B:$B,0),MATCH(I$10,'E grade sterling'!$12:$12,0))</f>
        <v>154.08591981485714</v>
      </c>
      <c r="J244" s="23">
        <f>INDEX('E grade sterling'!$A:$AG,MATCH($B244,'E grade sterling'!$B:$B,0),MATCH(J$10,'E grade sterling'!$12:$12,0))</f>
        <v>158.00670573867282</v>
      </c>
    </row>
    <row r="245" spans="2:10" hidden="1">
      <c r="B245" s="22">
        <f t="shared" si="3"/>
        <v>43758</v>
      </c>
      <c r="C245" s="25">
        <f>INDEX('E grade sterling'!$A:$AG,MATCH($B245,'E grade sterling'!$B:$B,0),MATCH(C$10,'E grade sterling'!$12:$12,0))</f>
        <v>156.16999999999999</v>
      </c>
      <c r="D245" s="25">
        <f>INDEX('E grade sterling'!$A:$AG,MATCH($B245,'E grade sterling'!$B:$B,0),MATCH(D$10,'E grade sterling'!$12:$12,0))</f>
        <v>159.86301374828571</v>
      </c>
      <c r="E245" s="25">
        <f>INDEX('E grade sterling'!$A:$AG,MATCH($B245,'E grade sterling'!$B:$B,0),MATCH(E$10,'E grade sterling'!$12:$12,0))</f>
        <v>165.5580002142857</v>
      </c>
      <c r="F245" s="25">
        <f>INDEX('E grade sterling'!$A:$AG,MATCH($B245,'E grade sterling'!$B:$B,0),MATCH(F$10,'E grade sterling'!$12:$12,0))</f>
        <v>155.81673621428573</v>
      </c>
      <c r="G245" s="25">
        <f>INDEX('E grade sterling'!$A:$AG,MATCH($B245,'E grade sterling'!$B:$B,0),MATCH(G$10,'E grade sterling'!$12:$12,0))</f>
        <v>157.42578428571429</v>
      </c>
      <c r="H245" s="25">
        <f>INDEX('E grade sterling'!$A:$AG,MATCH($B245,'E grade sterling'!$B:$B,0),MATCH(H$10,'E grade sterling'!$12:$12,0))</f>
        <v>150.0937436142857</v>
      </c>
      <c r="I245" s="25">
        <f>INDEX('E grade sterling'!$A:$AG,MATCH($B245,'E grade sterling'!$B:$B,0),MATCH(I$10,'E grade sterling'!$12:$12,0))</f>
        <v>155.29253444528572</v>
      </c>
      <c r="J245" s="25">
        <f>INDEX('E grade sterling'!$A:$AG,MATCH($B245,'E grade sterling'!$B:$B,0),MATCH(J$10,'E grade sterling'!$12:$12,0))</f>
        <v>159.07187975641199</v>
      </c>
    </row>
    <row r="246" spans="2:10" hidden="1">
      <c r="B246" s="24">
        <f t="shared" si="3"/>
        <v>43751</v>
      </c>
      <c r="C246" s="23">
        <f>INDEX('E grade sterling'!$A:$AG,MATCH($B246,'E grade sterling'!$B:$B,0),MATCH(C$10,'E grade sterling'!$12:$12,0))</f>
        <v>155.56</v>
      </c>
      <c r="D246" s="23">
        <f>INDEX('E grade sterling'!$A:$AG,MATCH($B246,'E grade sterling'!$B:$B,0),MATCH(D$10,'E grade sterling'!$12:$12,0))</f>
        <v>161.12636613485716</v>
      </c>
      <c r="E246" s="23">
        <f>INDEX('E grade sterling'!$A:$AG,MATCH($B246,'E grade sterling'!$B:$B,0),MATCH(E$10,'E grade sterling'!$12:$12,0))</f>
        <v>169.38568737142859</v>
      </c>
      <c r="F246" s="23">
        <f>INDEX('E grade sterling'!$A:$AG,MATCH($B246,'E grade sterling'!$B:$B,0),MATCH(F$10,'E grade sterling'!$12:$12,0))</f>
        <v>160.1914561142857</v>
      </c>
      <c r="G246" s="23">
        <f>INDEX('E grade sterling'!$A:$AG,MATCH($B246,'E grade sterling'!$B:$B,0),MATCH(G$10,'E grade sterling'!$12:$12,0))</f>
        <v>161.09930857142857</v>
      </c>
      <c r="H246" s="23">
        <f>INDEX('E grade sterling'!$A:$AG,MATCH($B246,'E grade sterling'!$B:$B,0),MATCH(H$10,'E grade sterling'!$12:$12,0))</f>
        <v>153.16895034285716</v>
      </c>
      <c r="I246" s="23">
        <f>INDEX('E grade sterling'!$A:$AG,MATCH($B246,'E grade sterling'!$B:$B,0),MATCH(I$10,'E grade sterling'!$12:$12,0))</f>
        <v>158.51789241314287</v>
      </c>
      <c r="J246" s="23">
        <f>INDEX('E grade sterling'!$A:$AG,MATCH($B246,'E grade sterling'!$B:$B,0),MATCH(J$10,'E grade sterling'!$12:$12,0))</f>
        <v>162.61197073846796</v>
      </c>
    </row>
    <row r="247" spans="2:10" hidden="1">
      <c r="B247" s="22">
        <f t="shared" si="3"/>
        <v>43744</v>
      </c>
      <c r="C247" s="25">
        <f>INDEX('E grade sterling'!$A:$AG,MATCH($B247,'E grade sterling'!$B:$B,0),MATCH(C$10,'E grade sterling'!$12:$12,0))</f>
        <v>155.16999999999999</v>
      </c>
      <c r="D247" s="25">
        <f>INDEX('E grade sterling'!$A:$AG,MATCH($B247,'E grade sterling'!$B:$B,0),MATCH(D$10,'E grade sterling'!$12:$12,0))</f>
        <v>158.92246208685711</v>
      </c>
      <c r="E247" s="25">
        <f>INDEX('E grade sterling'!$A:$AG,MATCH($B247,'E grade sterling'!$B:$B,0),MATCH(E$10,'E grade sterling'!$12:$12,0))</f>
        <v>169.16421639999999</v>
      </c>
      <c r="F247" s="25">
        <f>INDEX('E grade sterling'!$A:$AG,MATCH($B247,'E grade sterling'!$B:$B,0),MATCH(F$10,'E grade sterling'!$12:$12,0))</f>
        <v>161.09396428571426</v>
      </c>
      <c r="G247" s="25">
        <f>INDEX('E grade sterling'!$A:$AG,MATCH($B247,'E grade sterling'!$B:$B,0),MATCH(G$10,'E grade sterling'!$12:$12,0))</f>
        <v>160.87176571428569</v>
      </c>
      <c r="H247" s="25">
        <f>INDEX('E grade sterling'!$A:$AG,MATCH($B247,'E grade sterling'!$B:$B,0),MATCH(H$10,'E grade sterling'!$12:$12,0))</f>
        <v>153.00593628571426</v>
      </c>
      <c r="I247" s="25">
        <f>INDEX('E grade sterling'!$A:$AG,MATCH($B247,'E grade sterling'!$B:$B,0),MATCH(I$10,'E grade sterling'!$12:$12,0))</f>
        <v>157.98193997371428</v>
      </c>
      <c r="J247" s="25">
        <f>INDEX('E grade sterling'!$A:$AG,MATCH($B247,'E grade sterling'!$B:$B,0),MATCH(J$10,'E grade sterling'!$12:$12,0))</f>
        <v>162.2960524735285</v>
      </c>
    </row>
    <row r="248" spans="2:10" hidden="1">
      <c r="B248" s="24">
        <f t="shared" si="3"/>
        <v>43737</v>
      </c>
      <c r="C248" s="23">
        <f>INDEX('E grade sterling'!$A:$AG,MATCH($B248,'E grade sterling'!$B:$B,0),MATCH(C$10,'E grade sterling'!$12:$12,0))</f>
        <v>154.07</v>
      </c>
      <c r="D248" s="23">
        <f>INDEX('E grade sterling'!$A:$AG,MATCH($B248,'E grade sterling'!$B:$B,0),MATCH(D$10,'E grade sterling'!$12:$12,0))</f>
        <v>155.98806082500002</v>
      </c>
      <c r="E248" s="23">
        <f>INDEX('E grade sterling'!$A:$AG,MATCH($B248,'E grade sterling'!$B:$B,0),MATCH(E$10,'E grade sterling'!$12:$12,0))</f>
        <v>168.4563625714286</v>
      </c>
      <c r="F248" s="23">
        <f>INDEX('E grade sterling'!$A:$AG,MATCH($B248,'E grade sterling'!$B:$B,0),MATCH(F$10,'E grade sterling'!$12:$12,0))</f>
        <v>161.16449228571432</v>
      </c>
      <c r="G248" s="23">
        <f>INDEX('E grade sterling'!$A:$AG,MATCH($B248,'E grade sterling'!$B:$B,0),MATCH(G$10,'E grade sterling'!$12:$12,0))</f>
        <v>160.17336428571431</v>
      </c>
      <c r="H248" s="23">
        <f>INDEX('E grade sterling'!$A:$AG,MATCH($B248,'E grade sterling'!$B:$B,0),MATCH(H$10,'E grade sterling'!$12:$12,0))</f>
        <v>152.35938192857145</v>
      </c>
      <c r="I248" s="23">
        <f>INDEX('E grade sterling'!$A:$AG,MATCH($B248,'E grade sterling'!$B:$B,0),MATCH(I$10,'E grade sterling'!$12:$12,0))</f>
        <v>156.81591818571431</v>
      </c>
      <c r="J248" s="23">
        <f>INDEX('E grade sterling'!$A:$AG,MATCH($B248,'E grade sterling'!$B:$B,0),MATCH(J$10,'E grade sterling'!$12:$12,0))</f>
        <v>161.28350609732846</v>
      </c>
    </row>
    <row r="249" spans="2:10" hidden="1">
      <c r="B249" s="22">
        <f t="shared" si="3"/>
        <v>43730</v>
      </c>
      <c r="C249" s="25">
        <f>INDEX('E grade sterling'!$A:$AG,MATCH($B249,'E grade sterling'!$B:$B,0),MATCH(C$10,'E grade sterling'!$12:$12,0))</f>
        <v>153.85</v>
      </c>
      <c r="D249" s="25">
        <f>INDEX('E grade sterling'!$A:$AG,MATCH($B249,'E grade sterling'!$B:$B,0),MATCH(D$10,'E grade sterling'!$12:$12,0))</f>
        <v>156.53654000785713</v>
      </c>
      <c r="E249" s="25">
        <f>INDEX('E grade sterling'!$A:$AG,MATCH($B249,'E grade sterling'!$B:$B,0),MATCH(E$10,'E grade sterling'!$12:$12,0))</f>
        <v>168.64141328571426</v>
      </c>
      <c r="F249" s="25">
        <f>INDEX('E grade sterling'!$A:$AG,MATCH($B249,'E grade sterling'!$B:$B,0),MATCH(F$10,'E grade sterling'!$12:$12,0))</f>
        <v>160.72776209999998</v>
      </c>
      <c r="G249" s="25">
        <f>INDEX('E grade sterling'!$A:$AG,MATCH($B249,'E grade sterling'!$B:$B,0),MATCH(G$10,'E grade sterling'!$12:$12,0))</f>
        <v>159.51368571428569</v>
      </c>
      <c r="H249" s="25">
        <f>INDEX('E grade sterling'!$A:$AG,MATCH($B249,'E grade sterling'!$B:$B,0),MATCH(H$10,'E grade sterling'!$12:$12,0))</f>
        <v>152.47735979999999</v>
      </c>
      <c r="I249" s="25">
        <f>INDEX('E grade sterling'!$A:$AG,MATCH($B249,'E grade sterling'!$B:$B,0),MATCH(I$10,'E grade sterling'!$12:$12,0))</f>
        <v>158.45185627971426</v>
      </c>
      <c r="J249" s="25">
        <f>INDEX('E grade sterling'!$A:$AG,MATCH($B249,'E grade sterling'!$B:$B,0),MATCH(J$10,'E grade sterling'!$12:$12,0))</f>
        <v>161.60933820191678</v>
      </c>
    </row>
    <row r="250" spans="2:10" hidden="1">
      <c r="B250" s="24">
        <f t="shared" si="3"/>
        <v>43723</v>
      </c>
      <c r="C250" s="23">
        <f>INDEX('E grade sterling'!$A:$AG,MATCH($B250,'E grade sterling'!$B:$B,0),MATCH(C$10,'E grade sterling'!$12:$12,0))</f>
        <v>153.30000000000001</v>
      </c>
      <c r="D250" s="23">
        <f>INDEX('E grade sterling'!$A:$AG,MATCH($B250,'E grade sterling'!$B:$B,0),MATCH(D$10,'E grade sterling'!$12:$12,0))</f>
        <v>157.66471942100003</v>
      </c>
      <c r="E250" s="23">
        <f>INDEX('E grade sterling'!$A:$AG,MATCH($B250,'E grade sterling'!$B:$B,0),MATCH(E$10,'E grade sterling'!$12:$12,0))</f>
        <v>169.6538726</v>
      </c>
      <c r="F250" s="23">
        <f>INDEX('E grade sterling'!$A:$AG,MATCH($B250,'E grade sterling'!$B:$B,0),MATCH(F$10,'E grade sterling'!$12:$12,0))</f>
        <v>162.22292949999999</v>
      </c>
      <c r="G250" s="23">
        <f>INDEX('E grade sterling'!$A:$AG,MATCH($B250,'E grade sterling'!$B:$B,0),MATCH(G$10,'E grade sterling'!$12:$12,0))</f>
        <v>158.78846000000001</v>
      </c>
      <c r="H250" s="23">
        <f>INDEX('E grade sterling'!$A:$AG,MATCH($B250,'E grade sterling'!$B:$B,0),MATCH(H$10,'E grade sterling'!$12:$12,0))</f>
        <v>153.58769190000001</v>
      </c>
      <c r="I250" s="23">
        <f>INDEX('E grade sterling'!$A:$AG,MATCH($B250,'E grade sterling'!$B:$B,0),MATCH(I$10,'E grade sterling'!$12:$12,0))</f>
        <v>159.099257188</v>
      </c>
      <c r="J250" s="23">
        <f>INDEX('E grade sterling'!$A:$AG,MATCH($B250,'E grade sterling'!$B:$B,0),MATCH(J$10,'E grade sterling'!$12:$12,0))</f>
        <v>162.48866840702945</v>
      </c>
    </row>
    <row r="251" spans="2:10" hidden="1">
      <c r="B251" s="22">
        <f t="shared" si="3"/>
        <v>43716</v>
      </c>
      <c r="C251" s="25">
        <f>INDEX('E grade sterling'!$A:$AG,MATCH($B251,'E grade sterling'!$B:$B,0),MATCH(C$10,'E grade sterling'!$12:$12,0))</f>
        <v>153.27000000000001</v>
      </c>
      <c r="D251" s="25">
        <f>INDEX('E grade sterling'!$A:$AG,MATCH($B251,'E grade sterling'!$B:$B,0),MATCH(D$10,'E grade sterling'!$12:$12,0))</f>
        <v>159.38836383928572</v>
      </c>
      <c r="E251" s="25">
        <f>INDEX('E grade sterling'!$A:$AG,MATCH($B251,'E grade sterling'!$B:$B,0),MATCH(E$10,'E grade sterling'!$12:$12,0))</f>
        <v>171.71596071428573</v>
      </c>
      <c r="F251" s="25">
        <f>INDEX('E grade sterling'!$A:$AG,MATCH($B251,'E grade sterling'!$B:$B,0),MATCH(F$10,'E grade sterling'!$12:$12,0))</f>
        <v>162.46180714285717</v>
      </c>
      <c r="G251" s="25">
        <f>INDEX('E grade sterling'!$A:$AG,MATCH($B251,'E grade sterling'!$B:$B,0),MATCH(G$10,'E grade sterling'!$12:$12,0))</f>
        <v>156.94178571428571</v>
      </c>
      <c r="H251" s="25">
        <f>INDEX('E grade sterling'!$A:$AG,MATCH($B251,'E grade sterling'!$B:$B,0),MATCH(H$10,'E grade sterling'!$12:$12,0))</f>
        <v>155.07471964285716</v>
      </c>
      <c r="I251" s="25">
        <f>INDEX('E grade sterling'!$A:$AG,MATCH($B251,'E grade sterling'!$B:$B,0),MATCH(I$10,'E grade sterling'!$12:$12,0))</f>
        <v>159.66274137500002</v>
      </c>
      <c r="J251" s="25">
        <f>INDEX('E grade sterling'!$A:$AG,MATCH($B251,'E grade sterling'!$B:$B,0),MATCH(J$10,'E grade sterling'!$12:$12,0))</f>
        <v>163.58634915727743</v>
      </c>
    </row>
    <row r="252" spans="2:10" hidden="1">
      <c r="B252" s="24">
        <f t="shared" si="3"/>
        <v>43709</v>
      </c>
      <c r="C252" s="23">
        <f>INDEX('E grade sterling'!$A:$AG,MATCH($B252,'E grade sterling'!$B:$B,0),MATCH(C$10,'E grade sterling'!$12:$12,0))</f>
        <v>153.37</v>
      </c>
      <c r="D252" s="23">
        <f>INDEX('E grade sterling'!$A:$AG,MATCH($B252,'E grade sterling'!$B:$B,0),MATCH(D$10,'E grade sterling'!$12:$12,0))</f>
        <v>160.25411509999998</v>
      </c>
      <c r="E252" s="23">
        <f>INDEX('E grade sterling'!$A:$AG,MATCH($B252,'E grade sterling'!$B:$B,0),MATCH(E$10,'E grade sterling'!$12:$12,0))</f>
        <v>172.36106428571426</v>
      </c>
      <c r="F252" s="23">
        <f>INDEX('E grade sterling'!$A:$AG,MATCH($B252,'E grade sterling'!$B:$B,0),MATCH(F$10,'E grade sterling'!$12:$12,0))</f>
        <v>164.68748628571427</v>
      </c>
      <c r="G252" s="23">
        <f>INDEX('E grade sterling'!$A:$AG,MATCH($B252,'E grade sterling'!$B:$B,0),MATCH(G$10,'E grade sterling'!$12:$12,0))</f>
        <v>155.82708571428569</v>
      </c>
      <c r="H252" s="23">
        <f>INDEX('E grade sterling'!$A:$AG,MATCH($B252,'E grade sterling'!$B:$B,0),MATCH(H$10,'E grade sterling'!$12:$12,0))</f>
        <v>155.74554828571425</v>
      </c>
      <c r="I252" s="23">
        <f>INDEX('E grade sterling'!$A:$AG,MATCH($B252,'E grade sterling'!$B:$B,0),MATCH(I$10,'E grade sterling'!$12:$12,0))</f>
        <v>159.4146419742857</v>
      </c>
      <c r="J252" s="23">
        <f>INDEX('E grade sterling'!$A:$AG,MATCH($B252,'E grade sterling'!$B:$B,0),MATCH(J$10,'E grade sterling'!$12:$12,0))</f>
        <v>164.05002441048293</v>
      </c>
    </row>
    <row r="253" spans="2:10" hidden="1">
      <c r="B253" s="22">
        <f t="shared" si="3"/>
        <v>43702</v>
      </c>
      <c r="C253" s="25">
        <f>INDEX('E grade sterling'!$A:$AG,MATCH($B253,'E grade sterling'!$B:$B,0),MATCH(C$10,'E grade sterling'!$12:$12,0))</f>
        <v>153.72</v>
      </c>
      <c r="D253" s="25">
        <f>INDEX('E grade sterling'!$A:$AG,MATCH($B253,'E grade sterling'!$B:$B,0),MATCH(D$10,'E grade sterling'!$12:$12,0))</f>
        <v>157.39121152000001</v>
      </c>
      <c r="E253" s="25">
        <f>INDEX('E grade sterling'!$A:$AG,MATCH($B253,'E grade sterling'!$B:$B,0),MATCH(E$10,'E grade sterling'!$12:$12,0))</f>
        <v>174.17588000000001</v>
      </c>
      <c r="F253" s="25">
        <f>INDEX('E grade sterling'!$A:$AG,MATCH($B253,'E grade sterling'!$B:$B,0),MATCH(F$10,'E grade sterling'!$12:$12,0))</f>
        <v>163.44194400000001</v>
      </c>
      <c r="G253" s="25">
        <f>INDEX('E grade sterling'!$A:$AG,MATCH($B253,'E grade sterling'!$B:$B,0),MATCH(G$10,'E grade sterling'!$12:$12,0))</f>
        <v>153.99279999999999</v>
      </c>
      <c r="H253" s="25">
        <f>INDEX('E grade sterling'!$A:$AG,MATCH($B253,'E grade sterling'!$B:$B,0),MATCH(H$10,'E grade sterling'!$12:$12,0))</f>
        <v>156.61705599999999</v>
      </c>
      <c r="I253" s="25">
        <f>INDEX('E grade sterling'!$A:$AG,MATCH($B253,'E grade sterling'!$B:$B,0),MATCH(I$10,'E grade sterling'!$12:$12,0))</f>
        <v>162.54586992000003</v>
      </c>
      <c r="J253" s="25">
        <f>INDEX('E grade sterling'!$A:$AG,MATCH($B253,'E grade sterling'!$B:$B,0),MATCH(J$10,'E grade sterling'!$12:$12,0))</f>
        <v>164.96214096987021</v>
      </c>
    </row>
    <row r="254" spans="2:10" hidden="1">
      <c r="B254" s="24">
        <f t="shared" si="3"/>
        <v>43695</v>
      </c>
      <c r="C254" s="23">
        <f>INDEX('E grade sterling'!$A:$AG,MATCH($B254,'E grade sterling'!$B:$B,0),MATCH(C$10,'E grade sterling'!$12:$12,0))</f>
        <v>153.27000000000001</v>
      </c>
      <c r="D254" s="23">
        <f>INDEX('E grade sterling'!$A:$AG,MATCH($B254,'E grade sterling'!$B:$B,0),MATCH(D$10,'E grade sterling'!$12:$12,0))</f>
        <v>155.57554560785718</v>
      </c>
      <c r="E254" s="23">
        <f>INDEX('E grade sterling'!$A:$AG,MATCH($B254,'E grade sterling'!$B:$B,0),MATCH(E$10,'E grade sterling'!$12:$12,0))</f>
        <v>176.25136348571431</v>
      </c>
      <c r="F254" s="23">
        <f>INDEX('E grade sterling'!$A:$AG,MATCH($B254,'E grade sterling'!$B:$B,0),MATCH(F$10,'E grade sterling'!$12:$12,0))</f>
        <v>167.33377411428575</v>
      </c>
      <c r="G254" s="23">
        <f>INDEX('E grade sterling'!$A:$AG,MATCH($B254,'E grade sterling'!$B:$B,0),MATCH(G$10,'E grade sterling'!$12:$12,0))</f>
        <v>154.76808000000003</v>
      </c>
      <c r="H254" s="23">
        <f>INDEX('E grade sterling'!$A:$AG,MATCH($B254,'E grade sterling'!$B:$B,0),MATCH(H$10,'E grade sterling'!$12:$12,0))</f>
        <v>158.25036180000004</v>
      </c>
      <c r="I254" s="23">
        <f>INDEX('E grade sterling'!$A:$AG,MATCH($B254,'E grade sterling'!$B:$B,0),MATCH(I$10,'E grade sterling'!$12:$12,0))</f>
        <v>163.31652907585718</v>
      </c>
      <c r="J254" s="23">
        <f>INDEX('E grade sterling'!$A:$AG,MATCH($B254,'E grade sterling'!$B:$B,0),MATCH(J$10,'E grade sterling'!$12:$12,0))</f>
        <v>166.45516016497811</v>
      </c>
    </row>
    <row r="255" spans="2:10" hidden="1">
      <c r="B255" s="22">
        <f t="shared" si="3"/>
        <v>43688</v>
      </c>
      <c r="C255" s="25">
        <f>INDEX('E grade sterling'!$A:$AG,MATCH($B255,'E grade sterling'!$B:$B,0),MATCH(C$10,'E grade sterling'!$12:$12,0))</f>
        <v>152.85</v>
      </c>
      <c r="D255" s="25">
        <f>INDEX('E grade sterling'!$A:$AG,MATCH($B255,'E grade sterling'!$B:$B,0),MATCH(D$10,'E grade sterling'!$12:$12,0))</f>
        <v>153.15257162100002</v>
      </c>
      <c r="E255" s="25">
        <f>INDEX('E grade sterling'!$A:$AG,MATCH($B255,'E grade sterling'!$B:$B,0),MATCH(E$10,'E grade sterling'!$12:$12,0))</f>
        <v>172.33811660000001</v>
      </c>
      <c r="F255" s="25">
        <f>INDEX('E grade sterling'!$A:$AG,MATCH($B255,'E grade sterling'!$B:$B,0),MATCH(F$10,'E grade sterling'!$12:$12,0))</f>
        <v>166.74224430000001</v>
      </c>
      <c r="G255" s="25">
        <f>INDEX('E grade sterling'!$A:$AG,MATCH($B255,'E grade sterling'!$B:$B,0),MATCH(G$10,'E grade sterling'!$12:$12,0))</f>
        <v>153.95563000000001</v>
      </c>
      <c r="H255" s="25">
        <f>INDEX('E grade sterling'!$A:$AG,MATCH($B255,'E grade sterling'!$B:$B,0),MATCH(H$10,'E grade sterling'!$12:$12,0))</f>
        <v>150.59995040000004</v>
      </c>
      <c r="I255" s="25">
        <f>INDEX('E grade sterling'!$A:$AG,MATCH($B255,'E grade sterling'!$B:$B,0),MATCH(I$10,'E grade sterling'!$12:$12,0))</f>
        <v>159.96367931900002</v>
      </c>
      <c r="J255" s="25">
        <f>INDEX('E grade sterling'!$A:$AG,MATCH($B255,'E grade sterling'!$B:$B,0),MATCH(J$10,'E grade sterling'!$12:$12,0))</f>
        <v>163.24072865984553</v>
      </c>
    </row>
    <row r="256" spans="2:10" hidden="1">
      <c r="B256" s="24">
        <f t="shared" si="3"/>
        <v>43681</v>
      </c>
      <c r="C256" s="23">
        <f>INDEX('E grade sterling'!$A:$AG,MATCH($B256,'E grade sterling'!$B:$B,0),MATCH(C$10,'E grade sterling'!$12:$12,0))</f>
        <v>153.09996397028573</v>
      </c>
      <c r="D256" s="23">
        <f>INDEX('E grade sterling'!$A:$AG,MATCH($B256,'E grade sterling'!$B:$B,0),MATCH(D$10,'E grade sterling'!$12:$12,0))</f>
        <v>151.73887585028569</v>
      </c>
      <c r="E256" s="23">
        <f>INDEX('E grade sterling'!$A:$AG,MATCH($B256,'E grade sterling'!$B:$B,0),MATCH(E$10,'E grade sterling'!$12:$12,0))</f>
        <v>165.12471531428571</v>
      </c>
      <c r="F256" s="23">
        <f>INDEX('E grade sterling'!$A:$AG,MATCH($B256,'E grade sterling'!$B:$B,0),MATCH(F$10,'E grade sterling'!$12:$12,0))</f>
        <v>164.66024228571428</v>
      </c>
      <c r="G256" s="23">
        <f>INDEX('E grade sterling'!$A:$AG,MATCH($B256,'E grade sterling'!$B:$B,0),MATCH(G$10,'E grade sterling'!$12:$12,0))</f>
        <v>152.09214857142857</v>
      </c>
      <c r="H256" s="23">
        <f>INDEX('E grade sterling'!$A:$AG,MATCH($B256,'E grade sterling'!$B:$B,0),MATCH(H$10,'E grade sterling'!$12:$12,0))</f>
        <v>143.95020959999999</v>
      </c>
      <c r="I256" s="23">
        <f>INDEX('E grade sterling'!$A:$AG,MATCH($B256,'E grade sterling'!$B:$B,0),MATCH(I$10,'E grade sterling'!$12:$12,0))</f>
        <v>153.74376001714285</v>
      </c>
      <c r="J256" s="23">
        <f>INDEX('E grade sterling'!$A:$AG,MATCH($B256,'E grade sterling'!$B:$B,0),MATCH(J$10,'E grade sterling'!$12:$12,0))</f>
        <v>158.435076997842</v>
      </c>
    </row>
    <row r="257" spans="2:10" hidden="1">
      <c r="B257" s="22">
        <f t="shared" si="3"/>
        <v>43674</v>
      </c>
      <c r="C257" s="25">
        <f>INDEX('E grade sterling'!$A:$AG,MATCH($B257,'E grade sterling'!$B:$B,0),MATCH(C$10,'E grade sterling'!$12:$12,0))</f>
        <v>153.11001552428573</v>
      </c>
      <c r="D257" s="25">
        <f>INDEX('E grade sterling'!$A:$AG,MATCH($B257,'E grade sterling'!$B:$B,0),MATCH(D$10,'E grade sterling'!$12:$12,0))</f>
        <v>149.08395746571426</v>
      </c>
      <c r="E257" s="25">
        <f>INDEX('E grade sterling'!$A:$AG,MATCH($B257,'E grade sterling'!$B:$B,0),MATCH(E$10,'E grade sterling'!$12:$12,0))</f>
        <v>160.43521692857144</v>
      </c>
      <c r="F257" s="25">
        <f>INDEX('E grade sterling'!$A:$AG,MATCH($B257,'E grade sterling'!$B:$B,0),MATCH(F$10,'E grade sterling'!$12:$12,0))</f>
        <v>162.42308421428572</v>
      </c>
      <c r="G257" s="25">
        <f>INDEX('E grade sterling'!$A:$AG,MATCH($B257,'E grade sterling'!$B:$B,0),MATCH(G$10,'E grade sterling'!$12:$12,0))</f>
        <v>148.64232857142855</v>
      </c>
      <c r="H257" s="25">
        <f>INDEX('E grade sterling'!$A:$AG,MATCH($B257,'E grade sterling'!$B:$B,0),MATCH(H$10,'E grade sterling'!$12:$12,0))</f>
        <v>141.77433664285715</v>
      </c>
      <c r="I257" s="25">
        <f>INDEX('E grade sterling'!$A:$AG,MATCH($B257,'E grade sterling'!$B:$B,0),MATCH(I$10,'E grade sterling'!$12:$12,0))</f>
        <v>150.0204041357143</v>
      </c>
      <c r="J257" s="25">
        <f>INDEX('E grade sterling'!$A:$AG,MATCH($B257,'E grade sterling'!$B:$B,0),MATCH(J$10,'E grade sterling'!$12:$12,0))</f>
        <v>155.02243865265692</v>
      </c>
    </row>
    <row r="258" spans="2:10" hidden="1">
      <c r="B258" s="24">
        <f t="shared" si="3"/>
        <v>43667</v>
      </c>
      <c r="C258" s="23">
        <f>INDEX('E grade sterling'!$A:$AG,MATCH($B258,'E grade sterling'!$B:$B,0),MATCH(C$10,'E grade sterling'!$12:$12,0))</f>
        <v>152.28997850399998</v>
      </c>
      <c r="D258" s="23">
        <f>INDEX('E grade sterling'!$A:$AG,MATCH($B258,'E grade sterling'!$B:$B,0),MATCH(D$10,'E grade sterling'!$12:$12,0))</f>
        <v>152.08246160799999</v>
      </c>
      <c r="E258" s="23">
        <f>INDEX('E grade sterling'!$A:$AG,MATCH($B258,'E grade sterling'!$B:$B,0),MATCH(E$10,'E grade sterling'!$12:$12,0))</f>
        <v>162.426028</v>
      </c>
      <c r="F258" s="23">
        <f>INDEX('E grade sterling'!$A:$AG,MATCH($B258,'E grade sterling'!$B:$B,0),MATCH(F$10,'E grade sterling'!$12:$12,0))</f>
        <v>162.8486144</v>
      </c>
      <c r="G258" s="23">
        <f>INDEX('E grade sterling'!$A:$AG,MATCH($B258,'E grade sterling'!$B:$B,0),MATCH(G$10,'E grade sterling'!$12:$12,0))</f>
        <v>147.45567999999997</v>
      </c>
      <c r="H258" s="23">
        <f>INDEX('E grade sterling'!$A:$AG,MATCH($B258,'E grade sterling'!$B:$B,0),MATCH(H$10,'E grade sterling'!$12:$12,0))</f>
        <v>142.36666079999998</v>
      </c>
      <c r="I258" s="23">
        <f>INDEX('E grade sterling'!$A:$AG,MATCH($B258,'E grade sterling'!$B:$B,0),MATCH(I$10,'E grade sterling'!$12:$12,0))</f>
        <v>154.07158478400001</v>
      </c>
      <c r="J258" s="23">
        <f>INDEX('E grade sterling'!$A:$AG,MATCH($B258,'E grade sterling'!$B:$B,0),MATCH(J$10,'E grade sterling'!$12:$12,0))</f>
        <v>156.83966827682858</v>
      </c>
    </row>
    <row r="259" spans="2:10" hidden="1">
      <c r="B259" s="22">
        <f t="shared" si="3"/>
        <v>43660</v>
      </c>
      <c r="C259" s="25">
        <f>INDEX('E grade sterling'!$A:$AG,MATCH($B259,'E grade sterling'!$B:$B,0),MATCH(C$10,'E grade sterling'!$12:$12,0))</f>
        <v>152.60997146385714</v>
      </c>
      <c r="D259" s="25">
        <f>INDEX('E grade sterling'!$A:$AG,MATCH($B259,'E grade sterling'!$B:$B,0),MATCH(D$10,'E grade sterling'!$12:$12,0))</f>
        <v>156.50089709428573</v>
      </c>
      <c r="E259" s="25">
        <f>INDEX('E grade sterling'!$A:$AG,MATCH($B259,'E grade sterling'!$B:$B,0),MATCH(E$10,'E grade sterling'!$12:$12,0))</f>
        <v>165.96756791428569</v>
      </c>
      <c r="F259" s="25">
        <f>INDEX('E grade sterling'!$A:$AG,MATCH($B259,'E grade sterling'!$B:$B,0),MATCH(F$10,'E grade sterling'!$12:$12,0))</f>
        <v>162.45640467142857</v>
      </c>
      <c r="G259" s="25">
        <f>INDEX('E grade sterling'!$A:$AG,MATCH($B259,'E grade sterling'!$B:$B,0),MATCH(G$10,'E grade sterling'!$12:$12,0))</f>
        <v>147.27129714285712</v>
      </c>
      <c r="H259" s="25">
        <f>INDEX('E grade sterling'!$A:$AG,MATCH($B259,'E grade sterling'!$B:$B,0),MATCH(H$10,'E grade sterling'!$12:$12,0))</f>
        <v>145.65490485714287</v>
      </c>
      <c r="I259" s="25">
        <f>INDEX('E grade sterling'!$A:$AG,MATCH($B259,'E grade sterling'!$B:$B,0),MATCH(I$10,'E grade sterling'!$12:$12,0))</f>
        <v>157.55756865128572</v>
      </c>
      <c r="J259" s="25">
        <f>INDEX('E grade sterling'!$A:$AG,MATCH($B259,'E grade sterling'!$B:$B,0),MATCH(J$10,'E grade sterling'!$12:$12,0))</f>
        <v>159.16873643540649</v>
      </c>
    </row>
    <row r="260" spans="2:10" hidden="1">
      <c r="B260" s="24">
        <f t="shared" si="3"/>
        <v>43653</v>
      </c>
      <c r="C260" s="23">
        <f>INDEX('E grade sterling'!$A:$AG,MATCH($B260,'E grade sterling'!$B:$B,0),MATCH(C$10,'E grade sterling'!$12:$12,0))</f>
        <v>151.6900169614286</v>
      </c>
      <c r="D260" s="23">
        <f>INDEX('E grade sterling'!$A:$AG,MATCH($B260,'E grade sterling'!$B:$B,0),MATCH(D$10,'E grade sterling'!$12:$12,0))</f>
        <v>156.78552245400002</v>
      </c>
      <c r="E260" s="23">
        <f>INDEX('E grade sterling'!$A:$AG,MATCH($B260,'E grade sterling'!$B:$B,0),MATCH(E$10,'E grade sterling'!$12:$12,0))</f>
        <v>168.34967640000002</v>
      </c>
      <c r="F260" s="23">
        <f>INDEX('E grade sterling'!$A:$AG,MATCH($B260,'E grade sterling'!$B:$B,0),MATCH(F$10,'E grade sterling'!$12:$12,0))</f>
        <v>161.2925124857143</v>
      </c>
      <c r="G260" s="23">
        <f>INDEX('E grade sterling'!$A:$AG,MATCH($B260,'E grade sterling'!$B:$B,0),MATCH(G$10,'E grade sterling'!$12:$12,0))</f>
        <v>147.06161142857144</v>
      </c>
      <c r="H260" s="23">
        <f>INDEX('E grade sterling'!$A:$AG,MATCH($B260,'E grade sterling'!$B:$B,0),MATCH(H$10,'E grade sterling'!$12:$12,0))</f>
        <v>148.47842451428573</v>
      </c>
      <c r="I260" s="23">
        <f>INDEX('E grade sterling'!$A:$AG,MATCH($B260,'E grade sterling'!$B:$B,0),MATCH(I$10,'E grade sterling'!$12:$12,0))</f>
        <v>159.15715995342856</v>
      </c>
      <c r="J260" s="23">
        <f>INDEX('E grade sterling'!$A:$AG,MATCH($B260,'E grade sterling'!$B:$B,0),MATCH(J$10,'E grade sterling'!$12:$12,0))</f>
        <v>160.39982946270607</v>
      </c>
    </row>
    <row r="261" spans="2:10" hidden="1">
      <c r="B261" s="22">
        <f t="shared" si="3"/>
        <v>43646</v>
      </c>
      <c r="C261" s="25">
        <f>INDEX('E grade sterling'!$A:$AG,MATCH($B261,'E grade sterling'!$B:$B,0),MATCH(C$10,'E grade sterling'!$12:$12,0))</f>
        <v>151.09000798628571</v>
      </c>
      <c r="D261" s="25">
        <f>INDEX('E grade sterling'!$A:$AG,MATCH($B261,'E grade sterling'!$B:$B,0),MATCH(D$10,'E grade sterling'!$12:$12,0))</f>
        <v>156.49269113828572</v>
      </c>
      <c r="E261" s="25">
        <f>INDEX('E grade sterling'!$A:$AG,MATCH($B261,'E grade sterling'!$B:$B,0),MATCH(E$10,'E grade sterling'!$12:$12,0))</f>
        <v>168.16583108571427</v>
      </c>
      <c r="F261" s="25">
        <f>INDEX('E grade sterling'!$A:$AG,MATCH($B261,'E grade sterling'!$B:$B,0),MATCH(F$10,'E grade sterling'!$12:$12,0))</f>
        <v>160.84337554285713</v>
      </c>
      <c r="G261" s="25">
        <f>INDEX('E grade sterling'!$A:$AG,MATCH($B261,'E grade sterling'!$B:$B,0),MATCH(G$10,'E grade sterling'!$12:$12,0))</f>
        <v>145.91201142857142</v>
      </c>
      <c r="H261" s="25">
        <f>INDEX('E grade sterling'!$A:$AG,MATCH($B261,'E grade sterling'!$B:$B,0),MATCH(H$10,'E grade sterling'!$12:$12,0))</f>
        <v>148.31105554285713</v>
      </c>
      <c r="I261" s="25">
        <f>INDEX('E grade sterling'!$A:$AG,MATCH($B261,'E grade sterling'!$B:$B,0),MATCH(I$10,'E grade sterling'!$12:$12,0))</f>
        <v>158.69945365714284</v>
      </c>
      <c r="J261" s="25">
        <f>INDEX('E grade sterling'!$A:$AG,MATCH($B261,'E grade sterling'!$B:$B,0),MATCH(J$10,'E grade sterling'!$12:$12,0))</f>
        <v>159.95876933566655</v>
      </c>
    </row>
    <row r="262" spans="2:10" hidden="1">
      <c r="B262" s="24">
        <f t="shared" si="3"/>
        <v>43639</v>
      </c>
      <c r="C262" s="23">
        <f>INDEX('E grade sterling'!$A:$AG,MATCH($B262,'E grade sterling'!$B:$B,0),MATCH(C$10,'E grade sterling'!$12:$12,0))</f>
        <v>149.66242208142856</v>
      </c>
      <c r="D262" s="23">
        <f>INDEX('E grade sterling'!$A:$AG,MATCH($B262,'E grade sterling'!$B:$B,0),MATCH(D$10,'E grade sterling'!$12:$12,0))</f>
        <v>154.63934643342856</v>
      </c>
      <c r="E262" s="23">
        <f>INDEX('E grade sterling'!$A:$AG,MATCH($B262,'E grade sterling'!$B:$B,0),MATCH(E$10,'E grade sterling'!$12:$12,0))</f>
        <v>167.82485874285712</v>
      </c>
      <c r="F262" s="23">
        <f>INDEX('E grade sterling'!$A:$AG,MATCH($B262,'E grade sterling'!$B:$B,0),MATCH(F$10,'E grade sterling'!$12:$12,0))</f>
        <v>159.58887699999997</v>
      </c>
      <c r="G262" s="23">
        <f>INDEX('E grade sterling'!$A:$AG,MATCH($B262,'E grade sterling'!$B:$B,0),MATCH(G$10,'E grade sterling'!$12:$12,0))</f>
        <v>145.44583142857141</v>
      </c>
      <c r="H262" s="23">
        <f>INDEX('E grade sterling'!$A:$AG,MATCH($B262,'E grade sterling'!$B:$B,0),MATCH(H$10,'E grade sterling'!$12:$12,0))</f>
        <v>147.69444182857143</v>
      </c>
      <c r="I262" s="23">
        <f>INDEX('E grade sterling'!$A:$AG,MATCH($B262,'E grade sterling'!$B:$B,0),MATCH(I$10,'E grade sterling'!$12:$12,0))</f>
        <v>158.17689243771429</v>
      </c>
      <c r="J262" s="23">
        <f>INDEX('E grade sterling'!$A:$AG,MATCH($B262,'E grade sterling'!$B:$B,0),MATCH(J$10,'E grade sterling'!$12:$12,0))</f>
        <v>159.23796876787512</v>
      </c>
    </row>
    <row r="263" spans="2:10" hidden="1">
      <c r="B263" s="22">
        <f t="shared" si="3"/>
        <v>43632</v>
      </c>
      <c r="C263" s="25">
        <f>INDEX('E grade sterling'!$A:$AG,MATCH($B263,'E grade sterling'!$B:$B,0),MATCH(C$10,'E grade sterling'!$12:$12,0))</f>
        <v>148.94</v>
      </c>
      <c r="D263" s="25">
        <f>INDEX('E grade sterling'!$A:$AG,MATCH($B263,'E grade sterling'!$B:$B,0),MATCH(D$10,'E grade sterling'!$12:$12,0))</f>
        <v>153.36625868014286</v>
      </c>
      <c r="E263" s="25">
        <f>INDEX('E grade sterling'!$A:$AG,MATCH($B263,'E grade sterling'!$B:$B,0),MATCH(E$10,'E grade sterling'!$12:$12,0))</f>
        <v>167.16337782857144</v>
      </c>
      <c r="F263" s="25">
        <f>INDEX('E grade sterling'!$A:$AG,MATCH($B263,'E grade sterling'!$B:$B,0),MATCH(F$10,'E grade sterling'!$12:$12,0))</f>
        <v>157.76577737142858</v>
      </c>
      <c r="G263" s="25">
        <f>INDEX('E grade sterling'!$A:$AG,MATCH($B263,'E grade sterling'!$B:$B,0),MATCH(G$10,'E grade sterling'!$12:$12,0))</f>
        <v>143.27780999999999</v>
      </c>
      <c r="H263" s="25">
        <f>INDEX('E grade sterling'!$A:$AG,MATCH($B263,'E grade sterling'!$B:$B,0),MATCH(H$10,'E grade sterling'!$12:$12,0))</f>
        <v>147.29136852857141</v>
      </c>
      <c r="I263" s="25">
        <f>INDEX('E grade sterling'!$A:$AG,MATCH($B263,'E grade sterling'!$B:$B,0),MATCH(I$10,'E grade sterling'!$12:$12,0))</f>
        <v>159.83164760828572</v>
      </c>
      <c r="J263" s="25">
        <f>INDEX('E grade sterling'!$A:$AG,MATCH($B263,'E grade sterling'!$B:$B,0),MATCH(J$10,'E grade sterling'!$12:$12,0))</f>
        <v>158.78940196438307</v>
      </c>
    </row>
    <row r="264" spans="2:10" hidden="1">
      <c r="B264" s="24">
        <f t="shared" si="3"/>
        <v>43625</v>
      </c>
      <c r="C264" s="23">
        <f>INDEX('E grade sterling'!$A:$AG,MATCH($B264,'E grade sterling'!$B:$B,0),MATCH(C$10,'E grade sterling'!$12:$12,0))</f>
        <v>148.00997203371429</v>
      </c>
      <c r="D264" s="23">
        <f>INDEX('E grade sterling'!$A:$AG,MATCH($B264,'E grade sterling'!$B:$B,0),MATCH(D$10,'E grade sterling'!$12:$12,0))</f>
        <v>151.47639929085716</v>
      </c>
      <c r="E264" s="23">
        <f>INDEX('E grade sterling'!$A:$AG,MATCH($B264,'E grade sterling'!$B:$B,0),MATCH(E$10,'E grade sterling'!$12:$12,0))</f>
        <v>165.43989525714287</v>
      </c>
      <c r="F264" s="23">
        <f>INDEX('E grade sterling'!$A:$AG,MATCH($B264,'E grade sterling'!$B:$B,0),MATCH(F$10,'E grade sterling'!$12:$12,0))</f>
        <v>155.79418462857143</v>
      </c>
      <c r="G264" s="23">
        <f>INDEX('E grade sterling'!$A:$AG,MATCH($B264,'E grade sterling'!$B:$B,0),MATCH(G$10,'E grade sterling'!$12:$12,0))</f>
        <v>140.96213142857144</v>
      </c>
      <c r="H264" s="23">
        <f>INDEX('E grade sterling'!$A:$AG,MATCH($B264,'E grade sterling'!$B:$B,0),MATCH(H$10,'E grade sterling'!$12:$12,0))</f>
        <v>146.38784365714287</v>
      </c>
      <c r="I264" s="23">
        <f>INDEX('E grade sterling'!$A:$AG,MATCH($B264,'E grade sterling'!$B:$B,0),MATCH(I$10,'E grade sterling'!$12:$12,0))</f>
        <v>157.8140212577143</v>
      </c>
      <c r="J264" s="23">
        <f>INDEX('E grade sterling'!$A:$AG,MATCH($B264,'E grade sterling'!$B:$B,0),MATCH(J$10,'E grade sterling'!$12:$12,0))</f>
        <v>156.7984892447717</v>
      </c>
    </row>
    <row r="265" spans="2:10" hidden="1">
      <c r="B265" s="22">
        <f t="shared" si="3"/>
        <v>43618</v>
      </c>
      <c r="C265" s="25">
        <f>INDEX('E grade sterling'!$A:$AG,MATCH($B265,'E grade sterling'!$B:$B,0),MATCH(C$10,'E grade sterling'!$12:$12,0))</f>
        <v>146.83000000000001</v>
      </c>
      <c r="D265" s="25">
        <f>INDEX('E grade sterling'!$A:$AG,MATCH($B265,'E grade sterling'!$B:$B,0),MATCH(D$10,'E grade sterling'!$12:$12,0))</f>
        <v>150.30067985357141</v>
      </c>
      <c r="E265" s="25">
        <f>INDEX('E grade sterling'!$A:$AG,MATCH($B265,'E grade sterling'!$B:$B,0),MATCH(E$10,'E grade sterling'!$12:$12,0))</f>
        <v>163.43534507142857</v>
      </c>
      <c r="F265" s="25">
        <f>INDEX('E grade sterling'!$A:$AG,MATCH($B265,'E grade sterling'!$B:$B,0),MATCH(F$10,'E grade sterling'!$12:$12,0))</f>
        <v>154.23431785714286</v>
      </c>
      <c r="G265" s="25">
        <f>INDEX('E grade sterling'!$A:$AG,MATCH($B265,'E grade sterling'!$B:$B,0),MATCH(G$10,'E grade sterling'!$12:$12,0))</f>
        <v>139.65055714285714</v>
      </c>
      <c r="H265" s="25">
        <f>INDEX('E grade sterling'!$A:$AG,MATCH($B265,'E grade sterling'!$B:$B,0),MATCH(H$10,'E grade sterling'!$12:$12,0))</f>
        <v>143.68981692857142</v>
      </c>
      <c r="I265" s="25">
        <f>INDEX('E grade sterling'!$A:$AG,MATCH($B265,'E grade sterling'!$B:$B,0),MATCH(I$10,'E grade sterling'!$12:$12,0))</f>
        <v>157.31175652714288</v>
      </c>
      <c r="J265" s="25">
        <f>INDEX('E grade sterling'!$A:$AG,MATCH($B265,'E grade sterling'!$B:$B,0),MATCH(J$10,'E grade sterling'!$12:$12,0))</f>
        <v>155.19091942409025</v>
      </c>
    </row>
    <row r="266" spans="2:10" hidden="1">
      <c r="B266" s="24">
        <f t="shared" si="3"/>
        <v>43611</v>
      </c>
      <c r="C266" s="23">
        <f>INDEX('E grade sterling'!$A:$AG,MATCH($B266,'E grade sterling'!$B:$B,0),MATCH(C$10,'E grade sterling'!$12:$12,0))</f>
        <v>146.06</v>
      </c>
      <c r="D266" s="23">
        <f>INDEX('E grade sterling'!$A:$AG,MATCH($B266,'E grade sterling'!$B:$B,0),MATCH(D$10,'E grade sterling'!$12:$12,0))</f>
        <v>148.6699118781429</v>
      </c>
      <c r="E266" s="23">
        <f>INDEX('E grade sterling'!$A:$AG,MATCH($B266,'E grade sterling'!$B:$B,0),MATCH(E$10,'E grade sterling'!$12:$12,0))</f>
        <v>162.65240582857143</v>
      </c>
      <c r="F266" s="23">
        <f>INDEX('E grade sterling'!$A:$AG,MATCH($B266,'E grade sterling'!$B:$B,0),MATCH(F$10,'E grade sterling'!$12:$12,0))</f>
        <v>147.77544681428574</v>
      </c>
      <c r="G266" s="23">
        <f>INDEX('E grade sterling'!$A:$AG,MATCH($B266,'E grade sterling'!$B:$B,0),MATCH(G$10,'E grade sterling'!$12:$12,0))</f>
        <v>137.24456571428573</v>
      </c>
      <c r="H266" s="23">
        <f>INDEX('E grade sterling'!$A:$AG,MATCH($B266,'E grade sterling'!$B:$B,0),MATCH(H$10,'E grade sterling'!$12:$12,0))</f>
        <v>143.23581887142859</v>
      </c>
      <c r="I266" s="23">
        <f>INDEX('E grade sterling'!$A:$AG,MATCH($B266,'E grade sterling'!$B:$B,0),MATCH(I$10,'E grade sterling'!$12:$12,0))</f>
        <v>156.77341168800004</v>
      </c>
      <c r="J266" s="23">
        <f>INDEX('E grade sterling'!$A:$AG,MATCH($B266,'E grade sterling'!$B:$B,0),MATCH(J$10,'E grade sterling'!$12:$12,0))</f>
        <v>153.52501095172667</v>
      </c>
    </row>
    <row r="267" spans="2:10" hidden="1">
      <c r="B267" s="22">
        <f t="shared" si="3"/>
        <v>43604</v>
      </c>
      <c r="C267" s="25">
        <f>INDEX('E grade sterling'!$A:$AG,MATCH($B267,'E grade sterling'!$B:$B,0),MATCH(C$10,'E grade sterling'!$12:$12,0))</f>
        <v>145.31</v>
      </c>
      <c r="D267" s="25">
        <f>INDEX('E grade sterling'!$A:$AG,MATCH($B267,'E grade sterling'!$B:$B,0),MATCH(D$10,'E grade sterling'!$12:$12,0))</f>
        <v>143.5971473742857</v>
      </c>
      <c r="E267" s="25">
        <f>INDEX('E grade sterling'!$A:$AG,MATCH($B267,'E grade sterling'!$B:$B,0),MATCH(E$10,'E grade sterling'!$12:$12,0))</f>
        <v>159.02621228571425</v>
      </c>
      <c r="F267" s="25">
        <f>INDEX('E grade sterling'!$A:$AG,MATCH($B267,'E grade sterling'!$B:$B,0),MATCH(F$10,'E grade sterling'!$12:$12,0))</f>
        <v>144.73690045714284</v>
      </c>
      <c r="G267" s="25">
        <f>INDEX('E grade sterling'!$A:$AG,MATCH($B267,'E grade sterling'!$B:$B,0),MATCH(G$10,'E grade sterling'!$12:$12,0))</f>
        <v>134.80482857142854</v>
      </c>
      <c r="H267" s="25">
        <f>INDEX('E grade sterling'!$A:$AG,MATCH($B267,'E grade sterling'!$B:$B,0),MATCH(H$10,'E grade sterling'!$12:$12,0))</f>
        <v>139.19685685714285</v>
      </c>
      <c r="I267" s="25">
        <f>INDEX('E grade sterling'!$A:$AG,MATCH($B267,'E grade sterling'!$B:$B,0),MATCH(I$10,'E grade sterling'!$12:$12,0))</f>
        <v>154.81247425714284</v>
      </c>
      <c r="J267" s="25">
        <f>INDEX('E grade sterling'!$A:$AG,MATCH($B267,'E grade sterling'!$B:$B,0),MATCH(J$10,'E grade sterling'!$12:$12,0))</f>
        <v>150.26828240501553</v>
      </c>
    </row>
    <row r="268" spans="2:10" hidden="1">
      <c r="B268" s="24">
        <f t="shared" si="3"/>
        <v>43597</v>
      </c>
      <c r="C268" s="23">
        <f>INDEX('E grade sterling'!$A:$AG,MATCH($B268,'E grade sterling'!$B:$B,0),MATCH(C$10,'E grade sterling'!$12:$12,0))</f>
        <v>144.05000000000001</v>
      </c>
      <c r="D268" s="23">
        <f>INDEX('E grade sterling'!$A:$AG,MATCH($B268,'E grade sterling'!$B:$B,0),MATCH(D$10,'E grade sterling'!$12:$12,0))</f>
        <v>138.601868545</v>
      </c>
      <c r="E268" s="23">
        <f>INDEX('E grade sterling'!$A:$AG,MATCH($B268,'E grade sterling'!$B:$B,0),MATCH(E$10,'E grade sterling'!$12:$12,0))</f>
        <v>154.02203449999999</v>
      </c>
      <c r="F268" s="23">
        <f>INDEX('E grade sterling'!$A:$AG,MATCH($B268,'E grade sterling'!$B:$B,0),MATCH(F$10,'E grade sterling'!$12:$12,0))</f>
        <v>142.21319149999999</v>
      </c>
      <c r="G268" s="23">
        <f>INDEX('E grade sterling'!$A:$AG,MATCH($B268,'E grade sterling'!$B:$B,0),MATCH(G$10,'E grade sterling'!$12:$12,0))</f>
        <v>132.3553</v>
      </c>
      <c r="H268" s="23">
        <f>INDEX('E grade sterling'!$A:$AG,MATCH($B268,'E grade sterling'!$B:$B,0),MATCH(H$10,'E grade sterling'!$12:$12,0))</f>
        <v>137.48621649999998</v>
      </c>
      <c r="I268" s="23">
        <f>INDEX('E grade sterling'!$A:$AG,MATCH($B268,'E grade sterling'!$B:$B,0),MATCH(I$10,'E grade sterling'!$12:$12,0))</f>
        <v>152.72744496499999</v>
      </c>
      <c r="J268" s="23">
        <f>INDEX('E grade sterling'!$A:$AG,MATCH($B268,'E grade sterling'!$B:$B,0),MATCH(J$10,'E grade sterling'!$12:$12,0))</f>
        <v>146.83211248880181</v>
      </c>
    </row>
    <row r="269" spans="2:10" hidden="1">
      <c r="B269" s="22">
        <f t="shared" ref="B269:B332" si="4">B268-7</f>
        <v>43590</v>
      </c>
      <c r="C269" s="25">
        <f>INDEX('E grade sterling'!$A:$AG,MATCH($B269,'E grade sterling'!$B:$B,0),MATCH(C$10,'E grade sterling'!$12:$12,0))</f>
        <v>142.13</v>
      </c>
      <c r="D269" s="25">
        <f>INDEX('E grade sterling'!$A:$AG,MATCH($B269,'E grade sterling'!$B:$B,0),MATCH(D$10,'E grade sterling'!$12:$12,0))</f>
        <v>138.28056433714289</v>
      </c>
      <c r="E269" s="25">
        <f>INDEX('E grade sterling'!$A:$AG,MATCH($B269,'E grade sterling'!$B:$B,0),MATCH(E$10,'E grade sterling'!$12:$12,0))</f>
        <v>153.44991925714285</v>
      </c>
      <c r="F269" s="25">
        <f>INDEX('E grade sterling'!$A:$AG,MATCH($B269,'E grade sterling'!$B:$B,0),MATCH(F$10,'E grade sterling'!$12:$12,0))</f>
        <v>141.91297868571431</v>
      </c>
      <c r="G269" s="25">
        <f>INDEX('E grade sterling'!$A:$AG,MATCH($B269,'E grade sterling'!$B:$B,0),MATCH(G$10,'E grade sterling'!$12:$12,0))</f>
        <v>131.7277542857143</v>
      </c>
      <c r="H269" s="25">
        <f>INDEX('E grade sterling'!$A:$AG,MATCH($B269,'E grade sterling'!$B:$B,0),MATCH(H$10,'E grade sterling'!$12:$12,0))</f>
        <v>137.5478825142857</v>
      </c>
      <c r="I269" s="25">
        <f>INDEX('E grade sterling'!$A:$AG,MATCH($B269,'E grade sterling'!$B:$B,0),MATCH(I$10,'E grade sterling'!$12:$12,0))</f>
        <v>153.83356557942858</v>
      </c>
      <c r="J269" s="25">
        <f>INDEX('E grade sterling'!$A:$AG,MATCH($B269,'E grade sterling'!$B:$B,0),MATCH(J$10,'E grade sterling'!$12:$12,0))</f>
        <v>146.67248366052593</v>
      </c>
    </row>
    <row r="270" spans="2:10" hidden="1">
      <c r="B270" s="24">
        <f t="shared" si="4"/>
        <v>43583</v>
      </c>
      <c r="C270" s="23">
        <f>INDEX('E grade sterling'!$A:$AG,MATCH($B270,'E grade sterling'!$B:$B,0),MATCH(C$10,'E grade sterling'!$12:$12,0))</f>
        <v>141.14001350000004</v>
      </c>
      <c r="D270" s="23">
        <f>INDEX('E grade sterling'!$A:$AG,MATCH($B270,'E grade sterling'!$B:$B,0),MATCH(D$10,'E grade sterling'!$12:$12,0))</f>
        <v>137.5371136214286</v>
      </c>
      <c r="E270" s="23">
        <f>INDEX('E grade sterling'!$A:$AG,MATCH($B270,'E grade sterling'!$B:$B,0),MATCH(E$10,'E grade sterling'!$12:$12,0))</f>
        <v>153.94200714285716</v>
      </c>
      <c r="F270" s="23">
        <f>INDEX('E grade sterling'!$A:$AG,MATCH($B270,'E grade sterling'!$B:$B,0),MATCH(F$10,'E grade sterling'!$12:$12,0))</f>
        <v>141.39154142857146</v>
      </c>
      <c r="G270" s="23">
        <f>INDEX('E grade sterling'!$A:$AG,MATCH($B270,'E grade sterling'!$B:$B,0),MATCH(G$10,'E grade sterling'!$12:$12,0))</f>
        <v>131.38228571428573</v>
      </c>
      <c r="H270" s="23">
        <f>INDEX('E grade sterling'!$A:$AG,MATCH($B270,'E grade sterling'!$B:$B,0),MATCH(H$10,'E grade sterling'!$12:$12,0))</f>
        <v>138.03783571428576</v>
      </c>
      <c r="I270" s="23">
        <f>INDEX('E grade sterling'!$A:$AG,MATCH($B270,'E grade sterling'!$B:$B,0),MATCH(I$10,'E grade sterling'!$12:$12,0))</f>
        <v>154.45292865000005</v>
      </c>
      <c r="J270" s="23">
        <f>INDEX('E grade sterling'!$A:$AG,MATCH($B270,'E grade sterling'!$B:$B,0),MATCH(J$10,'E grade sterling'!$12:$12,0))</f>
        <v>146.76785530509304</v>
      </c>
    </row>
    <row r="271" spans="2:10" hidden="1">
      <c r="B271" s="22">
        <f t="shared" si="4"/>
        <v>43576</v>
      </c>
      <c r="C271" s="25">
        <f>INDEX('E grade sterling'!$A:$AG,MATCH($B271,'E grade sterling'!$B:$B,0),MATCH(C$10,'E grade sterling'!$12:$12,0))</f>
        <v>139.80000000000001</v>
      </c>
      <c r="D271" s="25">
        <f>INDEX('E grade sterling'!$A:$AG,MATCH($B271,'E grade sterling'!$B:$B,0),MATCH(D$10,'E grade sterling'!$12:$12,0))</f>
        <v>136.72763370742857</v>
      </c>
      <c r="E271" s="25">
        <f>INDEX('E grade sterling'!$A:$AG,MATCH($B271,'E grade sterling'!$B:$B,0),MATCH(E$10,'E grade sterling'!$12:$12,0))</f>
        <v>153.58916782857142</v>
      </c>
      <c r="F271" s="25">
        <f>INDEX('E grade sterling'!$A:$AG,MATCH($B271,'E grade sterling'!$B:$B,0),MATCH(F$10,'E grade sterling'!$12:$12,0))</f>
        <v>143.43401211428571</v>
      </c>
      <c r="G271" s="25">
        <f>INDEX('E grade sterling'!$A:$AG,MATCH($B271,'E grade sterling'!$B:$B,0),MATCH(G$10,'E grade sterling'!$12:$12,0))</f>
        <v>130.50455428571428</v>
      </c>
      <c r="H271" s="25">
        <f>INDEX('E grade sterling'!$A:$AG,MATCH($B271,'E grade sterling'!$B:$B,0),MATCH(H$10,'E grade sterling'!$12:$12,0))</f>
        <v>138.35211291428573</v>
      </c>
      <c r="I271" s="25">
        <f>INDEX('E grade sterling'!$A:$AG,MATCH($B271,'E grade sterling'!$B:$B,0),MATCH(I$10,'E grade sterling'!$12:$12,0))</f>
        <v>154.68799889028571</v>
      </c>
      <c r="J271" s="25">
        <f>INDEX('E grade sterling'!$A:$AG,MATCH($B271,'E grade sterling'!$B:$B,0),MATCH(J$10,'E grade sterling'!$12:$12,0))</f>
        <v>146.25049002779284</v>
      </c>
    </row>
    <row r="272" spans="2:10" hidden="1">
      <c r="B272" s="24">
        <f t="shared" si="4"/>
        <v>43569</v>
      </c>
      <c r="C272" s="23">
        <f>INDEX('E grade sterling'!$A:$AG,MATCH($B272,'E grade sterling'!$B:$B,0),MATCH(C$10,'E grade sterling'!$12:$12,0))</f>
        <v>139.32</v>
      </c>
      <c r="D272" s="23">
        <f>INDEX('E grade sterling'!$A:$AG,MATCH($B272,'E grade sterling'!$B:$B,0),MATCH(D$10,'E grade sterling'!$12:$12,0))</f>
        <v>132.541550613</v>
      </c>
      <c r="E272" s="23">
        <f>INDEX('E grade sterling'!$A:$AG,MATCH($B272,'E grade sterling'!$B:$B,0),MATCH(E$10,'E grade sterling'!$12:$12,0))</f>
        <v>151.97661368571428</v>
      </c>
      <c r="F272" s="23">
        <f>INDEX('E grade sterling'!$A:$AG,MATCH($B272,'E grade sterling'!$B:$B,0),MATCH(F$10,'E grade sterling'!$12:$12,0))</f>
        <v>138.16995977142858</v>
      </c>
      <c r="G272" s="23">
        <f>INDEX('E grade sterling'!$A:$AG,MATCH($B272,'E grade sterling'!$B:$B,0),MATCH(G$10,'E grade sterling'!$12:$12,0))</f>
        <v>127.55210857142858</v>
      </c>
      <c r="H272" s="23">
        <f>INDEX('E grade sterling'!$A:$AG,MATCH($B272,'E grade sterling'!$B:$B,0),MATCH(H$10,'E grade sterling'!$12:$12,0))</f>
        <v>135.83437724285716</v>
      </c>
      <c r="I272" s="23">
        <f>INDEX('E grade sterling'!$A:$AG,MATCH($B272,'E grade sterling'!$B:$B,0),MATCH(I$10,'E grade sterling'!$12:$12,0))</f>
        <v>152.71408895128573</v>
      </c>
      <c r="J272" s="23">
        <f>INDEX('E grade sterling'!$A:$AG,MATCH($B272,'E grade sterling'!$B:$B,0),MATCH(J$10,'E grade sterling'!$12:$12,0))</f>
        <v>143.49961043756733</v>
      </c>
    </row>
    <row r="273" spans="2:10" hidden="1">
      <c r="B273" s="22">
        <f t="shared" si="4"/>
        <v>43562</v>
      </c>
      <c r="C273" s="25">
        <f>INDEX('E grade sterling'!$A:$AG,MATCH($B273,'E grade sterling'!$B:$B,0),MATCH(C$10,'E grade sterling'!$12:$12,0))</f>
        <v>138.44</v>
      </c>
      <c r="D273" s="25">
        <f>INDEX('E grade sterling'!$A:$AG,MATCH($B273,'E grade sterling'!$B:$B,0),MATCH(D$10,'E grade sterling'!$12:$12,0))</f>
        <v>123.82191401428572</v>
      </c>
      <c r="E273" s="25">
        <f>INDEX('E grade sterling'!$A:$AG,MATCH($B273,'E grade sterling'!$B:$B,0),MATCH(E$10,'E grade sterling'!$12:$12,0))</f>
        <v>145.9532565142857</v>
      </c>
      <c r="F273" s="25">
        <f>INDEX('E grade sterling'!$A:$AG,MATCH($B273,'E grade sterling'!$B:$B,0),MATCH(F$10,'E grade sterling'!$12:$12,0))</f>
        <v>131.65201514285715</v>
      </c>
      <c r="G273" s="25">
        <f>INDEX('E grade sterling'!$A:$AG,MATCH($B273,'E grade sterling'!$B:$B,0),MATCH(G$10,'E grade sterling'!$12:$12,0))</f>
        <v>122.60656571428571</v>
      </c>
      <c r="H273" s="25">
        <f>INDEX('E grade sterling'!$A:$AG,MATCH($B273,'E grade sterling'!$B:$B,0),MATCH(H$10,'E grade sterling'!$12:$12,0))</f>
        <v>126.65343977142857</v>
      </c>
      <c r="I273" s="25">
        <f>INDEX('E grade sterling'!$A:$AG,MATCH($B273,'E grade sterling'!$B:$B,0),MATCH(I$10,'E grade sterling'!$12:$12,0))</f>
        <v>142.29503669657143</v>
      </c>
      <c r="J273" s="25">
        <f>INDEX('E grade sterling'!$A:$AG,MATCH($B273,'E grade sterling'!$B:$B,0),MATCH(J$10,'E grade sterling'!$12:$12,0))</f>
        <v>136.12094167381622</v>
      </c>
    </row>
    <row r="274" spans="2:10" hidden="1">
      <c r="B274" s="24">
        <f t="shared" si="4"/>
        <v>43555</v>
      </c>
      <c r="C274" s="23">
        <f>INDEX('E grade sterling'!$A:$AG,MATCH($B274,'E grade sterling'!$B:$B,0),MATCH(C$10,'E grade sterling'!$12:$12,0))</f>
        <v>139.02000000000001</v>
      </c>
      <c r="D274" s="23">
        <f>INDEX('E grade sterling'!$A:$AG,MATCH($B274,'E grade sterling'!$B:$B,0),MATCH(D$10,'E grade sterling'!$12:$12,0))</f>
        <v>118.33671295271429</v>
      </c>
      <c r="E274" s="23">
        <f>INDEX('E grade sterling'!$A:$AG,MATCH($B274,'E grade sterling'!$B:$B,0),MATCH(E$10,'E grade sterling'!$12:$12,0))</f>
        <v>137.00074221428571</v>
      </c>
      <c r="F274" s="23">
        <f>INDEX('E grade sterling'!$A:$AG,MATCH($B274,'E grade sterling'!$B:$B,0),MATCH(F$10,'E grade sterling'!$12:$12,0))</f>
        <v>126.49777997142857</v>
      </c>
      <c r="G274" s="23">
        <f>INDEX('E grade sterling'!$A:$AG,MATCH($B274,'E grade sterling'!$B:$B,0),MATCH(G$10,'E grade sterling'!$12:$12,0))</f>
        <v>119.8382</v>
      </c>
      <c r="H274" s="23">
        <f>INDEX('E grade sterling'!$A:$AG,MATCH($B274,'E grade sterling'!$B:$B,0),MATCH(H$10,'E grade sterling'!$12:$12,0))</f>
        <v>117.77527098571429</v>
      </c>
      <c r="I274" s="23">
        <f>INDEX('E grade sterling'!$A:$AG,MATCH($B274,'E grade sterling'!$B:$B,0),MATCH(I$10,'E grade sterling'!$12:$12,0))</f>
        <v>128.16858127557143</v>
      </c>
      <c r="J274" s="23">
        <f>INDEX('E grade sterling'!$A:$AG,MATCH($B274,'E grade sterling'!$B:$B,0),MATCH(J$10,'E grade sterling'!$12:$12,0))</f>
        <v>128.08781289710615</v>
      </c>
    </row>
    <row r="275" spans="2:10" hidden="1">
      <c r="B275" s="22">
        <f t="shared" si="4"/>
        <v>43548</v>
      </c>
      <c r="C275" s="25">
        <f>INDEX('E grade sterling'!$A:$AG,MATCH($B275,'E grade sterling'!$B:$B,0),MATCH(C$10,'E grade sterling'!$12:$12,0))</f>
        <v>139.74</v>
      </c>
      <c r="D275" s="25">
        <f>INDEX('E grade sterling'!$A:$AG,MATCH($B275,'E grade sterling'!$B:$B,0),MATCH(D$10,'E grade sterling'!$12:$12,0))</f>
        <v>116.15167828100003</v>
      </c>
      <c r="E275" s="25">
        <f>INDEX('E grade sterling'!$A:$AG,MATCH($B275,'E grade sterling'!$B:$B,0),MATCH(E$10,'E grade sterling'!$12:$12,0))</f>
        <v>129.92228988571432</v>
      </c>
      <c r="F275" s="25">
        <f>INDEX('E grade sterling'!$A:$AG,MATCH($B275,'E grade sterling'!$B:$B,0),MATCH(F$10,'E grade sterling'!$12:$12,0))</f>
        <v>123.33339830000001</v>
      </c>
      <c r="G275" s="25">
        <f>INDEX('E grade sterling'!$A:$AG,MATCH($B275,'E grade sterling'!$B:$B,0),MATCH(G$10,'E grade sterling'!$12:$12,0))</f>
        <v>115.11231714285717</v>
      </c>
      <c r="H275" s="25">
        <f>INDEX('E grade sterling'!$A:$AG,MATCH($B275,'E grade sterling'!$B:$B,0),MATCH(H$10,'E grade sterling'!$12:$12,0))</f>
        <v>111.70189998571431</v>
      </c>
      <c r="I275" s="25">
        <f>INDEX('E grade sterling'!$A:$AG,MATCH($B275,'E grade sterling'!$B:$B,0),MATCH(I$10,'E grade sterling'!$12:$12,0))</f>
        <v>118.44164024971433</v>
      </c>
      <c r="J275" s="25">
        <f>INDEX('E grade sterling'!$A:$AG,MATCH($B275,'E grade sterling'!$B:$B,0),MATCH(J$10,'E grade sterling'!$12:$12,0))</f>
        <v>122.52957266536126</v>
      </c>
    </row>
    <row r="276" spans="2:10" hidden="1">
      <c r="B276" s="24">
        <f t="shared" si="4"/>
        <v>43541</v>
      </c>
      <c r="C276" s="23">
        <f>INDEX('E grade sterling'!$A:$AG,MATCH($B276,'E grade sterling'!$B:$B,0),MATCH(C$10,'E grade sterling'!$12:$12,0))</f>
        <v>138.94999999999999</v>
      </c>
      <c r="D276" s="23">
        <f>INDEX('E grade sterling'!$A:$AG,MATCH($B276,'E grade sterling'!$B:$B,0),MATCH(D$10,'E grade sterling'!$12:$12,0))</f>
        <v>113.77030200685714</v>
      </c>
      <c r="E276" s="23">
        <f>INDEX('E grade sterling'!$A:$AG,MATCH($B276,'E grade sterling'!$B:$B,0),MATCH(E$10,'E grade sterling'!$12:$12,0))</f>
        <v>125.45622668571427</v>
      </c>
      <c r="F276" s="23">
        <f>INDEX('E grade sterling'!$A:$AG,MATCH($B276,'E grade sterling'!$B:$B,0),MATCH(F$10,'E grade sterling'!$12:$12,0))</f>
        <v>120.90306857142856</v>
      </c>
      <c r="G276" s="23">
        <f>INDEX('E grade sterling'!$A:$AG,MATCH($B276,'E grade sterling'!$B:$B,0),MATCH(G$10,'E grade sterling'!$12:$12,0))</f>
        <v>111.47091428571427</v>
      </c>
      <c r="H276" s="23">
        <f>INDEX('E grade sterling'!$A:$AG,MATCH($B276,'E grade sterling'!$B:$B,0),MATCH(H$10,'E grade sterling'!$12:$12,0))</f>
        <v>108.05818937142855</v>
      </c>
      <c r="I276" s="23">
        <f>INDEX('E grade sterling'!$A:$AG,MATCH($B276,'E grade sterling'!$B:$B,0),MATCH(I$10,'E grade sterling'!$12:$12,0))</f>
        <v>112.88762385942856</v>
      </c>
      <c r="J276" s="23">
        <f>INDEX('E grade sterling'!$A:$AG,MATCH($B276,'E grade sterling'!$B:$B,0),MATCH(J$10,'E grade sterling'!$12:$12,0))</f>
        <v>118.9850768435746</v>
      </c>
    </row>
    <row r="277" spans="2:10" hidden="1">
      <c r="B277" s="22">
        <f t="shared" si="4"/>
        <v>43534</v>
      </c>
      <c r="C277" s="25">
        <f>INDEX('E grade sterling'!$A:$AG,MATCH($B277,'E grade sterling'!$B:$B,0),MATCH(C$10,'E grade sterling'!$12:$12,0))</f>
        <v>138.69</v>
      </c>
      <c r="D277" s="25">
        <f>INDEX('E grade sterling'!$A:$AG,MATCH($B277,'E grade sterling'!$B:$B,0),MATCH(D$10,'E grade sterling'!$12:$12,0))</f>
        <v>111.88060864199998</v>
      </c>
      <c r="E277" s="25">
        <f>INDEX('E grade sterling'!$A:$AG,MATCH($B277,'E grade sterling'!$B:$B,0),MATCH(E$10,'E grade sterling'!$12:$12,0))</f>
        <v>124.3238226</v>
      </c>
      <c r="F277" s="25">
        <f>INDEX('E grade sterling'!$A:$AG,MATCH($B277,'E grade sterling'!$B:$B,0),MATCH(F$10,'E grade sterling'!$12:$12,0))</f>
        <v>118.63288285714285</v>
      </c>
      <c r="G277" s="25">
        <f>INDEX('E grade sterling'!$A:$AG,MATCH($B277,'E grade sterling'!$B:$B,0),MATCH(G$10,'E grade sterling'!$12:$12,0))</f>
        <v>111.75561428571427</v>
      </c>
      <c r="H277" s="25">
        <f>INDEX('E grade sterling'!$A:$AG,MATCH($B277,'E grade sterling'!$B:$B,0),MATCH(H$10,'E grade sterling'!$12:$12,0))</f>
        <v>108.24820731428571</v>
      </c>
      <c r="I277" s="25">
        <f>INDEX('E grade sterling'!$A:$AG,MATCH($B277,'E grade sterling'!$B:$B,0),MATCH(I$10,'E grade sterling'!$12:$12,0))</f>
        <v>111.80461482428572</v>
      </c>
      <c r="J277" s="25">
        <f>INDEX('E grade sterling'!$A:$AG,MATCH($B277,'E grade sterling'!$B:$B,0),MATCH(J$10,'E grade sterling'!$12:$12,0))</f>
        <v>117.95879428205578</v>
      </c>
    </row>
    <row r="278" spans="2:10" hidden="1">
      <c r="B278" s="24">
        <f t="shared" si="4"/>
        <v>43527</v>
      </c>
      <c r="C278" s="23">
        <f>INDEX('E grade sterling'!$A:$AG,MATCH($B278,'E grade sterling'!$B:$B,0),MATCH(C$10,'E grade sterling'!$12:$12,0))</f>
        <v>138.82</v>
      </c>
      <c r="D278" s="23">
        <f>INDEX('E grade sterling'!$A:$AG,MATCH($B278,'E grade sterling'!$B:$B,0),MATCH(D$10,'E grade sterling'!$12:$12,0))</f>
        <v>112.18112257714284</v>
      </c>
      <c r="E278" s="23">
        <f>INDEX('E grade sterling'!$A:$AG,MATCH($B278,'E grade sterling'!$B:$B,0),MATCH(E$10,'E grade sterling'!$12:$12,0))</f>
        <v>124.65795171428572</v>
      </c>
      <c r="F278" s="23">
        <f>INDEX('E grade sterling'!$A:$AG,MATCH($B278,'E grade sterling'!$B:$B,0),MATCH(F$10,'E grade sterling'!$12:$12,0))</f>
        <v>117.36519</v>
      </c>
      <c r="G278" s="23">
        <f>INDEX('E grade sterling'!$A:$AG,MATCH($B278,'E grade sterling'!$B:$B,0),MATCH(G$10,'E grade sterling'!$12:$12,0))</f>
        <v>112.06371428571428</v>
      </c>
      <c r="H278" s="23">
        <f>INDEX('E grade sterling'!$A:$AG,MATCH($B278,'E grade sterling'!$B:$B,0),MATCH(H$10,'E grade sterling'!$12:$12,0))</f>
        <v>108.35699142857142</v>
      </c>
      <c r="I278" s="23">
        <f>INDEX('E grade sterling'!$A:$AG,MATCH($B278,'E grade sterling'!$B:$B,0),MATCH(I$10,'E grade sterling'!$12:$12,0))</f>
        <v>111.05505465428571</v>
      </c>
      <c r="J278" s="23">
        <f>INDEX('E grade sterling'!$A:$AG,MATCH($B278,'E grade sterling'!$B:$B,0),MATCH(J$10,'E grade sterling'!$12:$12,0))</f>
        <v>117.68751611644774</v>
      </c>
    </row>
    <row r="279" spans="2:10" hidden="1">
      <c r="B279" s="22">
        <f t="shared" si="4"/>
        <v>43520</v>
      </c>
      <c r="C279" s="25">
        <f>INDEX('E grade sterling'!$A:$AG,MATCH($B279,'E grade sterling'!$B:$B,0),MATCH(C$10,'E grade sterling'!$12:$12,0))</f>
        <v>140.01</v>
      </c>
      <c r="D279" s="25">
        <f>INDEX('E grade sterling'!$A:$AG,MATCH($B279,'E grade sterling'!$B:$B,0),MATCH(D$10,'E grade sterling'!$12:$12,0))</f>
        <v>113.70539859428573</v>
      </c>
      <c r="E279" s="25">
        <f>INDEX('E grade sterling'!$A:$AG,MATCH($B279,'E grade sterling'!$B:$B,0),MATCH(E$10,'E grade sterling'!$12:$12,0))</f>
        <v>125.78262557142858</v>
      </c>
      <c r="F279" s="25">
        <f>INDEX('E grade sterling'!$A:$AG,MATCH($B279,'E grade sterling'!$B:$B,0),MATCH(F$10,'E grade sterling'!$12:$12,0))</f>
        <v>115.43894678571429</v>
      </c>
      <c r="G279" s="25">
        <f>INDEX('E grade sterling'!$A:$AG,MATCH($B279,'E grade sterling'!$B:$B,0),MATCH(G$10,'E grade sterling'!$12:$12,0))</f>
        <v>112.60207285714287</v>
      </c>
      <c r="H279" s="25">
        <f>INDEX('E grade sterling'!$A:$AG,MATCH($B279,'E grade sterling'!$B:$B,0),MATCH(H$10,'E grade sterling'!$12:$12,0))</f>
        <v>109.59062207142858</v>
      </c>
      <c r="I279" s="25">
        <f>INDEX('E grade sterling'!$A:$AG,MATCH($B279,'E grade sterling'!$B:$B,0),MATCH(I$10,'E grade sterling'!$12:$12,0))</f>
        <v>111.5938042187143</v>
      </c>
      <c r="J279" s="25">
        <f>INDEX('E grade sterling'!$A:$AG,MATCH($B279,'E grade sterling'!$B:$B,0),MATCH(J$10,'E grade sterling'!$12:$12,0))</f>
        <v>118.45584586419712</v>
      </c>
    </row>
    <row r="280" spans="2:10" hidden="1">
      <c r="B280" s="24">
        <f t="shared" si="4"/>
        <v>43513</v>
      </c>
      <c r="C280" s="23">
        <f>INDEX('E grade sterling'!$A:$AG,MATCH($B280,'E grade sterling'!$B:$B,0),MATCH(C$10,'E grade sterling'!$12:$12,0))</f>
        <v>140.57</v>
      </c>
      <c r="D280" s="23">
        <f>INDEX('E grade sterling'!$A:$AG,MATCH($B280,'E grade sterling'!$B:$B,0),MATCH(D$10,'E grade sterling'!$12:$12,0))</f>
        <v>114.17083924114286</v>
      </c>
      <c r="E280" s="23">
        <f>INDEX('E grade sterling'!$A:$AG,MATCH($B280,'E grade sterling'!$B:$B,0),MATCH(E$10,'E grade sterling'!$12:$12,0))</f>
        <v>125.98668651428572</v>
      </c>
      <c r="F280" s="23">
        <f>INDEX('E grade sterling'!$A:$AG,MATCH($B280,'E grade sterling'!$B:$B,0),MATCH(F$10,'E grade sterling'!$12:$12,0))</f>
        <v>114.37860891428573</v>
      </c>
      <c r="G280" s="23">
        <f>INDEX('E grade sterling'!$A:$AG,MATCH($B280,'E grade sterling'!$B:$B,0),MATCH(G$10,'E grade sterling'!$12:$12,0))</f>
        <v>113.18533714285715</v>
      </c>
      <c r="H280" s="23">
        <f>INDEX('E grade sterling'!$A:$AG,MATCH($B280,'E grade sterling'!$B:$B,0),MATCH(H$10,'E grade sterling'!$12:$12,0))</f>
        <v>107.18388205714287</v>
      </c>
      <c r="I280" s="23">
        <f>INDEX('E grade sterling'!$A:$AG,MATCH($B280,'E grade sterling'!$B:$B,0),MATCH(I$10,'E grade sterling'!$12:$12,0))</f>
        <v>112.17342513257145</v>
      </c>
      <c r="J280" s="23">
        <f>INDEX('E grade sterling'!$A:$AG,MATCH($B280,'E grade sterling'!$B:$B,0),MATCH(J$10,'E grade sterling'!$12:$12,0))</f>
        <v>118.48646610464746</v>
      </c>
    </row>
    <row r="281" spans="2:10" hidden="1">
      <c r="B281" s="22">
        <f t="shared" si="4"/>
        <v>43506</v>
      </c>
      <c r="C281" s="25">
        <f>INDEX('E grade sterling'!$A:$AG,MATCH($B281,'E grade sterling'!$B:$B,0),MATCH(C$10,'E grade sterling'!$12:$12,0))</f>
        <v>139.48998527614287</v>
      </c>
      <c r="D281" s="25">
        <f>INDEX('E grade sterling'!$A:$AG,MATCH($B281,'E grade sterling'!$B:$B,0),MATCH(D$10,'E grade sterling'!$12:$12,0))</f>
        <v>112.09775834114285</v>
      </c>
      <c r="E281" s="25">
        <f>INDEX('E grade sterling'!$A:$AG,MATCH($B281,'E grade sterling'!$B:$B,0),MATCH(E$10,'E grade sterling'!$12:$12,0))</f>
        <v>124.47782925714287</v>
      </c>
      <c r="F281" s="25">
        <f>INDEX('E grade sterling'!$A:$AG,MATCH($B281,'E grade sterling'!$B:$B,0),MATCH(F$10,'E grade sterling'!$12:$12,0))</f>
        <v>111.76867095714286</v>
      </c>
      <c r="G281" s="25">
        <f>INDEX('E grade sterling'!$A:$AG,MATCH($B281,'E grade sterling'!$B:$B,0),MATCH(G$10,'E grade sterling'!$12:$12,0))</f>
        <v>113.14571571428571</v>
      </c>
      <c r="H281" s="25">
        <f>INDEX('E grade sterling'!$A:$AG,MATCH($B281,'E grade sterling'!$B:$B,0),MATCH(H$10,'E grade sterling'!$12:$12,0))</f>
        <v>107.19898739999999</v>
      </c>
      <c r="I281" s="25">
        <f>INDEX('E grade sterling'!$A:$AG,MATCH($B281,'E grade sterling'!$B:$B,0),MATCH(I$10,'E grade sterling'!$12:$12,0))</f>
        <v>111.0456786047143</v>
      </c>
      <c r="J281" s="25">
        <f>INDEX('E grade sterling'!$A:$AG,MATCH($B281,'E grade sterling'!$B:$B,0),MATCH(J$10,'E grade sterling'!$12:$12,0))</f>
        <v>117.22424309673499</v>
      </c>
    </row>
    <row r="282" spans="2:10" hidden="1">
      <c r="B282" s="24">
        <f t="shared" si="4"/>
        <v>43499</v>
      </c>
      <c r="C282" s="23">
        <f>INDEX('E grade sterling'!$A:$AG,MATCH($B282,'E grade sterling'!$B:$B,0),MATCH(C$10,'E grade sterling'!$12:$12,0))</f>
        <v>140.32999047800001</v>
      </c>
      <c r="D282" s="23">
        <f>INDEX('E grade sterling'!$A:$AG,MATCH($B282,'E grade sterling'!$B:$B,0),MATCH(D$10,'E grade sterling'!$12:$12,0))</f>
        <v>110.93864044428571</v>
      </c>
      <c r="E282" s="23">
        <f>INDEX('E grade sterling'!$A:$AG,MATCH($B282,'E grade sterling'!$B:$B,0),MATCH(E$10,'E grade sterling'!$12:$12,0))</f>
        <v>122.45886765714283</v>
      </c>
      <c r="F282" s="23">
        <f>INDEX('E grade sterling'!$A:$AG,MATCH($B282,'E grade sterling'!$B:$B,0),MATCH(F$10,'E grade sterling'!$12:$12,0))</f>
        <v>110.80817008571427</v>
      </c>
      <c r="G282" s="23">
        <f>INDEX('E grade sterling'!$A:$AG,MATCH($B282,'E grade sterling'!$B:$B,0),MATCH(G$10,'E grade sterling'!$12:$12,0))</f>
        <v>112.57977428571428</v>
      </c>
      <c r="H282" s="23">
        <f>INDEX('E grade sterling'!$A:$AG,MATCH($B282,'E grade sterling'!$B:$B,0),MATCH(H$10,'E grade sterling'!$12:$12,0))</f>
        <v>106.52315697142856</v>
      </c>
      <c r="I282" s="23">
        <f>INDEX('E grade sterling'!$A:$AG,MATCH($B282,'E grade sterling'!$B:$B,0),MATCH(I$10,'E grade sterling'!$12:$12,0))</f>
        <v>109.99043947714284</v>
      </c>
      <c r="J282" s="23">
        <f>INDEX('E grade sterling'!$A:$AG,MATCH($B282,'E grade sterling'!$B:$B,0),MATCH(J$10,'E grade sterling'!$12:$12,0))</f>
        <v>116.30952884627099</v>
      </c>
    </row>
    <row r="283" spans="2:10" hidden="1">
      <c r="B283" s="22">
        <f t="shared" si="4"/>
        <v>43492</v>
      </c>
      <c r="C283" s="25">
        <f>INDEX('E grade sterling'!$A:$AG,MATCH($B283,'E grade sterling'!$B:$B,0),MATCH(C$10,'E grade sterling'!$12:$12,0))</f>
        <v>140.46996972171428</v>
      </c>
      <c r="D283" s="25">
        <f>INDEX('E grade sterling'!$A:$AG,MATCH($B283,'E grade sterling'!$B:$B,0),MATCH(D$10,'E grade sterling'!$12:$12,0))</f>
        <v>110.63869156371427</v>
      </c>
      <c r="E283" s="25">
        <f>INDEX('E grade sterling'!$A:$AG,MATCH($B283,'E grade sterling'!$B:$B,0),MATCH(E$10,'E grade sterling'!$12:$12,0))</f>
        <v>122.66566054285714</v>
      </c>
      <c r="F283" s="25">
        <f>INDEX('E grade sterling'!$A:$AG,MATCH($B283,'E grade sterling'!$B:$B,0),MATCH(F$10,'E grade sterling'!$12:$12,0))</f>
        <v>110.81255459999998</v>
      </c>
      <c r="G283" s="25">
        <f>INDEX('E grade sterling'!$A:$AG,MATCH($B283,'E grade sterling'!$B:$B,0),MATCH(G$10,'E grade sterling'!$12:$12,0))</f>
        <v>112.76184857142856</v>
      </c>
      <c r="H283" s="25">
        <f>INDEX('E grade sterling'!$A:$AG,MATCH($B283,'E grade sterling'!$B:$B,0),MATCH(H$10,'E grade sterling'!$12:$12,0))</f>
        <v>106.48564645714286</v>
      </c>
      <c r="I283" s="25">
        <f>INDEX('E grade sterling'!$A:$AG,MATCH($B283,'E grade sterling'!$B:$B,0),MATCH(I$10,'E grade sterling'!$12:$12,0))</f>
        <v>109.88764520485714</v>
      </c>
      <c r="J283" s="25">
        <f>INDEX('E grade sterling'!$A:$AG,MATCH($B283,'E grade sterling'!$B:$B,0),MATCH(J$10,'E grade sterling'!$12:$12,0))</f>
        <v>116.58188530523907</v>
      </c>
    </row>
    <row r="284" spans="2:10" hidden="1">
      <c r="B284" s="24">
        <f t="shared" si="4"/>
        <v>43485</v>
      </c>
      <c r="C284" s="23">
        <f>INDEX('E grade sterling'!$A:$AG,MATCH($B284,'E grade sterling'!$B:$B,0),MATCH(C$10,'E grade sterling'!$12:$12,0))</f>
        <v>140.71999390871426</v>
      </c>
      <c r="D284" s="23">
        <f>INDEX('E grade sterling'!$A:$AG,MATCH($B284,'E grade sterling'!$B:$B,0),MATCH(D$10,'E grade sterling'!$12:$12,0))</f>
        <v>113.09934073357144</v>
      </c>
      <c r="E284" s="23">
        <f>INDEX('E grade sterling'!$A:$AG,MATCH($B284,'E grade sterling'!$B:$B,0),MATCH(E$10,'E grade sterling'!$12:$12,0))</f>
        <v>124.28059999999999</v>
      </c>
      <c r="F284" s="23">
        <f>INDEX('E grade sterling'!$A:$AG,MATCH($B284,'E grade sterling'!$B:$B,0),MATCH(F$10,'E grade sterling'!$12:$12,0))</f>
        <v>114.10734517142855</v>
      </c>
      <c r="G284" s="23">
        <f>INDEX('E grade sterling'!$A:$AG,MATCH($B284,'E grade sterling'!$B:$B,0),MATCH(G$10,'E grade sterling'!$12:$12,0))</f>
        <v>114.5156957142857</v>
      </c>
      <c r="H284" s="23">
        <f>INDEX('E grade sterling'!$A:$AG,MATCH($B284,'E grade sterling'!$B:$B,0),MATCH(H$10,'E grade sterling'!$12:$12,0))</f>
        <v>108.50584098571429</v>
      </c>
      <c r="I284" s="23">
        <f>INDEX('E grade sterling'!$A:$AG,MATCH($B284,'E grade sterling'!$B:$B,0),MATCH(I$10,'E grade sterling'!$12:$12,0))</f>
        <v>111.51644974885714</v>
      </c>
      <c r="J284" s="23">
        <f>INDEX('E grade sterling'!$A:$AG,MATCH($B284,'E grade sterling'!$B:$B,0),MATCH(J$10,'E grade sterling'!$12:$12,0))</f>
        <v>118.72356516413461</v>
      </c>
    </row>
    <row r="285" spans="2:10" hidden="1">
      <c r="B285" s="22">
        <f t="shared" si="4"/>
        <v>43478</v>
      </c>
      <c r="C285" s="25">
        <f>INDEX('E grade sterling'!$A:$AG,MATCH($B285,'E grade sterling'!$B:$B,0),MATCH(C$10,'E grade sterling'!$12:$12,0))</f>
        <v>139.979977335</v>
      </c>
      <c r="D285" s="25">
        <f>INDEX('E grade sterling'!$A:$AG,MATCH($B285,'E grade sterling'!$B:$B,0),MATCH(D$10,'E grade sterling'!$12:$12,0))</f>
        <v>114.36558986657143</v>
      </c>
      <c r="E285" s="25">
        <f>INDEX('E grade sterling'!$A:$AG,MATCH($B285,'E grade sterling'!$B:$B,0),MATCH(E$10,'E grade sterling'!$12:$12,0))</f>
        <v>126.02638169999999</v>
      </c>
      <c r="F285" s="25">
        <f>INDEX('E grade sterling'!$A:$AG,MATCH($B285,'E grade sterling'!$B:$B,0),MATCH(F$10,'E grade sterling'!$12:$12,0))</f>
        <v>114.08685085714285</v>
      </c>
      <c r="G285" s="25">
        <f>INDEX('E grade sterling'!$A:$AG,MATCH($B285,'E grade sterling'!$B:$B,0),MATCH(G$10,'E grade sterling'!$12:$12,0))</f>
        <v>116.06627571428571</v>
      </c>
      <c r="H285" s="25">
        <f>INDEX('E grade sterling'!$A:$AG,MATCH($B285,'E grade sterling'!$B:$B,0),MATCH(H$10,'E grade sterling'!$12:$12,0))</f>
        <v>109.68712924285714</v>
      </c>
      <c r="I285" s="25">
        <f>INDEX('E grade sterling'!$A:$AG,MATCH($B285,'E grade sterling'!$B:$B,0),MATCH(I$10,'E grade sterling'!$12:$12,0))</f>
        <v>112.96604651871429</v>
      </c>
      <c r="J285" s="25">
        <f>INDEX('E grade sterling'!$A:$AG,MATCH($B285,'E grade sterling'!$B:$B,0),MATCH(J$10,'E grade sterling'!$12:$12,0))</f>
        <v>120.29092101285582</v>
      </c>
    </row>
    <row r="286" spans="2:10" hidden="1">
      <c r="B286" s="24">
        <f t="shared" si="4"/>
        <v>43471</v>
      </c>
      <c r="C286" s="23">
        <f>INDEX('E grade sterling'!$A:$AG,MATCH($B286,'E grade sterling'!$B:$B,0),MATCH(C$10,'E grade sterling'!$12:$12,0))</f>
        <v>140.47999999999999</v>
      </c>
      <c r="D286" s="23">
        <f>INDEX('E grade sterling'!$A:$AG,MATCH($B286,'E grade sterling'!$B:$B,0),MATCH(D$10,'E grade sterling'!$12:$12,0))</f>
        <v>114.9119775817143</v>
      </c>
      <c r="E286" s="23">
        <f>INDEX('E grade sterling'!$A:$AG,MATCH($B286,'E grade sterling'!$B:$B,0),MATCH(E$10,'E grade sterling'!$12:$12,0))</f>
        <v>125.71052617142855</v>
      </c>
      <c r="F286" s="23">
        <f>INDEX('E grade sterling'!$A:$AG,MATCH($B286,'E grade sterling'!$B:$B,0),MATCH(F$10,'E grade sterling'!$12:$12,0))</f>
        <v>115.61842468571427</v>
      </c>
      <c r="G286" s="23">
        <f>INDEX('E grade sterling'!$A:$AG,MATCH($B286,'E grade sterling'!$B:$B,0),MATCH(G$10,'E grade sterling'!$12:$12,0))</f>
        <v>116.03218285714286</v>
      </c>
      <c r="H286" s="23">
        <f>INDEX('E grade sterling'!$A:$AG,MATCH($B286,'E grade sterling'!$B:$B,0),MATCH(H$10,'E grade sterling'!$12:$12,0))</f>
        <v>109.55596799999999</v>
      </c>
      <c r="I286" s="23">
        <f>INDEX('E grade sterling'!$A:$AG,MATCH($B286,'E grade sterling'!$B:$B,0),MATCH(I$10,'E grade sterling'!$12:$12,0))</f>
        <v>113.10439405714285</v>
      </c>
      <c r="J286" s="23">
        <f>INDEX('E grade sterling'!$A:$AG,MATCH($B286,'E grade sterling'!$B:$B,0),MATCH(J$10,'E grade sterling'!$12:$12,0))</f>
        <v>120.39326182899737</v>
      </c>
    </row>
    <row r="287" spans="2:10" hidden="1">
      <c r="B287" s="22">
        <f t="shared" si="4"/>
        <v>43464</v>
      </c>
      <c r="C287" s="25">
        <f>INDEX('E grade sterling'!$A:$AG,MATCH($B287,'E grade sterling'!$B:$B,0),MATCH(C$10,'E grade sterling'!$12:$12,0))</f>
        <v>141.02003274000003</v>
      </c>
      <c r="D287" s="25">
        <f>INDEX('E grade sterling'!$A:$AG,MATCH($B287,'E grade sterling'!$B:$B,0),MATCH(D$10,'E grade sterling'!$12:$12,0))</f>
        <v>115.04110938171429</v>
      </c>
      <c r="E287" s="25">
        <f>INDEX('E grade sterling'!$A:$AG,MATCH($B287,'E grade sterling'!$B:$B,0),MATCH(E$10,'E grade sterling'!$12:$12,0))</f>
        <v>126.58619588571429</v>
      </c>
      <c r="F287" s="25">
        <f>INDEX('E grade sterling'!$A:$AG,MATCH($B287,'E grade sterling'!$B:$B,0),MATCH(F$10,'E grade sterling'!$12:$12,0))</f>
        <v>115.95021531428574</v>
      </c>
      <c r="G287" s="25">
        <f>INDEX('E grade sterling'!$A:$AG,MATCH($B287,'E grade sterling'!$B:$B,0),MATCH(G$10,'E grade sterling'!$12:$12,0))</f>
        <v>115.37334857142858</v>
      </c>
      <c r="H287" s="25">
        <f>INDEX('E grade sterling'!$A:$AG,MATCH($B287,'E grade sterling'!$B:$B,0),MATCH(H$10,'E grade sterling'!$12:$12,0))</f>
        <v>110.46998125714286</v>
      </c>
      <c r="I287" s="25">
        <f>INDEX('E grade sterling'!$A:$AG,MATCH($B287,'E grade sterling'!$B:$B,0),MATCH(I$10,'E grade sterling'!$12:$12,0))</f>
        <v>115.65745544228572</v>
      </c>
      <c r="J287" s="25">
        <f>INDEX('E grade sterling'!$A:$AG,MATCH($B287,'E grade sterling'!$B:$B,0),MATCH(J$10,'E grade sterling'!$12:$12,0))</f>
        <v>121.568137103539</v>
      </c>
    </row>
    <row r="288" spans="2:10" hidden="1">
      <c r="B288" s="24">
        <f t="shared" si="4"/>
        <v>43457</v>
      </c>
      <c r="C288" s="23">
        <f>INDEX('E grade sterling'!$A:$AG,MATCH($B288,'E grade sterling'!$B:$B,0),MATCH(C$10,'E grade sterling'!$12:$12,0))</f>
        <v>142.7199619465714</v>
      </c>
      <c r="D288" s="23">
        <f>INDEX('E grade sterling'!$A:$AG,MATCH($B288,'E grade sterling'!$B:$B,0),MATCH(D$10,'E grade sterling'!$12:$12,0))</f>
        <v>118.09984029085713</v>
      </c>
      <c r="E288" s="23">
        <f>INDEX('E grade sterling'!$A:$AG,MATCH($B288,'E grade sterling'!$B:$B,0),MATCH(E$10,'E grade sterling'!$12:$12,0))</f>
        <v>126.24871954285713</v>
      </c>
      <c r="F288" s="23">
        <f>INDEX('E grade sterling'!$A:$AG,MATCH($B288,'E grade sterling'!$B:$B,0),MATCH(F$10,'E grade sterling'!$12:$12,0))</f>
        <v>114.97136531428571</v>
      </c>
      <c r="G288" s="23">
        <f>INDEX('E grade sterling'!$A:$AG,MATCH($B288,'E grade sterling'!$B:$B,0),MATCH(G$10,'E grade sterling'!$12:$12,0))</f>
        <v>116.19638142857141</v>
      </c>
      <c r="H288" s="23">
        <f>INDEX('E grade sterling'!$A:$AG,MATCH($B288,'E grade sterling'!$B:$B,0),MATCH(H$10,'E grade sterling'!$12:$12,0))</f>
        <v>110.35953994285713</v>
      </c>
      <c r="I288" s="23">
        <f>INDEX('E grade sterling'!$A:$AG,MATCH($B288,'E grade sterling'!$B:$B,0),MATCH(I$10,'E grade sterling'!$12:$12,0))</f>
        <v>115.70583453457141</v>
      </c>
      <c r="J288" s="23">
        <f>INDEX('E grade sterling'!$A:$AG,MATCH($B288,'E grade sterling'!$B:$B,0),MATCH(J$10,'E grade sterling'!$12:$12,0))</f>
        <v>121.70693178795611</v>
      </c>
    </row>
    <row r="289" spans="2:10" hidden="1">
      <c r="B289" s="22">
        <f t="shared" si="4"/>
        <v>43450</v>
      </c>
      <c r="C289" s="25">
        <f>INDEX('E grade sterling'!$A:$AG,MATCH($B289,'E grade sterling'!$B:$B,0),MATCH(C$10,'E grade sterling'!$12:$12,0))</f>
        <v>142.91</v>
      </c>
      <c r="D289" s="25">
        <f>INDEX('E grade sterling'!$A:$AG,MATCH($B289,'E grade sterling'!$B:$B,0),MATCH(D$10,'E grade sterling'!$12:$12,0))</f>
        <v>119.214091326</v>
      </c>
      <c r="E289" s="25">
        <f>INDEX('E grade sterling'!$A:$AG,MATCH($B289,'E grade sterling'!$B:$B,0),MATCH(E$10,'E grade sterling'!$12:$12,0))</f>
        <v>126.26467024285712</v>
      </c>
      <c r="F289" s="25">
        <f>INDEX('E grade sterling'!$A:$AG,MATCH($B289,'E grade sterling'!$B:$B,0),MATCH(F$10,'E grade sterling'!$12:$12,0))</f>
        <v>114.86696241428571</v>
      </c>
      <c r="G289" s="25">
        <f>INDEX('E grade sterling'!$A:$AG,MATCH($B289,'E grade sterling'!$B:$B,0),MATCH(G$10,'E grade sterling'!$12:$12,0))</f>
        <v>116.85347142857141</v>
      </c>
      <c r="H289" s="25">
        <f>INDEX('E grade sterling'!$A:$AG,MATCH($B289,'E grade sterling'!$B:$B,0),MATCH(H$10,'E grade sterling'!$12:$12,0))</f>
        <v>108.93440155714283</v>
      </c>
      <c r="I289" s="25">
        <f>INDEX('E grade sterling'!$A:$AG,MATCH($B289,'E grade sterling'!$B:$B,0),MATCH(I$10,'E grade sterling'!$12:$12,0))</f>
        <v>114.90489484885713</v>
      </c>
      <c r="J289" s="25">
        <f>INDEX('E grade sterling'!$A:$AG,MATCH($B289,'E grade sterling'!$B:$B,0),MATCH(J$10,'E grade sterling'!$12:$12,0))</f>
        <v>121.48520528807406</v>
      </c>
    </row>
    <row r="290" spans="2:10" hidden="1">
      <c r="B290" s="24">
        <f t="shared" si="4"/>
        <v>43443</v>
      </c>
      <c r="C290" s="23">
        <f>INDEX('E grade sterling'!$A:$AG,MATCH($B290,'E grade sterling'!$B:$B,0),MATCH(C$10,'E grade sterling'!$12:$12,0))</f>
        <v>143.11000000000001</v>
      </c>
      <c r="D290" s="23">
        <f>INDEX('E grade sterling'!$A:$AG,MATCH($B290,'E grade sterling'!$B:$B,0),MATCH(D$10,'E grade sterling'!$12:$12,0))</f>
        <v>115.48563336114289</v>
      </c>
      <c r="E290" s="23">
        <f>INDEX('E grade sterling'!$A:$AG,MATCH($B290,'E grade sterling'!$B:$B,0),MATCH(E$10,'E grade sterling'!$12:$12,0))</f>
        <v>124.75014101428575</v>
      </c>
      <c r="F290" s="23">
        <f>INDEX('E grade sterling'!$A:$AG,MATCH($B290,'E grade sterling'!$B:$B,0),MATCH(F$10,'E grade sterling'!$12:$12,0))</f>
        <v>113.6471914857143</v>
      </c>
      <c r="G290" s="23">
        <f>INDEX('E grade sterling'!$A:$AG,MATCH($B290,'E grade sterling'!$B:$B,0),MATCH(G$10,'E grade sterling'!$12:$12,0))</f>
        <v>114.8580985714286</v>
      </c>
      <c r="H290" s="23">
        <f>INDEX('E grade sterling'!$A:$AG,MATCH($B290,'E grade sterling'!$B:$B,0),MATCH(H$10,'E grade sterling'!$12:$12,0))</f>
        <v>107.92209401428575</v>
      </c>
      <c r="I290" s="23">
        <f>INDEX('E grade sterling'!$A:$AG,MATCH($B290,'E grade sterling'!$B:$B,0),MATCH(I$10,'E grade sterling'!$12:$12,0))</f>
        <v>114.69133173528574</v>
      </c>
      <c r="J290" s="23">
        <f>INDEX('E grade sterling'!$A:$AG,MATCH($B290,'E grade sterling'!$B:$B,0),MATCH(J$10,'E grade sterling'!$12:$12,0))</f>
        <v>120.07186094789209</v>
      </c>
    </row>
    <row r="291" spans="2:10" hidden="1">
      <c r="B291" s="22">
        <f t="shared" si="4"/>
        <v>43436</v>
      </c>
      <c r="C291" s="25">
        <f>INDEX('E grade sterling'!$A:$AG,MATCH($B291,'E grade sterling'!$B:$B,0),MATCH(C$10,'E grade sterling'!$12:$12,0))</f>
        <v>143.72999999999999</v>
      </c>
      <c r="D291" s="25">
        <f>INDEX('E grade sterling'!$A:$AG,MATCH($B291,'E grade sterling'!$B:$B,0),MATCH(D$10,'E grade sterling'!$12:$12,0))</f>
        <v>114.16873846857143</v>
      </c>
      <c r="E291" s="25">
        <f>INDEX('E grade sterling'!$A:$AG,MATCH($B291,'E grade sterling'!$B:$B,0),MATCH(E$10,'E grade sterling'!$12:$12,0))</f>
        <v>124.3787849142857</v>
      </c>
      <c r="F291" s="25">
        <f>INDEX('E grade sterling'!$A:$AG,MATCH($B291,'E grade sterling'!$B:$B,0),MATCH(F$10,'E grade sterling'!$12:$12,0))</f>
        <v>113.08211017142857</v>
      </c>
      <c r="G291" s="25">
        <f>INDEX('E grade sterling'!$A:$AG,MATCH($B291,'E grade sterling'!$B:$B,0),MATCH(G$10,'E grade sterling'!$12:$12,0))</f>
        <v>114.47533714285714</v>
      </c>
      <c r="H291" s="25">
        <f>INDEX('E grade sterling'!$A:$AG,MATCH($B291,'E grade sterling'!$B:$B,0),MATCH(H$10,'E grade sterling'!$12:$12,0))</f>
        <v>107.55357257142857</v>
      </c>
      <c r="I291" s="25">
        <f>INDEX('E grade sterling'!$A:$AG,MATCH($B291,'E grade sterling'!$B:$B,0),MATCH(I$10,'E grade sterling'!$12:$12,0))</f>
        <v>115.14603838171428</v>
      </c>
      <c r="J291" s="25">
        <f>INDEX('E grade sterling'!$A:$AG,MATCH($B291,'E grade sterling'!$B:$B,0),MATCH(J$10,'E grade sterling'!$12:$12,0))</f>
        <v>119.63276272573374</v>
      </c>
    </row>
    <row r="292" spans="2:10" hidden="1">
      <c r="B292" s="24">
        <f t="shared" si="4"/>
        <v>43429</v>
      </c>
      <c r="C292" s="23">
        <f>INDEX('E grade sterling'!$A:$AG,MATCH($B292,'E grade sterling'!$B:$B,0),MATCH(C$10,'E grade sterling'!$12:$12,0))</f>
        <v>144.18</v>
      </c>
      <c r="D292" s="23">
        <f>INDEX('E grade sterling'!$A:$AG,MATCH($B292,'E grade sterling'!$B:$B,0),MATCH(D$10,'E grade sterling'!$12:$12,0))</f>
        <v>113.77735392857143</v>
      </c>
      <c r="E292" s="23">
        <f>INDEX('E grade sterling'!$A:$AG,MATCH($B292,'E grade sterling'!$B:$B,0),MATCH(E$10,'E grade sterling'!$12:$12,0))</f>
        <v>124.67159101428572</v>
      </c>
      <c r="F292" s="23">
        <f>INDEX('E grade sterling'!$A:$AG,MATCH($B292,'E grade sterling'!$B:$B,0),MATCH(F$10,'E grade sterling'!$12:$12,0))</f>
        <v>113.3603920857143</v>
      </c>
      <c r="G292" s="23">
        <f>INDEX('E grade sterling'!$A:$AG,MATCH($B292,'E grade sterling'!$B:$B,0),MATCH(G$10,'E grade sterling'!$12:$12,0))</f>
        <v>114.44271857142857</v>
      </c>
      <c r="H292" s="23">
        <f>INDEX('E grade sterling'!$A:$AG,MATCH($B292,'E grade sterling'!$B:$B,0),MATCH(H$10,'E grade sterling'!$12:$12,0))</f>
        <v>107.52292628571429</v>
      </c>
      <c r="I292" s="23">
        <f>INDEX('E grade sterling'!$A:$AG,MATCH($B292,'E grade sterling'!$B:$B,0),MATCH(I$10,'E grade sterling'!$12:$12,0))</f>
        <v>115.27850527814287</v>
      </c>
      <c r="J292" s="23">
        <f>INDEX('E grade sterling'!$A:$AG,MATCH($B292,'E grade sterling'!$B:$B,0),MATCH(J$10,'E grade sterling'!$12:$12,0))</f>
        <v>119.71430948560598</v>
      </c>
    </row>
    <row r="293" spans="2:10" hidden="1">
      <c r="B293" s="22">
        <f t="shared" si="4"/>
        <v>43422</v>
      </c>
      <c r="C293" s="25">
        <f>INDEX('E grade sterling'!$A:$AG,MATCH($B293,'E grade sterling'!$B:$B,0),MATCH(C$10,'E grade sterling'!$12:$12,0))</f>
        <v>143.96</v>
      </c>
      <c r="D293" s="25">
        <f>INDEX('E grade sterling'!$A:$AG,MATCH($B293,'E grade sterling'!$B:$B,0),MATCH(D$10,'E grade sterling'!$12:$12,0))</f>
        <v>110.684371798</v>
      </c>
      <c r="E293" s="25">
        <f>INDEX('E grade sterling'!$A:$AG,MATCH($B293,'E grade sterling'!$B:$B,0),MATCH(E$10,'E grade sterling'!$12:$12,0))</f>
        <v>122.95497107142857</v>
      </c>
      <c r="F293" s="25">
        <f>INDEX('E grade sterling'!$A:$AG,MATCH($B293,'E grade sterling'!$B:$B,0),MATCH(F$10,'E grade sterling'!$12:$12,0))</f>
        <v>112.49612754285714</v>
      </c>
      <c r="G293" s="25">
        <f>INDEX('E grade sterling'!$A:$AG,MATCH($B293,'E grade sterling'!$B:$B,0),MATCH(G$10,'E grade sterling'!$12:$12,0))</f>
        <v>113.09227285714286</v>
      </c>
      <c r="H293" s="25">
        <f>INDEX('E grade sterling'!$A:$AG,MATCH($B293,'E grade sterling'!$B:$B,0),MATCH(H$10,'E grade sterling'!$12:$12,0))</f>
        <v>106.25413542857143</v>
      </c>
      <c r="I293" s="25">
        <f>INDEX('E grade sterling'!$A:$AG,MATCH($B293,'E grade sterling'!$B:$B,0),MATCH(I$10,'E grade sterling'!$12:$12,0))</f>
        <v>114.47866138657143</v>
      </c>
      <c r="J293" s="25">
        <f>INDEX('E grade sterling'!$A:$AG,MATCH($B293,'E grade sterling'!$B:$B,0),MATCH(J$10,'E grade sterling'!$12:$12,0))</f>
        <v>118.18173472215345</v>
      </c>
    </row>
    <row r="294" spans="2:10" hidden="1">
      <c r="B294" s="24">
        <f t="shared" si="4"/>
        <v>43415</v>
      </c>
      <c r="C294" s="23">
        <f>INDEX('E grade sterling'!$A:$AG,MATCH($B294,'E grade sterling'!$B:$B,0),MATCH(C$10,'E grade sterling'!$12:$12,0))</f>
        <v>145.03</v>
      </c>
      <c r="D294" s="23">
        <f>INDEX('E grade sterling'!$A:$AG,MATCH($B294,'E grade sterling'!$B:$B,0),MATCH(D$10,'E grade sterling'!$12:$12,0))</f>
        <v>110.17719443714287</v>
      </c>
      <c r="E294" s="23">
        <f>INDEX('E grade sterling'!$A:$AG,MATCH($B294,'E grade sterling'!$B:$B,0),MATCH(E$10,'E grade sterling'!$12:$12,0))</f>
        <v>122.67103642857145</v>
      </c>
      <c r="F294" s="23">
        <f>INDEX('E grade sterling'!$A:$AG,MATCH($B294,'E grade sterling'!$B:$B,0),MATCH(F$10,'E grade sterling'!$12:$12,0))</f>
        <v>112.67917700000001</v>
      </c>
      <c r="G294" s="23">
        <f>INDEX('E grade sterling'!$A:$AG,MATCH($B294,'E grade sterling'!$B:$B,0),MATCH(G$10,'E grade sterling'!$12:$12,0))</f>
        <v>112.67044285714287</v>
      </c>
      <c r="H294" s="23">
        <f>INDEX('E grade sterling'!$A:$AG,MATCH($B294,'E grade sterling'!$B:$B,0),MATCH(H$10,'E grade sterling'!$12:$12,0))</f>
        <v>105.8490772857143</v>
      </c>
      <c r="I294" s="23">
        <f>INDEX('E grade sterling'!$A:$AG,MATCH($B294,'E grade sterling'!$B:$B,0),MATCH(I$10,'E grade sterling'!$12:$12,0))</f>
        <v>113.65748834142859</v>
      </c>
      <c r="J294" s="23">
        <f>INDEX('E grade sterling'!$A:$AG,MATCH($B294,'E grade sterling'!$B:$B,0),MATCH(J$10,'E grade sterling'!$12:$12,0))</f>
        <v>117.85125112197795</v>
      </c>
    </row>
    <row r="295" spans="2:10" hidden="1">
      <c r="B295" s="22">
        <f t="shared" si="4"/>
        <v>43408</v>
      </c>
      <c r="C295" s="25">
        <f>INDEX('E grade sterling'!$A:$AG,MATCH($B295,'E grade sterling'!$B:$B,0),MATCH(C$10,'E grade sterling'!$12:$12,0))</f>
        <v>144.51</v>
      </c>
      <c r="D295" s="25">
        <f>INDEX('E grade sterling'!$A:$AG,MATCH($B295,'E grade sterling'!$B:$B,0),MATCH(D$10,'E grade sterling'!$12:$12,0))</f>
        <v>111.72171571200002</v>
      </c>
      <c r="E295" s="25">
        <f>INDEX('E grade sterling'!$A:$AG,MATCH($B295,'E grade sterling'!$B:$B,0),MATCH(E$10,'E grade sterling'!$12:$12,0))</f>
        <v>124.42901320000001</v>
      </c>
      <c r="F295" s="25">
        <f>INDEX('E grade sterling'!$A:$AG,MATCH($B295,'E grade sterling'!$B:$B,0),MATCH(F$10,'E grade sterling'!$12:$12,0))</f>
        <v>115.04949720000002</v>
      </c>
      <c r="G295" s="25">
        <f>INDEX('E grade sterling'!$A:$AG,MATCH($B295,'E grade sterling'!$B:$B,0),MATCH(G$10,'E grade sterling'!$12:$12,0))</f>
        <v>115.03180000000002</v>
      </c>
      <c r="H295" s="25">
        <f>INDEX('E grade sterling'!$A:$AG,MATCH($B295,'E grade sterling'!$B:$B,0),MATCH(H$10,'E grade sterling'!$12:$12,0))</f>
        <v>107.22733480000002</v>
      </c>
      <c r="I295" s="25">
        <f>INDEX('E grade sterling'!$A:$AG,MATCH($B295,'E grade sterling'!$B:$B,0),MATCH(I$10,'E grade sterling'!$12:$12,0))</f>
        <v>115.00525420000001</v>
      </c>
      <c r="J295" s="25">
        <f>INDEX('E grade sterling'!$A:$AG,MATCH($B295,'E grade sterling'!$B:$B,0),MATCH(J$10,'E grade sterling'!$12:$12,0))</f>
        <v>119.55319138239349</v>
      </c>
    </row>
    <row r="296" spans="2:10" hidden="1">
      <c r="B296" s="24">
        <f t="shared" si="4"/>
        <v>43401</v>
      </c>
      <c r="C296" s="23">
        <f>INDEX('E grade sterling'!$A:$AG,MATCH($B296,'E grade sterling'!$B:$B,0),MATCH(C$10,'E grade sterling'!$12:$12,0))</f>
        <v>145.63</v>
      </c>
      <c r="D296" s="23">
        <f>INDEX('E grade sterling'!$A:$AG,MATCH($B296,'E grade sterling'!$B:$B,0),MATCH(D$10,'E grade sterling'!$12:$12,0))</f>
        <v>111.94985573800001</v>
      </c>
      <c r="E296" s="23">
        <f>INDEX('E grade sterling'!$A:$AG,MATCH($B296,'E grade sterling'!$B:$B,0),MATCH(E$10,'E grade sterling'!$12:$12,0))</f>
        <v>124.01762240000001</v>
      </c>
      <c r="F296" s="23">
        <f>INDEX('E grade sterling'!$A:$AG,MATCH($B296,'E grade sterling'!$B:$B,0),MATCH(F$10,'E grade sterling'!$12:$12,0))</f>
        <v>117.46851620000001</v>
      </c>
      <c r="G296" s="23">
        <f>INDEX('E grade sterling'!$A:$AG,MATCH($B296,'E grade sterling'!$B:$B,0),MATCH(G$10,'E grade sterling'!$12:$12,0))</f>
        <v>114.89660000000001</v>
      </c>
      <c r="H296" s="23">
        <f>INDEX('E grade sterling'!$A:$AG,MATCH($B296,'E grade sterling'!$B:$B,0),MATCH(H$10,'E grade sterling'!$12:$12,0))</f>
        <v>107.12782220000001</v>
      </c>
      <c r="I296" s="23">
        <f>INDEX('E grade sterling'!$A:$AG,MATCH($B296,'E grade sterling'!$B:$B,0),MATCH(I$10,'E grade sterling'!$12:$12,0))</f>
        <v>116.07729513800001</v>
      </c>
      <c r="J296" s="23">
        <f>INDEX('E grade sterling'!$A:$AG,MATCH($B296,'E grade sterling'!$B:$B,0),MATCH(J$10,'E grade sterling'!$12:$12,0))</f>
        <v>119.87254103918353</v>
      </c>
    </row>
    <row r="297" spans="2:10" hidden="1">
      <c r="B297" s="22">
        <f t="shared" si="4"/>
        <v>43394</v>
      </c>
      <c r="C297" s="25">
        <f>INDEX('E grade sterling'!$A:$AG,MATCH($B297,'E grade sterling'!$B:$B,0),MATCH(C$10,'E grade sterling'!$12:$12,0))</f>
        <v>145.4</v>
      </c>
      <c r="D297" s="25">
        <f>INDEX('E grade sterling'!$A:$AG,MATCH($B297,'E grade sterling'!$B:$B,0),MATCH(D$10,'E grade sterling'!$12:$12,0))</f>
        <v>111.18603332628572</v>
      </c>
      <c r="E297" s="25">
        <f>INDEX('E grade sterling'!$A:$AG,MATCH($B297,'E grade sterling'!$B:$B,0),MATCH(E$10,'E grade sterling'!$12:$12,0))</f>
        <v>123.63630600000002</v>
      </c>
      <c r="F297" s="25">
        <f>INDEX('E grade sterling'!$A:$AG,MATCH($B297,'E grade sterling'!$B:$B,0),MATCH(F$10,'E grade sterling'!$12:$12,0))</f>
        <v>119.69084037142858</v>
      </c>
      <c r="G297" s="25">
        <f>INDEX('E grade sterling'!$A:$AG,MATCH($B297,'E grade sterling'!$B:$B,0),MATCH(G$10,'E grade sterling'!$12:$12,0))</f>
        <v>115.11269428571428</v>
      </c>
      <c r="H297" s="25">
        <f>INDEX('E grade sterling'!$A:$AG,MATCH($B297,'E grade sterling'!$B:$B,0),MATCH(H$10,'E grade sterling'!$12:$12,0))</f>
        <v>106.50121028571429</v>
      </c>
      <c r="I297" s="25">
        <f>INDEX('E grade sterling'!$A:$AG,MATCH($B297,'E grade sterling'!$B:$B,0),MATCH(I$10,'E grade sterling'!$12:$12,0))</f>
        <v>117.77504879828571</v>
      </c>
      <c r="J297" s="25">
        <f>INDEX('E grade sterling'!$A:$AG,MATCH($B297,'E grade sterling'!$B:$B,0),MATCH(J$10,'E grade sterling'!$12:$12,0))</f>
        <v>120.06525069350093</v>
      </c>
    </row>
    <row r="298" spans="2:10" hidden="1">
      <c r="B298" s="24">
        <f t="shared" si="4"/>
        <v>43387</v>
      </c>
      <c r="C298" s="23">
        <f>INDEX('E grade sterling'!$A:$AG,MATCH($B298,'E grade sterling'!$B:$B,0),MATCH(C$10,'E grade sterling'!$12:$12,0))</f>
        <v>145.85</v>
      </c>
      <c r="D298" s="23">
        <f>INDEX('E grade sterling'!$A:$AG,MATCH($B298,'E grade sterling'!$B:$B,0),MATCH(D$10,'E grade sterling'!$12:$12,0))</f>
        <v>111.3635421454286</v>
      </c>
      <c r="E298" s="23">
        <f>INDEX('E grade sterling'!$A:$AG,MATCH($B298,'E grade sterling'!$B:$B,0),MATCH(E$10,'E grade sterling'!$12:$12,0))</f>
        <v>124.09538082857145</v>
      </c>
      <c r="F298" s="23">
        <f>INDEX('E grade sterling'!$A:$AG,MATCH($B298,'E grade sterling'!$B:$B,0),MATCH(F$10,'E grade sterling'!$12:$12,0))</f>
        <v>120.15654115714288</v>
      </c>
      <c r="G298" s="23">
        <f>INDEX('E grade sterling'!$A:$AG,MATCH($B298,'E grade sterling'!$B:$B,0),MATCH(G$10,'E grade sterling'!$12:$12,0))</f>
        <v>115.79662285714288</v>
      </c>
      <c r="H298" s="23">
        <f>INDEX('E grade sterling'!$A:$AG,MATCH($B298,'E grade sterling'!$B:$B,0),MATCH(H$10,'E grade sterling'!$12:$12,0))</f>
        <v>106.3048087714286</v>
      </c>
      <c r="I298" s="23">
        <f>INDEX('E grade sterling'!$A:$AG,MATCH($B298,'E grade sterling'!$B:$B,0),MATCH(I$10,'E grade sterling'!$12:$12,0))</f>
        <v>120.17689329085717</v>
      </c>
      <c r="J298" s="23">
        <f>INDEX('E grade sterling'!$A:$AG,MATCH($B298,'E grade sterling'!$B:$B,0),MATCH(J$10,'E grade sterling'!$12:$12,0))</f>
        <v>121.01814545210111</v>
      </c>
    </row>
    <row r="299" spans="2:10" hidden="1">
      <c r="B299" s="22">
        <f t="shared" si="4"/>
        <v>43380</v>
      </c>
      <c r="C299" s="25">
        <f>INDEX('E grade sterling'!$A:$AG,MATCH($B299,'E grade sterling'!$B:$B,0),MATCH(C$10,'E grade sterling'!$12:$12,0))</f>
        <v>146.5</v>
      </c>
      <c r="D299" s="25">
        <f>INDEX('E grade sterling'!$A:$AG,MATCH($B299,'E grade sterling'!$B:$B,0),MATCH(D$10,'E grade sterling'!$12:$12,0))</f>
        <v>113.19373397257147</v>
      </c>
      <c r="E299" s="25">
        <f>INDEX('E grade sterling'!$A:$AG,MATCH($B299,'E grade sterling'!$B:$B,0),MATCH(E$10,'E grade sterling'!$12:$12,0))</f>
        <v>127.50934194285718</v>
      </c>
      <c r="F299" s="25">
        <f>INDEX('E grade sterling'!$A:$AG,MATCH($B299,'E grade sterling'!$B:$B,0),MATCH(F$10,'E grade sterling'!$12:$12,0))</f>
        <v>125.07991702857144</v>
      </c>
      <c r="G299" s="25">
        <f>INDEX('E grade sterling'!$A:$AG,MATCH($B299,'E grade sterling'!$B:$B,0),MATCH(G$10,'E grade sterling'!$12:$12,0))</f>
        <v>117.92464000000002</v>
      </c>
      <c r="H299" s="25">
        <f>INDEX('E grade sterling'!$A:$AG,MATCH($B299,'E grade sterling'!$B:$B,0),MATCH(H$10,'E grade sterling'!$12:$12,0))</f>
        <v>109.13792434285718</v>
      </c>
      <c r="I299" s="25">
        <f>INDEX('E grade sterling'!$A:$AG,MATCH($B299,'E grade sterling'!$B:$B,0),MATCH(I$10,'E grade sterling'!$12:$12,0))</f>
        <v>122.89582856457147</v>
      </c>
      <c r="J299" s="25">
        <f>INDEX('E grade sterling'!$A:$AG,MATCH($B299,'E grade sterling'!$B:$B,0),MATCH(J$10,'E grade sterling'!$12:$12,0))</f>
        <v>123.86481223571681</v>
      </c>
    </row>
    <row r="300" spans="2:10" hidden="1">
      <c r="B300" s="24">
        <f t="shared" si="4"/>
        <v>43373</v>
      </c>
      <c r="C300" s="23">
        <f>INDEX('E grade sterling'!$A:$AG,MATCH($B300,'E grade sterling'!$B:$B,0),MATCH(C$10,'E grade sterling'!$12:$12,0))</f>
        <v>146.28996450857142</v>
      </c>
      <c r="D300" s="23">
        <f>INDEX('E grade sterling'!$A:$AG,MATCH($B300,'E grade sterling'!$B:$B,0),MATCH(D$10,'E grade sterling'!$12:$12,0))</f>
        <v>115.89523706742855</v>
      </c>
      <c r="E300" s="23">
        <f>INDEX('E grade sterling'!$A:$AG,MATCH($B300,'E grade sterling'!$B:$B,0),MATCH(E$10,'E grade sterling'!$12:$12,0))</f>
        <v>128.94754457142858</v>
      </c>
      <c r="F300" s="23">
        <f>INDEX('E grade sterling'!$A:$AG,MATCH($B300,'E grade sterling'!$B:$B,0),MATCH(F$10,'E grade sterling'!$12:$12,0))</f>
        <v>128.83169674285713</v>
      </c>
      <c r="G300" s="23">
        <f>INDEX('E grade sterling'!$A:$AG,MATCH($B300,'E grade sterling'!$B:$B,0),MATCH(G$10,'E grade sterling'!$12:$12,0))</f>
        <v>121.19465142857142</v>
      </c>
      <c r="H300" s="23">
        <f>INDEX('E grade sterling'!$A:$AG,MATCH($B300,'E grade sterling'!$B:$B,0),MATCH(H$10,'E grade sterling'!$12:$12,0))</f>
        <v>112.62191211428571</v>
      </c>
      <c r="I300" s="23">
        <f>INDEX('E grade sterling'!$A:$AG,MATCH($B300,'E grade sterling'!$B:$B,0),MATCH(I$10,'E grade sterling'!$12:$12,0))</f>
        <v>124.04397332914286</v>
      </c>
      <c r="J300" s="23">
        <f>INDEX('E grade sterling'!$A:$AG,MATCH($B300,'E grade sterling'!$B:$B,0),MATCH(J$10,'E grade sterling'!$12:$12,0))</f>
        <v>125.85490917758213</v>
      </c>
    </row>
    <row r="301" spans="2:10" hidden="1">
      <c r="B301" s="22">
        <f t="shared" si="4"/>
        <v>43366</v>
      </c>
      <c r="C301" s="25">
        <f>INDEX('E grade sterling'!$A:$AG,MATCH($B301,'E grade sterling'!$B:$B,0),MATCH(C$10,'E grade sterling'!$12:$12,0))</f>
        <v>147.02000000000001</v>
      </c>
      <c r="D301" s="25">
        <f>INDEX('E grade sterling'!$A:$AG,MATCH($B301,'E grade sterling'!$B:$B,0),MATCH(D$10,'E grade sterling'!$12:$12,0))</f>
        <v>117.85937122285716</v>
      </c>
      <c r="E301" s="25">
        <f>INDEX('E grade sterling'!$A:$AG,MATCH($B301,'E grade sterling'!$B:$B,0),MATCH(E$10,'E grade sterling'!$12:$12,0))</f>
        <v>130.71138017142857</v>
      </c>
      <c r="F301" s="25">
        <f>INDEX('E grade sterling'!$A:$AG,MATCH($B301,'E grade sterling'!$B:$B,0),MATCH(F$10,'E grade sterling'!$12:$12,0))</f>
        <v>130.78264165714285</v>
      </c>
      <c r="G301" s="25">
        <f>INDEX('E grade sterling'!$A:$AG,MATCH($B301,'E grade sterling'!$B:$B,0),MATCH(G$10,'E grade sterling'!$12:$12,0))</f>
        <v>123.81683142857143</v>
      </c>
      <c r="H301" s="25">
        <f>INDEX('E grade sterling'!$A:$AG,MATCH($B301,'E grade sterling'!$B:$B,0),MATCH(H$10,'E grade sterling'!$12:$12,0))</f>
        <v>112.50317980285715</v>
      </c>
      <c r="I301" s="25">
        <f>INDEX('E grade sterling'!$A:$AG,MATCH($B301,'E grade sterling'!$B:$B,0),MATCH(I$10,'E grade sterling'!$12:$12,0))</f>
        <v>125.92991263371431</v>
      </c>
      <c r="J301" s="25">
        <f>INDEX('E grade sterling'!$A:$AG,MATCH($B301,'E grade sterling'!$B:$B,0),MATCH(J$10,'E grade sterling'!$12:$12,0))</f>
        <v>127.60609281717312</v>
      </c>
    </row>
    <row r="302" spans="2:10" hidden="1">
      <c r="B302" s="24">
        <f t="shared" si="4"/>
        <v>43359</v>
      </c>
      <c r="C302" s="23">
        <f>INDEX('E grade sterling'!$A:$AG,MATCH($B302,'E grade sterling'!$B:$B,0),MATCH(C$10,'E grade sterling'!$12:$12,0))</f>
        <v>147.47999999999999</v>
      </c>
      <c r="D302" s="23">
        <f>INDEX('E grade sterling'!$A:$AG,MATCH($B302,'E grade sterling'!$B:$B,0),MATCH(D$10,'E grade sterling'!$12:$12,0))</f>
        <v>117.98700134371427</v>
      </c>
      <c r="E302" s="23">
        <f>INDEX('E grade sterling'!$A:$AG,MATCH($B302,'E grade sterling'!$B:$B,0),MATCH(E$10,'E grade sterling'!$12:$12,0))</f>
        <v>134.41882178571427</v>
      </c>
      <c r="F302" s="23">
        <f>INDEX('E grade sterling'!$A:$AG,MATCH($B302,'E grade sterling'!$B:$B,0),MATCH(F$10,'E grade sterling'!$12:$12,0))</f>
        <v>135.5601557285714</v>
      </c>
      <c r="G302" s="23">
        <f>INDEX('E grade sterling'!$A:$AG,MATCH($B302,'E grade sterling'!$B:$B,0),MATCH(G$10,'E grade sterling'!$12:$12,0))</f>
        <v>124.83339999999998</v>
      </c>
      <c r="H302" s="23">
        <f>INDEX('E grade sterling'!$A:$AG,MATCH($B302,'E grade sterling'!$B:$B,0),MATCH(H$10,'E grade sterling'!$12:$12,0))</f>
        <v>113.15612709714286</v>
      </c>
      <c r="I302" s="23">
        <f>INDEX('E grade sterling'!$A:$AG,MATCH($B302,'E grade sterling'!$B:$B,0),MATCH(I$10,'E grade sterling'!$12:$12,0))</f>
        <v>129.05758392257141</v>
      </c>
      <c r="J302" s="23">
        <f>INDEX('E grade sterling'!$A:$AG,MATCH($B302,'E grade sterling'!$B:$B,0),MATCH(J$10,'E grade sterling'!$12:$12,0))</f>
        <v>130.18388736561695</v>
      </c>
    </row>
    <row r="303" spans="2:10" hidden="1">
      <c r="B303" s="22">
        <f t="shared" si="4"/>
        <v>43352</v>
      </c>
      <c r="C303" s="25">
        <f>INDEX('E grade sterling'!$A:$AG,MATCH($B303,'E grade sterling'!$B:$B,0),MATCH(C$10,'E grade sterling'!$12:$12,0))</f>
        <v>147.56</v>
      </c>
      <c r="D303" s="25">
        <f>INDEX('E grade sterling'!$A:$AG,MATCH($B303,'E grade sterling'!$B:$B,0),MATCH(D$10,'E grade sterling'!$12:$12,0))</f>
        <v>118.88380802257146</v>
      </c>
      <c r="E303" s="25">
        <f>INDEX('E grade sterling'!$A:$AG,MATCH($B303,'E grade sterling'!$B:$B,0),MATCH(E$10,'E grade sterling'!$12:$12,0))</f>
        <v>140.30748477142859</v>
      </c>
      <c r="F303" s="25">
        <f>INDEX('E grade sterling'!$A:$AG,MATCH($B303,'E grade sterling'!$B:$B,0),MATCH(F$10,'E grade sterling'!$12:$12,0))</f>
        <v>136.89476991428575</v>
      </c>
      <c r="G303" s="25">
        <f>INDEX('E grade sterling'!$A:$AG,MATCH($B303,'E grade sterling'!$B:$B,0),MATCH(G$10,'E grade sterling'!$12:$12,0))</f>
        <v>124.83351714285716</v>
      </c>
      <c r="H303" s="25">
        <f>INDEX('E grade sterling'!$A:$AG,MATCH($B303,'E grade sterling'!$B:$B,0),MATCH(H$10,'E grade sterling'!$12:$12,0))</f>
        <v>118.2146464857143</v>
      </c>
      <c r="I303" s="25">
        <f>INDEX('E grade sterling'!$A:$AG,MATCH($B303,'E grade sterling'!$B:$B,0),MATCH(I$10,'E grade sterling'!$12:$12,0))</f>
        <v>135.14422680914291</v>
      </c>
      <c r="J303" s="25">
        <f>INDEX('E grade sterling'!$A:$AG,MATCH($B303,'E grade sterling'!$B:$B,0),MATCH(J$10,'E grade sterling'!$12:$12,0))</f>
        <v>134.30970222815645</v>
      </c>
    </row>
    <row r="304" spans="2:10" hidden="1">
      <c r="B304" s="24">
        <f t="shared" si="4"/>
        <v>43345</v>
      </c>
      <c r="C304" s="23">
        <f>INDEX('E grade sterling'!$A:$AG,MATCH($B304,'E grade sterling'!$B:$B,0),MATCH(C$10,'E grade sterling'!$12:$12,0))</f>
        <v>147.44999999999999</v>
      </c>
      <c r="D304" s="23">
        <f>INDEX('E grade sterling'!$A:$AG,MATCH($B304,'E grade sterling'!$B:$B,0),MATCH(D$10,'E grade sterling'!$12:$12,0))</f>
        <v>119.30590507828572</v>
      </c>
      <c r="E304" s="23">
        <f>INDEX('E grade sterling'!$A:$AG,MATCH($B304,'E grade sterling'!$B:$B,0),MATCH(E$10,'E grade sterling'!$12:$12,0))</f>
        <v>143.9722925142857</v>
      </c>
      <c r="F304" s="23">
        <f>INDEX('E grade sterling'!$A:$AG,MATCH($B304,'E grade sterling'!$B:$B,0),MATCH(F$10,'E grade sterling'!$12:$12,0))</f>
        <v>136.92331099999998</v>
      </c>
      <c r="G304" s="23">
        <f>INDEX('E grade sterling'!$A:$AG,MATCH($B304,'E grade sterling'!$B:$B,0),MATCH(G$10,'E grade sterling'!$12:$12,0))</f>
        <v>123.49238714285714</v>
      </c>
      <c r="H304" s="23">
        <f>INDEX('E grade sterling'!$A:$AG,MATCH($B304,'E grade sterling'!$B:$B,0),MATCH(H$10,'E grade sterling'!$12:$12,0))</f>
        <v>123.55548544285713</v>
      </c>
      <c r="I304" s="23">
        <f>INDEX('E grade sterling'!$A:$AG,MATCH($B304,'E grade sterling'!$B:$B,0),MATCH(I$10,'E grade sterling'!$12:$12,0))</f>
        <v>138.59812016285716</v>
      </c>
      <c r="J304" s="23">
        <f>INDEX('E grade sterling'!$A:$AG,MATCH($B304,'E grade sterling'!$B:$B,0),MATCH(J$10,'E grade sterling'!$12:$12,0))</f>
        <v>136.42392998573391</v>
      </c>
    </row>
    <row r="305" spans="2:10" hidden="1">
      <c r="B305" s="22">
        <f t="shared" si="4"/>
        <v>43338</v>
      </c>
      <c r="C305" s="25">
        <f>INDEX('E grade sterling'!$A:$AG,MATCH($B305,'E grade sterling'!$B:$B,0),MATCH(C$10,'E grade sterling'!$12:$12,0))</f>
        <v>147.94999999999999</v>
      </c>
      <c r="D305" s="25">
        <f>INDEX('E grade sterling'!$A:$AG,MATCH($B305,'E grade sterling'!$B:$B,0),MATCH(D$10,'E grade sterling'!$12:$12,0))</f>
        <v>119.02637934000003</v>
      </c>
      <c r="E305" s="25">
        <f>INDEX('E grade sterling'!$A:$AG,MATCH($B305,'E grade sterling'!$B:$B,0),MATCH(E$10,'E grade sterling'!$12:$12,0))</f>
        <v>143.22307230000004</v>
      </c>
      <c r="F305" s="25">
        <f>INDEX('E grade sterling'!$A:$AG,MATCH($B305,'E grade sterling'!$B:$B,0),MATCH(F$10,'E grade sterling'!$12:$12,0))</f>
        <v>137.19366760000003</v>
      </c>
      <c r="G305" s="25">
        <f>INDEX('E grade sterling'!$A:$AG,MATCH($B305,'E grade sterling'!$B:$B,0),MATCH(G$10,'E grade sterling'!$12:$12,0))</f>
        <v>119.50981000000002</v>
      </c>
      <c r="H305" s="25">
        <f>INDEX('E grade sterling'!$A:$AG,MATCH($B305,'E grade sterling'!$B:$B,0),MATCH(H$10,'E grade sterling'!$12:$12,0))</f>
        <v>123.17867131000001</v>
      </c>
      <c r="I305" s="25">
        <f>INDEX('E grade sterling'!$A:$AG,MATCH($B305,'E grade sterling'!$B:$B,0),MATCH(I$10,'E grade sterling'!$12:$12,0))</f>
        <v>137.59595738900001</v>
      </c>
      <c r="J305" s="25">
        <f>INDEX('E grade sterling'!$A:$AG,MATCH($B305,'E grade sterling'!$B:$B,0),MATCH(J$10,'E grade sterling'!$12:$12,0))</f>
        <v>135.64627899812291</v>
      </c>
    </row>
    <row r="306" spans="2:10" hidden="1">
      <c r="B306" s="24">
        <f t="shared" si="4"/>
        <v>43331</v>
      </c>
      <c r="C306" s="23">
        <f>INDEX('E grade sterling'!$A:$AG,MATCH($B306,'E grade sterling'!$B:$B,0),MATCH(C$10,'E grade sterling'!$12:$12,0))</f>
        <v>148.19</v>
      </c>
      <c r="D306" s="23">
        <f>INDEX('E grade sterling'!$A:$AG,MATCH($B306,'E grade sterling'!$B:$B,0),MATCH(D$10,'E grade sterling'!$12:$12,0))</f>
        <v>116.23722817357144</v>
      </c>
      <c r="E306" s="23">
        <f>INDEX('E grade sterling'!$A:$AG,MATCH($B306,'E grade sterling'!$B:$B,0),MATCH(E$10,'E grade sterling'!$12:$12,0))</f>
        <v>140.04582305714288</v>
      </c>
      <c r="F306" s="23">
        <f>INDEX('E grade sterling'!$A:$AG,MATCH($B306,'E grade sterling'!$B:$B,0),MATCH(F$10,'E grade sterling'!$12:$12,0))</f>
        <v>136.95118422857144</v>
      </c>
      <c r="G306" s="23">
        <f>INDEX('E grade sterling'!$A:$AG,MATCH($B306,'E grade sterling'!$B:$B,0),MATCH(G$10,'E grade sterling'!$12:$12,0))</f>
        <v>118.95577</v>
      </c>
      <c r="H306" s="23">
        <f>INDEX('E grade sterling'!$A:$AG,MATCH($B306,'E grade sterling'!$B:$B,0),MATCH(H$10,'E grade sterling'!$12:$12,0))</f>
        <v>119.65966617285716</v>
      </c>
      <c r="I306" s="23">
        <f>INDEX('E grade sterling'!$A:$AG,MATCH($B306,'E grade sterling'!$B:$B,0),MATCH(I$10,'E grade sterling'!$12:$12,0))</f>
        <v>133.84008836114288</v>
      </c>
      <c r="J306" s="23">
        <f>INDEX('E grade sterling'!$A:$AG,MATCH($B306,'E grade sterling'!$B:$B,0),MATCH(J$10,'E grade sterling'!$12:$12,0))</f>
        <v>132.93795929475681</v>
      </c>
    </row>
    <row r="307" spans="2:10" hidden="1">
      <c r="B307" s="22">
        <f t="shared" si="4"/>
        <v>43324</v>
      </c>
      <c r="C307" s="25">
        <f>INDEX('E grade sterling'!$A:$AG,MATCH($B307,'E grade sterling'!$B:$B,0),MATCH(C$10,'E grade sterling'!$12:$12,0))</f>
        <v>148.45996911257143</v>
      </c>
      <c r="D307" s="25">
        <f>INDEX('E grade sterling'!$A:$AG,MATCH($B307,'E grade sterling'!$B:$B,0),MATCH(D$10,'E grade sterling'!$12:$12,0))</f>
        <v>114.43761846285716</v>
      </c>
      <c r="E307" s="25">
        <f>INDEX('E grade sterling'!$A:$AG,MATCH($B307,'E grade sterling'!$B:$B,0),MATCH(E$10,'E grade sterling'!$12:$12,0))</f>
        <v>134.07487474285716</v>
      </c>
      <c r="F307" s="25">
        <f>INDEX('E grade sterling'!$A:$AG,MATCH($B307,'E grade sterling'!$B:$B,0),MATCH(F$10,'E grade sterling'!$12:$12,0))</f>
        <v>135.77724217142858</v>
      </c>
      <c r="G307" s="25">
        <f>INDEX('E grade sterling'!$A:$AG,MATCH($B307,'E grade sterling'!$B:$B,0),MATCH(G$10,'E grade sterling'!$12:$12,0))</f>
        <v>119.16572000000001</v>
      </c>
      <c r="H307" s="25">
        <f>INDEX('E grade sterling'!$A:$AG,MATCH($B307,'E grade sterling'!$B:$B,0),MATCH(H$10,'E grade sterling'!$12:$12,0))</f>
        <v>113.07034862285715</v>
      </c>
      <c r="I307" s="25">
        <f>INDEX('E grade sterling'!$A:$AG,MATCH($B307,'E grade sterling'!$B:$B,0),MATCH(I$10,'E grade sterling'!$12:$12,0))</f>
        <v>129.62470708800001</v>
      </c>
      <c r="J307" s="25">
        <f>INDEX('E grade sterling'!$A:$AG,MATCH($B307,'E grade sterling'!$B:$B,0),MATCH(J$10,'E grade sterling'!$12:$12,0))</f>
        <v>129.23265134229689</v>
      </c>
    </row>
    <row r="308" spans="2:10" hidden="1">
      <c r="B308" s="24">
        <f t="shared" si="4"/>
        <v>43317</v>
      </c>
      <c r="C308" s="23">
        <f>INDEX('E grade sterling'!$A:$AG,MATCH($B308,'E grade sterling'!$B:$B,0),MATCH(C$10,'E grade sterling'!$12:$12,0))</f>
        <v>148.60000465800002</v>
      </c>
      <c r="D308" s="23">
        <f>INDEX('E grade sterling'!$A:$AG,MATCH($B308,'E grade sterling'!$B:$B,0),MATCH(D$10,'E grade sterling'!$12:$12,0))</f>
        <v>113.5465132317143</v>
      </c>
      <c r="E308" s="23">
        <f>INDEX('E grade sterling'!$A:$AG,MATCH($B308,'E grade sterling'!$B:$B,0),MATCH(E$10,'E grade sterling'!$12:$12,0))</f>
        <v>128.69606425714287</v>
      </c>
      <c r="F308" s="23">
        <f>INDEX('E grade sterling'!$A:$AG,MATCH($B308,'E grade sterling'!$B:$B,0),MATCH(F$10,'E grade sterling'!$12:$12,0))</f>
        <v>135.47329108571429</v>
      </c>
      <c r="G308" s="23">
        <f>INDEX('E grade sterling'!$A:$AG,MATCH($B308,'E grade sterling'!$B:$B,0),MATCH(G$10,'E grade sterling'!$12:$12,0))</f>
        <v>117.55505142857143</v>
      </c>
      <c r="H308" s="23">
        <f>INDEX('E grade sterling'!$A:$AG,MATCH($B308,'E grade sterling'!$B:$B,0),MATCH(H$10,'E grade sterling'!$12:$12,0))</f>
        <v>111.30949403714287</v>
      </c>
      <c r="I308" s="23">
        <f>INDEX('E grade sterling'!$A:$AG,MATCH($B308,'E grade sterling'!$B:$B,0),MATCH(I$10,'E grade sterling'!$12:$12,0))</f>
        <v>125.16086325600001</v>
      </c>
      <c r="J308" s="23">
        <f>INDEX('E grade sterling'!$A:$AG,MATCH($B308,'E grade sterling'!$B:$B,0),MATCH(J$10,'E grade sterling'!$12:$12,0))</f>
        <v>126.25812998450755</v>
      </c>
    </row>
    <row r="309" spans="2:10" hidden="1">
      <c r="B309" s="22">
        <f t="shared" si="4"/>
        <v>43310</v>
      </c>
      <c r="C309" s="25">
        <f>INDEX('E grade sterling'!$A:$AG,MATCH($B309,'E grade sterling'!$B:$B,0),MATCH(C$10,'E grade sterling'!$12:$12,0))</f>
        <v>149.06003919599999</v>
      </c>
      <c r="D309" s="25">
        <f>INDEX('E grade sterling'!$A:$AG,MATCH($B309,'E grade sterling'!$B:$B,0),MATCH(D$10,'E grade sterling'!$12:$12,0))</f>
        <v>113.14580471400001</v>
      </c>
      <c r="E309" s="25">
        <f>INDEX('E grade sterling'!$A:$AG,MATCH($B309,'E grade sterling'!$B:$B,0),MATCH(E$10,'E grade sterling'!$12:$12,0))</f>
        <v>128.78812740000001</v>
      </c>
      <c r="F309" s="25">
        <f>INDEX('E grade sterling'!$A:$AG,MATCH($B309,'E grade sterling'!$B:$B,0),MATCH(F$10,'E grade sterling'!$12:$12,0))</f>
        <v>134.28968699999999</v>
      </c>
      <c r="G309" s="25">
        <f>INDEX('E grade sterling'!$A:$AG,MATCH($B309,'E grade sterling'!$B:$B,0),MATCH(G$10,'E grade sterling'!$12:$12,0))</f>
        <v>117.50904</v>
      </c>
      <c r="H309" s="25">
        <f>INDEX('E grade sterling'!$A:$AG,MATCH($B309,'E grade sterling'!$B:$B,0),MATCH(H$10,'E grade sterling'!$12:$12,0))</f>
        <v>112.51579602000001</v>
      </c>
      <c r="I309" s="25">
        <f>INDEX('E grade sterling'!$A:$AG,MATCH($B309,'E grade sterling'!$B:$B,0),MATCH(I$10,'E grade sterling'!$12:$12,0))</f>
        <v>125.666481948</v>
      </c>
      <c r="J309" s="25">
        <f>INDEX('E grade sterling'!$A:$AG,MATCH($B309,'E grade sterling'!$B:$B,0),MATCH(J$10,'E grade sterling'!$12:$12,0))</f>
        <v>126.56811184796483</v>
      </c>
    </row>
    <row r="310" spans="2:10" hidden="1">
      <c r="B310" s="24">
        <f t="shared" si="4"/>
        <v>43303</v>
      </c>
      <c r="C310" s="23">
        <f>INDEX('E grade sterling'!$A:$AG,MATCH($B310,'E grade sterling'!$B:$B,0),MATCH(C$10,'E grade sterling'!$12:$12,0))</f>
        <v>149.59000312628572</v>
      </c>
      <c r="D310" s="23">
        <f>INDEX('E grade sterling'!$A:$AG,MATCH($B310,'E grade sterling'!$B:$B,0),MATCH(D$10,'E grade sterling'!$12:$12,0))</f>
        <v>113.99067212742857</v>
      </c>
      <c r="E310" s="23">
        <f>INDEX('E grade sterling'!$A:$AG,MATCH($B310,'E grade sterling'!$B:$B,0),MATCH(E$10,'E grade sterling'!$12:$12,0))</f>
        <v>130.98142368571428</v>
      </c>
      <c r="F310" s="23">
        <f>INDEX('E grade sterling'!$A:$AG,MATCH($B310,'E grade sterling'!$B:$B,0),MATCH(F$10,'E grade sterling'!$12:$12,0))</f>
        <v>135.37653462857142</v>
      </c>
      <c r="G310" s="23">
        <f>INDEX('E grade sterling'!$A:$AG,MATCH($B310,'E grade sterling'!$B:$B,0),MATCH(G$10,'E grade sterling'!$12:$12,0))</f>
        <v>117.44021142857142</v>
      </c>
      <c r="H310" s="23">
        <f>INDEX('E grade sterling'!$A:$AG,MATCH($B310,'E grade sterling'!$B:$B,0),MATCH(H$10,'E grade sterling'!$12:$12,0))</f>
        <v>112.89385172857142</v>
      </c>
      <c r="I310" s="23">
        <f>INDEX('E grade sterling'!$A:$AG,MATCH($B310,'E grade sterling'!$B:$B,0),MATCH(I$10,'E grade sterling'!$12:$12,0))</f>
        <v>127.25821310399999</v>
      </c>
      <c r="J310" s="23">
        <f>INDEX('E grade sterling'!$A:$AG,MATCH($B310,'E grade sterling'!$B:$B,0),MATCH(J$10,'E grade sterling'!$12:$12,0))</f>
        <v>127.76032851449935</v>
      </c>
    </row>
    <row r="311" spans="2:10" hidden="1">
      <c r="B311" s="22">
        <f t="shared" si="4"/>
        <v>43296</v>
      </c>
      <c r="C311" s="25">
        <f>INDEX('E grade sterling'!$A:$AG,MATCH($B311,'E grade sterling'!$B:$B,0),MATCH(C$10,'E grade sterling'!$12:$12,0))</f>
        <v>149.26002472585714</v>
      </c>
      <c r="D311" s="25">
        <f>INDEX('E grade sterling'!$A:$AG,MATCH($B311,'E grade sterling'!$B:$B,0),MATCH(D$10,'E grade sterling'!$12:$12,0))</f>
        <v>115.06811167757142</v>
      </c>
      <c r="E311" s="25">
        <f>INDEX('E grade sterling'!$A:$AG,MATCH($B311,'E grade sterling'!$B:$B,0),MATCH(E$10,'E grade sterling'!$12:$12,0))</f>
        <v>131.27200221428572</v>
      </c>
      <c r="F311" s="25">
        <f>INDEX('E grade sterling'!$A:$AG,MATCH($B311,'E grade sterling'!$B:$B,0),MATCH(F$10,'E grade sterling'!$12:$12,0))</f>
        <v>133.5357699857143</v>
      </c>
      <c r="G311" s="25">
        <f>INDEX('E grade sterling'!$A:$AG,MATCH($B311,'E grade sterling'!$B:$B,0),MATCH(G$10,'E grade sterling'!$12:$12,0))</f>
        <v>117.60981000000001</v>
      </c>
      <c r="H311" s="25">
        <f>INDEX('E grade sterling'!$A:$AG,MATCH($B311,'E grade sterling'!$B:$B,0),MATCH(H$10,'E grade sterling'!$12:$12,0))</f>
        <v>115.56180759428571</v>
      </c>
      <c r="I311" s="25">
        <f>INDEX('E grade sterling'!$A:$AG,MATCH($B311,'E grade sterling'!$B:$B,0),MATCH(I$10,'E grade sterling'!$12:$12,0))</f>
        <v>126.79557830314286</v>
      </c>
      <c r="J311" s="25">
        <f>INDEX('E grade sterling'!$A:$AG,MATCH($B311,'E grade sterling'!$B:$B,0),MATCH(J$10,'E grade sterling'!$12:$12,0))</f>
        <v>127.81960983201658</v>
      </c>
    </row>
    <row r="312" spans="2:10" hidden="1">
      <c r="B312" s="24">
        <f t="shared" si="4"/>
        <v>43289</v>
      </c>
      <c r="C312" s="23">
        <f>INDEX('E grade sterling'!$A:$AG,MATCH($B312,'E grade sterling'!$B:$B,0),MATCH(C$10,'E grade sterling'!$12:$12,0))</f>
        <v>149.750029625</v>
      </c>
      <c r="D312" s="23">
        <f>INDEX('E grade sterling'!$A:$AG,MATCH($B312,'E grade sterling'!$B:$B,0),MATCH(D$10,'E grade sterling'!$12:$12,0))</f>
        <v>109.09728083099999</v>
      </c>
      <c r="E312" s="23">
        <f>INDEX('E grade sterling'!$A:$AG,MATCH($B312,'E grade sterling'!$B:$B,0),MATCH(E$10,'E grade sterling'!$12:$12,0))</f>
        <v>131.5562248</v>
      </c>
      <c r="F312" s="23">
        <f>INDEX('E grade sterling'!$A:$AG,MATCH($B312,'E grade sterling'!$B:$B,0),MATCH(F$10,'E grade sterling'!$12:$12,0))</f>
        <v>132.6885</v>
      </c>
      <c r="G312" s="23">
        <f>INDEX('E grade sterling'!$A:$AG,MATCH($B312,'E grade sterling'!$B:$B,0),MATCH(G$10,'E grade sterling'!$12:$12,0))</f>
        <v>117.65047</v>
      </c>
      <c r="H312" s="23">
        <f>INDEX('E grade sterling'!$A:$AG,MATCH($B312,'E grade sterling'!$B:$B,0),MATCH(H$10,'E grade sterling'!$12:$12,0))</f>
        <v>115.60972087</v>
      </c>
      <c r="I312" s="23">
        <f>INDEX('E grade sterling'!$A:$AG,MATCH($B312,'E grade sterling'!$B:$B,0),MATCH(I$10,'E grade sterling'!$12:$12,0))</f>
        <v>125.28342019200001</v>
      </c>
      <c r="J312" s="23">
        <f>INDEX('E grade sterling'!$A:$AG,MATCH($B312,'E grade sterling'!$B:$B,0),MATCH(J$10,'E grade sterling'!$12:$12,0))</f>
        <v>127.22365023281625</v>
      </c>
    </row>
    <row r="313" spans="2:10" hidden="1">
      <c r="B313" s="22">
        <f t="shared" si="4"/>
        <v>43282</v>
      </c>
      <c r="C313" s="25">
        <f>INDEX('E grade sterling'!$A:$AG,MATCH($B313,'E grade sterling'!$B:$B,0),MATCH(C$10,'E grade sterling'!$12:$12,0))</f>
        <v>148.88001745885717</v>
      </c>
      <c r="D313" s="25">
        <f>INDEX('E grade sterling'!$A:$AG,MATCH($B313,'E grade sterling'!$B:$B,0),MATCH(D$10,'E grade sterling'!$12:$12,0))</f>
        <v>110.49742160828573</v>
      </c>
      <c r="E313" s="25">
        <f>INDEX('E grade sterling'!$A:$AG,MATCH($B313,'E grade sterling'!$B:$B,0),MATCH(E$10,'E grade sterling'!$12:$12,0))</f>
        <v>131.02816860000001</v>
      </c>
      <c r="F313" s="25">
        <f>INDEX('E grade sterling'!$A:$AG,MATCH($B313,'E grade sterling'!$B:$B,0),MATCH(F$10,'E grade sterling'!$12:$12,0))</f>
        <v>131.17819748571429</v>
      </c>
      <c r="G313" s="25">
        <f>INDEX('E grade sterling'!$A:$AG,MATCH($B313,'E grade sterling'!$B:$B,0),MATCH(G$10,'E grade sterling'!$12:$12,0))</f>
        <v>116.49301714285714</v>
      </c>
      <c r="H313" s="25">
        <f>INDEX('E grade sterling'!$A:$AG,MATCH($B313,'E grade sterling'!$B:$B,0),MATCH(H$10,'E grade sterling'!$12:$12,0))</f>
        <v>115.34573742857143</v>
      </c>
      <c r="I313" s="25">
        <f>INDEX('E grade sterling'!$A:$AG,MATCH($B313,'E grade sterling'!$B:$B,0),MATCH(I$10,'E grade sterling'!$12:$12,0))</f>
        <v>125.14800705514288</v>
      </c>
      <c r="J313" s="25">
        <f>INDEX('E grade sterling'!$A:$AG,MATCH($B313,'E grade sterling'!$B:$B,0),MATCH(J$10,'E grade sterling'!$12:$12,0))</f>
        <v>126.79886034244625</v>
      </c>
    </row>
    <row r="314" spans="2:10" hidden="1">
      <c r="B314" s="24">
        <f t="shared" si="4"/>
        <v>43275</v>
      </c>
      <c r="C314" s="23">
        <f>INDEX('E grade sterling'!$A:$AG,MATCH($B314,'E grade sterling'!$B:$B,0),MATCH(C$10,'E grade sterling'!$12:$12,0))</f>
        <v>148.72003320600001</v>
      </c>
      <c r="D314" s="23">
        <f>INDEX('E grade sterling'!$A:$AG,MATCH($B314,'E grade sterling'!$B:$B,0),MATCH(D$10,'E grade sterling'!$12:$12,0))</f>
        <v>111.33207016200002</v>
      </c>
      <c r="E314" s="23">
        <f>INDEX('E grade sterling'!$A:$AG,MATCH($B314,'E grade sterling'!$B:$B,0),MATCH(E$10,'E grade sterling'!$12:$12,0))</f>
        <v>129.92845860000003</v>
      </c>
      <c r="F314" s="23">
        <f>INDEX('E grade sterling'!$A:$AG,MATCH($B314,'E grade sterling'!$B:$B,0),MATCH(F$10,'E grade sterling'!$12:$12,0))</f>
        <v>130.76947620000004</v>
      </c>
      <c r="G314" s="23">
        <f>INDEX('E grade sterling'!$A:$AG,MATCH($B314,'E grade sterling'!$B:$B,0),MATCH(G$10,'E grade sterling'!$12:$12,0))</f>
        <v>115.63992000000002</v>
      </c>
      <c r="H314" s="23">
        <f>INDEX('E grade sterling'!$A:$AG,MATCH($B314,'E grade sterling'!$B:$B,0),MATCH(H$10,'E grade sterling'!$12:$12,0))</f>
        <v>114.50104200000001</v>
      </c>
      <c r="I314" s="23">
        <f>INDEX('E grade sterling'!$A:$AG,MATCH($B314,'E grade sterling'!$B:$B,0),MATCH(I$10,'E grade sterling'!$12:$12,0))</f>
        <v>125.19878587200003</v>
      </c>
      <c r="J314" s="23">
        <f>INDEX('E grade sterling'!$A:$AG,MATCH($B314,'E grade sterling'!$B:$B,0),MATCH(J$10,'E grade sterling'!$12:$12,0))</f>
        <v>126.20785804120584</v>
      </c>
    </row>
    <row r="315" spans="2:10" hidden="1">
      <c r="B315" s="22">
        <f t="shared" si="4"/>
        <v>43268</v>
      </c>
      <c r="C315" s="25">
        <f>INDEX('E grade sterling'!$A:$AG,MATCH($B315,'E grade sterling'!$B:$B,0),MATCH(C$10,'E grade sterling'!$12:$12,0))</f>
        <v>148.78999796700001</v>
      </c>
      <c r="D315" s="25">
        <f>INDEX('E grade sterling'!$A:$AG,MATCH($B315,'E grade sterling'!$B:$B,0),MATCH(D$10,'E grade sterling'!$12:$12,0))</f>
        <v>111.61447117600001</v>
      </c>
      <c r="E315" s="25">
        <f>INDEX('E grade sterling'!$A:$AG,MATCH($B315,'E grade sterling'!$B:$B,0),MATCH(E$10,'E grade sterling'!$12:$12,0))</f>
        <v>131.16890170000002</v>
      </c>
      <c r="F315" s="25">
        <f>INDEX('E grade sterling'!$A:$AG,MATCH($B315,'E grade sterling'!$B:$B,0),MATCH(F$10,'E grade sterling'!$12:$12,0))</f>
        <v>129.29869779999999</v>
      </c>
      <c r="G315" s="25">
        <f>INDEX('E grade sterling'!$A:$AG,MATCH($B315,'E grade sterling'!$B:$B,0),MATCH(G$10,'E grade sterling'!$12:$12,0))</f>
        <v>115.02193</v>
      </c>
      <c r="H315" s="25">
        <f>INDEX('E grade sterling'!$A:$AG,MATCH($B315,'E grade sterling'!$B:$B,0),MATCH(H$10,'E grade sterling'!$12:$12,0))</f>
        <v>114.74974069999999</v>
      </c>
      <c r="I315" s="25">
        <f>INDEX('E grade sterling'!$A:$AG,MATCH($B315,'E grade sterling'!$B:$B,0),MATCH(I$10,'E grade sterling'!$12:$12,0))</f>
        <v>126.80500479700001</v>
      </c>
      <c r="J315" s="25">
        <f>INDEX('E grade sterling'!$A:$AG,MATCH($B315,'E grade sterling'!$B:$B,0),MATCH(J$10,'E grade sterling'!$12:$12,0))</f>
        <v>126.74770076872008</v>
      </c>
    </row>
    <row r="316" spans="2:10" hidden="1">
      <c r="B316" s="24">
        <f t="shared" si="4"/>
        <v>43261</v>
      </c>
      <c r="C316" s="23">
        <f>INDEX('E grade sterling'!$A:$AG,MATCH($B316,'E grade sterling'!$B:$B,0),MATCH(C$10,'E grade sterling'!$12:$12,0))</f>
        <v>147.78998955928571</v>
      </c>
      <c r="D316" s="23">
        <f>INDEX('E grade sterling'!$A:$AG,MATCH($B316,'E grade sterling'!$B:$B,0),MATCH(D$10,'E grade sterling'!$12:$12,0))</f>
        <v>111.57029730642857</v>
      </c>
      <c r="E316" s="23">
        <f>INDEX('E grade sterling'!$A:$AG,MATCH($B316,'E grade sterling'!$B:$B,0),MATCH(E$10,'E grade sterling'!$12:$12,0))</f>
        <v>131.11851742857141</v>
      </c>
      <c r="F316" s="23">
        <f>INDEX('E grade sterling'!$A:$AG,MATCH($B316,'E grade sterling'!$B:$B,0),MATCH(F$10,'E grade sterling'!$12:$12,0))</f>
        <v>127.64494685714286</v>
      </c>
      <c r="G316" s="23">
        <f>INDEX('E grade sterling'!$A:$AG,MATCH($B316,'E grade sterling'!$B:$B,0),MATCH(G$10,'E grade sterling'!$12:$12,0))</f>
        <v>114.03135714285713</v>
      </c>
      <c r="H316" s="23">
        <f>INDEX('E grade sterling'!$A:$AG,MATCH($B316,'E grade sterling'!$B:$B,0),MATCH(H$10,'E grade sterling'!$12:$12,0))</f>
        <v>114.6251973642857</v>
      </c>
      <c r="I316" s="23">
        <f>INDEX('E grade sterling'!$A:$AG,MATCH($B316,'E grade sterling'!$B:$B,0),MATCH(I$10,'E grade sterling'!$12:$12,0))</f>
        <v>125.97184369857143</v>
      </c>
      <c r="J316" s="23">
        <f>INDEX('E grade sterling'!$A:$AG,MATCH($B316,'E grade sterling'!$B:$B,0),MATCH(J$10,'E grade sterling'!$12:$12,0))</f>
        <v>125.96946837100076</v>
      </c>
    </row>
    <row r="317" spans="2:10" hidden="1">
      <c r="B317" s="22">
        <f t="shared" si="4"/>
        <v>43254</v>
      </c>
      <c r="C317" s="25">
        <f>INDEX('E grade sterling'!$A:$AG,MATCH($B317,'E grade sterling'!$B:$B,0),MATCH(C$10,'E grade sterling'!$12:$12,0))</f>
        <v>146.81314226800001</v>
      </c>
      <c r="D317" s="25">
        <f>INDEX('E grade sterling'!$A:$AG,MATCH($B317,'E grade sterling'!$B:$B,0),MATCH(D$10,'E grade sterling'!$12:$12,0))</f>
        <v>111.36897211885716</v>
      </c>
      <c r="E317" s="25">
        <f>INDEX('E grade sterling'!$A:$AG,MATCH($B317,'E grade sterling'!$B:$B,0),MATCH(E$10,'E grade sterling'!$12:$12,0))</f>
        <v>130.50586297142857</v>
      </c>
      <c r="F317" s="25">
        <f>INDEX('E grade sterling'!$A:$AG,MATCH($B317,'E grade sterling'!$B:$B,0),MATCH(F$10,'E grade sterling'!$12:$12,0))</f>
        <v>124.93751942857145</v>
      </c>
      <c r="G317" s="25">
        <f>INDEX('E grade sterling'!$A:$AG,MATCH($B317,'E grade sterling'!$B:$B,0),MATCH(G$10,'E grade sterling'!$12:$12,0))</f>
        <v>113.81834285714287</v>
      </c>
      <c r="H317" s="25">
        <f>INDEX('E grade sterling'!$A:$AG,MATCH($B317,'E grade sterling'!$B:$B,0),MATCH(H$10,'E grade sterling'!$12:$12,0))</f>
        <v>114.42070454857145</v>
      </c>
      <c r="I317" s="25">
        <f>INDEX('E grade sterling'!$A:$AG,MATCH($B317,'E grade sterling'!$B:$B,0),MATCH(I$10,'E grade sterling'!$12:$12,0))</f>
        <v>124.53346431142859</v>
      </c>
      <c r="J317" s="25">
        <f>INDEX('E grade sterling'!$A:$AG,MATCH($B317,'E grade sterling'!$B:$B,0),MATCH(J$10,'E grade sterling'!$12:$12,0))</f>
        <v>124.90947307444775</v>
      </c>
    </row>
    <row r="318" spans="2:10" hidden="1">
      <c r="B318" s="24">
        <f t="shared" si="4"/>
        <v>43247</v>
      </c>
      <c r="C318" s="23">
        <f>INDEX('E grade sterling'!$A:$AG,MATCH($B318,'E grade sterling'!$B:$B,0),MATCH(C$10,'E grade sterling'!$12:$12,0))</f>
        <v>146.77000000000001</v>
      </c>
      <c r="D318" s="23">
        <f>INDEX('E grade sterling'!$A:$AG,MATCH($B318,'E grade sterling'!$B:$B,0),MATCH(D$10,'E grade sterling'!$12:$12,0))</f>
        <v>111.36773167457142</v>
      </c>
      <c r="E318" s="23">
        <f>INDEX('E grade sterling'!$A:$AG,MATCH($B318,'E grade sterling'!$B:$B,0),MATCH(E$10,'E grade sterling'!$12:$12,0))</f>
        <v>129.50836264285712</v>
      </c>
      <c r="F318" s="23">
        <f>INDEX('E grade sterling'!$A:$AG,MATCH($B318,'E grade sterling'!$B:$B,0),MATCH(F$10,'E grade sterling'!$12:$12,0))</f>
        <v>123.99867308571427</v>
      </c>
      <c r="G318" s="23">
        <f>INDEX('E grade sterling'!$A:$AG,MATCH($B318,'E grade sterling'!$B:$B,0),MATCH(G$10,'E grade sterling'!$12:$12,0))</f>
        <v>113.87275714285713</v>
      </c>
      <c r="H318" s="23">
        <f>INDEX('E grade sterling'!$A:$AG,MATCH($B318,'E grade sterling'!$B:$B,0),MATCH(H$10,'E grade sterling'!$12:$12,0))</f>
        <v>113.03623035</v>
      </c>
      <c r="I318" s="23">
        <f>INDEX('E grade sterling'!$A:$AG,MATCH($B318,'E grade sterling'!$B:$B,0),MATCH(I$10,'E grade sterling'!$12:$12,0))</f>
        <v>122.90330475642857</v>
      </c>
      <c r="J318" s="23">
        <f>INDEX('E grade sterling'!$A:$AG,MATCH($B318,'E grade sterling'!$B:$B,0),MATCH(J$10,'E grade sterling'!$12:$12,0))</f>
        <v>123.87322791320297</v>
      </c>
    </row>
    <row r="319" spans="2:10" hidden="1">
      <c r="B319" s="22">
        <f t="shared" si="4"/>
        <v>43240</v>
      </c>
      <c r="C319" s="25">
        <f>INDEX('E grade sterling'!$A:$AG,MATCH($B319,'E grade sterling'!$B:$B,0),MATCH(C$10,'E grade sterling'!$12:$12,0))</f>
        <v>146.47996040857143</v>
      </c>
      <c r="D319" s="25">
        <f>INDEX('E grade sterling'!$A:$AG,MATCH($B319,'E grade sterling'!$B:$B,0),MATCH(D$10,'E grade sterling'!$12:$12,0))</f>
        <v>111.4321250302857</v>
      </c>
      <c r="E319" s="25">
        <f>INDEX('E grade sterling'!$A:$AG,MATCH($B319,'E grade sterling'!$B:$B,0),MATCH(E$10,'E grade sterling'!$12:$12,0))</f>
        <v>126.34912242857142</v>
      </c>
      <c r="F319" s="25">
        <f>INDEX('E grade sterling'!$A:$AG,MATCH($B319,'E grade sterling'!$B:$B,0),MATCH(F$10,'E grade sterling'!$12:$12,0))</f>
        <v>123.90365554285714</v>
      </c>
      <c r="G319" s="25">
        <f>INDEX('E grade sterling'!$A:$AG,MATCH($B319,'E grade sterling'!$B:$B,0),MATCH(G$10,'E grade sterling'!$12:$12,0))</f>
        <v>113.9464857142857</v>
      </c>
      <c r="H319" s="25">
        <f>INDEX('E grade sterling'!$A:$AG,MATCH($B319,'E grade sterling'!$B:$B,0),MATCH(H$10,'E grade sterling'!$12:$12,0))</f>
        <v>109.56042252571429</v>
      </c>
      <c r="I319" s="25">
        <f>INDEX('E grade sterling'!$A:$AG,MATCH($B319,'E grade sterling'!$B:$B,0),MATCH(I$10,'E grade sterling'!$12:$12,0))</f>
        <v>119.27760352514285</v>
      </c>
      <c r="J319" s="25">
        <f>INDEX('E grade sterling'!$A:$AG,MATCH($B319,'E grade sterling'!$B:$B,0),MATCH(J$10,'E grade sterling'!$12:$12,0))</f>
        <v>121.76657339383647</v>
      </c>
    </row>
    <row r="320" spans="2:10" hidden="1">
      <c r="B320" s="24">
        <f t="shared" si="4"/>
        <v>43233</v>
      </c>
      <c r="C320" s="23">
        <f>INDEX('E grade sterling'!$A:$AG,MATCH($B320,'E grade sterling'!$B:$B,0),MATCH(C$10,'E grade sterling'!$12:$12,0))</f>
        <v>146.00997623285716</v>
      </c>
      <c r="D320" s="23">
        <f>INDEX('E grade sterling'!$A:$AG,MATCH($B320,'E grade sterling'!$B:$B,0),MATCH(D$10,'E grade sterling'!$12:$12,0))</f>
        <v>111.76375845285716</v>
      </c>
      <c r="E320" s="23">
        <f>INDEX('E grade sterling'!$A:$AG,MATCH($B320,'E grade sterling'!$B:$B,0),MATCH(E$10,'E grade sterling'!$12:$12,0))</f>
        <v>124.62457500000001</v>
      </c>
      <c r="F320" s="23">
        <f>INDEX('E grade sterling'!$A:$AG,MATCH($B320,'E grade sterling'!$B:$B,0),MATCH(F$10,'E grade sterling'!$12:$12,0))</f>
        <v>124.29927628571428</v>
      </c>
      <c r="G320" s="23">
        <f>INDEX('E grade sterling'!$A:$AG,MATCH($B320,'E grade sterling'!$B:$B,0),MATCH(G$10,'E grade sterling'!$12:$12,0))</f>
        <v>114.29414285714286</v>
      </c>
      <c r="H320" s="23">
        <f>INDEX('E grade sterling'!$A:$AG,MATCH($B320,'E grade sterling'!$B:$B,0),MATCH(H$10,'E grade sterling'!$12:$12,0))</f>
        <v>109.88502650000001</v>
      </c>
      <c r="I320" s="23">
        <f>INDEX('E grade sterling'!$A:$AG,MATCH($B320,'E grade sterling'!$B:$B,0),MATCH(I$10,'E grade sterling'!$12:$12,0))</f>
        <v>118.22102585</v>
      </c>
      <c r="J320" s="23">
        <f>INDEX('E grade sterling'!$A:$AG,MATCH($B320,'E grade sterling'!$B:$B,0),MATCH(J$10,'E grade sterling'!$12:$12,0))</f>
        <v>121.31680087798212</v>
      </c>
    </row>
    <row r="321" spans="2:10" hidden="1">
      <c r="B321" s="22">
        <f t="shared" si="4"/>
        <v>43226</v>
      </c>
      <c r="C321" s="25">
        <f>INDEX('E grade sterling'!$A:$AG,MATCH($B321,'E grade sterling'!$B:$B,0),MATCH(C$10,'E grade sterling'!$12:$12,0))</f>
        <v>145.31999903285711</v>
      </c>
      <c r="D321" s="25">
        <f>INDEX('E grade sterling'!$A:$AG,MATCH($B321,'E grade sterling'!$B:$B,0),MATCH(D$10,'E grade sterling'!$12:$12,0))</f>
        <v>111.92268839857141</v>
      </c>
      <c r="E321" s="25">
        <f>INDEX('E grade sterling'!$A:$AG,MATCH($B321,'E grade sterling'!$B:$B,0),MATCH(E$10,'E grade sterling'!$12:$12,0))</f>
        <v>126.44920314285712</v>
      </c>
      <c r="F321" s="25">
        <f>INDEX('E grade sterling'!$A:$AG,MATCH($B321,'E grade sterling'!$B:$B,0),MATCH(F$10,'E grade sterling'!$12:$12,0))</f>
        <v>124.47701114285711</v>
      </c>
      <c r="G321" s="25">
        <f>INDEX('E grade sterling'!$A:$AG,MATCH($B321,'E grade sterling'!$B:$B,0),MATCH(G$10,'E grade sterling'!$12:$12,0))</f>
        <v>114.45757142857141</v>
      </c>
      <c r="H321" s="25">
        <f>INDEX('E grade sterling'!$A:$AG,MATCH($B321,'E grade sterling'!$B:$B,0),MATCH(H$10,'E grade sterling'!$12:$12,0))</f>
        <v>110.01837854285714</v>
      </c>
      <c r="I321" s="25">
        <f>INDEX('E grade sterling'!$A:$AG,MATCH($B321,'E grade sterling'!$B:$B,0),MATCH(I$10,'E grade sterling'!$12:$12,0))</f>
        <v>121.98526981285713</v>
      </c>
      <c r="J321" s="25">
        <f>INDEX('E grade sterling'!$A:$AG,MATCH($B321,'E grade sterling'!$B:$B,0),MATCH(J$10,'E grade sterling'!$12:$12,0))</f>
        <v>122.90245440196797</v>
      </c>
    </row>
    <row r="322" spans="2:10" hidden="1">
      <c r="B322" s="24">
        <f t="shared" si="4"/>
        <v>43219</v>
      </c>
      <c r="C322" s="23">
        <f>INDEX('E grade sterling'!$A:$AG,MATCH($B322,'E grade sterling'!$B:$B,0),MATCH(C$10,'E grade sterling'!$12:$12,0))</f>
        <v>144.270033576</v>
      </c>
      <c r="D322" s="23">
        <f>INDEX('E grade sterling'!$A:$AG,MATCH($B322,'E grade sterling'!$B:$B,0),MATCH(D$10,'E grade sterling'!$12:$12,0))</f>
        <v>111.25679756742856</v>
      </c>
      <c r="E322" s="23">
        <f>INDEX('E grade sterling'!$A:$AG,MATCH($B322,'E grade sterling'!$B:$B,0),MATCH(E$10,'E grade sterling'!$12:$12,0))</f>
        <v>128.10257497142854</v>
      </c>
      <c r="F322" s="23">
        <f>INDEX('E grade sterling'!$A:$AG,MATCH($B322,'E grade sterling'!$B:$B,0),MATCH(F$10,'E grade sterling'!$12:$12,0))</f>
        <v>123.35933165714285</v>
      </c>
      <c r="G322" s="23">
        <f>INDEX('E grade sterling'!$A:$AG,MATCH($B322,'E grade sterling'!$B:$B,0),MATCH(G$10,'E grade sterling'!$12:$12,0))</f>
        <v>113.76782857142855</v>
      </c>
      <c r="H322" s="23">
        <f>INDEX('E grade sterling'!$A:$AG,MATCH($B322,'E grade sterling'!$B:$B,0),MATCH(H$10,'E grade sterling'!$12:$12,0))</f>
        <v>111.21592866285712</v>
      </c>
      <c r="I322" s="23">
        <f>INDEX('E grade sterling'!$A:$AG,MATCH($B322,'E grade sterling'!$B:$B,0),MATCH(I$10,'E grade sterling'!$12:$12,0))</f>
        <v>122.34907333942856</v>
      </c>
      <c r="J322" s="23">
        <f>INDEX('E grade sterling'!$A:$AG,MATCH($B322,'E grade sterling'!$B:$B,0),MATCH(J$10,'E grade sterling'!$12:$12,0))</f>
        <v>123.30678531464839</v>
      </c>
    </row>
    <row r="323" spans="2:10" hidden="1">
      <c r="B323" s="22">
        <f t="shared" si="4"/>
        <v>43212</v>
      </c>
      <c r="C323" s="25">
        <f>INDEX('E grade sterling'!$A:$AG,MATCH($B323,'E grade sterling'!$B:$B,0),MATCH(C$10,'E grade sterling'!$12:$12,0))</f>
        <v>143.86995969671429</v>
      </c>
      <c r="D323" s="25">
        <f>INDEX('E grade sterling'!$A:$AG,MATCH($B323,'E grade sterling'!$B:$B,0),MATCH(D$10,'E grade sterling'!$12:$12,0))</f>
        <v>110.52504605285715</v>
      </c>
      <c r="E323" s="25">
        <f>INDEX('E grade sterling'!$A:$AG,MATCH($B323,'E grade sterling'!$B:$B,0),MATCH(E$10,'E grade sterling'!$12:$12,0))</f>
        <v>128.30282287142859</v>
      </c>
      <c r="F323" s="25">
        <f>INDEX('E grade sterling'!$A:$AG,MATCH($B323,'E grade sterling'!$B:$B,0),MATCH(F$10,'E grade sterling'!$12:$12,0))</f>
        <v>121.94896042857144</v>
      </c>
      <c r="G323" s="25">
        <f>INDEX('E grade sterling'!$A:$AG,MATCH($B323,'E grade sterling'!$B:$B,0),MATCH(G$10,'E grade sterling'!$12:$12,0))</f>
        <v>113.86538714285714</v>
      </c>
      <c r="H323" s="25">
        <f>INDEX('E grade sterling'!$A:$AG,MATCH($B323,'E grade sterling'!$B:$B,0),MATCH(H$10,'E grade sterling'!$12:$12,0))</f>
        <v>110.90923308428572</v>
      </c>
      <c r="I323" s="25">
        <f>INDEX('E grade sterling'!$A:$AG,MATCH($B323,'E grade sterling'!$B:$B,0),MATCH(I$10,'E grade sterling'!$12:$12,0))</f>
        <v>125.22028692514286</v>
      </c>
      <c r="J323" s="25">
        <f>INDEX('E grade sterling'!$A:$AG,MATCH($B323,'E grade sterling'!$B:$B,0),MATCH(J$10,'E grade sterling'!$12:$12,0))</f>
        <v>123.66140912487501</v>
      </c>
    </row>
    <row r="324" spans="2:10" hidden="1">
      <c r="B324" s="24">
        <f t="shared" si="4"/>
        <v>43205</v>
      </c>
      <c r="C324" s="23">
        <f>INDEX('E grade sterling'!$A:$AG,MATCH($B324,'E grade sterling'!$B:$B,0),MATCH(C$10,'E grade sterling'!$12:$12,0))</f>
        <v>143.27996949828574</v>
      </c>
      <c r="D324" s="23">
        <f>INDEX('E grade sterling'!$A:$AG,MATCH($B324,'E grade sterling'!$B:$B,0),MATCH(D$10,'E grade sterling'!$12:$12,0))</f>
        <v>110.54727205328574</v>
      </c>
      <c r="E324" s="23">
        <f>INDEX('E grade sterling'!$A:$AG,MATCH($B324,'E grade sterling'!$B:$B,0),MATCH(E$10,'E grade sterling'!$12:$12,0))</f>
        <v>129.23924040000003</v>
      </c>
      <c r="F324" s="23">
        <f>INDEX('E grade sterling'!$A:$AG,MATCH($B324,'E grade sterling'!$B:$B,0),MATCH(F$10,'E grade sterling'!$12:$12,0))</f>
        <v>122.46782741428574</v>
      </c>
      <c r="G324" s="23">
        <f>INDEX('E grade sterling'!$A:$AG,MATCH($B324,'E grade sterling'!$B:$B,0),MATCH(G$10,'E grade sterling'!$12:$12,0))</f>
        <v>114.74024571428572</v>
      </c>
      <c r="H324" s="23">
        <f>INDEX('E grade sterling'!$A:$AG,MATCH($B324,'E grade sterling'!$B:$B,0),MATCH(H$10,'E grade sterling'!$12:$12,0))</f>
        <v>110.92252481142859</v>
      </c>
      <c r="I324" s="23">
        <f>INDEX('E grade sterling'!$A:$AG,MATCH($B324,'E grade sterling'!$B:$B,0),MATCH(I$10,'E grade sterling'!$12:$12,0))</f>
        <v>124.9352642437143</v>
      </c>
      <c r="J324" s="23">
        <f>INDEX('E grade sterling'!$A:$AG,MATCH($B324,'E grade sterling'!$B:$B,0),MATCH(J$10,'E grade sterling'!$12:$12,0))</f>
        <v>123.95860181907315</v>
      </c>
    </row>
    <row r="325" spans="2:10" hidden="1">
      <c r="B325" s="22">
        <f t="shared" si="4"/>
        <v>43198</v>
      </c>
      <c r="C325" s="25">
        <f>INDEX('E grade sterling'!$A:$AG,MATCH($B325,'E grade sterling'!$B:$B,0),MATCH(C$10,'E grade sterling'!$12:$12,0))</f>
        <v>143.25995947014289</v>
      </c>
      <c r="D325" s="25">
        <f>INDEX('E grade sterling'!$A:$AG,MATCH($B325,'E grade sterling'!$B:$B,0),MATCH(D$10,'E grade sterling'!$12:$12,0))</f>
        <v>111.15132684742858</v>
      </c>
      <c r="E325" s="25">
        <f>INDEX('E grade sterling'!$A:$AG,MATCH($B325,'E grade sterling'!$B:$B,0),MATCH(E$10,'E grade sterling'!$12:$12,0))</f>
        <v>130.59632994285715</v>
      </c>
      <c r="F325" s="25">
        <f>INDEX('E grade sterling'!$A:$AG,MATCH($B325,'E grade sterling'!$B:$B,0),MATCH(F$10,'E grade sterling'!$12:$12,0))</f>
        <v>122.70074304285716</v>
      </c>
      <c r="G325" s="25">
        <f>INDEX('E grade sterling'!$A:$AG,MATCH($B325,'E grade sterling'!$B:$B,0),MATCH(G$10,'E grade sterling'!$12:$12,0))</f>
        <v>115.41721714285714</v>
      </c>
      <c r="H325" s="25">
        <f>INDEX('E grade sterling'!$A:$AG,MATCH($B325,'E grade sterling'!$B:$B,0),MATCH(H$10,'E grade sterling'!$12:$12,0))</f>
        <v>112.23887180714287</v>
      </c>
      <c r="I325" s="25">
        <f>INDEX('E grade sterling'!$A:$AG,MATCH($B325,'E grade sterling'!$B:$B,0),MATCH(I$10,'E grade sterling'!$12:$12,0))</f>
        <v>125.25294997557145</v>
      </c>
      <c r="J325" s="25">
        <f>INDEX('E grade sterling'!$A:$AG,MATCH($B325,'E grade sterling'!$B:$B,0),MATCH(J$10,'E grade sterling'!$12:$12,0))</f>
        <v>124.88806444916122</v>
      </c>
    </row>
    <row r="326" spans="2:10" hidden="1">
      <c r="B326" s="24">
        <f t="shared" si="4"/>
        <v>43191</v>
      </c>
      <c r="C326" s="23">
        <f>INDEX('E grade sterling'!$A:$AG,MATCH($B326,'E grade sterling'!$B:$B,0),MATCH(C$10,'E grade sterling'!$12:$12,0))</f>
        <v>143.94999999999999</v>
      </c>
      <c r="D326" s="23">
        <f>INDEX('E grade sterling'!$A:$AG,MATCH($B326,'E grade sterling'!$B:$B,0),MATCH(D$10,'E grade sterling'!$12:$12,0))</f>
        <v>111.22244052457145</v>
      </c>
      <c r="E326" s="23">
        <f>INDEX('E grade sterling'!$A:$AG,MATCH($B326,'E grade sterling'!$B:$B,0),MATCH(E$10,'E grade sterling'!$12:$12,0))</f>
        <v>130.65648840000003</v>
      </c>
      <c r="F326" s="23">
        <f>INDEX('E grade sterling'!$A:$AG,MATCH($B326,'E grade sterling'!$B:$B,0),MATCH(F$10,'E grade sterling'!$12:$12,0))</f>
        <v>124.87228514285717</v>
      </c>
      <c r="G326" s="23">
        <f>INDEX('E grade sterling'!$A:$AG,MATCH($B326,'E grade sterling'!$B:$B,0),MATCH(G$10,'E grade sterling'!$12:$12,0))</f>
        <v>118.13425714285715</v>
      </c>
      <c r="H326" s="23">
        <f>INDEX('E grade sterling'!$A:$AG,MATCH($B326,'E grade sterling'!$B:$B,0),MATCH(H$10,'E grade sterling'!$12:$12,0))</f>
        <v>114.14394445714287</v>
      </c>
      <c r="I326" s="23">
        <f>INDEX('E grade sterling'!$A:$AG,MATCH($B326,'E grade sterling'!$B:$B,0),MATCH(I$10,'E grade sterling'!$12:$12,0))</f>
        <v>124.98429392000001</v>
      </c>
      <c r="J326" s="23">
        <f>INDEX('E grade sterling'!$A:$AG,MATCH($B326,'E grade sterling'!$B:$B,0),MATCH(J$10,'E grade sterling'!$12:$12,0))</f>
        <v>125.44946847027786</v>
      </c>
    </row>
    <row r="327" spans="2:10" hidden="1">
      <c r="B327" s="22">
        <f t="shared" si="4"/>
        <v>43184</v>
      </c>
      <c r="C327" s="25">
        <f>INDEX('E grade sterling'!$A:$AG,MATCH($B327,'E grade sterling'!$B:$B,0),MATCH(C$10,'E grade sterling'!$12:$12,0))</f>
        <v>143.88</v>
      </c>
      <c r="D327" s="25">
        <f>INDEX('E grade sterling'!$A:$AG,MATCH($B327,'E grade sterling'!$B:$B,0),MATCH(D$10,'E grade sterling'!$12:$12,0))</f>
        <v>114.70082866342855</v>
      </c>
      <c r="E327" s="25">
        <f>INDEX('E grade sterling'!$A:$AG,MATCH($B327,'E grade sterling'!$B:$B,0),MATCH(E$10,'E grade sterling'!$12:$12,0))</f>
        <v>131.18634939999998</v>
      </c>
      <c r="F327" s="25">
        <f>INDEX('E grade sterling'!$A:$AG,MATCH($B327,'E grade sterling'!$B:$B,0),MATCH(F$10,'E grade sterling'!$12:$12,0))</f>
        <v>123.21205405714284</v>
      </c>
      <c r="G327" s="25">
        <f>INDEX('E grade sterling'!$A:$AG,MATCH($B327,'E grade sterling'!$B:$B,0),MATCH(G$10,'E grade sterling'!$12:$12,0))</f>
        <v>118.17012857142856</v>
      </c>
      <c r="H327" s="25">
        <f>INDEX('E grade sterling'!$A:$AG,MATCH($B327,'E grade sterling'!$B:$B,0),MATCH(H$10,'E grade sterling'!$12:$12,0))</f>
        <v>114.19611091428571</v>
      </c>
      <c r="I327" s="25">
        <f>INDEX('E grade sterling'!$A:$AG,MATCH($B327,'E grade sterling'!$B:$B,0),MATCH(I$10,'E grade sterling'!$12:$12,0))</f>
        <v>124.771637154</v>
      </c>
      <c r="J327" s="25">
        <f>INDEX('E grade sterling'!$A:$AG,MATCH($B327,'E grade sterling'!$B:$B,0),MATCH(J$10,'E grade sterling'!$12:$12,0))</f>
        <v>125.71648315419392</v>
      </c>
    </row>
    <row r="328" spans="2:10" hidden="1">
      <c r="B328" s="24">
        <f t="shared" si="4"/>
        <v>43177</v>
      </c>
      <c r="C328" s="23">
        <f>INDEX('E grade sterling'!$A:$AG,MATCH($B328,'E grade sterling'!$B:$B,0),MATCH(C$10,'E grade sterling'!$12:$12,0))</f>
        <v>143.68004062842857</v>
      </c>
      <c r="D328" s="23">
        <f>INDEX('E grade sterling'!$A:$AG,MATCH($B328,'E grade sterling'!$B:$B,0),MATCH(D$10,'E grade sterling'!$12:$12,0))</f>
        <v>116.00355539314286</v>
      </c>
      <c r="E328" s="23">
        <f>INDEX('E grade sterling'!$A:$AG,MATCH($B328,'E grade sterling'!$B:$B,0),MATCH(E$10,'E grade sterling'!$12:$12,0))</f>
        <v>133.9100517857143</v>
      </c>
      <c r="F328" s="23">
        <f>INDEX('E grade sterling'!$A:$AG,MATCH($B328,'E grade sterling'!$B:$B,0),MATCH(F$10,'E grade sterling'!$12:$12,0))</f>
        <v>124.88827705714287</v>
      </c>
      <c r="G328" s="23">
        <f>INDEX('E grade sterling'!$A:$AG,MATCH($B328,'E grade sterling'!$B:$B,0),MATCH(G$10,'E grade sterling'!$12:$12,0))</f>
        <v>118.63766571428572</v>
      </c>
      <c r="H328" s="23">
        <f>INDEX('E grade sterling'!$A:$AG,MATCH($B328,'E grade sterling'!$B:$B,0),MATCH(H$10,'E grade sterling'!$12:$12,0))</f>
        <v>118.0134899357143</v>
      </c>
      <c r="I328" s="23">
        <f>INDEX('E grade sterling'!$A:$AG,MATCH($B328,'E grade sterling'!$B:$B,0),MATCH(I$10,'E grade sterling'!$12:$12,0))</f>
        <v>128.82678195214285</v>
      </c>
      <c r="J328" s="23">
        <f>INDEX('E grade sterling'!$A:$AG,MATCH($B328,'E grade sterling'!$B:$B,0),MATCH(J$10,'E grade sterling'!$12:$12,0))</f>
        <v>128.42895692570153</v>
      </c>
    </row>
    <row r="329" spans="2:10" hidden="1">
      <c r="B329" s="22">
        <f t="shared" si="4"/>
        <v>43170</v>
      </c>
      <c r="C329" s="25">
        <f>INDEX('E grade sterling'!$A:$AG,MATCH($B329,'E grade sterling'!$B:$B,0),MATCH(C$10,'E grade sterling'!$12:$12,0))</f>
        <v>144.24</v>
      </c>
      <c r="D329" s="25">
        <f>INDEX('E grade sterling'!$A:$AG,MATCH($B329,'E grade sterling'!$B:$B,0),MATCH(D$10,'E grade sterling'!$12:$12,0))</f>
        <v>116.85717639028574</v>
      </c>
      <c r="E329" s="25">
        <f>INDEX('E grade sterling'!$A:$AG,MATCH($B329,'E grade sterling'!$B:$B,0),MATCH(E$10,'E grade sterling'!$12:$12,0))</f>
        <v>138.89313981428572</v>
      </c>
      <c r="F329" s="25">
        <f>INDEX('E grade sterling'!$A:$AG,MATCH($B329,'E grade sterling'!$B:$B,0),MATCH(F$10,'E grade sterling'!$12:$12,0))</f>
        <v>123.93624034285716</v>
      </c>
      <c r="G329" s="25">
        <f>INDEX('E grade sterling'!$A:$AG,MATCH($B329,'E grade sterling'!$B:$B,0),MATCH(G$10,'E grade sterling'!$12:$12,0))</f>
        <v>119.5124942857143</v>
      </c>
      <c r="H329" s="25">
        <f>INDEX('E grade sterling'!$A:$AG,MATCH($B329,'E grade sterling'!$B:$B,0),MATCH(H$10,'E grade sterling'!$12:$12,0))</f>
        <v>120.56491774285716</v>
      </c>
      <c r="I329" s="25">
        <f>INDEX('E grade sterling'!$A:$AG,MATCH($B329,'E grade sterling'!$B:$B,0),MATCH(I$10,'E grade sterling'!$12:$12,0))</f>
        <v>134.43630485014288</v>
      </c>
      <c r="J329" s="25">
        <f>INDEX('E grade sterling'!$A:$AG,MATCH($B329,'E grade sterling'!$B:$B,0),MATCH(J$10,'E grade sterling'!$12:$12,0))</f>
        <v>131.68584232279537</v>
      </c>
    </row>
    <row r="330" spans="2:10" hidden="1">
      <c r="B330" s="24">
        <f t="shared" si="4"/>
        <v>43163</v>
      </c>
      <c r="C330" s="23">
        <f>INDEX('E grade sterling'!$A:$AG,MATCH($B330,'E grade sterling'!$B:$B,0),MATCH(C$10,'E grade sterling'!$12:$12,0))</f>
        <v>143.99</v>
      </c>
      <c r="D330" s="23">
        <f>INDEX('E grade sterling'!$A:$AG,MATCH($B330,'E grade sterling'!$B:$B,0),MATCH(D$10,'E grade sterling'!$12:$12,0))</f>
        <v>116.03360378500001</v>
      </c>
      <c r="E330" s="23">
        <f>INDEX('E grade sterling'!$A:$AG,MATCH($B330,'E grade sterling'!$B:$B,0),MATCH(E$10,'E grade sterling'!$12:$12,0))</f>
        <v>138.77637321428571</v>
      </c>
      <c r="F330" s="23">
        <f>INDEX('E grade sterling'!$A:$AG,MATCH($B330,'E grade sterling'!$B:$B,0),MATCH(F$10,'E grade sterling'!$12:$12,0))</f>
        <v>119.51146807142858</v>
      </c>
      <c r="G330" s="23">
        <f>INDEX('E grade sterling'!$A:$AG,MATCH($B330,'E grade sterling'!$B:$B,0),MATCH(G$10,'E grade sterling'!$12:$12,0))</f>
        <v>115.97897857142858</v>
      </c>
      <c r="H330" s="23">
        <f>INDEX('E grade sterling'!$A:$AG,MATCH($B330,'E grade sterling'!$B:$B,0),MATCH(H$10,'E grade sterling'!$12:$12,0))</f>
        <v>119.69738857142856</v>
      </c>
      <c r="I330" s="23">
        <f>INDEX('E grade sterling'!$A:$AG,MATCH($B330,'E grade sterling'!$B:$B,0),MATCH(I$10,'E grade sterling'!$12:$12,0))</f>
        <v>132.81469958142858</v>
      </c>
      <c r="J330" s="23">
        <f>INDEX('E grade sterling'!$A:$AG,MATCH($B330,'E grade sterling'!$B:$B,0),MATCH(J$10,'E grade sterling'!$12:$12,0))</f>
        <v>130.05776359316516</v>
      </c>
    </row>
    <row r="331" spans="2:10" hidden="1">
      <c r="B331" s="22">
        <f t="shared" si="4"/>
        <v>43156</v>
      </c>
      <c r="C331" s="25">
        <f>INDEX('E grade sterling'!$A:$AG,MATCH($B331,'E grade sterling'!$B:$B,0),MATCH(C$10,'E grade sterling'!$12:$12,0))</f>
        <v>143.89999216400003</v>
      </c>
      <c r="D331" s="25">
        <f>INDEX('E grade sterling'!$A:$AG,MATCH($B331,'E grade sterling'!$B:$B,0),MATCH(D$10,'E grade sterling'!$12:$12,0))</f>
        <v>113.85345292700002</v>
      </c>
      <c r="E331" s="25">
        <f>INDEX('E grade sterling'!$A:$AG,MATCH($B331,'E grade sterling'!$B:$B,0),MATCH(E$10,'E grade sterling'!$12:$12,0))</f>
        <v>134.5747077</v>
      </c>
      <c r="F331" s="25">
        <f>INDEX('E grade sterling'!$A:$AG,MATCH($B331,'E grade sterling'!$B:$B,0),MATCH(F$10,'E grade sterling'!$12:$12,0))</f>
        <v>115.49737170000002</v>
      </c>
      <c r="G331" s="25">
        <f>INDEX('E grade sterling'!$A:$AG,MATCH($B331,'E grade sterling'!$B:$B,0),MATCH(G$10,'E grade sterling'!$12:$12,0))</f>
        <v>113.05088000000001</v>
      </c>
      <c r="H331" s="25">
        <f>INDEX('E grade sterling'!$A:$AG,MATCH($B331,'E grade sterling'!$B:$B,0),MATCH(H$10,'E grade sterling'!$12:$12,0))</f>
        <v>115.435547</v>
      </c>
      <c r="I331" s="25">
        <f>INDEX('E grade sterling'!$A:$AG,MATCH($B331,'E grade sterling'!$B:$B,0),MATCH(I$10,'E grade sterling'!$12:$12,0))</f>
        <v>130.03165210200001</v>
      </c>
      <c r="J331" s="25">
        <f>INDEX('E grade sterling'!$A:$AG,MATCH($B331,'E grade sterling'!$B:$B,0),MATCH(J$10,'E grade sterling'!$12:$12,0))</f>
        <v>126.710623806681</v>
      </c>
    </row>
    <row r="332" spans="2:10" hidden="1">
      <c r="B332" s="24">
        <f t="shared" si="4"/>
        <v>43149</v>
      </c>
      <c r="C332" s="23">
        <f>INDEX('E grade sterling'!$A:$AG,MATCH($B332,'E grade sterling'!$B:$B,0),MATCH(C$10,'E grade sterling'!$12:$12,0))</f>
        <v>144.56997289857139</v>
      </c>
      <c r="D332" s="23">
        <f>INDEX('E grade sterling'!$A:$AG,MATCH($B332,'E grade sterling'!$B:$B,0),MATCH(D$10,'E grade sterling'!$12:$12,0))</f>
        <v>108.26156194557143</v>
      </c>
      <c r="E332" s="23">
        <f>INDEX('E grade sterling'!$A:$AG,MATCH($B332,'E grade sterling'!$B:$B,0),MATCH(E$10,'E grade sterling'!$12:$12,0))</f>
        <v>131.10919235714283</v>
      </c>
      <c r="F332" s="23">
        <f>INDEX('E grade sterling'!$A:$AG,MATCH($B332,'E grade sterling'!$B:$B,0),MATCH(F$10,'E grade sterling'!$12:$12,0))</f>
        <v>112.47064208571426</v>
      </c>
      <c r="G332" s="23">
        <f>INDEX('E grade sterling'!$A:$AG,MATCH($B332,'E grade sterling'!$B:$B,0),MATCH(G$10,'E grade sterling'!$12:$12,0))</f>
        <v>110.99660714285713</v>
      </c>
      <c r="H332" s="23">
        <f>INDEX('E grade sterling'!$A:$AG,MATCH($B332,'E grade sterling'!$B:$B,0),MATCH(H$10,'E grade sterling'!$12:$12,0))</f>
        <v>111.60042868571428</v>
      </c>
      <c r="I332" s="23">
        <f>INDEX('E grade sterling'!$A:$AG,MATCH($B332,'E grade sterling'!$B:$B,0),MATCH(I$10,'E grade sterling'!$12:$12,0))</f>
        <v>125.46532567442857</v>
      </c>
      <c r="J332" s="23">
        <f>INDEX('E grade sterling'!$A:$AG,MATCH($B332,'E grade sterling'!$B:$B,0),MATCH(J$10,'E grade sterling'!$12:$12,0))</f>
        <v>123.29748820307793</v>
      </c>
    </row>
    <row r="333" spans="2:10" hidden="1">
      <c r="B333" s="22">
        <f t="shared" ref="B333:B334" si="5">B332-7</f>
        <v>43142</v>
      </c>
      <c r="C333" s="25">
        <f>INDEX('E grade sterling'!$A:$AG,MATCH($B333,'E grade sterling'!$B:$B,0),MATCH(C$10,'E grade sterling'!$12:$12,0))</f>
        <v>144.56996161500001</v>
      </c>
      <c r="D333" s="25">
        <f>INDEX('E grade sterling'!$A:$AG,MATCH($B333,'E grade sterling'!$B:$B,0),MATCH(D$10,'E grade sterling'!$12:$12,0))</f>
        <v>107.87090575171429</v>
      </c>
      <c r="E333" s="25">
        <f>INDEX('E grade sterling'!$A:$AG,MATCH($B333,'E grade sterling'!$B:$B,0),MATCH(E$10,'E grade sterling'!$12:$12,0))</f>
        <v>124.67844428571428</v>
      </c>
      <c r="F333" s="25">
        <f>INDEX('E grade sterling'!$A:$AG,MATCH($B333,'E grade sterling'!$B:$B,0),MATCH(F$10,'E grade sterling'!$12:$12,0))</f>
        <v>108.8769989</v>
      </c>
      <c r="G333" s="25">
        <f>INDEX('E grade sterling'!$A:$AG,MATCH($B333,'E grade sterling'!$B:$B,0),MATCH(G$10,'E grade sterling'!$12:$12,0))</f>
        <v>109.64629142857143</v>
      </c>
      <c r="H333" s="25">
        <f>INDEX('E grade sterling'!$A:$AG,MATCH($B333,'E grade sterling'!$B:$B,0),MATCH(H$10,'E grade sterling'!$12:$12,0))</f>
        <v>104.88021472857143</v>
      </c>
      <c r="I333" s="25">
        <f>INDEX('E grade sterling'!$A:$AG,MATCH($B333,'E grade sterling'!$B:$B,0),MATCH(I$10,'E grade sterling'!$12:$12,0))</f>
        <v>119.28084031685715</v>
      </c>
      <c r="J333" s="25">
        <f>INDEX('E grade sterling'!$A:$AG,MATCH($B333,'E grade sterling'!$B:$B,0),MATCH(J$10,'E grade sterling'!$12:$12,0))</f>
        <v>118.82936178548215</v>
      </c>
    </row>
    <row r="334" spans="2:10" hidden="1">
      <c r="B334" s="24">
        <f t="shared" si="5"/>
        <v>43135</v>
      </c>
      <c r="C334" s="23">
        <f>INDEX('E grade sterling'!$A:$AG,MATCH($B334,'E grade sterling'!$B:$B,0),MATCH(C$10,'E grade sterling'!$12:$12,0))</f>
        <v>145.25003243857142</v>
      </c>
      <c r="D334" s="23">
        <f>INDEX('E grade sterling'!$A:$AG,MATCH($B334,'E grade sterling'!$B:$B,0),MATCH(D$10,'E grade sterling'!$12:$12,0))</f>
        <v>108.84041551785715</v>
      </c>
      <c r="E334" s="23">
        <f>INDEX('E grade sterling'!$A:$AG,MATCH($B334,'E grade sterling'!$B:$B,0),MATCH(E$10,'E grade sterling'!$12:$12,0))</f>
        <v>119.06689921428573</v>
      </c>
      <c r="F334" s="23">
        <f>INDEX('E grade sterling'!$A:$AG,MATCH($B334,'E grade sterling'!$B:$B,0),MATCH(F$10,'E grade sterling'!$12:$12,0))</f>
        <v>107.385758</v>
      </c>
      <c r="G334" s="23">
        <f>INDEX('E grade sterling'!$A:$AG,MATCH($B334,'E grade sterling'!$B:$B,0),MATCH(G$10,'E grade sterling'!$12:$12,0))</f>
        <v>107.06981428571429</v>
      </c>
      <c r="H334" s="23">
        <f>INDEX('E grade sterling'!$A:$AG,MATCH($B334,'E grade sterling'!$B:$B,0),MATCH(H$10,'E grade sterling'!$12:$12,0))</f>
        <v>101.98838621428573</v>
      </c>
      <c r="I334" s="23">
        <f>INDEX('E grade sterling'!$A:$AG,MATCH($B334,'E grade sterling'!$B:$B,0),MATCH(I$10,'E grade sterling'!$12:$12,0))</f>
        <v>116.1109824807143</v>
      </c>
      <c r="J334" s="23">
        <f>INDEX('E grade sterling'!$A:$AG,MATCH($B334,'E grade sterling'!$B:$B,0),MATCH(J$10,'E grade sterling'!$12:$12,0))</f>
        <v>115.69870423875257</v>
      </c>
    </row>
    <row r="335" spans="2:10">
      <c r="B335" s="15"/>
    </row>
    <row r="336" spans="2:10">
      <c r="B336" s="127" t="s">
        <v>56</v>
      </c>
    </row>
    <row r="337" spans="2:2">
      <c r="B337" s="15"/>
    </row>
    <row r="338" spans="2:2">
      <c r="B338" s="15"/>
    </row>
    <row r="339" spans="2:2">
      <c r="B339" s="15"/>
    </row>
    <row r="340" spans="2:2">
      <c r="B340" s="15"/>
    </row>
    <row r="341" spans="2:2">
      <c r="B341" s="15"/>
    </row>
    <row r="342" spans="2:2">
      <c r="B342" s="15"/>
    </row>
    <row r="343" spans="2:2">
      <c r="B343" s="15"/>
    </row>
  </sheetData>
  <sortState xmlns:xlrd2="http://schemas.microsoft.com/office/spreadsheetml/2017/richdata2" ref="B177:J334">
    <sortCondition descending="1" ref="B177:B334"/>
  </sortState>
  <mergeCells count="1">
    <mergeCell ref="B9:J9"/>
  </mergeCells>
  <pageMargins left="0.75" right="0.75" top="1" bottom="1" header="0.5" footer="0.5"/>
  <pageSetup paperSize="9" scale="48" orientation="landscape" verticalDpi="196"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B8D0B-1718-495C-9FF7-380E8ADB79DB}">
  <sheetPr>
    <pageSetUpPr fitToPage="1"/>
  </sheetPr>
  <dimension ref="A1:BH549"/>
  <sheetViews>
    <sheetView showGridLines="0" zoomScale="98" zoomScaleNormal="98" workbookViewId="0">
      <pane xSplit="2" ySplit="12" topLeftCell="C538" activePane="bottomRight" state="frozen"/>
      <selection activeCell="A10" sqref="A10"/>
      <selection pane="topRight" activeCell="A10" sqref="A10"/>
      <selection pane="bottomLeft" activeCell="A10" sqref="A10"/>
      <selection pane="bottomRight" activeCell="A538" sqref="A538"/>
    </sheetView>
  </sheetViews>
  <sheetFormatPr defaultColWidth="9.140625" defaultRowHeight="15"/>
  <cols>
    <col min="1" max="1" width="9.140625" style="9" customWidth="1"/>
    <col min="2" max="2" width="13.42578125" style="9" customWidth="1"/>
    <col min="3" max="4" width="10.42578125" style="9" customWidth="1"/>
    <col min="5" max="5" width="12.5703125" style="9" customWidth="1"/>
    <col min="6" max="7" width="11.140625" style="9" bestFit="1" customWidth="1"/>
    <col min="8" max="16" width="10.42578125" style="9" customWidth="1"/>
    <col min="17" max="17" width="13.42578125" style="9" customWidth="1"/>
    <col min="18" max="18" width="16.140625" style="9" customWidth="1"/>
    <col min="19" max="19" width="13.42578125" style="9" customWidth="1"/>
    <col min="20" max="20" width="10.42578125" style="9" customWidth="1"/>
    <col min="21" max="21" width="16.5703125" style="9" customWidth="1"/>
    <col min="22" max="23" width="10.42578125" style="9" customWidth="1"/>
    <col min="24" max="25" width="12.42578125" style="9" customWidth="1"/>
    <col min="26" max="26" width="12.5703125" style="9" customWidth="1"/>
    <col min="27" max="27" width="11.85546875" style="9" customWidth="1"/>
    <col min="28" max="30" width="10.42578125" style="9" customWidth="1"/>
    <col min="31" max="32" width="12" style="9" customWidth="1"/>
    <col min="33" max="33" width="9.140625" style="9"/>
    <col min="34" max="34" width="12.42578125" style="9" customWidth="1"/>
    <col min="35" max="16384" width="9.140625" style="9"/>
  </cols>
  <sheetData>
    <row r="1" spans="1:60" ht="27" customHeight="1">
      <c r="A1" s="20"/>
      <c r="B1" s="20"/>
      <c r="C1" s="20"/>
      <c r="D1" s="20"/>
      <c r="E1" s="20"/>
      <c r="F1" s="20"/>
      <c r="G1" s="20"/>
      <c r="H1" s="20"/>
      <c r="I1" s="20"/>
      <c r="J1" s="20"/>
      <c r="K1" s="20"/>
      <c r="L1" s="20"/>
      <c r="M1" s="20"/>
      <c r="N1" s="20"/>
      <c r="O1" s="20"/>
      <c r="P1" s="20"/>
      <c r="Q1" s="20"/>
      <c r="R1" s="20"/>
      <c r="S1" s="20"/>
      <c r="T1" s="20"/>
      <c r="U1" s="21"/>
      <c r="V1" s="21"/>
      <c r="W1" s="21"/>
      <c r="X1" s="21"/>
      <c r="Y1" s="21"/>
      <c r="Z1" s="21"/>
      <c r="AA1" s="21"/>
      <c r="AB1" s="21"/>
      <c r="AC1" s="21"/>
      <c r="AD1" s="21"/>
      <c r="AE1" s="21"/>
      <c r="AF1" s="21"/>
    </row>
    <row r="2" spans="1:60" ht="27" customHeight="1">
      <c r="A2" s="43" t="s">
        <v>92</v>
      </c>
      <c r="B2" s="20"/>
      <c r="C2" s="20"/>
      <c r="D2" s="20"/>
      <c r="E2" s="20"/>
      <c r="F2" s="20"/>
      <c r="G2" s="20"/>
      <c r="H2" s="20"/>
      <c r="I2" s="20"/>
      <c r="J2" s="20"/>
      <c r="K2" s="20"/>
      <c r="L2" s="20"/>
      <c r="M2" s="20"/>
      <c r="N2" s="20"/>
      <c r="O2" s="20"/>
      <c r="P2" s="20"/>
      <c r="Q2" s="20"/>
      <c r="R2" s="20"/>
      <c r="S2" s="20"/>
      <c r="T2" s="20"/>
      <c r="U2" s="21"/>
      <c r="V2" s="21"/>
      <c r="W2" s="21"/>
      <c r="X2" s="21"/>
      <c r="Y2" s="21"/>
      <c r="Z2" s="21"/>
      <c r="AA2" s="21"/>
      <c r="AB2" s="21"/>
      <c r="AC2" s="21"/>
      <c r="AD2" s="21"/>
      <c r="AE2" s="21"/>
      <c r="AF2" s="21"/>
    </row>
    <row r="3" spans="1:60" ht="15.75">
      <c r="A3" s="4" t="s">
        <v>29</v>
      </c>
      <c r="B3" s="4"/>
      <c r="C3" s="4"/>
      <c r="D3" s="4"/>
      <c r="E3" s="4"/>
      <c r="F3" s="4"/>
      <c r="G3" s="4"/>
      <c r="H3" s="4"/>
      <c r="I3" s="20"/>
      <c r="J3" s="4"/>
      <c r="K3" s="4"/>
      <c r="L3" s="4"/>
      <c r="M3" s="4"/>
      <c r="N3" s="4"/>
      <c r="O3" s="4"/>
      <c r="P3" s="4"/>
      <c r="Q3" s="4"/>
      <c r="R3" s="4"/>
      <c r="S3" s="4"/>
      <c r="T3" s="4"/>
      <c r="U3" s="21"/>
      <c r="V3" s="21"/>
      <c r="W3" s="21"/>
      <c r="X3" s="21"/>
      <c r="Y3" s="21"/>
      <c r="Z3" s="21"/>
      <c r="AA3" s="21"/>
      <c r="AB3" s="21"/>
      <c r="AC3" s="21"/>
      <c r="AD3" s="21"/>
      <c r="AE3" s="21"/>
      <c r="AF3" s="21"/>
    </row>
    <row r="4" spans="1:60" ht="15.75">
      <c r="A4" s="4" t="s">
        <v>46</v>
      </c>
      <c r="B4" s="4"/>
      <c r="C4" s="4"/>
      <c r="D4" s="4"/>
      <c r="E4" s="4"/>
      <c r="F4" s="4"/>
      <c r="G4" s="4"/>
      <c r="H4" s="4"/>
      <c r="I4" s="20"/>
      <c r="J4" s="153"/>
      <c r="K4" s="153"/>
      <c r="L4" s="153"/>
      <c r="M4" s="153"/>
      <c r="N4" s="153"/>
      <c r="O4" s="153"/>
      <c r="P4" s="153"/>
      <c r="Q4" s="153"/>
      <c r="R4" s="153"/>
      <c r="S4" s="153"/>
      <c r="T4" s="153"/>
      <c r="U4" s="21"/>
      <c r="V4" s="21"/>
      <c r="W4" s="21"/>
      <c r="X4" s="21"/>
      <c r="Y4" s="21"/>
      <c r="Z4" s="21"/>
      <c r="AA4" s="21"/>
      <c r="AB4" s="21"/>
      <c r="AC4" s="21"/>
      <c r="AD4" s="21"/>
      <c r="AE4" s="21"/>
      <c r="AF4" s="21"/>
    </row>
    <row r="5" spans="1:60" ht="15.75">
      <c r="A5" s="5" t="s">
        <v>94</v>
      </c>
      <c r="B5" s="4"/>
      <c r="C5" s="20"/>
      <c r="D5" s="20"/>
      <c r="E5" s="4"/>
      <c r="F5" s="4"/>
      <c r="G5" s="4"/>
      <c r="H5" s="4"/>
      <c r="I5" s="20"/>
      <c r="J5" s="153"/>
      <c r="K5" s="153"/>
      <c r="L5" s="153"/>
      <c r="M5" s="153"/>
      <c r="N5" s="153"/>
      <c r="O5" s="153"/>
      <c r="P5" s="153"/>
      <c r="Q5" s="153"/>
      <c r="R5" s="153"/>
      <c r="S5" s="153"/>
      <c r="T5" s="153"/>
      <c r="U5" s="21"/>
      <c r="V5" s="21"/>
      <c r="W5" s="21"/>
      <c r="X5" s="21"/>
      <c r="Y5" s="21"/>
      <c r="Z5" s="21"/>
      <c r="AA5" s="21"/>
      <c r="AB5" s="21"/>
      <c r="AC5" s="21"/>
      <c r="AD5" s="21"/>
      <c r="AE5" s="21"/>
      <c r="AF5" s="21"/>
    </row>
    <row r="6" spans="1:60" hidden="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1:60" hidden="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60" hidden="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60" ht="15.6" hidden="1"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row>
    <row r="10" spans="1:60" s="29" customFormat="1" ht="15.75">
      <c r="A10" s="21"/>
      <c r="F10" s="28"/>
      <c r="G10" s="28"/>
      <c r="H10" s="28"/>
      <c r="I10" s="28"/>
      <c r="J10" s="28"/>
      <c r="K10" s="28"/>
      <c r="L10" s="28"/>
      <c r="M10" s="28"/>
      <c r="N10" s="28"/>
      <c r="O10" s="28"/>
      <c r="P10" s="28"/>
      <c r="Q10" s="28"/>
      <c r="R10" s="28"/>
      <c r="S10" s="28"/>
      <c r="T10" s="28"/>
      <c r="U10" s="28"/>
      <c r="V10" s="28"/>
      <c r="W10" s="28"/>
      <c r="X10" s="28"/>
      <c r="Y10" s="28"/>
      <c r="Z10" s="28"/>
      <c r="AA10" s="28"/>
      <c r="AH10" s="30"/>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row>
    <row r="11" spans="1:60" s="29" customFormat="1" ht="15.75">
      <c r="B11" s="150" t="s">
        <v>86</v>
      </c>
      <c r="C11" s="151"/>
      <c r="D11" s="151"/>
      <c r="E11" s="151"/>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H11" s="32"/>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row>
    <row r="12" spans="1:60" s="29" customFormat="1" ht="48" customHeight="1">
      <c r="B12" s="6" t="s">
        <v>54</v>
      </c>
      <c r="C12" s="6" t="s">
        <v>2</v>
      </c>
      <c r="D12" s="8" t="s">
        <v>3</v>
      </c>
      <c r="E12" s="6" t="s">
        <v>4</v>
      </c>
      <c r="F12" s="7" t="s">
        <v>5</v>
      </c>
      <c r="G12" s="6" t="s">
        <v>6</v>
      </c>
      <c r="H12" s="6" t="s">
        <v>7</v>
      </c>
      <c r="I12" s="8" t="s">
        <v>8</v>
      </c>
      <c r="J12" s="6" t="s">
        <v>9</v>
      </c>
      <c r="K12" s="6" t="s">
        <v>10</v>
      </c>
      <c r="L12" s="6" t="s">
        <v>28</v>
      </c>
      <c r="M12" s="6" t="s">
        <v>11</v>
      </c>
      <c r="N12" s="8" t="s">
        <v>12</v>
      </c>
      <c r="O12" s="6" t="s">
        <v>13</v>
      </c>
      <c r="P12" s="6" t="s">
        <v>14</v>
      </c>
      <c r="Q12" s="6" t="s">
        <v>15</v>
      </c>
      <c r="R12" s="6" t="s">
        <v>55</v>
      </c>
      <c r="S12" s="8" t="s">
        <v>16</v>
      </c>
      <c r="T12" s="6" t="s">
        <v>17</v>
      </c>
      <c r="U12" s="6" t="s">
        <v>18</v>
      </c>
      <c r="V12" s="6" t="s">
        <v>19</v>
      </c>
      <c r="W12" s="6" t="s">
        <v>20</v>
      </c>
      <c r="X12" s="8" t="s">
        <v>21</v>
      </c>
      <c r="Y12" s="6" t="s">
        <v>22</v>
      </c>
      <c r="Z12" s="6" t="s">
        <v>23</v>
      </c>
      <c r="AA12" s="6" t="s">
        <v>24</v>
      </c>
      <c r="AB12" s="6" t="s">
        <v>25</v>
      </c>
      <c r="AC12" s="8" t="s">
        <v>26</v>
      </c>
      <c r="AD12" s="6" t="s">
        <v>0</v>
      </c>
      <c r="AE12" s="6" t="s">
        <v>57</v>
      </c>
      <c r="AF12" s="6" t="s">
        <v>45</v>
      </c>
      <c r="AH12" s="33"/>
      <c r="AI12" s="34"/>
      <c r="AJ12" s="34"/>
      <c r="AK12" s="34"/>
      <c r="AL12" s="34"/>
      <c r="AM12" s="34"/>
      <c r="AN12" s="34"/>
      <c r="AO12" s="34"/>
      <c r="AP12" s="34"/>
      <c r="AQ12" s="34"/>
      <c r="AR12" s="35"/>
      <c r="AS12" s="35"/>
      <c r="AT12" s="35"/>
      <c r="AU12" s="35"/>
      <c r="AV12" s="34"/>
      <c r="AW12" s="34"/>
      <c r="AX12" s="34"/>
      <c r="AY12" s="34"/>
      <c r="AZ12" s="34"/>
      <c r="BA12" s="34"/>
      <c r="BB12" s="34"/>
      <c r="BC12" s="34"/>
      <c r="BD12" s="34"/>
      <c r="BE12" s="34"/>
      <c r="BF12" s="34"/>
      <c r="BG12" s="34"/>
      <c r="BH12" s="36"/>
    </row>
    <row r="13" spans="1:60">
      <c r="A13" s="21"/>
      <c r="B13" s="24">
        <v>41644</v>
      </c>
      <c r="C13" s="25">
        <v>140.70000000000002</v>
      </c>
      <c r="D13" s="25">
        <v>212.13310000000001</v>
      </c>
      <c r="E13" s="25">
        <v>167.44</v>
      </c>
      <c r="F13" s="25">
        <v>157.12</v>
      </c>
      <c r="G13" s="25">
        <v>159.85</v>
      </c>
      <c r="H13" s="25">
        <v>173.73</v>
      </c>
      <c r="I13" s="25" t="s">
        <v>95</v>
      </c>
      <c r="J13" s="25" t="s">
        <v>95</v>
      </c>
      <c r="K13" s="25" t="s">
        <v>95</v>
      </c>
      <c r="L13" s="25">
        <v>176.57040000000001</v>
      </c>
      <c r="M13" s="25" t="s">
        <v>95</v>
      </c>
      <c r="N13" s="25" t="s">
        <v>95</v>
      </c>
      <c r="O13" s="25" t="s">
        <v>95</v>
      </c>
      <c r="P13" s="25">
        <v>168.34</v>
      </c>
      <c r="Q13" s="25">
        <v>172.52</v>
      </c>
      <c r="R13" s="25">
        <v>159.6</v>
      </c>
      <c r="S13" s="25">
        <v>161.36000000000001</v>
      </c>
      <c r="T13" s="25">
        <v>237</v>
      </c>
      <c r="U13" s="25" t="s">
        <v>95</v>
      </c>
      <c r="V13" s="25">
        <v>171.35</v>
      </c>
      <c r="W13" s="25">
        <v>163.78</v>
      </c>
      <c r="X13" s="25" t="s">
        <v>95</v>
      </c>
      <c r="Y13" s="25">
        <v>187.4</v>
      </c>
      <c r="Z13" s="25" t="s">
        <v>95</v>
      </c>
      <c r="AA13" s="25">
        <v>168.61</v>
      </c>
      <c r="AB13" s="25">
        <v>181.48</v>
      </c>
      <c r="AC13" s="25">
        <v>188.22</v>
      </c>
      <c r="AD13" s="25">
        <v>202.7114</v>
      </c>
      <c r="AE13" s="25">
        <v>166.77849693005325</v>
      </c>
      <c r="AF13" s="25">
        <v>159.53341660649221</v>
      </c>
    </row>
    <row r="14" spans="1:60">
      <c r="A14" s="21"/>
      <c r="B14" s="22">
        <f t="shared" ref="B14:B77" si="0">B13+7</f>
        <v>41651</v>
      </c>
      <c r="C14" s="23">
        <v>140.70000000000002</v>
      </c>
      <c r="D14" s="23">
        <v>213.40120000000002</v>
      </c>
      <c r="E14" s="23">
        <v>164.4624</v>
      </c>
      <c r="F14" s="23">
        <v>157.09</v>
      </c>
      <c r="G14" s="23">
        <v>159.85</v>
      </c>
      <c r="H14" s="23">
        <v>171.22</v>
      </c>
      <c r="I14" s="23" t="s">
        <v>95</v>
      </c>
      <c r="J14" s="23" t="s">
        <v>95</v>
      </c>
      <c r="K14" s="23" t="s">
        <v>95</v>
      </c>
      <c r="L14" s="23">
        <v>172.89320000000001</v>
      </c>
      <c r="M14" s="23" t="s">
        <v>95</v>
      </c>
      <c r="N14" s="23" t="s">
        <v>95</v>
      </c>
      <c r="O14" s="23" t="s">
        <v>95</v>
      </c>
      <c r="P14" s="23">
        <v>175.03</v>
      </c>
      <c r="Q14" s="23">
        <v>170.51</v>
      </c>
      <c r="R14" s="23">
        <v>159.30000000000001</v>
      </c>
      <c r="S14" s="23">
        <v>161.54730000000001</v>
      </c>
      <c r="T14" s="23">
        <v>237</v>
      </c>
      <c r="U14" s="23" t="s">
        <v>95</v>
      </c>
      <c r="V14" s="23">
        <v>168.24</v>
      </c>
      <c r="W14" s="23">
        <v>160.91</v>
      </c>
      <c r="X14" s="23" t="s">
        <v>95</v>
      </c>
      <c r="Y14" s="23">
        <v>185.29</v>
      </c>
      <c r="Z14" s="23" t="s">
        <v>95</v>
      </c>
      <c r="AA14" s="23">
        <v>166.33</v>
      </c>
      <c r="AB14" s="23">
        <v>178.12</v>
      </c>
      <c r="AC14" s="23">
        <v>187.92000000000002</v>
      </c>
      <c r="AD14" s="23">
        <v>202.7114</v>
      </c>
      <c r="AE14" s="23">
        <v>163.78875855957656</v>
      </c>
      <c r="AF14" s="23">
        <v>159.00496228696116</v>
      </c>
    </row>
    <row r="15" spans="1:60">
      <c r="A15" s="21"/>
      <c r="B15" s="24">
        <f t="shared" si="0"/>
        <v>41658</v>
      </c>
      <c r="C15" s="25">
        <v>141.4</v>
      </c>
      <c r="D15" s="25">
        <v>228.60720000000001</v>
      </c>
      <c r="E15" s="25">
        <v>163.5018</v>
      </c>
      <c r="F15" s="25">
        <v>157.0609</v>
      </c>
      <c r="G15" s="25">
        <v>160.95000000000002</v>
      </c>
      <c r="H15" s="25">
        <v>178.83</v>
      </c>
      <c r="I15" s="25" t="s">
        <v>95</v>
      </c>
      <c r="J15" s="25" t="s">
        <v>95</v>
      </c>
      <c r="K15" s="25" t="s">
        <v>95</v>
      </c>
      <c r="L15" s="25">
        <v>178.447</v>
      </c>
      <c r="M15" s="25" t="s">
        <v>95</v>
      </c>
      <c r="N15" s="25" t="s">
        <v>95</v>
      </c>
      <c r="O15" s="25" t="s">
        <v>95</v>
      </c>
      <c r="P15" s="25">
        <v>171.26</v>
      </c>
      <c r="Q15" s="25">
        <v>169.3032</v>
      </c>
      <c r="R15" s="25">
        <v>161</v>
      </c>
      <c r="S15" s="25">
        <v>160.8314</v>
      </c>
      <c r="T15" s="25">
        <v>237</v>
      </c>
      <c r="U15" s="25" t="s">
        <v>95</v>
      </c>
      <c r="V15" s="25">
        <v>168.34</v>
      </c>
      <c r="W15" s="25">
        <v>160.58280000000002</v>
      </c>
      <c r="X15" s="25" t="s">
        <v>95</v>
      </c>
      <c r="Y15" s="25">
        <v>180.50490000000002</v>
      </c>
      <c r="Z15" s="25" t="s">
        <v>95</v>
      </c>
      <c r="AA15" s="25">
        <v>167.48</v>
      </c>
      <c r="AB15" s="25">
        <v>178.72</v>
      </c>
      <c r="AC15" s="25">
        <v>188.90010000000001</v>
      </c>
      <c r="AD15" s="25">
        <v>200.79230000000001</v>
      </c>
      <c r="AE15" s="25">
        <v>163.78882592014884</v>
      </c>
      <c r="AF15" s="25">
        <v>159.48679276458245</v>
      </c>
    </row>
    <row r="16" spans="1:60">
      <c r="A16" s="21"/>
      <c r="B16" s="22">
        <f t="shared" si="0"/>
        <v>41665</v>
      </c>
      <c r="C16" s="23">
        <v>144.5</v>
      </c>
      <c r="D16" s="23">
        <v>213.6568</v>
      </c>
      <c r="E16" s="23">
        <v>161.32429999999999</v>
      </c>
      <c r="F16" s="23">
        <v>154.5127</v>
      </c>
      <c r="G16" s="23">
        <v>164.75</v>
      </c>
      <c r="H16" s="23">
        <v>171.84</v>
      </c>
      <c r="I16" s="23" t="s">
        <v>95</v>
      </c>
      <c r="J16" s="23" t="s">
        <v>95</v>
      </c>
      <c r="K16" s="23" t="s">
        <v>95</v>
      </c>
      <c r="L16" s="23">
        <v>170.71190000000001</v>
      </c>
      <c r="M16" s="23" t="s">
        <v>95</v>
      </c>
      <c r="N16" s="23" t="s">
        <v>95</v>
      </c>
      <c r="O16" s="23" t="s">
        <v>95</v>
      </c>
      <c r="P16" s="23">
        <v>185.98</v>
      </c>
      <c r="Q16" s="23">
        <v>169.8158</v>
      </c>
      <c r="R16" s="23">
        <v>164.6</v>
      </c>
      <c r="S16" s="23">
        <v>163.0856</v>
      </c>
      <c r="T16" s="23">
        <v>237</v>
      </c>
      <c r="U16" s="23" t="s">
        <v>95</v>
      </c>
      <c r="V16" s="23">
        <v>171.3</v>
      </c>
      <c r="W16" s="23">
        <v>161.96370000000002</v>
      </c>
      <c r="X16" s="23" t="s">
        <v>95</v>
      </c>
      <c r="Y16" s="23">
        <v>175</v>
      </c>
      <c r="Z16" s="23" t="s">
        <v>95</v>
      </c>
      <c r="AA16" s="23">
        <v>166.49</v>
      </c>
      <c r="AB16" s="23">
        <v>176.92000000000002</v>
      </c>
      <c r="AC16" s="23">
        <v>180.9529</v>
      </c>
      <c r="AD16" s="23">
        <v>201.95490000000001</v>
      </c>
      <c r="AE16" s="23">
        <v>164.73687335702857</v>
      </c>
      <c r="AF16" s="23">
        <v>161.30750481322366</v>
      </c>
    </row>
    <row r="17" spans="1:32">
      <c r="A17" s="21"/>
      <c r="B17" s="24">
        <f t="shared" si="0"/>
        <v>41672</v>
      </c>
      <c r="C17" s="25">
        <v>149</v>
      </c>
      <c r="D17" s="25">
        <v>214.4238</v>
      </c>
      <c r="E17" s="25">
        <v>162.20850000000002</v>
      </c>
      <c r="F17" s="25">
        <v>154.5127</v>
      </c>
      <c r="G17" s="25">
        <v>166.63</v>
      </c>
      <c r="H17" s="25">
        <v>170.89000000000001</v>
      </c>
      <c r="I17" s="25" t="s">
        <v>95</v>
      </c>
      <c r="J17" s="25" t="s">
        <v>95</v>
      </c>
      <c r="K17" s="25" t="s">
        <v>95</v>
      </c>
      <c r="L17" s="25">
        <v>169.5548</v>
      </c>
      <c r="M17" s="25" t="s">
        <v>95</v>
      </c>
      <c r="N17" s="25" t="s">
        <v>95</v>
      </c>
      <c r="O17" s="25" t="s">
        <v>95</v>
      </c>
      <c r="P17" s="25">
        <v>168.92000000000002</v>
      </c>
      <c r="Q17" s="25">
        <v>170.71360000000001</v>
      </c>
      <c r="R17" s="25">
        <v>164.6</v>
      </c>
      <c r="S17" s="25">
        <v>166.3982</v>
      </c>
      <c r="T17" s="25">
        <v>237</v>
      </c>
      <c r="U17" s="25" t="s">
        <v>95</v>
      </c>
      <c r="V17" s="25">
        <v>175.61</v>
      </c>
      <c r="W17" s="25">
        <v>163.53910000000002</v>
      </c>
      <c r="X17" s="25" t="s">
        <v>95</v>
      </c>
      <c r="Y17" s="25">
        <v>173.1113</v>
      </c>
      <c r="Z17" s="25" t="s">
        <v>95</v>
      </c>
      <c r="AA17" s="25">
        <v>169.98</v>
      </c>
      <c r="AB17" s="25">
        <v>177.65</v>
      </c>
      <c r="AC17" s="25">
        <v>181.6337</v>
      </c>
      <c r="AD17" s="25">
        <v>201.95490000000001</v>
      </c>
      <c r="AE17" s="25">
        <v>166.14161151394171</v>
      </c>
      <c r="AF17" s="25">
        <v>163.17177578622298</v>
      </c>
    </row>
    <row r="18" spans="1:32">
      <c r="A18" s="21"/>
      <c r="B18" s="22">
        <f t="shared" si="0"/>
        <v>41679</v>
      </c>
      <c r="C18" s="23">
        <v>145.4</v>
      </c>
      <c r="D18" s="23">
        <v>216.28490000000002</v>
      </c>
      <c r="E18" s="23">
        <v>161.89660000000001</v>
      </c>
      <c r="F18" s="23">
        <v>154.51240000000001</v>
      </c>
      <c r="G18" s="23">
        <v>162.72</v>
      </c>
      <c r="H18" s="23">
        <v>168.13</v>
      </c>
      <c r="I18" s="23" t="s">
        <v>95</v>
      </c>
      <c r="J18" s="23" t="s">
        <v>95</v>
      </c>
      <c r="K18" s="23" t="s">
        <v>95</v>
      </c>
      <c r="L18" s="23">
        <v>169.53460000000001</v>
      </c>
      <c r="M18" s="23" t="s">
        <v>95</v>
      </c>
      <c r="N18" s="23" t="s">
        <v>95</v>
      </c>
      <c r="O18" s="23" t="s">
        <v>95</v>
      </c>
      <c r="P18" s="23">
        <v>166.29</v>
      </c>
      <c r="Q18" s="23">
        <v>169.9143</v>
      </c>
      <c r="R18" s="23">
        <v>165</v>
      </c>
      <c r="S18" s="23">
        <v>167.79900000000001</v>
      </c>
      <c r="T18" s="23">
        <v>237</v>
      </c>
      <c r="U18" s="23" t="s">
        <v>95</v>
      </c>
      <c r="V18" s="23">
        <v>175.59</v>
      </c>
      <c r="W18" s="23">
        <v>161.7413</v>
      </c>
      <c r="X18" s="23" t="s">
        <v>95</v>
      </c>
      <c r="Y18" s="23">
        <v>171.38900000000001</v>
      </c>
      <c r="Z18" s="23" t="s">
        <v>95</v>
      </c>
      <c r="AA18" s="23">
        <v>166.82</v>
      </c>
      <c r="AB18" s="23">
        <v>177.04</v>
      </c>
      <c r="AC18" s="23">
        <v>189.93530000000001</v>
      </c>
      <c r="AD18" s="23">
        <v>198.06</v>
      </c>
      <c r="AE18" s="23">
        <v>163.96325860901604</v>
      </c>
      <c r="AF18" s="23">
        <v>160.75205042901595</v>
      </c>
    </row>
    <row r="19" spans="1:32">
      <c r="A19" s="21"/>
      <c r="B19" s="24">
        <f t="shared" si="0"/>
        <v>41686</v>
      </c>
      <c r="C19" s="25">
        <v>142.20000000000002</v>
      </c>
      <c r="D19" s="25">
        <v>211.5042</v>
      </c>
      <c r="E19" s="25">
        <v>160.71470000000002</v>
      </c>
      <c r="F19" s="25">
        <v>154.5138</v>
      </c>
      <c r="G19" s="25">
        <v>159.12</v>
      </c>
      <c r="H19" s="25">
        <v>170.8</v>
      </c>
      <c r="I19" s="25" t="s">
        <v>95</v>
      </c>
      <c r="J19" s="25" t="s">
        <v>95</v>
      </c>
      <c r="K19" s="25" t="s">
        <v>95</v>
      </c>
      <c r="L19" s="25">
        <v>166.72110000000001</v>
      </c>
      <c r="M19" s="25" t="s">
        <v>95</v>
      </c>
      <c r="N19" s="25" t="s">
        <v>95</v>
      </c>
      <c r="O19" s="25" t="s">
        <v>95</v>
      </c>
      <c r="P19" s="25">
        <v>161.06</v>
      </c>
      <c r="Q19" s="25">
        <v>166.29690000000002</v>
      </c>
      <c r="R19" s="25">
        <v>159.9</v>
      </c>
      <c r="S19" s="25">
        <v>160.739</v>
      </c>
      <c r="T19" s="25">
        <v>237</v>
      </c>
      <c r="U19" s="25" t="s">
        <v>95</v>
      </c>
      <c r="V19" s="25">
        <v>168.82</v>
      </c>
      <c r="W19" s="25">
        <v>154.58360000000002</v>
      </c>
      <c r="X19" s="25" t="s">
        <v>95</v>
      </c>
      <c r="Y19" s="25">
        <v>166.6088</v>
      </c>
      <c r="Z19" s="25" t="s">
        <v>95</v>
      </c>
      <c r="AA19" s="25">
        <v>164.98</v>
      </c>
      <c r="AB19" s="25">
        <v>178.12</v>
      </c>
      <c r="AC19" s="25">
        <v>187.1052</v>
      </c>
      <c r="AD19" s="25">
        <v>197.66</v>
      </c>
      <c r="AE19" s="25">
        <v>160.9848082463337</v>
      </c>
      <c r="AF19" s="25">
        <v>157.33097860034184</v>
      </c>
    </row>
    <row r="20" spans="1:32">
      <c r="A20" s="21"/>
      <c r="B20" s="22">
        <f t="shared" si="0"/>
        <v>41693</v>
      </c>
      <c r="C20" s="23">
        <v>140.30000000000001</v>
      </c>
      <c r="D20" s="23">
        <v>213.94310000000002</v>
      </c>
      <c r="E20" s="23">
        <v>159.76779999999999</v>
      </c>
      <c r="F20" s="23">
        <v>151.16130000000001</v>
      </c>
      <c r="G20" s="23">
        <v>157.92000000000002</v>
      </c>
      <c r="H20" s="23">
        <v>168.73</v>
      </c>
      <c r="I20" s="23" t="s">
        <v>95</v>
      </c>
      <c r="J20" s="23" t="s">
        <v>95</v>
      </c>
      <c r="K20" s="23" t="s">
        <v>95</v>
      </c>
      <c r="L20" s="23">
        <v>162.4436</v>
      </c>
      <c r="M20" s="23" t="s">
        <v>95</v>
      </c>
      <c r="N20" s="23" t="s">
        <v>95</v>
      </c>
      <c r="O20" s="23" t="s">
        <v>95</v>
      </c>
      <c r="P20" s="23">
        <v>162.02000000000001</v>
      </c>
      <c r="Q20" s="23">
        <v>158.74360000000001</v>
      </c>
      <c r="R20" s="23">
        <v>158.30000000000001</v>
      </c>
      <c r="S20" s="23">
        <v>157.67670000000001</v>
      </c>
      <c r="T20" s="23">
        <v>237</v>
      </c>
      <c r="U20" s="23" t="s">
        <v>95</v>
      </c>
      <c r="V20" s="23">
        <v>168.78</v>
      </c>
      <c r="W20" s="23">
        <v>148.38670000000002</v>
      </c>
      <c r="X20" s="23" t="s">
        <v>95</v>
      </c>
      <c r="Y20" s="23">
        <v>161.39400000000001</v>
      </c>
      <c r="Z20" s="23">
        <v>169.53</v>
      </c>
      <c r="AA20" s="23">
        <v>161.72999999999999</v>
      </c>
      <c r="AB20" s="23">
        <v>175.01</v>
      </c>
      <c r="AC20" s="23">
        <v>185.3938</v>
      </c>
      <c r="AD20" s="23">
        <v>198.0547</v>
      </c>
      <c r="AE20" s="23">
        <v>158.77783925778212</v>
      </c>
      <c r="AF20" s="23">
        <v>155.19187786003519</v>
      </c>
    </row>
    <row r="21" spans="1:32">
      <c r="A21" s="21"/>
      <c r="B21" s="24">
        <f t="shared" si="0"/>
        <v>41700</v>
      </c>
      <c r="C21" s="25">
        <v>137.70000000000002</v>
      </c>
      <c r="D21" s="25">
        <v>211.16680000000002</v>
      </c>
      <c r="E21" s="25">
        <v>160.16470000000001</v>
      </c>
      <c r="F21" s="25">
        <v>148.7449</v>
      </c>
      <c r="G21" s="25">
        <v>155.52000000000001</v>
      </c>
      <c r="H21" s="25">
        <v>169.23</v>
      </c>
      <c r="I21" s="25" t="s">
        <v>95</v>
      </c>
      <c r="J21" s="25" t="s">
        <v>95</v>
      </c>
      <c r="K21" s="25" t="s">
        <v>95</v>
      </c>
      <c r="L21" s="25">
        <v>163.05180000000001</v>
      </c>
      <c r="M21" s="25" t="s">
        <v>95</v>
      </c>
      <c r="N21" s="25" t="s">
        <v>95</v>
      </c>
      <c r="O21" s="25" t="s">
        <v>95</v>
      </c>
      <c r="P21" s="25">
        <v>152.55000000000001</v>
      </c>
      <c r="Q21" s="25">
        <v>149.34550000000002</v>
      </c>
      <c r="R21" s="25">
        <v>156.30000000000001</v>
      </c>
      <c r="S21" s="25">
        <v>157.72910000000002</v>
      </c>
      <c r="T21" s="25">
        <v>237</v>
      </c>
      <c r="U21" s="25" t="s">
        <v>95</v>
      </c>
      <c r="V21" s="25">
        <v>168.68</v>
      </c>
      <c r="W21" s="25">
        <v>138.5155</v>
      </c>
      <c r="X21" s="25" t="s">
        <v>95</v>
      </c>
      <c r="Y21" s="25">
        <v>157.58029999999999</v>
      </c>
      <c r="Z21" s="25">
        <v>169.31</v>
      </c>
      <c r="AA21" s="25">
        <v>161.87</v>
      </c>
      <c r="AB21" s="25">
        <v>175.63</v>
      </c>
      <c r="AC21" s="25">
        <v>184.93690000000001</v>
      </c>
      <c r="AD21" s="25">
        <v>196.61350000000002</v>
      </c>
      <c r="AE21" s="25">
        <v>156.16729824308015</v>
      </c>
      <c r="AF21" s="25">
        <v>152.43556749083487</v>
      </c>
    </row>
    <row r="22" spans="1:32">
      <c r="A22" s="21"/>
      <c r="B22" s="22">
        <f t="shared" si="0"/>
        <v>41707</v>
      </c>
      <c r="C22" s="23">
        <v>135.5</v>
      </c>
      <c r="D22" s="23">
        <v>210.66570000000002</v>
      </c>
      <c r="E22" s="23">
        <v>158.94050000000001</v>
      </c>
      <c r="F22" s="23">
        <v>145.92520000000002</v>
      </c>
      <c r="G22" s="23">
        <v>153.62</v>
      </c>
      <c r="H22" s="23">
        <v>161.69</v>
      </c>
      <c r="I22" s="23" t="s">
        <v>95</v>
      </c>
      <c r="J22" s="23" t="s">
        <v>95</v>
      </c>
      <c r="K22" s="23" t="s">
        <v>95</v>
      </c>
      <c r="L22" s="23">
        <v>163.05180000000001</v>
      </c>
      <c r="M22" s="23" t="s">
        <v>95</v>
      </c>
      <c r="N22" s="23" t="s">
        <v>95</v>
      </c>
      <c r="O22" s="23" t="s">
        <v>95</v>
      </c>
      <c r="P22" s="23">
        <v>148.99</v>
      </c>
      <c r="Q22" s="23">
        <v>143.63130000000001</v>
      </c>
      <c r="R22" s="23">
        <v>153.9</v>
      </c>
      <c r="S22" s="23">
        <v>154.42690000000002</v>
      </c>
      <c r="T22" s="23">
        <v>237</v>
      </c>
      <c r="U22" s="23" t="s">
        <v>95</v>
      </c>
      <c r="V22" s="23">
        <v>168.52</v>
      </c>
      <c r="W22" s="23">
        <v>144.1224</v>
      </c>
      <c r="X22" s="23" t="s">
        <v>95</v>
      </c>
      <c r="Y22" s="23">
        <v>154.7852</v>
      </c>
      <c r="Z22" s="23">
        <v>169.66</v>
      </c>
      <c r="AA22" s="23">
        <v>159.37</v>
      </c>
      <c r="AB22" s="23">
        <v>173.56</v>
      </c>
      <c r="AC22" s="23">
        <v>187.71210000000002</v>
      </c>
      <c r="AD22" s="23">
        <v>196.00240000000002</v>
      </c>
      <c r="AE22" s="23">
        <v>154.60363730400044</v>
      </c>
      <c r="AF22" s="23">
        <v>150.9539936914737</v>
      </c>
    </row>
    <row r="23" spans="1:32">
      <c r="A23" s="21"/>
      <c r="B23" s="24">
        <f t="shared" si="0"/>
        <v>41714</v>
      </c>
      <c r="C23" s="25">
        <v>137.5</v>
      </c>
      <c r="D23" s="25">
        <v>203.59440000000001</v>
      </c>
      <c r="E23" s="25">
        <v>157.87520000000001</v>
      </c>
      <c r="F23" s="25">
        <v>145.91930000000002</v>
      </c>
      <c r="G23" s="25">
        <v>160.39000000000001</v>
      </c>
      <c r="H23" s="25">
        <v>162.97999999999999</v>
      </c>
      <c r="I23" s="25" t="s">
        <v>95</v>
      </c>
      <c r="J23" s="25" t="s">
        <v>95</v>
      </c>
      <c r="K23" s="25" t="s">
        <v>95</v>
      </c>
      <c r="L23" s="25">
        <v>159.07400000000001</v>
      </c>
      <c r="M23" s="25" t="s">
        <v>95</v>
      </c>
      <c r="N23" s="25" t="s">
        <v>95</v>
      </c>
      <c r="O23" s="25" t="s">
        <v>95</v>
      </c>
      <c r="P23" s="25">
        <v>150.17000000000002</v>
      </c>
      <c r="Q23" s="25">
        <v>146.74760000000001</v>
      </c>
      <c r="R23" s="25">
        <v>159.6</v>
      </c>
      <c r="S23" s="25">
        <v>154.40720000000002</v>
      </c>
      <c r="T23" s="25">
        <v>237</v>
      </c>
      <c r="U23" s="25" t="s">
        <v>95</v>
      </c>
      <c r="V23" s="25">
        <v>168.73</v>
      </c>
      <c r="W23" s="25">
        <v>148.34640000000002</v>
      </c>
      <c r="X23" s="25" t="s">
        <v>95</v>
      </c>
      <c r="Y23" s="25">
        <v>150.62260000000001</v>
      </c>
      <c r="Z23" s="25">
        <v>169.03</v>
      </c>
      <c r="AA23" s="25">
        <v>157.44</v>
      </c>
      <c r="AB23" s="25">
        <v>174.36</v>
      </c>
      <c r="AC23" s="25">
        <v>186.37980000000002</v>
      </c>
      <c r="AD23" s="25">
        <v>193.17700000000002</v>
      </c>
      <c r="AE23" s="25">
        <v>156.66425515876583</v>
      </c>
      <c r="AF23" s="25">
        <v>154.59411728042957</v>
      </c>
    </row>
    <row r="24" spans="1:32">
      <c r="A24" s="21"/>
      <c r="B24" s="22">
        <f t="shared" si="0"/>
        <v>41721</v>
      </c>
      <c r="C24" s="23">
        <v>149.6</v>
      </c>
      <c r="D24" s="23">
        <v>208.5438</v>
      </c>
      <c r="E24" s="23">
        <v>156.8443</v>
      </c>
      <c r="F24" s="23">
        <v>148.3116</v>
      </c>
      <c r="G24" s="23">
        <v>164.81</v>
      </c>
      <c r="H24" s="23">
        <v>163.93</v>
      </c>
      <c r="I24" s="23" t="s">
        <v>95</v>
      </c>
      <c r="J24" s="23" t="s">
        <v>95</v>
      </c>
      <c r="K24" s="23" t="s">
        <v>95</v>
      </c>
      <c r="L24" s="23">
        <v>155.2234</v>
      </c>
      <c r="M24" s="23" t="s">
        <v>95</v>
      </c>
      <c r="N24" s="23" t="s">
        <v>95</v>
      </c>
      <c r="O24" s="23" t="s">
        <v>95</v>
      </c>
      <c r="P24" s="23">
        <v>147.06</v>
      </c>
      <c r="Q24" s="23">
        <v>154.7295</v>
      </c>
      <c r="R24" s="23">
        <v>166.6</v>
      </c>
      <c r="S24" s="23">
        <v>165.85080000000002</v>
      </c>
      <c r="T24" s="23">
        <v>237</v>
      </c>
      <c r="U24" s="23" t="s">
        <v>95</v>
      </c>
      <c r="V24" s="23">
        <v>177.43</v>
      </c>
      <c r="W24" s="23">
        <v>160.01570000000001</v>
      </c>
      <c r="X24" s="23" t="s">
        <v>95</v>
      </c>
      <c r="Y24" s="23">
        <v>146.68800000000002</v>
      </c>
      <c r="Z24" s="23">
        <v>177.88</v>
      </c>
      <c r="AA24" s="23">
        <v>158.09</v>
      </c>
      <c r="AB24" s="23">
        <v>172.57</v>
      </c>
      <c r="AC24" s="23">
        <v>179.20820000000001</v>
      </c>
      <c r="AD24" s="23">
        <v>192.25</v>
      </c>
      <c r="AE24" s="23">
        <v>161.19826947246196</v>
      </c>
      <c r="AF24" s="23">
        <v>160.09235593453798</v>
      </c>
    </row>
    <row r="25" spans="1:32">
      <c r="A25" s="21"/>
      <c r="B25" s="24">
        <f t="shared" si="0"/>
        <v>41728</v>
      </c>
      <c r="C25" s="25">
        <v>146</v>
      </c>
      <c r="D25" s="25">
        <v>203.4359</v>
      </c>
      <c r="E25" s="25">
        <v>159.9237</v>
      </c>
      <c r="F25" s="25">
        <v>150.83320000000001</v>
      </c>
      <c r="G25" s="25">
        <v>162.99</v>
      </c>
      <c r="H25" s="25">
        <v>164.47</v>
      </c>
      <c r="I25" s="25" t="s">
        <v>95</v>
      </c>
      <c r="J25" s="25" t="s">
        <v>95</v>
      </c>
      <c r="K25" s="25" t="s">
        <v>95</v>
      </c>
      <c r="L25" s="25">
        <v>156.65360000000001</v>
      </c>
      <c r="M25" s="25" t="s">
        <v>95</v>
      </c>
      <c r="N25" s="25" t="s">
        <v>95</v>
      </c>
      <c r="O25" s="25" t="s">
        <v>95</v>
      </c>
      <c r="P25" s="25">
        <v>147.06</v>
      </c>
      <c r="Q25" s="25">
        <v>164.30719999999999</v>
      </c>
      <c r="R25" s="25">
        <v>163.30000000000001</v>
      </c>
      <c r="S25" s="25">
        <v>162.47630000000001</v>
      </c>
      <c r="T25" s="25">
        <v>237</v>
      </c>
      <c r="U25" s="25" t="s">
        <v>95</v>
      </c>
      <c r="V25" s="25">
        <v>174.64000000000001</v>
      </c>
      <c r="W25" s="25">
        <v>159.4622</v>
      </c>
      <c r="X25" s="25" t="s">
        <v>95</v>
      </c>
      <c r="Y25" s="25">
        <v>147.55200000000002</v>
      </c>
      <c r="Z25" s="25">
        <v>174.62</v>
      </c>
      <c r="AA25" s="25">
        <v>160.79</v>
      </c>
      <c r="AB25" s="25">
        <v>173.72</v>
      </c>
      <c r="AC25" s="25">
        <v>187.31490000000002</v>
      </c>
      <c r="AD25" s="25">
        <v>193.95010000000002</v>
      </c>
      <c r="AE25" s="25">
        <v>160.74297074660839</v>
      </c>
      <c r="AF25" s="25">
        <v>159.10319813231985</v>
      </c>
    </row>
    <row r="26" spans="1:32">
      <c r="A26" s="21"/>
      <c r="B26" s="22">
        <f t="shared" si="0"/>
        <v>41735</v>
      </c>
      <c r="C26" s="23">
        <v>146</v>
      </c>
      <c r="D26" s="23">
        <v>205.88510000000002</v>
      </c>
      <c r="E26" s="23">
        <v>159.9237</v>
      </c>
      <c r="F26" s="23">
        <v>150.8297</v>
      </c>
      <c r="G26" s="23">
        <v>166.08</v>
      </c>
      <c r="H26" s="23">
        <v>164.59</v>
      </c>
      <c r="I26" s="23" t="s">
        <v>95</v>
      </c>
      <c r="J26" s="23" t="s">
        <v>95</v>
      </c>
      <c r="K26" s="23" t="s">
        <v>95</v>
      </c>
      <c r="L26" s="23">
        <v>160.59700000000001</v>
      </c>
      <c r="M26" s="23" t="s">
        <v>95</v>
      </c>
      <c r="N26" s="23" t="s">
        <v>95</v>
      </c>
      <c r="O26" s="23" t="s">
        <v>95</v>
      </c>
      <c r="P26" s="23">
        <v>157.35</v>
      </c>
      <c r="Q26" s="23">
        <v>166.11450000000002</v>
      </c>
      <c r="R26" s="23">
        <v>165.4</v>
      </c>
      <c r="S26" s="23">
        <v>162.131</v>
      </c>
      <c r="T26" s="23">
        <v>237</v>
      </c>
      <c r="U26" s="23" t="s">
        <v>95</v>
      </c>
      <c r="V26" s="23">
        <v>175.13</v>
      </c>
      <c r="W26" s="23">
        <v>161.61280000000002</v>
      </c>
      <c r="X26" s="23" t="s">
        <v>95</v>
      </c>
      <c r="Y26" s="23">
        <v>146.49170000000001</v>
      </c>
      <c r="Z26" s="23">
        <v>174.42000000000002</v>
      </c>
      <c r="AA26" s="23">
        <v>162.22999999999999</v>
      </c>
      <c r="AB26" s="23">
        <v>171.91</v>
      </c>
      <c r="AC26" s="23">
        <v>188.31640000000002</v>
      </c>
      <c r="AD26" s="23">
        <v>195.10670000000002</v>
      </c>
      <c r="AE26" s="23">
        <v>161.97465688883514</v>
      </c>
      <c r="AF26" s="23">
        <v>160.75868050162595</v>
      </c>
    </row>
    <row r="27" spans="1:32">
      <c r="A27" s="21"/>
      <c r="B27" s="24">
        <f t="shared" si="0"/>
        <v>41742</v>
      </c>
      <c r="C27" s="25">
        <v>152.1</v>
      </c>
      <c r="D27" s="25">
        <v>203.05760000000001</v>
      </c>
      <c r="E27" s="25">
        <v>163.12980000000002</v>
      </c>
      <c r="F27" s="25">
        <v>150.81820000000002</v>
      </c>
      <c r="G27" s="25">
        <v>169.39000000000001</v>
      </c>
      <c r="H27" s="25">
        <v>166.95000000000002</v>
      </c>
      <c r="I27" s="25" t="s">
        <v>95</v>
      </c>
      <c r="J27" s="25" t="s">
        <v>95</v>
      </c>
      <c r="K27" s="25">
        <v>166</v>
      </c>
      <c r="L27" s="25">
        <v>167.36440000000002</v>
      </c>
      <c r="M27" s="25" t="s">
        <v>95</v>
      </c>
      <c r="N27" s="25" t="s">
        <v>95</v>
      </c>
      <c r="O27" s="25" t="s">
        <v>95</v>
      </c>
      <c r="P27" s="25">
        <v>165.28</v>
      </c>
      <c r="Q27" s="25">
        <v>169.92590000000001</v>
      </c>
      <c r="R27" s="25">
        <v>170.20000000000002</v>
      </c>
      <c r="S27" s="25">
        <v>167.773</v>
      </c>
      <c r="T27" s="25">
        <v>237</v>
      </c>
      <c r="U27" s="25" t="s">
        <v>95</v>
      </c>
      <c r="V27" s="25">
        <v>178.88</v>
      </c>
      <c r="W27" s="25">
        <v>164.6909</v>
      </c>
      <c r="X27" s="25" t="s">
        <v>95</v>
      </c>
      <c r="Y27" s="25">
        <v>150.19740000000002</v>
      </c>
      <c r="Z27" s="25">
        <v>178.98</v>
      </c>
      <c r="AA27" s="25">
        <v>163.11000000000001</v>
      </c>
      <c r="AB27" s="25">
        <v>171.1</v>
      </c>
      <c r="AC27" s="25">
        <v>179.28</v>
      </c>
      <c r="AD27" s="25">
        <v>195.90300000000002</v>
      </c>
      <c r="AE27" s="25">
        <v>165.06346402893942</v>
      </c>
      <c r="AF27" s="25">
        <v>164.24278875133686</v>
      </c>
    </row>
    <row r="28" spans="1:32">
      <c r="A28" s="21"/>
      <c r="B28" s="22">
        <f t="shared" si="0"/>
        <v>41749</v>
      </c>
      <c r="C28" s="23">
        <v>153</v>
      </c>
      <c r="D28" s="23">
        <v>198.97740000000002</v>
      </c>
      <c r="E28" s="23">
        <v>164.0949</v>
      </c>
      <c r="F28" s="23">
        <v>154.56030000000001</v>
      </c>
      <c r="G28" s="23">
        <v>168.13</v>
      </c>
      <c r="H28" s="23">
        <v>171.9</v>
      </c>
      <c r="I28" s="23" t="s">
        <v>95</v>
      </c>
      <c r="J28" s="23" t="s">
        <v>95</v>
      </c>
      <c r="K28" s="23">
        <v>172</v>
      </c>
      <c r="L28" s="23">
        <v>161.2287</v>
      </c>
      <c r="M28" s="23" t="s">
        <v>95</v>
      </c>
      <c r="N28" s="23" t="s">
        <v>95</v>
      </c>
      <c r="O28" s="23" t="s">
        <v>95</v>
      </c>
      <c r="P28" s="23">
        <v>165.88</v>
      </c>
      <c r="Q28" s="23">
        <v>167.9333</v>
      </c>
      <c r="R28" s="23">
        <v>169.8</v>
      </c>
      <c r="S28" s="23">
        <v>168.6865</v>
      </c>
      <c r="T28" s="23">
        <v>237</v>
      </c>
      <c r="U28" s="23" t="s">
        <v>95</v>
      </c>
      <c r="V28" s="23">
        <v>178.14000000000001</v>
      </c>
      <c r="W28" s="23">
        <v>163.90440000000001</v>
      </c>
      <c r="X28" s="23" t="s">
        <v>95</v>
      </c>
      <c r="Y28" s="23">
        <v>155.71200000000002</v>
      </c>
      <c r="Z28" s="23">
        <v>178.75</v>
      </c>
      <c r="AA28" s="23">
        <v>165.71</v>
      </c>
      <c r="AB28" s="23">
        <v>170.73</v>
      </c>
      <c r="AC28" s="23">
        <v>187.059</v>
      </c>
      <c r="AD28" s="23">
        <v>196.58</v>
      </c>
      <c r="AE28" s="23">
        <v>166.79589605134089</v>
      </c>
      <c r="AF28" s="23">
        <v>165.63020835702537</v>
      </c>
    </row>
    <row r="29" spans="1:32">
      <c r="A29" s="21"/>
      <c r="B29" s="24">
        <f t="shared" si="0"/>
        <v>41756</v>
      </c>
      <c r="C29" s="25">
        <v>149.4</v>
      </c>
      <c r="D29" s="25">
        <v>197.965</v>
      </c>
      <c r="E29" s="25">
        <v>162.99980000000002</v>
      </c>
      <c r="F29" s="25">
        <v>154.57240000000002</v>
      </c>
      <c r="G29" s="25">
        <v>167.11</v>
      </c>
      <c r="H29" s="25">
        <v>166.11</v>
      </c>
      <c r="I29" s="25" t="s">
        <v>95</v>
      </c>
      <c r="J29" s="25" t="s">
        <v>95</v>
      </c>
      <c r="K29" s="25">
        <v>173</v>
      </c>
      <c r="L29" s="25">
        <v>168.88660000000002</v>
      </c>
      <c r="M29" s="25" t="s">
        <v>95</v>
      </c>
      <c r="N29" s="25" t="s">
        <v>95</v>
      </c>
      <c r="O29" s="25" t="s">
        <v>95</v>
      </c>
      <c r="P29" s="25">
        <v>167.39000000000001</v>
      </c>
      <c r="Q29" s="25">
        <v>171.72730000000001</v>
      </c>
      <c r="R29" s="25">
        <v>167.5</v>
      </c>
      <c r="S29" s="25">
        <v>165.06210000000002</v>
      </c>
      <c r="T29" s="25">
        <v>237</v>
      </c>
      <c r="U29" s="25" t="s">
        <v>95</v>
      </c>
      <c r="V29" s="25">
        <v>175.75</v>
      </c>
      <c r="W29" s="25">
        <v>163.22040000000001</v>
      </c>
      <c r="X29" s="25" t="s">
        <v>95</v>
      </c>
      <c r="Y29" s="25">
        <v>159.1994</v>
      </c>
      <c r="Z29" s="25">
        <v>175.47</v>
      </c>
      <c r="AA29" s="25">
        <v>164.45000000000002</v>
      </c>
      <c r="AB29" s="25">
        <v>170.70000000000002</v>
      </c>
      <c r="AC29" s="25">
        <v>189.6053</v>
      </c>
      <c r="AD29" s="25">
        <v>196.85340000000002</v>
      </c>
      <c r="AE29" s="25">
        <v>166.41473301319812</v>
      </c>
      <c r="AF29" s="25">
        <v>164.9363606066828</v>
      </c>
    </row>
    <row r="30" spans="1:32">
      <c r="A30" s="21"/>
      <c r="B30" s="22">
        <f t="shared" si="0"/>
        <v>41763</v>
      </c>
      <c r="C30" s="23">
        <v>150.30000000000001</v>
      </c>
      <c r="D30" s="23">
        <v>195.14780000000002</v>
      </c>
      <c r="E30" s="23">
        <v>164.0454</v>
      </c>
      <c r="F30" s="23">
        <v>154.6046</v>
      </c>
      <c r="G30" s="23">
        <v>168.06</v>
      </c>
      <c r="H30" s="23">
        <v>166.97</v>
      </c>
      <c r="I30" s="23" t="s">
        <v>95</v>
      </c>
      <c r="J30" s="23" t="s">
        <v>95</v>
      </c>
      <c r="K30" s="23">
        <v>173</v>
      </c>
      <c r="L30" s="23">
        <v>166.27860000000001</v>
      </c>
      <c r="M30" s="23" t="s">
        <v>95</v>
      </c>
      <c r="N30" s="23" t="s">
        <v>95</v>
      </c>
      <c r="O30" s="23" t="s">
        <v>95</v>
      </c>
      <c r="P30" s="23">
        <v>171.44</v>
      </c>
      <c r="Q30" s="23">
        <v>167.91590000000002</v>
      </c>
      <c r="R30" s="23">
        <v>168.70000000000002</v>
      </c>
      <c r="S30" s="23">
        <v>166.86330000000001</v>
      </c>
      <c r="T30" s="23">
        <v>237</v>
      </c>
      <c r="U30" s="23" t="s">
        <v>95</v>
      </c>
      <c r="V30" s="23">
        <v>175.59</v>
      </c>
      <c r="W30" s="23">
        <v>165.40620000000001</v>
      </c>
      <c r="X30" s="23" t="s">
        <v>95</v>
      </c>
      <c r="Y30" s="23">
        <v>165.32429999999999</v>
      </c>
      <c r="Z30" s="23">
        <v>175.41</v>
      </c>
      <c r="AA30" s="23">
        <v>164.6</v>
      </c>
      <c r="AB30" s="23">
        <v>170.17000000000002</v>
      </c>
      <c r="AC30" s="23">
        <v>188.1566</v>
      </c>
      <c r="AD30" s="23">
        <v>197.40300000000002</v>
      </c>
      <c r="AE30" s="23">
        <v>167.21887085792588</v>
      </c>
      <c r="AF30" s="23">
        <v>165.68151848342205</v>
      </c>
    </row>
    <row r="31" spans="1:32">
      <c r="A31" s="21"/>
      <c r="B31" s="24">
        <f t="shared" si="0"/>
        <v>41770</v>
      </c>
      <c r="C31" s="25">
        <v>151.70000000000002</v>
      </c>
      <c r="D31" s="25">
        <v>200.8948</v>
      </c>
      <c r="E31" s="25">
        <v>164.09700000000001</v>
      </c>
      <c r="F31" s="25">
        <v>154.6088</v>
      </c>
      <c r="G31" s="25">
        <v>168.13</v>
      </c>
      <c r="H31" s="25">
        <v>169.43</v>
      </c>
      <c r="I31" s="25" t="s">
        <v>95</v>
      </c>
      <c r="J31" s="25" t="s">
        <v>95</v>
      </c>
      <c r="K31" s="25">
        <v>169</v>
      </c>
      <c r="L31" s="25">
        <v>168.36610000000002</v>
      </c>
      <c r="M31" s="25" t="s">
        <v>95</v>
      </c>
      <c r="N31" s="25" t="s">
        <v>95</v>
      </c>
      <c r="O31" s="25" t="s">
        <v>95</v>
      </c>
      <c r="P31" s="25">
        <v>166.95000000000002</v>
      </c>
      <c r="Q31" s="25">
        <v>170.05620000000002</v>
      </c>
      <c r="R31" s="25">
        <v>168.3</v>
      </c>
      <c r="S31" s="25">
        <v>167.87860000000001</v>
      </c>
      <c r="T31" s="25">
        <v>237</v>
      </c>
      <c r="U31" s="25" t="s">
        <v>95</v>
      </c>
      <c r="V31" s="25">
        <v>175.53</v>
      </c>
      <c r="W31" s="25">
        <v>166.2338</v>
      </c>
      <c r="X31" s="25" t="s">
        <v>95</v>
      </c>
      <c r="Y31" s="25">
        <v>169.39090000000002</v>
      </c>
      <c r="Z31" s="25">
        <v>176.06</v>
      </c>
      <c r="AA31" s="25">
        <v>165.74</v>
      </c>
      <c r="AB31" s="25">
        <v>170.46</v>
      </c>
      <c r="AC31" s="25">
        <v>183.3289</v>
      </c>
      <c r="AD31" s="25">
        <v>198.04560000000001</v>
      </c>
      <c r="AE31" s="25">
        <v>167.0328605334347</v>
      </c>
      <c r="AF31" s="25">
        <v>165.23005127152018</v>
      </c>
    </row>
    <row r="32" spans="1:32">
      <c r="A32" s="21"/>
      <c r="B32" s="22">
        <f t="shared" si="0"/>
        <v>41777</v>
      </c>
      <c r="C32" s="23">
        <v>151.1</v>
      </c>
      <c r="D32" s="23">
        <v>195.16820000000001</v>
      </c>
      <c r="E32" s="23">
        <v>165.05510000000001</v>
      </c>
      <c r="F32" s="23">
        <v>154.602</v>
      </c>
      <c r="G32" s="23">
        <v>168.66</v>
      </c>
      <c r="H32" s="23">
        <v>170.32</v>
      </c>
      <c r="I32" s="23" t="s">
        <v>95</v>
      </c>
      <c r="J32" s="23" t="s">
        <v>95</v>
      </c>
      <c r="K32" s="23">
        <v>165</v>
      </c>
      <c r="L32" s="23">
        <v>169.05889999999999</v>
      </c>
      <c r="M32" s="23" t="s">
        <v>95</v>
      </c>
      <c r="N32" s="23" t="s">
        <v>95</v>
      </c>
      <c r="O32" s="23" t="s">
        <v>95</v>
      </c>
      <c r="P32" s="23">
        <v>171.77</v>
      </c>
      <c r="Q32" s="23">
        <v>167.82320000000001</v>
      </c>
      <c r="R32" s="23">
        <v>168.20000000000002</v>
      </c>
      <c r="S32" s="23">
        <v>167.81610000000001</v>
      </c>
      <c r="T32" s="23">
        <v>237</v>
      </c>
      <c r="U32" s="23" t="s">
        <v>95</v>
      </c>
      <c r="V32" s="23">
        <v>175.70000000000002</v>
      </c>
      <c r="W32" s="23">
        <v>164.03390000000002</v>
      </c>
      <c r="X32" s="23" t="s">
        <v>95</v>
      </c>
      <c r="Y32" s="23">
        <v>172.5341</v>
      </c>
      <c r="Z32" s="23">
        <v>176.28</v>
      </c>
      <c r="AA32" s="23">
        <v>166.65</v>
      </c>
      <c r="AB32" s="23">
        <v>169.73</v>
      </c>
      <c r="AC32" s="23">
        <v>184.0445</v>
      </c>
      <c r="AD32" s="23">
        <v>199.26430000000002</v>
      </c>
      <c r="AE32" s="23">
        <v>166.53603638859431</v>
      </c>
      <c r="AF32" s="23">
        <v>164.57309617806047</v>
      </c>
    </row>
    <row r="33" spans="1:32">
      <c r="A33" s="21"/>
      <c r="B33" s="24">
        <f t="shared" si="0"/>
        <v>41784</v>
      </c>
      <c r="C33" s="25">
        <v>152.30000000000001</v>
      </c>
      <c r="D33" s="25">
        <v>198.3434</v>
      </c>
      <c r="E33" s="25">
        <v>166.0197</v>
      </c>
      <c r="F33" s="25">
        <v>154.59810000000002</v>
      </c>
      <c r="G33" s="25">
        <v>172.1</v>
      </c>
      <c r="H33" s="25">
        <v>169.02</v>
      </c>
      <c r="I33" s="25" t="s">
        <v>95</v>
      </c>
      <c r="J33" s="25" t="s">
        <v>95</v>
      </c>
      <c r="K33" s="25">
        <v>162</v>
      </c>
      <c r="L33" s="25">
        <v>170.6541</v>
      </c>
      <c r="M33" s="25" t="s">
        <v>95</v>
      </c>
      <c r="N33" s="25" t="s">
        <v>95</v>
      </c>
      <c r="O33" s="25" t="s">
        <v>95</v>
      </c>
      <c r="P33" s="25">
        <v>172.27</v>
      </c>
      <c r="Q33" s="25">
        <v>169.91720000000001</v>
      </c>
      <c r="R33" s="25">
        <v>172.70000000000002</v>
      </c>
      <c r="S33" s="25">
        <v>169.22030000000001</v>
      </c>
      <c r="T33" s="25">
        <v>237</v>
      </c>
      <c r="U33" s="25" t="s">
        <v>95</v>
      </c>
      <c r="V33" s="25">
        <v>177.48</v>
      </c>
      <c r="W33" s="25">
        <v>165.29600000000002</v>
      </c>
      <c r="X33" s="25" t="s">
        <v>95</v>
      </c>
      <c r="Y33" s="25">
        <v>176.96300000000002</v>
      </c>
      <c r="Z33" s="25">
        <v>176.45000000000002</v>
      </c>
      <c r="AA33" s="25">
        <v>166.14000000000001</v>
      </c>
      <c r="AB33" s="25">
        <v>170.15</v>
      </c>
      <c r="AC33" s="25">
        <v>192.49120000000002</v>
      </c>
      <c r="AD33" s="25">
        <v>200.53</v>
      </c>
      <c r="AE33" s="25">
        <v>167.50147684834917</v>
      </c>
      <c r="AF33" s="25">
        <v>165.85262119236671</v>
      </c>
    </row>
    <row r="34" spans="1:32">
      <c r="A34" s="21"/>
      <c r="B34" s="22">
        <f t="shared" si="0"/>
        <v>41791</v>
      </c>
      <c r="C34" s="23">
        <v>160.4</v>
      </c>
      <c r="D34" s="23">
        <v>197.4588</v>
      </c>
      <c r="E34" s="23">
        <v>170.4554</v>
      </c>
      <c r="F34" s="23">
        <v>156.62440000000001</v>
      </c>
      <c r="G34" s="23">
        <v>176.28</v>
      </c>
      <c r="H34" s="23">
        <v>169.08</v>
      </c>
      <c r="I34" s="23" t="s">
        <v>95</v>
      </c>
      <c r="J34" s="23" t="s">
        <v>95</v>
      </c>
      <c r="K34" s="23">
        <v>160</v>
      </c>
      <c r="L34" s="23">
        <v>173.07920000000001</v>
      </c>
      <c r="M34" s="23" t="s">
        <v>95</v>
      </c>
      <c r="N34" s="23" t="s">
        <v>95</v>
      </c>
      <c r="O34" s="23" t="s">
        <v>95</v>
      </c>
      <c r="P34" s="23">
        <v>173.84</v>
      </c>
      <c r="Q34" s="23">
        <v>170.4761</v>
      </c>
      <c r="R34" s="23">
        <v>176.20000000000002</v>
      </c>
      <c r="S34" s="23">
        <v>176.32260000000002</v>
      </c>
      <c r="T34" s="23">
        <v>237</v>
      </c>
      <c r="U34" s="23" t="s">
        <v>95</v>
      </c>
      <c r="V34" s="23">
        <v>181.88</v>
      </c>
      <c r="W34" s="23">
        <v>170.8467</v>
      </c>
      <c r="X34" s="23" t="s">
        <v>95</v>
      </c>
      <c r="Y34" s="23">
        <v>179.95090000000002</v>
      </c>
      <c r="Z34" s="23">
        <v>181.44</v>
      </c>
      <c r="AA34" s="23">
        <v>173.4</v>
      </c>
      <c r="AB34" s="23">
        <v>169.67000000000002</v>
      </c>
      <c r="AC34" s="23">
        <v>193.1233</v>
      </c>
      <c r="AD34" s="23">
        <v>200.62290000000002</v>
      </c>
      <c r="AE34" s="23">
        <v>170.27763252277822</v>
      </c>
      <c r="AF34" s="23">
        <v>169.03895754990586</v>
      </c>
    </row>
    <row r="35" spans="1:32">
      <c r="A35" s="21"/>
      <c r="B35" s="24">
        <f t="shared" si="0"/>
        <v>41798</v>
      </c>
      <c r="C35" s="25">
        <v>161.4</v>
      </c>
      <c r="D35" s="25">
        <v>186.20510000000002</v>
      </c>
      <c r="E35" s="25">
        <v>171.2424</v>
      </c>
      <c r="F35" s="25">
        <v>160.12020000000001</v>
      </c>
      <c r="G35" s="25">
        <v>177.97</v>
      </c>
      <c r="H35" s="25">
        <v>168.94</v>
      </c>
      <c r="I35" s="25" t="s">
        <v>95</v>
      </c>
      <c r="J35" s="25" t="s">
        <v>95</v>
      </c>
      <c r="K35" s="25">
        <v>160</v>
      </c>
      <c r="L35" s="25">
        <v>172.35500000000002</v>
      </c>
      <c r="M35" s="25" t="s">
        <v>95</v>
      </c>
      <c r="N35" s="25" t="s">
        <v>95</v>
      </c>
      <c r="O35" s="25" t="s">
        <v>95</v>
      </c>
      <c r="P35" s="25">
        <v>177.09</v>
      </c>
      <c r="Q35" s="25">
        <v>171.58250000000001</v>
      </c>
      <c r="R35" s="25">
        <v>177</v>
      </c>
      <c r="S35" s="25">
        <v>177.3295</v>
      </c>
      <c r="T35" s="25">
        <v>237</v>
      </c>
      <c r="U35" s="25" t="s">
        <v>95</v>
      </c>
      <c r="V35" s="25">
        <v>182.67000000000002</v>
      </c>
      <c r="W35" s="25">
        <v>169.5804</v>
      </c>
      <c r="X35" s="25" t="s">
        <v>95</v>
      </c>
      <c r="Y35" s="25">
        <v>182.5547</v>
      </c>
      <c r="Z35" s="25">
        <v>181.86</v>
      </c>
      <c r="AA35" s="25">
        <v>172.87</v>
      </c>
      <c r="AB35" s="25">
        <v>168.93</v>
      </c>
      <c r="AC35" s="25">
        <v>193.16290000000001</v>
      </c>
      <c r="AD35" s="25">
        <v>200.65</v>
      </c>
      <c r="AE35" s="25">
        <v>171.48097816643912</v>
      </c>
      <c r="AF35" s="25">
        <v>170.27355108231637</v>
      </c>
    </row>
    <row r="36" spans="1:32">
      <c r="A36" s="21"/>
      <c r="B36" s="22">
        <f t="shared" si="0"/>
        <v>41805</v>
      </c>
      <c r="C36" s="23">
        <v>164.1</v>
      </c>
      <c r="D36" s="23">
        <v>186.20510000000002</v>
      </c>
      <c r="E36" s="23">
        <v>174.93810000000002</v>
      </c>
      <c r="F36" s="23">
        <v>160.17420000000001</v>
      </c>
      <c r="G36" s="23">
        <v>179.42000000000002</v>
      </c>
      <c r="H36" s="23">
        <v>168.99</v>
      </c>
      <c r="I36" s="23" t="s">
        <v>95</v>
      </c>
      <c r="J36" s="23" t="s">
        <v>95</v>
      </c>
      <c r="K36" s="23">
        <v>162</v>
      </c>
      <c r="L36" s="23">
        <v>175.05510000000001</v>
      </c>
      <c r="M36" s="23" t="s">
        <v>95</v>
      </c>
      <c r="N36" s="23" t="s">
        <v>95</v>
      </c>
      <c r="O36" s="23" t="s">
        <v>95</v>
      </c>
      <c r="P36" s="23">
        <v>177.05</v>
      </c>
      <c r="Q36" s="23">
        <v>172.9205</v>
      </c>
      <c r="R36" s="23">
        <v>179.70000000000002</v>
      </c>
      <c r="S36" s="23">
        <v>179.3716</v>
      </c>
      <c r="T36" s="23">
        <v>237</v>
      </c>
      <c r="U36" s="23" t="s">
        <v>95</v>
      </c>
      <c r="V36" s="23">
        <v>184.16</v>
      </c>
      <c r="W36" s="23">
        <v>173.37350000000001</v>
      </c>
      <c r="X36" s="23" t="s">
        <v>95</v>
      </c>
      <c r="Y36" s="23">
        <v>186.4889</v>
      </c>
      <c r="Z36" s="23">
        <v>185.26</v>
      </c>
      <c r="AA36" s="23">
        <v>176.04</v>
      </c>
      <c r="AB36" s="23">
        <v>170.41</v>
      </c>
      <c r="AC36" s="23">
        <v>192.30800000000002</v>
      </c>
      <c r="AD36" s="23">
        <v>202.37810000000002</v>
      </c>
      <c r="AE36" s="23">
        <v>173.26190666306087</v>
      </c>
      <c r="AF36" s="23">
        <v>172.00850679258843</v>
      </c>
    </row>
    <row r="37" spans="1:32">
      <c r="A37" s="21"/>
      <c r="B37" s="24">
        <f t="shared" si="0"/>
        <v>41812</v>
      </c>
      <c r="C37" s="25">
        <v>164.20000000000002</v>
      </c>
      <c r="D37" s="25">
        <v>190.8682</v>
      </c>
      <c r="E37" s="25">
        <v>176.54410000000001</v>
      </c>
      <c r="F37" s="25">
        <v>160.25790000000001</v>
      </c>
      <c r="G37" s="25">
        <v>180.93</v>
      </c>
      <c r="H37" s="25">
        <v>168.4</v>
      </c>
      <c r="I37" s="25">
        <v>185.71</v>
      </c>
      <c r="J37" s="25" t="s">
        <v>95</v>
      </c>
      <c r="K37" s="25">
        <v>167</v>
      </c>
      <c r="L37" s="25">
        <v>176.45340000000002</v>
      </c>
      <c r="M37" s="25" t="s">
        <v>95</v>
      </c>
      <c r="N37" s="25" t="s">
        <v>95</v>
      </c>
      <c r="O37" s="25" t="s">
        <v>95</v>
      </c>
      <c r="P37" s="25">
        <v>178.25</v>
      </c>
      <c r="Q37" s="25">
        <v>174.98260000000002</v>
      </c>
      <c r="R37" s="25">
        <v>179.70000000000002</v>
      </c>
      <c r="S37" s="25">
        <v>180.86530000000002</v>
      </c>
      <c r="T37" s="25">
        <v>237</v>
      </c>
      <c r="U37" s="25" t="s">
        <v>95</v>
      </c>
      <c r="V37" s="25">
        <v>185.33</v>
      </c>
      <c r="W37" s="25">
        <v>174.02800000000002</v>
      </c>
      <c r="X37" s="25" t="s">
        <v>95</v>
      </c>
      <c r="Y37" s="25">
        <v>189.59820000000002</v>
      </c>
      <c r="Z37" s="25">
        <v>185.02</v>
      </c>
      <c r="AA37" s="25">
        <v>177.41</v>
      </c>
      <c r="AB37" s="25">
        <v>169.28</v>
      </c>
      <c r="AC37" s="25">
        <v>191.82320000000001</v>
      </c>
      <c r="AD37" s="25">
        <v>203.57420000000002</v>
      </c>
      <c r="AE37" s="25">
        <v>175.12559207492293</v>
      </c>
      <c r="AF37" s="25">
        <v>173.86044489554814</v>
      </c>
    </row>
    <row r="38" spans="1:32">
      <c r="A38" s="21"/>
      <c r="B38" s="22">
        <f t="shared" si="0"/>
        <v>41819</v>
      </c>
      <c r="C38" s="23">
        <v>167.1</v>
      </c>
      <c r="D38" s="23">
        <v>195.9658</v>
      </c>
      <c r="E38" s="23">
        <v>178.9949</v>
      </c>
      <c r="F38" s="23">
        <v>161.88650000000001</v>
      </c>
      <c r="G38" s="23">
        <v>184.34</v>
      </c>
      <c r="H38" s="23">
        <v>170.01</v>
      </c>
      <c r="I38" s="23">
        <v>182.37</v>
      </c>
      <c r="J38" s="23" t="s">
        <v>95</v>
      </c>
      <c r="K38" s="23">
        <v>168</v>
      </c>
      <c r="L38" s="23">
        <v>181.39230000000001</v>
      </c>
      <c r="M38" s="23" t="s">
        <v>95</v>
      </c>
      <c r="N38" s="23" t="s">
        <v>95</v>
      </c>
      <c r="O38" s="23" t="s">
        <v>95</v>
      </c>
      <c r="P38" s="23">
        <v>175.35</v>
      </c>
      <c r="Q38" s="23">
        <v>176.65950000000001</v>
      </c>
      <c r="R38" s="23">
        <v>185.1</v>
      </c>
      <c r="S38" s="23">
        <v>183.33200000000002</v>
      </c>
      <c r="T38" s="23">
        <v>237</v>
      </c>
      <c r="U38" s="23" t="s">
        <v>95</v>
      </c>
      <c r="V38" s="23">
        <v>188.87</v>
      </c>
      <c r="W38" s="23">
        <v>178.43049999999999</v>
      </c>
      <c r="X38" s="23" t="s">
        <v>95</v>
      </c>
      <c r="Y38" s="23">
        <v>192.25140000000002</v>
      </c>
      <c r="Z38" s="23">
        <v>187.48</v>
      </c>
      <c r="AA38" s="23">
        <v>179.11</v>
      </c>
      <c r="AB38" s="23">
        <v>168.94</v>
      </c>
      <c r="AC38" s="23">
        <v>193.27250000000001</v>
      </c>
      <c r="AD38" s="23">
        <v>202.8844</v>
      </c>
      <c r="AE38" s="23">
        <v>177.26696994190974</v>
      </c>
      <c r="AF38" s="23">
        <v>176.41852720541829</v>
      </c>
    </row>
    <row r="39" spans="1:32">
      <c r="A39" s="21"/>
      <c r="B39" s="24">
        <f t="shared" si="0"/>
        <v>41826</v>
      </c>
      <c r="C39" s="25">
        <v>170.20000000000002</v>
      </c>
      <c r="D39" s="25">
        <v>191.2363</v>
      </c>
      <c r="E39" s="25">
        <v>182.08370000000002</v>
      </c>
      <c r="F39" s="25">
        <v>161.8741</v>
      </c>
      <c r="G39" s="25">
        <v>184.71</v>
      </c>
      <c r="H39" s="25">
        <v>170.22</v>
      </c>
      <c r="I39" s="25">
        <v>180.89000000000001</v>
      </c>
      <c r="J39" s="25" t="s">
        <v>95</v>
      </c>
      <c r="K39" s="25">
        <v>169</v>
      </c>
      <c r="L39" s="25">
        <v>179.0848</v>
      </c>
      <c r="M39" s="25" t="s">
        <v>95</v>
      </c>
      <c r="N39" s="25" t="s">
        <v>95</v>
      </c>
      <c r="O39" s="25" t="s">
        <v>95</v>
      </c>
      <c r="P39" s="25">
        <v>178.58</v>
      </c>
      <c r="Q39" s="25">
        <v>178.1771</v>
      </c>
      <c r="R39" s="25">
        <v>185.5</v>
      </c>
      <c r="S39" s="25">
        <v>187.7544</v>
      </c>
      <c r="T39" s="25">
        <v>237</v>
      </c>
      <c r="U39" s="25" t="s">
        <v>95</v>
      </c>
      <c r="V39" s="25">
        <v>190.1</v>
      </c>
      <c r="W39" s="25">
        <v>181.0367</v>
      </c>
      <c r="X39" s="25" t="s">
        <v>95</v>
      </c>
      <c r="Y39" s="25">
        <v>193.64840000000001</v>
      </c>
      <c r="Z39" s="25">
        <v>181.71</v>
      </c>
      <c r="AA39" s="25">
        <v>184.21</v>
      </c>
      <c r="AB39" s="25">
        <v>169.64000000000001</v>
      </c>
      <c r="AC39" s="25">
        <v>196.6456</v>
      </c>
      <c r="AD39" s="25">
        <v>202.8673</v>
      </c>
      <c r="AE39" s="25">
        <v>178.28768748151046</v>
      </c>
      <c r="AF39" s="25">
        <v>177.49743209937921</v>
      </c>
    </row>
    <row r="40" spans="1:32">
      <c r="A40" s="21"/>
      <c r="B40" s="22">
        <f t="shared" si="0"/>
        <v>41833</v>
      </c>
      <c r="C40" s="23">
        <v>166.70000000000002</v>
      </c>
      <c r="D40" s="23">
        <v>195.6079</v>
      </c>
      <c r="E40" s="23">
        <v>183.4298</v>
      </c>
      <c r="F40" s="23">
        <v>158.5352</v>
      </c>
      <c r="G40" s="23">
        <v>179.6</v>
      </c>
      <c r="H40" s="23">
        <v>172.96</v>
      </c>
      <c r="I40" s="23">
        <v>185.16</v>
      </c>
      <c r="J40" s="23">
        <v>188.78</v>
      </c>
      <c r="K40" s="23">
        <v>67.994190556740222</v>
      </c>
      <c r="L40" s="23">
        <v>183.4419</v>
      </c>
      <c r="M40" s="23" t="s">
        <v>95</v>
      </c>
      <c r="N40" s="23" t="s">
        <v>95</v>
      </c>
      <c r="O40" s="23" t="s">
        <v>95</v>
      </c>
      <c r="P40" s="23">
        <v>178.67000000000002</v>
      </c>
      <c r="Q40" s="23">
        <v>180.2595</v>
      </c>
      <c r="R40" s="23">
        <v>180.6</v>
      </c>
      <c r="S40" s="23">
        <v>188.53720000000001</v>
      </c>
      <c r="T40" s="23">
        <v>237</v>
      </c>
      <c r="U40" s="23" t="s">
        <v>95</v>
      </c>
      <c r="V40" s="23">
        <v>188.01</v>
      </c>
      <c r="W40" s="23">
        <v>177.2542</v>
      </c>
      <c r="X40" s="23" t="s">
        <v>95</v>
      </c>
      <c r="Y40" s="23">
        <v>194.0676</v>
      </c>
      <c r="Z40" s="23">
        <v>190.82</v>
      </c>
      <c r="AA40" s="23">
        <v>184.39000000000001</v>
      </c>
      <c r="AB40" s="23">
        <v>169.06</v>
      </c>
      <c r="AC40" s="23">
        <v>194.67570000000001</v>
      </c>
      <c r="AD40" s="23">
        <v>203.27210000000002</v>
      </c>
      <c r="AE40" s="23">
        <v>179.9089084564379</v>
      </c>
      <c r="AF40" s="23">
        <v>165.07568681476573</v>
      </c>
    </row>
    <row r="41" spans="1:32">
      <c r="A41" s="21"/>
      <c r="B41" s="24">
        <f t="shared" si="0"/>
        <v>41840</v>
      </c>
      <c r="C41" s="25">
        <v>166.9</v>
      </c>
      <c r="D41" s="25">
        <v>198.553</v>
      </c>
      <c r="E41" s="25">
        <v>180.04600000000002</v>
      </c>
      <c r="F41" s="25">
        <v>157.30880000000002</v>
      </c>
      <c r="G41" s="25">
        <v>172.26</v>
      </c>
      <c r="H41" s="25">
        <v>173.51</v>
      </c>
      <c r="I41" s="25">
        <v>188.87</v>
      </c>
      <c r="J41" s="25">
        <v>187.34</v>
      </c>
      <c r="K41" s="25">
        <v>168</v>
      </c>
      <c r="L41" s="25">
        <v>178.00620000000001</v>
      </c>
      <c r="M41" s="25" t="s">
        <v>95</v>
      </c>
      <c r="N41" s="25" t="s">
        <v>95</v>
      </c>
      <c r="O41" s="25" t="s">
        <v>95</v>
      </c>
      <c r="P41" s="25">
        <v>176.29</v>
      </c>
      <c r="Q41" s="25">
        <v>175.0753</v>
      </c>
      <c r="R41" s="25">
        <v>173</v>
      </c>
      <c r="S41" s="25">
        <v>178.36760000000001</v>
      </c>
      <c r="T41" s="25">
        <v>237</v>
      </c>
      <c r="U41" s="25" t="s">
        <v>95</v>
      </c>
      <c r="V41" s="25">
        <v>183.39000000000001</v>
      </c>
      <c r="W41" s="25">
        <v>169.83430000000001</v>
      </c>
      <c r="X41" s="25" t="s">
        <v>95</v>
      </c>
      <c r="Y41" s="25">
        <v>193.38550000000001</v>
      </c>
      <c r="Z41" s="25">
        <v>187.29</v>
      </c>
      <c r="AA41" s="25">
        <v>179.76</v>
      </c>
      <c r="AB41" s="25">
        <v>170.31</v>
      </c>
      <c r="AC41" s="25">
        <v>196.9846</v>
      </c>
      <c r="AD41" s="25">
        <v>202.2242</v>
      </c>
      <c r="AE41" s="25">
        <v>177.28314198033902</v>
      </c>
      <c r="AF41" s="25">
        <v>175.4367901748771</v>
      </c>
    </row>
    <row r="42" spans="1:32">
      <c r="A42" s="21"/>
      <c r="B42" s="22">
        <f t="shared" si="0"/>
        <v>41847</v>
      </c>
      <c r="C42" s="23">
        <v>150.5</v>
      </c>
      <c r="D42" s="23">
        <v>186.98740000000001</v>
      </c>
      <c r="E42" s="23">
        <v>175.61520000000002</v>
      </c>
      <c r="F42" s="23">
        <v>154.35400000000001</v>
      </c>
      <c r="G42" s="23">
        <v>169.91</v>
      </c>
      <c r="H42" s="23">
        <v>173.68</v>
      </c>
      <c r="I42" s="23">
        <v>190.36</v>
      </c>
      <c r="J42" s="23">
        <v>185.19</v>
      </c>
      <c r="K42" s="23">
        <v>167</v>
      </c>
      <c r="L42" s="23">
        <v>174.47040000000001</v>
      </c>
      <c r="M42" s="23" t="s">
        <v>95</v>
      </c>
      <c r="N42" s="23" t="s">
        <v>95</v>
      </c>
      <c r="O42" s="23" t="s">
        <v>95</v>
      </c>
      <c r="P42" s="23">
        <v>174.61</v>
      </c>
      <c r="Q42" s="23">
        <v>173.4795</v>
      </c>
      <c r="R42" s="23">
        <v>169.70000000000002</v>
      </c>
      <c r="S42" s="23">
        <v>171.91140000000001</v>
      </c>
      <c r="T42" s="23">
        <v>237</v>
      </c>
      <c r="U42" s="23" t="s">
        <v>95</v>
      </c>
      <c r="V42" s="23">
        <v>179.5</v>
      </c>
      <c r="W42" s="23">
        <v>165.643</v>
      </c>
      <c r="X42" s="23" t="s">
        <v>95</v>
      </c>
      <c r="Y42" s="23">
        <v>193.04470000000001</v>
      </c>
      <c r="Z42" s="23">
        <v>181.59</v>
      </c>
      <c r="AA42" s="23">
        <v>176.78</v>
      </c>
      <c r="AB42" s="23">
        <v>170.07</v>
      </c>
      <c r="AC42" s="23">
        <v>175.23670000000001</v>
      </c>
      <c r="AD42" s="23">
        <v>201.98240000000001</v>
      </c>
      <c r="AE42" s="23">
        <v>173.96137840508177</v>
      </c>
      <c r="AF42" s="23">
        <v>171.87613835229465</v>
      </c>
    </row>
    <row r="43" spans="1:32">
      <c r="A43" s="21"/>
      <c r="B43" s="24">
        <f t="shared" si="0"/>
        <v>41854</v>
      </c>
      <c r="C43" s="25">
        <v>153.1</v>
      </c>
      <c r="D43" s="25">
        <v>188.74630000000002</v>
      </c>
      <c r="E43" s="25">
        <v>174.62970000000001</v>
      </c>
      <c r="F43" s="25">
        <v>154.3646</v>
      </c>
      <c r="G43" s="25">
        <v>171.26</v>
      </c>
      <c r="H43" s="25">
        <v>172.71</v>
      </c>
      <c r="I43" s="25">
        <v>190.73</v>
      </c>
      <c r="J43" s="25">
        <v>183.66</v>
      </c>
      <c r="K43" s="25">
        <v>165</v>
      </c>
      <c r="L43" s="25">
        <v>173.97570000000002</v>
      </c>
      <c r="M43" s="25" t="s">
        <v>95</v>
      </c>
      <c r="N43" s="25" t="s">
        <v>95</v>
      </c>
      <c r="O43" s="25" t="s">
        <v>95</v>
      </c>
      <c r="P43" s="25">
        <v>173.88</v>
      </c>
      <c r="Q43" s="25">
        <v>174.41210000000001</v>
      </c>
      <c r="R43" s="25">
        <v>171.5</v>
      </c>
      <c r="S43" s="25">
        <v>173.30780000000001</v>
      </c>
      <c r="T43" s="25">
        <v>237</v>
      </c>
      <c r="U43" s="25" t="s">
        <v>95</v>
      </c>
      <c r="V43" s="25">
        <v>178.97</v>
      </c>
      <c r="W43" s="25">
        <v>164.9752</v>
      </c>
      <c r="X43" s="25" t="s">
        <v>95</v>
      </c>
      <c r="Y43" s="25">
        <v>190.61080000000001</v>
      </c>
      <c r="Z43" s="25">
        <v>181.67000000000002</v>
      </c>
      <c r="AA43" s="25">
        <v>178.5</v>
      </c>
      <c r="AB43" s="25">
        <v>170.04</v>
      </c>
      <c r="AC43" s="25">
        <v>176.75890000000001</v>
      </c>
      <c r="AD43" s="25">
        <v>200.1207</v>
      </c>
      <c r="AE43" s="25">
        <v>173.50670025752871</v>
      </c>
      <c r="AF43" s="25">
        <v>171.68285856694968</v>
      </c>
    </row>
    <row r="44" spans="1:32">
      <c r="A44" s="21"/>
      <c r="B44" s="22">
        <f t="shared" si="0"/>
        <v>41861</v>
      </c>
      <c r="C44" s="23">
        <v>155</v>
      </c>
      <c r="D44" s="23">
        <v>194.5138</v>
      </c>
      <c r="E44" s="23">
        <v>173.58770000000001</v>
      </c>
      <c r="F44" s="23">
        <v>154.38330000000002</v>
      </c>
      <c r="G44" s="23">
        <v>171.20000000000002</v>
      </c>
      <c r="H44" s="23">
        <v>170.41</v>
      </c>
      <c r="I44" s="23">
        <v>190.73</v>
      </c>
      <c r="J44" s="23">
        <v>183.26</v>
      </c>
      <c r="K44" s="23">
        <v>162</v>
      </c>
      <c r="L44" s="23">
        <v>177.07840000000002</v>
      </c>
      <c r="M44" s="23" t="s">
        <v>95</v>
      </c>
      <c r="N44" s="23" t="s">
        <v>95</v>
      </c>
      <c r="O44" s="23" t="s">
        <v>95</v>
      </c>
      <c r="P44" s="23">
        <v>170.94</v>
      </c>
      <c r="Q44" s="23">
        <v>170.06780000000001</v>
      </c>
      <c r="R44" s="23">
        <v>171.3</v>
      </c>
      <c r="S44" s="23">
        <v>173.15690000000001</v>
      </c>
      <c r="T44" s="23">
        <v>237</v>
      </c>
      <c r="U44" s="23" t="s">
        <v>95</v>
      </c>
      <c r="V44" s="23">
        <v>178.78</v>
      </c>
      <c r="W44" s="23">
        <v>164.52940000000001</v>
      </c>
      <c r="X44" s="23" t="s">
        <v>95</v>
      </c>
      <c r="Y44" s="23">
        <v>189.6635</v>
      </c>
      <c r="Z44" s="23">
        <v>179.59</v>
      </c>
      <c r="AA44" s="23">
        <v>177.57</v>
      </c>
      <c r="AB44" s="23">
        <v>170.19</v>
      </c>
      <c r="AC44" s="23">
        <v>184.28400000000002</v>
      </c>
      <c r="AD44" s="23">
        <v>198.86840000000001</v>
      </c>
      <c r="AE44" s="23">
        <v>173.03013361864618</v>
      </c>
      <c r="AF44" s="23">
        <v>171.29062094229141</v>
      </c>
    </row>
    <row r="45" spans="1:32">
      <c r="A45" s="21"/>
      <c r="B45" s="24">
        <f t="shared" si="0"/>
        <v>41868</v>
      </c>
      <c r="C45" s="25">
        <v>156</v>
      </c>
      <c r="D45" s="25">
        <v>194.84100000000001</v>
      </c>
      <c r="E45" s="25">
        <v>172.5137</v>
      </c>
      <c r="F45" s="25">
        <v>154.38330000000002</v>
      </c>
      <c r="G45" s="25">
        <v>171.20000000000002</v>
      </c>
      <c r="H45" s="25">
        <v>169.81</v>
      </c>
      <c r="I45" s="25">
        <v>190.73</v>
      </c>
      <c r="J45" s="25">
        <v>181.77</v>
      </c>
      <c r="K45" s="25">
        <v>162</v>
      </c>
      <c r="L45" s="25">
        <v>173.43819999999999</v>
      </c>
      <c r="M45" s="25" t="s">
        <v>95</v>
      </c>
      <c r="N45" s="25" t="s">
        <v>95</v>
      </c>
      <c r="O45" s="25" t="s">
        <v>95</v>
      </c>
      <c r="P45" s="25">
        <v>166.67000000000002</v>
      </c>
      <c r="Q45" s="25">
        <v>165.01390000000001</v>
      </c>
      <c r="R45" s="25">
        <v>171.4</v>
      </c>
      <c r="S45" s="25">
        <v>173.90270000000001</v>
      </c>
      <c r="T45" s="25">
        <v>237</v>
      </c>
      <c r="U45" s="25" t="s">
        <v>95</v>
      </c>
      <c r="V45" s="25">
        <v>178.82</v>
      </c>
      <c r="W45" s="25">
        <v>164.21960000000001</v>
      </c>
      <c r="X45" s="25" t="s">
        <v>95</v>
      </c>
      <c r="Y45" s="25">
        <v>189.96810000000002</v>
      </c>
      <c r="Z45" s="25">
        <v>181.05</v>
      </c>
      <c r="AA45" s="25">
        <v>176.35</v>
      </c>
      <c r="AB45" s="25">
        <v>171.11</v>
      </c>
      <c r="AC45" s="25">
        <v>189.74880000000002</v>
      </c>
      <c r="AD45" s="25">
        <v>196.32380000000001</v>
      </c>
      <c r="AE45" s="25">
        <v>172.52164338944368</v>
      </c>
      <c r="AF45" s="25">
        <v>170.95044759559849</v>
      </c>
    </row>
    <row r="46" spans="1:32">
      <c r="A46" s="21"/>
      <c r="B46" s="22">
        <f t="shared" si="0"/>
        <v>41875</v>
      </c>
      <c r="C46" s="23">
        <v>154.9</v>
      </c>
      <c r="D46" s="23">
        <v>196.1806</v>
      </c>
      <c r="E46" s="23">
        <v>170.5498</v>
      </c>
      <c r="F46" s="23">
        <v>154.38</v>
      </c>
      <c r="G46" s="23">
        <v>171.22</v>
      </c>
      <c r="H46" s="23">
        <v>170.03</v>
      </c>
      <c r="I46" s="23">
        <v>190.36</v>
      </c>
      <c r="J46" s="23">
        <v>180.70000000000002</v>
      </c>
      <c r="K46" s="23">
        <v>162</v>
      </c>
      <c r="L46" s="23">
        <v>171.86960000000002</v>
      </c>
      <c r="M46" s="23" t="s">
        <v>95</v>
      </c>
      <c r="N46" s="23" t="s">
        <v>95</v>
      </c>
      <c r="O46" s="23" t="s">
        <v>95</v>
      </c>
      <c r="P46" s="23">
        <v>166.75</v>
      </c>
      <c r="Q46" s="23">
        <v>161.05190000000002</v>
      </c>
      <c r="R46" s="23">
        <v>171.3</v>
      </c>
      <c r="S46" s="23">
        <v>174.30070000000001</v>
      </c>
      <c r="T46" s="23">
        <v>237</v>
      </c>
      <c r="U46" s="23" t="s">
        <v>95</v>
      </c>
      <c r="V46" s="23">
        <v>178.84</v>
      </c>
      <c r="W46" s="23">
        <v>164.4042</v>
      </c>
      <c r="X46" s="23" t="s">
        <v>95</v>
      </c>
      <c r="Y46" s="23">
        <v>189.73780000000002</v>
      </c>
      <c r="Z46" s="23">
        <v>182.16</v>
      </c>
      <c r="AA46" s="23">
        <v>176.15</v>
      </c>
      <c r="AB46" s="23">
        <v>170.94</v>
      </c>
      <c r="AC46" s="23">
        <v>176.33370000000002</v>
      </c>
      <c r="AD46" s="23">
        <v>195.93430000000001</v>
      </c>
      <c r="AE46" s="23">
        <v>171.98786683526509</v>
      </c>
      <c r="AF46" s="23">
        <v>170.42668638529585</v>
      </c>
    </row>
    <row r="47" spans="1:32">
      <c r="A47" s="21"/>
      <c r="B47" s="24">
        <f t="shared" si="0"/>
        <v>41882</v>
      </c>
      <c r="C47" s="25">
        <v>154.30000000000001</v>
      </c>
      <c r="D47" s="25" t="s">
        <v>95</v>
      </c>
      <c r="E47" s="25">
        <v>170.8186</v>
      </c>
      <c r="F47" s="25">
        <v>154.42260000000002</v>
      </c>
      <c r="G47" s="25">
        <v>172.18</v>
      </c>
      <c r="H47" s="25">
        <v>172.14000000000001</v>
      </c>
      <c r="I47" s="25">
        <v>187.94</v>
      </c>
      <c r="J47" s="25">
        <v>179.03</v>
      </c>
      <c r="K47" s="25">
        <v>161</v>
      </c>
      <c r="L47" s="25">
        <v>174.50540000000001</v>
      </c>
      <c r="M47" s="25" t="s">
        <v>95</v>
      </c>
      <c r="N47" s="25" t="s">
        <v>95</v>
      </c>
      <c r="O47" s="25" t="s">
        <v>95</v>
      </c>
      <c r="P47" s="25">
        <v>165.62</v>
      </c>
      <c r="Q47" s="25">
        <v>160.80280000000002</v>
      </c>
      <c r="R47" s="25">
        <v>171.9</v>
      </c>
      <c r="S47" s="25">
        <v>173.75480000000002</v>
      </c>
      <c r="T47" s="25">
        <v>237</v>
      </c>
      <c r="U47" s="25" t="s">
        <v>95</v>
      </c>
      <c r="V47" s="25">
        <v>178.9</v>
      </c>
      <c r="W47" s="25">
        <v>163.1293</v>
      </c>
      <c r="X47" s="25" t="s">
        <v>95</v>
      </c>
      <c r="Y47" s="25">
        <v>188.8374</v>
      </c>
      <c r="Z47" s="25">
        <v>178.88</v>
      </c>
      <c r="AA47" s="25">
        <v>175.95000000000002</v>
      </c>
      <c r="AB47" s="25">
        <v>170.11</v>
      </c>
      <c r="AC47" s="25">
        <v>178.3014</v>
      </c>
      <c r="AD47" s="25">
        <v>196.22450000000001</v>
      </c>
      <c r="AE47" s="25">
        <v>171.39023723685258</v>
      </c>
      <c r="AF47" s="25">
        <v>169.95101105246749</v>
      </c>
    </row>
    <row r="48" spans="1:32">
      <c r="A48" s="21"/>
      <c r="B48" s="22">
        <f t="shared" si="0"/>
        <v>41889</v>
      </c>
      <c r="C48" s="23">
        <v>154.80000000000001</v>
      </c>
      <c r="D48" s="23" t="s">
        <v>95</v>
      </c>
      <c r="E48" s="23">
        <v>172.2191</v>
      </c>
      <c r="F48" s="23">
        <v>154.542</v>
      </c>
      <c r="G48" s="23">
        <v>173.05</v>
      </c>
      <c r="H48" s="23">
        <v>168.18</v>
      </c>
      <c r="I48" s="23">
        <v>186.27</v>
      </c>
      <c r="J48" s="23">
        <v>177.01</v>
      </c>
      <c r="K48" s="23">
        <v>159</v>
      </c>
      <c r="L48" s="23">
        <v>176.78360000000001</v>
      </c>
      <c r="M48" s="23" t="s">
        <v>95</v>
      </c>
      <c r="N48" s="23" t="s">
        <v>95</v>
      </c>
      <c r="O48" s="23" t="s">
        <v>95</v>
      </c>
      <c r="P48" s="23">
        <v>165.64000000000001</v>
      </c>
      <c r="Q48" s="23">
        <v>163.5513</v>
      </c>
      <c r="R48" s="23">
        <v>173</v>
      </c>
      <c r="S48" s="23">
        <v>175.75920000000002</v>
      </c>
      <c r="T48" s="23">
        <v>237</v>
      </c>
      <c r="U48" s="23" t="s">
        <v>95</v>
      </c>
      <c r="V48" s="23">
        <v>179.03</v>
      </c>
      <c r="W48" s="23">
        <v>163.3929</v>
      </c>
      <c r="X48" s="23" t="s">
        <v>95</v>
      </c>
      <c r="Y48" s="23">
        <v>186.078</v>
      </c>
      <c r="Z48" s="23">
        <v>178.23</v>
      </c>
      <c r="AA48" s="23">
        <v>176.51</v>
      </c>
      <c r="AB48" s="23">
        <v>169.5</v>
      </c>
      <c r="AC48" s="23">
        <v>179.03980000000001</v>
      </c>
      <c r="AD48" s="23">
        <v>196.1113</v>
      </c>
      <c r="AE48" s="23">
        <v>170.68003987535906</v>
      </c>
      <c r="AF48" s="23">
        <v>169.38809000037747</v>
      </c>
    </row>
    <row r="49" spans="1:32">
      <c r="A49" s="21"/>
      <c r="B49" s="24">
        <f t="shared" si="0"/>
        <v>41896</v>
      </c>
      <c r="C49" s="25">
        <v>153.70000000000002</v>
      </c>
      <c r="D49" s="25" t="s">
        <v>95</v>
      </c>
      <c r="E49" s="25">
        <v>172.11450000000002</v>
      </c>
      <c r="F49" s="25">
        <v>154.61199999999999</v>
      </c>
      <c r="G49" s="25">
        <v>170.37</v>
      </c>
      <c r="H49" s="25">
        <v>169.57</v>
      </c>
      <c r="I49" s="25">
        <v>185.9</v>
      </c>
      <c r="J49" s="25">
        <v>173.59</v>
      </c>
      <c r="K49" s="25">
        <v>159</v>
      </c>
      <c r="L49" s="25">
        <v>174.0915</v>
      </c>
      <c r="M49" s="25" t="s">
        <v>95</v>
      </c>
      <c r="N49" s="25" t="s">
        <v>95</v>
      </c>
      <c r="O49" s="25" t="s">
        <v>95</v>
      </c>
      <c r="P49" s="25">
        <v>160.71</v>
      </c>
      <c r="Q49" s="25">
        <v>163.09950000000001</v>
      </c>
      <c r="R49" s="25">
        <v>171.9</v>
      </c>
      <c r="S49" s="25">
        <v>175.3022</v>
      </c>
      <c r="T49" s="25">
        <v>237</v>
      </c>
      <c r="U49" s="25" t="s">
        <v>95</v>
      </c>
      <c r="V49" s="25">
        <v>177.66</v>
      </c>
      <c r="W49" s="25">
        <v>161.565</v>
      </c>
      <c r="X49" s="25" t="s">
        <v>95</v>
      </c>
      <c r="Y49" s="25">
        <v>182.8871</v>
      </c>
      <c r="Z49" s="25">
        <v>181.47</v>
      </c>
      <c r="AA49" s="25">
        <v>176.71</v>
      </c>
      <c r="AB49" s="25">
        <v>170.15</v>
      </c>
      <c r="AC49" s="25">
        <v>179.66760000000002</v>
      </c>
      <c r="AD49" s="25">
        <v>194.4538</v>
      </c>
      <c r="AE49" s="25">
        <v>168.80134414317268</v>
      </c>
      <c r="AF49" s="25">
        <v>167.41829742305441</v>
      </c>
    </row>
    <row r="50" spans="1:32">
      <c r="A50" s="21"/>
      <c r="B50" s="22">
        <f t="shared" si="0"/>
        <v>41903</v>
      </c>
      <c r="C50" s="23">
        <v>148.20000000000002</v>
      </c>
      <c r="D50" s="23" t="s">
        <v>95</v>
      </c>
      <c r="E50" s="23">
        <v>169.96280000000002</v>
      </c>
      <c r="F50" s="23">
        <v>146.68430000000001</v>
      </c>
      <c r="G50" s="23">
        <v>163.34</v>
      </c>
      <c r="H50" s="23">
        <v>168.82</v>
      </c>
      <c r="I50" s="23">
        <v>186.64000000000001</v>
      </c>
      <c r="J50" s="23">
        <v>169.92000000000002</v>
      </c>
      <c r="K50" s="23">
        <v>155</v>
      </c>
      <c r="L50" s="23">
        <v>175.18110000000001</v>
      </c>
      <c r="M50" s="23" t="s">
        <v>95</v>
      </c>
      <c r="N50" s="23" t="s">
        <v>95</v>
      </c>
      <c r="O50" s="23" t="s">
        <v>95</v>
      </c>
      <c r="P50" s="23">
        <v>160.43</v>
      </c>
      <c r="Q50" s="23">
        <v>162.36100000000002</v>
      </c>
      <c r="R50" s="23">
        <v>165.1</v>
      </c>
      <c r="S50" s="23">
        <v>171.22410000000002</v>
      </c>
      <c r="T50" s="23">
        <v>237</v>
      </c>
      <c r="U50" s="23" t="s">
        <v>95</v>
      </c>
      <c r="V50" s="23">
        <v>171.23</v>
      </c>
      <c r="W50" s="23">
        <v>156.9761</v>
      </c>
      <c r="X50" s="23" t="s">
        <v>95</v>
      </c>
      <c r="Y50" s="23">
        <v>178.8022</v>
      </c>
      <c r="Z50" s="23">
        <v>180.71</v>
      </c>
      <c r="AA50" s="23">
        <v>174.3</v>
      </c>
      <c r="AB50" s="23">
        <v>169.79</v>
      </c>
      <c r="AC50" s="23">
        <v>180.49020000000002</v>
      </c>
      <c r="AD50" s="23">
        <v>194.00630000000001</v>
      </c>
      <c r="AE50" s="23">
        <v>164.24189707230587</v>
      </c>
      <c r="AF50" s="23">
        <v>162.29060724288638</v>
      </c>
    </row>
    <row r="51" spans="1:32">
      <c r="A51" s="21"/>
      <c r="B51" s="24">
        <f t="shared" si="0"/>
        <v>41910</v>
      </c>
      <c r="C51" s="25">
        <v>139.30000000000001</v>
      </c>
      <c r="D51" s="25">
        <v>194.9023</v>
      </c>
      <c r="E51" s="25">
        <v>164.7251</v>
      </c>
      <c r="F51" s="25">
        <v>144.39610000000002</v>
      </c>
      <c r="G51" s="25">
        <v>156.5</v>
      </c>
      <c r="H51" s="25">
        <v>169.61</v>
      </c>
      <c r="I51" s="25">
        <v>184.41</v>
      </c>
      <c r="J51" s="25">
        <v>161.72</v>
      </c>
      <c r="K51" s="25">
        <v>149</v>
      </c>
      <c r="L51" s="25">
        <v>167.97900000000001</v>
      </c>
      <c r="M51" s="25" t="s">
        <v>95</v>
      </c>
      <c r="N51" s="25" t="s">
        <v>95</v>
      </c>
      <c r="O51" s="25" t="s">
        <v>95</v>
      </c>
      <c r="P51" s="25">
        <v>157.57</v>
      </c>
      <c r="Q51" s="25">
        <v>156.11969999999999</v>
      </c>
      <c r="R51" s="25">
        <v>156.80000000000001</v>
      </c>
      <c r="S51" s="25">
        <v>160.93</v>
      </c>
      <c r="T51" s="25">
        <v>237</v>
      </c>
      <c r="U51" s="25" t="s">
        <v>95</v>
      </c>
      <c r="V51" s="25">
        <v>162.69</v>
      </c>
      <c r="W51" s="25">
        <v>149.428</v>
      </c>
      <c r="X51" s="25" t="s">
        <v>95</v>
      </c>
      <c r="Y51" s="25">
        <v>174.57920000000001</v>
      </c>
      <c r="Z51" s="25">
        <v>173.52</v>
      </c>
      <c r="AA51" s="25">
        <v>168.69</v>
      </c>
      <c r="AB51" s="25">
        <v>170.20000000000002</v>
      </c>
      <c r="AC51" s="25">
        <v>180.56640000000002</v>
      </c>
      <c r="AD51" s="25">
        <v>192.81780000000001</v>
      </c>
      <c r="AE51" s="25">
        <v>158.03612121981382</v>
      </c>
      <c r="AF51" s="25">
        <v>155.47924295471435</v>
      </c>
    </row>
    <row r="52" spans="1:32">
      <c r="A52" s="21"/>
      <c r="B52" s="22">
        <f t="shared" si="0"/>
        <v>41917</v>
      </c>
      <c r="C52" s="23">
        <v>134.5</v>
      </c>
      <c r="D52" s="23" t="s">
        <v>95</v>
      </c>
      <c r="E52" s="23">
        <v>161.05970000000002</v>
      </c>
      <c r="F52" s="23">
        <v>143.45580000000001</v>
      </c>
      <c r="G52" s="23">
        <v>151.09</v>
      </c>
      <c r="H52" s="23">
        <v>167.49</v>
      </c>
      <c r="I52" s="23">
        <v>184.79</v>
      </c>
      <c r="J52" s="23">
        <v>155</v>
      </c>
      <c r="K52" s="23">
        <v>145</v>
      </c>
      <c r="L52" s="23">
        <v>166.53540000000001</v>
      </c>
      <c r="M52" s="23" t="s">
        <v>95</v>
      </c>
      <c r="N52" s="23" t="s">
        <v>95</v>
      </c>
      <c r="O52" s="23" t="s">
        <v>95</v>
      </c>
      <c r="P52" s="23">
        <v>152.02000000000001</v>
      </c>
      <c r="Q52" s="23">
        <v>149.72490000000002</v>
      </c>
      <c r="R52" s="23">
        <v>151.30000000000001</v>
      </c>
      <c r="S52" s="23">
        <v>156.9836</v>
      </c>
      <c r="T52" s="23">
        <v>237</v>
      </c>
      <c r="U52" s="23">
        <v>126.76</v>
      </c>
      <c r="V52" s="23">
        <v>158.77000000000001</v>
      </c>
      <c r="W52" s="23">
        <v>147.4521</v>
      </c>
      <c r="X52" s="23" t="s">
        <v>95</v>
      </c>
      <c r="Y52" s="23">
        <v>168.83680000000001</v>
      </c>
      <c r="Z52" s="23">
        <v>167.45000000000002</v>
      </c>
      <c r="AA52" s="23">
        <v>164.16</v>
      </c>
      <c r="AB52" s="23">
        <v>169.33</v>
      </c>
      <c r="AC52" s="23">
        <v>179.4838</v>
      </c>
      <c r="AD52" s="23">
        <v>194.55710000000002</v>
      </c>
      <c r="AE52" s="23">
        <v>149.92037807106601</v>
      </c>
      <c r="AF52" s="23">
        <v>149.0625947016436</v>
      </c>
    </row>
    <row r="53" spans="1:32">
      <c r="A53" s="21"/>
      <c r="B53" s="24">
        <f t="shared" si="0"/>
        <v>41924</v>
      </c>
      <c r="C53" s="25">
        <v>129.19999999999999</v>
      </c>
      <c r="D53" s="25" t="s">
        <v>95</v>
      </c>
      <c r="E53" s="25">
        <v>154.32560000000001</v>
      </c>
      <c r="F53" s="25">
        <v>137.96690000000001</v>
      </c>
      <c r="G53" s="25">
        <v>148.1</v>
      </c>
      <c r="H53" s="25">
        <v>164.92000000000002</v>
      </c>
      <c r="I53" s="25">
        <v>184.41</v>
      </c>
      <c r="J53" s="25">
        <v>147.47</v>
      </c>
      <c r="K53" s="25">
        <v>140</v>
      </c>
      <c r="L53" s="25">
        <v>162.2199</v>
      </c>
      <c r="M53" s="25" t="s">
        <v>95</v>
      </c>
      <c r="N53" s="25" t="s">
        <v>95</v>
      </c>
      <c r="O53" s="25" t="s">
        <v>95</v>
      </c>
      <c r="P53" s="25">
        <v>151.49</v>
      </c>
      <c r="Q53" s="25">
        <v>152.7398</v>
      </c>
      <c r="R53" s="25">
        <v>147.5</v>
      </c>
      <c r="S53" s="25">
        <v>150.29670000000002</v>
      </c>
      <c r="T53" s="25">
        <v>237</v>
      </c>
      <c r="U53" s="25">
        <v>121.04</v>
      </c>
      <c r="V53" s="25">
        <v>156.51</v>
      </c>
      <c r="W53" s="25">
        <v>146.6481</v>
      </c>
      <c r="X53" s="25" t="s">
        <v>95</v>
      </c>
      <c r="Y53" s="25">
        <v>162.97710000000001</v>
      </c>
      <c r="Z53" s="25">
        <v>165.24</v>
      </c>
      <c r="AA53" s="25">
        <v>157.16</v>
      </c>
      <c r="AB53" s="25">
        <v>168.28</v>
      </c>
      <c r="AC53" s="25">
        <v>186.803</v>
      </c>
      <c r="AD53" s="25">
        <v>196.55280000000002</v>
      </c>
      <c r="AE53" s="25">
        <v>145.07200081218278</v>
      </c>
      <c r="AF53" s="25">
        <v>144.14109737811424</v>
      </c>
    </row>
    <row r="54" spans="1:32">
      <c r="A54" s="21"/>
      <c r="B54" s="22">
        <f t="shared" si="0"/>
        <v>41931</v>
      </c>
      <c r="C54" s="23">
        <v>128.4</v>
      </c>
      <c r="D54" s="23" t="s">
        <v>95</v>
      </c>
      <c r="E54" s="23">
        <v>151.89920000000001</v>
      </c>
      <c r="F54" s="23">
        <v>137.94840000000002</v>
      </c>
      <c r="G54" s="23">
        <v>147.53</v>
      </c>
      <c r="H54" s="23">
        <v>166.32</v>
      </c>
      <c r="I54" s="23">
        <v>184.79</v>
      </c>
      <c r="J54" s="23">
        <v>143.6</v>
      </c>
      <c r="K54" s="23">
        <v>138</v>
      </c>
      <c r="L54" s="23">
        <v>162.1746</v>
      </c>
      <c r="M54" s="23" t="s">
        <v>95</v>
      </c>
      <c r="N54" s="23" t="s">
        <v>95</v>
      </c>
      <c r="O54" s="23" t="s">
        <v>95</v>
      </c>
      <c r="P54" s="23">
        <v>146.38</v>
      </c>
      <c r="Q54" s="23">
        <v>149.6611</v>
      </c>
      <c r="R54" s="23">
        <v>147.70000000000002</v>
      </c>
      <c r="S54" s="23">
        <v>152.25310000000002</v>
      </c>
      <c r="T54" s="23">
        <v>237</v>
      </c>
      <c r="U54" s="23">
        <v>121.12</v>
      </c>
      <c r="V54" s="23">
        <v>156.41</v>
      </c>
      <c r="W54" s="23">
        <v>147.25980000000001</v>
      </c>
      <c r="X54" s="23" t="s">
        <v>95</v>
      </c>
      <c r="Y54" s="23">
        <v>157.25280000000001</v>
      </c>
      <c r="Z54" s="23">
        <v>166.18</v>
      </c>
      <c r="AA54" s="23">
        <v>158.26</v>
      </c>
      <c r="AB54" s="23">
        <v>167.38</v>
      </c>
      <c r="AC54" s="23">
        <v>186.12440000000001</v>
      </c>
      <c r="AD54" s="23">
        <v>192.7286</v>
      </c>
      <c r="AE54" s="23">
        <v>143.2466276142132</v>
      </c>
      <c r="AF54" s="23">
        <v>142.56513008531272</v>
      </c>
    </row>
    <row r="55" spans="1:32">
      <c r="A55" s="21"/>
      <c r="B55" s="24">
        <f t="shared" si="0"/>
        <v>41938</v>
      </c>
      <c r="C55" s="25">
        <v>129.5</v>
      </c>
      <c r="D55" s="25" t="s">
        <v>95</v>
      </c>
      <c r="E55" s="25">
        <v>149.64060000000001</v>
      </c>
      <c r="F55" s="25">
        <v>137.9357</v>
      </c>
      <c r="G55" s="25">
        <v>147.70000000000002</v>
      </c>
      <c r="H55" s="25">
        <v>164.32</v>
      </c>
      <c r="I55" s="25">
        <v>184.79</v>
      </c>
      <c r="J55" s="25">
        <v>140.68</v>
      </c>
      <c r="K55" s="25">
        <v>137</v>
      </c>
      <c r="L55" s="25">
        <v>161.12620000000001</v>
      </c>
      <c r="M55" s="25" t="s">
        <v>95</v>
      </c>
      <c r="N55" s="25" t="s">
        <v>95</v>
      </c>
      <c r="O55" s="25" t="s">
        <v>95</v>
      </c>
      <c r="P55" s="25">
        <v>147.71</v>
      </c>
      <c r="Q55" s="25">
        <v>148.91970000000001</v>
      </c>
      <c r="R55" s="25">
        <v>147.20000000000002</v>
      </c>
      <c r="S55" s="25">
        <v>150.91480000000001</v>
      </c>
      <c r="T55" s="25">
        <v>237</v>
      </c>
      <c r="U55" s="25">
        <v>122</v>
      </c>
      <c r="V55" s="25">
        <v>156.33000000000001</v>
      </c>
      <c r="W55" s="25">
        <v>147.1078</v>
      </c>
      <c r="X55" s="25" t="s">
        <v>95</v>
      </c>
      <c r="Y55" s="25">
        <v>151.51690000000002</v>
      </c>
      <c r="Z55" s="25">
        <v>166.07</v>
      </c>
      <c r="AA55" s="25">
        <v>156.65</v>
      </c>
      <c r="AB55" s="25">
        <v>168.25</v>
      </c>
      <c r="AC55" s="25">
        <v>185.0301</v>
      </c>
      <c r="AD55" s="25">
        <v>190.5395</v>
      </c>
      <c r="AE55" s="25">
        <v>142.12870101522844</v>
      </c>
      <c r="AF55" s="25">
        <v>141.68655191471271</v>
      </c>
    </row>
    <row r="56" spans="1:32">
      <c r="A56" s="21"/>
      <c r="B56" s="22">
        <f t="shared" si="0"/>
        <v>41945</v>
      </c>
      <c r="C56" s="23">
        <v>130.5</v>
      </c>
      <c r="D56" s="23" t="s">
        <v>95</v>
      </c>
      <c r="E56" s="23">
        <v>149.5317</v>
      </c>
      <c r="F56" s="23">
        <v>137.9357</v>
      </c>
      <c r="G56" s="23">
        <v>147.65</v>
      </c>
      <c r="H56" s="23">
        <v>165.87</v>
      </c>
      <c r="I56" s="23">
        <v>182.93</v>
      </c>
      <c r="J56" s="23">
        <v>139.64000000000001</v>
      </c>
      <c r="K56" s="23">
        <v>137</v>
      </c>
      <c r="L56" s="23">
        <v>160.08250000000001</v>
      </c>
      <c r="M56" s="23" t="s">
        <v>95</v>
      </c>
      <c r="N56" s="23" t="s">
        <v>95</v>
      </c>
      <c r="O56" s="23" t="s">
        <v>95</v>
      </c>
      <c r="P56" s="23">
        <v>143.79</v>
      </c>
      <c r="Q56" s="23">
        <v>147.06610000000001</v>
      </c>
      <c r="R56" s="23">
        <v>146.80000000000001</v>
      </c>
      <c r="S56" s="23">
        <v>151.42740000000001</v>
      </c>
      <c r="T56" s="23">
        <v>237</v>
      </c>
      <c r="U56" s="23">
        <v>122.04</v>
      </c>
      <c r="V56" s="23">
        <v>157.47</v>
      </c>
      <c r="W56" s="23">
        <v>145.91589999999999</v>
      </c>
      <c r="X56" s="23" t="s">
        <v>95</v>
      </c>
      <c r="Y56" s="23">
        <v>149.6388</v>
      </c>
      <c r="Z56" s="23">
        <v>165.99</v>
      </c>
      <c r="AA56" s="23">
        <v>160.16</v>
      </c>
      <c r="AB56" s="23">
        <v>168.27</v>
      </c>
      <c r="AC56" s="23">
        <v>183.94230000000002</v>
      </c>
      <c r="AD56" s="23">
        <v>188.97110000000001</v>
      </c>
      <c r="AE56" s="23">
        <v>141.75480761421323</v>
      </c>
      <c r="AF56" s="23">
        <v>141.41079191318192</v>
      </c>
    </row>
    <row r="57" spans="1:32">
      <c r="A57" s="21"/>
      <c r="B57" s="24">
        <f t="shared" si="0"/>
        <v>41952</v>
      </c>
      <c r="C57" s="25">
        <v>130.80000000000001</v>
      </c>
      <c r="D57" s="25" t="s">
        <v>95</v>
      </c>
      <c r="E57" s="25">
        <v>148.9145</v>
      </c>
      <c r="F57" s="25">
        <v>140.35320000000002</v>
      </c>
      <c r="G57" s="25">
        <v>147.71</v>
      </c>
      <c r="H57" s="25">
        <v>157.24</v>
      </c>
      <c r="I57" s="25">
        <v>182.93</v>
      </c>
      <c r="J57" s="25">
        <v>139.47</v>
      </c>
      <c r="K57" s="25">
        <v>136</v>
      </c>
      <c r="L57" s="25">
        <v>162.95270000000002</v>
      </c>
      <c r="M57" s="25" t="s">
        <v>95</v>
      </c>
      <c r="N57" s="25" t="s">
        <v>95</v>
      </c>
      <c r="O57" s="25" t="s">
        <v>95</v>
      </c>
      <c r="P57" s="25">
        <v>145.15</v>
      </c>
      <c r="Q57" s="25">
        <v>148.91390000000001</v>
      </c>
      <c r="R57" s="25">
        <v>147.6</v>
      </c>
      <c r="S57" s="25">
        <v>152.1737</v>
      </c>
      <c r="T57" s="25">
        <v>237</v>
      </c>
      <c r="U57" s="25">
        <v>122.04</v>
      </c>
      <c r="V57" s="25">
        <v>160.13</v>
      </c>
      <c r="W57" s="25">
        <v>144.48520000000002</v>
      </c>
      <c r="X57" s="25" t="s">
        <v>95</v>
      </c>
      <c r="Y57" s="25">
        <v>147.91200000000001</v>
      </c>
      <c r="Z57" s="25">
        <v>168.68</v>
      </c>
      <c r="AA57" s="25">
        <v>154.09</v>
      </c>
      <c r="AB57" s="25">
        <v>167.32</v>
      </c>
      <c r="AC57" s="25">
        <v>182.9633</v>
      </c>
      <c r="AD57" s="25">
        <v>186.8381</v>
      </c>
      <c r="AE57" s="25">
        <v>141.70340538071065</v>
      </c>
      <c r="AF57" s="25">
        <v>141.44038482588891</v>
      </c>
    </row>
    <row r="58" spans="1:32">
      <c r="A58" s="21"/>
      <c r="B58" s="22">
        <f t="shared" si="0"/>
        <v>41959</v>
      </c>
      <c r="C58" s="23">
        <v>130.30000000000001</v>
      </c>
      <c r="D58" s="23" t="s">
        <v>95</v>
      </c>
      <c r="E58" s="23">
        <v>148.08080000000001</v>
      </c>
      <c r="F58" s="23">
        <v>140.4349</v>
      </c>
      <c r="G58" s="23">
        <v>147.62</v>
      </c>
      <c r="H58" s="23">
        <v>155.62</v>
      </c>
      <c r="I58" s="23">
        <v>179.59</v>
      </c>
      <c r="J58" s="23">
        <v>139.66</v>
      </c>
      <c r="K58" s="23">
        <v>136</v>
      </c>
      <c r="L58" s="23">
        <v>160.30780000000001</v>
      </c>
      <c r="M58" s="23" t="s">
        <v>95</v>
      </c>
      <c r="N58" s="23" t="s">
        <v>95</v>
      </c>
      <c r="O58" s="23" t="s">
        <v>95</v>
      </c>
      <c r="P58" s="23">
        <v>145.57</v>
      </c>
      <c r="Q58" s="23">
        <v>147.9958</v>
      </c>
      <c r="R58" s="23">
        <v>147.70000000000002</v>
      </c>
      <c r="S58" s="23">
        <v>152.21040000000002</v>
      </c>
      <c r="T58" s="23">
        <v>237</v>
      </c>
      <c r="U58" s="23">
        <v>122.3</v>
      </c>
      <c r="V58" s="23">
        <v>161.85</v>
      </c>
      <c r="W58" s="23">
        <v>143.2002</v>
      </c>
      <c r="X58" s="23" t="s">
        <v>95</v>
      </c>
      <c r="Y58" s="23">
        <v>148.05549999999999</v>
      </c>
      <c r="Z58" s="23">
        <v>170.66</v>
      </c>
      <c r="AA58" s="23">
        <v>152.76</v>
      </c>
      <c r="AB58" s="23">
        <v>167.79</v>
      </c>
      <c r="AC58" s="23">
        <v>182.7028</v>
      </c>
      <c r="AD58" s="23">
        <v>187.40810000000002</v>
      </c>
      <c r="AE58" s="23">
        <v>141.74179715736045</v>
      </c>
      <c r="AF58" s="23">
        <v>141.42346520340695</v>
      </c>
    </row>
    <row r="59" spans="1:32">
      <c r="A59" s="21"/>
      <c r="B59" s="24">
        <f t="shared" si="0"/>
        <v>41966</v>
      </c>
      <c r="C59" s="25">
        <v>130.5</v>
      </c>
      <c r="D59" s="25">
        <v>180.57570000000001</v>
      </c>
      <c r="E59" s="25">
        <v>147.81280000000001</v>
      </c>
      <c r="F59" s="25">
        <v>140.4006</v>
      </c>
      <c r="G59" s="25">
        <v>147.09</v>
      </c>
      <c r="H59" s="25">
        <v>156.18</v>
      </c>
      <c r="I59" s="25">
        <v>180.14000000000001</v>
      </c>
      <c r="J59" s="25">
        <v>139.58000000000001</v>
      </c>
      <c r="K59" s="25">
        <v>136</v>
      </c>
      <c r="L59" s="25">
        <v>160.0292</v>
      </c>
      <c r="M59" s="25" t="s">
        <v>95</v>
      </c>
      <c r="N59" s="25" t="s">
        <v>95</v>
      </c>
      <c r="O59" s="25" t="s">
        <v>95</v>
      </c>
      <c r="P59" s="25">
        <v>141.72999999999999</v>
      </c>
      <c r="Q59" s="25">
        <v>147.8192</v>
      </c>
      <c r="R59" s="25">
        <v>148</v>
      </c>
      <c r="S59" s="25">
        <v>151.3475</v>
      </c>
      <c r="T59" s="25">
        <v>237</v>
      </c>
      <c r="U59" s="25">
        <v>122.46000000000001</v>
      </c>
      <c r="V59" s="25">
        <v>162.22999999999999</v>
      </c>
      <c r="W59" s="25">
        <v>142.27630000000002</v>
      </c>
      <c r="X59" s="25" t="s">
        <v>95</v>
      </c>
      <c r="Y59" s="25">
        <v>148.27530000000002</v>
      </c>
      <c r="Z59" s="25">
        <v>170.83</v>
      </c>
      <c r="AA59" s="25">
        <v>152.01</v>
      </c>
      <c r="AB59" s="25">
        <v>167.65</v>
      </c>
      <c r="AC59" s="25">
        <v>181.70830000000001</v>
      </c>
      <c r="AD59" s="25">
        <v>184.39590000000001</v>
      </c>
      <c r="AE59" s="25">
        <v>141.47538091370561</v>
      </c>
      <c r="AF59" s="25">
        <v>141.24389699069062</v>
      </c>
    </row>
    <row r="60" spans="1:32">
      <c r="A60" s="21"/>
      <c r="B60" s="22">
        <f t="shared" si="0"/>
        <v>41973</v>
      </c>
      <c r="C60" s="23">
        <v>130.6</v>
      </c>
      <c r="D60" s="23" t="s">
        <v>95</v>
      </c>
      <c r="E60" s="23">
        <v>147.5479</v>
      </c>
      <c r="F60" s="23">
        <v>140.45189999999999</v>
      </c>
      <c r="G60" s="23">
        <v>145.15</v>
      </c>
      <c r="H60" s="23">
        <v>154.29</v>
      </c>
      <c r="I60" s="23">
        <v>180.14000000000001</v>
      </c>
      <c r="J60" s="23">
        <v>139.64000000000001</v>
      </c>
      <c r="K60" s="23">
        <v>136</v>
      </c>
      <c r="L60" s="23">
        <v>158.55350000000001</v>
      </c>
      <c r="M60" s="23" t="s">
        <v>95</v>
      </c>
      <c r="N60" s="23" t="s">
        <v>95</v>
      </c>
      <c r="O60" s="23" t="s">
        <v>95</v>
      </c>
      <c r="P60" s="23">
        <v>143.30000000000001</v>
      </c>
      <c r="Q60" s="23">
        <v>146.28130000000002</v>
      </c>
      <c r="R60" s="23">
        <v>146</v>
      </c>
      <c r="S60" s="23">
        <v>149.96770000000001</v>
      </c>
      <c r="T60" s="23">
        <v>237</v>
      </c>
      <c r="U60" s="23">
        <v>120.45</v>
      </c>
      <c r="V60" s="23">
        <v>161.51</v>
      </c>
      <c r="W60" s="23">
        <v>140.87640000000002</v>
      </c>
      <c r="X60" s="23" t="s">
        <v>95</v>
      </c>
      <c r="Y60" s="23">
        <v>152.6788</v>
      </c>
      <c r="Z60" s="23">
        <v>170.20000000000002</v>
      </c>
      <c r="AA60" s="23">
        <v>151.72999999999999</v>
      </c>
      <c r="AB60" s="23">
        <v>168.18</v>
      </c>
      <c r="AC60" s="23">
        <v>182.83420000000001</v>
      </c>
      <c r="AD60" s="23">
        <v>184.32840000000002</v>
      </c>
      <c r="AE60" s="23">
        <v>141.1051152284264</v>
      </c>
      <c r="AF60" s="23">
        <v>140.6279279903919</v>
      </c>
    </row>
    <row r="61" spans="1:32">
      <c r="A61" s="21"/>
      <c r="B61" s="24">
        <f t="shared" si="0"/>
        <v>41980</v>
      </c>
      <c r="C61" s="25">
        <v>126.4</v>
      </c>
      <c r="D61" s="25" t="s">
        <v>95</v>
      </c>
      <c r="E61" s="25">
        <v>146.9554</v>
      </c>
      <c r="F61" s="25">
        <v>142.46630000000002</v>
      </c>
      <c r="G61" s="25">
        <v>141.61000000000001</v>
      </c>
      <c r="H61" s="25">
        <v>157.07</v>
      </c>
      <c r="I61" s="25">
        <v>178.84</v>
      </c>
      <c r="J61" s="25">
        <v>138.77000000000001</v>
      </c>
      <c r="K61" s="25">
        <v>134</v>
      </c>
      <c r="L61" s="25">
        <v>159.7287</v>
      </c>
      <c r="M61" s="25" t="s">
        <v>95</v>
      </c>
      <c r="N61" s="25" t="s">
        <v>95</v>
      </c>
      <c r="O61" s="25" t="s">
        <v>95</v>
      </c>
      <c r="P61" s="25">
        <v>141.95000000000002</v>
      </c>
      <c r="Q61" s="25">
        <v>139.42310000000001</v>
      </c>
      <c r="R61" s="25">
        <v>142.4</v>
      </c>
      <c r="S61" s="25">
        <v>146.1703</v>
      </c>
      <c r="T61" s="25">
        <v>237</v>
      </c>
      <c r="U61" s="25">
        <v>117.09</v>
      </c>
      <c r="V61" s="25">
        <v>159.27000000000001</v>
      </c>
      <c r="W61" s="25">
        <v>137.11770000000001</v>
      </c>
      <c r="X61" s="25" t="s">
        <v>95</v>
      </c>
      <c r="Y61" s="25">
        <v>152.9408</v>
      </c>
      <c r="Z61" s="25">
        <v>169.53</v>
      </c>
      <c r="AA61" s="25">
        <v>147.9</v>
      </c>
      <c r="AB61" s="25">
        <v>170.32</v>
      </c>
      <c r="AC61" s="25">
        <v>182.9066</v>
      </c>
      <c r="AD61" s="25">
        <v>183.465</v>
      </c>
      <c r="AE61" s="25">
        <v>139.42957959390864</v>
      </c>
      <c r="AF61" s="25">
        <v>138.60451372203366</v>
      </c>
    </row>
    <row r="62" spans="1:32">
      <c r="A62" s="21"/>
      <c r="B62" s="22">
        <f t="shared" si="0"/>
        <v>41987</v>
      </c>
      <c r="C62" s="23">
        <v>122.8</v>
      </c>
      <c r="D62" s="23" t="s">
        <v>95</v>
      </c>
      <c r="E62" s="23">
        <v>144.74770000000001</v>
      </c>
      <c r="F62" s="23">
        <v>142.4931</v>
      </c>
      <c r="G62" s="23">
        <v>139.38</v>
      </c>
      <c r="H62" s="23">
        <v>154.57</v>
      </c>
      <c r="I62" s="23">
        <v>181.07</v>
      </c>
      <c r="J62" s="23">
        <v>135.33000000000001</v>
      </c>
      <c r="K62" s="23">
        <v>131</v>
      </c>
      <c r="L62" s="23">
        <v>162.1617</v>
      </c>
      <c r="M62" s="23" t="s">
        <v>95</v>
      </c>
      <c r="N62" s="23" t="s">
        <v>95</v>
      </c>
      <c r="O62" s="23" t="s">
        <v>95</v>
      </c>
      <c r="P62" s="23">
        <v>136.54</v>
      </c>
      <c r="Q62" s="23">
        <v>139.94730000000001</v>
      </c>
      <c r="R62" s="23">
        <v>139.20000000000002</v>
      </c>
      <c r="S62" s="23">
        <v>142.42260000000002</v>
      </c>
      <c r="T62" s="23">
        <v>237</v>
      </c>
      <c r="U62" s="23">
        <v>113.32000000000001</v>
      </c>
      <c r="V62" s="23">
        <v>157.09</v>
      </c>
      <c r="W62" s="23">
        <v>132.91050000000001</v>
      </c>
      <c r="X62" s="23" t="s">
        <v>95</v>
      </c>
      <c r="Y62" s="23">
        <v>151.0778</v>
      </c>
      <c r="Z62" s="23">
        <v>167.99</v>
      </c>
      <c r="AA62" s="23">
        <v>145.4</v>
      </c>
      <c r="AB62" s="23">
        <v>168.32</v>
      </c>
      <c r="AC62" s="23">
        <v>180.9727</v>
      </c>
      <c r="AD62" s="23">
        <v>182.57570000000001</v>
      </c>
      <c r="AE62" s="23">
        <v>138.29681005076148</v>
      </c>
      <c r="AF62" s="23">
        <v>135.8783607259717</v>
      </c>
    </row>
    <row r="63" spans="1:32">
      <c r="A63" s="21"/>
      <c r="B63" s="24">
        <f t="shared" si="0"/>
        <v>41994</v>
      </c>
      <c r="C63" s="25">
        <v>122.9</v>
      </c>
      <c r="D63" s="25" t="s">
        <v>95</v>
      </c>
      <c r="E63" s="25">
        <v>144.95050000000001</v>
      </c>
      <c r="F63" s="25">
        <v>142.4931</v>
      </c>
      <c r="G63" s="25">
        <v>139.24</v>
      </c>
      <c r="H63" s="25">
        <v>156.9</v>
      </c>
      <c r="I63" s="25">
        <v>181.07</v>
      </c>
      <c r="J63" s="25">
        <v>135.01</v>
      </c>
      <c r="K63" s="25">
        <v>131</v>
      </c>
      <c r="L63" s="25">
        <v>157.7972</v>
      </c>
      <c r="M63" s="25" t="s">
        <v>95</v>
      </c>
      <c r="N63" s="25" t="s">
        <v>95</v>
      </c>
      <c r="O63" s="25" t="s">
        <v>95</v>
      </c>
      <c r="P63" s="25">
        <v>141.69</v>
      </c>
      <c r="Q63" s="25">
        <v>140.63660000000002</v>
      </c>
      <c r="R63" s="25">
        <v>140</v>
      </c>
      <c r="S63" s="25">
        <v>140.95660000000001</v>
      </c>
      <c r="T63" s="25">
        <v>237</v>
      </c>
      <c r="U63" s="25">
        <v>113.34</v>
      </c>
      <c r="V63" s="25">
        <v>154.21</v>
      </c>
      <c r="W63" s="25">
        <v>130.7621</v>
      </c>
      <c r="X63" s="25" t="s">
        <v>95</v>
      </c>
      <c r="Y63" s="25">
        <v>149.85580000000002</v>
      </c>
      <c r="Z63" s="25">
        <v>163.86</v>
      </c>
      <c r="AA63" s="25">
        <v>146.22999999999999</v>
      </c>
      <c r="AB63" s="25">
        <v>171.74</v>
      </c>
      <c r="AC63" s="25">
        <v>178.4015</v>
      </c>
      <c r="AD63" s="25">
        <v>181.85550000000001</v>
      </c>
      <c r="AE63" s="25">
        <v>137.9722014213198</v>
      </c>
      <c r="AF63" s="25">
        <v>135.57274050614529</v>
      </c>
    </row>
    <row r="64" spans="1:32">
      <c r="A64" s="21"/>
      <c r="B64" s="22">
        <f t="shared" si="0"/>
        <v>42001</v>
      </c>
      <c r="C64" s="23">
        <v>122.5</v>
      </c>
      <c r="D64" s="23" t="s">
        <v>95</v>
      </c>
      <c r="E64" s="23">
        <v>143.26730000000001</v>
      </c>
      <c r="F64" s="23">
        <v>133.6063</v>
      </c>
      <c r="G64" s="23">
        <v>139.33000000000001</v>
      </c>
      <c r="H64" s="23">
        <v>159.28</v>
      </c>
      <c r="I64" s="23">
        <v>179.59</v>
      </c>
      <c r="J64" s="23">
        <v>134.5</v>
      </c>
      <c r="K64" s="23">
        <v>130</v>
      </c>
      <c r="L64" s="23">
        <v>161.79510000000002</v>
      </c>
      <c r="M64" s="23" t="s">
        <v>95</v>
      </c>
      <c r="N64" s="23" t="s">
        <v>95</v>
      </c>
      <c r="O64" s="23" t="s">
        <v>95</v>
      </c>
      <c r="P64" s="23">
        <v>140.63</v>
      </c>
      <c r="Q64" s="23">
        <v>137.20750000000001</v>
      </c>
      <c r="R64" s="23">
        <v>140.1</v>
      </c>
      <c r="S64" s="23">
        <v>141.42750000000001</v>
      </c>
      <c r="T64" s="23">
        <v>237</v>
      </c>
      <c r="U64" s="23">
        <v>116.77</v>
      </c>
      <c r="V64" s="23">
        <v>153.96</v>
      </c>
      <c r="W64" s="23">
        <v>129.5308</v>
      </c>
      <c r="X64" s="23" t="s">
        <v>95</v>
      </c>
      <c r="Y64" s="23">
        <v>148.5196</v>
      </c>
      <c r="Z64" s="23">
        <v>164.85</v>
      </c>
      <c r="AA64" s="23">
        <v>143.58000000000001</v>
      </c>
      <c r="AB64" s="23">
        <v>170.04</v>
      </c>
      <c r="AC64" s="23">
        <v>175.5273</v>
      </c>
      <c r="AD64" s="23">
        <v>183.24700000000001</v>
      </c>
      <c r="AE64" s="23">
        <v>137.00687116751274</v>
      </c>
      <c r="AF64" s="23">
        <v>134.69141984009218</v>
      </c>
    </row>
    <row r="65" spans="1:32">
      <c r="A65" s="21"/>
      <c r="B65" s="24">
        <f t="shared" si="0"/>
        <v>42008</v>
      </c>
      <c r="C65" s="25">
        <v>123</v>
      </c>
      <c r="D65" s="25" t="s">
        <v>95</v>
      </c>
      <c r="E65" s="25">
        <v>143.5505</v>
      </c>
      <c r="F65" s="25">
        <v>133.54830000000001</v>
      </c>
      <c r="G65" s="25">
        <v>137.26</v>
      </c>
      <c r="H65" s="25">
        <v>151.27000000000001</v>
      </c>
      <c r="I65" s="25">
        <v>179.59</v>
      </c>
      <c r="J65" s="25">
        <v>138.74</v>
      </c>
      <c r="K65" s="25">
        <v>131</v>
      </c>
      <c r="L65" s="25">
        <v>152.03380000000001</v>
      </c>
      <c r="M65" s="25" t="s">
        <v>95</v>
      </c>
      <c r="N65" s="25" t="s">
        <v>95</v>
      </c>
      <c r="O65" s="25" t="s">
        <v>95</v>
      </c>
      <c r="P65" s="25">
        <v>131.62</v>
      </c>
      <c r="Q65" s="25">
        <v>137.34</v>
      </c>
      <c r="R65" s="25">
        <v>138.1</v>
      </c>
      <c r="S65" s="25">
        <v>141.25830000000002</v>
      </c>
      <c r="T65" s="25">
        <v>224</v>
      </c>
      <c r="U65" s="25">
        <v>115.9</v>
      </c>
      <c r="V65" s="25">
        <v>152.89000000000001</v>
      </c>
      <c r="W65" s="25">
        <v>128.9922</v>
      </c>
      <c r="X65" s="25" t="s">
        <v>95</v>
      </c>
      <c r="Y65" s="25">
        <v>147.7191</v>
      </c>
      <c r="Z65" s="25">
        <v>163.22</v>
      </c>
      <c r="AA65" s="25">
        <v>143.24</v>
      </c>
      <c r="AB65" s="25">
        <v>165.81</v>
      </c>
      <c r="AC65" s="25">
        <v>165.60080000000002</v>
      </c>
      <c r="AD65" s="25">
        <v>182.434</v>
      </c>
      <c r="AE65" s="25">
        <v>137.61921928934012</v>
      </c>
      <c r="AF65" s="25">
        <v>135.19880375828163</v>
      </c>
    </row>
    <row r="66" spans="1:32">
      <c r="A66" s="21"/>
      <c r="B66" s="22">
        <f t="shared" si="0"/>
        <v>42015</v>
      </c>
      <c r="C66" s="23">
        <v>122.5</v>
      </c>
      <c r="D66" s="23" t="s">
        <v>95</v>
      </c>
      <c r="E66" s="23">
        <v>139.11190000000002</v>
      </c>
      <c r="F66" s="23">
        <v>133.58600000000001</v>
      </c>
      <c r="G66" s="23">
        <v>135.4</v>
      </c>
      <c r="H66" s="23">
        <v>146.30000000000001</v>
      </c>
      <c r="I66" s="23">
        <v>135.5</v>
      </c>
      <c r="J66" s="23">
        <v>132.58000000000001</v>
      </c>
      <c r="K66" s="23">
        <v>131</v>
      </c>
      <c r="L66" s="23">
        <v>152.05240000000001</v>
      </c>
      <c r="M66" s="23" t="s">
        <v>95</v>
      </c>
      <c r="N66" s="23" t="s">
        <v>95</v>
      </c>
      <c r="O66" s="23" t="s">
        <v>95</v>
      </c>
      <c r="P66" s="23">
        <v>124.35000000000001</v>
      </c>
      <c r="Q66" s="23">
        <v>129.29</v>
      </c>
      <c r="R66" s="23">
        <v>136.4</v>
      </c>
      <c r="S66" s="23">
        <v>140.066</v>
      </c>
      <c r="T66" s="23">
        <v>224</v>
      </c>
      <c r="U66" s="23">
        <v>112.59</v>
      </c>
      <c r="V66" s="23">
        <v>149.79</v>
      </c>
      <c r="W66" s="23">
        <v>128.66550000000001</v>
      </c>
      <c r="X66" s="23" t="s">
        <v>95</v>
      </c>
      <c r="Y66" s="23">
        <v>144.977</v>
      </c>
      <c r="Z66" s="23">
        <v>161.54</v>
      </c>
      <c r="AA66" s="23">
        <v>146.52000000000001</v>
      </c>
      <c r="AB66" s="23">
        <v>165.88</v>
      </c>
      <c r="AC66" s="23">
        <v>172.70320000000001</v>
      </c>
      <c r="AD66" s="23">
        <v>181.71510000000001</v>
      </c>
      <c r="AE66" s="23">
        <v>134.70384497461927</v>
      </c>
      <c r="AF66" s="23">
        <v>132.42311327420757</v>
      </c>
    </row>
    <row r="67" spans="1:32">
      <c r="A67" s="21"/>
      <c r="B67" s="24">
        <f t="shared" si="0"/>
        <v>42022</v>
      </c>
      <c r="C67" s="25">
        <v>122</v>
      </c>
      <c r="D67" s="25" t="s">
        <v>95</v>
      </c>
      <c r="E67" s="25">
        <v>136.06970000000001</v>
      </c>
      <c r="F67" s="25">
        <v>127.60130000000001</v>
      </c>
      <c r="G67" s="25">
        <v>134.89000000000001</v>
      </c>
      <c r="H67" s="25">
        <v>146.56</v>
      </c>
      <c r="I67" s="25">
        <v>132.92000000000002</v>
      </c>
      <c r="J67" s="25">
        <v>130.94</v>
      </c>
      <c r="K67" s="25">
        <v>130</v>
      </c>
      <c r="L67" s="25">
        <v>151.3304</v>
      </c>
      <c r="M67" s="25" t="s">
        <v>95</v>
      </c>
      <c r="N67" s="25" t="s">
        <v>95</v>
      </c>
      <c r="O67" s="25" t="s">
        <v>95</v>
      </c>
      <c r="P67" s="25">
        <v>122.35000000000001</v>
      </c>
      <c r="Q67" s="25">
        <v>131.52000000000001</v>
      </c>
      <c r="R67" s="25">
        <v>136</v>
      </c>
      <c r="S67" s="25">
        <v>138.84220000000002</v>
      </c>
      <c r="T67" s="25">
        <v>224</v>
      </c>
      <c r="U67" s="25">
        <v>112.26</v>
      </c>
      <c r="V67" s="25">
        <v>149.95000000000002</v>
      </c>
      <c r="W67" s="25">
        <v>128.22669999999999</v>
      </c>
      <c r="X67" s="25" t="s">
        <v>95</v>
      </c>
      <c r="Y67" s="25">
        <v>139.63830000000002</v>
      </c>
      <c r="Z67" s="25">
        <v>161.37</v>
      </c>
      <c r="AA67" s="25">
        <v>142.70000000000002</v>
      </c>
      <c r="AB67" s="25">
        <v>165.15</v>
      </c>
      <c r="AC67" s="25">
        <v>170.07500000000002</v>
      </c>
      <c r="AD67" s="25">
        <v>183.00280000000001</v>
      </c>
      <c r="AE67" s="25">
        <v>133.17249817258886</v>
      </c>
      <c r="AF67" s="25">
        <v>131.01120628748902</v>
      </c>
    </row>
    <row r="68" spans="1:32">
      <c r="A68" s="21"/>
      <c r="B68" s="22">
        <f t="shared" si="0"/>
        <v>42029</v>
      </c>
      <c r="C68" s="23">
        <v>121.60000000000001</v>
      </c>
      <c r="D68" s="23" t="s">
        <v>95</v>
      </c>
      <c r="E68" s="23">
        <v>135.8896</v>
      </c>
      <c r="F68" s="23">
        <v>127.57560000000001</v>
      </c>
      <c r="G68" s="23">
        <v>135.5</v>
      </c>
      <c r="H68" s="23">
        <v>147.26</v>
      </c>
      <c r="I68" s="23">
        <v>131.25</v>
      </c>
      <c r="J68" s="23">
        <v>130.35</v>
      </c>
      <c r="K68" s="23">
        <v>128</v>
      </c>
      <c r="L68" s="23">
        <v>145.1986</v>
      </c>
      <c r="M68" s="23" t="s">
        <v>95</v>
      </c>
      <c r="N68" s="23" t="s">
        <v>95</v>
      </c>
      <c r="O68" s="23" t="s">
        <v>95</v>
      </c>
      <c r="P68" s="23">
        <v>127.14</v>
      </c>
      <c r="Q68" s="23">
        <v>131.36000000000001</v>
      </c>
      <c r="R68" s="23">
        <v>136.6</v>
      </c>
      <c r="S68" s="23">
        <v>141.51840000000001</v>
      </c>
      <c r="T68" s="23">
        <v>224</v>
      </c>
      <c r="U68" s="23">
        <v>112.43</v>
      </c>
      <c r="V68" s="23">
        <v>150.05000000000001</v>
      </c>
      <c r="W68" s="23">
        <v>127.70530000000001</v>
      </c>
      <c r="X68" s="23" t="s">
        <v>95</v>
      </c>
      <c r="Y68" s="23">
        <v>136.12880000000001</v>
      </c>
      <c r="Z68" s="23">
        <v>160.16</v>
      </c>
      <c r="AA68" s="23">
        <v>141.89000000000001</v>
      </c>
      <c r="AB68" s="23">
        <v>163.55000000000001</v>
      </c>
      <c r="AC68" s="23">
        <v>170.27620000000002</v>
      </c>
      <c r="AD68" s="23">
        <v>184.8982</v>
      </c>
      <c r="AE68" s="23">
        <v>132.77868548223356</v>
      </c>
      <c r="AF68" s="23">
        <v>130.6718973808392</v>
      </c>
    </row>
    <row r="69" spans="1:32">
      <c r="A69" s="21"/>
      <c r="B69" s="24">
        <f t="shared" si="0"/>
        <v>42036</v>
      </c>
      <c r="C69" s="25">
        <v>121.9</v>
      </c>
      <c r="D69" s="25" t="s">
        <v>95</v>
      </c>
      <c r="E69" s="25">
        <v>135.9091</v>
      </c>
      <c r="F69" s="25">
        <v>124.11660000000001</v>
      </c>
      <c r="G69" s="25">
        <v>137.5</v>
      </c>
      <c r="H69" s="25">
        <v>146.46</v>
      </c>
      <c r="I69" s="25">
        <v>130.83000000000001</v>
      </c>
      <c r="J69" s="25">
        <v>130.66</v>
      </c>
      <c r="K69" s="25">
        <v>128</v>
      </c>
      <c r="L69" s="25">
        <v>146.16060000000002</v>
      </c>
      <c r="M69" s="25" t="s">
        <v>95</v>
      </c>
      <c r="N69" s="25" t="s">
        <v>95</v>
      </c>
      <c r="O69" s="25" t="s">
        <v>95</v>
      </c>
      <c r="P69" s="25">
        <v>126.59</v>
      </c>
      <c r="Q69" s="25">
        <v>133.35</v>
      </c>
      <c r="R69" s="25">
        <v>139.4</v>
      </c>
      <c r="S69" s="25">
        <v>141.59890000000001</v>
      </c>
      <c r="T69" s="25">
        <v>224</v>
      </c>
      <c r="U69" s="25">
        <v>114.32000000000001</v>
      </c>
      <c r="V69" s="25">
        <v>150.01</v>
      </c>
      <c r="W69" s="25">
        <v>130.8372</v>
      </c>
      <c r="X69" s="25" t="s">
        <v>95</v>
      </c>
      <c r="Y69" s="25">
        <v>134.9468</v>
      </c>
      <c r="Z69" s="25">
        <v>159.12</v>
      </c>
      <c r="AA69" s="25">
        <v>140.28</v>
      </c>
      <c r="AB69" s="25">
        <v>164.12</v>
      </c>
      <c r="AC69" s="25">
        <v>173.01590000000002</v>
      </c>
      <c r="AD69" s="25">
        <v>187.06120000000001</v>
      </c>
      <c r="AE69" s="25">
        <v>133.18167807106605</v>
      </c>
      <c r="AF69" s="25">
        <v>131.25280814251565</v>
      </c>
    </row>
    <row r="70" spans="1:32">
      <c r="A70" s="21"/>
      <c r="B70" s="22">
        <f t="shared" si="0"/>
        <v>42043</v>
      </c>
      <c r="C70" s="23">
        <v>125.2</v>
      </c>
      <c r="D70" s="23" t="s">
        <v>95</v>
      </c>
      <c r="E70" s="23">
        <v>135.91320000000002</v>
      </c>
      <c r="F70" s="23">
        <v>124.1225</v>
      </c>
      <c r="G70" s="23">
        <v>141.31</v>
      </c>
      <c r="H70" s="23">
        <v>143.53</v>
      </c>
      <c r="I70" s="23">
        <v>125.83</v>
      </c>
      <c r="J70" s="23">
        <v>131.32</v>
      </c>
      <c r="K70" s="23">
        <v>128</v>
      </c>
      <c r="L70" s="23">
        <v>143.84640000000002</v>
      </c>
      <c r="M70" s="23" t="s">
        <v>95</v>
      </c>
      <c r="N70" s="23" t="s">
        <v>95</v>
      </c>
      <c r="O70" s="23" t="s">
        <v>95</v>
      </c>
      <c r="P70" s="23">
        <v>124.56</v>
      </c>
      <c r="Q70" s="23">
        <v>133.80000000000001</v>
      </c>
      <c r="R70" s="23">
        <v>142.5</v>
      </c>
      <c r="S70" s="23">
        <v>144.38570000000001</v>
      </c>
      <c r="T70" s="23">
        <v>224</v>
      </c>
      <c r="U70" s="23">
        <v>117.47</v>
      </c>
      <c r="V70" s="23">
        <v>151.46</v>
      </c>
      <c r="W70" s="23">
        <v>136.7937</v>
      </c>
      <c r="X70" s="23" t="s">
        <v>95</v>
      </c>
      <c r="Y70" s="23">
        <v>134.28210000000001</v>
      </c>
      <c r="Z70" s="23">
        <v>158.21</v>
      </c>
      <c r="AA70" s="23">
        <v>142.24</v>
      </c>
      <c r="AB70" s="23">
        <v>162.69</v>
      </c>
      <c r="AC70" s="23">
        <v>172.18890000000002</v>
      </c>
      <c r="AD70" s="23">
        <v>184.74120000000002</v>
      </c>
      <c r="AE70" s="23">
        <v>134.49306395939089</v>
      </c>
      <c r="AF70" s="23">
        <v>133.08695883091093</v>
      </c>
    </row>
    <row r="71" spans="1:32">
      <c r="A71" s="21"/>
      <c r="B71" s="24">
        <f t="shared" si="0"/>
        <v>42050</v>
      </c>
      <c r="C71" s="25">
        <v>126.7</v>
      </c>
      <c r="D71" s="25" t="s">
        <v>95</v>
      </c>
      <c r="E71" s="25">
        <v>137.2861</v>
      </c>
      <c r="F71" s="25">
        <v>126.14020000000001</v>
      </c>
      <c r="G71" s="25">
        <v>145.31</v>
      </c>
      <c r="H71" s="25">
        <v>144.41</v>
      </c>
      <c r="I71" s="25">
        <v>163.58000000000001</v>
      </c>
      <c r="J71" s="25">
        <v>134.28</v>
      </c>
      <c r="K71" s="25">
        <v>129</v>
      </c>
      <c r="L71" s="25">
        <v>141.499</v>
      </c>
      <c r="M71" s="25" t="s">
        <v>95</v>
      </c>
      <c r="N71" s="25" t="s">
        <v>95</v>
      </c>
      <c r="O71" s="25" t="s">
        <v>95</v>
      </c>
      <c r="P71" s="25">
        <v>125.99000000000001</v>
      </c>
      <c r="Q71" s="25">
        <v>138.5</v>
      </c>
      <c r="R71" s="25">
        <v>145.4</v>
      </c>
      <c r="S71" s="25">
        <v>145.52610000000001</v>
      </c>
      <c r="T71" s="25">
        <v>237</v>
      </c>
      <c r="U71" s="25">
        <v>119.54</v>
      </c>
      <c r="V71" s="25">
        <v>156.52000000000001</v>
      </c>
      <c r="W71" s="25">
        <v>139.60740000000001</v>
      </c>
      <c r="X71" s="25" t="s">
        <v>95</v>
      </c>
      <c r="Y71" s="25">
        <v>132.80500000000001</v>
      </c>
      <c r="Z71" s="25">
        <v>163.76</v>
      </c>
      <c r="AA71" s="25">
        <v>142.34</v>
      </c>
      <c r="AB71" s="25">
        <v>163.75</v>
      </c>
      <c r="AC71" s="25">
        <v>169.7012</v>
      </c>
      <c r="AD71" s="25">
        <v>184.1814</v>
      </c>
      <c r="AE71" s="25">
        <v>137.02279238578689</v>
      </c>
      <c r="AF71" s="25">
        <v>135.87382715566247</v>
      </c>
    </row>
    <row r="72" spans="1:32">
      <c r="A72" s="21"/>
      <c r="B72" s="22">
        <f t="shared" si="0"/>
        <v>42057</v>
      </c>
      <c r="C72" s="23">
        <v>129.80000000000001</v>
      </c>
      <c r="D72" s="23" t="s">
        <v>95</v>
      </c>
      <c r="E72" s="23">
        <v>140.96610000000001</v>
      </c>
      <c r="F72" s="23">
        <v>129.14580000000001</v>
      </c>
      <c r="G72" s="23">
        <v>150.95000000000002</v>
      </c>
      <c r="H72" s="23">
        <v>143.87</v>
      </c>
      <c r="I72" s="23">
        <v>162.5</v>
      </c>
      <c r="J72" s="23">
        <v>137.97999999999999</v>
      </c>
      <c r="K72" s="23">
        <v>133</v>
      </c>
      <c r="L72" s="23">
        <v>142.6533</v>
      </c>
      <c r="M72" s="23" t="s">
        <v>95</v>
      </c>
      <c r="N72" s="23" t="s">
        <v>95</v>
      </c>
      <c r="O72" s="23" t="s">
        <v>95</v>
      </c>
      <c r="P72" s="23">
        <v>130.29</v>
      </c>
      <c r="Q72" s="23">
        <v>141.45000000000002</v>
      </c>
      <c r="R72" s="23">
        <v>151.6</v>
      </c>
      <c r="S72" s="23">
        <v>149.4933</v>
      </c>
      <c r="T72" s="23">
        <v>237</v>
      </c>
      <c r="U72" s="23">
        <v>125.24000000000001</v>
      </c>
      <c r="V72" s="23">
        <v>162.38</v>
      </c>
      <c r="W72" s="23">
        <v>145.34980000000002</v>
      </c>
      <c r="X72" s="23" t="s">
        <v>95</v>
      </c>
      <c r="Y72" s="23">
        <v>131.59010000000001</v>
      </c>
      <c r="Z72" s="23">
        <v>167.71</v>
      </c>
      <c r="AA72" s="23">
        <v>143.09</v>
      </c>
      <c r="AB72" s="23">
        <v>162.19</v>
      </c>
      <c r="AC72" s="23">
        <v>168.67000000000002</v>
      </c>
      <c r="AD72" s="23">
        <v>183.76300000000001</v>
      </c>
      <c r="AE72" s="23">
        <v>140.71621654822331</v>
      </c>
      <c r="AF72" s="23">
        <v>140.07968983741313</v>
      </c>
    </row>
    <row r="73" spans="1:32">
      <c r="A73" s="21"/>
      <c r="B73" s="24">
        <f t="shared" si="0"/>
        <v>42064</v>
      </c>
      <c r="C73" s="25">
        <v>137</v>
      </c>
      <c r="D73" s="25" t="s">
        <v>95</v>
      </c>
      <c r="E73" s="25">
        <v>145.09829999999999</v>
      </c>
      <c r="F73" s="25">
        <v>131.8295</v>
      </c>
      <c r="G73" s="25">
        <v>154.41</v>
      </c>
      <c r="H73" s="25">
        <v>147.46</v>
      </c>
      <c r="I73" s="25">
        <v>160.33000000000001</v>
      </c>
      <c r="J73" s="25">
        <v>144.27000000000001</v>
      </c>
      <c r="K73" s="25">
        <v>139</v>
      </c>
      <c r="L73" s="25">
        <v>146.27850000000001</v>
      </c>
      <c r="M73" s="25" t="s">
        <v>95</v>
      </c>
      <c r="N73" s="25" t="s">
        <v>95</v>
      </c>
      <c r="O73" s="25" t="s">
        <v>95</v>
      </c>
      <c r="P73" s="25">
        <v>138.22999999999999</v>
      </c>
      <c r="Q73" s="25">
        <v>145.58000000000001</v>
      </c>
      <c r="R73" s="25">
        <v>156</v>
      </c>
      <c r="S73" s="25">
        <v>156.3399</v>
      </c>
      <c r="T73" s="25">
        <v>224</v>
      </c>
      <c r="U73" s="25">
        <v>130.81</v>
      </c>
      <c r="V73" s="25">
        <v>167.53</v>
      </c>
      <c r="W73" s="25">
        <v>149.97669999999999</v>
      </c>
      <c r="X73" s="25" t="s">
        <v>95</v>
      </c>
      <c r="Y73" s="25">
        <v>131.81880000000001</v>
      </c>
      <c r="Z73" s="25">
        <v>173.94</v>
      </c>
      <c r="AA73" s="25">
        <v>146.6</v>
      </c>
      <c r="AB73" s="25">
        <v>162.93</v>
      </c>
      <c r="AC73" s="25">
        <v>170.21630000000002</v>
      </c>
      <c r="AD73" s="25">
        <v>184.28820000000002</v>
      </c>
      <c r="AE73" s="25">
        <v>145.43883492385788</v>
      </c>
      <c r="AF73" s="25">
        <v>145.01848191772805</v>
      </c>
    </row>
    <row r="74" spans="1:32">
      <c r="A74" s="21"/>
      <c r="B74" s="22">
        <f t="shared" si="0"/>
        <v>42071</v>
      </c>
      <c r="C74" s="23">
        <v>138.9</v>
      </c>
      <c r="D74" s="23" t="s">
        <v>95</v>
      </c>
      <c r="E74" s="23">
        <v>145.57570000000001</v>
      </c>
      <c r="F74" s="23">
        <v>134.1071</v>
      </c>
      <c r="G74" s="23">
        <v>152.35</v>
      </c>
      <c r="H74" s="23">
        <v>150.30000000000001</v>
      </c>
      <c r="I74" s="23">
        <v>160.33000000000001</v>
      </c>
      <c r="J74" s="23">
        <v>146.37</v>
      </c>
      <c r="K74" s="23">
        <v>141</v>
      </c>
      <c r="L74" s="23">
        <v>147.1952</v>
      </c>
      <c r="M74" s="23" t="s">
        <v>95</v>
      </c>
      <c r="N74" s="23" t="s">
        <v>95</v>
      </c>
      <c r="O74" s="23" t="s">
        <v>95</v>
      </c>
      <c r="P74" s="23">
        <v>147.09</v>
      </c>
      <c r="Q74" s="23">
        <v>147.31</v>
      </c>
      <c r="R74" s="23">
        <v>154.9</v>
      </c>
      <c r="S74" s="23">
        <v>155.38840000000002</v>
      </c>
      <c r="T74" s="23">
        <v>237</v>
      </c>
      <c r="U74" s="23">
        <v>131.02000000000001</v>
      </c>
      <c r="V74" s="23">
        <v>166.26</v>
      </c>
      <c r="W74" s="23">
        <v>146.51680000000002</v>
      </c>
      <c r="X74" s="23" t="s">
        <v>95</v>
      </c>
      <c r="Y74" s="23">
        <v>130.77510000000001</v>
      </c>
      <c r="Z74" s="23">
        <v>173.68</v>
      </c>
      <c r="AA74" s="23">
        <v>148.47</v>
      </c>
      <c r="AB74" s="23">
        <v>161.36000000000001</v>
      </c>
      <c r="AC74" s="23">
        <v>175.7022</v>
      </c>
      <c r="AD74" s="23">
        <v>185.90690000000001</v>
      </c>
      <c r="AE74" s="23">
        <v>146.25703878172595</v>
      </c>
      <c r="AF74" s="23">
        <v>145.53398564663303</v>
      </c>
    </row>
    <row r="75" spans="1:32">
      <c r="A75" s="21"/>
      <c r="B75" s="24">
        <f t="shared" si="0"/>
        <v>42078</v>
      </c>
      <c r="C75" s="25">
        <v>134.69999999999999</v>
      </c>
      <c r="D75" s="25" t="s">
        <v>95</v>
      </c>
      <c r="E75" s="25">
        <v>145.81880000000001</v>
      </c>
      <c r="F75" s="25">
        <v>134.12790000000001</v>
      </c>
      <c r="G75" s="25">
        <v>149.53</v>
      </c>
      <c r="H75" s="25">
        <v>151.76</v>
      </c>
      <c r="I75" s="25">
        <v>118.33</v>
      </c>
      <c r="J75" s="25">
        <v>147.1</v>
      </c>
      <c r="K75" s="25">
        <v>142</v>
      </c>
      <c r="L75" s="25">
        <v>147.19230000000002</v>
      </c>
      <c r="M75" s="25" t="s">
        <v>95</v>
      </c>
      <c r="N75" s="25" t="s">
        <v>95</v>
      </c>
      <c r="O75" s="25" t="s">
        <v>95</v>
      </c>
      <c r="P75" s="25">
        <v>144.88</v>
      </c>
      <c r="Q75" s="25">
        <v>146.53</v>
      </c>
      <c r="R75" s="25">
        <v>150.9</v>
      </c>
      <c r="S75" s="25">
        <v>150.45310000000001</v>
      </c>
      <c r="T75" s="25">
        <v>229</v>
      </c>
      <c r="U75" s="25">
        <v>126.27</v>
      </c>
      <c r="V75" s="25">
        <v>163.88</v>
      </c>
      <c r="W75" s="25">
        <v>141.4573</v>
      </c>
      <c r="X75" s="25" t="s">
        <v>95</v>
      </c>
      <c r="Y75" s="25">
        <v>131.08500000000001</v>
      </c>
      <c r="Z75" s="25">
        <v>170.91</v>
      </c>
      <c r="AA75" s="25">
        <v>146.44</v>
      </c>
      <c r="AB75" s="25">
        <v>161.77000000000001</v>
      </c>
      <c r="AC75" s="25">
        <v>178.98930000000001</v>
      </c>
      <c r="AD75" s="25">
        <v>188.44400000000002</v>
      </c>
      <c r="AE75" s="25">
        <v>144.98544203045685</v>
      </c>
      <c r="AF75" s="25">
        <v>144.01136378529355</v>
      </c>
    </row>
    <row r="76" spans="1:32">
      <c r="A76" s="21"/>
      <c r="B76" s="22">
        <f t="shared" si="0"/>
        <v>42085</v>
      </c>
      <c r="C76" s="23">
        <v>131.1</v>
      </c>
      <c r="D76" s="23" t="s">
        <v>95</v>
      </c>
      <c r="E76" s="23">
        <v>144.637</v>
      </c>
      <c r="F76" s="23">
        <v>134.12790000000001</v>
      </c>
      <c r="G76" s="23">
        <v>148.25</v>
      </c>
      <c r="H76" s="23">
        <v>151.79</v>
      </c>
      <c r="I76" s="23">
        <v>156</v>
      </c>
      <c r="J76" s="23">
        <v>147.16</v>
      </c>
      <c r="K76" s="23">
        <v>142</v>
      </c>
      <c r="L76" s="23">
        <v>146.4821</v>
      </c>
      <c r="M76" s="23" t="s">
        <v>95</v>
      </c>
      <c r="N76" s="23" t="s">
        <v>95</v>
      </c>
      <c r="O76" s="23" t="s">
        <v>95</v>
      </c>
      <c r="P76" s="23">
        <v>145.17000000000002</v>
      </c>
      <c r="Q76" s="23">
        <v>145.67000000000002</v>
      </c>
      <c r="R76" s="23">
        <v>149.1</v>
      </c>
      <c r="S76" s="23">
        <v>147.90380000000002</v>
      </c>
      <c r="T76" s="23">
        <v>229</v>
      </c>
      <c r="U76" s="23">
        <v>126.17</v>
      </c>
      <c r="V76" s="23">
        <v>162.70000000000002</v>
      </c>
      <c r="W76" s="23">
        <v>140.95750000000001</v>
      </c>
      <c r="X76" s="23" t="s">
        <v>95</v>
      </c>
      <c r="Y76" s="23">
        <v>134.32550000000001</v>
      </c>
      <c r="Z76" s="23">
        <v>169.34</v>
      </c>
      <c r="AA76" s="23">
        <v>146.37</v>
      </c>
      <c r="AB76" s="23">
        <v>161.77000000000001</v>
      </c>
      <c r="AC76" s="23">
        <v>177.44720000000001</v>
      </c>
      <c r="AD76" s="23">
        <v>186.7278</v>
      </c>
      <c r="AE76" s="23">
        <v>144.76986060913706</v>
      </c>
      <c r="AF76" s="23">
        <v>143.5603358494734</v>
      </c>
    </row>
    <row r="77" spans="1:32">
      <c r="A77" s="21"/>
      <c r="B77" s="24">
        <f t="shared" si="0"/>
        <v>42092</v>
      </c>
      <c r="C77" s="25">
        <v>131.4</v>
      </c>
      <c r="D77" s="25" t="s">
        <v>95</v>
      </c>
      <c r="E77" s="25">
        <v>143.32210000000001</v>
      </c>
      <c r="F77" s="25">
        <v>134.001</v>
      </c>
      <c r="G77" s="25">
        <v>147.65</v>
      </c>
      <c r="H77" s="25">
        <v>150.07</v>
      </c>
      <c r="I77" s="25">
        <v>156</v>
      </c>
      <c r="J77" s="25">
        <v>147.19</v>
      </c>
      <c r="K77" s="25">
        <v>142</v>
      </c>
      <c r="L77" s="25">
        <v>145.52800000000002</v>
      </c>
      <c r="M77" s="25" t="s">
        <v>95</v>
      </c>
      <c r="N77" s="25" t="s">
        <v>95</v>
      </c>
      <c r="O77" s="25" t="s">
        <v>95</v>
      </c>
      <c r="P77" s="25">
        <v>149.97999999999999</v>
      </c>
      <c r="Q77" s="25">
        <v>145.18</v>
      </c>
      <c r="R77" s="25">
        <v>149</v>
      </c>
      <c r="S77" s="25">
        <v>149.06440000000001</v>
      </c>
      <c r="T77" s="25">
        <v>229</v>
      </c>
      <c r="U77" s="25">
        <v>126.37</v>
      </c>
      <c r="V77" s="25">
        <v>162.16</v>
      </c>
      <c r="W77" s="25">
        <v>145.76680000000002</v>
      </c>
      <c r="X77" s="25" t="s">
        <v>95</v>
      </c>
      <c r="Y77" s="25">
        <v>140.91330000000002</v>
      </c>
      <c r="Z77" s="25">
        <v>168.58</v>
      </c>
      <c r="AA77" s="25">
        <v>147.77000000000001</v>
      </c>
      <c r="AB77" s="25">
        <v>162.11000000000001</v>
      </c>
      <c r="AC77" s="25">
        <v>177.4367</v>
      </c>
      <c r="AD77" s="25">
        <v>183.7929</v>
      </c>
      <c r="AE77" s="25">
        <v>144.95804335025386</v>
      </c>
      <c r="AF77" s="25">
        <v>143.72845310400353</v>
      </c>
    </row>
    <row r="78" spans="1:32">
      <c r="A78" s="21"/>
      <c r="B78" s="22">
        <f t="shared" ref="B78:B141" si="1">B77+7</f>
        <v>42099</v>
      </c>
      <c r="C78" s="23">
        <v>131.80000000000001</v>
      </c>
      <c r="D78" s="23" t="s">
        <v>95</v>
      </c>
      <c r="E78" s="23">
        <v>142.66370000000001</v>
      </c>
      <c r="F78" s="23">
        <v>133.87110000000001</v>
      </c>
      <c r="G78" s="23">
        <v>148.26</v>
      </c>
      <c r="H78" s="23">
        <v>151.24</v>
      </c>
      <c r="I78" s="23">
        <v>154.61000000000001</v>
      </c>
      <c r="J78" s="23">
        <v>147.44</v>
      </c>
      <c r="K78" s="23">
        <v>142</v>
      </c>
      <c r="L78" s="23">
        <v>144.7671</v>
      </c>
      <c r="M78" s="23" t="s">
        <v>95</v>
      </c>
      <c r="N78" s="23" t="s">
        <v>95</v>
      </c>
      <c r="O78" s="23" t="s">
        <v>95</v>
      </c>
      <c r="P78" s="23">
        <v>150.51</v>
      </c>
      <c r="Q78" s="23">
        <v>146.72999999999999</v>
      </c>
      <c r="R78" s="23">
        <v>148.80000000000001</v>
      </c>
      <c r="S78" s="23">
        <v>148.37970000000001</v>
      </c>
      <c r="T78" s="23">
        <v>229</v>
      </c>
      <c r="U78" s="23">
        <v>125.49000000000001</v>
      </c>
      <c r="V78" s="23">
        <v>160.74</v>
      </c>
      <c r="W78" s="23">
        <v>146.15120000000002</v>
      </c>
      <c r="X78" s="23" t="s">
        <v>95</v>
      </c>
      <c r="Y78" s="23">
        <v>148.1542</v>
      </c>
      <c r="Z78" s="23">
        <v>167.28</v>
      </c>
      <c r="AA78" s="23">
        <v>147.25</v>
      </c>
      <c r="AB78" s="23">
        <v>160.65</v>
      </c>
      <c r="AC78" s="23">
        <v>177.96190000000001</v>
      </c>
      <c r="AD78" s="23">
        <v>184.06280000000001</v>
      </c>
      <c r="AE78" s="23">
        <v>145.27899025380711</v>
      </c>
      <c r="AF78" s="23">
        <v>143.97858650046305</v>
      </c>
    </row>
    <row r="79" spans="1:32">
      <c r="A79" s="21"/>
      <c r="B79" s="24">
        <f t="shared" si="1"/>
        <v>42106</v>
      </c>
      <c r="C79" s="25">
        <v>132.4</v>
      </c>
      <c r="D79" s="25" t="s">
        <v>95</v>
      </c>
      <c r="E79" s="25">
        <v>142.79320000000001</v>
      </c>
      <c r="F79" s="25">
        <v>133.8442</v>
      </c>
      <c r="G79" s="25">
        <v>150.71</v>
      </c>
      <c r="H79" s="25">
        <v>150.95000000000002</v>
      </c>
      <c r="I79" s="25">
        <v>155.54</v>
      </c>
      <c r="J79" s="25">
        <v>146.96</v>
      </c>
      <c r="K79" s="25">
        <v>143</v>
      </c>
      <c r="L79" s="25">
        <v>142.67840000000001</v>
      </c>
      <c r="M79" s="25" t="s">
        <v>95</v>
      </c>
      <c r="N79" s="25" t="s">
        <v>95</v>
      </c>
      <c r="O79" s="25" t="s">
        <v>95</v>
      </c>
      <c r="P79" s="25">
        <v>150.87</v>
      </c>
      <c r="Q79" s="25">
        <v>147.12</v>
      </c>
      <c r="R79" s="25">
        <v>151.20000000000002</v>
      </c>
      <c r="S79" s="25">
        <v>148.79560000000001</v>
      </c>
      <c r="T79" s="25">
        <v>229</v>
      </c>
      <c r="U79" s="25">
        <v>125.58</v>
      </c>
      <c r="V79" s="25">
        <v>160.62</v>
      </c>
      <c r="W79" s="25">
        <v>146.93780000000001</v>
      </c>
      <c r="X79" s="25" t="s">
        <v>95</v>
      </c>
      <c r="Y79" s="25">
        <v>150.1</v>
      </c>
      <c r="Z79" s="25">
        <v>163.78</v>
      </c>
      <c r="AA79" s="25">
        <v>146.04</v>
      </c>
      <c r="AB79" s="25">
        <v>161.02000000000001</v>
      </c>
      <c r="AC79" s="25">
        <v>178.12710000000001</v>
      </c>
      <c r="AD79" s="25">
        <v>184.7501</v>
      </c>
      <c r="AE79" s="25">
        <v>145.81661269035536</v>
      </c>
      <c r="AF79" s="25">
        <v>144.70085744456324</v>
      </c>
    </row>
    <row r="80" spans="1:32">
      <c r="A80" s="21"/>
      <c r="B80" s="22">
        <f t="shared" si="1"/>
        <v>42113</v>
      </c>
      <c r="C80" s="23">
        <v>136.19999999999999</v>
      </c>
      <c r="D80" s="23" t="s">
        <v>95</v>
      </c>
      <c r="E80" s="23">
        <v>143.0915</v>
      </c>
      <c r="F80" s="23">
        <v>137.55010000000001</v>
      </c>
      <c r="G80" s="23">
        <v>154.91</v>
      </c>
      <c r="H80" s="23">
        <v>152.17000000000002</v>
      </c>
      <c r="I80" s="23">
        <v>153.59</v>
      </c>
      <c r="J80" s="23">
        <v>147.97</v>
      </c>
      <c r="K80" s="23">
        <v>144</v>
      </c>
      <c r="L80" s="23">
        <v>145.49890000000002</v>
      </c>
      <c r="M80" s="23" t="s">
        <v>95</v>
      </c>
      <c r="N80" s="23" t="s">
        <v>95</v>
      </c>
      <c r="O80" s="23" t="s">
        <v>95</v>
      </c>
      <c r="P80" s="23">
        <v>151.21</v>
      </c>
      <c r="Q80" s="23">
        <v>151.20000000000002</v>
      </c>
      <c r="R80" s="23">
        <v>155.6</v>
      </c>
      <c r="S80" s="23">
        <v>152.15020000000001</v>
      </c>
      <c r="T80" s="23">
        <v>229</v>
      </c>
      <c r="U80" s="23">
        <v>129.76</v>
      </c>
      <c r="V80" s="23">
        <v>161.58000000000001</v>
      </c>
      <c r="W80" s="23">
        <v>150.61430000000001</v>
      </c>
      <c r="X80" s="23" t="s">
        <v>95</v>
      </c>
      <c r="Y80" s="23">
        <v>153.19740000000002</v>
      </c>
      <c r="Z80" s="23">
        <v>165.81</v>
      </c>
      <c r="AA80" s="23">
        <v>147.16</v>
      </c>
      <c r="AB80" s="23">
        <v>160.33000000000001</v>
      </c>
      <c r="AC80" s="23">
        <v>178.4821</v>
      </c>
      <c r="AD80" s="23">
        <v>186.28820000000002</v>
      </c>
      <c r="AE80" s="23">
        <v>148.21151340101525</v>
      </c>
      <c r="AF80" s="23">
        <v>147.28761331664003</v>
      </c>
    </row>
    <row r="81" spans="1:32">
      <c r="A81" s="21"/>
      <c r="B81" s="24">
        <f t="shared" si="1"/>
        <v>42120</v>
      </c>
      <c r="C81" s="25">
        <v>141.30000000000001</v>
      </c>
      <c r="D81" s="25" t="s">
        <v>95</v>
      </c>
      <c r="E81" s="25">
        <v>146.26990000000001</v>
      </c>
      <c r="F81" s="25">
        <v>140.33369999999999</v>
      </c>
      <c r="G81" s="25">
        <v>156.16</v>
      </c>
      <c r="H81" s="25">
        <v>152.1</v>
      </c>
      <c r="I81" s="25">
        <v>151.72999999999999</v>
      </c>
      <c r="J81" s="25">
        <v>150.01</v>
      </c>
      <c r="K81" s="25">
        <v>145</v>
      </c>
      <c r="L81" s="25">
        <v>146.8818</v>
      </c>
      <c r="M81" s="25">
        <v>148.43</v>
      </c>
      <c r="N81" s="25" t="s">
        <v>95</v>
      </c>
      <c r="O81" s="25" t="s">
        <v>95</v>
      </c>
      <c r="P81" s="25">
        <v>153.44</v>
      </c>
      <c r="Q81" s="25">
        <v>155.86000000000001</v>
      </c>
      <c r="R81" s="25">
        <v>158.1</v>
      </c>
      <c r="S81" s="25">
        <v>155.7261</v>
      </c>
      <c r="T81" s="25">
        <v>229</v>
      </c>
      <c r="U81" s="25">
        <v>134.15</v>
      </c>
      <c r="V81" s="25">
        <v>164.21</v>
      </c>
      <c r="W81" s="25">
        <v>152.8819</v>
      </c>
      <c r="X81" s="25" t="s">
        <v>95</v>
      </c>
      <c r="Y81" s="25">
        <v>152.53280000000001</v>
      </c>
      <c r="Z81" s="25">
        <v>170.4</v>
      </c>
      <c r="AA81" s="25">
        <v>150.43</v>
      </c>
      <c r="AB81" s="25">
        <v>159.35</v>
      </c>
      <c r="AC81" s="25">
        <v>177.89100000000002</v>
      </c>
      <c r="AD81" s="25">
        <v>186.80240000000001</v>
      </c>
      <c r="AE81" s="25">
        <v>150.27842730030332</v>
      </c>
      <c r="AF81" s="25">
        <v>149.39755199099224</v>
      </c>
    </row>
    <row r="82" spans="1:32">
      <c r="A82" s="21"/>
      <c r="B82" s="22">
        <f t="shared" si="1"/>
        <v>42127</v>
      </c>
      <c r="C82" s="23">
        <v>138.30000000000001</v>
      </c>
      <c r="D82" s="23" t="s">
        <v>95</v>
      </c>
      <c r="E82" s="23">
        <v>146.71170000000001</v>
      </c>
      <c r="F82" s="23">
        <v>140.3125</v>
      </c>
      <c r="G82" s="23">
        <v>152.49</v>
      </c>
      <c r="H82" s="23">
        <v>151.30000000000001</v>
      </c>
      <c r="I82" s="23">
        <v>153.03</v>
      </c>
      <c r="J82" s="23">
        <v>150.91</v>
      </c>
      <c r="K82" s="23">
        <v>145</v>
      </c>
      <c r="L82" s="23">
        <v>148.36490000000001</v>
      </c>
      <c r="M82" s="23">
        <v>148.43</v>
      </c>
      <c r="N82" s="23" t="s">
        <v>95</v>
      </c>
      <c r="O82" s="23" t="s">
        <v>95</v>
      </c>
      <c r="P82" s="23">
        <v>156.5</v>
      </c>
      <c r="Q82" s="23">
        <v>156.20000000000002</v>
      </c>
      <c r="R82" s="23">
        <v>153.70000000000002</v>
      </c>
      <c r="S82" s="23">
        <v>152.40260000000001</v>
      </c>
      <c r="T82" s="23">
        <v>229</v>
      </c>
      <c r="U82" s="23">
        <v>130.31</v>
      </c>
      <c r="V82" s="23">
        <v>161.17000000000002</v>
      </c>
      <c r="W82" s="23">
        <v>147.047</v>
      </c>
      <c r="X82" s="23" t="s">
        <v>95</v>
      </c>
      <c r="Y82" s="23">
        <v>153.1037</v>
      </c>
      <c r="Z82" s="23">
        <v>163.53</v>
      </c>
      <c r="AA82" s="23">
        <v>149.07</v>
      </c>
      <c r="AB82" s="23">
        <v>159.21</v>
      </c>
      <c r="AC82" s="23">
        <v>180.3296</v>
      </c>
      <c r="AD82" s="23">
        <v>186.2808</v>
      </c>
      <c r="AE82" s="23">
        <v>149.16605045500506</v>
      </c>
      <c r="AF82" s="23">
        <v>147.9290725565846</v>
      </c>
    </row>
    <row r="83" spans="1:32">
      <c r="A83" s="21"/>
      <c r="B83" s="24">
        <f t="shared" si="1"/>
        <v>42134</v>
      </c>
      <c r="C83" s="25">
        <v>131.69999999999999</v>
      </c>
      <c r="D83" s="25" t="s">
        <v>95</v>
      </c>
      <c r="E83" s="25">
        <v>144.23510000000002</v>
      </c>
      <c r="F83" s="25">
        <v>140.2714</v>
      </c>
      <c r="G83" s="25">
        <v>148.71</v>
      </c>
      <c r="H83" s="25">
        <v>152.93</v>
      </c>
      <c r="I83" s="25">
        <v>152.66</v>
      </c>
      <c r="J83" s="25">
        <v>150.34</v>
      </c>
      <c r="K83" s="25">
        <v>144</v>
      </c>
      <c r="L83" s="25">
        <v>146.71950000000001</v>
      </c>
      <c r="M83" s="25">
        <v>148.41999999999999</v>
      </c>
      <c r="N83" s="25" t="s">
        <v>95</v>
      </c>
      <c r="O83" s="25" t="s">
        <v>95</v>
      </c>
      <c r="P83" s="25">
        <v>151.41</v>
      </c>
      <c r="Q83" s="25">
        <v>151.85</v>
      </c>
      <c r="R83" s="25">
        <v>148.80000000000001</v>
      </c>
      <c r="S83" s="25">
        <v>145.50970000000001</v>
      </c>
      <c r="T83" s="25">
        <v>229</v>
      </c>
      <c r="U83" s="25">
        <v>122.36</v>
      </c>
      <c r="V83" s="25">
        <v>155.07</v>
      </c>
      <c r="W83" s="25">
        <v>139.81020000000001</v>
      </c>
      <c r="X83" s="25" t="s">
        <v>95</v>
      </c>
      <c r="Y83" s="25">
        <v>151.02540000000002</v>
      </c>
      <c r="Z83" s="25">
        <v>162.05000000000001</v>
      </c>
      <c r="AA83" s="25">
        <v>145.55000000000001</v>
      </c>
      <c r="AB83" s="25">
        <v>159.86000000000001</v>
      </c>
      <c r="AC83" s="25">
        <v>178.7073</v>
      </c>
      <c r="AD83" s="25">
        <v>182.00320000000002</v>
      </c>
      <c r="AE83" s="25">
        <v>146.43426400404448</v>
      </c>
      <c r="AF83" s="25">
        <v>145.06574722104557</v>
      </c>
    </row>
    <row r="84" spans="1:32">
      <c r="A84" s="21"/>
      <c r="B84" s="22">
        <f t="shared" si="1"/>
        <v>42141</v>
      </c>
      <c r="C84" s="23">
        <v>131</v>
      </c>
      <c r="D84" s="23" t="s">
        <v>95</v>
      </c>
      <c r="E84" s="23">
        <v>142.43280000000001</v>
      </c>
      <c r="F84" s="23">
        <v>140.2741</v>
      </c>
      <c r="G84" s="23">
        <v>148.47999999999999</v>
      </c>
      <c r="H84" s="23">
        <v>153.75</v>
      </c>
      <c r="I84" s="23">
        <v>150.43</v>
      </c>
      <c r="J84" s="23">
        <v>150.25</v>
      </c>
      <c r="K84" s="23">
        <v>142</v>
      </c>
      <c r="L84" s="23">
        <v>147.94310000000002</v>
      </c>
      <c r="M84" s="23">
        <v>148.81</v>
      </c>
      <c r="N84" s="23" t="s">
        <v>95</v>
      </c>
      <c r="O84" s="23" t="s">
        <v>95</v>
      </c>
      <c r="P84" s="23">
        <v>151.07</v>
      </c>
      <c r="Q84" s="23">
        <v>151.51</v>
      </c>
      <c r="R84" s="23">
        <v>149.30000000000001</v>
      </c>
      <c r="S84" s="23">
        <v>146.03880000000001</v>
      </c>
      <c r="T84" s="23">
        <v>229</v>
      </c>
      <c r="U84" s="23">
        <v>123.33</v>
      </c>
      <c r="V84" s="23">
        <v>155.09</v>
      </c>
      <c r="W84" s="23">
        <v>139.35</v>
      </c>
      <c r="X84" s="23" t="s">
        <v>95</v>
      </c>
      <c r="Y84" s="23">
        <v>147.49039999999999</v>
      </c>
      <c r="Z84" s="23">
        <v>161.69</v>
      </c>
      <c r="AA84" s="23">
        <v>145.91</v>
      </c>
      <c r="AB84" s="23">
        <v>159.17000000000002</v>
      </c>
      <c r="AC84" s="23">
        <v>178.07430000000002</v>
      </c>
      <c r="AD84" s="23">
        <v>185.04570000000001</v>
      </c>
      <c r="AE84" s="23">
        <v>146.13038564206269</v>
      </c>
      <c r="AF84" s="23">
        <v>144.65372441553453</v>
      </c>
    </row>
    <row r="85" spans="1:32">
      <c r="A85" s="21"/>
      <c r="B85" s="24">
        <f t="shared" si="1"/>
        <v>42148</v>
      </c>
      <c r="C85" s="25">
        <v>132.6</v>
      </c>
      <c r="D85" s="25" t="s">
        <v>95</v>
      </c>
      <c r="E85" s="25">
        <v>142.8639</v>
      </c>
      <c r="F85" s="25">
        <v>140.3509</v>
      </c>
      <c r="G85" s="25">
        <v>151.39000000000001</v>
      </c>
      <c r="H85" s="25">
        <v>153.75</v>
      </c>
      <c r="I85" s="25">
        <v>148.57</v>
      </c>
      <c r="J85" s="25">
        <v>150.22999999999999</v>
      </c>
      <c r="K85" s="25">
        <v>142</v>
      </c>
      <c r="L85" s="25">
        <v>151.7704</v>
      </c>
      <c r="M85" s="25">
        <v>148.72999999999999</v>
      </c>
      <c r="N85" s="25" t="s">
        <v>95</v>
      </c>
      <c r="O85" s="25" t="s">
        <v>95</v>
      </c>
      <c r="P85" s="25">
        <v>153.39000000000001</v>
      </c>
      <c r="Q85" s="25">
        <v>152.72999999999999</v>
      </c>
      <c r="R85" s="25">
        <v>152.20000000000002</v>
      </c>
      <c r="S85" s="25">
        <v>148.48820000000001</v>
      </c>
      <c r="T85" s="25">
        <v>229</v>
      </c>
      <c r="U85" s="25">
        <v>125.5</v>
      </c>
      <c r="V85" s="25">
        <v>155.15</v>
      </c>
      <c r="W85" s="25">
        <v>142.43960000000001</v>
      </c>
      <c r="X85" s="25" t="s">
        <v>95</v>
      </c>
      <c r="Y85" s="25">
        <v>146.26080000000002</v>
      </c>
      <c r="Z85" s="25">
        <v>162.08000000000001</v>
      </c>
      <c r="AA85" s="25">
        <v>146.4</v>
      </c>
      <c r="AB85" s="25">
        <v>158.59</v>
      </c>
      <c r="AC85" s="25">
        <v>178.8306</v>
      </c>
      <c r="AD85" s="25">
        <v>185.6345</v>
      </c>
      <c r="AE85" s="25">
        <v>147.00754964610718</v>
      </c>
      <c r="AF85" s="25">
        <v>145.7899818210868</v>
      </c>
    </row>
    <row r="86" spans="1:32">
      <c r="A86" s="21"/>
      <c r="B86" s="22">
        <f t="shared" si="1"/>
        <v>42155</v>
      </c>
      <c r="C86" s="23">
        <v>134.6</v>
      </c>
      <c r="D86" s="23" t="s">
        <v>95</v>
      </c>
      <c r="E86" s="23">
        <v>144.63910000000001</v>
      </c>
      <c r="F86" s="23">
        <v>140.39500000000001</v>
      </c>
      <c r="G86" s="23">
        <v>152.88</v>
      </c>
      <c r="H86" s="23">
        <v>151.59</v>
      </c>
      <c r="I86" s="23">
        <v>150.43</v>
      </c>
      <c r="J86" s="23">
        <v>151.54</v>
      </c>
      <c r="K86" s="23">
        <v>143</v>
      </c>
      <c r="L86" s="23">
        <v>153.1217</v>
      </c>
      <c r="M86" s="23">
        <v>148.63999999999999</v>
      </c>
      <c r="N86" s="23" t="s">
        <v>95</v>
      </c>
      <c r="O86" s="23" t="s">
        <v>95</v>
      </c>
      <c r="P86" s="23">
        <v>151.92000000000002</v>
      </c>
      <c r="Q86" s="23">
        <v>152.06</v>
      </c>
      <c r="R86" s="23">
        <v>154.1</v>
      </c>
      <c r="S86" s="23">
        <v>150.36450000000002</v>
      </c>
      <c r="T86" s="23">
        <v>229</v>
      </c>
      <c r="U86" s="23">
        <v>129.05000000000001</v>
      </c>
      <c r="V86" s="23">
        <v>154.88</v>
      </c>
      <c r="W86" s="23">
        <v>144.21469999999999</v>
      </c>
      <c r="X86" s="23" t="s">
        <v>95</v>
      </c>
      <c r="Y86" s="23">
        <v>145.5548</v>
      </c>
      <c r="Z86" s="23">
        <v>162.81</v>
      </c>
      <c r="AA86" s="23">
        <v>146.66</v>
      </c>
      <c r="AB86" s="23">
        <v>158.14000000000001</v>
      </c>
      <c r="AC86" s="23">
        <v>180.76560000000001</v>
      </c>
      <c r="AD86" s="23">
        <v>186.5975</v>
      </c>
      <c r="AE86" s="23">
        <v>148.25185803842265</v>
      </c>
      <c r="AF86" s="23">
        <v>147.12835495257906</v>
      </c>
    </row>
    <row r="87" spans="1:32">
      <c r="B87" s="24">
        <f t="shared" si="1"/>
        <v>42162</v>
      </c>
      <c r="C87" s="25">
        <v>134.19999999999999</v>
      </c>
      <c r="D87" s="25" t="s">
        <v>95</v>
      </c>
      <c r="E87" s="25">
        <v>144.84970000000001</v>
      </c>
      <c r="F87" s="25">
        <v>140.62280000000001</v>
      </c>
      <c r="G87" s="25">
        <v>154.38</v>
      </c>
      <c r="H87" s="25">
        <v>151.16</v>
      </c>
      <c r="I87" s="25">
        <v>153.21</v>
      </c>
      <c r="J87" s="25">
        <v>153.05000000000001</v>
      </c>
      <c r="K87" s="25">
        <v>143</v>
      </c>
      <c r="L87" s="25">
        <v>152.94900000000001</v>
      </c>
      <c r="M87" s="25">
        <v>150.94999999999999</v>
      </c>
      <c r="N87" s="25" t="s">
        <v>95</v>
      </c>
      <c r="O87" s="25" t="s">
        <v>95</v>
      </c>
      <c r="P87" s="25">
        <v>152.76</v>
      </c>
      <c r="Q87" s="25">
        <v>149.70000000000002</v>
      </c>
      <c r="R87" s="25">
        <v>155.20000000000002</v>
      </c>
      <c r="S87" s="25">
        <v>150.2037</v>
      </c>
      <c r="T87" s="25">
        <v>228</v>
      </c>
      <c r="U87" s="25">
        <v>129.27000000000001</v>
      </c>
      <c r="V87" s="25">
        <v>155.75</v>
      </c>
      <c r="W87" s="25">
        <v>143.6474</v>
      </c>
      <c r="X87" s="25" t="s">
        <v>95</v>
      </c>
      <c r="Y87" s="25">
        <v>147.57089999999999</v>
      </c>
      <c r="Z87" s="25">
        <v>164.53</v>
      </c>
      <c r="AA87" s="25">
        <v>147.81</v>
      </c>
      <c r="AB87" s="25">
        <v>157.33000000000001</v>
      </c>
      <c r="AC87" s="25">
        <v>180.84210000000002</v>
      </c>
      <c r="AD87" s="25">
        <v>184.02190000000002</v>
      </c>
      <c r="AE87" s="25">
        <v>148.90502588473203</v>
      </c>
      <c r="AF87" s="25">
        <v>147.96162973348302</v>
      </c>
    </row>
    <row r="88" spans="1:32">
      <c r="B88" s="22">
        <f t="shared" si="1"/>
        <v>42169</v>
      </c>
      <c r="C88" s="23">
        <v>135.4</v>
      </c>
      <c r="D88" s="23" t="s">
        <v>95</v>
      </c>
      <c r="E88" s="23">
        <v>148.1044</v>
      </c>
      <c r="F88" s="23">
        <v>140.59909999999999</v>
      </c>
      <c r="G88" s="23">
        <v>158.56</v>
      </c>
      <c r="H88" s="23">
        <v>150.92000000000002</v>
      </c>
      <c r="I88" s="23">
        <v>154.14000000000001</v>
      </c>
      <c r="J88" s="23">
        <v>156.12</v>
      </c>
      <c r="K88" s="23">
        <v>147</v>
      </c>
      <c r="L88" s="23">
        <v>153.22560000000001</v>
      </c>
      <c r="M88" s="23">
        <v>154.74</v>
      </c>
      <c r="N88" s="23" t="s">
        <v>95</v>
      </c>
      <c r="O88" s="23" t="s">
        <v>95</v>
      </c>
      <c r="P88" s="23">
        <v>153.70000000000002</v>
      </c>
      <c r="Q88" s="23">
        <v>151.72999999999999</v>
      </c>
      <c r="R88" s="23">
        <v>159</v>
      </c>
      <c r="S88" s="23">
        <v>153.99790000000002</v>
      </c>
      <c r="T88" s="23">
        <v>228</v>
      </c>
      <c r="U88" s="23">
        <v>133.21</v>
      </c>
      <c r="V88" s="23">
        <v>161.47999999999999</v>
      </c>
      <c r="W88" s="23">
        <v>147.09139999999999</v>
      </c>
      <c r="X88" s="23" t="s">
        <v>95</v>
      </c>
      <c r="Y88" s="23">
        <v>152.45160000000001</v>
      </c>
      <c r="Z88" s="23">
        <v>167.57</v>
      </c>
      <c r="AA88" s="23">
        <v>149.17000000000002</v>
      </c>
      <c r="AB88" s="23">
        <v>156.46</v>
      </c>
      <c r="AC88" s="23">
        <v>182.07550000000001</v>
      </c>
      <c r="AD88" s="23">
        <v>183.95420000000001</v>
      </c>
      <c r="AE88" s="23">
        <v>151.8051193124368</v>
      </c>
      <c r="AF88" s="23">
        <v>151.15339426627401</v>
      </c>
    </row>
    <row r="89" spans="1:32">
      <c r="B89" s="24">
        <f t="shared" si="1"/>
        <v>42176</v>
      </c>
      <c r="C89" s="25">
        <v>139.4</v>
      </c>
      <c r="D89" s="25" t="s">
        <v>95</v>
      </c>
      <c r="E89" s="25">
        <v>154.58930000000001</v>
      </c>
      <c r="F89" s="25">
        <v>143.43880000000001</v>
      </c>
      <c r="G89" s="25">
        <v>157.31</v>
      </c>
      <c r="H89" s="25">
        <v>150.53</v>
      </c>
      <c r="I89" s="25">
        <v>154.14000000000001</v>
      </c>
      <c r="J89" s="25">
        <v>159.76</v>
      </c>
      <c r="K89" s="25">
        <v>150</v>
      </c>
      <c r="L89" s="25">
        <v>155.37430000000001</v>
      </c>
      <c r="M89" s="25">
        <v>155.03</v>
      </c>
      <c r="N89" s="25" t="s">
        <v>95</v>
      </c>
      <c r="O89" s="25" t="s">
        <v>95</v>
      </c>
      <c r="P89" s="25">
        <v>150.54</v>
      </c>
      <c r="Q89" s="25">
        <v>151.06</v>
      </c>
      <c r="R89" s="25">
        <v>160.80000000000001</v>
      </c>
      <c r="S89" s="25">
        <v>160.28190000000001</v>
      </c>
      <c r="T89" s="25">
        <v>228</v>
      </c>
      <c r="U89" s="25">
        <v>136.06</v>
      </c>
      <c r="V89" s="25">
        <v>163.99</v>
      </c>
      <c r="W89" s="25">
        <v>150.0335</v>
      </c>
      <c r="X89" s="25" t="s">
        <v>95</v>
      </c>
      <c r="Y89" s="25">
        <v>158.09370000000001</v>
      </c>
      <c r="Z89" s="25">
        <v>172.21</v>
      </c>
      <c r="AA89" s="25">
        <v>155.14000000000001</v>
      </c>
      <c r="AB89" s="25">
        <v>155.83000000000001</v>
      </c>
      <c r="AC89" s="25">
        <v>184.32400000000001</v>
      </c>
      <c r="AD89" s="25">
        <v>187.6378</v>
      </c>
      <c r="AE89" s="25">
        <v>154.41693255813959</v>
      </c>
      <c r="AF89" s="25">
        <v>153.33197827400744</v>
      </c>
    </row>
    <row r="90" spans="1:32">
      <c r="B90" s="22">
        <f t="shared" si="1"/>
        <v>42183</v>
      </c>
      <c r="C90" s="23">
        <v>136.19999999999999</v>
      </c>
      <c r="D90" s="23" t="s">
        <v>95</v>
      </c>
      <c r="E90" s="23">
        <v>155.4641</v>
      </c>
      <c r="F90" s="23">
        <v>143.40860000000001</v>
      </c>
      <c r="G90" s="23">
        <v>151.76</v>
      </c>
      <c r="H90" s="23">
        <v>150.51</v>
      </c>
      <c r="I90" s="23">
        <v>157.86000000000001</v>
      </c>
      <c r="J90" s="23">
        <v>160.18</v>
      </c>
      <c r="K90" s="23">
        <v>153</v>
      </c>
      <c r="L90" s="23">
        <v>151.4007</v>
      </c>
      <c r="M90" s="23">
        <v>155.61000000000001</v>
      </c>
      <c r="N90" s="23" t="s">
        <v>95</v>
      </c>
      <c r="O90" s="23" t="s">
        <v>95</v>
      </c>
      <c r="P90" s="23">
        <v>144.44</v>
      </c>
      <c r="Q90" s="23">
        <v>150.92000000000002</v>
      </c>
      <c r="R90" s="23">
        <v>154.9</v>
      </c>
      <c r="S90" s="23">
        <v>157.54179999999999</v>
      </c>
      <c r="T90" s="23">
        <v>228</v>
      </c>
      <c r="U90" s="23">
        <v>130.42000000000002</v>
      </c>
      <c r="V90" s="23">
        <v>160.69</v>
      </c>
      <c r="W90" s="23">
        <v>144.95189999999999</v>
      </c>
      <c r="X90" s="23" t="s">
        <v>95</v>
      </c>
      <c r="Y90" s="23">
        <v>161.53900000000002</v>
      </c>
      <c r="Z90" s="23">
        <v>169.92000000000002</v>
      </c>
      <c r="AA90" s="23">
        <v>153.76</v>
      </c>
      <c r="AB90" s="23">
        <v>154.92000000000002</v>
      </c>
      <c r="AC90" s="23">
        <v>184.05170000000001</v>
      </c>
      <c r="AD90" s="23">
        <v>189.38750000000002</v>
      </c>
      <c r="AE90" s="23">
        <v>153.25913902932257</v>
      </c>
      <c r="AF90" s="23">
        <v>151.54927508867664</v>
      </c>
    </row>
    <row r="91" spans="1:32">
      <c r="B91" s="24">
        <f t="shared" si="1"/>
        <v>42190</v>
      </c>
      <c r="C91" s="25">
        <v>128.9</v>
      </c>
      <c r="D91" s="25" t="s">
        <v>95</v>
      </c>
      <c r="E91" s="25">
        <v>149.93440000000001</v>
      </c>
      <c r="F91" s="25">
        <v>141.0077</v>
      </c>
      <c r="G91" s="25">
        <v>148.39000000000001</v>
      </c>
      <c r="H91" s="25">
        <v>153.25</v>
      </c>
      <c r="I91" s="25">
        <v>165.29</v>
      </c>
      <c r="J91" s="25">
        <v>160.52000000000001</v>
      </c>
      <c r="K91" s="25">
        <v>154</v>
      </c>
      <c r="L91" s="25">
        <v>149.0847</v>
      </c>
      <c r="M91" s="25">
        <v>155.54</v>
      </c>
      <c r="N91" s="25" t="s">
        <v>95</v>
      </c>
      <c r="O91" s="25" t="s">
        <v>95</v>
      </c>
      <c r="P91" s="25">
        <v>148.56</v>
      </c>
      <c r="Q91" s="25">
        <v>148.38</v>
      </c>
      <c r="R91" s="25">
        <v>148.9</v>
      </c>
      <c r="S91" s="25">
        <v>149.72990000000001</v>
      </c>
      <c r="T91" s="25">
        <v>228</v>
      </c>
      <c r="U91" s="25">
        <v>123.8</v>
      </c>
      <c r="V91" s="25">
        <v>154.81</v>
      </c>
      <c r="W91" s="25">
        <v>139.14610000000002</v>
      </c>
      <c r="X91" s="25" t="s">
        <v>95</v>
      </c>
      <c r="Y91" s="25">
        <v>160.36799999999999</v>
      </c>
      <c r="Z91" s="25">
        <v>164.71</v>
      </c>
      <c r="AA91" s="25">
        <v>151.17000000000002</v>
      </c>
      <c r="AB91" s="25">
        <v>156.55000000000001</v>
      </c>
      <c r="AC91" s="25">
        <v>182.68450000000001</v>
      </c>
      <c r="AD91" s="25">
        <v>189.6721</v>
      </c>
      <c r="AE91" s="25">
        <v>149.8829527473909</v>
      </c>
      <c r="AF91" s="25">
        <v>149.24078372731489</v>
      </c>
    </row>
    <row r="92" spans="1:32">
      <c r="B92" s="22">
        <f t="shared" si="1"/>
        <v>42197</v>
      </c>
      <c r="C92" s="23">
        <v>128.4</v>
      </c>
      <c r="D92" s="23" t="s">
        <v>95</v>
      </c>
      <c r="E92" s="23">
        <v>150.46980000000002</v>
      </c>
      <c r="F92" s="23">
        <v>139.24200000000002</v>
      </c>
      <c r="G92" s="23">
        <v>148.49</v>
      </c>
      <c r="H92" s="23">
        <v>154.09</v>
      </c>
      <c r="I92" s="23">
        <v>168.07</v>
      </c>
      <c r="J92" s="23">
        <v>160.32</v>
      </c>
      <c r="K92" s="23">
        <v>153</v>
      </c>
      <c r="L92" s="23">
        <v>151.11150000000001</v>
      </c>
      <c r="M92" s="23">
        <v>152</v>
      </c>
      <c r="N92" s="23" t="s">
        <v>95</v>
      </c>
      <c r="O92" s="23" t="s">
        <v>95</v>
      </c>
      <c r="P92" s="23">
        <v>147.61000000000001</v>
      </c>
      <c r="Q92" s="23">
        <v>147.71</v>
      </c>
      <c r="R92" s="23">
        <v>149.4</v>
      </c>
      <c r="S92" s="23">
        <v>151.19820000000001</v>
      </c>
      <c r="T92" s="23">
        <v>228</v>
      </c>
      <c r="U92" s="23">
        <v>123.59</v>
      </c>
      <c r="V92" s="23">
        <v>155.89000000000001</v>
      </c>
      <c r="W92" s="23">
        <v>140.79820000000001</v>
      </c>
      <c r="X92" s="23" t="s">
        <v>95</v>
      </c>
      <c r="Y92" s="23">
        <v>157.96290000000002</v>
      </c>
      <c r="Z92" s="23">
        <v>163.6</v>
      </c>
      <c r="AA92" s="23">
        <v>152.1</v>
      </c>
      <c r="AB92" s="23">
        <v>154.59</v>
      </c>
      <c r="AC92" s="23">
        <v>181.05960000000002</v>
      </c>
      <c r="AD92" s="23">
        <v>188.92330000000001</v>
      </c>
      <c r="AE92" s="23">
        <v>149.4864298115379</v>
      </c>
      <c r="AF92" s="23">
        <v>148.95351472301172</v>
      </c>
    </row>
    <row r="93" spans="1:32">
      <c r="B93" s="24">
        <f t="shared" si="1"/>
        <v>42204</v>
      </c>
      <c r="C93" s="25">
        <v>130.1</v>
      </c>
      <c r="D93" s="25" t="s">
        <v>95</v>
      </c>
      <c r="E93" s="25">
        <v>150.68450000000001</v>
      </c>
      <c r="F93" s="25">
        <v>139.23160000000001</v>
      </c>
      <c r="G93" s="25">
        <v>148.11000000000001</v>
      </c>
      <c r="H93" s="25">
        <v>154.15</v>
      </c>
      <c r="I93" s="25">
        <v>170.86</v>
      </c>
      <c r="J93" s="25">
        <v>160.14000000000001</v>
      </c>
      <c r="K93" s="25">
        <v>155</v>
      </c>
      <c r="L93" s="25">
        <v>150.14440000000002</v>
      </c>
      <c r="M93" s="25">
        <v>151.83000000000001</v>
      </c>
      <c r="N93" s="25" t="s">
        <v>95</v>
      </c>
      <c r="O93" s="25" t="s">
        <v>95</v>
      </c>
      <c r="P93" s="25">
        <v>144.96</v>
      </c>
      <c r="Q93" s="25">
        <v>146.78</v>
      </c>
      <c r="R93" s="25">
        <v>149.9</v>
      </c>
      <c r="S93" s="25">
        <v>154.3108</v>
      </c>
      <c r="T93" s="25">
        <v>228</v>
      </c>
      <c r="U93" s="25">
        <v>123.51</v>
      </c>
      <c r="V93" s="25">
        <v>158.24</v>
      </c>
      <c r="W93" s="25">
        <v>145.21469999999999</v>
      </c>
      <c r="X93" s="25" t="s">
        <v>95</v>
      </c>
      <c r="Y93" s="25">
        <v>157.29160000000002</v>
      </c>
      <c r="Z93" s="25">
        <v>165.03</v>
      </c>
      <c r="AA93" s="25">
        <v>153.47999999999999</v>
      </c>
      <c r="AB93" s="25">
        <v>154.83000000000001</v>
      </c>
      <c r="AC93" s="25">
        <v>181.05960000000002</v>
      </c>
      <c r="AD93" s="25">
        <v>190.60050000000001</v>
      </c>
      <c r="AE93" s="25">
        <v>150.01866983260743</v>
      </c>
      <c r="AF93" s="25">
        <v>149.45504618251519</v>
      </c>
    </row>
    <row r="94" spans="1:32">
      <c r="B94" s="22">
        <f t="shared" si="1"/>
        <v>42211</v>
      </c>
      <c r="C94" s="23">
        <v>129.4</v>
      </c>
      <c r="D94" s="23" t="s">
        <v>95</v>
      </c>
      <c r="E94" s="23">
        <v>151.05950000000001</v>
      </c>
      <c r="F94" s="23">
        <v>139.2457</v>
      </c>
      <c r="G94" s="23">
        <v>147.92000000000002</v>
      </c>
      <c r="H94" s="23">
        <v>154.20000000000002</v>
      </c>
      <c r="I94" s="23">
        <v>172.71</v>
      </c>
      <c r="J94" s="23">
        <v>159.96</v>
      </c>
      <c r="K94" s="23">
        <v>158</v>
      </c>
      <c r="L94" s="23">
        <v>149.0231</v>
      </c>
      <c r="M94" s="23">
        <v>148.29</v>
      </c>
      <c r="N94" s="23" t="s">
        <v>95</v>
      </c>
      <c r="O94" s="23" t="s">
        <v>95</v>
      </c>
      <c r="P94" s="23">
        <v>147.14000000000001</v>
      </c>
      <c r="Q94" s="23">
        <v>146.39000000000001</v>
      </c>
      <c r="R94" s="23">
        <v>148.70000000000002</v>
      </c>
      <c r="S94" s="23">
        <v>153.27960000000002</v>
      </c>
      <c r="T94" s="23">
        <v>228</v>
      </c>
      <c r="U94" s="23">
        <v>123.51</v>
      </c>
      <c r="V94" s="23">
        <v>158.21</v>
      </c>
      <c r="W94" s="23">
        <v>143.67850000000001</v>
      </c>
      <c r="X94" s="23" t="s">
        <v>95</v>
      </c>
      <c r="Y94" s="23">
        <v>156.91840000000002</v>
      </c>
      <c r="Z94" s="23">
        <v>166.37</v>
      </c>
      <c r="AA94" s="23">
        <v>152.81</v>
      </c>
      <c r="AB94" s="23">
        <v>154.83000000000001</v>
      </c>
      <c r="AC94" s="23">
        <v>183.61490000000001</v>
      </c>
      <c r="AD94" s="23">
        <v>192.31650000000002</v>
      </c>
      <c r="AE94" s="23">
        <v>150.2417722258609</v>
      </c>
      <c r="AF94" s="23">
        <v>149.62379657440181</v>
      </c>
    </row>
    <row r="95" spans="1:32">
      <c r="B95" s="24">
        <f t="shared" si="1"/>
        <v>42218</v>
      </c>
      <c r="C95" s="25">
        <v>129.19999999999999</v>
      </c>
      <c r="D95" s="25" t="s">
        <v>95</v>
      </c>
      <c r="E95" s="25">
        <v>151.1874</v>
      </c>
      <c r="F95" s="25">
        <v>139.25</v>
      </c>
      <c r="G95" s="25">
        <v>147.89000000000001</v>
      </c>
      <c r="H95" s="25">
        <v>156.13</v>
      </c>
      <c r="I95" s="25">
        <v>172.71</v>
      </c>
      <c r="J95" s="25">
        <v>160.13</v>
      </c>
      <c r="K95" s="25">
        <v>160</v>
      </c>
      <c r="L95" s="25">
        <v>150.14680000000001</v>
      </c>
      <c r="M95" s="25">
        <v>148.30000000000001</v>
      </c>
      <c r="N95" s="25" t="s">
        <v>95</v>
      </c>
      <c r="O95" s="25" t="s">
        <v>95</v>
      </c>
      <c r="P95" s="25">
        <v>146.89000000000001</v>
      </c>
      <c r="Q95" s="25">
        <v>146.34</v>
      </c>
      <c r="R95" s="25">
        <v>148.6</v>
      </c>
      <c r="S95" s="25">
        <v>153.35550000000001</v>
      </c>
      <c r="T95" s="25">
        <v>228</v>
      </c>
      <c r="U95" s="25">
        <v>123.53</v>
      </c>
      <c r="V95" s="25">
        <v>158.28</v>
      </c>
      <c r="W95" s="25">
        <v>142.4641</v>
      </c>
      <c r="X95" s="25" t="s">
        <v>95</v>
      </c>
      <c r="Y95" s="25">
        <v>156.5326</v>
      </c>
      <c r="Z95" s="25">
        <v>164.67000000000002</v>
      </c>
      <c r="AA95" s="25">
        <v>153.11000000000001</v>
      </c>
      <c r="AB95" s="25">
        <v>154.21</v>
      </c>
      <c r="AC95" s="25">
        <v>182.5984</v>
      </c>
      <c r="AD95" s="25">
        <v>190.7133</v>
      </c>
      <c r="AE95" s="25">
        <v>150.38262105893367</v>
      </c>
      <c r="AF95" s="25">
        <v>149.84405949443106</v>
      </c>
    </row>
    <row r="96" spans="1:32">
      <c r="B96" s="22">
        <f t="shared" si="1"/>
        <v>42225</v>
      </c>
      <c r="C96" s="23">
        <v>130.4</v>
      </c>
      <c r="D96" s="23" t="s">
        <v>95</v>
      </c>
      <c r="E96" s="23">
        <v>150.77070000000001</v>
      </c>
      <c r="F96" s="23">
        <v>139.2449</v>
      </c>
      <c r="G96" s="23">
        <v>146.01</v>
      </c>
      <c r="H96" s="23">
        <v>153.19</v>
      </c>
      <c r="I96" s="23">
        <v>171.79</v>
      </c>
      <c r="J96" s="23">
        <v>160.08000000000001</v>
      </c>
      <c r="K96" s="23">
        <v>160</v>
      </c>
      <c r="L96" s="23">
        <v>152.2414</v>
      </c>
      <c r="M96" s="23">
        <v>147.91999999999999</v>
      </c>
      <c r="N96" s="23" t="s">
        <v>95</v>
      </c>
      <c r="O96" s="23" t="s">
        <v>95</v>
      </c>
      <c r="P96" s="23">
        <v>147.47</v>
      </c>
      <c r="Q96" s="23">
        <v>144.42000000000002</v>
      </c>
      <c r="R96" s="23">
        <v>147.6</v>
      </c>
      <c r="S96" s="23">
        <v>152.66070000000002</v>
      </c>
      <c r="T96" s="23">
        <v>228</v>
      </c>
      <c r="U96" s="23">
        <v>123.28</v>
      </c>
      <c r="V96" s="23">
        <v>158.37</v>
      </c>
      <c r="W96" s="23">
        <v>141.8527</v>
      </c>
      <c r="X96" s="23" t="s">
        <v>95</v>
      </c>
      <c r="Y96" s="23">
        <v>156.17359999999999</v>
      </c>
      <c r="Z96" s="23">
        <v>165.49</v>
      </c>
      <c r="AA96" s="23">
        <v>153</v>
      </c>
      <c r="AB96" s="23">
        <v>153.84</v>
      </c>
      <c r="AC96" s="23">
        <v>180.47800000000001</v>
      </c>
      <c r="AD96" s="23">
        <v>191.40020000000001</v>
      </c>
      <c r="AE96" s="23">
        <v>150.08501640298115</v>
      </c>
      <c r="AF96" s="23">
        <v>149.36367812690338</v>
      </c>
    </row>
    <row r="97" spans="2:32">
      <c r="B97" s="24">
        <f t="shared" si="1"/>
        <v>42232</v>
      </c>
      <c r="C97" s="25">
        <v>128.6</v>
      </c>
      <c r="D97" s="25" t="s">
        <v>95</v>
      </c>
      <c r="E97" s="25">
        <v>149.63130000000001</v>
      </c>
      <c r="F97" s="25">
        <v>133.0643</v>
      </c>
      <c r="G97" s="25">
        <v>143.97999999999999</v>
      </c>
      <c r="H97" s="25">
        <v>155.36000000000001</v>
      </c>
      <c r="I97" s="25">
        <v>171.79</v>
      </c>
      <c r="J97" s="25">
        <v>159.58000000000001</v>
      </c>
      <c r="K97" s="25">
        <v>161</v>
      </c>
      <c r="L97" s="25">
        <v>150.27540000000002</v>
      </c>
      <c r="M97" s="25">
        <v>148.91999999999999</v>
      </c>
      <c r="N97" s="25" t="s">
        <v>95</v>
      </c>
      <c r="O97" s="25" t="s">
        <v>95</v>
      </c>
      <c r="P97" s="25">
        <v>144.71</v>
      </c>
      <c r="Q97" s="25">
        <v>144.62</v>
      </c>
      <c r="R97" s="25">
        <v>146.4</v>
      </c>
      <c r="S97" s="25">
        <v>152.46450000000002</v>
      </c>
      <c r="T97" s="25">
        <v>237</v>
      </c>
      <c r="U97" s="25">
        <v>121.35000000000001</v>
      </c>
      <c r="V97" s="25">
        <v>157.96</v>
      </c>
      <c r="W97" s="25">
        <v>140.29400000000001</v>
      </c>
      <c r="X97" s="25" t="s">
        <v>95</v>
      </c>
      <c r="Y97" s="25">
        <v>153.7654</v>
      </c>
      <c r="Z97" s="25">
        <v>164.48</v>
      </c>
      <c r="AA97" s="25">
        <v>150.54</v>
      </c>
      <c r="AB97" s="25">
        <v>154.42000000000002</v>
      </c>
      <c r="AC97" s="25">
        <v>180.95860000000002</v>
      </c>
      <c r="AD97" s="25">
        <v>189.0162</v>
      </c>
      <c r="AE97" s="25">
        <v>148.62617623962737</v>
      </c>
      <c r="AF97" s="25">
        <v>147.9771317762509</v>
      </c>
    </row>
    <row r="98" spans="2:32">
      <c r="B98" s="22">
        <f t="shared" si="1"/>
        <v>42239</v>
      </c>
      <c r="C98" s="23">
        <v>128</v>
      </c>
      <c r="D98" s="23" t="s">
        <v>95</v>
      </c>
      <c r="E98" s="23">
        <v>148.0992</v>
      </c>
      <c r="F98" s="23">
        <v>133.0564</v>
      </c>
      <c r="G98" s="23">
        <v>143.81</v>
      </c>
      <c r="H98" s="23">
        <v>153.95000000000002</v>
      </c>
      <c r="I98" s="23">
        <v>169.93</v>
      </c>
      <c r="J98" s="23">
        <v>159.03</v>
      </c>
      <c r="K98" s="23">
        <v>159</v>
      </c>
      <c r="L98" s="23">
        <v>150.78700000000001</v>
      </c>
      <c r="M98" s="23">
        <v>144.66999999999999</v>
      </c>
      <c r="N98" s="23" t="s">
        <v>95</v>
      </c>
      <c r="O98" s="23" t="s">
        <v>95</v>
      </c>
      <c r="P98" s="23">
        <v>144.70000000000002</v>
      </c>
      <c r="Q98" s="23">
        <v>143.42000000000002</v>
      </c>
      <c r="R98" s="23">
        <v>145.20000000000002</v>
      </c>
      <c r="S98" s="23">
        <v>149.6995</v>
      </c>
      <c r="T98" s="23">
        <v>228</v>
      </c>
      <c r="U98" s="23">
        <v>121.36</v>
      </c>
      <c r="V98" s="23">
        <v>158.14000000000001</v>
      </c>
      <c r="W98" s="23">
        <v>140.1711</v>
      </c>
      <c r="X98" s="23" t="s">
        <v>95</v>
      </c>
      <c r="Y98" s="23">
        <v>151.2792</v>
      </c>
      <c r="Z98" s="23">
        <v>167.26</v>
      </c>
      <c r="AA98" s="23">
        <v>150.69</v>
      </c>
      <c r="AB98" s="23">
        <v>153.46</v>
      </c>
      <c r="AC98" s="23">
        <v>182.47030000000001</v>
      </c>
      <c r="AD98" s="23">
        <v>188.0702</v>
      </c>
      <c r="AE98" s="23">
        <v>147.96432250398178</v>
      </c>
      <c r="AF98" s="23">
        <v>147.38260832768589</v>
      </c>
    </row>
    <row r="99" spans="2:32">
      <c r="B99" s="24">
        <f t="shared" si="1"/>
        <v>42246</v>
      </c>
      <c r="C99" s="25">
        <v>128.19999999999999</v>
      </c>
      <c r="D99" s="25" t="s">
        <v>95</v>
      </c>
      <c r="E99" s="25">
        <v>147.84910000000002</v>
      </c>
      <c r="F99" s="25">
        <v>133.0564</v>
      </c>
      <c r="G99" s="25">
        <v>145.45000000000002</v>
      </c>
      <c r="H99" s="25">
        <v>151.33000000000001</v>
      </c>
      <c r="I99" s="25">
        <v>172.71</v>
      </c>
      <c r="J99" s="25">
        <v>158.1</v>
      </c>
      <c r="K99" s="25">
        <v>159</v>
      </c>
      <c r="L99" s="25">
        <v>149.37220000000002</v>
      </c>
      <c r="M99" s="25">
        <v>144.58000000000001</v>
      </c>
      <c r="N99" s="25" t="s">
        <v>95</v>
      </c>
      <c r="O99" s="25" t="s">
        <v>95</v>
      </c>
      <c r="P99" s="25">
        <v>147.29</v>
      </c>
      <c r="Q99" s="25">
        <v>142.68</v>
      </c>
      <c r="R99" s="25">
        <v>145.6</v>
      </c>
      <c r="S99" s="25">
        <v>148.02250000000001</v>
      </c>
      <c r="T99" s="25">
        <v>228</v>
      </c>
      <c r="U99" s="25">
        <v>122.22</v>
      </c>
      <c r="V99" s="25">
        <v>159.08000000000001</v>
      </c>
      <c r="W99" s="25">
        <v>139.4659</v>
      </c>
      <c r="X99" s="25" t="s">
        <v>95</v>
      </c>
      <c r="Y99" s="25">
        <v>150.40090000000001</v>
      </c>
      <c r="Z99" s="25">
        <v>167.12</v>
      </c>
      <c r="AA99" s="25">
        <v>151.88</v>
      </c>
      <c r="AB99" s="25">
        <v>154.07</v>
      </c>
      <c r="AC99" s="25">
        <v>181.55670000000001</v>
      </c>
      <c r="AD99" s="25">
        <v>183.53440000000001</v>
      </c>
      <c r="AE99" s="25">
        <v>147.80637331258731</v>
      </c>
      <c r="AF99" s="25">
        <v>147.58129545994356</v>
      </c>
    </row>
    <row r="100" spans="2:32">
      <c r="B100" s="22">
        <f t="shared" si="1"/>
        <v>42253</v>
      </c>
      <c r="C100" s="23">
        <v>131.5</v>
      </c>
      <c r="D100" s="23" t="s">
        <v>95</v>
      </c>
      <c r="E100" s="23">
        <v>147.99469999999999</v>
      </c>
      <c r="F100" s="23">
        <v>133.06659999999999</v>
      </c>
      <c r="G100" s="23">
        <v>149.25</v>
      </c>
      <c r="H100" s="23">
        <v>150.44</v>
      </c>
      <c r="I100" s="23">
        <v>173.64000000000001</v>
      </c>
      <c r="J100" s="23">
        <v>156.21</v>
      </c>
      <c r="K100" s="23">
        <v>159</v>
      </c>
      <c r="L100" s="23">
        <v>153.2441</v>
      </c>
      <c r="M100" s="23">
        <v>144.25</v>
      </c>
      <c r="N100" s="23" t="s">
        <v>95</v>
      </c>
      <c r="O100" s="23" t="s">
        <v>95</v>
      </c>
      <c r="P100" s="23">
        <v>149.75</v>
      </c>
      <c r="Q100" s="23">
        <v>144.39000000000001</v>
      </c>
      <c r="R100" s="23">
        <v>150</v>
      </c>
      <c r="S100" s="23">
        <v>149.9246</v>
      </c>
      <c r="T100" s="23">
        <v>228</v>
      </c>
      <c r="U100" s="23">
        <v>126.16</v>
      </c>
      <c r="V100" s="23">
        <v>162.87</v>
      </c>
      <c r="W100" s="23">
        <v>144.2758</v>
      </c>
      <c r="X100" s="23" t="s">
        <v>95</v>
      </c>
      <c r="Y100" s="23">
        <v>150.102</v>
      </c>
      <c r="Z100" s="23">
        <v>171.05</v>
      </c>
      <c r="AA100" s="23">
        <v>151.42000000000002</v>
      </c>
      <c r="AB100" s="23">
        <v>153.52000000000001</v>
      </c>
      <c r="AC100" s="23">
        <v>184.38080000000002</v>
      </c>
      <c r="AD100" s="23">
        <v>181.26600000000002</v>
      </c>
      <c r="AE100" s="23">
        <v>148.62132827735246</v>
      </c>
      <c r="AF100" s="23">
        <v>148.87526707605906</v>
      </c>
    </row>
    <row r="101" spans="2:32">
      <c r="B101" s="24">
        <f t="shared" si="1"/>
        <v>42260</v>
      </c>
      <c r="C101" s="25">
        <v>137.20000000000002</v>
      </c>
      <c r="D101" s="25" t="s">
        <v>95</v>
      </c>
      <c r="E101" s="25">
        <v>150.31740000000002</v>
      </c>
      <c r="F101" s="25">
        <v>136.04050000000001</v>
      </c>
      <c r="G101" s="25">
        <v>154.22</v>
      </c>
      <c r="H101" s="25">
        <v>148.79</v>
      </c>
      <c r="I101" s="25">
        <v>173.27</v>
      </c>
      <c r="J101" s="25">
        <v>153.88</v>
      </c>
      <c r="K101" s="25">
        <v>157</v>
      </c>
      <c r="L101" s="25">
        <v>154.8819</v>
      </c>
      <c r="M101" s="25">
        <v>144.45000000000002</v>
      </c>
      <c r="N101" s="25" t="s">
        <v>95</v>
      </c>
      <c r="O101" s="25" t="s">
        <v>95</v>
      </c>
      <c r="P101" s="25">
        <v>148.72999999999999</v>
      </c>
      <c r="Q101" s="25">
        <v>146.95000000000002</v>
      </c>
      <c r="R101" s="25">
        <v>154.6</v>
      </c>
      <c r="S101" s="25">
        <v>155.4573</v>
      </c>
      <c r="T101" s="25">
        <v>228</v>
      </c>
      <c r="U101" s="25">
        <v>131.6</v>
      </c>
      <c r="V101" s="25">
        <v>167.71</v>
      </c>
      <c r="W101" s="25">
        <v>149.67530000000002</v>
      </c>
      <c r="X101" s="25" t="s">
        <v>95</v>
      </c>
      <c r="Y101" s="25">
        <v>151.31550000000001</v>
      </c>
      <c r="Z101" s="25">
        <v>174.48</v>
      </c>
      <c r="AA101" s="25">
        <v>155.20000000000002</v>
      </c>
      <c r="AB101" s="25">
        <v>152.63</v>
      </c>
      <c r="AC101" s="25">
        <v>185.3262</v>
      </c>
      <c r="AD101" s="25">
        <v>181.97720000000001</v>
      </c>
      <c r="AE101" s="25">
        <v>150.09200986936739</v>
      </c>
      <c r="AF101" s="25">
        <v>150.72126519924583</v>
      </c>
    </row>
    <row r="102" spans="2:32">
      <c r="B102" s="22">
        <f t="shared" si="1"/>
        <v>42267</v>
      </c>
      <c r="C102" s="23">
        <v>140.5</v>
      </c>
      <c r="D102" s="23" t="s">
        <v>95</v>
      </c>
      <c r="E102" s="23">
        <v>151.11530000000002</v>
      </c>
      <c r="F102" s="23">
        <v>138.72030000000001</v>
      </c>
      <c r="G102" s="23">
        <v>155.52000000000001</v>
      </c>
      <c r="H102" s="23">
        <v>150.04</v>
      </c>
      <c r="I102" s="23">
        <v>172.53</v>
      </c>
      <c r="J102" s="23">
        <v>153.02000000000001</v>
      </c>
      <c r="K102" s="23">
        <v>157</v>
      </c>
      <c r="L102" s="23">
        <v>156.34120000000001</v>
      </c>
      <c r="M102" s="23">
        <v>144.29</v>
      </c>
      <c r="N102" s="23" t="s">
        <v>95</v>
      </c>
      <c r="O102" s="23" t="s">
        <v>95</v>
      </c>
      <c r="P102" s="23">
        <v>154.19</v>
      </c>
      <c r="Q102" s="23">
        <v>150.37</v>
      </c>
      <c r="R102" s="23">
        <v>156.70000000000002</v>
      </c>
      <c r="S102" s="23">
        <v>158.5549</v>
      </c>
      <c r="T102" s="23">
        <v>228</v>
      </c>
      <c r="U102" s="23">
        <v>133.47999999999999</v>
      </c>
      <c r="V102" s="23">
        <v>170.24</v>
      </c>
      <c r="W102" s="23">
        <v>151.49530000000001</v>
      </c>
      <c r="X102" s="23" t="s">
        <v>95</v>
      </c>
      <c r="Y102" s="23">
        <v>153.31270000000001</v>
      </c>
      <c r="Z102" s="23">
        <v>175.46</v>
      </c>
      <c r="AA102" s="23">
        <v>156.46</v>
      </c>
      <c r="AB102" s="23">
        <v>153.63</v>
      </c>
      <c r="AC102" s="23">
        <v>187.15950000000001</v>
      </c>
      <c r="AD102" s="23">
        <v>180.68450000000001</v>
      </c>
      <c r="AE102" s="23">
        <v>150.9158015936091</v>
      </c>
      <c r="AF102" s="23">
        <v>151.65754470587493</v>
      </c>
    </row>
    <row r="103" spans="2:32">
      <c r="B103" s="24">
        <f t="shared" si="1"/>
        <v>42274</v>
      </c>
      <c r="C103" s="25">
        <v>140.70000000000002</v>
      </c>
      <c r="D103" s="25" t="s">
        <v>95</v>
      </c>
      <c r="E103" s="25">
        <v>152.45050000000001</v>
      </c>
      <c r="F103" s="25">
        <v>138.72480000000002</v>
      </c>
      <c r="G103" s="25">
        <v>153.19</v>
      </c>
      <c r="H103" s="25">
        <v>149.36000000000001</v>
      </c>
      <c r="I103" s="25">
        <v>171.97</v>
      </c>
      <c r="J103" s="25">
        <v>150.68</v>
      </c>
      <c r="K103" s="25">
        <v>156</v>
      </c>
      <c r="L103" s="25">
        <v>155.13420000000002</v>
      </c>
      <c r="M103" s="25">
        <v>144.29</v>
      </c>
      <c r="N103" s="25" t="s">
        <v>95</v>
      </c>
      <c r="O103" s="25" t="s">
        <v>95</v>
      </c>
      <c r="P103" s="25">
        <v>155.45000000000002</v>
      </c>
      <c r="Q103" s="25">
        <v>151.07</v>
      </c>
      <c r="R103" s="25">
        <v>154.4</v>
      </c>
      <c r="S103" s="25">
        <v>157.71190000000001</v>
      </c>
      <c r="T103" s="25">
        <v>228</v>
      </c>
      <c r="U103" s="25">
        <v>130.58000000000001</v>
      </c>
      <c r="V103" s="25">
        <v>169.21</v>
      </c>
      <c r="W103" s="25">
        <v>148.77710000000002</v>
      </c>
      <c r="X103" s="25" t="s">
        <v>95</v>
      </c>
      <c r="Y103" s="25">
        <v>155.18600000000001</v>
      </c>
      <c r="Z103" s="25">
        <v>176.16</v>
      </c>
      <c r="AA103" s="25">
        <v>155.43</v>
      </c>
      <c r="AB103" s="25">
        <v>154.22</v>
      </c>
      <c r="AC103" s="25">
        <v>188.26500000000001</v>
      </c>
      <c r="AD103" s="25">
        <v>180.1772</v>
      </c>
      <c r="AE103" s="25">
        <v>149.5044502200405</v>
      </c>
      <c r="AF103" s="25">
        <v>150.04490048435744</v>
      </c>
    </row>
    <row r="104" spans="2:32">
      <c r="B104" s="22">
        <f t="shared" si="1"/>
        <v>42281</v>
      </c>
      <c r="C104" s="23">
        <v>135.19999999999999</v>
      </c>
      <c r="D104" s="23" t="s">
        <v>95</v>
      </c>
      <c r="E104" s="23">
        <v>150.809</v>
      </c>
      <c r="F104" s="23">
        <v>138.73990000000001</v>
      </c>
      <c r="G104" s="23">
        <v>150.01</v>
      </c>
      <c r="H104" s="23">
        <v>145.36000000000001</v>
      </c>
      <c r="I104" s="23">
        <v>172.71</v>
      </c>
      <c r="J104" s="23">
        <v>147.26</v>
      </c>
      <c r="K104" s="23">
        <v>152</v>
      </c>
      <c r="L104" s="23">
        <v>152.4513</v>
      </c>
      <c r="M104" s="23">
        <v>144.29</v>
      </c>
      <c r="N104" s="23" t="s">
        <v>95</v>
      </c>
      <c r="O104" s="23" t="s">
        <v>95</v>
      </c>
      <c r="P104" s="23">
        <v>153.99</v>
      </c>
      <c r="Q104" s="23">
        <v>150.83000000000001</v>
      </c>
      <c r="R104" s="23">
        <v>150.80000000000001</v>
      </c>
      <c r="S104" s="23">
        <v>153.267</v>
      </c>
      <c r="T104" s="23">
        <v>228</v>
      </c>
      <c r="U104" s="23">
        <v>125.51</v>
      </c>
      <c r="V104" s="23">
        <v>164.09</v>
      </c>
      <c r="W104" s="23">
        <v>141.97550000000001</v>
      </c>
      <c r="X104" s="23" t="s">
        <v>95</v>
      </c>
      <c r="Y104" s="23">
        <v>156.02460000000002</v>
      </c>
      <c r="Z104" s="23">
        <v>171.11</v>
      </c>
      <c r="AA104" s="23">
        <v>153.77000000000001</v>
      </c>
      <c r="AB104" s="23">
        <v>153.82</v>
      </c>
      <c r="AC104" s="23">
        <v>186.50570000000002</v>
      </c>
      <c r="AD104" s="23">
        <v>177.72050000000002</v>
      </c>
      <c r="AE104" s="23">
        <v>146.2965045546209</v>
      </c>
      <c r="AF104" s="23">
        <v>146.59443401653061</v>
      </c>
    </row>
    <row r="105" spans="2:32">
      <c r="B105" s="24">
        <f t="shared" si="1"/>
        <v>42288</v>
      </c>
      <c r="C105" s="25">
        <v>134.5</v>
      </c>
      <c r="D105" s="25" t="s">
        <v>95</v>
      </c>
      <c r="E105" s="25">
        <v>151.26320000000001</v>
      </c>
      <c r="F105" s="25">
        <v>138.72320000000002</v>
      </c>
      <c r="G105" s="25">
        <v>149.99</v>
      </c>
      <c r="H105" s="25">
        <v>151.72999999999999</v>
      </c>
      <c r="I105" s="25">
        <v>172.71</v>
      </c>
      <c r="J105" s="25">
        <v>143.21</v>
      </c>
      <c r="K105" s="25">
        <v>150</v>
      </c>
      <c r="L105" s="25">
        <v>151.51860000000002</v>
      </c>
      <c r="M105" s="25">
        <v>144.29</v>
      </c>
      <c r="N105" s="25" t="s">
        <v>95</v>
      </c>
      <c r="O105" s="25" t="s">
        <v>95</v>
      </c>
      <c r="P105" s="25">
        <v>154.93</v>
      </c>
      <c r="Q105" s="25">
        <v>149.95000000000002</v>
      </c>
      <c r="R105" s="25">
        <v>150.80000000000001</v>
      </c>
      <c r="S105" s="25">
        <v>152.61369999999999</v>
      </c>
      <c r="T105" s="25">
        <v>228</v>
      </c>
      <c r="U105" s="25">
        <v>125.8</v>
      </c>
      <c r="V105" s="25">
        <v>162.43</v>
      </c>
      <c r="W105" s="25">
        <v>141.59960000000001</v>
      </c>
      <c r="X105" s="25" t="s">
        <v>95</v>
      </c>
      <c r="Y105" s="25">
        <v>156.73050000000001</v>
      </c>
      <c r="Z105" s="25">
        <v>171.31</v>
      </c>
      <c r="AA105" s="25">
        <v>153.14000000000001</v>
      </c>
      <c r="AB105" s="25">
        <v>152.46</v>
      </c>
      <c r="AC105" s="25">
        <v>187.81310000000002</v>
      </c>
      <c r="AD105" s="25">
        <v>175.64660000000001</v>
      </c>
      <c r="AE105" s="25">
        <v>144.78335584599989</v>
      </c>
      <c r="AF105" s="25">
        <v>145.16675211281827</v>
      </c>
    </row>
    <row r="106" spans="2:32">
      <c r="B106" s="22">
        <f t="shared" si="1"/>
        <v>42295</v>
      </c>
      <c r="C106" s="23">
        <v>134.19999999999999</v>
      </c>
      <c r="D106" s="23" t="s">
        <v>95</v>
      </c>
      <c r="E106" s="23">
        <v>150.9907</v>
      </c>
      <c r="F106" s="23">
        <v>138.7243</v>
      </c>
      <c r="G106" s="23">
        <v>149.76</v>
      </c>
      <c r="H106" s="23">
        <v>151.61000000000001</v>
      </c>
      <c r="I106" s="23">
        <v>172.71</v>
      </c>
      <c r="J106" s="23">
        <v>141.33000000000001</v>
      </c>
      <c r="K106" s="23">
        <v>146</v>
      </c>
      <c r="L106" s="23">
        <v>151.46970000000002</v>
      </c>
      <c r="M106" s="23">
        <v>142.06</v>
      </c>
      <c r="N106" s="23" t="s">
        <v>95</v>
      </c>
      <c r="O106" s="23" t="s">
        <v>95</v>
      </c>
      <c r="P106" s="23">
        <v>152.51</v>
      </c>
      <c r="Q106" s="23">
        <v>148.63</v>
      </c>
      <c r="R106" s="23">
        <v>150.30000000000001</v>
      </c>
      <c r="S106" s="23">
        <v>153.815</v>
      </c>
      <c r="T106" s="23">
        <v>228</v>
      </c>
      <c r="U106" s="23">
        <v>124.76</v>
      </c>
      <c r="V106" s="23">
        <v>158.89000000000001</v>
      </c>
      <c r="W106" s="23">
        <v>140.6772</v>
      </c>
      <c r="X106" s="23" t="s">
        <v>95</v>
      </c>
      <c r="Y106" s="23">
        <v>157.86680000000001</v>
      </c>
      <c r="Z106" s="23">
        <v>169.89000000000001</v>
      </c>
      <c r="AA106" s="23">
        <v>153.45000000000002</v>
      </c>
      <c r="AB106" s="23">
        <v>152.12</v>
      </c>
      <c r="AC106" s="23">
        <v>187.2072</v>
      </c>
      <c r="AD106" s="23">
        <v>175.27360000000002</v>
      </c>
      <c r="AE106" s="23">
        <v>143.56316071519629</v>
      </c>
      <c r="AF106" s="23">
        <v>143.88798359122723</v>
      </c>
    </row>
    <row r="107" spans="2:32">
      <c r="B107" s="24">
        <f t="shared" si="1"/>
        <v>42302</v>
      </c>
      <c r="C107" s="25">
        <v>132.30000000000001</v>
      </c>
      <c r="D107" s="25" t="s">
        <v>95</v>
      </c>
      <c r="E107" s="25">
        <v>151.4562</v>
      </c>
      <c r="F107" s="25">
        <v>138.7474</v>
      </c>
      <c r="G107" s="25">
        <v>149.93</v>
      </c>
      <c r="H107" s="25">
        <v>143.97999999999999</v>
      </c>
      <c r="I107" s="25">
        <v>171.79</v>
      </c>
      <c r="J107" s="25">
        <v>137.92000000000002</v>
      </c>
      <c r="K107" s="25">
        <v>142</v>
      </c>
      <c r="L107" s="25">
        <v>150.84</v>
      </c>
      <c r="M107" s="25">
        <v>140.31</v>
      </c>
      <c r="N107" s="25" t="s">
        <v>95</v>
      </c>
      <c r="O107" s="25" t="s">
        <v>95</v>
      </c>
      <c r="P107" s="25">
        <v>153.28</v>
      </c>
      <c r="Q107" s="25">
        <v>147.4</v>
      </c>
      <c r="R107" s="25">
        <v>150.80000000000001</v>
      </c>
      <c r="S107" s="25">
        <v>153.35230000000001</v>
      </c>
      <c r="T107" s="25">
        <v>228</v>
      </c>
      <c r="U107" s="25">
        <v>123.58</v>
      </c>
      <c r="V107" s="25">
        <v>157</v>
      </c>
      <c r="W107" s="25">
        <v>139.4384</v>
      </c>
      <c r="X107" s="25" t="s">
        <v>95</v>
      </c>
      <c r="Y107" s="25">
        <v>157.93190000000001</v>
      </c>
      <c r="Z107" s="25">
        <v>162.42000000000002</v>
      </c>
      <c r="AA107" s="25">
        <v>154.74</v>
      </c>
      <c r="AB107" s="25">
        <v>152.55000000000001</v>
      </c>
      <c r="AC107" s="25">
        <v>185.3365</v>
      </c>
      <c r="AD107" s="25">
        <v>176.64790000000002</v>
      </c>
      <c r="AE107" s="25">
        <v>141.88105414897336</v>
      </c>
      <c r="AF107" s="25">
        <v>142.14825603600204</v>
      </c>
    </row>
    <row r="108" spans="2:32">
      <c r="B108" s="22">
        <f t="shared" si="1"/>
        <v>42309</v>
      </c>
      <c r="C108" s="23">
        <v>132</v>
      </c>
      <c r="D108" s="23" t="s">
        <v>95</v>
      </c>
      <c r="E108" s="23">
        <v>151.33880000000002</v>
      </c>
      <c r="F108" s="23">
        <v>138.7593</v>
      </c>
      <c r="G108" s="23">
        <v>147.86000000000001</v>
      </c>
      <c r="H108" s="23">
        <v>150.06</v>
      </c>
      <c r="I108" s="23">
        <v>171.23</v>
      </c>
      <c r="J108" s="23">
        <v>133.61000000000001</v>
      </c>
      <c r="K108" s="23">
        <v>142</v>
      </c>
      <c r="L108" s="23">
        <v>152.8459</v>
      </c>
      <c r="M108" s="23">
        <v>140.46</v>
      </c>
      <c r="N108" s="23" t="s">
        <v>95</v>
      </c>
      <c r="O108" s="23" t="s">
        <v>95</v>
      </c>
      <c r="P108" s="23">
        <v>150.1</v>
      </c>
      <c r="Q108" s="23">
        <v>144.22999999999999</v>
      </c>
      <c r="R108" s="23">
        <v>149.6</v>
      </c>
      <c r="S108" s="23">
        <v>152.2533</v>
      </c>
      <c r="T108" s="23">
        <v>228</v>
      </c>
      <c r="U108" s="23">
        <v>123.78</v>
      </c>
      <c r="V108" s="23">
        <v>154.88</v>
      </c>
      <c r="W108" s="23">
        <v>136.76320000000001</v>
      </c>
      <c r="X108" s="23" t="s">
        <v>95</v>
      </c>
      <c r="Y108" s="23">
        <v>156.3965</v>
      </c>
      <c r="Z108" s="23">
        <v>166.95000000000002</v>
      </c>
      <c r="AA108" s="23">
        <v>154.18</v>
      </c>
      <c r="AB108" s="23">
        <v>152.55000000000001</v>
      </c>
      <c r="AC108" s="23">
        <v>186.24110000000002</v>
      </c>
      <c r="AD108" s="23">
        <v>178.9588</v>
      </c>
      <c r="AE108" s="23">
        <v>140.24164979717872</v>
      </c>
      <c r="AF108" s="23">
        <v>140.26859622510341</v>
      </c>
    </row>
    <row r="109" spans="2:32">
      <c r="B109" s="24">
        <f t="shared" si="1"/>
        <v>42316</v>
      </c>
      <c r="C109" s="25">
        <v>129.6</v>
      </c>
      <c r="D109" s="25" t="s">
        <v>95</v>
      </c>
      <c r="E109" s="25">
        <v>149.3426</v>
      </c>
      <c r="F109" s="25">
        <v>134.8691</v>
      </c>
      <c r="G109" s="25">
        <v>142.93</v>
      </c>
      <c r="H109" s="25">
        <v>149.70000000000002</v>
      </c>
      <c r="I109" s="25">
        <v>169.37</v>
      </c>
      <c r="J109" s="25">
        <v>130.19999999999999</v>
      </c>
      <c r="K109" s="25">
        <v>139</v>
      </c>
      <c r="L109" s="25">
        <v>148.4374</v>
      </c>
      <c r="M109" s="25">
        <v>140.47999999999999</v>
      </c>
      <c r="N109" s="25" t="s">
        <v>95</v>
      </c>
      <c r="O109" s="25" t="s">
        <v>95</v>
      </c>
      <c r="P109" s="25">
        <v>146.46</v>
      </c>
      <c r="Q109" s="25">
        <v>143.70000000000002</v>
      </c>
      <c r="R109" s="25">
        <v>145.30000000000001</v>
      </c>
      <c r="S109" s="25">
        <v>146.39490000000001</v>
      </c>
      <c r="T109" s="25">
        <v>228</v>
      </c>
      <c r="U109" s="25">
        <v>120.89</v>
      </c>
      <c r="V109" s="25">
        <v>150.70000000000002</v>
      </c>
      <c r="W109" s="25">
        <v>132.53220000000002</v>
      </c>
      <c r="X109" s="25" t="s">
        <v>95</v>
      </c>
      <c r="Y109" s="25">
        <v>154.97790000000001</v>
      </c>
      <c r="Z109" s="25">
        <v>163.33000000000001</v>
      </c>
      <c r="AA109" s="25">
        <v>153.39000000000001</v>
      </c>
      <c r="AB109" s="25">
        <v>151.21</v>
      </c>
      <c r="AC109" s="25">
        <v>192.44910000000002</v>
      </c>
      <c r="AD109" s="25">
        <v>179.46960000000001</v>
      </c>
      <c r="AE109" s="25">
        <v>137.01521417776311</v>
      </c>
      <c r="AF109" s="25">
        <v>136.67907905076362</v>
      </c>
    </row>
    <row r="110" spans="2:32">
      <c r="B110" s="22">
        <f t="shared" si="1"/>
        <v>42323</v>
      </c>
      <c r="C110" s="23">
        <v>124.7</v>
      </c>
      <c r="D110" s="23" t="s">
        <v>95</v>
      </c>
      <c r="E110" s="23">
        <v>145.60140000000001</v>
      </c>
      <c r="F110" s="23">
        <v>134.84970000000001</v>
      </c>
      <c r="G110" s="23">
        <v>138.91</v>
      </c>
      <c r="H110" s="23">
        <v>150.37</v>
      </c>
      <c r="I110" s="23">
        <v>169.56</v>
      </c>
      <c r="J110" s="23">
        <v>128.42000000000002</v>
      </c>
      <c r="K110" s="23">
        <v>136</v>
      </c>
      <c r="L110" s="23">
        <v>142.65360000000001</v>
      </c>
      <c r="M110" s="23">
        <v>140.81</v>
      </c>
      <c r="N110" s="23" t="s">
        <v>95</v>
      </c>
      <c r="O110" s="23" t="s">
        <v>95</v>
      </c>
      <c r="P110" s="23">
        <v>145.19</v>
      </c>
      <c r="Q110" s="23">
        <v>138.33000000000001</v>
      </c>
      <c r="R110" s="23">
        <v>140.5</v>
      </c>
      <c r="S110" s="23">
        <v>142.13030000000001</v>
      </c>
      <c r="T110" s="23">
        <v>228</v>
      </c>
      <c r="U110" s="23">
        <v>116.15</v>
      </c>
      <c r="V110" s="23">
        <v>146.45000000000002</v>
      </c>
      <c r="W110" s="23">
        <v>126.2574</v>
      </c>
      <c r="X110" s="23" t="s">
        <v>95</v>
      </c>
      <c r="Y110" s="23">
        <v>152.07760000000002</v>
      </c>
      <c r="Z110" s="23">
        <v>156.52000000000001</v>
      </c>
      <c r="AA110" s="23">
        <v>149.80000000000001</v>
      </c>
      <c r="AB110" s="23">
        <v>150.37</v>
      </c>
      <c r="AC110" s="23">
        <v>193.16060000000002</v>
      </c>
      <c r="AD110" s="23">
        <v>180.86840000000001</v>
      </c>
      <c r="AE110" s="23">
        <v>134.32536945181769</v>
      </c>
      <c r="AF110" s="23">
        <v>133.6172282726601</v>
      </c>
    </row>
    <row r="111" spans="2:32">
      <c r="B111" s="24">
        <f t="shared" si="1"/>
        <v>42330</v>
      </c>
      <c r="C111" s="25">
        <v>121.5</v>
      </c>
      <c r="D111" s="25" t="s">
        <v>95</v>
      </c>
      <c r="E111" s="25">
        <v>141.54640000000001</v>
      </c>
      <c r="F111" s="25">
        <v>134.84120000000001</v>
      </c>
      <c r="G111" s="25">
        <v>135.07</v>
      </c>
      <c r="H111" s="25">
        <v>149.1</v>
      </c>
      <c r="I111" s="25">
        <v>170.3</v>
      </c>
      <c r="J111" s="25">
        <v>126.31</v>
      </c>
      <c r="K111" s="25">
        <v>134</v>
      </c>
      <c r="L111" s="25">
        <v>139.1139</v>
      </c>
      <c r="M111" s="25">
        <v>136.71</v>
      </c>
      <c r="N111" s="25" t="s">
        <v>95</v>
      </c>
      <c r="O111" s="25" t="s">
        <v>95</v>
      </c>
      <c r="P111" s="25">
        <v>132.18</v>
      </c>
      <c r="Q111" s="25">
        <v>134.79</v>
      </c>
      <c r="R111" s="25">
        <v>136.70000000000002</v>
      </c>
      <c r="S111" s="25">
        <v>136.7242</v>
      </c>
      <c r="T111" s="25">
        <v>228</v>
      </c>
      <c r="U111" s="25">
        <v>113.29</v>
      </c>
      <c r="V111" s="25">
        <v>142.33000000000001</v>
      </c>
      <c r="W111" s="25">
        <v>122.11970000000001</v>
      </c>
      <c r="X111" s="25" t="s">
        <v>95</v>
      </c>
      <c r="Y111" s="25">
        <v>150.40110000000001</v>
      </c>
      <c r="Z111" s="25">
        <v>154.99</v>
      </c>
      <c r="AA111" s="25">
        <v>146.75</v>
      </c>
      <c r="AB111" s="25">
        <v>152.16</v>
      </c>
      <c r="AC111" s="25">
        <v>194.2484</v>
      </c>
      <c r="AD111" s="25">
        <v>181.8313</v>
      </c>
      <c r="AE111" s="25">
        <v>132.03283297679576</v>
      </c>
      <c r="AF111" s="25">
        <v>130.97443496568482</v>
      </c>
    </row>
    <row r="112" spans="2:32">
      <c r="B112" s="22">
        <f t="shared" si="1"/>
        <v>42337</v>
      </c>
      <c r="C112" s="23">
        <v>117.60000000000001</v>
      </c>
      <c r="D112" s="23" t="s">
        <v>95</v>
      </c>
      <c r="E112" s="23">
        <v>137.0445</v>
      </c>
      <c r="F112" s="23">
        <v>134.84450000000001</v>
      </c>
      <c r="G112" s="23">
        <v>132.58000000000001</v>
      </c>
      <c r="H112" s="23">
        <v>147.37</v>
      </c>
      <c r="I112" s="23">
        <v>169.37</v>
      </c>
      <c r="J112" s="23">
        <v>124.49000000000001</v>
      </c>
      <c r="K112" s="23">
        <v>130</v>
      </c>
      <c r="L112" s="23">
        <v>137.90700000000001</v>
      </c>
      <c r="M112" s="23">
        <v>136.97999999999999</v>
      </c>
      <c r="N112" s="23" t="s">
        <v>95</v>
      </c>
      <c r="O112" s="23" t="s">
        <v>95</v>
      </c>
      <c r="P112" s="23">
        <v>124.18</v>
      </c>
      <c r="Q112" s="23">
        <v>129.97999999999999</v>
      </c>
      <c r="R112" s="23">
        <v>133.4</v>
      </c>
      <c r="S112" s="23">
        <v>131.6962</v>
      </c>
      <c r="T112" s="23">
        <v>228</v>
      </c>
      <c r="U112" s="23">
        <v>108.57000000000001</v>
      </c>
      <c r="V112" s="23">
        <v>139.30000000000001</v>
      </c>
      <c r="W112" s="23">
        <v>118.3853</v>
      </c>
      <c r="X112" s="23" t="s">
        <v>95</v>
      </c>
      <c r="Y112" s="23">
        <v>145.44540000000001</v>
      </c>
      <c r="Z112" s="23">
        <v>153.03</v>
      </c>
      <c r="AA112" s="23">
        <v>141.04</v>
      </c>
      <c r="AB112" s="23">
        <v>151.72999999999999</v>
      </c>
      <c r="AC112" s="23">
        <v>196.10410000000002</v>
      </c>
      <c r="AD112" s="23">
        <v>181.9555</v>
      </c>
      <c r="AE112" s="23">
        <v>129.51414197109571</v>
      </c>
      <c r="AF112" s="23">
        <v>128.32048094518152</v>
      </c>
    </row>
    <row r="113" spans="2:32">
      <c r="B113" s="24">
        <f t="shared" si="1"/>
        <v>42344</v>
      </c>
      <c r="C113" s="25">
        <v>117.10000000000001</v>
      </c>
      <c r="D113" s="25" t="s">
        <v>95</v>
      </c>
      <c r="E113" s="25">
        <v>137.1831</v>
      </c>
      <c r="F113" s="25">
        <v>130.30610000000001</v>
      </c>
      <c r="G113" s="25">
        <v>132.31</v>
      </c>
      <c r="H113" s="25">
        <v>147.82</v>
      </c>
      <c r="I113" s="25">
        <v>169.56</v>
      </c>
      <c r="J113" s="25">
        <v>123.05</v>
      </c>
      <c r="K113" s="25">
        <v>128</v>
      </c>
      <c r="L113" s="25">
        <v>138.71290000000002</v>
      </c>
      <c r="M113" s="25">
        <v>137.4</v>
      </c>
      <c r="N113" s="25" t="s">
        <v>95</v>
      </c>
      <c r="O113" s="25" t="s">
        <v>95</v>
      </c>
      <c r="P113" s="25">
        <v>126.09</v>
      </c>
      <c r="Q113" s="25">
        <v>128.13</v>
      </c>
      <c r="R113" s="25">
        <v>133.6</v>
      </c>
      <c r="S113" s="25">
        <v>131.4117</v>
      </c>
      <c r="T113" s="25">
        <v>228</v>
      </c>
      <c r="U113" s="25">
        <v>108.83</v>
      </c>
      <c r="V113" s="25">
        <v>139.1</v>
      </c>
      <c r="W113" s="25">
        <v>118.5271</v>
      </c>
      <c r="X113" s="25" t="s">
        <v>95</v>
      </c>
      <c r="Y113" s="25">
        <v>141.21190000000001</v>
      </c>
      <c r="Z113" s="25">
        <v>157.04</v>
      </c>
      <c r="AA113" s="25">
        <v>139.55000000000001</v>
      </c>
      <c r="AB113" s="25">
        <v>152.49</v>
      </c>
      <c r="AC113" s="25">
        <v>196.9717</v>
      </c>
      <c r="AD113" s="25">
        <v>179.47920000000002</v>
      </c>
      <c r="AE113" s="25">
        <v>128.15937953062291</v>
      </c>
      <c r="AF113" s="25">
        <v>127.17638723121262</v>
      </c>
    </row>
    <row r="114" spans="2:32">
      <c r="B114" s="22">
        <f t="shared" si="1"/>
        <v>42351</v>
      </c>
      <c r="C114" s="23">
        <v>117</v>
      </c>
      <c r="D114" s="23" t="s">
        <v>95</v>
      </c>
      <c r="E114" s="23">
        <v>136.87909999999999</v>
      </c>
      <c r="F114" s="23">
        <v>130.2817</v>
      </c>
      <c r="G114" s="23">
        <v>132.57</v>
      </c>
      <c r="H114" s="23">
        <v>143.18</v>
      </c>
      <c r="I114" s="23">
        <v>169.56</v>
      </c>
      <c r="J114" s="23">
        <v>120.18</v>
      </c>
      <c r="K114" s="23">
        <v>126</v>
      </c>
      <c r="L114" s="23">
        <v>138.958</v>
      </c>
      <c r="M114" s="23">
        <v>137.64000000000001</v>
      </c>
      <c r="N114" s="23" t="s">
        <v>95</v>
      </c>
      <c r="O114" s="23" t="s">
        <v>95</v>
      </c>
      <c r="P114" s="23">
        <v>123.81</v>
      </c>
      <c r="Q114" s="23">
        <v>129.19</v>
      </c>
      <c r="R114" s="23">
        <v>133.5</v>
      </c>
      <c r="S114" s="23">
        <v>130.44329999999999</v>
      </c>
      <c r="T114" s="23">
        <v>228</v>
      </c>
      <c r="U114" s="23">
        <v>108.83</v>
      </c>
      <c r="V114" s="23">
        <v>139.22999999999999</v>
      </c>
      <c r="W114" s="23">
        <v>120.4183</v>
      </c>
      <c r="X114" s="23" t="s">
        <v>95</v>
      </c>
      <c r="Y114" s="23">
        <v>136.6748</v>
      </c>
      <c r="Z114" s="23">
        <v>166.23</v>
      </c>
      <c r="AA114" s="23">
        <v>139.42000000000002</v>
      </c>
      <c r="AB114" s="23">
        <v>152.18</v>
      </c>
      <c r="AC114" s="23">
        <v>196.23440000000002</v>
      </c>
      <c r="AD114" s="23">
        <v>175.52930000000001</v>
      </c>
      <c r="AE114" s="23">
        <v>126.89176452344162</v>
      </c>
      <c r="AF114" s="23">
        <v>126.19109445472891</v>
      </c>
    </row>
    <row r="115" spans="2:32">
      <c r="B115" s="24">
        <f t="shared" si="1"/>
        <v>42358</v>
      </c>
      <c r="C115" s="25">
        <v>117.2</v>
      </c>
      <c r="D115" s="25" t="s">
        <v>95</v>
      </c>
      <c r="E115" s="25">
        <v>133.9024</v>
      </c>
      <c r="F115" s="25">
        <v>130.27350000000001</v>
      </c>
      <c r="G115" s="25">
        <v>132.58000000000001</v>
      </c>
      <c r="H115" s="25">
        <v>141.59</v>
      </c>
      <c r="I115" s="25">
        <v>169.74</v>
      </c>
      <c r="J115" s="25">
        <v>121.47</v>
      </c>
      <c r="K115" s="25">
        <v>127</v>
      </c>
      <c r="L115" s="25">
        <v>136.58410000000001</v>
      </c>
      <c r="M115" s="25">
        <v>137.54</v>
      </c>
      <c r="N115" s="25" t="s">
        <v>95</v>
      </c>
      <c r="O115" s="25" t="s">
        <v>95</v>
      </c>
      <c r="P115" s="25">
        <v>124.71000000000001</v>
      </c>
      <c r="Q115" s="25">
        <v>130.55000000000001</v>
      </c>
      <c r="R115" s="25">
        <v>133.5</v>
      </c>
      <c r="S115" s="25">
        <v>131.0967</v>
      </c>
      <c r="T115" s="25">
        <v>228</v>
      </c>
      <c r="U115" s="25">
        <v>109.03</v>
      </c>
      <c r="V115" s="25">
        <v>139.01</v>
      </c>
      <c r="W115" s="25">
        <v>122.12870000000001</v>
      </c>
      <c r="X115" s="25" t="s">
        <v>95</v>
      </c>
      <c r="Y115" s="25">
        <v>131.4032</v>
      </c>
      <c r="Z115" s="25">
        <v>166.73</v>
      </c>
      <c r="AA115" s="25">
        <v>137.74</v>
      </c>
      <c r="AB115" s="25">
        <v>152.42000000000002</v>
      </c>
      <c r="AC115" s="25">
        <v>195.2054</v>
      </c>
      <c r="AD115" s="25">
        <v>174.3588</v>
      </c>
      <c r="AE115" s="25">
        <v>127.18723625224527</v>
      </c>
      <c r="AF115" s="25">
        <v>126.64985883280823</v>
      </c>
    </row>
    <row r="116" spans="2:32">
      <c r="B116" s="22">
        <f t="shared" si="1"/>
        <v>42365</v>
      </c>
      <c r="C116" s="23">
        <v>118.10000000000001</v>
      </c>
      <c r="D116" s="23" t="s">
        <v>95</v>
      </c>
      <c r="E116" s="23">
        <v>136.18710000000002</v>
      </c>
      <c r="F116" s="23">
        <v>127.71400000000001</v>
      </c>
      <c r="G116" s="23">
        <v>132.69</v>
      </c>
      <c r="H116" s="23">
        <v>141.01</v>
      </c>
      <c r="I116" s="23">
        <v>170.67000000000002</v>
      </c>
      <c r="J116" s="23">
        <v>121.41</v>
      </c>
      <c r="K116" s="23">
        <v>126</v>
      </c>
      <c r="L116" s="23">
        <v>135.09569999999999</v>
      </c>
      <c r="M116" s="23">
        <v>137.79</v>
      </c>
      <c r="N116" s="23" t="s">
        <v>95</v>
      </c>
      <c r="O116" s="23" t="s">
        <v>95</v>
      </c>
      <c r="P116" s="23">
        <v>129.15</v>
      </c>
      <c r="Q116" s="23">
        <v>130.61000000000001</v>
      </c>
      <c r="R116" s="23">
        <v>133.5</v>
      </c>
      <c r="S116" s="23">
        <v>131.9855</v>
      </c>
      <c r="T116" s="23">
        <v>228</v>
      </c>
      <c r="U116" s="23">
        <v>112.43</v>
      </c>
      <c r="V116" s="23">
        <v>139.30000000000001</v>
      </c>
      <c r="W116" s="23">
        <v>123.28700000000001</v>
      </c>
      <c r="X116" s="23" t="s">
        <v>95</v>
      </c>
      <c r="Y116" s="23">
        <v>128.6377</v>
      </c>
      <c r="Z116" s="23">
        <v>169.19</v>
      </c>
      <c r="AA116" s="23">
        <v>137.74</v>
      </c>
      <c r="AB116" s="23">
        <v>151.57</v>
      </c>
      <c r="AC116" s="23">
        <v>192.8793</v>
      </c>
      <c r="AD116" s="23">
        <v>171.87730000000002</v>
      </c>
      <c r="AE116" s="23">
        <v>127.00443865868525</v>
      </c>
      <c r="AF116" s="23">
        <v>126.64395660258839</v>
      </c>
    </row>
    <row r="117" spans="2:32">
      <c r="B117" s="24">
        <f t="shared" si="1"/>
        <v>42372</v>
      </c>
      <c r="C117" s="25">
        <v>117.5</v>
      </c>
      <c r="D117" s="25" t="s">
        <v>95</v>
      </c>
      <c r="E117" s="25">
        <v>136.28050000000002</v>
      </c>
      <c r="F117" s="25">
        <v>127.7013</v>
      </c>
      <c r="G117" s="25">
        <v>132.01</v>
      </c>
      <c r="H117" s="25">
        <v>143.27000000000001</v>
      </c>
      <c r="I117" s="25">
        <v>170.67000000000002</v>
      </c>
      <c r="J117" s="25">
        <v>120.95</v>
      </c>
      <c r="K117" s="25">
        <v>126</v>
      </c>
      <c r="L117" s="25">
        <v>133.81640000000002</v>
      </c>
      <c r="M117" s="25">
        <v>137.03</v>
      </c>
      <c r="N117" s="25" t="s">
        <v>95</v>
      </c>
      <c r="O117" s="25" t="s">
        <v>95</v>
      </c>
      <c r="P117" s="25">
        <v>122.87</v>
      </c>
      <c r="Q117" s="25">
        <v>130.72</v>
      </c>
      <c r="R117" s="25">
        <v>133.5</v>
      </c>
      <c r="S117" s="25">
        <v>131.0214</v>
      </c>
      <c r="T117" s="25">
        <v>228</v>
      </c>
      <c r="U117" s="25">
        <v>112.07000000000001</v>
      </c>
      <c r="V117" s="25">
        <v>138.94</v>
      </c>
      <c r="W117" s="25">
        <v>122.55670000000001</v>
      </c>
      <c r="X117" s="25" t="s">
        <v>95</v>
      </c>
      <c r="Y117" s="25">
        <v>127.05210000000001</v>
      </c>
      <c r="Z117" s="25">
        <v>168.24</v>
      </c>
      <c r="AA117" s="25">
        <v>137.68</v>
      </c>
      <c r="AB117" s="25">
        <v>150.5</v>
      </c>
      <c r="AC117" s="25">
        <v>192.61370000000002</v>
      </c>
      <c r="AD117" s="25">
        <v>170.07089999999999</v>
      </c>
      <c r="AE117" s="25">
        <v>126.49173117422497</v>
      </c>
      <c r="AF117" s="25">
        <v>126.18536111939211</v>
      </c>
    </row>
    <row r="118" spans="2:32">
      <c r="B118" s="22">
        <f t="shared" si="1"/>
        <v>42379</v>
      </c>
      <c r="C118" s="23">
        <v>117.9</v>
      </c>
      <c r="D118" s="23" t="s">
        <v>95</v>
      </c>
      <c r="E118" s="23">
        <v>135.99020000000002</v>
      </c>
      <c r="F118" s="23">
        <v>127.7377</v>
      </c>
      <c r="G118" s="23">
        <v>133.58000000000001</v>
      </c>
      <c r="H118" s="23">
        <v>139.97</v>
      </c>
      <c r="I118" s="23">
        <v>169.93</v>
      </c>
      <c r="J118" s="23">
        <v>120.07000000000001</v>
      </c>
      <c r="K118" s="23">
        <v>126</v>
      </c>
      <c r="L118" s="23">
        <v>133.82</v>
      </c>
      <c r="M118" s="23">
        <v>137.19</v>
      </c>
      <c r="N118" s="23" t="s">
        <v>95</v>
      </c>
      <c r="O118" s="23" t="s">
        <v>95</v>
      </c>
      <c r="P118" s="23">
        <v>129.54</v>
      </c>
      <c r="Q118" s="23">
        <v>132.28</v>
      </c>
      <c r="R118" s="23">
        <v>134.69999999999999</v>
      </c>
      <c r="S118" s="23">
        <v>132.36440000000002</v>
      </c>
      <c r="T118" s="23">
        <v>228</v>
      </c>
      <c r="U118" s="23">
        <v>113.33</v>
      </c>
      <c r="V118" s="23">
        <v>138.69</v>
      </c>
      <c r="W118" s="23">
        <v>121.01090000000001</v>
      </c>
      <c r="X118" s="23" t="s">
        <v>95</v>
      </c>
      <c r="Y118" s="23">
        <v>123.30110000000001</v>
      </c>
      <c r="Z118" s="23">
        <v>167.94</v>
      </c>
      <c r="AA118" s="23">
        <v>136.28</v>
      </c>
      <c r="AB118" s="23">
        <v>148.33000000000001</v>
      </c>
      <c r="AC118" s="23">
        <v>187.0737</v>
      </c>
      <c r="AD118" s="23">
        <v>165.34710000000001</v>
      </c>
      <c r="AE118" s="23">
        <v>126.20654165560461</v>
      </c>
      <c r="AF118" s="23">
        <v>126.29654916659072</v>
      </c>
    </row>
    <row r="119" spans="2:32">
      <c r="B119" s="24">
        <f t="shared" si="1"/>
        <v>42386</v>
      </c>
      <c r="C119" s="25">
        <v>120.4</v>
      </c>
      <c r="D119" s="25" t="s">
        <v>95</v>
      </c>
      <c r="E119" s="25">
        <v>135.67150000000001</v>
      </c>
      <c r="F119" s="25">
        <v>127.72040000000001</v>
      </c>
      <c r="G119" s="25">
        <v>136.77000000000001</v>
      </c>
      <c r="H119" s="25">
        <v>139.32</v>
      </c>
      <c r="I119" s="25">
        <v>168.07</v>
      </c>
      <c r="J119" s="25">
        <v>120.32000000000001</v>
      </c>
      <c r="K119" s="25">
        <v>126</v>
      </c>
      <c r="L119" s="25">
        <v>132.1164</v>
      </c>
      <c r="M119" s="25">
        <v>136.14000000000001</v>
      </c>
      <c r="N119" s="25" t="s">
        <v>95</v>
      </c>
      <c r="O119" s="25" t="s">
        <v>95</v>
      </c>
      <c r="P119" s="25">
        <v>126.14</v>
      </c>
      <c r="Q119" s="25">
        <v>133.94999999999999</v>
      </c>
      <c r="R119" s="25">
        <v>137.9</v>
      </c>
      <c r="S119" s="25">
        <v>135.02770000000001</v>
      </c>
      <c r="T119" s="25">
        <v>228</v>
      </c>
      <c r="U119" s="25">
        <v>116.10000000000001</v>
      </c>
      <c r="V119" s="25">
        <v>138.96</v>
      </c>
      <c r="W119" s="25">
        <v>123.27730000000001</v>
      </c>
      <c r="X119" s="25" t="s">
        <v>95</v>
      </c>
      <c r="Y119" s="25">
        <v>122.3755</v>
      </c>
      <c r="Z119" s="25">
        <v>164.31</v>
      </c>
      <c r="AA119" s="25">
        <v>137</v>
      </c>
      <c r="AB119" s="25">
        <v>150.61000000000001</v>
      </c>
      <c r="AC119" s="25">
        <v>184.98660000000001</v>
      </c>
      <c r="AD119" s="25">
        <v>160.1568</v>
      </c>
      <c r="AE119" s="25">
        <v>127.00134255034466</v>
      </c>
      <c r="AF119" s="25">
        <v>127.61921389613853</v>
      </c>
    </row>
    <row r="120" spans="2:32">
      <c r="B120" s="22">
        <f t="shared" si="1"/>
        <v>42393</v>
      </c>
      <c r="C120" s="23">
        <v>123.5</v>
      </c>
      <c r="D120" s="23" t="s">
        <v>95</v>
      </c>
      <c r="E120" s="23">
        <v>136.19810000000001</v>
      </c>
      <c r="F120" s="23">
        <v>127.69860000000001</v>
      </c>
      <c r="G120" s="23">
        <v>138.71</v>
      </c>
      <c r="H120" s="23">
        <v>141.25</v>
      </c>
      <c r="I120" s="23">
        <v>168.07</v>
      </c>
      <c r="J120" s="23">
        <v>120.37</v>
      </c>
      <c r="K120" s="23">
        <v>127</v>
      </c>
      <c r="L120" s="23">
        <v>135.0155</v>
      </c>
      <c r="M120" s="23">
        <v>136.17000000000002</v>
      </c>
      <c r="N120" s="23" t="s">
        <v>95</v>
      </c>
      <c r="O120" s="23" t="s">
        <v>95</v>
      </c>
      <c r="P120" s="23">
        <v>131.11000000000001</v>
      </c>
      <c r="Q120" s="23">
        <v>136.22999999999999</v>
      </c>
      <c r="R120" s="23">
        <v>139.80000000000001</v>
      </c>
      <c r="S120" s="23">
        <v>139.15730000000002</v>
      </c>
      <c r="T120" s="23">
        <v>228</v>
      </c>
      <c r="U120" s="23">
        <v>117.23</v>
      </c>
      <c r="V120" s="23">
        <v>141.03</v>
      </c>
      <c r="W120" s="23">
        <v>124.5732</v>
      </c>
      <c r="X120" s="23" t="s">
        <v>95</v>
      </c>
      <c r="Y120" s="23">
        <v>120.6161</v>
      </c>
      <c r="Z120" s="23">
        <v>161.76</v>
      </c>
      <c r="AA120" s="23">
        <v>140</v>
      </c>
      <c r="AB120" s="23">
        <v>148.75</v>
      </c>
      <c r="AC120" s="23">
        <v>184.93600000000001</v>
      </c>
      <c r="AD120" s="23">
        <v>155.07900000000001</v>
      </c>
      <c r="AE120" s="23">
        <v>127.64450615677124</v>
      </c>
      <c r="AF120" s="23">
        <v>128.70092640512505</v>
      </c>
    </row>
    <row r="121" spans="2:32">
      <c r="B121" s="24">
        <f t="shared" si="1"/>
        <v>42400</v>
      </c>
      <c r="C121" s="25">
        <v>123.60000000000001</v>
      </c>
      <c r="D121" s="25" t="s">
        <v>95</v>
      </c>
      <c r="E121" s="25">
        <v>136.7688</v>
      </c>
      <c r="F121" s="25">
        <v>127.7064</v>
      </c>
      <c r="G121" s="25">
        <v>138.19</v>
      </c>
      <c r="H121" s="25">
        <v>138.20000000000002</v>
      </c>
      <c r="I121" s="25">
        <v>165.29</v>
      </c>
      <c r="J121" s="25">
        <v>120.89</v>
      </c>
      <c r="K121" s="25">
        <v>128</v>
      </c>
      <c r="L121" s="25">
        <v>134.1234</v>
      </c>
      <c r="M121" s="25">
        <v>136.12</v>
      </c>
      <c r="N121" s="25" t="s">
        <v>95</v>
      </c>
      <c r="O121" s="25" t="s">
        <v>95</v>
      </c>
      <c r="P121" s="25">
        <v>133.85</v>
      </c>
      <c r="Q121" s="25">
        <v>136.49</v>
      </c>
      <c r="R121" s="25">
        <v>140</v>
      </c>
      <c r="S121" s="25">
        <v>139.16079999999999</v>
      </c>
      <c r="T121" s="25">
        <v>228</v>
      </c>
      <c r="U121" s="25">
        <v>117.06</v>
      </c>
      <c r="V121" s="25">
        <v>141.02000000000001</v>
      </c>
      <c r="W121" s="25">
        <v>126.44250000000001</v>
      </c>
      <c r="X121" s="25" t="s">
        <v>95</v>
      </c>
      <c r="Y121" s="25">
        <v>118.8661</v>
      </c>
      <c r="Z121" s="25">
        <v>156.85</v>
      </c>
      <c r="AA121" s="25">
        <v>138.49</v>
      </c>
      <c r="AB121" s="25">
        <v>150.19</v>
      </c>
      <c r="AC121" s="25">
        <v>184.80410000000001</v>
      </c>
      <c r="AD121" s="25">
        <v>154.26220000000001</v>
      </c>
      <c r="AE121" s="25">
        <v>127.7538754787456</v>
      </c>
      <c r="AF121" s="25">
        <v>128.86304572382281</v>
      </c>
    </row>
    <row r="122" spans="2:32">
      <c r="B122" s="22">
        <f t="shared" si="1"/>
        <v>42407</v>
      </c>
      <c r="C122" s="23">
        <v>121.5</v>
      </c>
      <c r="D122" s="23" t="s">
        <v>95</v>
      </c>
      <c r="E122" s="23">
        <v>136.26830000000001</v>
      </c>
      <c r="F122" s="23">
        <v>127.7013</v>
      </c>
      <c r="G122" s="23">
        <v>138.62</v>
      </c>
      <c r="H122" s="23">
        <v>138.22999999999999</v>
      </c>
      <c r="I122" s="23">
        <v>165.29</v>
      </c>
      <c r="J122" s="23">
        <v>121.68</v>
      </c>
      <c r="K122" s="23">
        <v>129</v>
      </c>
      <c r="L122" s="23">
        <v>133.1506</v>
      </c>
      <c r="M122" s="23">
        <v>137.13</v>
      </c>
      <c r="N122" s="23" t="s">
        <v>95</v>
      </c>
      <c r="O122" s="23" t="s">
        <v>95</v>
      </c>
      <c r="P122" s="23">
        <v>126.99000000000001</v>
      </c>
      <c r="Q122" s="23">
        <v>138.87</v>
      </c>
      <c r="R122" s="23">
        <v>139.9</v>
      </c>
      <c r="S122" s="23">
        <v>139.30119999999999</v>
      </c>
      <c r="T122" s="23">
        <v>228</v>
      </c>
      <c r="U122" s="23">
        <v>115.09</v>
      </c>
      <c r="V122" s="23">
        <v>141.32</v>
      </c>
      <c r="W122" s="23">
        <v>128.04859999999999</v>
      </c>
      <c r="X122" s="23" t="s">
        <v>95</v>
      </c>
      <c r="Y122" s="23">
        <v>117.12010000000001</v>
      </c>
      <c r="Z122" s="23">
        <v>155.70000000000002</v>
      </c>
      <c r="AA122" s="23">
        <v>137.4</v>
      </c>
      <c r="AB122" s="23">
        <v>148.80000000000001</v>
      </c>
      <c r="AC122" s="23">
        <v>183.31730000000002</v>
      </c>
      <c r="AD122" s="23">
        <v>151.964</v>
      </c>
      <c r="AE122" s="23">
        <v>127.74537200621013</v>
      </c>
      <c r="AF122" s="23">
        <v>129.03882432561048</v>
      </c>
    </row>
    <row r="123" spans="2:32">
      <c r="B123" s="24">
        <f t="shared" si="1"/>
        <v>42414</v>
      </c>
      <c r="C123" s="25">
        <v>119.10000000000001</v>
      </c>
      <c r="D123" s="25" t="s">
        <v>95</v>
      </c>
      <c r="E123" s="25">
        <v>135.61410000000001</v>
      </c>
      <c r="F123" s="25">
        <v>127.68560000000001</v>
      </c>
      <c r="G123" s="25">
        <v>138.67000000000002</v>
      </c>
      <c r="H123" s="25">
        <v>139.84</v>
      </c>
      <c r="I123" s="25">
        <v>163.43</v>
      </c>
      <c r="J123" s="25">
        <v>123.10000000000001</v>
      </c>
      <c r="K123" s="25">
        <v>129</v>
      </c>
      <c r="L123" s="25">
        <v>134.42510000000001</v>
      </c>
      <c r="M123" s="25">
        <v>137.05000000000001</v>
      </c>
      <c r="N123" s="25" t="s">
        <v>95</v>
      </c>
      <c r="O123" s="25" t="s">
        <v>95</v>
      </c>
      <c r="P123" s="25">
        <v>135.46</v>
      </c>
      <c r="Q123" s="25">
        <v>136.9</v>
      </c>
      <c r="R123" s="25">
        <v>140</v>
      </c>
      <c r="S123" s="25">
        <v>137.9485</v>
      </c>
      <c r="T123" s="25">
        <v>228</v>
      </c>
      <c r="U123" s="25">
        <v>113.10000000000001</v>
      </c>
      <c r="V123" s="25">
        <v>141.91</v>
      </c>
      <c r="W123" s="25">
        <v>126.988</v>
      </c>
      <c r="X123" s="25" t="s">
        <v>95</v>
      </c>
      <c r="Y123" s="25">
        <v>116.4444</v>
      </c>
      <c r="Z123" s="25">
        <v>151.77000000000001</v>
      </c>
      <c r="AA123" s="25">
        <v>138.72999999999999</v>
      </c>
      <c r="AB123" s="25">
        <v>150.56</v>
      </c>
      <c r="AC123" s="25">
        <v>182.17070000000001</v>
      </c>
      <c r="AD123" s="25">
        <v>148.76830000000001</v>
      </c>
      <c r="AE123" s="25">
        <v>127.64930759211204</v>
      </c>
      <c r="AF123" s="25">
        <v>129.0733982670165</v>
      </c>
    </row>
    <row r="124" spans="2:32">
      <c r="B124" s="22">
        <f t="shared" si="1"/>
        <v>42421</v>
      </c>
      <c r="C124" s="23">
        <v>119</v>
      </c>
      <c r="D124" s="23" t="s">
        <v>95</v>
      </c>
      <c r="E124" s="23">
        <v>135.59909999999999</v>
      </c>
      <c r="F124" s="23">
        <v>127.6859</v>
      </c>
      <c r="G124" s="23">
        <v>137.53</v>
      </c>
      <c r="H124" s="23">
        <v>139.72</v>
      </c>
      <c r="I124" s="23">
        <v>163.99</v>
      </c>
      <c r="J124" s="23">
        <v>123.54</v>
      </c>
      <c r="K124" s="23">
        <v>129</v>
      </c>
      <c r="L124" s="23">
        <v>135.43360000000001</v>
      </c>
      <c r="M124" s="23">
        <v>136.75</v>
      </c>
      <c r="N124" s="23" t="s">
        <v>95</v>
      </c>
      <c r="O124" s="23" t="s">
        <v>95</v>
      </c>
      <c r="P124" s="23">
        <v>137.46</v>
      </c>
      <c r="Q124" s="23">
        <v>138.99</v>
      </c>
      <c r="R124" s="23">
        <v>140.1</v>
      </c>
      <c r="S124" s="23">
        <v>137.524</v>
      </c>
      <c r="T124" s="23">
        <v>228</v>
      </c>
      <c r="U124" s="23">
        <v>113.05</v>
      </c>
      <c r="V124" s="23">
        <v>143.20000000000002</v>
      </c>
      <c r="W124" s="23">
        <v>128.75960000000001</v>
      </c>
      <c r="X124" s="23" t="s">
        <v>95</v>
      </c>
      <c r="Y124" s="23">
        <v>113.723</v>
      </c>
      <c r="Z124" s="23">
        <v>154.07</v>
      </c>
      <c r="AA124" s="23">
        <v>136.78</v>
      </c>
      <c r="AB124" s="23">
        <v>149.37</v>
      </c>
      <c r="AC124" s="23">
        <v>183.5393</v>
      </c>
      <c r="AD124" s="23">
        <v>148.42619999999999</v>
      </c>
      <c r="AE124" s="23">
        <v>127.56618026481269</v>
      </c>
      <c r="AF124" s="23">
        <v>128.96491485855847</v>
      </c>
    </row>
    <row r="125" spans="2:32">
      <c r="B125" s="24">
        <f t="shared" si="1"/>
        <v>42428</v>
      </c>
      <c r="C125" s="25">
        <v>118.3</v>
      </c>
      <c r="D125" s="25" t="s">
        <v>95</v>
      </c>
      <c r="E125" s="25">
        <v>134.63810000000001</v>
      </c>
      <c r="F125" s="25">
        <v>127.72330000000001</v>
      </c>
      <c r="G125" s="25">
        <v>134.09</v>
      </c>
      <c r="H125" s="25">
        <v>143.84</v>
      </c>
      <c r="I125" s="25">
        <v>164.54</v>
      </c>
      <c r="J125" s="25">
        <v>122.56</v>
      </c>
      <c r="K125" s="25">
        <v>130</v>
      </c>
      <c r="L125" s="25">
        <v>134.1815</v>
      </c>
      <c r="M125" s="25">
        <v>135.27000000000001</v>
      </c>
      <c r="N125" s="25" t="s">
        <v>95</v>
      </c>
      <c r="O125" s="25" t="s">
        <v>95</v>
      </c>
      <c r="P125" s="25">
        <v>135.87</v>
      </c>
      <c r="Q125" s="25">
        <v>136.42000000000002</v>
      </c>
      <c r="R125" s="25">
        <v>137.80000000000001</v>
      </c>
      <c r="S125" s="25">
        <v>136.83760000000001</v>
      </c>
      <c r="T125" s="25">
        <v>228</v>
      </c>
      <c r="U125" s="25">
        <v>111.49000000000001</v>
      </c>
      <c r="V125" s="25">
        <v>142.05000000000001</v>
      </c>
      <c r="W125" s="25">
        <v>128.7542</v>
      </c>
      <c r="X125" s="25" t="s">
        <v>95</v>
      </c>
      <c r="Y125" s="25">
        <v>115.0193</v>
      </c>
      <c r="Z125" s="25">
        <v>141.22</v>
      </c>
      <c r="AA125" s="25">
        <v>134.51</v>
      </c>
      <c r="AB125" s="25">
        <v>150.19</v>
      </c>
      <c r="AC125" s="25">
        <v>184.87790000000001</v>
      </c>
      <c r="AD125" s="25">
        <v>146.50239999999999</v>
      </c>
      <c r="AE125" s="25">
        <v>126.571449869727</v>
      </c>
      <c r="AF125" s="25">
        <v>127.77444545274867</v>
      </c>
    </row>
    <row r="126" spans="2:32">
      <c r="B126" s="22">
        <f t="shared" si="1"/>
        <v>42435</v>
      </c>
      <c r="C126" s="23">
        <v>116</v>
      </c>
      <c r="D126" s="23" t="s">
        <v>95</v>
      </c>
      <c r="E126" s="23">
        <v>128.87810000000002</v>
      </c>
      <c r="F126" s="23">
        <v>124.80940000000001</v>
      </c>
      <c r="G126" s="23">
        <v>132.06</v>
      </c>
      <c r="H126" s="23">
        <v>138.04</v>
      </c>
      <c r="I126" s="23">
        <v>161.20000000000002</v>
      </c>
      <c r="J126" s="23">
        <v>120.26</v>
      </c>
      <c r="K126" s="23">
        <v>130</v>
      </c>
      <c r="L126" s="23">
        <v>129.69999999999999</v>
      </c>
      <c r="M126" s="23">
        <v>133.79</v>
      </c>
      <c r="N126" s="23" t="s">
        <v>95</v>
      </c>
      <c r="O126" s="23" t="s">
        <v>95</v>
      </c>
      <c r="P126" s="23">
        <v>136.14000000000001</v>
      </c>
      <c r="Q126" s="23">
        <v>136.85</v>
      </c>
      <c r="R126" s="23">
        <v>132.80000000000001</v>
      </c>
      <c r="S126" s="23">
        <v>130.47640000000001</v>
      </c>
      <c r="T126" s="23">
        <v>228</v>
      </c>
      <c r="U126" s="23">
        <v>109.56</v>
      </c>
      <c r="V126" s="23">
        <v>138.51</v>
      </c>
      <c r="W126" s="23">
        <v>126.80680000000001</v>
      </c>
      <c r="X126" s="23">
        <v>123</v>
      </c>
      <c r="Y126" s="23">
        <v>114.93170000000001</v>
      </c>
      <c r="Z126" s="23">
        <v>148.75</v>
      </c>
      <c r="AA126" s="23">
        <v>131.34</v>
      </c>
      <c r="AB126" s="23">
        <v>149.76</v>
      </c>
      <c r="AC126" s="23">
        <v>185.51860000000002</v>
      </c>
      <c r="AD126" s="23">
        <v>147.27420000000001</v>
      </c>
      <c r="AE126" s="23">
        <v>125.79161396184983</v>
      </c>
      <c r="AF126" s="23">
        <v>125.75566623159955</v>
      </c>
    </row>
    <row r="127" spans="2:32">
      <c r="B127" s="24">
        <f t="shared" si="1"/>
        <v>42442</v>
      </c>
      <c r="C127" s="25">
        <v>115.9</v>
      </c>
      <c r="D127" s="25" t="s">
        <v>95</v>
      </c>
      <c r="E127" s="25">
        <v>128.8192</v>
      </c>
      <c r="F127" s="25">
        <v>124.79820000000001</v>
      </c>
      <c r="G127" s="25">
        <v>134</v>
      </c>
      <c r="H127" s="25">
        <v>137.33000000000001</v>
      </c>
      <c r="I127" s="25">
        <v>158.97</v>
      </c>
      <c r="J127" s="25">
        <v>120.01</v>
      </c>
      <c r="K127" s="25">
        <v>130</v>
      </c>
      <c r="L127" s="25">
        <v>128.57380000000001</v>
      </c>
      <c r="M127" s="25">
        <v>133.47999999999999</v>
      </c>
      <c r="N127" s="25" t="s">
        <v>95</v>
      </c>
      <c r="O127" s="25" t="s">
        <v>95</v>
      </c>
      <c r="P127" s="25">
        <v>130.61000000000001</v>
      </c>
      <c r="Q127" s="25">
        <v>138.14000000000001</v>
      </c>
      <c r="R127" s="25">
        <v>134.69999999999999</v>
      </c>
      <c r="S127" s="25">
        <v>129.93530000000001</v>
      </c>
      <c r="T127" s="25">
        <v>228</v>
      </c>
      <c r="U127" s="25">
        <v>110.2</v>
      </c>
      <c r="V127" s="25">
        <v>139.78</v>
      </c>
      <c r="W127" s="25">
        <v>131.28400000000002</v>
      </c>
      <c r="X127" s="25">
        <v>123</v>
      </c>
      <c r="Y127" s="25">
        <v>115.5313</v>
      </c>
      <c r="Z127" s="25">
        <v>149.42000000000002</v>
      </c>
      <c r="AA127" s="25">
        <v>131.49</v>
      </c>
      <c r="AB127" s="25">
        <v>149.74</v>
      </c>
      <c r="AC127" s="25">
        <v>185.56620000000001</v>
      </c>
      <c r="AD127" s="25">
        <v>148.59980000000002</v>
      </c>
      <c r="AE127" s="25">
        <v>126.28767365523711</v>
      </c>
      <c r="AF127" s="25">
        <v>126.38806501305194</v>
      </c>
    </row>
    <row r="128" spans="2:32">
      <c r="B128" s="22">
        <f t="shared" si="1"/>
        <v>42449</v>
      </c>
      <c r="C128" s="23">
        <v>120.4</v>
      </c>
      <c r="D128" s="23" t="s">
        <v>95</v>
      </c>
      <c r="E128" s="23">
        <v>128.59980000000002</v>
      </c>
      <c r="F128" s="23">
        <v>124.8558</v>
      </c>
      <c r="G128" s="23">
        <v>138.74</v>
      </c>
      <c r="H128" s="23">
        <v>138.69</v>
      </c>
      <c r="I128" s="23">
        <v>159.53</v>
      </c>
      <c r="J128" s="23">
        <v>120.07000000000001</v>
      </c>
      <c r="K128" s="23">
        <v>130</v>
      </c>
      <c r="L128" s="23">
        <v>131.1003</v>
      </c>
      <c r="M128" s="23">
        <v>133.36000000000001</v>
      </c>
      <c r="N128" s="23" t="s">
        <v>95</v>
      </c>
      <c r="O128" s="23" t="s">
        <v>95</v>
      </c>
      <c r="P128" s="23">
        <v>135.77000000000001</v>
      </c>
      <c r="Q128" s="23">
        <v>137.45000000000002</v>
      </c>
      <c r="R128" s="23">
        <v>139.30000000000001</v>
      </c>
      <c r="S128" s="23">
        <v>133.2123</v>
      </c>
      <c r="T128" s="23">
        <v>218</v>
      </c>
      <c r="U128" s="23">
        <v>116.41</v>
      </c>
      <c r="V128" s="23">
        <v>143.4</v>
      </c>
      <c r="W128" s="23">
        <v>137.15890000000002</v>
      </c>
      <c r="X128" s="23">
        <v>121</v>
      </c>
      <c r="Y128" s="23">
        <v>116.07780000000001</v>
      </c>
      <c r="Z128" s="23">
        <v>150.88</v>
      </c>
      <c r="AA128" s="23">
        <v>131.13</v>
      </c>
      <c r="AB128" s="23">
        <v>141.01</v>
      </c>
      <c r="AC128" s="23">
        <v>186.36840000000001</v>
      </c>
      <c r="AD128" s="23">
        <v>147.2715</v>
      </c>
      <c r="AE128" s="23">
        <v>128.04932864105135</v>
      </c>
      <c r="AF128" s="23">
        <v>128.63226385479945</v>
      </c>
    </row>
    <row r="129" spans="2:32">
      <c r="B129" s="24">
        <f t="shared" si="1"/>
        <v>42456</v>
      </c>
      <c r="C129" s="25">
        <v>124.3</v>
      </c>
      <c r="D129" s="25" t="s">
        <v>95</v>
      </c>
      <c r="E129" s="25">
        <v>131.17350000000002</v>
      </c>
      <c r="F129" s="25">
        <v>129.45400000000001</v>
      </c>
      <c r="G129" s="25">
        <v>139.84</v>
      </c>
      <c r="H129" s="25">
        <v>142.25</v>
      </c>
      <c r="I129" s="25">
        <v>158.22999999999999</v>
      </c>
      <c r="J129" s="25">
        <v>122.81</v>
      </c>
      <c r="K129" s="25">
        <v>130</v>
      </c>
      <c r="L129" s="25">
        <v>135.11850000000001</v>
      </c>
      <c r="M129" s="25">
        <v>133.79</v>
      </c>
      <c r="N129" s="25" t="s">
        <v>95</v>
      </c>
      <c r="O129" s="25" t="s">
        <v>95</v>
      </c>
      <c r="P129" s="25">
        <v>135.44999999999999</v>
      </c>
      <c r="Q129" s="25">
        <v>140.5</v>
      </c>
      <c r="R129" s="25">
        <v>141.30000000000001</v>
      </c>
      <c r="S129" s="25">
        <v>134.36060000000001</v>
      </c>
      <c r="T129" s="25">
        <v>218</v>
      </c>
      <c r="U129" s="25">
        <v>120.32000000000001</v>
      </c>
      <c r="V129" s="25">
        <v>143.42000000000002</v>
      </c>
      <c r="W129" s="25">
        <v>136.68680000000001</v>
      </c>
      <c r="X129" s="25">
        <v>123</v>
      </c>
      <c r="Y129" s="25">
        <v>117.94800000000001</v>
      </c>
      <c r="Z129" s="25">
        <v>146.78</v>
      </c>
      <c r="AA129" s="25">
        <v>130.08000000000001</v>
      </c>
      <c r="AB129" s="25">
        <v>151</v>
      </c>
      <c r="AC129" s="25">
        <v>186.34120000000001</v>
      </c>
      <c r="AD129" s="25">
        <v>146.41930000000002</v>
      </c>
      <c r="AE129" s="25">
        <v>130.14472241081151</v>
      </c>
      <c r="AF129" s="25">
        <v>130.67389015646029</v>
      </c>
    </row>
    <row r="130" spans="2:32">
      <c r="B130" s="22">
        <f t="shared" si="1"/>
        <v>42463</v>
      </c>
      <c r="C130" s="23">
        <v>123.7</v>
      </c>
      <c r="D130" s="23" t="s">
        <v>95</v>
      </c>
      <c r="E130" s="23">
        <v>131.2867</v>
      </c>
      <c r="F130" s="23">
        <v>129.4786</v>
      </c>
      <c r="G130" s="23">
        <v>136.78</v>
      </c>
      <c r="H130" s="23">
        <v>140.41</v>
      </c>
      <c r="I130" s="23">
        <v>151.72999999999999</v>
      </c>
      <c r="J130" s="23">
        <v>122.42</v>
      </c>
      <c r="K130" s="23">
        <v>130</v>
      </c>
      <c r="L130" s="23">
        <v>133.06010000000001</v>
      </c>
      <c r="M130" s="23">
        <v>133.41</v>
      </c>
      <c r="N130" s="23" t="s">
        <v>95</v>
      </c>
      <c r="O130" s="23" t="s">
        <v>95</v>
      </c>
      <c r="P130" s="23">
        <v>135.47999999999999</v>
      </c>
      <c r="Q130" s="23">
        <v>140.94</v>
      </c>
      <c r="R130" s="23">
        <v>138.5</v>
      </c>
      <c r="S130" s="23">
        <v>133.95740000000001</v>
      </c>
      <c r="T130" s="23">
        <v>218</v>
      </c>
      <c r="U130" s="23">
        <v>118.2</v>
      </c>
      <c r="V130" s="23">
        <v>143.34</v>
      </c>
      <c r="W130" s="23">
        <v>133.4863</v>
      </c>
      <c r="X130" s="23">
        <v>123</v>
      </c>
      <c r="Y130" s="23">
        <v>117.69120000000001</v>
      </c>
      <c r="Z130" s="23">
        <v>149.16</v>
      </c>
      <c r="AA130" s="23">
        <v>132.18</v>
      </c>
      <c r="AB130" s="23">
        <v>150.80000000000001</v>
      </c>
      <c r="AC130" s="23">
        <v>187.6568</v>
      </c>
      <c r="AD130" s="23">
        <v>145.75300000000001</v>
      </c>
      <c r="AE130" s="23">
        <v>129.1676432911612</v>
      </c>
      <c r="AF130" s="23">
        <v>129.47735312511003</v>
      </c>
    </row>
    <row r="131" spans="2:32">
      <c r="B131" s="24">
        <f t="shared" si="1"/>
        <v>42470</v>
      </c>
      <c r="C131" s="25">
        <v>120.60000000000001</v>
      </c>
      <c r="D131" s="25" t="s">
        <v>95</v>
      </c>
      <c r="E131" s="25">
        <v>128.26490000000001</v>
      </c>
      <c r="F131" s="25">
        <v>129.6421</v>
      </c>
      <c r="G131" s="25">
        <v>135.68</v>
      </c>
      <c r="H131" s="25">
        <v>144.6</v>
      </c>
      <c r="I131" s="25">
        <v>151.72999999999999</v>
      </c>
      <c r="J131" s="25">
        <v>121.57000000000001</v>
      </c>
      <c r="K131" s="25">
        <v>131</v>
      </c>
      <c r="L131" s="25">
        <v>131.3528</v>
      </c>
      <c r="M131" s="25">
        <v>136.62</v>
      </c>
      <c r="N131" s="25" t="s">
        <v>95</v>
      </c>
      <c r="O131" s="25" t="s">
        <v>95</v>
      </c>
      <c r="P131" s="25">
        <v>136.06</v>
      </c>
      <c r="Q131" s="25">
        <v>138.99</v>
      </c>
      <c r="R131" s="25">
        <v>136.4</v>
      </c>
      <c r="S131" s="25">
        <v>132.87640000000002</v>
      </c>
      <c r="T131" s="25">
        <v>218</v>
      </c>
      <c r="U131" s="25">
        <v>116.11</v>
      </c>
      <c r="V131" s="25">
        <v>142.32</v>
      </c>
      <c r="W131" s="25">
        <v>130.53489999999999</v>
      </c>
      <c r="X131" s="25">
        <v>123</v>
      </c>
      <c r="Y131" s="25">
        <v>118.1101</v>
      </c>
      <c r="Z131" s="25">
        <v>150.03</v>
      </c>
      <c r="AA131" s="25">
        <v>133.41</v>
      </c>
      <c r="AB131" s="25">
        <v>149.27000000000001</v>
      </c>
      <c r="AC131" s="25">
        <v>186.51560000000001</v>
      </c>
      <c r="AD131" s="25">
        <v>143.37470000000002</v>
      </c>
      <c r="AE131" s="25">
        <v>128.27852879624407</v>
      </c>
      <c r="AF131" s="25">
        <v>128.58291220033533</v>
      </c>
    </row>
    <row r="132" spans="2:32">
      <c r="B132" s="22">
        <f t="shared" si="1"/>
        <v>42477</v>
      </c>
      <c r="C132" s="23">
        <v>118.9</v>
      </c>
      <c r="D132" s="23" t="s">
        <v>95</v>
      </c>
      <c r="E132" s="23">
        <v>128.12909999999999</v>
      </c>
      <c r="F132" s="23">
        <v>129.66720000000001</v>
      </c>
      <c r="G132" s="23">
        <v>135.76</v>
      </c>
      <c r="H132" s="23">
        <v>141.57</v>
      </c>
      <c r="I132" s="23">
        <v>151.72999999999999</v>
      </c>
      <c r="J132" s="23">
        <v>121.55</v>
      </c>
      <c r="K132" s="23">
        <v>131</v>
      </c>
      <c r="L132" s="23">
        <v>131.26240000000001</v>
      </c>
      <c r="M132" s="23">
        <v>136.67000000000002</v>
      </c>
      <c r="N132" s="23" t="s">
        <v>95</v>
      </c>
      <c r="O132" s="23" t="s">
        <v>95</v>
      </c>
      <c r="P132" s="23">
        <v>134.94999999999999</v>
      </c>
      <c r="Q132" s="23">
        <v>138.11000000000001</v>
      </c>
      <c r="R132" s="23">
        <v>136.5</v>
      </c>
      <c r="S132" s="23">
        <v>132.60470000000001</v>
      </c>
      <c r="T132" s="23">
        <v>218</v>
      </c>
      <c r="U132" s="23">
        <v>116.05</v>
      </c>
      <c r="V132" s="23">
        <v>140.41</v>
      </c>
      <c r="W132" s="23">
        <v>129.0368</v>
      </c>
      <c r="X132" s="23">
        <v>123</v>
      </c>
      <c r="Y132" s="23">
        <v>118.53960000000001</v>
      </c>
      <c r="Z132" s="23">
        <v>146.24</v>
      </c>
      <c r="AA132" s="23">
        <v>132.96</v>
      </c>
      <c r="AB132" s="23">
        <v>149.53</v>
      </c>
      <c r="AC132" s="23">
        <v>188.28730000000002</v>
      </c>
      <c r="AD132" s="23">
        <v>144.9417</v>
      </c>
      <c r="AE132" s="23">
        <v>128.14415119218043</v>
      </c>
      <c r="AF132" s="23">
        <v>128.3655794269045</v>
      </c>
    </row>
    <row r="133" spans="2:32">
      <c r="B133" s="24">
        <f t="shared" si="1"/>
        <v>42484</v>
      </c>
      <c r="C133" s="25">
        <v>119.7</v>
      </c>
      <c r="D133" s="25" t="s">
        <v>95</v>
      </c>
      <c r="E133" s="25">
        <v>128.45330000000001</v>
      </c>
      <c r="F133" s="25">
        <v>129.67420000000001</v>
      </c>
      <c r="G133" s="25">
        <v>136.14000000000001</v>
      </c>
      <c r="H133" s="25">
        <v>143.62</v>
      </c>
      <c r="I133" s="25">
        <v>151.36000000000001</v>
      </c>
      <c r="J133" s="25">
        <v>121.61</v>
      </c>
      <c r="K133" s="25">
        <v>131</v>
      </c>
      <c r="L133" s="25">
        <v>131.39520000000002</v>
      </c>
      <c r="M133" s="25">
        <v>137.45000000000002</v>
      </c>
      <c r="N133" s="25" t="s">
        <v>95</v>
      </c>
      <c r="O133" s="25" t="s">
        <v>95</v>
      </c>
      <c r="P133" s="25">
        <v>135.15</v>
      </c>
      <c r="Q133" s="25">
        <v>136.94</v>
      </c>
      <c r="R133" s="25">
        <v>136.70000000000002</v>
      </c>
      <c r="S133" s="25">
        <v>132.3235</v>
      </c>
      <c r="T133" s="25">
        <v>218</v>
      </c>
      <c r="U133" s="25">
        <v>116.35000000000001</v>
      </c>
      <c r="V133" s="25">
        <v>140.12</v>
      </c>
      <c r="W133" s="25">
        <v>128.3304</v>
      </c>
      <c r="X133" s="25">
        <v>123</v>
      </c>
      <c r="Y133" s="25">
        <v>120.9821</v>
      </c>
      <c r="Z133" s="25">
        <v>146.58000000000001</v>
      </c>
      <c r="AA133" s="25">
        <v>127.71000000000001</v>
      </c>
      <c r="AB133" s="25">
        <v>149.84</v>
      </c>
      <c r="AC133" s="25">
        <v>191.61110000000002</v>
      </c>
      <c r="AD133" s="25">
        <v>146.63720000000001</v>
      </c>
      <c r="AE133" s="25">
        <v>128.42139712392265</v>
      </c>
      <c r="AF133" s="25">
        <v>128.57153429150523</v>
      </c>
    </row>
    <row r="134" spans="2:32">
      <c r="B134" s="22">
        <f t="shared" si="1"/>
        <v>42491</v>
      </c>
      <c r="C134" s="23">
        <v>119.3</v>
      </c>
      <c r="D134" s="23" t="s">
        <v>95</v>
      </c>
      <c r="E134" s="23">
        <v>128.55369999999999</v>
      </c>
      <c r="F134" s="23">
        <v>129.66120000000001</v>
      </c>
      <c r="G134" s="23">
        <v>137.74</v>
      </c>
      <c r="H134" s="23">
        <v>140.08000000000001</v>
      </c>
      <c r="I134" s="23">
        <v>150.43</v>
      </c>
      <c r="J134" s="23">
        <v>122.69</v>
      </c>
      <c r="K134" s="23">
        <v>131</v>
      </c>
      <c r="L134" s="23">
        <v>131.64320000000001</v>
      </c>
      <c r="M134" s="23">
        <v>137.45000000000002</v>
      </c>
      <c r="N134" s="23" t="s">
        <v>95</v>
      </c>
      <c r="O134" s="23" t="s">
        <v>95</v>
      </c>
      <c r="P134" s="23">
        <v>136.08000000000001</v>
      </c>
      <c r="Q134" s="23">
        <v>137.27000000000001</v>
      </c>
      <c r="R134" s="23">
        <v>138.30000000000001</v>
      </c>
      <c r="S134" s="23">
        <v>131.75030000000001</v>
      </c>
      <c r="T134" s="23">
        <v>218</v>
      </c>
      <c r="U134" s="23">
        <v>116.43</v>
      </c>
      <c r="V134" s="23">
        <v>140.83000000000001</v>
      </c>
      <c r="W134" s="23">
        <v>127.3776</v>
      </c>
      <c r="X134" s="23">
        <v>125</v>
      </c>
      <c r="Y134" s="23">
        <v>128.1909</v>
      </c>
      <c r="Z134" s="23">
        <v>149.29</v>
      </c>
      <c r="AA134" s="23">
        <v>127.53</v>
      </c>
      <c r="AB134" s="23">
        <v>150.55000000000001</v>
      </c>
      <c r="AC134" s="23">
        <v>191.79730000000001</v>
      </c>
      <c r="AD134" s="23">
        <v>148.78280000000001</v>
      </c>
      <c r="AE134" s="23">
        <v>129.2993694255662</v>
      </c>
      <c r="AF134" s="23">
        <v>129.34027096586655</v>
      </c>
    </row>
    <row r="135" spans="2:32">
      <c r="B135" s="24">
        <f t="shared" si="1"/>
        <v>42498</v>
      </c>
      <c r="C135" s="25">
        <v>121.5</v>
      </c>
      <c r="D135" s="25" t="s">
        <v>95</v>
      </c>
      <c r="E135" s="25">
        <v>128.29240000000001</v>
      </c>
      <c r="F135" s="25">
        <v>129.68860000000001</v>
      </c>
      <c r="G135" s="25">
        <v>142.31</v>
      </c>
      <c r="H135" s="25">
        <v>139.47999999999999</v>
      </c>
      <c r="I135" s="25">
        <v>151.72999999999999</v>
      </c>
      <c r="J135" s="25">
        <v>125.69</v>
      </c>
      <c r="K135" s="25">
        <v>133</v>
      </c>
      <c r="L135" s="25">
        <v>136.10079999999999</v>
      </c>
      <c r="M135" s="25">
        <v>137.42000000000002</v>
      </c>
      <c r="N135" s="25" t="s">
        <v>95</v>
      </c>
      <c r="O135" s="25" t="s">
        <v>95</v>
      </c>
      <c r="P135" s="25">
        <v>139.15</v>
      </c>
      <c r="Q135" s="25">
        <v>138.81</v>
      </c>
      <c r="R135" s="25">
        <v>142.1</v>
      </c>
      <c r="S135" s="25">
        <v>135.73650000000001</v>
      </c>
      <c r="T135" s="25">
        <v>218</v>
      </c>
      <c r="U135" s="25">
        <v>119.73</v>
      </c>
      <c r="V135" s="25">
        <v>143.65</v>
      </c>
      <c r="W135" s="25">
        <v>132.19480000000001</v>
      </c>
      <c r="X135" s="25">
        <v>129</v>
      </c>
      <c r="Y135" s="25">
        <v>132.9588</v>
      </c>
      <c r="Z135" s="25">
        <v>148.44</v>
      </c>
      <c r="AA135" s="25">
        <v>128.39000000000001</v>
      </c>
      <c r="AB135" s="25">
        <v>149.88</v>
      </c>
      <c r="AC135" s="25">
        <v>189.80430000000001</v>
      </c>
      <c r="AD135" s="25">
        <v>148.4144</v>
      </c>
      <c r="AE135" s="25">
        <v>131.98745696712635</v>
      </c>
      <c r="AF135" s="25">
        <v>132.32948091340057</v>
      </c>
    </row>
    <row r="136" spans="2:32">
      <c r="B136" s="22">
        <f t="shared" si="1"/>
        <v>42505</v>
      </c>
      <c r="C136" s="23">
        <v>126.8</v>
      </c>
      <c r="D136" s="23" t="s">
        <v>95</v>
      </c>
      <c r="E136" s="23">
        <v>132.74440000000001</v>
      </c>
      <c r="F136" s="23">
        <v>135.083</v>
      </c>
      <c r="G136" s="23">
        <v>147.93</v>
      </c>
      <c r="H136" s="23">
        <v>139.79</v>
      </c>
      <c r="I136" s="23">
        <v>151.36000000000001</v>
      </c>
      <c r="J136" s="23">
        <v>130.54</v>
      </c>
      <c r="K136" s="23">
        <v>135</v>
      </c>
      <c r="L136" s="23">
        <v>141.43030000000002</v>
      </c>
      <c r="M136" s="23">
        <v>141.29</v>
      </c>
      <c r="N136" s="23" t="s">
        <v>95</v>
      </c>
      <c r="O136" s="23" t="s">
        <v>95</v>
      </c>
      <c r="P136" s="23">
        <v>141.51</v>
      </c>
      <c r="Q136" s="23">
        <v>143.88</v>
      </c>
      <c r="R136" s="23">
        <v>148.30000000000001</v>
      </c>
      <c r="S136" s="23">
        <v>141.28970000000001</v>
      </c>
      <c r="T136" s="23">
        <v>218</v>
      </c>
      <c r="U136" s="23">
        <v>126.04</v>
      </c>
      <c r="V136" s="23">
        <v>151.09</v>
      </c>
      <c r="W136" s="23">
        <v>137.11870000000002</v>
      </c>
      <c r="X136" s="23">
        <v>134</v>
      </c>
      <c r="Y136" s="23">
        <v>137.11330000000001</v>
      </c>
      <c r="Z136" s="23">
        <v>156.19</v>
      </c>
      <c r="AA136" s="23">
        <v>132.43</v>
      </c>
      <c r="AB136" s="23">
        <v>147.54</v>
      </c>
      <c r="AC136" s="23">
        <v>187.8296</v>
      </c>
      <c r="AD136" s="23">
        <v>148.82150000000001</v>
      </c>
      <c r="AE136" s="23">
        <v>136.5307669742397</v>
      </c>
      <c r="AF136" s="23">
        <v>137.12360137439134</v>
      </c>
    </row>
    <row r="137" spans="2:32">
      <c r="B137" s="24">
        <f t="shared" si="1"/>
        <v>42512</v>
      </c>
      <c r="C137" s="25">
        <v>132.1</v>
      </c>
      <c r="D137" s="25" t="s">
        <v>95</v>
      </c>
      <c r="E137" s="25">
        <v>136.14330000000001</v>
      </c>
      <c r="F137" s="25">
        <v>135.12010000000001</v>
      </c>
      <c r="G137" s="25">
        <v>150.22999999999999</v>
      </c>
      <c r="H137" s="25">
        <v>142.05000000000001</v>
      </c>
      <c r="I137" s="25">
        <v>152.66</v>
      </c>
      <c r="J137" s="25">
        <v>135.72999999999999</v>
      </c>
      <c r="K137" s="25">
        <v>137</v>
      </c>
      <c r="L137" s="25">
        <v>145.22900000000001</v>
      </c>
      <c r="M137" s="25">
        <v>140.92000000000002</v>
      </c>
      <c r="N137" s="25" t="s">
        <v>95</v>
      </c>
      <c r="O137" s="25" t="s">
        <v>95</v>
      </c>
      <c r="P137" s="25">
        <v>146.66</v>
      </c>
      <c r="Q137" s="25">
        <v>147.74</v>
      </c>
      <c r="R137" s="25">
        <v>151.20000000000002</v>
      </c>
      <c r="S137" s="25">
        <v>145.67520000000002</v>
      </c>
      <c r="T137" s="25">
        <v>218</v>
      </c>
      <c r="U137" s="25">
        <v>128.83000000000001</v>
      </c>
      <c r="V137" s="25">
        <v>155.45000000000002</v>
      </c>
      <c r="W137" s="25">
        <v>142.1618</v>
      </c>
      <c r="X137" s="25">
        <v>143</v>
      </c>
      <c r="Y137" s="25">
        <v>139.44640000000001</v>
      </c>
      <c r="Z137" s="25">
        <v>162.52000000000001</v>
      </c>
      <c r="AA137" s="25">
        <v>141.04</v>
      </c>
      <c r="AB137" s="25">
        <v>149.32</v>
      </c>
      <c r="AC137" s="25">
        <v>187.999</v>
      </c>
      <c r="AD137" s="25">
        <v>151.87</v>
      </c>
      <c r="AE137" s="25">
        <v>139.91553784969256</v>
      </c>
      <c r="AF137" s="25">
        <v>140.4922117908454</v>
      </c>
    </row>
    <row r="138" spans="2:32">
      <c r="B138" s="22">
        <f t="shared" si="1"/>
        <v>42519</v>
      </c>
      <c r="C138" s="23">
        <v>132</v>
      </c>
      <c r="D138" s="23" t="s">
        <v>95</v>
      </c>
      <c r="E138" s="23">
        <v>137.26940000000002</v>
      </c>
      <c r="F138" s="23">
        <v>137.6936</v>
      </c>
      <c r="G138" s="23">
        <v>153.06</v>
      </c>
      <c r="H138" s="23">
        <v>140.67000000000002</v>
      </c>
      <c r="I138" s="23">
        <v>152.84</v>
      </c>
      <c r="J138" s="23">
        <v>139.36000000000001</v>
      </c>
      <c r="K138" s="23">
        <v>141</v>
      </c>
      <c r="L138" s="23">
        <v>145.62370000000001</v>
      </c>
      <c r="M138" s="23">
        <v>142.97</v>
      </c>
      <c r="N138" s="23" t="s">
        <v>95</v>
      </c>
      <c r="O138" s="23" t="s">
        <v>95</v>
      </c>
      <c r="P138" s="23">
        <v>145.55000000000001</v>
      </c>
      <c r="Q138" s="23">
        <v>148.37</v>
      </c>
      <c r="R138" s="23">
        <v>153.4</v>
      </c>
      <c r="S138" s="23">
        <v>149.26760000000002</v>
      </c>
      <c r="T138" s="23">
        <v>218</v>
      </c>
      <c r="U138" s="23">
        <v>129.52000000000001</v>
      </c>
      <c r="V138" s="23">
        <v>157.03</v>
      </c>
      <c r="W138" s="23">
        <v>142.66580000000002</v>
      </c>
      <c r="X138" s="23">
        <v>148</v>
      </c>
      <c r="Y138" s="23">
        <v>142.0806</v>
      </c>
      <c r="Z138" s="23">
        <v>161.96</v>
      </c>
      <c r="AA138" s="23">
        <v>144.63</v>
      </c>
      <c r="AB138" s="23">
        <v>150.74</v>
      </c>
      <c r="AC138" s="23">
        <v>189.2604</v>
      </c>
      <c r="AD138" s="23">
        <v>155.76940000000002</v>
      </c>
      <c r="AE138" s="23">
        <v>142.59556408681277</v>
      </c>
      <c r="AF138" s="23">
        <v>143.14105528210391</v>
      </c>
    </row>
    <row r="139" spans="2:32">
      <c r="B139" s="24">
        <f t="shared" si="1"/>
        <v>42526</v>
      </c>
      <c r="C139" s="25">
        <v>138.70000000000002</v>
      </c>
      <c r="D139" s="25" t="s">
        <v>95</v>
      </c>
      <c r="E139" s="25">
        <v>143.68030000000002</v>
      </c>
      <c r="F139" s="25">
        <v>142.38140000000001</v>
      </c>
      <c r="G139" s="25">
        <v>157.64000000000001</v>
      </c>
      <c r="H139" s="25">
        <v>145.34</v>
      </c>
      <c r="I139" s="25">
        <v>152.84</v>
      </c>
      <c r="J139" s="25">
        <v>146.22999999999999</v>
      </c>
      <c r="K139" s="25">
        <v>144</v>
      </c>
      <c r="L139" s="25">
        <v>150.6317</v>
      </c>
      <c r="M139" s="25">
        <v>145.02000000000001</v>
      </c>
      <c r="N139" s="25" t="s">
        <v>95</v>
      </c>
      <c r="O139" s="25" t="s">
        <v>95</v>
      </c>
      <c r="P139" s="25">
        <v>151.09</v>
      </c>
      <c r="Q139" s="25">
        <v>152.52000000000001</v>
      </c>
      <c r="R139" s="25">
        <v>159.20000000000002</v>
      </c>
      <c r="S139" s="25">
        <v>155.9349</v>
      </c>
      <c r="T139" s="25">
        <v>218</v>
      </c>
      <c r="U139" s="25">
        <v>134.99</v>
      </c>
      <c r="V139" s="25">
        <v>163.11000000000001</v>
      </c>
      <c r="W139" s="25">
        <v>149.03360000000001</v>
      </c>
      <c r="X139" s="25">
        <v>155</v>
      </c>
      <c r="Y139" s="25">
        <v>150.87950000000001</v>
      </c>
      <c r="Z139" s="25">
        <v>168.32</v>
      </c>
      <c r="AA139" s="25">
        <v>149.57</v>
      </c>
      <c r="AB139" s="25">
        <v>150.87</v>
      </c>
      <c r="AC139" s="25">
        <v>190.37090000000001</v>
      </c>
      <c r="AD139" s="25">
        <v>156.91550000000001</v>
      </c>
      <c r="AE139" s="25">
        <v>147.91528137489138</v>
      </c>
      <c r="AF139" s="25">
        <v>148.51408537663823</v>
      </c>
    </row>
    <row r="140" spans="2:32">
      <c r="B140" s="22">
        <f t="shared" si="1"/>
        <v>42533</v>
      </c>
      <c r="C140" s="23">
        <v>143.70000000000002</v>
      </c>
      <c r="D140" s="23" t="s">
        <v>95</v>
      </c>
      <c r="E140" s="23">
        <v>148.98260000000002</v>
      </c>
      <c r="F140" s="23">
        <v>145.90030000000002</v>
      </c>
      <c r="G140" s="23">
        <v>158.97</v>
      </c>
      <c r="H140" s="23">
        <v>148.07</v>
      </c>
      <c r="I140" s="23">
        <v>152.84</v>
      </c>
      <c r="J140" s="23">
        <v>151.14000000000001</v>
      </c>
      <c r="K140" s="23">
        <v>147</v>
      </c>
      <c r="L140" s="23">
        <v>154.3338</v>
      </c>
      <c r="M140" s="23">
        <v>144.77000000000001</v>
      </c>
      <c r="N140" s="23" t="s">
        <v>95</v>
      </c>
      <c r="O140" s="23" t="s">
        <v>95</v>
      </c>
      <c r="P140" s="23">
        <v>152.35</v>
      </c>
      <c r="Q140" s="23">
        <v>156.70000000000002</v>
      </c>
      <c r="R140" s="23">
        <v>161.5</v>
      </c>
      <c r="S140" s="23">
        <v>159.0138</v>
      </c>
      <c r="T140" s="23">
        <v>218</v>
      </c>
      <c r="U140" s="23">
        <v>135.27000000000001</v>
      </c>
      <c r="V140" s="23">
        <v>166.45000000000002</v>
      </c>
      <c r="W140" s="23">
        <v>151.98650000000001</v>
      </c>
      <c r="X140" s="23">
        <v>161</v>
      </c>
      <c r="Y140" s="23">
        <v>157.1514</v>
      </c>
      <c r="Z140" s="23">
        <v>166.67000000000002</v>
      </c>
      <c r="AA140" s="23">
        <v>155.30000000000001</v>
      </c>
      <c r="AB140" s="23">
        <v>149.99</v>
      </c>
      <c r="AC140" s="23">
        <v>191.2766</v>
      </c>
      <c r="AD140" s="23">
        <v>155.10910000000001</v>
      </c>
      <c r="AE140" s="23">
        <v>151.04919860080548</v>
      </c>
      <c r="AF140" s="23">
        <v>151.66347130031434</v>
      </c>
    </row>
    <row r="141" spans="2:32">
      <c r="B141" s="24">
        <f t="shared" si="1"/>
        <v>42540</v>
      </c>
      <c r="C141" s="25">
        <v>144</v>
      </c>
      <c r="D141" s="25" t="s">
        <v>95</v>
      </c>
      <c r="E141" s="25">
        <v>150.21090000000001</v>
      </c>
      <c r="F141" s="25">
        <v>145.91990000000001</v>
      </c>
      <c r="G141" s="25">
        <v>162.97999999999999</v>
      </c>
      <c r="H141" s="25">
        <v>148</v>
      </c>
      <c r="I141" s="25">
        <v>153.77000000000001</v>
      </c>
      <c r="J141" s="25">
        <v>154.33000000000001</v>
      </c>
      <c r="K141" s="25">
        <v>150</v>
      </c>
      <c r="L141" s="25">
        <v>155.18120000000002</v>
      </c>
      <c r="M141" s="25">
        <v>148.61000000000001</v>
      </c>
      <c r="N141" s="25" t="s">
        <v>95</v>
      </c>
      <c r="O141" s="25" t="s">
        <v>95</v>
      </c>
      <c r="P141" s="25">
        <v>152.49</v>
      </c>
      <c r="Q141" s="25">
        <v>154.63</v>
      </c>
      <c r="R141" s="25">
        <v>162</v>
      </c>
      <c r="S141" s="25">
        <v>157.10210000000001</v>
      </c>
      <c r="T141" s="25">
        <v>218</v>
      </c>
      <c r="U141" s="25">
        <v>142.97</v>
      </c>
      <c r="V141" s="25">
        <v>167.9</v>
      </c>
      <c r="W141" s="25">
        <v>149.2225</v>
      </c>
      <c r="X141" s="25">
        <v>164</v>
      </c>
      <c r="Y141" s="25">
        <v>163.68200000000002</v>
      </c>
      <c r="Z141" s="25">
        <v>168.29</v>
      </c>
      <c r="AA141" s="25">
        <v>157.25</v>
      </c>
      <c r="AB141" s="25">
        <v>149.51</v>
      </c>
      <c r="AC141" s="25">
        <v>189.976</v>
      </c>
      <c r="AD141" s="25">
        <v>154.85429999999999</v>
      </c>
      <c r="AE141" s="25">
        <v>153.70060105591281</v>
      </c>
      <c r="AF141" s="25">
        <v>154.45799055264663</v>
      </c>
    </row>
    <row r="142" spans="2:32">
      <c r="B142" s="22">
        <f t="shared" ref="B142:B205" si="2">B141+7</f>
        <v>42547</v>
      </c>
      <c r="C142" s="23">
        <v>146.80000000000001</v>
      </c>
      <c r="D142" s="23" t="s">
        <v>95</v>
      </c>
      <c r="E142" s="23">
        <v>154.15620000000001</v>
      </c>
      <c r="F142" s="23">
        <v>148.57830000000001</v>
      </c>
      <c r="G142" s="23">
        <v>167.26</v>
      </c>
      <c r="H142" s="23">
        <v>148.53</v>
      </c>
      <c r="I142" s="23">
        <v>156.56</v>
      </c>
      <c r="J142" s="23">
        <v>158.86000000000001</v>
      </c>
      <c r="K142" s="23">
        <v>154</v>
      </c>
      <c r="L142" s="23">
        <v>156.75660000000002</v>
      </c>
      <c r="M142" s="23">
        <v>148.42000000000002</v>
      </c>
      <c r="N142" s="23" t="s">
        <v>95</v>
      </c>
      <c r="O142" s="23" t="s">
        <v>95</v>
      </c>
      <c r="P142" s="23">
        <v>158.53</v>
      </c>
      <c r="Q142" s="23">
        <v>161.57</v>
      </c>
      <c r="R142" s="23">
        <v>166.5</v>
      </c>
      <c r="S142" s="23">
        <v>164.61180000000002</v>
      </c>
      <c r="T142" s="23">
        <v>218</v>
      </c>
      <c r="U142" s="23">
        <v>148.53</v>
      </c>
      <c r="V142" s="23">
        <v>172.14000000000001</v>
      </c>
      <c r="W142" s="23">
        <v>155.29490000000001</v>
      </c>
      <c r="X142" s="23">
        <v>170</v>
      </c>
      <c r="Y142" s="23">
        <v>170.35720000000001</v>
      </c>
      <c r="Z142" s="23">
        <v>173.28</v>
      </c>
      <c r="AA142" s="23">
        <v>163.25</v>
      </c>
      <c r="AB142" s="23">
        <v>152.43</v>
      </c>
      <c r="AC142" s="23">
        <v>189.3734</v>
      </c>
      <c r="AD142" s="23">
        <v>157.2415</v>
      </c>
      <c r="AE142" s="23">
        <v>157.91740183130963</v>
      </c>
      <c r="AF142" s="23">
        <v>158.71440019664453</v>
      </c>
    </row>
    <row r="143" spans="2:32">
      <c r="B143" s="24">
        <f t="shared" si="2"/>
        <v>42554</v>
      </c>
      <c r="C143" s="25">
        <v>150.70000000000002</v>
      </c>
      <c r="D143" s="25" t="s">
        <v>95</v>
      </c>
      <c r="E143" s="25">
        <v>158.3725</v>
      </c>
      <c r="F143" s="25">
        <v>152.0582</v>
      </c>
      <c r="G143" s="25">
        <v>170.36</v>
      </c>
      <c r="H143" s="25">
        <v>148.9</v>
      </c>
      <c r="I143" s="25">
        <v>163.06</v>
      </c>
      <c r="J143" s="25">
        <v>163.26</v>
      </c>
      <c r="K143" s="25">
        <v>157</v>
      </c>
      <c r="L143" s="25">
        <v>159.37520000000001</v>
      </c>
      <c r="M143" s="25">
        <v>148.34</v>
      </c>
      <c r="N143" s="25" t="s">
        <v>95</v>
      </c>
      <c r="O143" s="25" t="s">
        <v>95</v>
      </c>
      <c r="P143" s="25">
        <v>159.76</v>
      </c>
      <c r="Q143" s="25">
        <v>164.15</v>
      </c>
      <c r="R143" s="25">
        <v>170.3</v>
      </c>
      <c r="S143" s="25">
        <v>168.4427</v>
      </c>
      <c r="T143" s="25">
        <v>218</v>
      </c>
      <c r="U143" s="25">
        <v>149.75</v>
      </c>
      <c r="V143" s="25">
        <v>174.83</v>
      </c>
      <c r="W143" s="25">
        <v>158.35130000000001</v>
      </c>
      <c r="X143" s="25">
        <v>174</v>
      </c>
      <c r="Y143" s="25">
        <v>173.51340000000002</v>
      </c>
      <c r="Z143" s="25">
        <v>178.85</v>
      </c>
      <c r="AA143" s="25">
        <v>166.52</v>
      </c>
      <c r="AB143" s="25">
        <v>151.1</v>
      </c>
      <c r="AC143" s="25">
        <v>188.31190000000001</v>
      </c>
      <c r="AD143" s="25">
        <v>150.715</v>
      </c>
      <c r="AE143" s="25">
        <v>160.87302646796027</v>
      </c>
      <c r="AF143" s="25">
        <v>162.07015442625701</v>
      </c>
    </row>
    <row r="144" spans="2:32">
      <c r="B144" s="22">
        <f t="shared" si="2"/>
        <v>42561</v>
      </c>
      <c r="C144" s="23">
        <v>154.70000000000002</v>
      </c>
      <c r="D144" s="23" t="s">
        <v>95</v>
      </c>
      <c r="E144" s="23">
        <v>162.31550000000001</v>
      </c>
      <c r="F144" s="23">
        <v>155.90350000000001</v>
      </c>
      <c r="G144" s="23">
        <v>173.56</v>
      </c>
      <c r="H144" s="23">
        <v>155.36000000000001</v>
      </c>
      <c r="I144" s="23">
        <v>173.27</v>
      </c>
      <c r="J144" s="23">
        <v>165.21</v>
      </c>
      <c r="K144" s="23">
        <v>161</v>
      </c>
      <c r="L144" s="23">
        <v>161.50239999999999</v>
      </c>
      <c r="M144" s="23">
        <v>152.69</v>
      </c>
      <c r="N144" s="23" t="s">
        <v>95</v>
      </c>
      <c r="O144" s="23" t="s">
        <v>95</v>
      </c>
      <c r="P144" s="23">
        <v>161.29</v>
      </c>
      <c r="Q144" s="23">
        <v>163.47999999999999</v>
      </c>
      <c r="R144" s="23">
        <v>173.4</v>
      </c>
      <c r="S144" s="23">
        <v>171.01930000000002</v>
      </c>
      <c r="T144" s="23">
        <v>218</v>
      </c>
      <c r="U144" s="23">
        <v>150.46</v>
      </c>
      <c r="V144" s="23">
        <v>177.84</v>
      </c>
      <c r="W144" s="23">
        <v>161.45910000000001</v>
      </c>
      <c r="X144" s="23">
        <v>177</v>
      </c>
      <c r="Y144" s="23">
        <v>174.4109</v>
      </c>
      <c r="Z144" s="23">
        <v>179.09</v>
      </c>
      <c r="AA144" s="23">
        <v>170.44</v>
      </c>
      <c r="AB144" s="23">
        <v>149.77000000000001</v>
      </c>
      <c r="AC144" s="23">
        <v>187.87480000000002</v>
      </c>
      <c r="AD144" s="23">
        <v>149.15020000000001</v>
      </c>
      <c r="AE144" s="23">
        <v>163.41905949558785</v>
      </c>
      <c r="AF144" s="23">
        <v>164.9040005781406</v>
      </c>
    </row>
    <row r="145" spans="2:32">
      <c r="B145" s="24">
        <f t="shared" si="2"/>
        <v>42568</v>
      </c>
      <c r="C145" s="25">
        <v>156.4</v>
      </c>
      <c r="D145" s="25" t="s">
        <v>95</v>
      </c>
      <c r="E145" s="25">
        <v>163.6216</v>
      </c>
      <c r="F145" s="25">
        <v>155.9</v>
      </c>
      <c r="G145" s="25">
        <v>174.88</v>
      </c>
      <c r="H145" s="25">
        <v>155.29</v>
      </c>
      <c r="I145" s="25">
        <v>177.91</v>
      </c>
      <c r="J145" s="25">
        <v>166.79</v>
      </c>
      <c r="K145" s="25">
        <v>163</v>
      </c>
      <c r="L145" s="25">
        <v>168.7859</v>
      </c>
      <c r="M145" s="25">
        <v>152.59</v>
      </c>
      <c r="N145" s="25" t="s">
        <v>95</v>
      </c>
      <c r="O145" s="25" t="s">
        <v>95</v>
      </c>
      <c r="P145" s="25">
        <v>165.63</v>
      </c>
      <c r="Q145" s="25">
        <v>165.39000000000001</v>
      </c>
      <c r="R145" s="25">
        <v>175.4</v>
      </c>
      <c r="S145" s="25">
        <v>173.58590000000001</v>
      </c>
      <c r="T145" s="25">
        <v>218</v>
      </c>
      <c r="U145" s="25">
        <v>150.72</v>
      </c>
      <c r="V145" s="25">
        <v>180.34</v>
      </c>
      <c r="W145" s="25">
        <v>164.0598</v>
      </c>
      <c r="X145" s="25">
        <v>179</v>
      </c>
      <c r="Y145" s="25">
        <v>174.74790000000002</v>
      </c>
      <c r="Z145" s="25">
        <v>179.82</v>
      </c>
      <c r="AA145" s="25">
        <v>171.95000000000002</v>
      </c>
      <c r="AB145" s="25">
        <v>149.07</v>
      </c>
      <c r="AC145" s="25">
        <v>187.63750000000002</v>
      </c>
      <c r="AD145" s="25">
        <v>152.33029999999999</v>
      </c>
      <c r="AE145" s="25">
        <v>164.87625311667782</v>
      </c>
      <c r="AF145" s="25">
        <v>166.32487777932295</v>
      </c>
    </row>
    <row r="146" spans="2:32">
      <c r="B146" s="22">
        <f t="shared" si="2"/>
        <v>42575</v>
      </c>
      <c r="C146" s="23">
        <v>156.70000000000002</v>
      </c>
      <c r="D146" s="23" t="s">
        <v>95</v>
      </c>
      <c r="E146" s="23">
        <v>166.25700000000001</v>
      </c>
      <c r="F146" s="23">
        <v>155.94240000000002</v>
      </c>
      <c r="G146" s="23">
        <v>175.34</v>
      </c>
      <c r="H146" s="23">
        <v>155.35</v>
      </c>
      <c r="I146" s="23">
        <v>181.63</v>
      </c>
      <c r="J146" s="23">
        <v>168.74</v>
      </c>
      <c r="K146" s="23">
        <v>164</v>
      </c>
      <c r="L146" s="23">
        <v>169.8229</v>
      </c>
      <c r="M146" s="23">
        <v>152.66</v>
      </c>
      <c r="N146" s="23" t="s">
        <v>95</v>
      </c>
      <c r="O146" s="23" t="s">
        <v>95</v>
      </c>
      <c r="P146" s="23">
        <v>168.21</v>
      </c>
      <c r="Q146" s="23">
        <v>163.91</v>
      </c>
      <c r="R146" s="23">
        <v>175.4</v>
      </c>
      <c r="S146" s="23">
        <v>173.66470000000001</v>
      </c>
      <c r="T146" s="23">
        <v>218</v>
      </c>
      <c r="U146" s="23">
        <v>150.80000000000001</v>
      </c>
      <c r="V146" s="23">
        <v>180.35</v>
      </c>
      <c r="W146" s="23">
        <v>165.09010000000001</v>
      </c>
      <c r="X146" s="23">
        <v>180</v>
      </c>
      <c r="Y146" s="23">
        <v>174.1918</v>
      </c>
      <c r="Z146" s="23">
        <v>181.13</v>
      </c>
      <c r="AA146" s="23">
        <v>172.75</v>
      </c>
      <c r="AB146" s="23">
        <v>151.88</v>
      </c>
      <c r="AC146" s="23">
        <v>187.67660000000001</v>
      </c>
      <c r="AD146" s="23">
        <v>155.2508</v>
      </c>
      <c r="AE146" s="23">
        <v>165.8641126510025</v>
      </c>
      <c r="AF146" s="23">
        <v>167.212411573369</v>
      </c>
    </row>
    <row r="147" spans="2:32">
      <c r="B147" s="24">
        <f t="shared" si="2"/>
        <v>42582</v>
      </c>
      <c r="C147" s="25">
        <v>156.80000000000001</v>
      </c>
      <c r="D147" s="25" t="s">
        <v>95</v>
      </c>
      <c r="E147" s="25">
        <v>166.7028</v>
      </c>
      <c r="F147" s="25">
        <v>155.9254</v>
      </c>
      <c r="G147" s="25">
        <v>175.41</v>
      </c>
      <c r="H147" s="25">
        <v>156.29</v>
      </c>
      <c r="I147" s="25">
        <v>184.41</v>
      </c>
      <c r="J147" s="25">
        <v>168.36</v>
      </c>
      <c r="K147" s="25">
        <v>165</v>
      </c>
      <c r="L147" s="25">
        <v>169.6448</v>
      </c>
      <c r="M147" s="25">
        <v>152.72999999999999</v>
      </c>
      <c r="N147" s="25" t="s">
        <v>95</v>
      </c>
      <c r="O147" s="25" t="s">
        <v>95</v>
      </c>
      <c r="P147" s="25">
        <v>166.13</v>
      </c>
      <c r="Q147" s="25">
        <v>164.12</v>
      </c>
      <c r="R147" s="25">
        <v>175.5</v>
      </c>
      <c r="S147" s="25">
        <v>175.60130000000001</v>
      </c>
      <c r="T147" s="25">
        <v>218</v>
      </c>
      <c r="U147" s="25">
        <v>148.97</v>
      </c>
      <c r="V147" s="25">
        <v>180.44</v>
      </c>
      <c r="W147" s="25">
        <v>164.0103</v>
      </c>
      <c r="X147" s="25">
        <v>180</v>
      </c>
      <c r="Y147" s="25">
        <v>174.32250000000002</v>
      </c>
      <c r="Z147" s="25">
        <v>180.11</v>
      </c>
      <c r="AA147" s="25">
        <v>172.82</v>
      </c>
      <c r="AB147" s="25">
        <v>149.47</v>
      </c>
      <c r="AC147" s="25">
        <v>186.17410000000001</v>
      </c>
      <c r="AD147" s="25">
        <v>155.8271</v>
      </c>
      <c r="AE147" s="25">
        <v>165.46103333565438</v>
      </c>
      <c r="AF147" s="25">
        <v>167.1180309245442</v>
      </c>
    </row>
    <row r="148" spans="2:32">
      <c r="B148" s="22">
        <f t="shared" si="2"/>
        <v>42589</v>
      </c>
      <c r="C148" s="23">
        <v>156.80000000000001</v>
      </c>
      <c r="D148" s="23" t="s">
        <v>95</v>
      </c>
      <c r="E148" s="23">
        <v>166.64109999999999</v>
      </c>
      <c r="F148" s="23">
        <v>152.05440000000002</v>
      </c>
      <c r="G148" s="23">
        <v>175.37</v>
      </c>
      <c r="H148" s="23">
        <v>159.46</v>
      </c>
      <c r="I148" s="23">
        <v>185.34</v>
      </c>
      <c r="J148" s="23">
        <v>168.07</v>
      </c>
      <c r="K148" s="23">
        <v>165</v>
      </c>
      <c r="L148" s="23">
        <v>169.88050000000001</v>
      </c>
      <c r="M148" s="23">
        <v>152.78</v>
      </c>
      <c r="N148" s="23" t="s">
        <v>95</v>
      </c>
      <c r="O148" s="23" t="s">
        <v>95</v>
      </c>
      <c r="P148" s="23">
        <v>168.61</v>
      </c>
      <c r="Q148" s="23">
        <v>164.20000000000002</v>
      </c>
      <c r="R148" s="23">
        <v>175.5</v>
      </c>
      <c r="S148" s="23">
        <v>176.5453</v>
      </c>
      <c r="T148" s="23">
        <v>218</v>
      </c>
      <c r="U148" s="23">
        <v>148.91</v>
      </c>
      <c r="V148" s="23">
        <v>180.54</v>
      </c>
      <c r="W148" s="23">
        <v>165.5976</v>
      </c>
      <c r="X148" s="23">
        <v>180</v>
      </c>
      <c r="Y148" s="23">
        <v>174.42140000000001</v>
      </c>
      <c r="Z148" s="23">
        <v>179.63</v>
      </c>
      <c r="AA148" s="23">
        <v>175.16</v>
      </c>
      <c r="AB148" s="23">
        <v>152.80000000000001</v>
      </c>
      <c r="AC148" s="23">
        <v>186.4905</v>
      </c>
      <c r="AD148" s="23">
        <v>157.9247</v>
      </c>
      <c r="AE148" s="23">
        <v>165.19806251779511</v>
      </c>
      <c r="AF148" s="23">
        <v>166.83977787019157</v>
      </c>
    </row>
    <row r="149" spans="2:32">
      <c r="B149" s="24">
        <f t="shared" si="2"/>
        <v>42596</v>
      </c>
      <c r="C149" s="25">
        <v>156.80000000000001</v>
      </c>
      <c r="D149" s="25" t="s">
        <v>95</v>
      </c>
      <c r="E149" s="25">
        <v>166.23230000000001</v>
      </c>
      <c r="F149" s="25">
        <v>153.3973</v>
      </c>
      <c r="G149" s="25">
        <v>175.34</v>
      </c>
      <c r="H149" s="25">
        <v>159.62</v>
      </c>
      <c r="I149" s="25">
        <v>184.41</v>
      </c>
      <c r="J149" s="25">
        <v>168.07</v>
      </c>
      <c r="K149" s="25">
        <v>165</v>
      </c>
      <c r="L149" s="25">
        <v>166.8168</v>
      </c>
      <c r="M149" s="25">
        <v>152.77000000000001</v>
      </c>
      <c r="N149" s="25" t="s">
        <v>95</v>
      </c>
      <c r="O149" s="25" t="s">
        <v>95</v>
      </c>
      <c r="P149" s="25">
        <v>166.3</v>
      </c>
      <c r="Q149" s="25">
        <v>163.29</v>
      </c>
      <c r="R149" s="25">
        <v>175.5</v>
      </c>
      <c r="S149" s="25">
        <v>176.4888</v>
      </c>
      <c r="T149" s="25">
        <v>218</v>
      </c>
      <c r="U149" s="25">
        <v>148.88</v>
      </c>
      <c r="V149" s="25">
        <v>180.56</v>
      </c>
      <c r="W149" s="25">
        <v>166.452</v>
      </c>
      <c r="X149" s="25">
        <v>180</v>
      </c>
      <c r="Y149" s="25">
        <v>174.74550000000002</v>
      </c>
      <c r="Z149" s="25">
        <v>178.88</v>
      </c>
      <c r="AA149" s="25">
        <v>174.78</v>
      </c>
      <c r="AB149" s="25">
        <v>150.38</v>
      </c>
      <c r="AC149" s="25">
        <v>187.86010000000002</v>
      </c>
      <c r="AD149" s="25">
        <v>157.37180000000001</v>
      </c>
      <c r="AE149" s="25">
        <v>165.28103382728719</v>
      </c>
      <c r="AF149" s="25">
        <v>166.94774012496705</v>
      </c>
    </row>
    <row r="150" spans="2:32">
      <c r="B150" s="22">
        <f t="shared" si="2"/>
        <v>42603</v>
      </c>
      <c r="C150" s="23">
        <v>155.4</v>
      </c>
      <c r="D150" s="23" t="s">
        <v>95</v>
      </c>
      <c r="E150" s="23">
        <v>165.5335</v>
      </c>
      <c r="F150" s="23">
        <v>153.34140000000002</v>
      </c>
      <c r="G150" s="23">
        <v>175.44</v>
      </c>
      <c r="H150" s="23">
        <v>161.54</v>
      </c>
      <c r="I150" s="23">
        <v>184.41</v>
      </c>
      <c r="J150" s="23">
        <v>168.38</v>
      </c>
      <c r="K150" s="23">
        <v>166</v>
      </c>
      <c r="L150" s="23">
        <v>169.40290000000002</v>
      </c>
      <c r="M150" s="23">
        <v>153.02000000000001</v>
      </c>
      <c r="N150" s="23" t="s">
        <v>95</v>
      </c>
      <c r="O150" s="23" t="s">
        <v>95</v>
      </c>
      <c r="P150" s="23">
        <v>167.79</v>
      </c>
      <c r="Q150" s="23">
        <v>157.99</v>
      </c>
      <c r="R150" s="23">
        <v>175.5</v>
      </c>
      <c r="S150" s="23">
        <v>176.48950000000002</v>
      </c>
      <c r="T150" s="23">
        <v>218</v>
      </c>
      <c r="U150" s="23">
        <v>148.81</v>
      </c>
      <c r="V150" s="23">
        <v>180.65</v>
      </c>
      <c r="W150" s="23">
        <v>165.59650000000002</v>
      </c>
      <c r="X150" s="23">
        <v>180</v>
      </c>
      <c r="Y150" s="23">
        <v>174.56380000000001</v>
      </c>
      <c r="Z150" s="23">
        <v>176.82</v>
      </c>
      <c r="AA150" s="23">
        <v>175.9</v>
      </c>
      <c r="AB150" s="23">
        <v>150.47999999999999</v>
      </c>
      <c r="AC150" s="23">
        <v>188.352</v>
      </c>
      <c r="AD150" s="23">
        <v>156.97499999999999</v>
      </c>
      <c r="AE150" s="23">
        <v>165.35868440928647</v>
      </c>
      <c r="AF150" s="23">
        <v>167.03149954674907</v>
      </c>
    </row>
    <row r="151" spans="2:32">
      <c r="B151" s="24">
        <f t="shared" si="2"/>
        <v>42610</v>
      </c>
      <c r="C151" s="25">
        <v>155.5</v>
      </c>
      <c r="D151" s="25" t="s">
        <v>95</v>
      </c>
      <c r="E151" s="25">
        <v>164.8931</v>
      </c>
      <c r="F151" s="25">
        <v>153.29660000000001</v>
      </c>
      <c r="G151" s="25">
        <v>175.33</v>
      </c>
      <c r="H151" s="25">
        <v>160.71</v>
      </c>
      <c r="I151" s="25">
        <v>185.34</v>
      </c>
      <c r="J151" s="25">
        <v>168.27</v>
      </c>
      <c r="K151" s="25">
        <v>166</v>
      </c>
      <c r="L151" s="25">
        <v>168.5154</v>
      </c>
      <c r="M151" s="25">
        <v>154.77000000000001</v>
      </c>
      <c r="N151" s="25" t="s">
        <v>95</v>
      </c>
      <c r="O151" s="25" t="s">
        <v>95</v>
      </c>
      <c r="P151" s="25">
        <v>167.36</v>
      </c>
      <c r="Q151" s="25">
        <v>163.47999999999999</v>
      </c>
      <c r="R151" s="25">
        <v>175.3</v>
      </c>
      <c r="S151" s="25">
        <v>176.54680000000002</v>
      </c>
      <c r="T151" s="25">
        <v>218</v>
      </c>
      <c r="U151" s="25">
        <v>148.84</v>
      </c>
      <c r="V151" s="25">
        <v>181.01</v>
      </c>
      <c r="W151" s="25">
        <v>164.44450000000001</v>
      </c>
      <c r="X151" s="25">
        <v>180</v>
      </c>
      <c r="Y151" s="25">
        <v>174.18360000000001</v>
      </c>
      <c r="Z151" s="25">
        <v>179.12</v>
      </c>
      <c r="AA151" s="25">
        <v>175.54</v>
      </c>
      <c r="AB151" s="25">
        <v>151.05000000000001</v>
      </c>
      <c r="AC151" s="25">
        <v>187.61840000000001</v>
      </c>
      <c r="AD151" s="25">
        <v>159.80430000000001</v>
      </c>
      <c r="AE151" s="25">
        <v>165.43075479809735</v>
      </c>
      <c r="AF151" s="25">
        <v>166.96097034847014</v>
      </c>
    </row>
    <row r="152" spans="2:32">
      <c r="B152" s="22">
        <f t="shared" si="2"/>
        <v>42617</v>
      </c>
      <c r="C152" s="23">
        <v>155.6</v>
      </c>
      <c r="D152" s="23" t="s">
        <v>95</v>
      </c>
      <c r="E152" s="23">
        <v>164.66930000000002</v>
      </c>
      <c r="F152" s="23">
        <v>153.30000000000001</v>
      </c>
      <c r="G152" s="23">
        <v>175.42000000000002</v>
      </c>
      <c r="H152" s="23">
        <v>161.19</v>
      </c>
      <c r="I152" s="23">
        <v>184.97</v>
      </c>
      <c r="J152" s="23">
        <v>168.28</v>
      </c>
      <c r="K152" s="23">
        <v>166</v>
      </c>
      <c r="L152" s="23">
        <v>169.05630000000002</v>
      </c>
      <c r="M152" s="23">
        <v>159.09</v>
      </c>
      <c r="N152" s="23" t="s">
        <v>95</v>
      </c>
      <c r="O152" s="23" t="s">
        <v>95</v>
      </c>
      <c r="P152" s="23">
        <v>168.84</v>
      </c>
      <c r="Q152" s="23">
        <v>163.45000000000002</v>
      </c>
      <c r="R152" s="23">
        <v>175.5</v>
      </c>
      <c r="S152" s="23">
        <v>176.5403</v>
      </c>
      <c r="T152" s="23">
        <v>218</v>
      </c>
      <c r="U152" s="23">
        <v>148.83000000000001</v>
      </c>
      <c r="V152" s="23">
        <v>181.20000000000002</v>
      </c>
      <c r="W152" s="23">
        <v>162.8177</v>
      </c>
      <c r="X152" s="23">
        <v>180</v>
      </c>
      <c r="Y152" s="23">
        <v>174.7542</v>
      </c>
      <c r="Z152" s="23">
        <v>180.62</v>
      </c>
      <c r="AA152" s="23">
        <v>177.05</v>
      </c>
      <c r="AB152" s="23">
        <v>151.03</v>
      </c>
      <c r="AC152" s="23">
        <v>187.1994</v>
      </c>
      <c r="AD152" s="23">
        <v>163.04220000000001</v>
      </c>
      <c r="AE152" s="23">
        <v>165.59871746239412</v>
      </c>
      <c r="AF152" s="23">
        <v>166.96329821119889</v>
      </c>
    </row>
    <row r="153" spans="2:32">
      <c r="B153" s="24">
        <f t="shared" si="2"/>
        <v>42624</v>
      </c>
      <c r="C153" s="25">
        <v>156.20000000000002</v>
      </c>
      <c r="D153" s="25" t="s">
        <v>95</v>
      </c>
      <c r="E153" s="25">
        <v>164.72110000000001</v>
      </c>
      <c r="F153" s="25">
        <v>156.4057</v>
      </c>
      <c r="G153" s="25">
        <v>176.05</v>
      </c>
      <c r="H153" s="25">
        <v>161.51</v>
      </c>
      <c r="I153" s="25">
        <v>184.41</v>
      </c>
      <c r="J153" s="25">
        <v>167.17000000000002</v>
      </c>
      <c r="K153" s="25">
        <v>167</v>
      </c>
      <c r="L153" s="25">
        <v>167.20529999999999</v>
      </c>
      <c r="M153" s="25">
        <v>159.97999999999999</v>
      </c>
      <c r="N153" s="25" t="s">
        <v>95</v>
      </c>
      <c r="O153" s="25" t="s">
        <v>95</v>
      </c>
      <c r="P153" s="25">
        <v>169.68</v>
      </c>
      <c r="Q153" s="25">
        <v>163.56</v>
      </c>
      <c r="R153" s="25">
        <v>175.9</v>
      </c>
      <c r="S153" s="25">
        <v>176.70930000000001</v>
      </c>
      <c r="T153" s="25">
        <v>218</v>
      </c>
      <c r="U153" s="25">
        <v>148.55000000000001</v>
      </c>
      <c r="V153" s="25">
        <v>180.77</v>
      </c>
      <c r="W153" s="25">
        <v>163.50890000000001</v>
      </c>
      <c r="X153" s="25">
        <v>180</v>
      </c>
      <c r="Y153" s="25">
        <v>175.6302</v>
      </c>
      <c r="Z153" s="25">
        <v>181.96</v>
      </c>
      <c r="AA153" s="25">
        <v>176.69</v>
      </c>
      <c r="AB153" s="25">
        <v>150.69</v>
      </c>
      <c r="AC153" s="25">
        <v>186.73780000000002</v>
      </c>
      <c r="AD153" s="25">
        <v>165.45740000000001</v>
      </c>
      <c r="AE153" s="25">
        <v>165.90850288199806</v>
      </c>
      <c r="AF153" s="25">
        <v>167.2426410280618</v>
      </c>
    </row>
    <row r="154" spans="2:32">
      <c r="B154" s="22">
        <f t="shared" si="2"/>
        <v>42631</v>
      </c>
      <c r="C154" s="23">
        <v>156.30000000000001</v>
      </c>
      <c r="D154" s="23" t="s">
        <v>95</v>
      </c>
      <c r="E154" s="23">
        <v>165.45170000000002</v>
      </c>
      <c r="F154" s="23">
        <v>156.35250000000002</v>
      </c>
      <c r="G154" s="23">
        <v>178.82</v>
      </c>
      <c r="H154" s="23">
        <v>161.20000000000002</v>
      </c>
      <c r="I154" s="23">
        <v>184.41</v>
      </c>
      <c r="J154" s="23">
        <v>167.8</v>
      </c>
      <c r="K154" s="23">
        <v>169</v>
      </c>
      <c r="L154" s="23">
        <v>168.0189</v>
      </c>
      <c r="M154" s="23">
        <v>161.03</v>
      </c>
      <c r="N154" s="23" t="s">
        <v>95</v>
      </c>
      <c r="O154" s="23" t="s">
        <v>95</v>
      </c>
      <c r="P154" s="23">
        <v>167.1</v>
      </c>
      <c r="Q154" s="23">
        <v>163.35</v>
      </c>
      <c r="R154" s="23">
        <v>178.1</v>
      </c>
      <c r="S154" s="23">
        <v>177.1148</v>
      </c>
      <c r="T154" s="23">
        <v>218</v>
      </c>
      <c r="U154" s="23">
        <v>151.25</v>
      </c>
      <c r="V154" s="23">
        <v>182.71</v>
      </c>
      <c r="W154" s="23">
        <v>165.93690000000001</v>
      </c>
      <c r="X154" s="23">
        <v>179</v>
      </c>
      <c r="Y154" s="23">
        <v>176.3296</v>
      </c>
      <c r="Z154" s="23">
        <v>181.13</v>
      </c>
      <c r="AA154" s="23">
        <v>177.43</v>
      </c>
      <c r="AB154" s="23">
        <v>150.14000000000001</v>
      </c>
      <c r="AC154" s="23">
        <v>185.80180000000001</v>
      </c>
      <c r="AD154" s="23">
        <v>164.65030000000002</v>
      </c>
      <c r="AE154" s="23">
        <v>167.04562580089495</v>
      </c>
      <c r="AF154" s="23">
        <v>168.66780241407881</v>
      </c>
    </row>
    <row r="155" spans="2:32">
      <c r="B155" s="24">
        <f t="shared" si="2"/>
        <v>42638</v>
      </c>
      <c r="C155" s="25">
        <v>159.9</v>
      </c>
      <c r="D155" s="25" t="s">
        <v>95</v>
      </c>
      <c r="E155" s="25">
        <v>170.82380000000001</v>
      </c>
      <c r="F155" s="25">
        <v>158.4667</v>
      </c>
      <c r="G155" s="25">
        <v>181.26</v>
      </c>
      <c r="H155" s="25">
        <v>161.20000000000002</v>
      </c>
      <c r="I155" s="25">
        <v>187.42000000000002</v>
      </c>
      <c r="J155" s="25">
        <v>168.76</v>
      </c>
      <c r="K155" s="25">
        <v>171</v>
      </c>
      <c r="L155" s="25">
        <v>171.16800000000001</v>
      </c>
      <c r="M155" s="25">
        <v>161.13</v>
      </c>
      <c r="N155" s="25" t="s">
        <v>95</v>
      </c>
      <c r="O155" s="25" t="s">
        <v>95</v>
      </c>
      <c r="P155" s="25">
        <v>171.54</v>
      </c>
      <c r="Q155" s="25">
        <v>167.8</v>
      </c>
      <c r="R155" s="25">
        <v>181.5</v>
      </c>
      <c r="S155" s="25">
        <v>181.5111</v>
      </c>
      <c r="T155" s="25">
        <v>218</v>
      </c>
      <c r="U155" s="25">
        <v>155.81</v>
      </c>
      <c r="V155" s="25">
        <v>186.12</v>
      </c>
      <c r="W155" s="25">
        <v>170.9966</v>
      </c>
      <c r="X155" s="25">
        <v>179</v>
      </c>
      <c r="Y155" s="25">
        <v>176.55760000000001</v>
      </c>
      <c r="Z155" s="25">
        <v>184.6</v>
      </c>
      <c r="AA155" s="25">
        <v>181.77</v>
      </c>
      <c r="AB155" s="25">
        <v>149.9</v>
      </c>
      <c r="AC155" s="25">
        <v>185.4991</v>
      </c>
      <c r="AD155" s="25">
        <v>163.5806</v>
      </c>
      <c r="AE155" s="25">
        <v>169.07587740681876</v>
      </c>
      <c r="AF155" s="25">
        <v>170.93430842093142</v>
      </c>
    </row>
    <row r="156" spans="2:32">
      <c r="B156" s="22">
        <f t="shared" si="2"/>
        <v>42645</v>
      </c>
      <c r="C156" s="23">
        <v>160</v>
      </c>
      <c r="D156" s="23" t="s">
        <v>95</v>
      </c>
      <c r="E156" s="23">
        <v>171.22990000000001</v>
      </c>
      <c r="F156" s="23">
        <v>158.47120000000001</v>
      </c>
      <c r="G156" s="23">
        <v>177.92000000000002</v>
      </c>
      <c r="H156" s="23">
        <v>162.33000000000001</v>
      </c>
      <c r="I156" s="23">
        <v>182.56</v>
      </c>
      <c r="J156" s="23">
        <v>169.3</v>
      </c>
      <c r="K156" s="23">
        <v>171</v>
      </c>
      <c r="L156" s="23">
        <v>172.52460000000002</v>
      </c>
      <c r="M156" s="23">
        <v>160.84</v>
      </c>
      <c r="N156" s="23" t="s">
        <v>95</v>
      </c>
      <c r="O156" s="23" t="s">
        <v>95</v>
      </c>
      <c r="P156" s="23">
        <v>171.37</v>
      </c>
      <c r="Q156" s="23">
        <v>170.23</v>
      </c>
      <c r="R156" s="23">
        <v>179.5</v>
      </c>
      <c r="S156" s="23">
        <v>180.4367</v>
      </c>
      <c r="T156" s="23">
        <v>218</v>
      </c>
      <c r="U156" s="23">
        <v>155.16</v>
      </c>
      <c r="V156" s="23">
        <v>185.47</v>
      </c>
      <c r="W156" s="23">
        <v>169.49620000000002</v>
      </c>
      <c r="X156" s="23">
        <v>179</v>
      </c>
      <c r="Y156" s="23">
        <v>176.90630000000002</v>
      </c>
      <c r="Z156" s="23">
        <v>186.12</v>
      </c>
      <c r="AA156" s="23">
        <v>179.34</v>
      </c>
      <c r="AB156" s="23">
        <v>151.64000000000001</v>
      </c>
      <c r="AC156" s="23">
        <v>184.95760000000001</v>
      </c>
      <c r="AD156" s="23">
        <v>165.1309</v>
      </c>
      <c r="AE156" s="23">
        <v>168.72109029565388</v>
      </c>
      <c r="AF156" s="23">
        <v>170.12515682739232</v>
      </c>
    </row>
    <row r="157" spans="2:32">
      <c r="B157" s="24">
        <f t="shared" si="2"/>
        <v>42652</v>
      </c>
      <c r="C157" s="25">
        <v>156.6</v>
      </c>
      <c r="D157" s="25" t="s">
        <v>95</v>
      </c>
      <c r="E157" s="25">
        <v>171.2679</v>
      </c>
      <c r="F157" s="25">
        <v>150.19670000000002</v>
      </c>
      <c r="G157" s="25">
        <v>172.16</v>
      </c>
      <c r="H157" s="25">
        <v>165.4</v>
      </c>
      <c r="I157" s="25">
        <v>182.93</v>
      </c>
      <c r="J157" s="25">
        <v>166.14000000000001</v>
      </c>
      <c r="K157" s="25">
        <v>170</v>
      </c>
      <c r="L157" s="25">
        <v>170.8672</v>
      </c>
      <c r="M157" s="25">
        <v>160.93</v>
      </c>
      <c r="N157" s="25" t="s">
        <v>95</v>
      </c>
      <c r="O157" s="25" t="s">
        <v>95</v>
      </c>
      <c r="P157" s="25">
        <v>178.26</v>
      </c>
      <c r="Q157" s="25">
        <v>166.75</v>
      </c>
      <c r="R157" s="25">
        <v>173.1</v>
      </c>
      <c r="S157" s="25">
        <v>176.57550000000001</v>
      </c>
      <c r="T157" s="25">
        <v>218</v>
      </c>
      <c r="U157" s="25">
        <v>149.53</v>
      </c>
      <c r="V157" s="25">
        <v>180.8</v>
      </c>
      <c r="W157" s="25">
        <v>164.0257</v>
      </c>
      <c r="X157" s="25">
        <v>176</v>
      </c>
      <c r="Y157" s="25">
        <v>174.71940000000001</v>
      </c>
      <c r="Z157" s="25">
        <v>182.33</v>
      </c>
      <c r="AA157" s="25">
        <v>179.11</v>
      </c>
      <c r="AB157" s="25">
        <v>151.76</v>
      </c>
      <c r="AC157" s="25">
        <v>184.40890000000002</v>
      </c>
      <c r="AD157" s="25">
        <v>162.8647</v>
      </c>
      <c r="AE157" s="25">
        <v>164.85783451011105</v>
      </c>
      <c r="AF157" s="25">
        <v>166.01017689143205</v>
      </c>
    </row>
    <row r="158" spans="2:32">
      <c r="B158" s="22">
        <f t="shared" si="2"/>
        <v>42659</v>
      </c>
      <c r="C158" s="23">
        <v>150.5</v>
      </c>
      <c r="D158" s="23" t="s">
        <v>95</v>
      </c>
      <c r="E158" s="23">
        <v>168.2587</v>
      </c>
      <c r="F158" s="23">
        <v>152.95410000000001</v>
      </c>
      <c r="G158" s="23">
        <v>166.97</v>
      </c>
      <c r="H158" s="23">
        <v>163.22999999999999</v>
      </c>
      <c r="I158" s="23">
        <v>185.68</v>
      </c>
      <c r="J158" s="23">
        <v>161.87</v>
      </c>
      <c r="K158" s="23">
        <v>166</v>
      </c>
      <c r="L158" s="23">
        <v>163.02420000000001</v>
      </c>
      <c r="M158" s="23">
        <v>160.88</v>
      </c>
      <c r="N158" s="23" t="s">
        <v>95</v>
      </c>
      <c r="O158" s="23" t="s">
        <v>95</v>
      </c>
      <c r="P158" s="23">
        <v>162.86000000000001</v>
      </c>
      <c r="Q158" s="23">
        <v>165.26</v>
      </c>
      <c r="R158" s="23">
        <v>167.5</v>
      </c>
      <c r="S158" s="23">
        <v>169.5401</v>
      </c>
      <c r="T158" s="23">
        <v>218</v>
      </c>
      <c r="U158" s="23">
        <v>143.76</v>
      </c>
      <c r="V158" s="23">
        <v>176.13</v>
      </c>
      <c r="W158" s="23">
        <v>158.69900000000001</v>
      </c>
      <c r="X158" s="23">
        <v>171</v>
      </c>
      <c r="Y158" s="23">
        <v>171.99930000000001</v>
      </c>
      <c r="Z158" s="23">
        <v>177.76</v>
      </c>
      <c r="AA158" s="23">
        <v>175.61</v>
      </c>
      <c r="AB158" s="23">
        <v>147</v>
      </c>
      <c r="AC158" s="23">
        <v>183.7901</v>
      </c>
      <c r="AD158" s="23">
        <v>160.7824</v>
      </c>
      <c r="AE158" s="23">
        <v>161.0527090166492</v>
      </c>
      <c r="AF158" s="23">
        <v>161.86896118434302</v>
      </c>
    </row>
    <row r="159" spans="2:32">
      <c r="B159" s="24">
        <f t="shared" si="2"/>
        <v>42666</v>
      </c>
      <c r="C159" s="25">
        <v>145.6</v>
      </c>
      <c r="D159" s="25" t="s">
        <v>95</v>
      </c>
      <c r="E159" s="25">
        <v>164.1591</v>
      </c>
      <c r="F159" s="25">
        <v>150.27370000000002</v>
      </c>
      <c r="G159" s="25">
        <v>162.33000000000001</v>
      </c>
      <c r="H159" s="25">
        <v>159.91</v>
      </c>
      <c r="I159" s="25">
        <v>180.51</v>
      </c>
      <c r="J159" s="25">
        <v>156.05000000000001</v>
      </c>
      <c r="K159" s="25">
        <v>161</v>
      </c>
      <c r="L159" s="25">
        <v>160.78910000000002</v>
      </c>
      <c r="M159" s="25">
        <v>159.05000000000001</v>
      </c>
      <c r="N159" s="25" t="s">
        <v>95</v>
      </c>
      <c r="O159" s="25" t="s">
        <v>95</v>
      </c>
      <c r="P159" s="25">
        <v>161.43</v>
      </c>
      <c r="Q159" s="25">
        <v>162.11000000000001</v>
      </c>
      <c r="R159" s="25">
        <v>164.3</v>
      </c>
      <c r="S159" s="25">
        <v>164.24530000000001</v>
      </c>
      <c r="T159" s="25">
        <v>218</v>
      </c>
      <c r="U159" s="25">
        <v>139.41</v>
      </c>
      <c r="V159" s="25">
        <v>172.15</v>
      </c>
      <c r="W159" s="25">
        <v>153.32240000000002</v>
      </c>
      <c r="X159" s="25">
        <v>165</v>
      </c>
      <c r="Y159" s="25">
        <v>169.75530000000001</v>
      </c>
      <c r="Z159" s="25">
        <v>177.04</v>
      </c>
      <c r="AA159" s="25">
        <v>169.96</v>
      </c>
      <c r="AB159" s="25">
        <v>151.58000000000001</v>
      </c>
      <c r="AC159" s="25">
        <v>183.72030000000001</v>
      </c>
      <c r="AD159" s="25">
        <v>162.86700000000002</v>
      </c>
      <c r="AE159" s="25">
        <v>156.70377602702715</v>
      </c>
      <c r="AF159" s="25">
        <v>157.14900304099589</v>
      </c>
    </row>
    <row r="160" spans="2:32">
      <c r="B160" s="22">
        <f t="shared" si="2"/>
        <v>42673</v>
      </c>
      <c r="C160" s="23">
        <v>143.1</v>
      </c>
      <c r="D160" s="23" t="s">
        <v>95</v>
      </c>
      <c r="E160" s="23">
        <v>160.83530000000002</v>
      </c>
      <c r="F160" s="23">
        <v>147.7499</v>
      </c>
      <c r="G160" s="23">
        <v>160.72999999999999</v>
      </c>
      <c r="H160" s="23">
        <v>156.79</v>
      </c>
      <c r="I160" s="23">
        <v>180.33</v>
      </c>
      <c r="J160" s="23">
        <v>151.64000000000001</v>
      </c>
      <c r="K160" s="23">
        <v>156</v>
      </c>
      <c r="L160" s="23">
        <v>156.9623</v>
      </c>
      <c r="M160" s="23">
        <v>159.08000000000001</v>
      </c>
      <c r="N160" s="23" t="s">
        <v>95</v>
      </c>
      <c r="O160" s="23" t="s">
        <v>95</v>
      </c>
      <c r="P160" s="23">
        <v>158.96</v>
      </c>
      <c r="Q160" s="23">
        <v>160.39000000000001</v>
      </c>
      <c r="R160" s="23">
        <v>161.20000000000002</v>
      </c>
      <c r="S160" s="23">
        <v>161.3776</v>
      </c>
      <c r="T160" s="23">
        <v>218</v>
      </c>
      <c r="U160" s="23">
        <v>136.52000000000001</v>
      </c>
      <c r="V160" s="23">
        <v>169.89000000000001</v>
      </c>
      <c r="W160" s="23">
        <v>151.44580000000002</v>
      </c>
      <c r="X160" s="23">
        <v>160</v>
      </c>
      <c r="Y160" s="23">
        <v>165.41730000000001</v>
      </c>
      <c r="Z160" s="23">
        <v>173.28</v>
      </c>
      <c r="AA160" s="23">
        <v>164.82</v>
      </c>
      <c r="AB160" s="23">
        <v>151.66</v>
      </c>
      <c r="AC160" s="23">
        <v>182.59950000000001</v>
      </c>
      <c r="AD160" s="23">
        <v>164.53910000000002</v>
      </c>
      <c r="AE160" s="23">
        <v>153.57559713992927</v>
      </c>
      <c r="AF160" s="23">
        <v>154.02676916285685</v>
      </c>
    </row>
    <row r="161" spans="2:32">
      <c r="B161" s="24">
        <f t="shared" si="2"/>
        <v>42680</v>
      </c>
      <c r="C161" s="25">
        <v>142.70000000000002</v>
      </c>
      <c r="D161" s="25" t="s">
        <v>95</v>
      </c>
      <c r="E161" s="25">
        <v>160.0539</v>
      </c>
      <c r="F161" s="25">
        <v>147.7216</v>
      </c>
      <c r="G161" s="25">
        <v>160.44</v>
      </c>
      <c r="H161" s="25">
        <v>159.53</v>
      </c>
      <c r="I161" s="25">
        <v>179.96</v>
      </c>
      <c r="J161" s="25">
        <v>148.58000000000001</v>
      </c>
      <c r="K161" s="25">
        <v>152</v>
      </c>
      <c r="L161" s="25">
        <v>156.56710000000001</v>
      </c>
      <c r="M161" s="25">
        <v>159.14000000000001</v>
      </c>
      <c r="N161" s="25" t="s">
        <v>95</v>
      </c>
      <c r="O161" s="25" t="s">
        <v>95</v>
      </c>
      <c r="P161" s="25">
        <v>157.01</v>
      </c>
      <c r="Q161" s="25">
        <v>159.35</v>
      </c>
      <c r="R161" s="25">
        <v>161.20000000000002</v>
      </c>
      <c r="S161" s="25">
        <v>161.90790000000001</v>
      </c>
      <c r="T161" s="25">
        <v>218</v>
      </c>
      <c r="U161" s="25">
        <v>136.53</v>
      </c>
      <c r="V161" s="25">
        <v>169.26</v>
      </c>
      <c r="W161" s="25">
        <v>151.81280000000001</v>
      </c>
      <c r="X161" s="25">
        <v>158</v>
      </c>
      <c r="Y161" s="25">
        <v>163.7012</v>
      </c>
      <c r="Z161" s="25">
        <v>174.01</v>
      </c>
      <c r="AA161" s="25">
        <v>164.82</v>
      </c>
      <c r="AB161" s="25">
        <v>152.6</v>
      </c>
      <c r="AC161" s="25">
        <v>179.92000000000002</v>
      </c>
      <c r="AD161" s="25">
        <v>166.16570000000002</v>
      </c>
      <c r="AE161" s="25">
        <v>152.0856444685549</v>
      </c>
      <c r="AF161" s="25">
        <v>152.54514091364169</v>
      </c>
    </row>
    <row r="162" spans="2:32">
      <c r="B162" s="22">
        <f t="shared" si="2"/>
        <v>42687</v>
      </c>
      <c r="C162" s="23">
        <v>141.5</v>
      </c>
      <c r="D162" s="23" t="s">
        <v>95</v>
      </c>
      <c r="E162" s="23">
        <v>160.47990000000001</v>
      </c>
      <c r="F162" s="23">
        <v>147.6824</v>
      </c>
      <c r="G162" s="23">
        <v>161.04</v>
      </c>
      <c r="H162" s="23">
        <v>156.89000000000001</v>
      </c>
      <c r="I162" s="23">
        <v>179.59</v>
      </c>
      <c r="J162" s="23">
        <v>146.9</v>
      </c>
      <c r="K162" s="23">
        <v>150</v>
      </c>
      <c r="L162" s="23">
        <v>157.6481</v>
      </c>
      <c r="M162" s="23">
        <v>155.72</v>
      </c>
      <c r="N162" s="23" t="s">
        <v>95</v>
      </c>
      <c r="O162" s="23" t="s">
        <v>95</v>
      </c>
      <c r="P162" s="23">
        <v>155.42000000000002</v>
      </c>
      <c r="Q162" s="23">
        <v>158.45000000000002</v>
      </c>
      <c r="R162" s="23">
        <v>161.20000000000002</v>
      </c>
      <c r="S162" s="23">
        <v>161.48690000000002</v>
      </c>
      <c r="T162" s="23">
        <v>218</v>
      </c>
      <c r="U162" s="23">
        <v>136.59</v>
      </c>
      <c r="V162" s="23">
        <v>169.16</v>
      </c>
      <c r="W162" s="23">
        <v>150.6661</v>
      </c>
      <c r="X162" s="23">
        <v>157</v>
      </c>
      <c r="Y162" s="23">
        <v>160.55780000000001</v>
      </c>
      <c r="Z162" s="23">
        <v>172.8</v>
      </c>
      <c r="AA162" s="23">
        <v>164.26</v>
      </c>
      <c r="AB162" s="23">
        <v>152.21</v>
      </c>
      <c r="AC162" s="23">
        <v>178.9828</v>
      </c>
      <c r="AD162" s="23">
        <v>170.07490000000001</v>
      </c>
      <c r="AE162" s="23">
        <v>151.32714175909095</v>
      </c>
      <c r="AF162" s="23">
        <v>151.76899765515859</v>
      </c>
    </row>
    <row r="163" spans="2:32">
      <c r="B163" s="24">
        <f t="shared" si="2"/>
        <v>42694</v>
      </c>
      <c r="C163" s="25">
        <v>141.30000000000001</v>
      </c>
      <c r="D163" s="25" t="s">
        <v>95</v>
      </c>
      <c r="E163" s="25">
        <v>160.2929</v>
      </c>
      <c r="F163" s="25">
        <v>147.6807</v>
      </c>
      <c r="G163" s="25">
        <v>162.08000000000001</v>
      </c>
      <c r="H163" s="25">
        <v>154.93</v>
      </c>
      <c r="I163" s="25">
        <v>177.36</v>
      </c>
      <c r="J163" s="25">
        <v>145.75</v>
      </c>
      <c r="K163" s="25">
        <v>150</v>
      </c>
      <c r="L163" s="25">
        <v>155.83450000000002</v>
      </c>
      <c r="M163" s="25">
        <v>155.54</v>
      </c>
      <c r="N163" s="25" t="s">
        <v>95</v>
      </c>
      <c r="O163" s="25" t="s">
        <v>95</v>
      </c>
      <c r="P163" s="25">
        <v>152.4</v>
      </c>
      <c r="Q163" s="25">
        <v>158.55000000000001</v>
      </c>
      <c r="R163" s="25">
        <v>161.80000000000001</v>
      </c>
      <c r="S163" s="25">
        <v>160.90770000000001</v>
      </c>
      <c r="T163" s="25">
        <v>218</v>
      </c>
      <c r="U163" s="25">
        <v>137.39000000000001</v>
      </c>
      <c r="V163" s="25">
        <v>169.88</v>
      </c>
      <c r="W163" s="25">
        <v>148.50720000000001</v>
      </c>
      <c r="X163" s="25">
        <v>156</v>
      </c>
      <c r="Y163" s="25">
        <v>155.39490000000001</v>
      </c>
      <c r="Z163" s="25">
        <v>173.72</v>
      </c>
      <c r="AA163" s="25">
        <v>162.30000000000001</v>
      </c>
      <c r="AB163" s="25">
        <v>152.4</v>
      </c>
      <c r="AC163" s="25">
        <v>180.6952</v>
      </c>
      <c r="AD163" s="25">
        <v>174.50200000000001</v>
      </c>
      <c r="AE163" s="25">
        <v>151.10751607685484</v>
      </c>
      <c r="AF163" s="25">
        <v>151.58260705276697</v>
      </c>
    </row>
    <row r="164" spans="2:32">
      <c r="B164" s="22">
        <f t="shared" si="2"/>
        <v>42701</v>
      </c>
      <c r="C164" s="23">
        <v>143.4</v>
      </c>
      <c r="D164" s="23" t="s">
        <v>95</v>
      </c>
      <c r="E164" s="23">
        <v>160.5284</v>
      </c>
      <c r="F164" s="23">
        <v>149.21530000000001</v>
      </c>
      <c r="G164" s="23">
        <v>163.74</v>
      </c>
      <c r="H164" s="23">
        <v>156.76</v>
      </c>
      <c r="I164" s="23">
        <v>177.36</v>
      </c>
      <c r="J164" s="23">
        <v>145.99</v>
      </c>
      <c r="K164" s="23">
        <v>150</v>
      </c>
      <c r="L164" s="23">
        <v>159.46299999999999</v>
      </c>
      <c r="M164" s="23">
        <v>155.74</v>
      </c>
      <c r="N164" s="23" t="s">
        <v>95</v>
      </c>
      <c r="O164" s="23" t="s">
        <v>95</v>
      </c>
      <c r="P164" s="23">
        <v>151.09</v>
      </c>
      <c r="Q164" s="23">
        <v>159.13</v>
      </c>
      <c r="R164" s="23">
        <v>165.20000000000002</v>
      </c>
      <c r="S164" s="23">
        <v>163.22220000000002</v>
      </c>
      <c r="T164" s="23">
        <v>218</v>
      </c>
      <c r="U164" s="23">
        <v>137.42000000000002</v>
      </c>
      <c r="V164" s="23">
        <v>171.6</v>
      </c>
      <c r="W164" s="23">
        <v>152.10810000000001</v>
      </c>
      <c r="X164" s="23">
        <v>156</v>
      </c>
      <c r="Y164" s="23">
        <v>152.02630000000002</v>
      </c>
      <c r="Z164" s="23">
        <v>175.58</v>
      </c>
      <c r="AA164" s="23">
        <v>162.30000000000001</v>
      </c>
      <c r="AB164" s="23">
        <v>153.6</v>
      </c>
      <c r="AC164" s="23">
        <v>181.5445</v>
      </c>
      <c r="AD164" s="23">
        <v>176.77860000000001</v>
      </c>
      <c r="AE164" s="23">
        <v>151.89420033994435</v>
      </c>
      <c r="AF164" s="23">
        <v>152.52486863002554</v>
      </c>
    </row>
    <row r="165" spans="2:32">
      <c r="B165" s="24">
        <f t="shared" si="2"/>
        <v>42708</v>
      </c>
      <c r="C165" s="25">
        <v>146</v>
      </c>
      <c r="D165" s="25" t="s">
        <v>95</v>
      </c>
      <c r="E165" s="25">
        <v>158.39780000000002</v>
      </c>
      <c r="F165" s="25">
        <v>151.48840000000001</v>
      </c>
      <c r="G165" s="25">
        <v>166.44</v>
      </c>
      <c r="H165" s="25">
        <v>157.75</v>
      </c>
      <c r="I165" s="25">
        <v>179.21</v>
      </c>
      <c r="J165" s="25">
        <v>145.34</v>
      </c>
      <c r="K165" s="25">
        <v>150</v>
      </c>
      <c r="L165" s="25">
        <v>162.47550000000001</v>
      </c>
      <c r="M165" s="25">
        <v>155.81</v>
      </c>
      <c r="N165" s="25" t="s">
        <v>95</v>
      </c>
      <c r="O165" s="25" t="s">
        <v>95</v>
      </c>
      <c r="P165" s="25">
        <v>149.09</v>
      </c>
      <c r="Q165" s="25">
        <v>162.12</v>
      </c>
      <c r="R165" s="25">
        <v>166.4</v>
      </c>
      <c r="S165" s="25">
        <v>163.3929</v>
      </c>
      <c r="T165" s="25">
        <v>218</v>
      </c>
      <c r="U165" s="25">
        <v>140.30000000000001</v>
      </c>
      <c r="V165" s="25">
        <v>174.11</v>
      </c>
      <c r="W165" s="25">
        <v>152.52710000000002</v>
      </c>
      <c r="X165" s="25">
        <v>156</v>
      </c>
      <c r="Y165" s="25">
        <v>147.23910000000001</v>
      </c>
      <c r="Z165" s="25">
        <v>177.20000000000002</v>
      </c>
      <c r="AA165" s="25">
        <v>164.49</v>
      </c>
      <c r="AB165" s="25">
        <v>152.58000000000001</v>
      </c>
      <c r="AC165" s="25">
        <v>182.5789</v>
      </c>
      <c r="AD165" s="25">
        <v>179.102</v>
      </c>
      <c r="AE165" s="25">
        <v>152.74005515931708</v>
      </c>
      <c r="AF165" s="25">
        <v>153.60747291052181</v>
      </c>
    </row>
    <row r="166" spans="2:32">
      <c r="B166" s="22">
        <f t="shared" si="2"/>
        <v>42715</v>
      </c>
      <c r="C166" s="23">
        <v>148.30000000000001</v>
      </c>
      <c r="D166" s="23" t="s">
        <v>95</v>
      </c>
      <c r="E166" s="23">
        <v>161.42070000000001</v>
      </c>
      <c r="F166" s="23">
        <v>154.4699</v>
      </c>
      <c r="G166" s="23">
        <v>169.11</v>
      </c>
      <c r="H166" s="23">
        <v>156.6</v>
      </c>
      <c r="I166" s="23">
        <v>179.21</v>
      </c>
      <c r="J166" s="23">
        <v>144.80000000000001</v>
      </c>
      <c r="K166" s="23">
        <v>150</v>
      </c>
      <c r="L166" s="23">
        <v>161.86870000000002</v>
      </c>
      <c r="M166" s="23">
        <v>156.4</v>
      </c>
      <c r="N166" s="23" t="s">
        <v>95</v>
      </c>
      <c r="O166" s="23" t="s">
        <v>95</v>
      </c>
      <c r="P166" s="23">
        <v>149.88</v>
      </c>
      <c r="Q166" s="23">
        <v>162.79</v>
      </c>
      <c r="R166" s="23">
        <v>169.70000000000002</v>
      </c>
      <c r="S166" s="23">
        <v>167.01770000000002</v>
      </c>
      <c r="T166" s="23">
        <v>218</v>
      </c>
      <c r="U166" s="23">
        <v>142.01</v>
      </c>
      <c r="V166" s="23">
        <v>176.86</v>
      </c>
      <c r="W166" s="23">
        <v>155.58840000000001</v>
      </c>
      <c r="X166" s="23">
        <v>156</v>
      </c>
      <c r="Y166" s="23">
        <v>148.51680000000002</v>
      </c>
      <c r="Z166" s="23">
        <v>179.91</v>
      </c>
      <c r="AA166" s="23">
        <v>165.23</v>
      </c>
      <c r="AB166" s="23">
        <v>153.11000000000001</v>
      </c>
      <c r="AC166" s="23">
        <v>182.48099999999999</v>
      </c>
      <c r="AD166" s="23">
        <v>180.321</v>
      </c>
      <c r="AE166" s="23">
        <v>153.84861244941857</v>
      </c>
      <c r="AF166" s="23">
        <v>154.92521001441204</v>
      </c>
    </row>
    <row r="167" spans="2:32">
      <c r="B167" s="24">
        <f t="shared" si="2"/>
        <v>42722</v>
      </c>
      <c r="C167" s="25">
        <v>150.70000000000002</v>
      </c>
      <c r="D167" s="25" t="s">
        <v>95</v>
      </c>
      <c r="E167" s="25">
        <v>163.1935</v>
      </c>
      <c r="F167" s="25">
        <v>154.5248</v>
      </c>
      <c r="G167" s="25">
        <v>167.63</v>
      </c>
      <c r="H167" s="25">
        <v>156.72</v>
      </c>
      <c r="I167" s="25">
        <v>179.21</v>
      </c>
      <c r="J167" s="25">
        <v>145.24</v>
      </c>
      <c r="K167" s="25">
        <v>150</v>
      </c>
      <c r="L167" s="25">
        <v>167.4819</v>
      </c>
      <c r="M167" s="25">
        <v>156.20000000000002</v>
      </c>
      <c r="N167" s="25" t="s">
        <v>95</v>
      </c>
      <c r="O167" s="25" t="s">
        <v>95</v>
      </c>
      <c r="P167" s="25">
        <v>152.24</v>
      </c>
      <c r="Q167" s="25">
        <v>164.70000000000002</v>
      </c>
      <c r="R167" s="25">
        <v>169.5</v>
      </c>
      <c r="S167" s="25">
        <v>170.47410000000002</v>
      </c>
      <c r="T167" s="25">
        <v>218</v>
      </c>
      <c r="U167" s="25">
        <v>142.1</v>
      </c>
      <c r="V167" s="25">
        <v>175.9</v>
      </c>
      <c r="W167" s="25">
        <v>156.602</v>
      </c>
      <c r="X167" s="25">
        <v>156</v>
      </c>
      <c r="Y167" s="25">
        <v>147.9735</v>
      </c>
      <c r="Z167" s="25">
        <v>180.15</v>
      </c>
      <c r="AA167" s="25">
        <v>167.68</v>
      </c>
      <c r="AB167" s="25">
        <v>152.69</v>
      </c>
      <c r="AC167" s="25">
        <v>183.6772</v>
      </c>
      <c r="AD167" s="25">
        <v>181.77010000000001</v>
      </c>
      <c r="AE167" s="25">
        <v>154.10595508167202</v>
      </c>
      <c r="AF167" s="25">
        <v>154.95682317446156</v>
      </c>
    </row>
    <row r="168" spans="2:32">
      <c r="B168" s="22">
        <f t="shared" si="2"/>
        <v>42729</v>
      </c>
      <c r="C168" s="23">
        <v>146.4</v>
      </c>
      <c r="D168" s="23" t="s">
        <v>95</v>
      </c>
      <c r="E168" s="23">
        <v>161.46360000000001</v>
      </c>
      <c r="F168" s="23">
        <v>151.05860000000001</v>
      </c>
      <c r="G168" s="23">
        <v>161.1</v>
      </c>
      <c r="H168" s="23">
        <v>155.41</v>
      </c>
      <c r="I168" s="23">
        <v>178.84</v>
      </c>
      <c r="J168" s="23">
        <v>145.13</v>
      </c>
      <c r="K168" s="23">
        <v>150</v>
      </c>
      <c r="L168" s="23">
        <v>162.70950000000002</v>
      </c>
      <c r="M168" s="23">
        <v>156.16</v>
      </c>
      <c r="N168" s="23" t="s">
        <v>95</v>
      </c>
      <c r="O168" s="23" t="s">
        <v>95</v>
      </c>
      <c r="P168" s="23">
        <v>147.57</v>
      </c>
      <c r="Q168" s="23">
        <v>158.66</v>
      </c>
      <c r="R168" s="23">
        <v>162.9</v>
      </c>
      <c r="S168" s="23">
        <v>166.9709</v>
      </c>
      <c r="T168" s="23">
        <v>218</v>
      </c>
      <c r="U168" s="23">
        <v>136.14000000000001</v>
      </c>
      <c r="V168" s="23">
        <v>170.48</v>
      </c>
      <c r="W168" s="23">
        <v>152.6344</v>
      </c>
      <c r="X168" s="23">
        <v>156</v>
      </c>
      <c r="Y168" s="23">
        <v>146.5753</v>
      </c>
      <c r="Z168" s="23">
        <v>174.24</v>
      </c>
      <c r="AA168" s="23">
        <v>166.44</v>
      </c>
      <c r="AB168" s="23">
        <v>153.89000000000001</v>
      </c>
      <c r="AC168" s="23">
        <v>183.6</v>
      </c>
      <c r="AD168" s="23">
        <v>180.11020000000002</v>
      </c>
      <c r="AE168" s="23">
        <v>151.57022228180992</v>
      </c>
      <c r="AF168" s="23">
        <v>151.91544887751729</v>
      </c>
    </row>
    <row r="169" spans="2:32">
      <c r="B169" s="24">
        <f t="shared" si="2"/>
        <v>42736</v>
      </c>
      <c r="C169" s="25">
        <v>141.80000000000001</v>
      </c>
      <c r="D169" s="25" t="s">
        <v>95</v>
      </c>
      <c r="E169" s="25">
        <v>157.04230000000001</v>
      </c>
      <c r="F169" s="25">
        <v>148.22839999999999</v>
      </c>
      <c r="G169" s="25">
        <v>158.78</v>
      </c>
      <c r="H169" s="25">
        <v>155.78</v>
      </c>
      <c r="I169" s="25">
        <v>177.36</v>
      </c>
      <c r="J169" s="25">
        <v>142.91</v>
      </c>
      <c r="K169" s="25">
        <v>150</v>
      </c>
      <c r="L169" s="25">
        <v>159.0256</v>
      </c>
      <c r="M169" s="25">
        <v>155.74</v>
      </c>
      <c r="N169" s="25" t="s">
        <v>95</v>
      </c>
      <c r="O169" s="25" t="s">
        <v>95</v>
      </c>
      <c r="P169" s="25">
        <v>142.19</v>
      </c>
      <c r="Q169" s="25">
        <v>152.81</v>
      </c>
      <c r="R169" s="25">
        <v>158.4</v>
      </c>
      <c r="S169" s="25">
        <v>158.72669999999999</v>
      </c>
      <c r="T169" s="25">
        <v>218</v>
      </c>
      <c r="U169" s="25">
        <v>130.03</v>
      </c>
      <c r="V169" s="25">
        <v>164.81</v>
      </c>
      <c r="W169" s="25">
        <v>147.2295</v>
      </c>
      <c r="X169" s="25">
        <v>156</v>
      </c>
      <c r="Y169" s="25">
        <v>145.4965</v>
      </c>
      <c r="Z169" s="25">
        <v>171.65</v>
      </c>
      <c r="AA169" s="25">
        <v>166.44</v>
      </c>
      <c r="AB169" s="25">
        <v>154.72999999999999</v>
      </c>
      <c r="AC169" s="25">
        <v>182.93680000000001</v>
      </c>
      <c r="AD169" s="25">
        <v>178.76050000000001</v>
      </c>
      <c r="AE169" s="25">
        <v>148.92422694463116</v>
      </c>
      <c r="AF169" s="25">
        <v>149.2353076260404</v>
      </c>
    </row>
    <row r="170" spans="2:32">
      <c r="B170" s="22">
        <f t="shared" si="2"/>
        <v>42743</v>
      </c>
      <c r="C170" s="23">
        <v>142.30000000000001</v>
      </c>
      <c r="D170" s="23" t="s">
        <v>95</v>
      </c>
      <c r="E170" s="23">
        <v>157.1009</v>
      </c>
      <c r="F170" s="23">
        <v>148.6345</v>
      </c>
      <c r="G170" s="23">
        <v>162.94</v>
      </c>
      <c r="H170" s="23">
        <v>155.68</v>
      </c>
      <c r="I170" s="23">
        <v>175.5</v>
      </c>
      <c r="J170" s="23">
        <v>143.67000000000002</v>
      </c>
      <c r="K170" s="23">
        <v>150</v>
      </c>
      <c r="L170" s="23">
        <v>156.54840000000002</v>
      </c>
      <c r="M170" s="23">
        <v>154.61000000000001</v>
      </c>
      <c r="N170" s="23" t="s">
        <v>95</v>
      </c>
      <c r="O170" s="23" t="s">
        <v>95</v>
      </c>
      <c r="P170" s="23">
        <v>141.79</v>
      </c>
      <c r="Q170" s="23">
        <v>153.4</v>
      </c>
      <c r="R170" s="23">
        <v>162.6</v>
      </c>
      <c r="S170" s="23">
        <v>163.137</v>
      </c>
      <c r="T170" s="23">
        <v>218</v>
      </c>
      <c r="U170" s="23">
        <v>138.93</v>
      </c>
      <c r="V170" s="23">
        <v>167.39000000000001</v>
      </c>
      <c r="W170" s="23">
        <v>151.04259999999999</v>
      </c>
      <c r="X170" s="23">
        <v>157</v>
      </c>
      <c r="Y170" s="23">
        <v>150.6223</v>
      </c>
      <c r="Z170" s="23">
        <v>173.68</v>
      </c>
      <c r="AA170" s="23">
        <v>164.96</v>
      </c>
      <c r="AB170" s="23">
        <v>154.21</v>
      </c>
      <c r="AC170" s="23">
        <v>183.71960000000001</v>
      </c>
      <c r="AD170" s="23">
        <v>178.446</v>
      </c>
      <c r="AE170" s="23">
        <v>150.884377006308</v>
      </c>
      <c r="AF170" s="23">
        <v>151.46135683186617</v>
      </c>
    </row>
    <row r="171" spans="2:32">
      <c r="B171" s="24">
        <f t="shared" si="2"/>
        <v>42750</v>
      </c>
      <c r="C171" s="25">
        <v>146.80000000000001</v>
      </c>
      <c r="D171" s="25" t="s">
        <v>95</v>
      </c>
      <c r="E171" s="25">
        <v>159.5796</v>
      </c>
      <c r="F171" s="25">
        <v>147.42930000000001</v>
      </c>
      <c r="G171" s="25">
        <v>162.86000000000001</v>
      </c>
      <c r="H171" s="25">
        <v>155.16</v>
      </c>
      <c r="I171" s="25">
        <v>177.73</v>
      </c>
      <c r="J171" s="25">
        <v>144.51</v>
      </c>
      <c r="K171" s="25">
        <v>150</v>
      </c>
      <c r="L171" s="25">
        <v>160.10429999999999</v>
      </c>
      <c r="M171" s="25">
        <v>154.43</v>
      </c>
      <c r="N171" s="25" t="s">
        <v>95</v>
      </c>
      <c r="O171" s="25" t="s">
        <v>95</v>
      </c>
      <c r="P171" s="25">
        <v>146.03</v>
      </c>
      <c r="Q171" s="25">
        <v>157.4</v>
      </c>
      <c r="R171" s="25">
        <v>165</v>
      </c>
      <c r="S171" s="25">
        <v>167.2526</v>
      </c>
      <c r="T171" s="25">
        <v>218</v>
      </c>
      <c r="U171" s="25">
        <v>142.22999999999999</v>
      </c>
      <c r="V171" s="25">
        <v>169.96</v>
      </c>
      <c r="W171" s="25">
        <v>153.49420000000001</v>
      </c>
      <c r="X171" s="25">
        <v>157</v>
      </c>
      <c r="Y171" s="25">
        <v>152.09630000000001</v>
      </c>
      <c r="Z171" s="25">
        <v>174.76</v>
      </c>
      <c r="AA171" s="25">
        <v>167.59</v>
      </c>
      <c r="AB171" s="25">
        <v>152.86000000000001</v>
      </c>
      <c r="AC171" s="25">
        <v>182.24520000000001</v>
      </c>
      <c r="AD171" s="25">
        <v>174.9332</v>
      </c>
      <c r="AE171" s="25">
        <v>151.72272375729696</v>
      </c>
      <c r="AF171" s="25">
        <v>152.39389087613844</v>
      </c>
    </row>
    <row r="172" spans="2:32">
      <c r="B172" s="22">
        <f t="shared" si="2"/>
        <v>42757</v>
      </c>
      <c r="C172" s="23">
        <v>142.4</v>
      </c>
      <c r="D172" s="23" t="s">
        <v>95</v>
      </c>
      <c r="E172" s="23">
        <v>155.87880000000001</v>
      </c>
      <c r="F172" s="23">
        <v>147.39279999999999</v>
      </c>
      <c r="G172" s="23">
        <v>161.19</v>
      </c>
      <c r="H172" s="23">
        <v>154.95000000000002</v>
      </c>
      <c r="I172" s="23">
        <v>177.73</v>
      </c>
      <c r="J172" s="23">
        <v>144.65</v>
      </c>
      <c r="K172" s="23">
        <v>151</v>
      </c>
      <c r="L172" s="23">
        <v>153.76060000000001</v>
      </c>
      <c r="M172" s="23">
        <v>155.25</v>
      </c>
      <c r="N172" s="23" t="s">
        <v>95</v>
      </c>
      <c r="O172" s="23" t="s">
        <v>95</v>
      </c>
      <c r="P172" s="23">
        <v>142.47</v>
      </c>
      <c r="Q172" s="23">
        <v>150.62</v>
      </c>
      <c r="R172" s="23">
        <v>161.20000000000002</v>
      </c>
      <c r="S172" s="23">
        <v>162.31280000000001</v>
      </c>
      <c r="T172" s="23">
        <v>218</v>
      </c>
      <c r="U172" s="23">
        <v>138.81</v>
      </c>
      <c r="V172" s="23">
        <v>166.9</v>
      </c>
      <c r="W172" s="23">
        <v>149.90880000000001</v>
      </c>
      <c r="X172" s="23">
        <v>157</v>
      </c>
      <c r="Y172" s="23">
        <v>150.59440000000001</v>
      </c>
      <c r="Z172" s="23">
        <v>170.74</v>
      </c>
      <c r="AA172" s="23">
        <v>166.57</v>
      </c>
      <c r="AB172" s="23">
        <v>154.27000000000001</v>
      </c>
      <c r="AC172" s="23">
        <v>181.7062</v>
      </c>
      <c r="AD172" s="23">
        <v>174.21690000000001</v>
      </c>
      <c r="AE172" s="23">
        <v>150.67227059802718</v>
      </c>
      <c r="AF172" s="23">
        <v>151.22432003159392</v>
      </c>
    </row>
    <row r="173" spans="2:32">
      <c r="B173" s="24">
        <f t="shared" si="2"/>
        <v>42764</v>
      </c>
      <c r="C173" s="25">
        <v>142.30000000000001</v>
      </c>
      <c r="D173" s="25" t="s">
        <v>95</v>
      </c>
      <c r="E173" s="25">
        <v>155.2809</v>
      </c>
      <c r="F173" s="25">
        <v>147.3817</v>
      </c>
      <c r="G173" s="25">
        <v>161.64000000000001</v>
      </c>
      <c r="H173" s="25">
        <v>153.11000000000001</v>
      </c>
      <c r="I173" s="25">
        <v>179.59</v>
      </c>
      <c r="J173" s="25">
        <v>145.39000000000001</v>
      </c>
      <c r="K173" s="25">
        <v>151</v>
      </c>
      <c r="L173" s="25">
        <v>158.22920000000002</v>
      </c>
      <c r="M173" s="25">
        <v>155.04</v>
      </c>
      <c r="N173" s="25" t="s">
        <v>95</v>
      </c>
      <c r="O173" s="25" t="s">
        <v>95</v>
      </c>
      <c r="P173" s="25">
        <v>142.02000000000001</v>
      </c>
      <c r="Q173" s="25">
        <v>152.22999999999999</v>
      </c>
      <c r="R173" s="25">
        <v>162.80000000000001</v>
      </c>
      <c r="S173" s="25">
        <v>161.6619</v>
      </c>
      <c r="T173" s="25">
        <v>218</v>
      </c>
      <c r="U173" s="25">
        <v>139.13</v>
      </c>
      <c r="V173" s="25">
        <v>168.15</v>
      </c>
      <c r="W173" s="25">
        <v>152.0994</v>
      </c>
      <c r="X173" s="25">
        <v>157</v>
      </c>
      <c r="Y173" s="25">
        <v>149.90819999999999</v>
      </c>
      <c r="Z173" s="25">
        <v>171.07</v>
      </c>
      <c r="AA173" s="25">
        <v>164.71</v>
      </c>
      <c r="AB173" s="25">
        <v>154.87</v>
      </c>
      <c r="AC173" s="25">
        <v>176.86680000000001</v>
      </c>
      <c r="AD173" s="25">
        <v>176.6397</v>
      </c>
      <c r="AE173" s="25">
        <v>151.13064114150839</v>
      </c>
      <c r="AF173" s="25">
        <v>151.62132735332199</v>
      </c>
    </row>
    <row r="174" spans="2:32">
      <c r="B174" s="22">
        <f t="shared" si="2"/>
        <v>42771</v>
      </c>
      <c r="C174" s="23">
        <v>144.70000000000002</v>
      </c>
      <c r="D174" s="23" t="s">
        <v>95</v>
      </c>
      <c r="E174" s="23">
        <v>156.6173</v>
      </c>
      <c r="F174" s="23">
        <v>147.36360000000002</v>
      </c>
      <c r="G174" s="23">
        <v>161.86000000000001</v>
      </c>
      <c r="H174" s="23">
        <v>156.47</v>
      </c>
      <c r="I174" s="23">
        <v>173.73</v>
      </c>
      <c r="J174" s="23">
        <v>147.85</v>
      </c>
      <c r="K174" s="23">
        <v>153</v>
      </c>
      <c r="L174" s="23">
        <v>161.93559999999999</v>
      </c>
      <c r="M174" s="23">
        <v>155.70000000000002</v>
      </c>
      <c r="N174" s="23" t="s">
        <v>95</v>
      </c>
      <c r="O174" s="23" t="s">
        <v>95</v>
      </c>
      <c r="P174" s="23">
        <v>141.95000000000002</v>
      </c>
      <c r="Q174" s="23">
        <v>155.61000000000001</v>
      </c>
      <c r="R174" s="23">
        <v>164.70000000000002</v>
      </c>
      <c r="S174" s="23">
        <v>167.57140000000001</v>
      </c>
      <c r="T174" s="23">
        <v>218</v>
      </c>
      <c r="U174" s="23">
        <v>140.31</v>
      </c>
      <c r="V174" s="23">
        <v>170.01</v>
      </c>
      <c r="W174" s="23">
        <v>154.2919</v>
      </c>
      <c r="X174" s="23">
        <v>160</v>
      </c>
      <c r="Y174" s="23">
        <v>152.42170000000002</v>
      </c>
      <c r="Z174" s="23">
        <v>174.07</v>
      </c>
      <c r="AA174" s="23">
        <v>167.19</v>
      </c>
      <c r="AB174" s="23">
        <v>154.59</v>
      </c>
      <c r="AC174" s="23">
        <v>181.4896</v>
      </c>
      <c r="AD174" s="23">
        <v>176.10830000000001</v>
      </c>
      <c r="AE174" s="23">
        <v>152.71394567704351</v>
      </c>
      <c r="AF174" s="23">
        <v>153.1617311406643</v>
      </c>
    </row>
    <row r="175" spans="2:32">
      <c r="B175" s="24">
        <f t="shared" si="2"/>
        <v>42778</v>
      </c>
      <c r="C175" s="25">
        <v>142.5</v>
      </c>
      <c r="D175" s="25" t="s">
        <v>95</v>
      </c>
      <c r="E175" s="25">
        <v>156.06380000000001</v>
      </c>
      <c r="F175" s="25">
        <v>147.40300000000002</v>
      </c>
      <c r="G175" s="25">
        <v>161.13</v>
      </c>
      <c r="H175" s="25">
        <v>153.57</v>
      </c>
      <c r="I175" s="25">
        <v>177.73</v>
      </c>
      <c r="J175" s="25">
        <v>145.77000000000001</v>
      </c>
      <c r="K175" s="25">
        <v>155</v>
      </c>
      <c r="L175" s="25">
        <v>159.1156</v>
      </c>
      <c r="M175" s="25">
        <v>155.89000000000001</v>
      </c>
      <c r="N175" s="25" t="s">
        <v>95</v>
      </c>
      <c r="O175" s="25" t="s">
        <v>95</v>
      </c>
      <c r="P175" s="25">
        <v>160.26</v>
      </c>
      <c r="Q175" s="25">
        <v>152.65</v>
      </c>
      <c r="R175" s="25">
        <v>161.20000000000002</v>
      </c>
      <c r="S175" s="25">
        <v>163.89150000000001</v>
      </c>
      <c r="T175" s="25">
        <v>218</v>
      </c>
      <c r="U175" s="25">
        <v>140.43</v>
      </c>
      <c r="V175" s="25">
        <v>166.58</v>
      </c>
      <c r="W175" s="25">
        <v>151.64180000000002</v>
      </c>
      <c r="X175" s="25">
        <v>160</v>
      </c>
      <c r="Y175" s="25">
        <v>153.04920000000001</v>
      </c>
      <c r="Z175" s="25">
        <v>170.66</v>
      </c>
      <c r="AA175" s="25">
        <v>165.29</v>
      </c>
      <c r="AB175" s="25">
        <v>155.13</v>
      </c>
      <c r="AC175" s="25">
        <v>181.19310000000002</v>
      </c>
      <c r="AD175" s="25">
        <v>176.14530000000002</v>
      </c>
      <c r="AE175" s="25">
        <v>151.90481758509574</v>
      </c>
      <c r="AF175" s="25">
        <v>152.31023770276028</v>
      </c>
    </row>
    <row r="176" spans="2:32">
      <c r="B176" s="22">
        <f t="shared" si="2"/>
        <v>42785</v>
      </c>
      <c r="C176" s="23">
        <v>142.5</v>
      </c>
      <c r="D176" s="23" t="s">
        <v>95</v>
      </c>
      <c r="E176" s="23">
        <v>155.9528</v>
      </c>
      <c r="F176" s="23">
        <v>147.4205</v>
      </c>
      <c r="G176" s="23">
        <v>160.84</v>
      </c>
      <c r="H176" s="23">
        <v>154.15</v>
      </c>
      <c r="I176" s="23">
        <v>177.73</v>
      </c>
      <c r="J176" s="23">
        <v>149.97999999999999</v>
      </c>
      <c r="K176" s="23">
        <v>156</v>
      </c>
      <c r="L176" s="23">
        <v>157.98660000000001</v>
      </c>
      <c r="M176" s="23">
        <v>159.62</v>
      </c>
      <c r="N176" s="23" t="s">
        <v>95</v>
      </c>
      <c r="O176" s="23" t="s">
        <v>95</v>
      </c>
      <c r="P176" s="23">
        <v>136.86000000000001</v>
      </c>
      <c r="Q176" s="23">
        <v>152.6</v>
      </c>
      <c r="R176" s="23">
        <v>161.20000000000002</v>
      </c>
      <c r="S176" s="23">
        <v>163.1206</v>
      </c>
      <c r="T176" s="23">
        <v>218</v>
      </c>
      <c r="U176" s="23">
        <v>140.4</v>
      </c>
      <c r="V176" s="23">
        <v>166.67000000000002</v>
      </c>
      <c r="W176" s="23">
        <v>149.65100000000001</v>
      </c>
      <c r="X176" s="23">
        <v>163</v>
      </c>
      <c r="Y176" s="23">
        <v>153.30610000000001</v>
      </c>
      <c r="Z176" s="23">
        <v>169.96</v>
      </c>
      <c r="AA176" s="23">
        <v>161.78</v>
      </c>
      <c r="AB176" s="23">
        <v>155.08000000000001</v>
      </c>
      <c r="AC176" s="23">
        <v>181.20260000000002</v>
      </c>
      <c r="AD176" s="23">
        <v>177.09180000000001</v>
      </c>
      <c r="AE176" s="23">
        <v>153.20985917440078</v>
      </c>
      <c r="AF176" s="23">
        <v>153.40003887533621</v>
      </c>
    </row>
    <row r="177" spans="2:32">
      <c r="B177" s="24">
        <f t="shared" si="2"/>
        <v>42792</v>
      </c>
      <c r="C177" s="25">
        <v>142.6</v>
      </c>
      <c r="D177" s="25" t="s">
        <v>95</v>
      </c>
      <c r="E177" s="25">
        <v>155.9528</v>
      </c>
      <c r="F177" s="25">
        <v>147.43780000000001</v>
      </c>
      <c r="G177" s="25">
        <v>161.24</v>
      </c>
      <c r="H177" s="25">
        <v>155.45000000000002</v>
      </c>
      <c r="I177" s="25">
        <v>177.73</v>
      </c>
      <c r="J177" s="25">
        <v>152.16</v>
      </c>
      <c r="K177" s="25">
        <v>158</v>
      </c>
      <c r="L177" s="25">
        <v>158.88160000000002</v>
      </c>
      <c r="M177" s="25">
        <v>160.44</v>
      </c>
      <c r="N177" s="25" t="s">
        <v>95</v>
      </c>
      <c r="O177" s="25" t="s">
        <v>95</v>
      </c>
      <c r="P177" s="25">
        <v>140.15</v>
      </c>
      <c r="Q177" s="25">
        <v>152.24</v>
      </c>
      <c r="R177" s="25">
        <v>161.30000000000001</v>
      </c>
      <c r="S177" s="25">
        <v>163.16390000000001</v>
      </c>
      <c r="T177" s="25">
        <v>218</v>
      </c>
      <c r="U177" s="25">
        <v>140.43</v>
      </c>
      <c r="V177" s="25">
        <v>166.74</v>
      </c>
      <c r="W177" s="25">
        <v>149.57340000000002</v>
      </c>
      <c r="X177" s="25">
        <v>166</v>
      </c>
      <c r="Y177" s="25">
        <v>154.53149999999999</v>
      </c>
      <c r="Z177" s="25">
        <v>170.47</v>
      </c>
      <c r="AA177" s="25">
        <v>164.12</v>
      </c>
      <c r="AB177" s="25">
        <v>155.04</v>
      </c>
      <c r="AC177" s="25">
        <v>180.0592</v>
      </c>
      <c r="AD177" s="25">
        <v>177.803</v>
      </c>
      <c r="AE177" s="25">
        <v>154.27722867393541</v>
      </c>
      <c r="AF177" s="25">
        <v>154.39811520342897</v>
      </c>
    </row>
    <row r="178" spans="2:32">
      <c r="B178" s="22">
        <f t="shared" si="2"/>
        <v>42799</v>
      </c>
      <c r="C178" s="23">
        <v>142.5</v>
      </c>
      <c r="D178" s="23" t="s">
        <v>95</v>
      </c>
      <c r="E178" s="23">
        <v>154.9906</v>
      </c>
      <c r="F178" s="23">
        <v>147.4392</v>
      </c>
      <c r="G178" s="23">
        <v>162.18</v>
      </c>
      <c r="H178" s="23">
        <v>155.05000000000001</v>
      </c>
      <c r="I178" s="23">
        <v>177.73</v>
      </c>
      <c r="J178" s="23">
        <v>153.79</v>
      </c>
      <c r="K178" s="23">
        <v>158</v>
      </c>
      <c r="L178" s="23">
        <v>159.2244</v>
      </c>
      <c r="M178" s="23">
        <v>163.36000000000001</v>
      </c>
      <c r="N178" s="23" t="s">
        <v>95</v>
      </c>
      <c r="O178" s="23" t="s">
        <v>95</v>
      </c>
      <c r="P178" s="23">
        <v>141.72999999999999</v>
      </c>
      <c r="Q178" s="23">
        <v>152.77000000000001</v>
      </c>
      <c r="R178" s="23">
        <v>161.80000000000001</v>
      </c>
      <c r="S178" s="23">
        <v>162.63840000000002</v>
      </c>
      <c r="T178" s="23">
        <v>218</v>
      </c>
      <c r="U178" s="23">
        <v>140.30000000000001</v>
      </c>
      <c r="V178" s="23">
        <v>167.21</v>
      </c>
      <c r="W178" s="23">
        <v>150.07500000000002</v>
      </c>
      <c r="X178" s="23">
        <v>167</v>
      </c>
      <c r="Y178" s="23">
        <v>156.62569999999999</v>
      </c>
      <c r="Z178" s="23">
        <v>169.93</v>
      </c>
      <c r="AA178" s="23">
        <v>162.55000000000001</v>
      </c>
      <c r="AB178" s="23">
        <v>155.96</v>
      </c>
      <c r="AC178" s="23">
        <v>178.6634</v>
      </c>
      <c r="AD178" s="23">
        <v>177.06060000000002</v>
      </c>
      <c r="AE178" s="23">
        <v>154.95568727234186</v>
      </c>
      <c r="AF178" s="23">
        <v>155.11635229289828</v>
      </c>
    </row>
    <row r="179" spans="2:32">
      <c r="B179" s="24">
        <f t="shared" si="2"/>
        <v>42806</v>
      </c>
      <c r="C179" s="25">
        <v>143.6</v>
      </c>
      <c r="D179" s="25" t="s">
        <v>95</v>
      </c>
      <c r="E179" s="25">
        <v>156.1748</v>
      </c>
      <c r="F179" s="25">
        <v>147.43980000000002</v>
      </c>
      <c r="G179" s="25">
        <v>163.72</v>
      </c>
      <c r="H179" s="25">
        <v>155.72999999999999</v>
      </c>
      <c r="I179" s="25">
        <v>175.5</v>
      </c>
      <c r="J179" s="25">
        <v>156.56</v>
      </c>
      <c r="K179" s="25">
        <v>159</v>
      </c>
      <c r="L179" s="25">
        <v>160.8287</v>
      </c>
      <c r="M179" s="25">
        <v>163.66</v>
      </c>
      <c r="N179" s="25" t="s">
        <v>95</v>
      </c>
      <c r="O179" s="25" t="s">
        <v>95</v>
      </c>
      <c r="P179" s="25">
        <v>146.15</v>
      </c>
      <c r="Q179" s="25">
        <v>155.05000000000001</v>
      </c>
      <c r="R179" s="25">
        <v>164.6</v>
      </c>
      <c r="S179" s="25">
        <v>163.52630000000002</v>
      </c>
      <c r="T179" s="25">
        <v>218</v>
      </c>
      <c r="U179" s="25">
        <v>142.21</v>
      </c>
      <c r="V179" s="25">
        <v>169.95000000000002</v>
      </c>
      <c r="W179" s="25">
        <v>152.2285</v>
      </c>
      <c r="X179" s="25">
        <v>171</v>
      </c>
      <c r="Y179" s="25">
        <v>157.51230000000001</v>
      </c>
      <c r="Z179" s="25">
        <v>171.8</v>
      </c>
      <c r="AA179" s="25">
        <v>163.12</v>
      </c>
      <c r="AB179" s="25">
        <v>156.06</v>
      </c>
      <c r="AC179" s="25">
        <v>178.60560000000001</v>
      </c>
      <c r="AD179" s="25">
        <v>174.8297</v>
      </c>
      <c r="AE179" s="25">
        <v>156.46896758999756</v>
      </c>
      <c r="AF179" s="25">
        <v>156.80832774919841</v>
      </c>
    </row>
    <row r="180" spans="2:32">
      <c r="B180" s="22">
        <f t="shared" si="2"/>
        <v>42813</v>
      </c>
      <c r="C180" s="23">
        <v>147.5</v>
      </c>
      <c r="D180" s="23" t="s">
        <v>95</v>
      </c>
      <c r="E180" s="23">
        <v>157.21110000000002</v>
      </c>
      <c r="F180" s="23">
        <v>150.7945</v>
      </c>
      <c r="G180" s="23">
        <v>165.53</v>
      </c>
      <c r="H180" s="23">
        <v>156.04</v>
      </c>
      <c r="I180" s="23">
        <v>175.5</v>
      </c>
      <c r="J180" s="23">
        <v>159.32</v>
      </c>
      <c r="K180" s="23">
        <v>159</v>
      </c>
      <c r="L180" s="23">
        <v>162.3467</v>
      </c>
      <c r="M180" s="23">
        <v>166.03</v>
      </c>
      <c r="N180" s="23" t="s">
        <v>95</v>
      </c>
      <c r="O180" s="23" t="s">
        <v>95</v>
      </c>
      <c r="P180" s="23">
        <v>149.25</v>
      </c>
      <c r="Q180" s="23">
        <v>157.47999999999999</v>
      </c>
      <c r="R180" s="23">
        <v>167.20000000000002</v>
      </c>
      <c r="S180" s="23">
        <v>167.62780000000001</v>
      </c>
      <c r="T180" s="23">
        <v>218</v>
      </c>
      <c r="U180" s="23">
        <v>144.25</v>
      </c>
      <c r="V180" s="23">
        <v>172.74</v>
      </c>
      <c r="W180" s="23">
        <v>154.67680000000001</v>
      </c>
      <c r="X180" s="23">
        <v>172</v>
      </c>
      <c r="Y180" s="23">
        <v>158.82130000000001</v>
      </c>
      <c r="Z180" s="23">
        <v>174.33</v>
      </c>
      <c r="AA180" s="23">
        <v>167.65</v>
      </c>
      <c r="AB180" s="23">
        <v>155.85</v>
      </c>
      <c r="AC180" s="23">
        <v>179.1902</v>
      </c>
      <c r="AD180" s="23">
        <v>174.88230000000001</v>
      </c>
      <c r="AE180" s="23">
        <v>158.62274095470474</v>
      </c>
      <c r="AF180" s="23">
        <v>158.9771821264674</v>
      </c>
    </row>
    <row r="181" spans="2:32">
      <c r="B181" s="24">
        <f t="shared" si="2"/>
        <v>42820</v>
      </c>
      <c r="C181" s="25">
        <v>147.4</v>
      </c>
      <c r="D181" s="25" t="s">
        <v>95</v>
      </c>
      <c r="E181" s="25">
        <v>157.9512</v>
      </c>
      <c r="F181" s="25">
        <v>150.75140000000002</v>
      </c>
      <c r="G181" s="25">
        <v>168.89000000000001</v>
      </c>
      <c r="H181" s="25">
        <v>156.55000000000001</v>
      </c>
      <c r="I181" s="25">
        <v>173.64000000000001</v>
      </c>
      <c r="J181" s="25">
        <v>160.57</v>
      </c>
      <c r="K181" s="25">
        <v>160</v>
      </c>
      <c r="L181" s="25">
        <v>160.2534</v>
      </c>
      <c r="M181" s="25">
        <v>164.19</v>
      </c>
      <c r="N181" s="25" t="s">
        <v>95</v>
      </c>
      <c r="O181" s="25" t="s">
        <v>95</v>
      </c>
      <c r="P181" s="25">
        <v>152.45000000000002</v>
      </c>
      <c r="Q181" s="25">
        <v>162.5</v>
      </c>
      <c r="R181" s="25">
        <v>168</v>
      </c>
      <c r="S181" s="25">
        <v>166.7407</v>
      </c>
      <c r="T181" s="25">
        <v>218</v>
      </c>
      <c r="U181" s="25">
        <v>146.49</v>
      </c>
      <c r="V181" s="25">
        <v>174.21</v>
      </c>
      <c r="W181" s="25">
        <v>157.80119999999999</v>
      </c>
      <c r="X181" s="25">
        <v>174</v>
      </c>
      <c r="Y181" s="25">
        <v>160.05430000000001</v>
      </c>
      <c r="Z181" s="25">
        <v>175.47</v>
      </c>
      <c r="AA181" s="25">
        <v>166.83</v>
      </c>
      <c r="AB181" s="25">
        <v>155.39000000000001</v>
      </c>
      <c r="AC181" s="25">
        <v>179.42870000000002</v>
      </c>
      <c r="AD181" s="25">
        <v>176.1662</v>
      </c>
      <c r="AE181" s="25">
        <v>159.9718215077873</v>
      </c>
      <c r="AF181" s="25">
        <v>160.59124524860704</v>
      </c>
    </row>
    <row r="182" spans="2:32">
      <c r="B182" s="22">
        <f t="shared" si="2"/>
        <v>42827</v>
      </c>
      <c r="C182" s="23">
        <v>152.20000000000002</v>
      </c>
      <c r="D182" s="23" t="s">
        <v>95</v>
      </c>
      <c r="E182" s="23">
        <v>160.3777</v>
      </c>
      <c r="F182" s="23">
        <v>153.3767</v>
      </c>
      <c r="G182" s="23">
        <v>174.24</v>
      </c>
      <c r="H182" s="23">
        <v>158.28</v>
      </c>
      <c r="I182" s="23">
        <v>175.5</v>
      </c>
      <c r="J182" s="23">
        <v>163.24</v>
      </c>
      <c r="K182" s="23">
        <v>163</v>
      </c>
      <c r="L182" s="23">
        <v>163.7449</v>
      </c>
      <c r="M182" s="23">
        <v>164.28</v>
      </c>
      <c r="N182" s="23" t="s">
        <v>95</v>
      </c>
      <c r="O182" s="23" t="s">
        <v>95</v>
      </c>
      <c r="P182" s="23">
        <v>155.88</v>
      </c>
      <c r="Q182" s="23">
        <v>162.80000000000001</v>
      </c>
      <c r="R182" s="23">
        <v>172.8</v>
      </c>
      <c r="S182" s="23">
        <v>170.7715</v>
      </c>
      <c r="T182" s="23">
        <v>218</v>
      </c>
      <c r="U182" s="23">
        <v>150.49</v>
      </c>
      <c r="V182" s="23">
        <v>179.05</v>
      </c>
      <c r="W182" s="23">
        <v>165.4897</v>
      </c>
      <c r="X182" s="23">
        <v>177</v>
      </c>
      <c r="Y182" s="23">
        <v>164.096</v>
      </c>
      <c r="Z182" s="23">
        <v>176.56</v>
      </c>
      <c r="AA182" s="23">
        <v>169.06</v>
      </c>
      <c r="AB182" s="23">
        <v>156.43</v>
      </c>
      <c r="AC182" s="23">
        <v>178.88640000000001</v>
      </c>
      <c r="AD182" s="23">
        <v>178.5489</v>
      </c>
      <c r="AE182" s="23">
        <v>163.47108787684644</v>
      </c>
      <c r="AF182" s="23">
        <v>164.43689290350136</v>
      </c>
    </row>
    <row r="183" spans="2:32">
      <c r="B183" s="24">
        <f t="shared" si="2"/>
        <v>42834</v>
      </c>
      <c r="C183" s="25">
        <v>160</v>
      </c>
      <c r="D183" s="25" t="s">
        <v>95</v>
      </c>
      <c r="E183" s="25">
        <v>165.98420000000002</v>
      </c>
      <c r="F183" s="25">
        <v>157.3312</v>
      </c>
      <c r="G183" s="25">
        <v>180.04</v>
      </c>
      <c r="H183" s="25">
        <v>160.12</v>
      </c>
      <c r="I183" s="25">
        <v>175.5</v>
      </c>
      <c r="J183" s="25">
        <v>167.44</v>
      </c>
      <c r="K183" s="25">
        <v>168</v>
      </c>
      <c r="L183" s="25">
        <v>170.67010000000002</v>
      </c>
      <c r="M183" s="25">
        <v>165.14000000000001</v>
      </c>
      <c r="N183" s="25" t="s">
        <v>95</v>
      </c>
      <c r="O183" s="25" t="s">
        <v>95</v>
      </c>
      <c r="P183" s="25">
        <v>160.66</v>
      </c>
      <c r="Q183" s="25">
        <v>169.59</v>
      </c>
      <c r="R183" s="25">
        <v>179.20000000000002</v>
      </c>
      <c r="S183" s="25">
        <v>176.56190000000001</v>
      </c>
      <c r="T183" s="25">
        <v>218</v>
      </c>
      <c r="U183" s="25">
        <v>157.25</v>
      </c>
      <c r="V183" s="25">
        <v>185.42000000000002</v>
      </c>
      <c r="W183" s="25">
        <v>170.78450000000001</v>
      </c>
      <c r="X183" s="25">
        <v>182</v>
      </c>
      <c r="Y183" s="25">
        <v>171.9752</v>
      </c>
      <c r="Z183" s="25">
        <v>184</v>
      </c>
      <c r="AA183" s="25">
        <v>172.97</v>
      </c>
      <c r="AB183" s="25">
        <v>157.34</v>
      </c>
      <c r="AC183" s="25">
        <v>177.99370000000002</v>
      </c>
      <c r="AD183" s="25">
        <v>181.3717</v>
      </c>
      <c r="AE183" s="25">
        <v>168.5158517867884</v>
      </c>
      <c r="AF183" s="25">
        <v>169.65976757988878</v>
      </c>
    </row>
    <row r="184" spans="2:32">
      <c r="B184" s="22">
        <f t="shared" si="2"/>
        <v>42841</v>
      </c>
      <c r="C184" s="23">
        <v>164.8</v>
      </c>
      <c r="D184" s="23" t="s">
        <v>95</v>
      </c>
      <c r="E184" s="23">
        <v>171.1371</v>
      </c>
      <c r="F184" s="23">
        <v>161.35380000000001</v>
      </c>
      <c r="G184" s="23">
        <v>182.68</v>
      </c>
      <c r="H184" s="23">
        <v>160.27000000000001</v>
      </c>
      <c r="I184" s="23">
        <v>176.43</v>
      </c>
      <c r="J184" s="23">
        <v>173.12</v>
      </c>
      <c r="K184" s="23">
        <v>172</v>
      </c>
      <c r="L184" s="23">
        <v>172.36610000000002</v>
      </c>
      <c r="M184" s="23">
        <v>165.14000000000001</v>
      </c>
      <c r="N184" s="23" t="s">
        <v>95</v>
      </c>
      <c r="O184" s="23" t="s">
        <v>95</v>
      </c>
      <c r="P184" s="23">
        <v>166.38</v>
      </c>
      <c r="Q184" s="23">
        <v>177.01</v>
      </c>
      <c r="R184" s="23">
        <v>182.9</v>
      </c>
      <c r="S184" s="23">
        <v>181.28560000000002</v>
      </c>
      <c r="T184" s="23">
        <v>218</v>
      </c>
      <c r="U184" s="23">
        <v>159.88</v>
      </c>
      <c r="V184" s="23">
        <v>188.37</v>
      </c>
      <c r="W184" s="23">
        <v>171.77710000000002</v>
      </c>
      <c r="X184" s="23">
        <v>185</v>
      </c>
      <c r="Y184" s="23">
        <v>182.2176</v>
      </c>
      <c r="Z184" s="23">
        <v>187.56</v>
      </c>
      <c r="AA184" s="23">
        <v>175.54</v>
      </c>
      <c r="AB184" s="23">
        <v>157.6</v>
      </c>
      <c r="AC184" s="23">
        <v>177.76740000000001</v>
      </c>
      <c r="AD184" s="23">
        <v>183.75720000000001</v>
      </c>
      <c r="AE184" s="23">
        <v>172.75214884016498</v>
      </c>
      <c r="AF184" s="23">
        <v>173.61886163303751</v>
      </c>
    </row>
    <row r="185" spans="2:32">
      <c r="B185" s="24">
        <f t="shared" si="2"/>
        <v>42848</v>
      </c>
      <c r="C185" s="25">
        <v>164.3</v>
      </c>
      <c r="D185" s="25" t="s">
        <v>95</v>
      </c>
      <c r="E185" s="25">
        <v>169.91590000000002</v>
      </c>
      <c r="F185" s="25">
        <v>161.34020000000001</v>
      </c>
      <c r="G185" s="25">
        <v>182.71</v>
      </c>
      <c r="H185" s="25">
        <v>161.92000000000002</v>
      </c>
      <c r="I185" s="25">
        <v>176.43</v>
      </c>
      <c r="J185" s="25">
        <v>172.27</v>
      </c>
      <c r="K185" s="25">
        <v>174</v>
      </c>
      <c r="L185" s="25">
        <v>175.18540000000002</v>
      </c>
      <c r="M185" s="25">
        <v>164.89000000000001</v>
      </c>
      <c r="N185" s="25" t="s">
        <v>95</v>
      </c>
      <c r="O185" s="25" t="s">
        <v>95</v>
      </c>
      <c r="P185" s="25">
        <v>167.59</v>
      </c>
      <c r="Q185" s="25">
        <v>177.04</v>
      </c>
      <c r="R185" s="25">
        <v>182.5</v>
      </c>
      <c r="S185" s="25">
        <v>180.95610000000002</v>
      </c>
      <c r="T185" s="25">
        <v>218</v>
      </c>
      <c r="U185" s="25">
        <v>159.83000000000001</v>
      </c>
      <c r="V185" s="25">
        <v>188.15</v>
      </c>
      <c r="W185" s="25">
        <v>172.0986</v>
      </c>
      <c r="X185" s="25">
        <v>185</v>
      </c>
      <c r="Y185" s="25">
        <v>185.35840000000002</v>
      </c>
      <c r="Z185" s="25">
        <v>187.44</v>
      </c>
      <c r="AA185" s="25">
        <v>177.52</v>
      </c>
      <c r="AB185" s="25">
        <v>158.28</v>
      </c>
      <c r="AC185" s="25">
        <v>178.14090000000002</v>
      </c>
      <c r="AD185" s="25">
        <v>186.8518</v>
      </c>
      <c r="AE185" s="25">
        <v>172.95451459932937</v>
      </c>
      <c r="AF185" s="25">
        <v>173.67102481999154</v>
      </c>
    </row>
    <row r="186" spans="2:32">
      <c r="B186" s="22">
        <f t="shared" si="2"/>
        <v>42855</v>
      </c>
      <c r="C186" s="23">
        <v>164.6</v>
      </c>
      <c r="D186" s="23" t="s">
        <v>95</v>
      </c>
      <c r="E186" s="23">
        <v>170.2165</v>
      </c>
      <c r="F186" s="23">
        <v>161.32040000000001</v>
      </c>
      <c r="G186" s="23">
        <v>184.44</v>
      </c>
      <c r="H186" s="23">
        <v>161</v>
      </c>
      <c r="I186" s="23">
        <v>177.36</v>
      </c>
      <c r="J186" s="23">
        <v>172.84</v>
      </c>
      <c r="K186" s="23">
        <v>174</v>
      </c>
      <c r="L186" s="23">
        <v>176.22929999999999</v>
      </c>
      <c r="M186" s="23">
        <v>165.38</v>
      </c>
      <c r="N186" s="23" t="s">
        <v>95</v>
      </c>
      <c r="O186" s="23" t="s">
        <v>95</v>
      </c>
      <c r="P186" s="23">
        <v>168.13</v>
      </c>
      <c r="Q186" s="23">
        <v>178.35</v>
      </c>
      <c r="R186" s="23">
        <v>183.4</v>
      </c>
      <c r="S186" s="23">
        <v>182.6867</v>
      </c>
      <c r="T186" s="23">
        <v>218</v>
      </c>
      <c r="U186" s="23">
        <v>159.79</v>
      </c>
      <c r="V186" s="23">
        <v>189.01</v>
      </c>
      <c r="W186" s="23">
        <v>174.85060000000001</v>
      </c>
      <c r="X186" s="23">
        <v>185</v>
      </c>
      <c r="Y186" s="23">
        <v>188.10490000000001</v>
      </c>
      <c r="Z186" s="23">
        <v>188.16</v>
      </c>
      <c r="AA186" s="23">
        <v>177.91</v>
      </c>
      <c r="AB186" s="23">
        <v>157.31</v>
      </c>
      <c r="AC186" s="23">
        <v>178.14510000000001</v>
      </c>
      <c r="AD186" s="23">
        <v>186.60850000000002</v>
      </c>
      <c r="AE186" s="23">
        <v>173.60486142790856</v>
      </c>
      <c r="AF186" s="23">
        <v>174.47115980898195</v>
      </c>
    </row>
    <row r="187" spans="2:32">
      <c r="B187" s="24">
        <f t="shared" si="2"/>
        <v>42862</v>
      </c>
      <c r="C187" s="25">
        <v>167.20000000000002</v>
      </c>
      <c r="D187" s="25" t="s">
        <v>95</v>
      </c>
      <c r="E187" s="25">
        <v>170.9615</v>
      </c>
      <c r="F187" s="25">
        <v>163.90360000000001</v>
      </c>
      <c r="G187" s="25">
        <v>185.8</v>
      </c>
      <c r="H187" s="25">
        <v>166.82</v>
      </c>
      <c r="I187" s="25">
        <v>180.14000000000001</v>
      </c>
      <c r="J187" s="25">
        <v>173</v>
      </c>
      <c r="K187" s="25">
        <v>171</v>
      </c>
      <c r="L187" s="25">
        <v>180.27090000000001</v>
      </c>
      <c r="M187" s="25">
        <v>165.61</v>
      </c>
      <c r="N187" s="25" t="s">
        <v>95</v>
      </c>
      <c r="O187" s="25" t="s">
        <v>95</v>
      </c>
      <c r="P187" s="25">
        <v>169.69</v>
      </c>
      <c r="Q187" s="25">
        <v>180.07</v>
      </c>
      <c r="R187" s="25">
        <v>185.8</v>
      </c>
      <c r="S187" s="25">
        <v>185.9873</v>
      </c>
      <c r="T187" s="25">
        <v>218</v>
      </c>
      <c r="U187" s="25">
        <v>162.43</v>
      </c>
      <c r="V187" s="25">
        <v>191.02</v>
      </c>
      <c r="W187" s="25">
        <v>176.3091</v>
      </c>
      <c r="X187" s="25">
        <v>185</v>
      </c>
      <c r="Y187" s="25">
        <v>189.63050000000001</v>
      </c>
      <c r="Z187" s="25">
        <v>190.20000000000002</v>
      </c>
      <c r="AA187" s="25">
        <v>181.97</v>
      </c>
      <c r="AB187" s="25">
        <v>158.44</v>
      </c>
      <c r="AC187" s="25">
        <v>177.85890000000001</v>
      </c>
      <c r="AD187" s="25">
        <v>188.03700000000001</v>
      </c>
      <c r="AE187" s="25">
        <v>174.46617451893681</v>
      </c>
      <c r="AF187" s="25">
        <v>175.28419916864434</v>
      </c>
    </row>
    <row r="188" spans="2:32">
      <c r="B188" s="22">
        <f t="shared" si="2"/>
        <v>42869</v>
      </c>
      <c r="C188" s="23">
        <v>167</v>
      </c>
      <c r="D188" s="23" t="s">
        <v>95</v>
      </c>
      <c r="E188" s="23">
        <v>173.01410000000001</v>
      </c>
      <c r="F188" s="23">
        <v>166.54349999999999</v>
      </c>
      <c r="G188" s="23">
        <v>185.84</v>
      </c>
      <c r="H188" s="23">
        <v>167.57</v>
      </c>
      <c r="I188" s="23">
        <v>179.21</v>
      </c>
      <c r="J188" s="23">
        <v>172.94</v>
      </c>
      <c r="K188" s="23">
        <v>171</v>
      </c>
      <c r="L188" s="23">
        <v>181.01600000000002</v>
      </c>
      <c r="M188" s="23">
        <v>165.77</v>
      </c>
      <c r="N188" s="23" t="s">
        <v>95</v>
      </c>
      <c r="O188" s="23" t="s">
        <v>95</v>
      </c>
      <c r="P188" s="23">
        <v>170.66</v>
      </c>
      <c r="Q188" s="23">
        <v>181</v>
      </c>
      <c r="R188" s="23">
        <v>185.6</v>
      </c>
      <c r="S188" s="23">
        <v>187.56830000000002</v>
      </c>
      <c r="T188" s="23">
        <v>218</v>
      </c>
      <c r="U188" s="23">
        <v>162.55000000000001</v>
      </c>
      <c r="V188" s="23">
        <v>191.22</v>
      </c>
      <c r="W188" s="23">
        <v>177.0626</v>
      </c>
      <c r="X188" s="23">
        <v>185</v>
      </c>
      <c r="Y188" s="23">
        <v>190.51590000000002</v>
      </c>
      <c r="Z188" s="23">
        <v>190.54</v>
      </c>
      <c r="AA188" s="23">
        <v>182.96</v>
      </c>
      <c r="AB188" s="23">
        <v>157.47999999999999</v>
      </c>
      <c r="AC188" s="23">
        <v>178.26570000000001</v>
      </c>
      <c r="AD188" s="23">
        <v>188.92580000000001</v>
      </c>
      <c r="AE188" s="23">
        <v>174.83309334816281</v>
      </c>
      <c r="AF188" s="23">
        <v>175.56416673339211</v>
      </c>
    </row>
    <row r="189" spans="2:32">
      <c r="B189" s="24">
        <f t="shared" si="2"/>
        <v>42876</v>
      </c>
      <c r="C189" s="25">
        <v>168</v>
      </c>
      <c r="D189" s="25" t="s">
        <v>95</v>
      </c>
      <c r="E189" s="25">
        <v>175.32070000000002</v>
      </c>
      <c r="F189" s="25">
        <v>169.3451</v>
      </c>
      <c r="G189" s="25">
        <v>187.97</v>
      </c>
      <c r="H189" s="25">
        <v>169.87</v>
      </c>
      <c r="I189" s="25">
        <v>181.07</v>
      </c>
      <c r="J189" s="25">
        <v>172.19</v>
      </c>
      <c r="K189" s="25">
        <v>169</v>
      </c>
      <c r="L189" s="25">
        <v>181.28970000000001</v>
      </c>
      <c r="M189" s="25">
        <v>165.29</v>
      </c>
      <c r="N189" s="25" t="s">
        <v>95</v>
      </c>
      <c r="O189" s="25" t="s">
        <v>95</v>
      </c>
      <c r="P189" s="25">
        <v>169.03</v>
      </c>
      <c r="Q189" s="25">
        <v>181.75</v>
      </c>
      <c r="R189" s="25">
        <v>187</v>
      </c>
      <c r="S189" s="25">
        <v>187.99250000000001</v>
      </c>
      <c r="T189" s="25">
        <v>218</v>
      </c>
      <c r="U189" s="25">
        <v>162.72</v>
      </c>
      <c r="V189" s="25">
        <v>192.32</v>
      </c>
      <c r="W189" s="25">
        <v>177.5684</v>
      </c>
      <c r="X189" s="25">
        <v>185</v>
      </c>
      <c r="Y189" s="25">
        <v>189.87460000000002</v>
      </c>
      <c r="Z189" s="25">
        <v>191.86</v>
      </c>
      <c r="AA189" s="25">
        <v>185.17000000000002</v>
      </c>
      <c r="AB189" s="25">
        <v>157.57</v>
      </c>
      <c r="AC189" s="25">
        <v>178.0718</v>
      </c>
      <c r="AD189" s="25">
        <v>187.62740000000002</v>
      </c>
      <c r="AE189" s="25">
        <v>175.03135458358423</v>
      </c>
      <c r="AF189" s="25">
        <v>176.02548711118129</v>
      </c>
    </row>
    <row r="190" spans="2:32">
      <c r="B190" s="22">
        <f t="shared" si="2"/>
        <v>42883</v>
      </c>
      <c r="C190" s="23">
        <v>171.8</v>
      </c>
      <c r="D190" s="23" t="s">
        <v>95</v>
      </c>
      <c r="E190" s="23">
        <v>180.2363</v>
      </c>
      <c r="F190" s="23">
        <v>169.31030000000001</v>
      </c>
      <c r="G190" s="23">
        <v>190.02</v>
      </c>
      <c r="H190" s="23">
        <v>171.34</v>
      </c>
      <c r="I190" s="23">
        <v>180.14000000000001</v>
      </c>
      <c r="J190" s="23">
        <v>174.23</v>
      </c>
      <c r="K190" s="23">
        <v>168</v>
      </c>
      <c r="L190" s="23">
        <v>184.2201</v>
      </c>
      <c r="M190" s="23">
        <v>167.03</v>
      </c>
      <c r="N190" s="23" t="s">
        <v>95</v>
      </c>
      <c r="O190" s="23" t="s">
        <v>95</v>
      </c>
      <c r="P190" s="23">
        <v>174.38</v>
      </c>
      <c r="Q190" s="23">
        <v>184.81</v>
      </c>
      <c r="R190" s="23">
        <v>189.8</v>
      </c>
      <c r="S190" s="23">
        <v>191.76520000000002</v>
      </c>
      <c r="T190" s="23">
        <v>218</v>
      </c>
      <c r="U190" s="23">
        <v>165.95000000000002</v>
      </c>
      <c r="V190" s="23">
        <v>195.27</v>
      </c>
      <c r="W190" s="23">
        <v>180.64160000000001</v>
      </c>
      <c r="X190" s="23">
        <v>186</v>
      </c>
      <c r="Y190" s="23">
        <v>189.87740000000002</v>
      </c>
      <c r="Z190" s="23">
        <v>192.52</v>
      </c>
      <c r="AA190" s="23">
        <v>183.99</v>
      </c>
      <c r="AB190" s="23">
        <v>158.34</v>
      </c>
      <c r="AC190" s="23">
        <v>178.1711</v>
      </c>
      <c r="AD190" s="23">
        <v>186.20170000000002</v>
      </c>
      <c r="AE190" s="23">
        <v>176.55397783990006</v>
      </c>
      <c r="AF190" s="23">
        <v>177.75629911890692</v>
      </c>
    </row>
    <row r="191" spans="2:32">
      <c r="B191" s="24">
        <f t="shared" si="2"/>
        <v>42890</v>
      </c>
      <c r="C191" s="25">
        <v>171.6</v>
      </c>
      <c r="D191" s="25" t="s">
        <v>95</v>
      </c>
      <c r="E191" s="25">
        <v>180.26770000000002</v>
      </c>
      <c r="F191" s="25">
        <v>169.35740000000001</v>
      </c>
      <c r="G191" s="25">
        <v>190.74</v>
      </c>
      <c r="H191" s="25">
        <v>168.78</v>
      </c>
      <c r="I191" s="25">
        <v>179.21</v>
      </c>
      <c r="J191" s="25">
        <v>174.8</v>
      </c>
      <c r="K191" s="25">
        <v>168</v>
      </c>
      <c r="L191" s="25">
        <v>184.48699999999999</v>
      </c>
      <c r="M191" s="25">
        <v>166.67000000000002</v>
      </c>
      <c r="N191" s="25" t="s">
        <v>95</v>
      </c>
      <c r="O191" s="25" t="s">
        <v>95</v>
      </c>
      <c r="P191" s="25">
        <v>171.67000000000002</v>
      </c>
      <c r="Q191" s="25">
        <v>185.46</v>
      </c>
      <c r="R191" s="25">
        <v>189.8</v>
      </c>
      <c r="S191" s="25">
        <v>191.7824</v>
      </c>
      <c r="T191" s="25">
        <v>218</v>
      </c>
      <c r="U191" s="25">
        <v>165.98</v>
      </c>
      <c r="V191" s="25">
        <v>195.16</v>
      </c>
      <c r="W191" s="25">
        <v>180.94670000000002</v>
      </c>
      <c r="X191" s="25">
        <v>188</v>
      </c>
      <c r="Y191" s="25">
        <v>190.12560000000002</v>
      </c>
      <c r="Z191" s="25">
        <v>194.66</v>
      </c>
      <c r="AA191" s="25">
        <v>189.34</v>
      </c>
      <c r="AB191" s="25">
        <v>159.29</v>
      </c>
      <c r="AC191" s="25">
        <v>178.28380000000001</v>
      </c>
      <c r="AD191" s="25">
        <v>186.1139</v>
      </c>
      <c r="AE191" s="25">
        <v>176.86512737477364</v>
      </c>
      <c r="AF191" s="25">
        <v>178.1209158336595</v>
      </c>
    </row>
    <row r="192" spans="2:32">
      <c r="B192" s="22">
        <f t="shared" si="2"/>
        <v>42897</v>
      </c>
      <c r="C192" s="23">
        <v>171.20000000000002</v>
      </c>
      <c r="D192" s="23" t="s">
        <v>95</v>
      </c>
      <c r="E192" s="23">
        <v>181.26300000000001</v>
      </c>
      <c r="F192" s="23">
        <v>169.38740000000001</v>
      </c>
      <c r="G192" s="23">
        <v>190.92000000000002</v>
      </c>
      <c r="H192" s="23">
        <v>170.52</v>
      </c>
      <c r="I192" s="23">
        <v>189.43</v>
      </c>
      <c r="J192" s="23">
        <v>177.20000000000002</v>
      </c>
      <c r="K192" s="23">
        <v>168</v>
      </c>
      <c r="L192" s="23">
        <v>186.47880000000001</v>
      </c>
      <c r="M192" s="23">
        <v>166.84</v>
      </c>
      <c r="N192" s="23" t="s">
        <v>95</v>
      </c>
      <c r="O192" s="23" t="s">
        <v>95</v>
      </c>
      <c r="P192" s="23">
        <v>171.8</v>
      </c>
      <c r="Q192" s="23">
        <v>187.01</v>
      </c>
      <c r="R192" s="23">
        <v>190.5</v>
      </c>
      <c r="S192" s="23">
        <v>192.78270000000001</v>
      </c>
      <c r="T192" s="23">
        <v>218</v>
      </c>
      <c r="U192" s="23">
        <v>165.96</v>
      </c>
      <c r="V192" s="23">
        <v>195.26</v>
      </c>
      <c r="W192" s="23">
        <v>181.50130000000001</v>
      </c>
      <c r="X192" s="23">
        <v>191</v>
      </c>
      <c r="Y192" s="23">
        <v>191.00290000000001</v>
      </c>
      <c r="Z192" s="23">
        <v>192.69</v>
      </c>
      <c r="AA192" s="23">
        <v>190.18</v>
      </c>
      <c r="AB192" s="23">
        <v>159.34</v>
      </c>
      <c r="AC192" s="23">
        <v>178.00810000000001</v>
      </c>
      <c r="AD192" s="23">
        <v>186.78380000000001</v>
      </c>
      <c r="AE192" s="23">
        <v>177.78301126865168</v>
      </c>
      <c r="AF192" s="23">
        <v>178.92743741246645</v>
      </c>
    </row>
    <row r="193" spans="2:32">
      <c r="B193" s="24">
        <f t="shared" si="2"/>
        <v>42904</v>
      </c>
      <c r="C193" s="25">
        <v>170.8</v>
      </c>
      <c r="D193" s="25" t="s">
        <v>95</v>
      </c>
      <c r="E193" s="25">
        <v>181.7458</v>
      </c>
      <c r="F193" s="25">
        <v>169.43450000000001</v>
      </c>
      <c r="G193" s="25">
        <v>190.89000000000001</v>
      </c>
      <c r="H193" s="25">
        <v>167.77</v>
      </c>
      <c r="I193" s="25">
        <v>193.14000000000001</v>
      </c>
      <c r="J193" s="25">
        <v>177.98</v>
      </c>
      <c r="K193" s="25">
        <v>168</v>
      </c>
      <c r="L193" s="25">
        <v>185.26770000000002</v>
      </c>
      <c r="M193" s="25">
        <v>166.95000000000002</v>
      </c>
      <c r="N193" s="25" t="s">
        <v>95</v>
      </c>
      <c r="O193" s="25" t="s">
        <v>95</v>
      </c>
      <c r="P193" s="25">
        <v>171.63</v>
      </c>
      <c r="Q193" s="25">
        <v>187.4</v>
      </c>
      <c r="R193" s="25">
        <v>190.6</v>
      </c>
      <c r="S193" s="25">
        <v>192.48150000000001</v>
      </c>
      <c r="T193" s="25">
        <v>218</v>
      </c>
      <c r="U193" s="25">
        <v>165.98</v>
      </c>
      <c r="V193" s="25">
        <v>195.3</v>
      </c>
      <c r="W193" s="25">
        <v>181.5677</v>
      </c>
      <c r="X193" s="25">
        <v>193</v>
      </c>
      <c r="Y193" s="25">
        <v>191.1472</v>
      </c>
      <c r="Z193" s="25">
        <v>191.33</v>
      </c>
      <c r="AA193" s="25">
        <v>192.26</v>
      </c>
      <c r="AB193" s="25">
        <v>159.77000000000001</v>
      </c>
      <c r="AC193" s="25">
        <v>177.68610000000001</v>
      </c>
      <c r="AD193" s="25">
        <v>185.87300000000002</v>
      </c>
      <c r="AE193" s="25">
        <v>177.98915490256982</v>
      </c>
      <c r="AF193" s="25">
        <v>179.14543328874987</v>
      </c>
    </row>
    <row r="194" spans="2:32">
      <c r="B194" s="22">
        <f t="shared" si="2"/>
        <v>42911</v>
      </c>
      <c r="C194" s="23">
        <v>170.20000000000002</v>
      </c>
      <c r="D194" s="23" t="s">
        <v>95</v>
      </c>
      <c r="E194" s="23">
        <v>181.3706</v>
      </c>
      <c r="F194" s="23">
        <v>169.40530000000001</v>
      </c>
      <c r="G194" s="23">
        <v>190.92000000000002</v>
      </c>
      <c r="H194" s="23">
        <v>170.02</v>
      </c>
      <c r="I194" s="23">
        <v>191.29</v>
      </c>
      <c r="J194" s="23">
        <v>179.07</v>
      </c>
      <c r="K194" s="23">
        <v>168</v>
      </c>
      <c r="L194" s="23">
        <v>186.07910000000001</v>
      </c>
      <c r="M194" s="23">
        <v>166.91</v>
      </c>
      <c r="N194" s="23" t="s">
        <v>95</v>
      </c>
      <c r="O194" s="23" t="s">
        <v>95</v>
      </c>
      <c r="P194" s="23">
        <v>170.33</v>
      </c>
      <c r="Q194" s="23">
        <v>186.96</v>
      </c>
      <c r="R194" s="23">
        <v>190.70000000000002</v>
      </c>
      <c r="S194" s="23">
        <v>191.56790000000001</v>
      </c>
      <c r="T194" s="23">
        <v>218</v>
      </c>
      <c r="U194" s="23">
        <v>166.52</v>
      </c>
      <c r="V194" s="23">
        <v>194.71</v>
      </c>
      <c r="W194" s="23">
        <v>181.55430000000001</v>
      </c>
      <c r="X194" s="23">
        <v>195</v>
      </c>
      <c r="Y194" s="23">
        <v>191.15800000000002</v>
      </c>
      <c r="Z194" s="23">
        <v>192.71</v>
      </c>
      <c r="AA194" s="23">
        <v>189.89000000000001</v>
      </c>
      <c r="AB194" s="23">
        <v>160.34</v>
      </c>
      <c r="AC194" s="23">
        <v>178.56540000000001</v>
      </c>
      <c r="AD194" s="23">
        <v>186.2106</v>
      </c>
      <c r="AE194" s="23">
        <v>178.30923763808627</v>
      </c>
      <c r="AF194" s="23">
        <v>179.42140536691073</v>
      </c>
    </row>
    <row r="195" spans="2:32">
      <c r="B195" s="24">
        <f t="shared" si="2"/>
        <v>42918</v>
      </c>
      <c r="C195" s="25">
        <v>169.6</v>
      </c>
      <c r="D195" s="25" t="s">
        <v>95</v>
      </c>
      <c r="E195" s="25" t="s">
        <v>95</v>
      </c>
      <c r="F195" s="25">
        <v>169.43360000000001</v>
      </c>
      <c r="G195" s="25">
        <v>191.08</v>
      </c>
      <c r="H195" s="25">
        <v>169.32</v>
      </c>
      <c r="I195" s="25">
        <v>191.29</v>
      </c>
      <c r="J195" s="25">
        <v>182.61</v>
      </c>
      <c r="K195" s="25">
        <v>168</v>
      </c>
      <c r="L195" s="25">
        <v>187.72470000000001</v>
      </c>
      <c r="M195" s="25">
        <v>167.09</v>
      </c>
      <c r="N195" s="25" t="s">
        <v>95</v>
      </c>
      <c r="O195" s="25" t="s">
        <v>95</v>
      </c>
      <c r="P195" s="25">
        <v>171.24</v>
      </c>
      <c r="Q195" s="25">
        <v>186.16</v>
      </c>
      <c r="R195" s="25">
        <v>190.6</v>
      </c>
      <c r="S195" s="25">
        <v>192.10740000000001</v>
      </c>
      <c r="T195" s="25">
        <v>218</v>
      </c>
      <c r="U195" s="25">
        <v>166.51</v>
      </c>
      <c r="V195" s="25">
        <v>195.14000000000001</v>
      </c>
      <c r="W195" s="25">
        <v>180.7089</v>
      </c>
      <c r="X195" s="25">
        <v>198</v>
      </c>
      <c r="Y195" s="25">
        <v>192.47210000000001</v>
      </c>
      <c r="Z195" s="25">
        <v>194.66</v>
      </c>
      <c r="AA195" s="25">
        <v>192.43</v>
      </c>
      <c r="AB195" s="25">
        <v>159.74</v>
      </c>
      <c r="AC195" s="25">
        <v>178.91060000000002</v>
      </c>
      <c r="AD195" s="25">
        <v>186.2696</v>
      </c>
      <c r="AE195" s="25">
        <v>180.55676142855589</v>
      </c>
      <c r="AF195" s="25">
        <v>180.40530625123819</v>
      </c>
    </row>
    <row r="196" spans="2:32">
      <c r="B196" s="22">
        <f t="shared" si="2"/>
        <v>42925</v>
      </c>
      <c r="C196" s="23">
        <v>169.6</v>
      </c>
      <c r="D196" s="23" t="s">
        <v>95</v>
      </c>
      <c r="E196" s="23">
        <v>182.0016</v>
      </c>
      <c r="F196" s="23">
        <v>169.42670000000001</v>
      </c>
      <c r="G196" s="23">
        <v>188.38</v>
      </c>
      <c r="H196" s="23">
        <v>173.66</v>
      </c>
      <c r="I196" s="23">
        <v>195.93</v>
      </c>
      <c r="J196" s="23">
        <v>183.88</v>
      </c>
      <c r="K196" s="23">
        <v>168</v>
      </c>
      <c r="L196" s="23">
        <v>185.8621</v>
      </c>
      <c r="M196" s="23">
        <v>169.64000000000001</v>
      </c>
      <c r="N196" s="23" t="s">
        <v>95</v>
      </c>
      <c r="O196" s="23" t="s">
        <v>95</v>
      </c>
      <c r="P196" s="23">
        <v>170.59</v>
      </c>
      <c r="Q196" s="23">
        <v>186.26</v>
      </c>
      <c r="R196" s="23">
        <v>189.20000000000002</v>
      </c>
      <c r="S196" s="23">
        <v>192.82250000000002</v>
      </c>
      <c r="T196" s="23">
        <v>218</v>
      </c>
      <c r="U196" s="23">
        <v>165.43</v>
      </c>
      <c r="V196" s="23">
        <v>194.72</v>
      </c>
      <c r="W196" s="23">
        <v>179.9528</v>
      </c>
      <c r="X196" s="23">
        <v>200</v>
      </c>
      <c r="Y196" s="23">
        <v>192.19380000000001</v>
      </c>
      <c r="Z196" s="23">
        <v>190.15</v>
      </c>
      <c r="AA196" s="23">
        <v>191.05</v>
      </c>
      <c r="AB196" s="23">
        <v>158.9</v>
      </c>
      <c r="AC196" s="23">
        <v>182.2782</v>
      </c>
      <c r="AD196" s="23">
        <v>187.61960000000002</v>
      </c>
      <c r="AE196" s="23">
        <v>180.34745194211456</v>
      </c>
      <c r="AF196" s="23">
        <v>180.04738455539018</v>
      </c>
    </row>
    <row r="197" spans="2:32">
      <c r="B197" s="24">
        <f t="shared" si="2"/>
        <v>42932</v>
      </c>
      <c r="C197" s="25">
        <v>164.9</v>
      </c>
      <c r="D197" s="25" t="s">
        <v>95</v>
      </c>
      <c r="E197" s="25">
        <v>179.98240000000001</v>
      </c>
      <c r="F197" s="25">
        <v>165.26179999999999</v>
      </c>
      <c r="G197" s="25">
        <v>181.78</v>
      </c>
      <c r="H197" s="25">
        <v>172.85</v>
      </c>
      <c r="I197" s="25">
        <v>199.09</v>
      </c>
      <c r="J197" s="25">
        <v>181.91</v>
      </c>
      <c r="K197" s="25">
        <v>169</v>
      </c>
      <c r="L197" s="25">
        <v>181.67930000000001</v>
      </c>
      <c r="M197" s="25">
        <v>170.09</v>
      </c>
      <c r="N197" s="25" t="s">
        <v>95</v>
      </c>
      <c r="O197" s="25" t="s">
        <v>95</v>
      </c>
      <c r="P197" s="25">
        <v>169.93</v>
      </c>
      <c r="Q197" s="25">
        <v>180.6</v>
      </c>
      <c r="R197" s="25">
        <v>183.5</v>
      </c>
      <c r="S197" s="25">
        <v>188.28880000000001</v>
      </c>
      <c r="T197" s="25">
        <v>218</v>
      </c>
      <c r="U197" s="25">
        <v>159.75</v>
      </c>
      <c r="V197" s="25">
        <v>192.51</v>
      </c>
      <c r="W197" s="25">
        <v>174.8878</v>
      </c>
      <c r="X197" s="25">
        <v>200</v>
      </c>
      <c r="Y197" s="25">
        <v>190.97560000000001</v>
      </c>
      <c r="Z197" s="25">
        <v>185.83</v>
      </c>
      <c r="AA197" s="25">
        <v>188.1</v>
      </c>
      <c r="AB197" s="25">
        <v>160.46</v>
      </c>
      <c r="AC197" s="25">
        <v>183.14400000000001</v>
      </c>
      <c r="AD197" s="25">
        <v>187.4538</v>
      </c>
      <c r="AE197" s="25">
        <v>177.14613097492563</v>
      </c>
      <c r="AF197" s="25">
        <v>176.61825498972698</v>
      </c>
    </row>
    <row r="198" spans="2:32">
      <c r="B198" s="22">
        <f t="shared" si="2"/>
        <v>42939</v>
      </c>
      <c r="C198" s="23">
        <v>159.20000000000002</v>
      </c>
      <c r="D198" s="23" t="s">
        <v>95</v>
      </c>
      <c r="E198" s="23">
        <v>175.27450000000002</v>
      </c>
      <c r="F198" s="23">
        <v>161.0917</v>
      </c>
      <c r="G198" s="23">
        <v>178.44</v>
      </c>
      <c r="H198" s="23">
        <v>166.26</v>
      </c>
      <c r="I198" s="23">
        <v>199.09</v>
      </c>
      <c r="J198" s="23">
        <v>182.71</v>
      </c>
      <c r="K198" s="23">
        <v>169</v>
      </c>
      <c r="L198" s="23">
        <v>179.3194</v>
      </c>
      <c r="M198" s="23">
        <v>171.03</v>
      </c>
      <c r="N198" s="23" t="s">
        <v>95</v>
      </c>
      <c r="O198" s="23" t="s">
        <v>95</v>
      </c>
      <c r="P198" s="23">
        <v>168.14000000000001</v>
      </c>
      <c r="Q198" s="23">
        <v>175.6</v>
      </c>
      <c r="R198" s="23">
        <v>179.4</v>
      </c>
      <c r="S198" s="23">
        <v>183.28130000000002</v>
      </c>
      <c r="T198" s="23">
        <v>218</v>
      </c>
      <c r="U198" s="23">
        <v>153.63</v>
      </c>
      <c r="V198" s="23">
        <v>190.55</v>
      </c>
      <c r="W198" s="23">
        <v>170.7749</v>
      </c>
      <c r="X198" s="23">
        <v>200</v>
      </c>
      <c r="Y198" s="23">
        <v>190.80690000000001</v>
      </c>
      <c r="Z198" s="23">
        <v>186.26</v>
      </c>
      <c r="AA198" s="23">
        <v>183.68</v>
      </c>
      <c r="AB198" s="23">
        <v>160.25</v>
      </c>
      <c r="AC198" s="23">
        <v>183.44820000000001</v>
      </c>
      <c r="AD198" s="23">
        <v>187.04510000000002</v>
      </c>
      <c r="AE198" s="23">
        <v>175.18126059992215</v>
      </c>
      <c r="AF198" s="23">
        <v>174.5125750234096</v>
      </c>
    </row>
    <row r="199" spans="2:32">
      <c r="B199" s="24">
        <f t="shared" si="2"/>
        <v>42946</v>
      </c>
      <c r="C199" s="25">
        <v>159.6</v>
      </c>
      <c r="D199" s="25" t="s">
        <v>95</v>
      </c>
      <c r="E199" s="25">
        <v>174.76850000000002</v>
      </c>
      <c r="F199" s="25">
        <v>161.09950000000001</v>
      </c>
      <c r="G199" s="25">
        <v>178.46</v>
      </c>
      <c r="H199" s="25">
        <v>172.23</v>
      </c>
      <c r="I199" s="25">
        <v>202.8</v>
      </c>
      <c r="J199" s="25">
        <v>181.81</v>
      </c>
      <c r="K199" s="25">
        <v>168</v>
      </c>
      <c r="L199" s="25">
        <v>174.71260000000001</v>
      </c>
      <c r="M199" s="25">
        <v>170.97</v>
      </c>
      <c r="N199" s="25" t="s">
        <v>95</v>
      </c>
      <c r="O199" s="25" t="s">
        <v>95</v>
      </c>
      <c r="P199" s="25">
        <v>160.51</v>
      </c>
      <c r="Q199" s="25">
        <v>175.94</v>
      </c>
      <c r="R199" s="25">
        <v>179.5</v>
      </c>
      <c r="S199" s="25">
        <v>182.31190000000001</v>
      </c>
      <c r="T199" s="25">
        <v>218</v>
      </c>
      <c r="U199" s="25">
        <v>153.63</v>
      </c>
      <c r="V199" s="25">
        <v>190.29</v>
      </c>
      <c r="W199" s="25">
        <v>170.07320000000001</v>
      </c>
      <c r="X199" s="25">
        <v>200</v>
      </c>
      <c r="Y199" s="25">
        <v>189.798</v>
      </c>
      <c r="Z199" s="25">
        <v>186.4</v>
      </c>
      <c r="AA199" s="25">
        <v>182.84</v>
      </c>
      <c r="AB199" s="25">
        <v>160.21</v>
      </c>
      <c r="AC199" s="25">
        <v>183.71110000000002</v>
      </c>
      <c r="AD199" s="25">
        <v>186.68340000000001</v>
      </c>
      <c r="AE199" s="25">
        <v>174.79768800224085</v>
      </c>
      <c r="AF199" s="25">
        <v>174.12572326163288</v>
      </c>
    </row>
    <row r="200" spans="2:32">
      <c r="B200" s="22">
        <f t="shared" si="2"/>
        <v>42953</v>
      </c>
      <c r="C200" s="23">
        <v>159.9</v>
      </c>
      <c r="D200" s="23" t="s">
        <v>95</v>
      </c>
      <c r="E200" s="23">
        <v>174.68550000000002</v>
      </c>
      <c r="F200" s="23">
        <v>161.07160000000002</v>
      </c>
      <c r="G200" s="23">
        <v>178.9</v>
      </c>
      <c r="H200" s="23">
        <v>167.3</v>
      </c>
      <c r="I200" s="23">
        <v>202.8</v>
      </c>
      <c r="J200" s="23">
        <v>182.13</v>
      </c>
      <c r="K200" s="23">
        <v>167</v>
      </c>
      <c r="L200" s="23">
        <v>177.50190000000001</v>
      </c>
      <c r="M200" s="23">
        <v>167.73</v>
      </c>
      <c r="N200" s="23" t="s">
        <v>95</v>
      </c>
      <c r="O200" s="23" t="s">
        <v>95</v>
      </c>
      <c r="P200" s="23">
        <v>160.84</v>
      </c>
      <c r="Q200" s="23">
        <v>175.75</v>
      </c>
      <c r="R200" s="23">
        <v>179.5</v>
      </c>
      <c r="S200" s="23">
        <v>182.74420000000001</v>
      </c>
      <c r="T200" s="23">
        <v>218</v>
      </c>
      <c r="U200" s="23">
        <v>153.59</v>
      </c>
      <c r="V200" s="23">
        <v>190.33</v>
      </c>
      <c r="W200" s="23">
        <v>171.9152</v>
      </c>
      <c r="X200" s="23">
        <v>200</v>
      </c>
      <c r="Y200" s="23">
        <v>189.71100000000001</v>
      </c>
      <c r="Z200" s="23">
        <v>188.89000000000001</v>
      </c>
      <c r="AA200" s="23">
        <v>182.67000000000002</v>
      </c>
      <c r="AB200" s="23">
        <v>160.47999999999999</v>
      </c>
      <c r="AC200" s="23">
        <v>183.1285</v>
      </c>
      <c r="AD200" s="23">
        <v>185.39570000000001</v>
      </c>
      <c r="AE200" s="23">
        <v>174.86213788651045</v>
      </c>
      <c r="AF200" s="23">
        <v>174.27278146830307</v>
      </c>
    </row>
    <row r="201" spans="2:32">
      <c r="B201" s="24">
        <f t="shared" si="2"/>
        <v>42960</v>
      </c>
      <c r="C201" s="25">
        <v>159</v>
      </c>
      <c r="D201" s="25" t="s">
        <v>95</v>
      </c>
      <c r="E201" s="25">
        <v>173.96600000000001</v>
      </c>
      <c r="F201" s="25">
        <v>161.06140000000002</v>
      </c>
      <c r="G201" s="25">
        <v>179.69</v>
      </c>
      <c r="H201" s="25">
        <v>167.28</v>
      </c>
      <c r="I201" s="25">
        <v>202.8</v>
      </c>
      <c r="J201" s="25">
        <v>181</v>
      </c>
      <c r="K201" s="25">
        <v>166</v>
      </c>
      <c r="L201" s="25">
        <v>178.47560000000001</v>
      </c>
      <c r="M201" s="25">
        <v>164.41</v>
      </c>
      <c r="N201" s="25" t="s">
        <v>95</v>
      </c>
      <c r="O201" s="25" t="s">
        <v>95</v>
      </c>
      <c r="P201" s="25">
        <v>161.69</v>
      </c>
      <c r="Q201" s="25">
        <v>175.9</v>
      </c>
      <c r="R201" s="25">
        <v>179.4</v>
      </c>
      <c r="S201" s="25">
        <v>182.16070000000002</v>
      </c>
      <c r="T201" s="25">
        <v>218</v>
      </c>
      <c r="U201" s="25">
        <v>153.65</v>
      </c>
      <c r="V201" s="25">
        <v>189.98</v>
      </c>
      <c r="W201" s="25">
        <v>171.73670000000001</v>
      </c>
      <c r="X201" s="25">
        <v>200</v>
      </c>
      <c r="Y201" s="25">
        <v>189.53870000000001</v>
      </c>
      <c r="Z201" s="25">
        <v>185.44</v>
      </c>
      <c r="AA201" s="25">
        <v>182.8</v>
      </c>
      <c r="AB201" s="25">
        <v>160.57</v>
      </c>
      <c r="AC201" s="25">
        <v>182.7407</v>
      </c>
      <c r="AD201" s="25">
        <v>184.17270000000002</v>
      </c>
      <c r="AE201" s="25">
        <v>174.45207256629516</v>
      </c>
      <c r="AF201" s="25">
        <v>173.9358945945049</v>
      </c>
    </row>
    <row r="202" spans="2:32">
      <c r="B202" s="22">
        <f t="shared" si="2"/>
        <v>42967</v>
      </c>
      <c r="C202" s="23">
        <v>159</v>
      </c>
      <c r="D202" s="23" t="s">
        <v>95</v>
      </c>
      <c r="E202" s="23">
        <v>174.34190000000001</v>
      </c>
      <c r="F202" s="23">
        <v>161.0976</v>
      </c>
      <c r="G202" s="23">
        <v>179.64000000000001</v>
      </c>
      <c r="H202" s="23">
        <v>166.57</v>
      </c>
      <c r="I202" s="23">
        <v>202.8</v>
      </c>
      <c r="J202" s="23">
        <v>181.44</v>
      </c>
      <c r="K202" s="23">
        <v>166</v>
      </c>
      <c r="L202" s="23">
        <v>176.93390000000002</v>
      </c>
      <c r="M202" s="23">
        <v>162.67000000000002</v>
      </c>
      <c r="N202" s="23" t="s">
        <v>95</v>
      </c>
      <c r="O202" s="23" t="s">
        <v>95</v>
      </c>
      <c r="P202" s="23">
        <v>161.93</v>
      </c>
      <c r="Q202" s="23">
        <v>176.16</v>
      </c>
      <c r="R202" s="23">
        <v>179.20000000000002</v>
      </c>
      <c r="S202" s="23">
        <v>181.88060000000002</v>
      </c>
      <c r="T202" s="23">
        <v>218</v>
      </c>
      <c r="U202" s="23">
        <v>153.65</v>
      </c>
      <c r="V202" s="23">
        <v>190.19</v>
      </c>
      <c r="W202" s="23">
        <v>171.62370000000001</v>
      </c>
      <c r="X202" s="23">
        <v>200</v>
      </c>
      <c r="Y202" s="23">
        <v>189.62480000000002</v>
      </c>
      <c r="Z202" s="23">
        <v>189.97</v>
      </c>
      <c r="AA202" s="23">
        <v>178.77</v>
      </c>
      <c r="AB202" s="23">
        <v>160.49</v>
      </c>
      <c r="AC202" s="23">
        <v>184.74860000000001</v>
      </c>
      <c r="AD202" s="23">
        <v>183.16800000000001</v>
      </c>
      <c r="AE202" s="23">
        <v>174.51291598190693</v>
      </c>
      <c r="AF202" s="23">
        <v>174.04540819441121</v>
      </c>
    </row>
    <row r="203" spans="2:32">
      <c r="B203" s="24">
        <f t="shared" si="2"/>
        <v>42974</v>
      </c>
      <c r="C203" s="25">
        <v>158.9</v>
      </c>
      <c r="D203" s="25" t="s">
        <v>95</v>
      </c>
      <c r="E203" s="25">
        <v>174.28440000000001</v>
      </c>
      <c r="F203" s="25">
        <v>159.4554</v>
      </c>
      <c r="G203" s="25">
        <v>179.66</v>
      </c>
      <c r="H203" s="25">
        <v>166.43</v>
      </c>
      <c r="I203" s="25">
        <v>202.8</v>
      </c>
      <c r="J203" s="25">
        <v>181.28</v>
      </c>
      <c r="K203" s="25">
        <v>165</v>
      </c>
      <c r="L203" s="25">
        <v>177.76500000000001</v>
      </c>
      <c r="M203" s="25">
        <v>162.53</v>
      </c>
      <c r="N203" s="25" t="s">
        <v>95</v>
      </c>
      <c r="O203" s="25" t="s">
        <v>95</v>
      </c>
      <c r="P203" s="25">
        <v>164.45000000000002</v>
      </c>
      <c r="Q203" s="25">
        <v>177.28</v>
      </c>
      <c r="R203" s="25">
        <v>179.5</v>
      </c>
      <c r="S203" s="25">
        <v>181.88650000000001</v>
      </c>
      <c r="T203" s="25">
        <v>218</v>
      </c>
      <c r="U203" s="25">
        <v>153.64000000000001</v>
      </c>
      <c r="V203" s="25">
        <v>190.33</v>
      </c>
      <c r="W203" s="25">
        <v>171.6019</v>
      </c>
      <c r="X203" s="25">
        <v>200</v>
      </c>
      <c r="Y203" s="25">
        <v>189.79350000000002</v>
      </c>
      <c r="Z203" s="25">
        <v>187.9</v>
      </c>
      <c r="AA203" s="25">
        <v>181.79</v>
      </c>
      <c r="AB203" s="25">
        <v>160.15200000000002</v>
      </c>
      <c r="AC203" s="25">
        <v>185.23520000000002</v>
      </c>
      <c r="AD203" s="25">
        <v>180.9272</v>
      </c>
      <c r="AE203" s="25">
        <v>174.12413276723004</v>
      </c>
      <c r="AF203" s="25">
        <v>173.76697445844059</v>
      </c>
    </row>
    <row r="204" spans="2:32">
      <c r="B204" s="22">
        <f t="shared" si="2"/>
        <v>42981</v>
      </c>
      <c r="C204" s="23">
        <v>159.30000000000001</v>
      </c>
      <c r="D204" s="23" t="s">
        <v>95</v>
      </c>
      <c r="E204" s="23">
        <v>174.0916</v>
      </c>
      <c r="F204" s="23">
        <v>159.43680000000001</v>
      </c>
      <c r="G204" s="23">
        <v>179.77</v>
      </c>
      <c r="H204" s="23">
        <v>165.54</v>
      </c>
      <c r="I204" s="23">
        <v>202.8</v>
      </c>
      <c r="J204" s="23">
        <v>180.71</v>
      </c>
      <c r="K204" s="23">
        <v>162</v>
      </c>
      <c r="L204" s="23">
        <v>177.0384</v>
      </c>
      <c r="M204" s="23">
        <v>162.54</v>
      </c>
      <c r="N204" s="23" t="s">
        <v>95</v>
      </c>
      <c r="O204" s="23" t="s">
        <v>95</v>
      </c>
      <c r="P204" s="23">
        <v>163.22</v>
      </c>
      <c r="Q204" s="23">
        <v>176.63</v>
      </c>
      <c r="R204" s="23">
        <v>179.5</v>
      </c>
      <c r="S204" s="23">
        <v>181.60550000000001</v>
      </c>
      <c r="T204" s="23">
        <v>218</v>
      </c>
      <c r="U204" s="23">
        <v>153.65</v>
      </c>
      <c r="V204" s="23">
        <v>190.24</v>
      </c>
      <c r="W204" s="23">
        <v>173.35070000000002</v>
      </c>
      <c r="X204" s="23">
        <v>198</v>
      </c>
      <c r="Y204" s="23">
        <v>189.99640000000002</v>
      </c>
      <c r="Z204" s="23">
        <v>187.57</v>
      </c>
      <c r="AA204" s="23">
        <v>181.8</v>
      </c>
      <c r="AB204" s="23">
        <v>160.21</v>
      </c>
      <c r="AC204" s="23">
        <v>185.56780000000001</v>
      </c>
      <c r="AD204" s="23">
        <v>179.65450000000001</v>
      </c>
      <c r="AE204" s="23">
        <v>173.64254168855672</v>
      </c>
      <c r="AF204" s="23">
        <v>173.33438918092619</v>
      </c>
    </row>
    <row r="205" spans="2:32">
      <c r="B205" s="24">
        <f t="shared" si="2"/>
        <v>42988</v>
      </c>
      <c r="C205" s="25">
        <v>159.20000000000002</v>
      </c>
      <c r="D205" s="25" t="s">
        <v>95</v>
      </c>
      <c r="E205" s="25">
        <v>174.77100000000002</v>
      </c>
      <c r="F205" s="25">
        <v>159.43340000000001</v>
      </c>
      <c r="G205" s="25">
        <v>179.17000000000002</v>
      </c>
      <c r="H205" s="25">
        <v>165.29</v>
      </c>
      <c r="I205" s="25">
        <v>202.8</v>
      </c>
      <c r="J205" s="25">
        <v>177.81</v>
      </c>
      <c r="K205" s="25">
        <v>159</v>
      </c>
      <c r="L205" s="25">
        <v>179.2527</v>
      </c>
      <c r="M205" s="25">
        <v>160.56</v>
      </c>
      <c r="N205" s="25" t="s">
        <v>95</v>
      </c>
      <c r="O205" s="25" t="s">
        <v>95</v>
      </c>
      <c r="P205" s="25">
        <v>160.97</v>
      </c>
      <c r="Q205" s="25">
        <v>176.92000000000002</v>
      </c>
      <c r="R205" s="25">
        <v>179.5</v>
      </c>
      <c r="S205" s="25">
        <v>182.13680000000002</v>
      </c>
      <c r="T205" s="25">
        <v>218</v>
      </c>
      <c r="U205" s="25">
        <v>153.65</v>
      </c>
      <c r="V205" s="25">
        <v>190.18</v>
      </c>
      <c r="W205" s="25">
        <v>173.50320000000002</v>
      </c>
      <c r="X205" s="25">
        <v>196</v>
      </c>
      <c r="Y205" s="25">
        <v>189.40790000000001</v>
      </c>
      <c r="Z205" s="25">
        <v>189.33</v>
      </c>
      <c r="AA205" s="25">
        <v>182.06</v>
      </c>
      <c r="AB205" s="25">
        <v>160.62</v>
      </c>
      <c r="AC205" s="25">
        <v>184.35170000000002</v>
      </c>
      <c r="AD205" s="25">
        <v>180.12220000000002</v>
      </c>
      <c r="AE205" s="25">
        <v>172.38376635345514</v>
      </c>
      <c r="AF205" s="25">
        <v>172.00798968039172</v>
      </c>
    </row>
    <row r="206" spans="2:32">
      <c r="B206" s="22">
        <f t="shared" ref="B206:B269" si="3">B205+7</f>
        <v>42995</v>
      </c>
      <c r="C206" s="23">
        <v>159</v>
      </c>
      <c r="D206" s="23" t="s">
        <v>95</v>
      </c>
      <c r="E206" s="23">
        <v>174.5334</v>
      </c>
      <c r="F206" s="23">
        <v>159.4025</v>
      </c>
      <c r="G206" s="23">
        <v>175.53</v>
      </c>
      <c r="H206" s="23">
        <v>165.44</v>
      </c>
      <c r="I206" s="23">
        <v>201.87</v>
      </c>
      <c r="J206" s="23">
        <v>174.77</v>
      </c>
      <c r="K206" s="23">
        <v>158</v>
      </c>
      <c r="L206" s="23">
        <v>175.45740000000001</v>
      </c>
      <c r="M206" s="23">
        <v>158.67000000000002</v>
      </c>
      <c r="N206" s="23" t="s">
        <v>95</v>
      </c>
      <c r="O206" s="23" t="s">
        <v>95</v>
      </c>
      <c r="P206" s="23">
        <v>163.45000000000002</v>
      </c>
      <c r="Q206" s="23">
        <v>175.11</v>
      </c>
      <c r="R206" s="23">
        <v>177.6</v>
      </c>
      <c r="S206" s="23">
        <v>181.44110000000001</v>
      </c>
      <c r="T206" s="23">
        <v>218</v>
      </c>
      <c r="U206" s="23">
        <v>150.27000000000001</v>
      </c>
      <c r="V206" s="23">
        <v>187.85</v>
      </c>
      <c r="W206" s="23">
        <v>170.6069</v>
      </c>
      <c r="X206" s="23">
        <v>192</v>
      </c>
      <c r="Y206" s="23">
        <v>188.19560000000001</v>
      </c>
      <c r="Z206" s="23">
        <v>188.76</v>
      </c>
      <c r="AA206" s="23">
        <v>181.58</v>
      </c>
      <c r="AB206" s="23">
        <v>160.18</v>
      </c>
      <c r="AC206" s="23">
        <v>184.81110000000001</v>
      </c>
      <c r="AD206" s="23">
        <v>183.3981</v>
      </c>
      <c r="AE206" s="23">
        <v>170.36069512856022</v>
      </c>
      <c r="AF206" s="23">
        <v>169.67111313687141</v>
      </c>
    </row>
    <row r="207" spans="2:32">
      <c r="B207" s="24">
        <f t="shared" si="3"/>
        <v>43002</v>
      </c>
      <c r="C207" s="25">
        <v>150.30000000000001</v>
      </c>
      <c r="D207" s="25" t="s">
        <v>95</v>
      </c>
      <c r="E207" s="25">
        <v>167.9623</v>
      </c>
      <c r="F207" s="25">
        <v>155.22050000000002</v>
      </c>
      <c r="G207" s="25">
        <v>169.33</v>
      </c>
      <c r="H207" s="25">
        <v>164.28</v>
      </c>
      <c r="I207" s="25">
        <v>201.87</v>
      </c>
      <c r="J207" s="25">
        <v>169.07</v>
      </c>
      <c r="K207" s="25">
        <v>154</v>
      </c>
      <c r="L207" s="25">
        <v>169.2071</v>
      </c>
      <c r="M207" s="25">
        <v>159.02000000000001</v>
      </c>
      <c r="N207" s="25" t="s">
        <v>95</v>
      </c>
      <c r="O207" s="25" t="s">
        <v>95</v>
      </c>
      <c r="P207" s="25">
        <v>156.6</v>
      </c>
      <c r="Q207" s="25">
        <v>167.46</v>
      </c>
      <c r="R207" s="25">
        <v>170.1</v>
      </c>
      <c r="S207" s="25">
        <v>173.59710000000001</v>
      </c>
      <c r="T207" s="25">
        <v>218</v>
      </c>
      <c r="U207" s="25">
        <v>145.24</v>
      </c>
      <c r="V207" s="25">
        <v>180.79</v>
      </c>
      <c r="W207" s="25">
        <v>162.8562</v>
      </c>
      <c r="X207" s="25">
        <v>185</v>
      </c>
      <c r="Y207" s="25">
        <v>184.48580000000001</v>
      </c>
      <c r="Z207" s="25">
        <v>180.59</v>
      </c>
      <c r="AA207" s="25">
        <v>177.92000000000002</v>
      </c>
      <c r="AB207" s="25">
        <v>159.96</v>
      </c>
      <c r="AC207" s="25">
        <v>184.6996</v>
      </c>
      <c r="AD207" s="25">
        <v>184.9913</v>
      </c>
      <c r="AE207" s="25">
        <v>165.08479126276455</v>
      </c>
      <c r="AF207" s="25">
        <v>163.99710276066602</v>
      </c>
    </row>
    <row r="208" spans="2:32">
      <c r="B208" s="22">
        <f t="shared" si="3"/>
        <v>43009</v>
      </c>
      <c r="C208" s="23">
        <v>146</v>
      </c>
      <c r="D208" s="23" t="s">
        <v>95</v>
      </c>
      <c r="E208" s="23">
        <v>165.21850000000001</v>
      </c>
      <c r="F208" s="23">
        <v>153.0694</v>
      </c>
      <c r="G208" s="23">
        <v>164.57</v>
      </c>
      <c r="H208" s="23">
        <v>161.97</v>
      </c>
      <c r="I208" s="23">
        <v>200.94</v>
      </c>
      <c r="J208" s="23">
        <v>164.07</v>
      </c>
      <c r="K208" s="23">
        <v>151</v>
      </c>
      <c r="L208" s="23">
        <v>166.41120000000001</v>
      </c>
      <c r="M208" s="23">
        <v>159.07</v>
      </c>
      <c r="N208" s="23" t="s">
        <v>95</v>
      </c>
      <c r="O208" s="23" t="s">
        <v>95</v>
      </c>
      <c r="P208" s="23">
        <v>156.386</v>
      </c>
      <c r="Q208" s="23">
        <v>163.32</v>
      </c>
      <c r="R208" s="23">
        <v>165.8</v>
      </c>
      <c r="S208" s="23">
        <v>168.6722</v>
      </c>
      <c r="T208" s="23" t="s">
        <v>97</v>
      </c>
      <c r="U208" s="23">
        <v>141.28</v>
      </c>
      <c r="V208" s="23">
        <v>176.52</v>
      </c>
      <c r="W208" s="23">
        <v>158.15190000000001</v>
      </c>
      <c r="X208" s="23">
        <v>179</v>
      </c>
      <c r="Y208" s="23">
        <v>180.33630000000002</v>
      </c>
      <c r="Z208" s="23">
        <v>178.57</v>
      </c>
      <c r="AA208" s="23">
        <v>174.09</v>
      </c>
      <c r="AB208" s="23">
        <v>161.01</v>
      </c>
      <c r="AC208" s="23">
        <v>183.96860000000001</v>
      </c>
      <c r="AD208" s="23">
        <v>184.91150000000002</v>
      </c>
      <c r="AE208" s="23">
        <v>161.13827288876655</v>
      </c>
      <c r="AF208" s="23">
        <v>159.82973366279603</v>
      </c>
    </row>
    <row r="209" spans="2:32">
      <c r="B209" s="24">
        <f t="shared" si="3"/>
        <v>43016</v>
      </c>
      <c r="C209" s="25">
        <v>140.9</v>
      </c>
      <c r="D209" s="25" t="s">
        <v>95</v>
      </c>
      <c r="E209" s="25">
        <v>162.5428</v>
      </c>
      <c r="F209" s="25">
        <v>149.01050000000001</v>
      </c>
      <c r="G209" s="25">
        <v>160.15</v>
      </c>
      <c r="H209" s="25">
        <v>159</v>
      </c>
      <c r="I209" s="25">
        <v>199.27</v>
      </c>
      <c r="J209" s="25">
        <v>156.82</v>
      </c>
      <c r="K209" s="25">
        <v>147</v>
      </c>
      <c r="L209" s="25">
        <v>160.49940000000001</v>
      </c>
      <c r="M209" s="25">
        <v>154.81</v>
      </c>
      <c r="N209" s="25" t="s">
        <v>95</v>
      </c>
      <c r="O209" s="25" t="s">
        <v>95</v>
      </c>
      <c r="P209" s="25">
        <v>153.95000000000002</v>
      </c>
      <c r="Q209" s="25">
        <v>158.52000000000001</v>
      </c>
      <c r="R209" s="25">
        <v>161.5</v>
      </c>
      <c r="S209" s="25">
        <v>163.1147</v>
      </c>
      <c r="T209" s="25">
        <v>218</v>
      </c>
      <c r="U209" s="25">
        <v>137.08000000000001</v>
      </c>
      <c r="V209" s="25">
        <v>172.01</v>
      </c>
      <c r="W209" s="25">
        <v>152.92090000000002</v>
      </c>
      <c r="X209" s="25">
        <v>171</v>
      </c>
      <c r="Y209" s="25">
        <v>176.30510000000001</v>
      </c>
      <c r="Z209" s="25">
        <v>175</v>
      </c>
      <c r="AA209" s="25">
        <v>168.01</v>
      </c>
      <c r="AB209" s="25">
        <v>161.43</v>
      </c>
      <c r="AC209" s="25">
        <v>184.7013</v>
      </c>
      <c r="AD209" s="25">
        <v>181.1353</v>
      </c>
      <c r="AE209" s="25">
        <v>156.05493740983204</v>
      </c>
      <c r="AF209" s="25">
        <v>154.71244007528111</v>
      </c>
    </row>
    <row r="210" spans="2:32">
      <c r="B210" s="22">
        <f t="shared" si="3"/>
        <v>43023</v>
      </c>
      <c r="C210" s="23">
        <v>138.5</v>
      </c>
      <c r="D210" s="23" t="s">
        <v>95</v>
      </c>
      <c r="E210" s="23">
        <v>160.87950000000001</v>
      </c>
      <c r="F210" s="23">
        <v>148.99250000000001</v>
      </c>
      <c r="G210" s="23">
        <v>158.6</v>
      </c>
      <c r="H210" s="23">
        <v>158</v>
      </c>
      <c r="I210" s="23">
        <v>193.70000000000002</v>
      </c>
      <c r="J210" s="23">
        <v>150.65</v>
      </c>
      <c r="K210" s="23">
        <v>144</v>
      </c>
      <c r="L210" s="23">
        <v>161.0497</v>
      </c>
      <c r="M210" s="23">
        <v>154.9</v>
      </c>
      <c r="N210" s="23" t="s">
        <v>95</v>
      </c>
      <c r="O210" s="23" t="s">
        <v>95</v>
      </c>
      <c r="P210" s="23">
        <v>151.54</v>
      </c>
      <c r="Q210" s="23">
        <v>154.43</v>
      </c>
      <c r="R210" s="23">
        <v>159</v>
      </c>
      <c r="S210" s="23">
        <v>161.55430000000001</v>
      </c>
      <c r="T210" s="23" t="s">
        <v>97</v>
      </c>
      <c r="U210" s="23">
        <v>135.15</v>
      </c>
      <c r="V210" s="23">
        <v>169.53</v>
      </c>
      <c r="W210" s="23">
        <v>151.46530000000001</v>
      </c>
      <c r="X210" s="23">
        <v>163</v>
      </c>
      <c r="Y210" s="23">
        <v>169.99039999999999</v>
      </c>
      <c r="Z210" s="23">
        <v>172.78</v>
      </c>
      <c r="AA210" s="23">
        <v>166.76</v>
      </c>
      <c r="AB210" s="23">
        <v>160.56</v>
      </c>
      <c r="AC210" s="23">
        <v>183.22880000000001</v>
      </c>
      <c r="AD210" s="23">
        <v>179.11330000000001</v>
      </c>
      <c r="AE210" s="23">
        <v>152.93971000961361</v>
      </c>
      <c r="AF210" s="23">
        <v>151.60688071854182</v>
      </c>
    </row>
    <row r="211" spans="2:32">
      <c r="B211" s="24">
        <f t="shared" si="3"/>
        <v>43030</v>
      </c>
      <c r="C211" s="25">
        <v>138.1</v>
      </c>
      <c r="D211" s="25" t="s">
        <v>95</v>
      </c>
      <c r="E211" s="25">
        <v>161.15940000000001</v>
      </c>
      <c r="F211" s="25">
        <v>148.9813</v>
      </c>
      <c r="G211" s="25">
        <v>158.51</v>
      </c>
      <c r="H211" s="25">
        <v>157.58000000000001</v>
      </c>
      <c r="I211" s="25">
        <v>195.56</v>
      </c>
      <c r="J211" s="25">
        <v>144.34</v>
      </c>
      <c r="K211" s="25">
        <v>143</v>
      </c>
      <c r="L211" s="25">
        <v>157.1848</v>
      </c>
      <c r="M211" s="25">
        <v>155.19</v>
      </c>
      <c r="N211" s="25" t="s">
        <v>95</v>
      </c>
      <c r="O211" s="25" t="s">
        <v>95</v>
      </c>
      <c r="P211" s="25">
        <v>152.95000000000002</v>
      </c>
      <c r="Q211" s="25">
        <v>155.15</v>
      </c>
      <c r="R211" s="25">
        <v>159.1</v>
      </c>
      <c r="S211" s="25">
        <v>161.93090000000001</v>
      </c>
      <c r="T211" s="25" t="s">
        <v>97</v>
      </c>
      <c r="U211" s="25">
        <v>135.16</v>
      </c>
      <c r="V211" s="25">
        <v>169.44</v>
      </c>
      <c r="W211" s="25">
        <v>152.6319</v>
      </c>
      <c r="X211" s="25">
        <v>156</v>
      </c>
      <c r="Y211" s="25">
        <v>165.35730000000001</v>
      </c>
      <c r="Z211" s="25">
        <v>171.48</v>
      </c>
      <c r="AA211" s="25">
        <v>167.01</v>
      </c>
      <c r="AB211" s="25">
        <v>161.20000000000002</v>
      </c>
      <c r="AC211" s="25">
        <v>182.3253</v>
      </c>
      <c r="AD211" s="25">
        <v>178.56450000000001</v>
      </c>
      <c r="AE211" s="25">
        <v>150.95822006925701</v>
      </c>
      <c r="AF211" s="25">
        <v>149.65283961848871</v>
      </c>
    </row>
    <row r="212" spans="2:32">
      <c r="B212" s="22">
        <f t="shared" si="3"/>
        <v>43037</v>
      </c>
      <c r="C212" s="23">
        <v>138.1</v>
      </c>
      <c r="D212" s="23" t="s">
        <v>95</v>
      </c>
      <c r="E212" s="23">
        <v>161.1532</v>
      </c>
      <c r="F212" s="23">
        <v>145.51340000000002</v>
      </c>
      <c r="G212" s="23">
        <v>156.26</v>
      </c>
      <c r="H212" s="23">
        <v>158.58000000000001</v>
      </c>
      <c r="I212" s="23">
        <v>195.56</v>
      </c>
      <c r="J212" s="23">
        <v>139.45000000000002</v>
      </c>
      <c r="K212" s="23">
        <v>141</v>
      </c>
      <c r="L212" s="23">
        <v>156.8235</v>
      </c>
      <c r="M212" s="23">
        <v>154.99</v>
      </c>
      <c r="N212" s="23" t="s">
        <v>95</v>
      </c>
      <c r="O212" s="23" t="s">
        <v>95</v>
      </c>
      <c r="P212" s="23">
        <v>152.47</v>
      </c>
      <c r="Q212" s="23">
        <v>155.81</v>
      </c>
      <c r="R212" s="23">
        <v>158</v>
      </c>
      <c r="S212" s="23">
        <v>161.029</v>
      </c>
      <c r="T212" s="23" t="s">
        <v>97</v>
      </c>
      <c r="U212" s="23">
        <v>134.6</v>
      </c>
      <c r="V212" s="23">
        <v>168.86</v>
      </c>
      <c r="W212" s="23">
        <v>150.85130000000001</v>
      </c>
      <c r="X212" s="23">
        <v>153</v>
      </c>
      <c r="Y212" s="23">
        <v>162.0061</v>
      </c>
      <c r="Z212" s="23">
        <v>171.35</v>
      </c>
      <c r="AA212" s="23">
        <v>166.84</v>
      </c>
      <c r="AB212" s="23">
        <v>161.27000000000001</v>
      </c>
      <c r="AC212" s="23">
        <v>184.74940000000001</v>
      </c>
      <c r="AD212" s="23">
        <v>177.64670000000001</v>
      </c>
      <c r="AE212" s="23">
        <v>148.42556904200148</v>
      </c>
      <c r="AF212" s="23">
        <v>147.07384255806872</v>
      </c>
    </row>
    <row r="213" spans="2:32">
      <c r="B213" s="24">
        <f t="shared" si="3"/>
        <v>43044</v>
      </c>
      <c r="C213" s="25">
        <v>133.4</v>
      </c>
      <c r="D213" s="25" t="s">
        <v>95</v>
      </c>
      <c r="E213" s="25">
        <v>156.5198</v>
      </c>
      <c r="F213" s="25">
        <v>143.11660000000001</v>
      </c>
      <c r="G213" s="25">
        <v>153.30000000000001</v>
      </c>
      <c r="H213" s="25">
        <v>154.78</v>
      </c>
      <c r="I213" s="25">
        <v>194.63</v>
      </c>
      <c r="J213" s="25">
        <v>135.24</v>
      </c>
      <c r="K213" s="25">
        <v>140</v>
      </c>
      <c r="L213" s="25">
        <v>153.4913</v>
      </c>
      <c r="M213" s="25">
        <v>154.56</v>
      </c>
      <c r="N213" s="25" t="s">
        <v>95</v>
      </c>
      <c r="O213" s="25" t="s">
        <v>95</v>
      </c>
      <c r="P213" s="25">
        <v>151.16</v>
      </c>
      <c r="Q213" s="25">
        <v>150.89000000000001</v>
      </c>
      <c r="R213" s="25">
        <v>154</v>
      </c>
      <c r="S213" s="25">
        <v>156.58020000000002</v>
      </c>
      <c r="T213" s="25" t="s">
        <v>97</v>
      </c>
      <c r="U213" s="25">
        <v>130.43</v>
      </c>
      <c r="V213" s="25">
        <v>164.5</v>
      </c>
      <c r="W213" s="25">
        <v>147.2784</v>
      </c>
      <c r="X213" s="25">
        <v>149</v>
      </c>
      <c r="Y213" s="25">
        <v>156.41980000000001</v>
      </c>
      <c r="Z213" s="25">
        <v>168.64000000000001</v>
      </c>
      <c r="AA213" s="25">
        <v>159.37</v>
      </c>
      <c r="AB213" s="25">
        <v>162.32</v>
      </c>
      <c r="AC213" s="25">
        <v>183.69560000000001</v>
      </c>
      <c r="AD213" s="25">
        <v>177.77700000000002</v>
      </c>
      <c r="AE213" s="25">
        <v>145.27033553817401</v>
      </c>
      <c r="AF213" s="25">
        <v>143.76040458981842</v>
      </c>
    </row>
    <row r="214" spans="2:32">
      <c r="B214" s="22">
        <f t="shared" si="3"/>
        <v>43051</v>
      </c>
      <c r="C214" s="23">
        <v>132.80000000000001</v>
      </c>
      <c r="D214" s="23" t="s">
        <v>95</v>
      </c>
      <c r="E214" s="23">
        <v>155.4999</v>
      </c>
      <c r="F214" s="23">
        <v>143.10150000000002</v>
      </c>
      <c r="G214" s="23">
        <v>153.37</v>
      </c>
      <c r="H214" s="23">
        <v>152.29</v>
      </c>
      <c r="I214" s="23">
        <v>195.56</v>
      </c>
      <c r="J214" s="23">
        <v>132.43</v>
      </c>
      <c r="K214" s="23">
        <v>139</v>
      </c>
      <c r="L214" s="23">
        <v>152.26300000000001</v>
      </c>
      <c r="M214" s="23">
        <v>150.4</v>
      </c>
      <c r="N214" s="23" t="s">
        <v>95</v>
      </c>
      <c r="O214" s="23" t="s">
        <v>95</v>
      </c>
      <c r="P214" s="23">
        <v>151.17000000000002</v>
      </c>
      <c r="Q214" s="23">
        <v>150.29</v>
      </c>
      <c r="R214" s="23">
        <v>153.9</v>
      </c>
      <c r="S214" s="23">
        <v>156.47810000000001</v>
      </c>
      <c r="T214" s="23">
        <v>218</v>
      </c>
      <c r="U214" s="23">
        <v>130.44</v>
      </c>
      <c r="V214" s="23">
        <v>164.1</v>
      </c>
      <c r="W214" s="23">
        <v>147.5763</v>
      </c>
      <c r="X214" s="23">
        <v>146</v>
      </c>
      <c r="Y214" s="23">
        <v>152.31450000000001</v>
      </c>
      <c r="Z214" s="23">
        <v>167.92000000000002</v>
      </c>
      <c r="AA214" s="23">
        <v>156.81</v>
      </c>
      <c r="AB214" s="23">
        <v>162.14000000000001</v>
      </c>
      <c r="AC214" s="23">
        <v>183.47620000000001</v>
      </c>
      <c r="AD214" s="23">
        <v>176.48990000000001</v>
      </c>
      <c r="AE214" s="23">
        <v>144.1824127425667</v>
      </c>
      <c r="AF214" s="23">
        <v>142.72939386425639</v>
      </c>
    </row>
    <row r="215" spans="2:32">
      <c r="B215" s="24">
        <f t="shared" si="3"/>
        <v>43058</v>
      </c>
      <c r="C215" s="25">
        <v>131.1</v>
      </c>
      <c r="D215" s="25" t="s">
        <v>95</v>
      </c>
      <c r="E215" s="25">
        <v>155.53380000000001</v>
      </c>
      <c r="F215" s="25">
        <v>143.1138</v>
      </c>
      <c r="G215" s="25">
        <v>153.28</v>
      </c>
      <c r="H215" s="25">
        <v>152.75</v>
      </c>
      <c r="I215" s="25">
        <v>195.56</v>
      </c>
      <c r="J215" s="25">
        <v>129.99</v>
      </c>
      <c r="K215" s="25">
        <v>138</v>
      </c>
      <c r="L215" s="25">
        <v>151.6455</v>
      </c>
      <c r="M215" s="25">
        <v>150.63</v>
      </c>
      <c r="N215" s="25" t="s">
        <v>95</v>
      </c>
      <c r="O215" s="25" t="s">
        <v>95</v>
      </c>
      <c r="P215" s="25">
        <v>149.75</v>
      </c>
      <c r="Q215" s="25">
        <v>147.97</v>
      </c>
      <c r="R215" s="25">
        <v>153.6</v>
      </c>
      <c r="S215" s="25">
        <v>155.95490000000001</v>
      </c>
      <c r="T215" s="25" t="s">
        <v>97</v>
      </c>
      <c r="U215" s="25">
        <v>130.42000000000002</v>
      </c>
      <c r="V215" s="25">
        <v>163.82</v>
      </c>
      <c r="W215" s="25">
        <v>146.959</v>
      </c>
      <c r="X215" s="25">
        <v>145</v>
      </c>
      <c r="Y215" s="25">
        <v>147.30670000000001</v>
      </c>
      <c r="Z215" s="25">
        <v>168.06</v>
      </c>
      <c r="AA215" s="25">
        <v>156.21</v>
      </c>
      <c r="AB215" s="25">
        <v>162.71</v>
      </c>
      <c r="AC215" s="25">
        <v>181.0933</v>
      </c>
      <c r="AD215" s="25">
        <v>174.26170000000002</v>
      </c>
      <c r="AE215" s="25">
        <v>143.01485491962433</v>
      </c>
      <c r="AF215" s="25">
        <v>141.65630899090419</v>
      </c>
    </row>
    <row r="216" spans="2:32">
      <c r="B216" s="22">
        <f t="shared" si="3"/>
        <v>43065</v>
      </c>
      <c r="C216" s="23">
        <v>133.19999999999999</v>
      </c>
      <c r="D216" s="23" t="s">
        <v>95</v>
      </c>
      <c r="E216" s="23">
        <v>154.00740000000002</v>
      </c>
      <c r="F216" s="23">
        <v>143.1122</v>
      </c>
      <c r="G216" s="23">
        <v>153.43</v>
      </c>
      <c r="H216" s="23">
        <v>153.47999999999999</v>
      </c>
      <c r="I216" s="23">
        <v>192.77</v>
      </c>
      <c r="J216" s="23">
        <v>130.01</v>
      </c>
      <c r="K216" s="23">
        <v>138</v>
      </c>
      <c r="L216" s="23">
        <v>150.3646</v>
      </c>
      <c r="M216" s="23">
        <v>150.17000000000002</v>
      </c>
      <c r="N216" s="23" t="s">
        <v>95</v>
      </c>
      <c r="O216" s="23" t="s">
        <v>95</v>
      </c>
      <c r="P216" s="23">
        <v>149.34</v>
      </c>
      <c r="Q216" s="23">
        <v>148.51</v>
      </c>
      <c r="R216" s="23">
        <v>154.1</v>
      </c>
      <c r="S216" s="23">
        <v>155.8357</v>
      </c>
      <c r="T216" s="23" t="s">
        <v>97</v>
      </c>
      <c r="U216" s="23">
        <v>130.42000000000002</v>
      </c>
      <c r="V216" s="23">
        <v>164.34</v>
      </c>
      <c r="W216" s="23">
        <v>147.5558</v>
      </c>
      <c r="X216" s="23">
        <v>144</v>
      </c>
      <c r="Y216" s="23">
        <v>145.10500000000002</v>
      </c>
      <c r="Z216" s="23">
        <v>168.29</v>
      </c>
      <c r="AA216" s="23">
        <v>155.32</v>
      </c>
      <c r="AB216" s="23">
        <v>162.38</v>
      </c>
      <c r="AC216" s="23">
        <v>182.11199999999999</v>
      </c>
      <c r="AD216" s="23">
        <v>174.07900000000001</v>
      </c>
      <c r="AE216" s="23">
        <v>143.16607506591905</v>
      </c>
      <c r="AF216" s="23">
        <v>141.82187566318453</v>
      </c>
    </row>
    <row r="217" spans="2:32">
      <c r="B217" s="24">
        <f t="shared" si="3"/>
        <v>43072</v>
      </c>
      <c r="C217" s="25">
        <v>132.9</v>
      </c>
      <c r="D217" s="25" t="s">
        <v>95</v>
      </c>
      <c r="E217" s="25">
        <v>154.23400000000001</v>
      </c>
      <c r="F217" s="25">
        <v>143.1045</v>
      </c>
      <c r="G217" s="25">
        <v>153.56</v>
      </c>
      <c r="H217" s="25">
        <v>154.11000000000001</v>
      </c>
      <c r="I217" s="25">
        <v>193.70000000000002</v>
      </c>
      <c r="J217" s="25">
        <v>132.31</v>
      </c>
      <c r="K217" s="25">
        <v>138</v>
      </c>
      <c r="L217" s="25">
        <v>151.97130000000001</v>
      </c>
      <c r="M217" s="25">
        <v>149.02000000000001</v>
      </c>
      <c r="N217" s="25" t="s">
        <v>95</v>
      </c>
      <c r="O217" s="25" t="s">
        <v>95</v>
      </c>
      <c r="P217" s="25">
        <v>145.28</v>
      </c>
      <c r="Q217" s="25">
        <v>145.51</v>
      </c>
      <c r="R217" s="25">
        <v>153.70000000000002</v>
      </c>
      <c r="S217" s="25">
        <v>155.50110000000001</v>
      </c>
      <c r="T217" s="25" t="s">
        <v>97</v>
      </c>
      <c r="U217" s="25">
        <v>130.4</v>
      </c>
      <c r="V217" s="25">
        <v>164.15</v>
      </c>
      <c r="W217" s="25">
        <v>147.7021</v>
      </c>
      <c r="X217" s="25">
        <v>144</v>
      </c>
      <c r="Y217" s="25">
        <v>144.84280000000001</v>
      </c>
      <c r="Z217" s="25">
        <v>168.77</v>
      </c>
      <c r="AA217" s="25">
        <v>155.17000000000002</v>
      </c>
      <c r="AB217" s="25">
        <v>164.28</v>
      </c>
      <c r="AC217" s="25">
        <v>181.78280000000001</v>
      </c>
      <c r="AD217" s="25">
        <v>173.68550000000002</v>
      </c>
      <c r="AE217" s="25">
        <v>143.76321413710457</v>
      </c>
      <c r="AF217" s="25">
        <v>142.43519615248087</v>
      </c>
    </row>
    <row r="218" spans="2:32">
      <c r="B218" s="22">
        <f t="shared" si="3"/>
        <v>43079</v>
      </c>
      <c r="C218" s="23">
        <v>132.80000000000001</v>
      </c>
      <c r="D218" s="23" t="s">
        <v>95</v>
      </c>
      <c r="E218" s="23">
        <v>153.1009</v>
      </c>
      <c r="F218" s="23">
        <v>143.1114</v>
      </c>
      <c r="G218" s="23">
        <v>153.53</v>
      </c>
      <c r="H218" s="23">
        <v>151.44</v>
      </c>
      <c r="I218" s="23">
        <v>193.70000000000002</v>
      </c>
      <c r="J218" s="23">
        <v>130.15</v>
      </c>
      <c r="K218" s="23">
        <v>138</v>
      </c>
      <c r="L218" s="23">
        <v>152.3049</v>
      </c>
      <c r="M218" s="23">
        <v>146.56</v>
      </c>
      <c r="N218" s="23" t="s">
        <v>95</v>
      </c>
      <c r="O218" s="23" t="s">
        <v>95</v>
      </c>
      <c r="P218" s="23">
        <v>159.08000000000001</v>
      </c>
      <c r="Q218" s="23">
        <v>145.68</v>
      </c>
      <c r="R218" s="23">
        <v>153.6</v>
      </c>
      <c r="S218" s="23">
        <v>155.07490000000001</v>
      </c>
      <c r="T218" s="23" t="s">
        <v>97</v>
      </c>
      <c r="U218" s="23">
        <v>128.36000000000001</v>
      </c>
      <c r="V218" s="23">
        <v>163.99</v>
      </c>
      <c r="W218" s="23">
        <v>147.9982</v>
      </c>
      <c r="X218" s="23">
        <v>144</v>
      </c>
      <c r="Y218" s="23">
        <v>145.40950000000001</v>
      </c>
      <c r="Z218" s="23">
        <v>168.5</v>
      </c>
      <c r="AA218" s="23">
        <v>155.29</v>
      </c>
      <c r="AB218" s="23">
        <v>163.77000000000001</v>
      </c>
      <c r="AC218" s="23">
        <v>180.732</v>
      </c>
      <c r="AD218" s="23">
        <v>174.2619</v>
      </c>
      <c r="AE218" s="23">
        <v>143.07138436244946</v>
      </c>
      <c r="AF218" s="23">
        <v>141.71527260531087</v>
      </c>
    </row>
    <row r="219" spans="2:32">
      <c r="B219" s="24">
        <f t="shared" si="3"/>
        <v>43086</v>
      </c>
      <c r="C219" s="25">
        <v>132.6</v>
      </c>
      <c r="D219" s="25" t="s">
        <v>95</v>
      </c>
      <c r="E219" s="25">
        <v>151.0368</v>
      </c>
      <c r="F219" s="25">
        <v>143.0839</v>
      </c>
      <c r="G219" s="25">
        <v>150.70000000000002</v>
      </c>
      <c r="H219" s="25">
        <v>150.72999999999999</v>
      </c>
      <c r="I219" s="25">
        <v>193.70000000000002</v>
      </c>
      <c r="J219" s="25">
        <v>130.34</v>
      </c>
      <c r="K219" s="25">
        <v>137</v>
      </c>
      <c r="L219" s="25">
        <v>150.94060000000002</v>
      </c>
      <c r="M219" s="25">
        <v>147.25</v>
      </c>
      <c r="N219" s="25" t="s">
        <v>95</v>
      </c>
      <c r="O219" s="25" t="s">
        <v>95</v>
      </c>
      <c r="P219" s="25">
        <v>146.03</v>
      </c>
      <c r="Q219" s="25">
        <v>148.11000000000001</v>
      </c>
      <c r="R219" s="25">
        <v>151.80000000000001</v>
      </c>
      <c r="S219" s="25">
        <v>156.0095</v>
      </c>
      <c r="T219" s="25" t="s">
        <v>97</v>
      </c>
      <c r="U219" s="25">
        <v>127.05</v>
      </c>
      <c r="V219" s="25">
        <v>162.22999999999999</v>
      </c>
      <c r="W219" s="25">
        <v>146.33280000000002</v>
      </c>
      <c r="X219" s="25">
        <v>144</v>
      </c>
      <c r="Y219" s="25">
        <v>149.51730000000001</v>
      </c>
      <c r="Z219" s="25">
        <v>168.28</v>
      </c>
      <c r="AA219" s="25">
        <v>155.97</v>
      </c>
      <c r="AB219" s="25">
        <v>163.20000000000002</v>
      </c>
      <c r="AC219" s="25">
        <v>180.9829</v>
      </c>
      <c r="AD219" s="25">
        <v>173.3031</v>
      </c>
      <c r="AE219" s="25">
        <v>142.18326639464422</v>
      </c>
      <c r="AF219" s="25">
        <v>140.77658060918742</v>
      </c>
    </row>
    <row r="220" spans="2:32">
      <c r="B220" s="22">
        <f t="shared" si="3"/>
        <v>43093</v>
      </c>
      <c r="C220" s="23">
        <v>127.7</v>
      </c>
      <c r="D220" s="23" t="s">
        <v>95</v>
      </c>
      <c r="E220" s="23">
        <v>147.45930000000001</v>
      </c>
      <c r="F220" s="23">
        <v>137.55680000000001</v>
      </c>
      <c r="G220" s="23">
        <v>147.85</v>
      </c>
      <c r="H220" s="23" t="s">
        <v>97</v>
      </c>
      <c r="I220" s="23" t="s">
        <v>97</v>
      </c>
      <c r="J220" s="23">
        <v>130.59</v>
      </c>
      <c r="K220" s="23">
        <v>137</v>
      </c>
      <c r="L220" s="23">
        <v>150.571</v>
      </c>
      <c r="M220" s="23">
        <v>145.86000000000001</v>
      </c>
      <c r="N220" s="23" t="s">
        <v>95</v>
      </c>
      <c r="O220" s="23" t="s">
        <v>95</v>
      </c>
      <c r="P220" s="23">
        <v>148.72</v>
      </c>
      <c r="Q220" s="23">
        <v>143.97999999999999</v>
      </c>
      <c r="R220" s="23">
        <v>147.70000000000002</v>
      </c>
      <c r="S220" s="23">
        <v>151.93620000000001</v>
      </c>
      <c r="T220" s="23" t="s">
        <v>97</v>
      </c>
      <c r="U220" s="23">
        <v>123.51</v>
      </c>
      <c r="V220" s="23">
        <v>157.41</v>
      </c>
      <c r="W220" s="23">
        <v>142.55330000000001</v>
      </c>
      <c r="X220" s="23">
        <v>144</v>
      </c>
      <c r="Y220" s="23">
        <v>160.22210000000001</v>
      </c>
      <c r="Z220" s="23">
        <v>164.52</v>
      </c>
      <c r="AA220" s="23">
        <v>156.46</v>
      </c>
      <c r="AB220" s="23">
        <v>163.30000000000001</v>
      </c>
      <c r="AC220" s="23">
        <v>179.8493</v>
      </c>
      <c r="AD220" s="23">
        <v>171.8289</v>
      </c>
      <c r="AE220" s="23">
        <v>140.35366471579005</v>
      </c>
      <c r="AF220" s="23">
        <v>138.90425934649343</v>
      </c>
    </row>
    <row r="221" spans="2:32">
      <c r="B221" s="24">
        <f t="shared" si="3"/>
        <v>43100</v>
      </c>
      <c r="C221" s="25">
        <v>123.9</v>
      </c>
      <c r="D221" s="25" t="s">
        <v>95</v>
      </c>
      <c r="E221" s="25">
        <v>146.18610000000001</v>
      </c>
      <c r="F221" s="25">
        <v>135.8005</v>
      </c>
      <c r="G221" s="25">
        <v>145.47</v>
      </c>
      <c r="H221" s="25">
        <v>152.37</v>
      </c>
      <c r="I221" s="25">
        <v>193.70000000000002</v>
      </c>
      <c r="J221" s="25">
        <v>129.24</v>
      </c>
      <c r="K221" s="25">
        <v>135</v>
      </c>
      <c r="L221" s="25">
        <v>148.10500000000002</v>
      </c>
      <c r="M221" s="25">
        <v>144.54</v>
      </c>
      <c r="N221" s="25" t="s">
        <v>95</v>
      </c>
      <c r="O221" s="25" t="s">
        <v>95</v>
      </c>
      <c r="P221" s="25">
        <v>146.29</v>
      </c>
      <c r="Q221" s="25">
        <v>143.26</v>
      </c>
      <c r="R221" s="25">
        <v>145.6</v>
      </c>
      <c r="S221" s="25">
        <v>149.50360000000001</v>
      </c>
      <c r="T221" s="25" t="s">
        <v>97</v>
      </c>
      <c r="U221" s="25">
        <v>124.01</v>
      </c>
      <c r="V221" s="25">
        <v>155.02000000000001</v>
      </c>
      <c r="W221" s="25">
        <v>140.75839999999999</v>
      </c>
      <c r="X221" s="25">
        <v>144</v>
      </c>
      <c r="Y221" s="25">
        <v>163.3869</v>
      </c>
      <c r="Z221" s="25">
        <v>163.05000000000001</v>
      </c>
      <c r="AA221" s="25">
        <v>153.55000000000001</v>
      </c>
      <c r="AB221" s="25">
        <v>165.27</v>
      </c>
      <c r="AC221" s="25">
        <v>180.04840000000002</v>
      </c>
      <c r="AD221" s="25">
        <v>170.8398</v>
      </c>
      <c r="AE221" s="25">
        <v>138.68910364586324</v>
      </c>
      <c r="AF221" s="25">
        <v>137.18993769623103</v>
      </c>
    </row>
    <row r="222" spans="2:32">
      <c r="B222" s="22">
        <f t="shared" si="3"/>
        <v>43107</v>
      </c>
      <c r="C222" s="23">
        <v>123.7</v>
      </c>
      <c r="D222" s="23" t="s">
        <v>95</v>
      </c>
      <c r="E222" s="23">
        <v>146.41079999999999</v>
      </c>
      <c r="F222" s="23">
        <v>135.79740000000001</v>
      </c>
      <c r="G222" s="23">
        <v>144.69</v>
      </c>
      <c r="H222" s="23">
        <v>147.97999999999999</v>
      </c>
      <c r="I222" s="23">
        <v>192.77</v>
      </c>
      <c r="J222" s="23">
        <v>129.04</v>
      </c>
      <c r="K222" s="23">
        <v>134</v>
      </c>
      <c r="L222" s="23">
        <v>147.68530000000001</v>
      </c>
      <c r="M222" s="23">
        <v>144.44</v>
      </c>
      <c r="N222" s="23" t="s">
        <v>95</v>
      </c>
      <c r="O222" s="23" t="s">
        <v>95</v>
      </c>
      <c r="P222" s="23">
        <v>137.49</v>
      </c>
      <c r="Q222" s="23">
        <v>143.09</v>
      </c>
      <c r="R222" s="23">
        <v>145.6</v>
      </c>
      <c r="S222" s="23">
        <v>150.12720000000002</v>
      </c>
      <c r="T222" s="23" t="s">
        <v>97</v>
      </c>
      <c r="U222" s="23">
        <v>123.98</v>
      </c>
      <c r="V222" s="23">
        <v>155</v>
      </c>
      <c r="W222" s="23">
        <v>141.06960000000001</v>
      </c>
      <c r="X222" s="23">
        <v>144</v>
      </c>
      <c r="Y222" s="23">
        <v>160.8349</v>
      </c>
      <c r="Z222" s="23">
        <v>163.34</v>
      </c>
      <c r="AA222" s="23">
        <v>153.84</v>
      </c>
      <c r="AB222" s="23">
        <v>162.92000000000002</v>
      </c>
      <c r="AC222" s="23">
        <v>180.83150000000001</v>
      </c>
      <c r="AD222" s="23">
        <v>169.81450000000001</v>
      </c>
      <c r="AE222" s="23">
        <v>138.22459231086395</v>
      </c>
      <c r="AF222" s="23">
        <v>136.74814055948767</v>
      </c>
    </row>
    <row r="223" spans="2:32">
      <c r="B223" s="24">
        <f t="shared" si="3"/>
        <v>43114</v>
      </c>
      <c r="C223" s="25">
        <v>123.5</v>
      </c>
      <c r="D223" s="25" t="s">
        <v>95</v>
      </c>
      <c r="E223" s="25">
        <v>146.17590000000001</v>
      </c>
      <c r="F223" s="25">
        <v>135.75360000000001</v>
      </c>
      <c r="G223" s="25">
        <v>142.52000000000001</v>
      </c>
      <c r="H223" s="25">
        <v>147.14000000000001</v>
      </c>
      <c r="I223" s="25">
        <v>191.84</v>
      </c>
      <c r="J223" s="25">
        <v>128.06</v>
      </c>
      <c r="K223" s="25">
        <v>133</v>
      </c>
      <c r="L223" s="25">
        <v>148.00910000000002</v>
      </c>
      <c r="M223" s="25">
        <v>142.89000000000001</v>
      </c>
      <c r="N223" s="25" t="s">
        <v>95</v>
      </c>
      <c r="O223" s="25" t="s">
        <v>95</v>
      </c>
      <c r="P223" s="25">
        <v>137.12</v>
      </c>
      <c r="Q223" s="25">
        <v>143.69</v>
      </c>
      <c r="R223" s="25">
        <v>145.1</v>
      </c>
      <c r="S223" s="25">
        <v>148.483</v>
      </c>
      <c r="T223" s="25" t="s">
        <v>97</v>
      </c>
      <c r="U223" s="25">
        <v>123.28</v>
      </c>
      <c r="V223" s="25">
        <v>154.04</v>
      </c>
      <c r="W223" s="25">
        <v>139.06280000000001</v>
      </c>
      <c r="X223" s="25">
        <v>143</v>
      </c>
      <c r="Y223" s="25">
        <v>163.52330000000001</v>
      </c>
      <c r="Z223" s="25">
        <v>163.71</v>
      </c>
      <c r="AA223" s="25">
        <v>148.07</v>
      </c>
      <c r="AB223" s="25">
        <v>162.29</v>
      </c>
      <c r="AC223" s="25">
        <v>179.126</v>
      </c>
      <c r="AD223" s="25">
        <v>168.9391</v>
      </c>
      <c r="AE223" s="25">
        <v>137.14772059201604</v>
      </c>
      <c r="AF223" s="25">
        <v>135.62860637689712</v>
      </c>
    </row>
    <row r="224" spans="2:32">
      <c r="B224" s="22">
        <f t="shared" si="3"/>
        <v>43121</v>
      </c>
      <c r="C224" s="23">
        <v>119.8</v>
      </c>
      <c r="D224" s="23" t="s">
        <v>95</v>
      </c>
      <c r="E224" s="23">
        <v>142.5951</v>
      </c>
      <c r="F224" s="23">
        <v>130.7816</v>
      </c>
      <c r="G224" s="23">
        <v>138.35</v>
      </c>
      <c r="H224" s="23">
        <v>148.02000000000001</v>
      </c>
      <c r="I224" s="23">
        <v>174.57</v>
      </c>
      <c r="J224" s="23">
        <v>126.04</v>
      </c>
      <c r="K224" s="23">
        <v>132</v>
      </c>
      <c r="L224" s="23">
        <v>141.5044</v>
      </c>
      <c r="M224" s="23">
        <v>140.51</v>
      </c>
      <c r="N224" s="23" t="s">
        <v>95</v>
      </c>
      <c r="O224" s="23" t="s">
        <v>95</v>
      </c>
      <c r="P224" s="23">
        <v>136.29</v>
      </c>
      <c r="Q224" s="23">
        <v>140.93</v>
      </c>
      <c r="R224" s="23">
        <v>141.5</v>
      </c>
      <c r="S224" s="23">
        <v>145.96380000000002</v>
      </c>
      <c r="T224" s="23" t="s">
        <v>97</v>
      </c>
      <c r="U224" s="23">
        <v>117.36</v>
      </c>
      <c r="V224" s="23">
        <v>150.76</v>
      </c>
      <c r="W224" s="23">
        <v>135.18469999999999</v>
      </c>
      <c r="X224" s="23">
        <v>143</v>
      </c>
      <c r="Y224" s="23">
        <v>157.99340000000001</v>
      </c>
      <c r="Z224" s="23">
        <v>160.29</v>
      </c>
      <c r="AA224" s="23">
        <v>147.38</v>
      </c>
      <c r="AB224" s="23">
        <v>162.49</v>
      </c>
      <c r="AC224" s="23">
        <v>179.7013</v>
      </c>
      <c r="AD224" s="23">
        <v>168.74010000000001</v>
      </c>
      <c r="AE224" s="23">
        <v>134.08334447492334</v>
      </c>
      <c r="AF224" s="23">
        <v>132.39460836613057</v>
      </c>
    </row>
    <row r="225" spans="2:32">
      <c r="B225" s="24">
        <f t="shared" si="3"/>
        <v>43128</v>
      </c>
      <c r="C225" s="25">
        <v>116.9</v>
      </c>
      <c r="D225" s="25" t="s">
        <v>95</v>
      </c>
      <c r="E225" s="25">
        <v>138.9333</v>
      </c>
      <c r="F225" s="25">
        <v>129.90280000000001</v>
      </c>
      <c r="G225" s="25">
        <v>137.47</v>
      </c>
      <c r="H225" s="25">
        <v>145.91</v>
      </c>
      <c r="I225" s="25">
        <v>172.71</v>
      </c>
      <c r="J225" s="25">
        <v>126.14</v>
      </c>
      <c r="K225" s="25">
        <v>130</v>
      </c>
      <c r="L225" s="25">
        <v>137.72130000000001</v>
      </c>
      <c r="M225" s="25">
        <v>138.47</v>
      </c>
      <c r="N225" s="25" t="s">
        <v>95</v>
      </c>
      <c r="O225" s="25" t="s">
        <v>95</v>
      </c>
      <c r="P225" s="25">
        <v>131.11000000000001</v>
      </c>
      <c r="Q225" s="25">
        <v>137.33000000000001</v>
      </c>
      <c r="R225" s="25">
        <v>138.80000000000001</v>
      </c>
      <c r="S225" s="25">
        <v>142.86410000000001</v>
      </c>
      <c r="T225" s="25" t="s">
        <v>97</v>
      </c>
      <c r="U225" s="25">
        <v>117.34</v>
      </c>
      <c r="V225" s="25">
        <v>148.25</v>
      </c>
      <c r="W225" s="25">
        <v>132.94460000000001</v>
      </c>
      <c r="X225" s="25">
        <v>143</v>
      </c>
      <c r="Y225" s="25">
        <v>148.636</v>
      </c>
      <c r="Z225" s="25">
        <v>159.52000000000001</v>
      </c>
      <c r="AA225" s="25">
        <v>146.4</v>
      </c>
      <c r="AB225" s="25">
        <v>163.24</v>
      </c>
      <c r="AC225" s="25">
        <v>178.24810000000002</v>
      </c>
      <c r="AD225" s="25">
        <v>169.6541</v>
      </c>
      <c r="AE225" s="25">
        <v>133.07956763077627</v>
      </c>
      <c r="AF225" s="25">
        <v>131.25386123751713</v>
      </c>
    </row>
    <row r="226" spans="2:32">
      <c r="B226" s="22">
        <f t="shared" si="3"/>
        <v>43135</v>
      </c>
      <c r="C226" s="23">
        <v>116.60000000000001</v>
      </c>
      <c r="D226" s="23" t="s">
        <v>95</v>
      </c>
      <c r="E226" s="23">
        <v>138.8074</v>
      </c>
      <c r="F226" s="23">
        <v>129.92950000000002</v>
      </c>
      <c r="G226" s="23">
        <v>139.32</v>
      </c>
      <c r="H226" s="23">
        <v>144.93</v>
      </c>
      <c r="I226" s="23">
        <v>170.86</v>
      </c>
      <c r="J226" s="23">
        <v>125.61</v>
      </c>
      <c r="K226" s="23">
        <v>130</v>
      </c>
      <c r="L226" s="23">
        <v>136.78400000000002</v>
      </c>
      <c r="M226" s="23">
        <v>139.04</v>
      </c>
      <c r="N226" s="23" t="s">
        <v>95</v>
      </c>
      <c r="O226" s="23" t="s">
        <v>95</v>
      </c>
      <c r="P226" s="23">
        <v>132.12</v>
      </c>
      <c r="Q226" s="23">
        <v>138.47999999999999</v>
      </c>
      <c r="R226" s="23">
        <v>139.20000000000002</v>
      </c>
      <c r="S226" s="23">
        <v>141.3366</v>
      </c>
      <c r="T226" s="23" t="s">
        <v>97</v>
      </c>
      <c r="U226" s="23">
        <v>117.35000000000001</v>
      </c>
      <c r="V226" s="23">
        <v>149.06</v>
      </c>
      <c r="W226" s="23">
        <v>134.72890000000001</v>
      </c>
      <c r="X226" s="23">
        <v>143</v>
      </c>
      <c r="Y226" s="23">
        <v>143.65560000000002</v>
      </c>
      <c r="Z226" s="23">
        <v>158.99</v>
      </c>
      <c r="AA226" s="23">
        <v>141.22999999999999</v>
      </c>
      <c r="AB226" s="23">
        <v>163.34</v>
      </c>
      <c r="AC226" s="23">
        <v>178.1199</v>
      </c>
      <c r="AD226" s="23">
        <v>168.80850000000001</v>
      </c>
      <c r="AE226" s="23">
        <v>133.24937157182919</v>
      </c>
      <c r="AF226" s="23">
        <v>131.52244873698459</v>
      </c>
    </row>
    <row r="227" spans="2:32">
      <c r="B227" s="24">
        <f t="shared" si="3"/>
        <v>43142</v>
      </c>
      <c r="C227" s="25">
        <v>122.3</v>
      </c>
      <c r="D227" s="25" t="s">
        <v>95</v>
      </c>
      <c r="E227" s="25">
        <v>138.95610000000002</v>
      </c>
      <c r="F227" s="25">
        <v>127.9037</v>
      </c>
      <c r="G227" s="25">
        <v>139.95000000000002</v>
      </c>
      <c r="H227" s="25">
        <v>143.38</v>
      </c>
      <c r="I227" s="25">
        <v>170.86</v>
      </c>
      <c r="J227" s="25">
        <v>126.75</v>
      </c>
      <c r="K227" s="25">
        <v>132</v>
      </c>
      <c r="L227" s="25">
        <v>138.32820000000001</v>
      </c>
      <c r="M227" s="25">
        <v>138.79</v>
      </c>
      <c r="N227" s="25" t="s">
        <v>95</v>
      </c>
      <c r="O227" s="25" t="s">
        <v>95</v>
      </c>
      <c r="P227" s="25">
        <v>133.71</v>
      </c>
      <c r="Q227" s="25">
        <v>141.56</v>
      </c>
      <c r="R227" s="25">
        <v>142.9</v>
      </c>
      <c r="S227" s="25">
        <v>143.8202</v>
      </c>
      <c r="T227" s="25" t="s">
        <v>97</v>
      </c>
      <c r="U227" s="25">
        <v>119.75</v>
      </c>
      <c r="V227" s="25">
        <v>153.65</v>
      </c>
      <c r="W227" s="25">
        <v>137.65389999999999</v>
      </c>
      <c r="X227" s="25">
        <v>145</v>
      </c>
      <c r="Y227" s="25">
        <v>138.38160000000002</v>
      </c>
      <c r="Z227" s="25">
        <v>160.85</v>
      </c>
      <c r="AA227" s="25">
        <v>141.19</v>
      </c>
      <c r="AB227" s="25">
        <v>161.45000000000002</v>
      </c>
      <c r="AC227" s="25">
        <v>176.494</v>
      </c>
      <c r="AD227" s="25">
        <v>166.88830000000002</v>
      </c>
      <c r="AE227" s="25">
        <v>134.39791863385764</v>
      </c>
      <c r="AF227" s="25">
        <v>132.84209973611874</v>
      </c>
    </row>
    <row r="228" spans="2:32">
      <c r="B228" s="22">
        <f t="shared" si="3"/>
        <v>43149</v>
      </c>
      <c r="C228" s="23">
        <v>126.4</v>
      </c>
      <c r="D228" s="23" t="s">
        <v>95</v>
      </c>
      <c r="E228" s="23">
        <v>138.42330000000001</v>
      </c>
      <c r="F228" s="23">
        <v>130.37909999999999</v>
      </c>
      <c r="G228" s="23">
        <v>150.91</v>
      </c>
      <c r="H228" s="23">
        <v>146.34</v>
      </c>
      <c r="I228" s="23">
        <v>169</v>
      </c>
      <c r="J228" s="23">
        <v>130.06</v>
      </c>
      <c r="K228" s="23">
        <v>133</v>
      </c>
      <c r="L228" s="23">
        <v>143.27960000000002</v>
      </c>
      <c r="M228" s="23">
        <v>139.28</v>
      </c>
      <c r="N228" s="23" t="s">
        <v>95</v>
      </c>
      <c r="O228" s="23" t="s">
        <v>95</v>
      </c>
      <c r="P228" s="23">
        <v>138.07</v>
      </c>
      <c r="Q228" s="23">
        <v>146.34</v>
      </c>
      <c r="R228" s="23">
        <v>150.6</v>
      </c>
      <c r="S228" s="23">
        <v>150.4633</v>
      </c>
      <c r="T228" s="23" t="s">
        <v>97</v>
      </c>
      <c r="U228" s="23">
        <v>126.82000000000001</v>
      </c>
      <c r="V228" s="23">
        <v>159.97999999999999</v>
      </c>
      <c r="W228" s="23">
        <v>143.96340000000001</v>
      </c>
      <c r="X228" s="23">
        <v>150</v>
      </c>
      <c r="Y228" s="23">
        <v>139.60550000000001</v>
      </c>
      <c r="Z228" s="23">
        <v>165.22</v>
      </c>
      <c r="AA228" s="23">
        <v>146.85</v>
      </c>
      <c r="AB228" s="23">
        <v>161.59</v>
      </c>
      <c r="AC228" s="23">
        <v>175.404</v>
      </c>
      <c r="AD228" s="23">
        <v>166.21</v>
      </c>
      <c r="AE228" s="23">
        <v>139.25246924563334</v>
      </c>
      <c r="AF228" s="23">
        <v>138.12518163187192</v>
      </c>
    </row>
    <row r="229" spans="2:32">
      <c r="B229" s="24">
        <f t="shared" si="3"/>
        <v>43156</v>
      </c>
      <c r="C229" s="25">
        <v>132.69999999999999</v>
      </c>
      <c r="D229" s="25" t="s">
        <v>95</v>
      </c>
      <c r="E229" s="25">
        <v>142.22150000000002</v>
      </c>
      <c r="F229" s="25">
        <v>134.81710000000001</v>
      </c>
      <c r="G229" s="25">
        <v>155.71</v>
      </c>
      <c r="H229" s="25">
        <v>146.93</v>
      </c>
      <c r="I229" s="25">
        <v>164.36</v>
      </c>
      <c r="J229" s="25">
        <v>135.72999999999999</v>
      </c>
      <c r="K229" s="25">
        <v>136</v>
      </c>
      <c r="L229" s="25">
        <v>148.5386</v>
      </c>
      <c r="M229" s="25">
        <v>139.87</v>
      </c>
      <c r="N229" s="25" t="s">
        <v>95</v>
      </c>
      <c r="O229" s="25" t="s">
        <v>95</v>
      </c>
      <c r="P229" s="25">
        <v>140.78</v>
      </c>
      <c r="Q229" s="25">
        <v>151.35</v>
      </c>
      <c r="R229" s="25">
        <v>155.80000000000001</v>
      </c>
      <c r="S229" s="25">
        <v>156.76430000000002</v>
      </c>
      <c r="T229" s="25" t="s">
        <v>97</v>
      </c>
      <c r="U229" s="25">
        <v>131.84</v>
      </c>
      <c r="V229" s="25">
        <v>166.07</v>
      </c>
      <c r="W229" s="25">
        <v>149.91249999999999</v>
      </c>
      <c r="X229" s="25">
        <v>155</v>
      </c>
      <c r="Y229" s="25">
        <v>142.79490000000001</v>
      </c>
      <c r="Z229" s="25">
        <v>169.03</v>
      </c>
      <c r="AA229" s="25">
        <v>151</v>
      </c>
      <c r="AB229" s="25">
        <v>162.1</v>
      </c>
      <c r="AC229" s="25">
        <v>174.40900000000002</v>
      </c>
      <c r="AD229" s="25">
        <v>166.61950000000002</v>
      </c>
      <c r="AE229" s="25">
        <v>143.86180346758141</v>
      </c>
      <c r="AF229" s="25">
        <v>142.95531075414871</v>
      </c>
    </row>
    <row r="230" spans="2:32">
      <c r="B230" s="22">
        <f t="shared" si="3"/>
        <v>43163</v>
      </c>
      <c r="C230" s="23">
        <v>137.6</v>
      </c>
      <c r="D230" s="23" t="s">
        <v>95</v>
      </c>
      <c r="E230" s="23">
        <v>145.98750000000001</v>
      </c>
      <c r="F230" s="23">
        <v>136.97030000000001</v>
      </c>
      <c r="G230" s="23">
        <v>160.09</v>
      </c>
      <c r="H230" s="23">
        <v>149.09</v>
      </c>
      <c r="I230" s="23">
        <v>160.64000000000001</v>
      </c>
      <c r="J230" s="23">
        <v>140.52000000000001</v>
      </c>
      <c r="K230" s="23">
        <v>139</v>
      </c>
      <c r="L230" s="23">
        <v>154.60720000000001</v>
      </c>
      <c r="M230" s="23">
        <v>139.87</v>
      </c>
      <c r="N230" s="23" t="s">
        <v>95</v>
      </c>
      <c r="O230" s="23" t="s">
        <v>95</v>
      </c>
      <c r="P230" s="23">
        <v>144.65</v>
      </c>
      <c r="Q230" s="23">
        <v>154.75</v>
      </c>
      <c r="R230" s="23">
        <v>160.80000000000001</v>
      </c>
      <c r="S230" s="23">
        <v>160.80090000000001</v>
      </c>
      <c r="T230" s="23" t="s">
        <v>97</v>
      </c>
      <c r="U230" s="23">
        <v>136.34</v>
      </c>
      <c r="V230" s="23">
        <v>171.12</v>
      </c>
      <c r="W230" s="23">
        <v>152.75800000000001</v>
      </c>
      <c r="X230" s="23">
        <v>160</v>
      </c>
      <c r="Y230" s="23">
        <v>144.12820000000002</v>
      </c>
      <c r="Z230" s="23">
        <v>173.56</v>
      </c>
      <c r="AA230" s="23">
        <v>158.20000000000002</v>
      </c>
      <c r="AB230" s="23">
        <v>163.1</v>
      </c>
      <c r="AC230" s="23">
        <v>172.42350000000002</v>
      </c>
      <c r="AD230" s="23">
        <v>166.29850000000002</v>
      </c>
      <c r="AE230" s="23">
        <v>147.62455894566898</v>
      </c>
      <c r="AF230" s="23">
        <v>146.93398905889828</v>
      </c>
    </row>
    <row r="231" spans="2:32">
      <c r="B231" s="24">
        <f t="shared" si="3"/>
        <v>43170</v>
      </c>
      <c r="C231" s="25">
        <v>141.4</v>
      </c>
      <c r="D231" s="25" t="s">
        <v>95</v>
      </c>
      <c r="E231" s="25">
        <v>148.37960000000001</v>
      </c>
      <c r="F231" s="25">
        <v>136.92959999999999</v>
      </c>
      <c r="G231" s="25">
        <v>159.12</v>
      </c>
      <c r="H231" s="25">
        <v>148.25</v>
      </c>
      <c r="I231" s="25">
        <v>158.79</v>
      </c>
      <c r="J231" s="25">
        <v>144.27000000000001</v>
      </c>
      <c r="K231" s="25">
        <v>142</v>
      </c>
      <c r="L231" s="25">
        <v>155.9059</v>
      </c>
      <c r="M231" s="25">
        <v>140.20000000000002</v>
      </c>
      <c r="N231" s="25" t="s">
        <v>95</v>
      </c>
      <c r="O231" s="25" t="s">
        <v>95</v>
      </c>
      <c r="P231" s="25">
        <v>149.20000000000002</v>
      </c>
      <c r="Q231" s="25">
        <v>161.03</v>
      </c>
      <c r="R231" s="25">
        <v>162.80000000000001</v>
      </c>
      <c r="S231" s="25">
        <v>166.68530000000001</v>
      </c>
      <c r="T231" s="25" t="s">
        <v>97</v>
      </c>
      <c r="U231" s="25">
        <v>136.32</v>
      </c>
      <c r="V231" s="25">
        <v>172.26</v>
      </c>
      <c r="W231" s="25">
        <v>153.19030000000001</v>
      </c>
      <c r="X231" s="25">
        <v>165</v>
      </c>
      <c r="Y231" s="25">
        <v>146.32130000000001</v>
      </c>
      <c r="Z231" s="25">
        <v>176.42000000000002</v>
      </c>
      <c r="AA231" s="25">
        <v>155.25</v>
      </c>
      <c r="AB231" s="25">
        <v>162.47</v>
      </c>
      <c r="AC231" s="25">
        <v>171.21710000000002</v>
      </c>
      <c r="AD231" s="25">
        <v>164.8981</v>
      </c>
      <c r="AE231" s="25">
        <v>149.15895646401103</v>
      </c>
      <c r="AF231" s="25">
        <v>148.5709139811768</v>
      </c>
    </row>
    <row r="232" spans="2:32">
      <c r="B232" s="22">
        <f t="shared" si="3"/>
        <v>43177</v>
      </c>
      <c r="C232" s="23">
        <v>135.19999999999999</v>
      </c>
      <c r="D232" s="23" t="s">
        <v>95</v>
      </c>
      <c r="E232" s="23">
        <v>147.73170000000002</v>
      </c>
      <c r="F232" s="23">
        <v>136.93170000000001</v>
      </c>
      <c r="G232" s="23">
        <v>154.77000000000001</v>
      </c>
      <c r="H232" s="23">
        <v>149.58000000000001</v>
      </c>
      <c r="I232" s="23">
        <v>159.71</v>
      </c>
      <c r="J232" s="23">
        <v>145.9</v>
      </c>
      <c r="K232" s="23">
        <v>142</v>
      </c>
      <c r="L232" s="23">
        <v>151.50790000000001</v>
      </c>
      <c r="M232" s="23">
        <v>139.71</v>
      </c>
      <c r="N232" s="23" t="s">
        <v>95</v>
      </c>
      <c r="O232" s="23" t="s">
        <v>95</v>
      </c>
      <c r="P232" s="23">
        <v>147.1</v>
      </c>
      <c r="Q232" s="23">
        <v>157.39000000000001</v>
      </c>
      <c r="R232" s="23">
        <v>156.70000000000002</v>
      </c>
      <c r="S232" s="23">
        <v>160.83500000000001</v>
      </c>
      <c r="T232" s="23" t="s">
        <v>97</v>
      </c>
      <c r="U232" s="23">
        <v>134.435</v>
      </c>
      <c r="V232" s="23">
        <v>166.59</v>
      </c>
      <c r="W232" s="23">
        <v>147.71960000000001</v>
      </c>
      <c r="X232" s="23">
        <v>165</v>
      </c>
      <c r="Y232" s="23">
        <v>146.4639</v>
      </c>
      <c r="Z232" s="23">
        <v>171.70000000000002</v>
      </c>
      <c r="AA232" s="23">
        <v>155.93</v>
      </c>
      <c r="AB232" s="23">
        <v>162.74</v>
      </c>
      <c r="AC232" s="23">
        <v>171.6987</v>
      </c>
      <c r="AD232" s="23">
        <v>165.60580000000002</v>
      </c>
      <c r="AE232" s="23">
        <v>147.70581319581748</v>
      </c>
      <c r="AF232" s="23">
        <v>146.89599738044717</v>
      </c>
    </row>
    <row r="233" spans="2:32">
      <c r="B233" s="24">
        <f t="shared" si="3"/>
        <v>43184</v>
      </c>
      <c r="C233" s="25">
        <v>132.30000000000001</v>
      </c>
      <c r="D233" s="25" t="s">
        <v>95</v>
      </c>
      <c r="E233" s="25">
        <v>145.07510000000002</v>
      </c>
      <c r="F233" s="25">
        <v>136.94400000000002</v>
      </c>
      <c r="G233" s="25">
        <v>153.03</v>
      </c>
      <c r="H233" s="25">
        <v>149.85</v>
      </c>
      <c r="I233" s="25">
        <v>160.64000000000001</v>
      </c>
      <c r="J233" s="25">
        <v>146.42000000000002</v>
      </c>
      <c r="K233" s="25">
        <v>143</v>
      </c>
      <c r="L233" s="25">
        <v>149.9068</v>
      </c>
      <c r="M233" s="25">
        <v>138.75</v>
      </c>
      <c r="N233" s="25" t="s">
        <v>95</v>
      </c>
      <c r="O233" s="25" t="s">
        <v>95</v>
      </c>
      <c r="P233" s="25">
        <v>143.714</v>
      </c>
      <c r="Q233" s="25">
        <v>153.41</v>
      </c>
      <c r="R233" s="25">
        <v>153.70000000000002</v>
      </c>
      <c r="S233" s="25">
        <v>156.2525</v>
      </c>
      <c r="T233" s="25" t="s">
        <v>97</v>
      </c>
      <c r="U233" s="25">
        <v>131.6</v>
      </c>
      <c r="V233" s="25">
        <v>163.77000000000001</v>
      </c>
      <c r="W233" s="25">
        <v>144.88990000000001</v>
      </c>
      <c r="X233" s="25">
        <v>165</v>
      </c>
      <c r="Y233" s="25">
        <v>147.3758</v>
      </c>
      <c r="Z233" s="25">
        <v>167.69</v>
      </c>
      <c r="AA233" s="25">
        <v>150.46</v>
      </c>
      <c r="AB233" s="25">
        <v>163.17000000000002</v>
      </c>
      <c r="AC233" s="25">
        <v>170.61</v>
      </c>
      <c r="AD233" s="25">
        <v>167.87870000000001</v>
      </c>
      <c r="AE233" s="25">
        <v>147.05811269871901</v>
      </c>
      <c r="AF233" s="25">
        <v>146.04327949349707</v>
      </c>
    </row>
    <row r="234" spans="2:32">
      <c r="B234" s="22">
        <f t="shared" si="3"/>
        <v>43191</v>
      </c>
      <c r="C234" s="23">
        <v>131.6</v>
      </c>
      <c r="D234" s="23" t="s">
        <v>95</v>
      </c>
      <c r="E234" s="23">
        <v>144.35500000000002</v>
      </c>
      <c r="F234" s="23">
        <v>133.0069</v>
      </c>
      <c r="G234" s="23">
        <v>152.87</v>
      </c>
      <c r="H234" s="23">
        <v>145.96</v>
      </c>
      <c r="I234" s="23">
        <v>156.93</v>
      </c>
      <c r="J234" s="23">
        <v>147.44</v>
      </c>
      <c r="K234" s="23">
        <v>143</v>
      </c>
      <c r="L234" s="23">
        <v>149.51320000000001</v>
      </c>
      <c r="M234" s="23">
        <v>139.93</v>
      </c>
      <c r="N234" s="23" t="s">
        <v>95</v>
      </c>
      <c r="O234" s="23" t="s">
        <v>95</v>
      </c>
      <c r="P234" s="23">
        <v>144.14700000000002</v>
      </c>
      <c r="Q234" s="23">
        <v>153.15</v>
      </c>
      <c r="R234" s="23">
        <v>153.70000000000002</v>
      </c>
      <c r="S234" s="23">
        <v>156.88300000000001</v>
      </c>
      <c r="T234" s="23" t="s">
        <v>97</v>
      </c>
      <c r="U234" s="23">
        <v>131.58000000000001</v>
      </c>
      <c r="V234" s="23">
        <v>163.79</v>
      </c>
      <c r="W234" s="23">
        <v>145.46530000000001</v>
      </c>
      <c r="X234" s="23">
        <v>164</v>
      </c>
      <c r="Y234" s="23">
        <v>153.0633</v>
      </c>
      <c r="Z234" s="23">
        <v>165.71</v>
      </c>
      <c r="AA234" s="23">
        <v>149.87</v>
      </c>
      <c r="AB234" s="23">
        <v>163.29</v>
      </c>
      <c r="AC234" s="23">
        <v>168.63330000000002</v>
      </c>
      <c r="AD234" s="23">
        <v>168.07830000000001</v>
      </c>
      <c r="AE234" s="23">
        <v>146.99904424634889</v>
      </c>
      <c r="AF234" s="23">
        <v>145.97603433510821</v>
      </c>
    </row>
    <row r="235" spans="2:32">
      <c r="B235" s="24">
        <f t="shared" si="3"/>
        <v>43198</v>
      </c>
      <c r="C235" s="25">
        <v>131.5</v>
      </c>
      <c r="D235" s="25" t="s">
        <v>95</v>
      </c>
      <c r="E235" s="25">
        <v>145.352</v>
      </c>
      <c r="F235" s="25">
        <v>133.0275</v>
      </c>
      <c r="G235" s="25">
        <v>152.38</v>
      </c>
      <c r="H235" s="25">
        <v>150.26</v>
      </c>
      <c r="I235" s="25">
        <v>157.86000000000001</v>
      </c>
      <c r="J235" s="25">
        <v>146.08000000000001</v>
      </c>
      <c r="K235" s="25">
        <v>140</v>
      </c>
      <c r="L235" s="25">
        <v>149.26260000000002</v>
      </c>
      <c r="M235" s="25">
        <v>139.65</v>
      </c>
      <c r="N235" s="25" t="s">
        <v>95</v>
      </c>
      <c r="O235" s="25" t="s">
        <v>95</v>
      </c>
      <c r="P235" s="25">
        <v>142.69</v>
      </c>
      <c r="Q235" s="25">
        <v>153.24</v>
      </c>
      <c r="R235" s="25">
        <v>153.80000000000001</v>
      </c>
      <c r="S235" s="25">
        <v>157.01770000000002</v>
      </c>
      <c r="T235" s="25" t="s">
        <v>97</v>
      </c>
      <c r="U235" s="25">
        <v>129.505</v>
      </c>
      <c r="V235" s="25">
        <v>163.78</v>
      </c>
      <c r="W235" s="25">
        <v>145.96450000000002</v>
      </c>
      <c r="X235" s="25">
        <v>164</v>
      </c>
      <c r="Y235" s="25">
        <v>156.9853</v>
      </c>
      <c r="Z235" s="25">
        <v>169.11</v>
      </c>
      <c r="AA235" s="25">
        <v>154.46</v>
      </c>
      <c r="AB235" s="25">
        <v>162.96</v>
      </c>
      <c r="AC235" s="25">
        <v>166.03440000000001</v>
      </c>
      <c r="AD235" s="25">
        <v>168.3835</v>
      </c>
      <c r="AE235" s="25">
        <v>146.14806481326696</v>
      </c>
      <c r="AF235" s="25">
        <v>145.06854794185975</v>
      </c>
    </row>
    <row r="236" spans="2:32">
      <c r="B236" s="22">
        <f t="shared" si="3"/>
        <v>43205</v>
      </c>
      <c r="C236" s="23">
        <v>128.80000000000001</v>
      </c>
      <c r="D236" s="23" t="s">
        <v>95</v>
      </c>
      <c r="E236" s="23">
        <v>144.0401</v>
      </c>
      <c r="F236" s="23">
        <v>133.08520000000001</v>
      </c>
      <c r="G236" s="23">
        <v>151.81</v>
      </c>
      <c r="H236" s="23">
        <v>145.77000000000001</v>
      </c>
      <c r="I236" s="23">
        <v>158.79</v>
      </c>
      <c r="J236" s="23">
        <v>146.18</v>
      </c>
      <c r="K236" s="23">
        <v>140</v>
      </c>
      <c r="L236" s="23">
        <v>149.5214</v>
      </c>
      <c r="M236" s="23">
        <v>139.45000000000002</v>
      </c>
      <c r="N236" s="23" t="s">
        <v>95</v>
      </c>
      <c r="O236" s="23" t="s">
        <v>95</v>
      </c>
      <c r="P236" s="23">
        <v>142.904</v>
      </c>
      <c r="Q236" s="23">
        <v>152.30000000000001</v>
      </c>
      <c r="R236" s="23">
        <v>154.1</v>
      </c>
      <c r="S236" s="23">
        <v>156.5711</v>
      </c>
      <c r="T236" s="23" t="s">
        <v>97</v>
      </c>
      <c r="U236" s="23">
        <v>128.74800000000002</v>
      </c>
      <c r="V236" s="23">
        <v>163.78</v>
      </c>
      <c r="W236" s="23">
        <v>146.42330000000001</v>
      </c>
      <c r="X236" s="23">
        <v>164</v>
      </c>
      <c r="Y236" s="23">
        <v>158.0898</v>
      </c>
      <c r="Z236" s="23">
        <v>168.25</v>
      </c>
      <c r="AA236" s="23">
        <v>150.61000000000001</v>
      </c>
      <c r="AB236" s="23">
        <v>162.09</v>
      </c>
      <c r="AC236" s="23">
        <v>166.53300000000002</v>
      </c>
      <c r="AD236" s="23">
        <v>169.56110000000001</v>
      </c>
      <c r="AE236" s="23">
        <v>145.87223879655053</v>
      </c>
      <c r="AF236" s="23">
        <v>144.71467094450975</v>
      </c>
    </row>
    <row r="237" spans="2:32">
      <c r="B237" s="24">
        <f t="shared" si="3"/>
        <v>43212</v>
      </c>
      <c r="C237" s="25">
        <v>128.4</v>
      </c>
      <c r="D237" s="25" t="s">
        <v>95</v>
      </c>
      <c r="E237" s="25">
        <v>144.0419</v>
      </c>
      <c r="F237" s="25">
        <v>133.065</v>
      </c>
      <c r="G237" s="25">
        <v>150.80000000000001</v>
      </c>
      <c r="H237" s="25">
        <v>152.86000000000001</v>
      </c>
      <c r="I237" s="25">
        <v>159.71</v>
      </c>
      <c r="J237" s="25">
        <v>146.68</v>
      </c>
      <c r="K237" s="25">
        <v>139</v>
      </c>
      <c r="L237" s="25">
        <v>148.78230000000002</v>
      </c>
      <c r="M237" s="25">
        <v>139.54</v>
      </c>
      <c r="N237" s="25" t="s">
        <v>95</v>
      </c>
      <c r="O237" s="25" t="s">
        <v>95</v>
      </c>
      <c r="P237" s="25">
        <v>143.779</v>
      </c>
      <c r="Q237" s="25">
        <v>152.68</v>
      </c>
      <c r="R237" s="25">
        <v>153.4</v>
      </c>
      <c r="S237" s="25">
        <v>156.596</v>
      </c>
      <c r="T237" s="25" t="s">
        <v>97</v>
      </c>
      <c r="U237" s="25">
        <v>128.738</v>
      </c>
      <c r="V237" s="25">
        <v>163.38</v>
      </c>
      <c r="W237" s="25">
        <v>146.8014</v>
      </c>
      <c r="X237" s="25">
        <v>164</v>
      </c>
      <c r="Y237" s="25">
        <v>158.4957</v>
      </c>
      <c r="Z237" s="25">
        <v>169.43</v>
      </c>
      <c r="AA237" s="25">
        <v>147.41</v>
      </c>
      <c r="AB237" s="25">
        <v>164.16</v>
      </c>
      <c r="AC237" s="25">
        <v>165.90710000000001</v>
      </c>
      <c r="AD237" s="25">
        <v>169.673</v>
      </c>
      <c r="AE237" s="25">
        <v>145.67188619408932</v>
      </c>
      <c r="AF237" s="25">
        <v>144.47196243337808</v>
      </c>
    </row>
    <row r="238" spans="2:32">
      <c r="B238" s="22">
        <f t="shared" si="3"/>
        <v>43219</v>
      </c>
      <c r="C238" s="23">
        <v>128.1</v>
      </c>
      <c r="D238" s="23" t="s">
        <v>95</v>
      </c>
      <c r="E238" s="23">
        <v>142.26830000000001</v>
      </c>
      <c r="F238" s="23">
        <v>133.03749999999999</v>
      </c>
      <c r="G238" s="23">
        <v>149.94</v>
      </c>
      <c r="H238" s="23">
        <v>150.17000000000002</v>
      </c>
      <c r="I238" s="23">
        <v>160.64000000000001</v>
      </c>
      <c r="J238" s="23">
        <v>146.26</v>
      </c>
      <c r="K238" s="23">
        <v>138</v>
      </c>
      <c r="L238" s="23">
        <v>147.74930000000001</v>
      </c>
      <c r="M238" s="23">
        <v>139.16</v>
      </c>
      <c r="N238" s="23" t="s">
        <v>95</v>
      </c>
      <c r="O238" s="23" t="s">
        <v>95</v>
      </c>
      <c r="P238" s="23">
        <v>141.34300000000002</v>
      </c>
      <c r="Q238" s="23">
        <v>150.35</v>
      </c>
      <c r="R238" s="23">
        <v>150.9</v>
      </c>
      <c r="S238" s="23">
        <v>152.28230000000002</v>
      </c>
      <c r="T238" s="23" t="s">
        <v>97</v>
      </c>
      <c r="U238" s="23">
        <v>128.22400000000002</v>
      </c>
      <c r="V238" s="23">
        <v>163.28</v>
      </c>
      <c r="W238" s="23">
        <v>142.55100000000002</v>
      </c>
      <c r="X238" s="23">
        <v>164</v>
      </c>
      <c r="Y238" s="23">
        <v>155.1876</v>
      </c>
      <c r="Z238" s="23">
        <v>169.16</v>
      </c>
      <c r="AA238" s="23">
        <v>147.11000000000001</v>
      </c>
      <c r="AB238" s="23">
        <v>163.58000000000001</v>
      </c>
      <c r="AC238" s="23">
        <v>164.48150000000001</v>
      </c>
      <c r="AD238" s="23">
        <v>169.10490000000001</v>
      </c>
      <c r="AE238" s="23">
        <v>144.90868743276079</v>
      </c>
      <c r="AF238" s="23">
        <v>143.65172993947166</v>
      </c>
    </row>
    <row r="239" spans="2:32">
      <c r="B239" s="24">
        <f t="shared" si="3"/>
        <v>43226</v>
      </c>
      <c r="C239" s="25">
        <v>128.80000000000001</v>
      </c>
      <c r="D239" s="25" t="s">
        <v>95</v>
      </c>
      <c r="E239" s="25">
        <v>141.21639999999999</v>
      </c>
      <c r="F239" s="25">
        <v>133.0273</v>
      </c>
      <c r="G239" s="25">
        <v>147.01</v>
      </c>
      <c r="H239" s="25">
        <v>149.01</v>
      </c>
      <c r="I239" s="25">
        <v>159.71</v>
      </c>
      <c r="J239" s="25">
        <v>145.84</v>
      </c>
      <c r="K239" s="25">
        <v>138</v>
      </c>
      <c r="L239" s="25">
        <v>147.2227</v>
      </c>
      <c r="M239" s="25">
        <v>140.4</v>
      </c>
      <c r="N239" s="25" t="s">
        <v>95</v>
      </c>
      <c r="O239" s="25" t="s">
        <v>95</v>
      </c>
      <c r="P239" s="25">
        <v>139.066</v>
      </c>
      <c r="Q239" s="25">
        <v>149.01</v>
      </c>
      <c r="R239" s="25">
        <v>149.4</v>
      </c>
      <c r="S239" s="25">
        <v>150.60290000000001</v>
      </c>
      <c r="T239" s="25" t="s">
        <v>97</v>
      </c>
      <c r="U239" s="25">
        <v>126.098</v>
      </c>
      <c r="V239" s="25">
        <v>161.59</v>
      </c>
      <c r="W239" s="25">
        <v>141.2706</v>
      </c>
      <c r="X239" s="25">
        <v>164</v>
      </c>
      <c r="Y239" s="25">
        <v>153.75400000000002</v>
      </c>
      <c r="Z239" s="25">
        <v>168.63</v>
      </c>
      <c r="AA239" s="25">
        <v>140.87</v>
      </c>
      <c r="AB239" s="25">
        <v>163.62</v>
      </c>
      <c r="AC239" s="25">
        <v>162.86940000000001</v>
      </c>
      <c r="AD239" s="25">
        <v>168.30170000000001</v>
      </c>
      <c r="AE239" s="25">
        <v>143.86001495500611</v>
      </c>
      <c r="AF239" s="25">
        <v>142.54222368152728</v>
      </c>
    </row>
    <row r="240" spans="2:32">
      <c r="B240" s="22">
        <f t="shared" si="3"/>
        <v>43233</v>
      </c>
      <c r="C240" s="23">
        <v>124.4</v>
      </c>
      <c r="D240" s="23" t="s">
        <v>95</v>
      </c>
      <c r="E240" s="23">
        <v>136.88760000000002</v>
      </c>
      <c r="F240" s="23">
        <v>133.0283</v>
      </c>
      <c r="G240" s="23">
        <v>145.38</v>
      </c>
      <c r="H240" s="23">
        <v>150.43</v>
      </c>
      <c r="I240" s="23">
        <v>160.64000000000001</v>
      </c>
      <c r="J240" s="23">
        <v>145.72999999999999</v>
      </c>
      <c r="K240" s="23">
        <v>138</v>
      </c>
      <c r="L240" s="23">
        <v>145.00740000000002</v>
      </c>
      <c r="M240" s="23">
        <v>140.41</v>
      </c>
      <c r="N240" s="23" t="s">
        <v>95</v>
      </c>
      <c r="O240" s="23" t="s">
        <v>95</v>
      </c>
      <c r="P240" s="23">
        <v>135.62</v>
      </c>
      <c r="Q240" s="23">
        <v>143.07</v>
      </c>
      <c r="R240" s="23">
        <v>145.6</v>
      </c>
      <c r="S240" s="23">
        <v>146.34560000000002</v>
      </c>
      <c r="T240" s="23" t="s">
        <v>97</v>
      </c>
      <c r="U240" s="23">
        <v>126.125</v>
      </c>
      <c r="V240" s="23">
        <v>158.49</v>
      </c>
      <c r="W240" s="23">
        <v>137.1337</v>
      </c>
      <c r="X240" s="23">
        <v>164</v>
      </c>
      <c r="Y240" s="23">
        <v>149.7878</v>
      </c>
      <c r="Z240" s="23">
        <v>166.46</v>
      </c>
      <c r="AA240" s="23">
        <v>136.19</v>
      </c>
      <c r="AB240" s="23">
        <v>163.33000000000001</v>
      </c>
      <c r="AC240" s="23">
        <v>166.30690000000001</v>
      </c>
      <c r="AD240" s="23">
        <v>169.45230000000001</v>
      </c>
      <c r="AE240" s="23">
        <v>142.86709138062687</v>
      </c>
      <c r="AF240" s="23">
        <v>141.39252999316503</v>
      </c>
    </row>
    <row r="241" spans="2:32">
      <c r="B241" s="24">
        <f t="shared" si="3"/>
        <v>43240</v>
      </c>
      <c r="C241" s="25">
        <v>123.60000000000001</v>
      </c>
      <c r="D241" s="25" t="s">
        <v>95</v>
      </c>
      <c r="E241" s="25">
        <v>137.04310000000001</v>
      </c>
      <c r="F241" s="25">
        <v>133.03820000000002</v>
      </c>
      <c r="G241" s="25">
        <v>147.62</v>
      </c>
      <c r="H241" s="25">
        <v>147.91</v>
      </c>
      <c r="I241" s="25">
        <v>165.29</v>
      </c>
      <c r="J241" s="25">
        <v>146.14000000000001</v>
      </c>
      <c r="K241" s="25">
        <v>138</v>
      </c>
      <c r="L241" s="25">
        <v>145.18049999999999</v>
      </c>
      <c r="M241" s="25">
        <v>139.95000000000002</v>
      </c>
      <c r="N241" s="25" t="s">
        <v>95</v>
      </c>
      <c r="O241" s="25" t="s">
        <v>95</v>
      </c>
      <c r="P241" s="25">
        <v>135.15100000000001</v>
      </c>
      <c r="Q241" s="25">
        <v>144.28</v>
      </c>
      <c r="R241" s="25">
        <v>147.1</v>
      </c>
      <c r="S241" s="25">
        <v>145.12</v>
      </c>
      <c r="T241" s="25" t="s">
        <v>97</v>
      </c>
      <c r="U241" s="25">
        <v>126.13600000000001</v>
      </c>
      <c r="V241" s="25">
        <v>159.11000000000001</v>
      </c>
      <c r="W241" s="25">
        <v>138.85660000000001</v>
      </c>
      <c r="X241" s="25">
        <v>164</v>
      </c>
      <c r="Y241" s="25">
        <v>149.0658</v>
      </c>
      <c r="Z241" s="25">
        <v>166.62</v>
      </c>
      <c r="AA241" s="25">
        <v>134.94999999999999</v>
      </c>
      <c r="AB241" s="25">
        <v>163.14000000000001</v>
      </c>
      <c r="AC241" s="25">
        <v>166.51860000000002</v>
      </c>
      <c r="AD241" s="25">
        <v>170.58530000000002</v>
      </c>
      <c r="AE241" s="25">
        <v>143.54052193137181</v>
      </c>
      <c r="AF241" s="25">
        <v>142.07282039848442</v>
      </c>
    </row>
    <row r="242" spans="2:32">
      <c r="B242" s="22">
        <f t="shared" si="3"/>
        <v>43247</v>
      </c>
      <c r="C242" s="23">
        <v>128.5</v>
      </c>
      <c r="D242" s="23" t="s">
        <v>95</v>
      </c>
      <c r="E242" s="23">
        <v>137.22210000000001</v>
      </c>
      <c r="F242" s="23">
        <v>133.04740000000001</v>
      </c>
      <c r="G242" s="23">
        <v>151.20000000000002</v>
      </c>
      <c r="H242" s="23">
        <v>150.71</v>
      </c>
      <c r="I242" s="23">
        <v>164.36</v>
      </c>
      <c r="J242" s="23">
        <v>147.46</v>
      </c>
      <c r="K242" s="23">
        <v>138</v>
      </c>
      <c r="L242" s="23">
        <v>147.93350000000001</v>
      </c>
      <c r="M242" s="23">
        <v>140.36000000000001</v>
      </c>
      <c r="N242" s="23" t="s">
        <v>95</v>
      </c>
      <c r="O242" s="23" t="s">
        <v>95</v>
      </c>
      <c r="P242" s="23">
        <v>137.30600000000001</v>
      </c>
      <c r="Q242" s="23">
        <v>148.53</v>
      </c>
      <c r="R242" s="23">
        <v>151.5</v>
      </c>
      <c r="S242" s="23">
        <v>147.3108</v>
      </c>
      <c r="T242" s="23" t="s">
        <v>97</v>
      </c>
      <c r="U242" s="23">
        <v>130.185</v>
      </c>
      <c r="V242" s="23">
        <v>161.83000000000001</v>
      </c>
      <c r="W242" s="23">
        <v>143.29080000000002</v>
      </c>
      <c r="X242" s="23">
        <v>164</v>
      </c>
      <c r="Y242" s="23">
        <v>152.26949999999999</v>
      </c>
      <c r="Z242" s="23">
        <v>167.67000000000002</v>
      </c>
      <c r="AA242" s="23">
        <v>142.31</v>
      </c>
      <c r="AB242" s="23">
        <v>163.07</v>
      </c>
      <c r="AC242" s="23">
        <v>167.1283</v>
      </c>
      <c r="AD242" s="23">
        <v>170.69580000000002</v>
      </c>
      <c r="AE242" s="23">
        <v>145.62292352811329</v>
      </c>
      <c r="AF242" s="23">
        <v>144.30302509827007</v>
      </c>
    </row>
    <row r="243" spans="2:32">
      <c r="B243" s="24">
        <f t="shared" si="3"/>
        <v>43254</v>
      </c>
      <c r="C243" s="25">
        <v>129.4</v>
      </c>
      <c r="D243" s="25" t="s">
        <v>95</v>
      </c>
      <c r="E243" s="25">
        <v>140.74460000000002</v>
      </c>
      <c r="F243" s="25">
        <v>133.11250000000001</v>
      </c>
      <c r="G243" s="25">
        <v>152.24</v>
      </c>
      <c r="H243" s="25">
        <v>151.75</v>
      </c>
      <c r="I243" s="25">
        <v>166.21</v>
      </c>
      <c r="J243" s="25">
        <v>148.91</v>
      </c>
      <c r="K243" s="25">
        <v>138</v>
      </c>
      <c r="L243" s="25">
        <v>146.9778</v>
      </c>
      <c r="M243" s="25">
        <v>140.59</v>
      </c>
      <c r="N243" s="25" t="s">
        <v>95</v>
      </c>
      <c r="O243" s="25" t="s">
        <v>95</v>
      </c>
      <c r="P243" s="25">
        <v>139.27800000000002</v>
      </c>
      <c r="Q243" s="25">
        <v>149.76</v>
      </c>
      <c r="R243" s="25">
        <v>152.70000000000002</v>
      </c>
      <c r="S243" s="25">
        <v>151.0472</v>
      </c>
      <c r="T243" s="25" t="s">
        <v>97</v>
      </c>
      <c r="U243" s="25">
        <v>131.828</v>
      </c>
      <c r="V243" s="25">
        <v>163.18</v>
      </c>
      <c r="W243" s="25">
        <v>145.16589999999999</v>
      </c>
      <c r="X243" s="25">
        <v>167</v>
      </c>
      <c r="Y243" s="25">
        <v>158.0506</v>
      </c>
      <c r="Z243" s="25">
        <v>168.79</v>
      </c>
      <c r="AA243" s="25">
        <v>145.49</v>
      </c>
      <c r="AB243" s="25">
        <v>163.08000000000001</v>
      </c>
      <c r="AC243" s="25">
        <v>166.52290000000002</v>
      </c>
      <c r="AD243" s="25">
        <v>170.9075</v>
      </c>
      <c r="AE243" s="25">
        <v>146.71120069821725</v>
      </c>
      <c r="AF243" s="25">
        <v>145.44542967599054</v>
      </c>
    </row>
    <row r="244" spans="2:32">
      <c r="B244" s="22">
        <f t="shared" si="3"/>
        <v>43261</v>
      </c>
      <c r="C244" s="23">
        <v>129.4</v>
      </c>
      <c r="D244" s="23" t="s">
        <v>95</v>
      </c>
      <c r="E244" s="23">
        <v>141.35760000000002</v>
      </c>
      <c r="F244" s="23">
        <v>133.10410000000002</v>
      </c>
      <c r="G244" s="23">
        <v>152.71</v>
      </c>
      <c r="H244" s="23">
        <v>151.92000000000002</v>
      </c>
      <c r="I244" s="23">
        <v>167.14000000000001</v>
      </c>
      <c r="J244" s="23">
        <v>151.08000000000001</v>
      </c>
      <c r="K244" s="23">
        <v>138</v>
      </c>
      <c r="L244" s="23">
        <v>147.08160000000001</v>
      </c>
      <c r="M244" s="23">
        <v>140.97</v>
      </c>
      <c r="N244" s="23" t="s">
        <v>95</v>
      </c>
      <c r="O244" s="23" t="s">
        <v>95</v>
      </c>
      <c r="P244" s="23">
        <v>140.733</v>
      </c>
      <c r="Q244" s="23">
        <v>148.67000000000002</v>
      </c>
      <c r="R244" s="23">
        <v>153.5</v>
      </c>
      <c r="S244" s="23">
        <v>152.51690000000002</v>
      </c>
      <c r="T244" s="23" t="s">
        <v>97</v>
      </c>
      <c r="U244" s="23">
        <v>131.81700000000001</v>
      </c>
      <c r="V244" s="23">
        <v>164.25</v>
      </c>
      <c r="W244" s="23">
        <v>146.32769999999999</v>
      </c>
      <c r="X244" s="23">
        <v>170</v>
      </c>
      <c r="Y244" s="23">
        <v>163.0017</v>
      </c>
      <c r="Z244" s="23">
        <v>166.21</v>
      </c>
      <c r="AA244" s="23">
        <v>147.93</v>
      </c>
      <c r="AB244" s="23">
        <v>162.02000000000001</v>
      </c>
      <c r="AC244" s="23">
        <v>168.71129999999999</v>
      </c>
      <c r="AD244" s="23">
        <v>172.05440000000002</v>
      </c>
      <c r="AE244" s="23">
        <v>147.65778455211742</v>
      </c>
      <c r="AF244" s="23">
        <v>146.36222944382831</v>
      </c>
    </row>
    <row r="245" spans="2:32">
      <c r="B245" s="24">
        <f t="shared" si="3"/>
        <v>43268</v>
      </c>
      <c r="C245" s="25">
        <v>132</v>
      </c>
      <c r="D245" s="25" t="s">
        <v>95</v>
      </c>
      <c r="E245" s="25">
        <v>145.74340000000001</v>
      </c>
      <c r="F245" s="25">
        <v>133.02549999999999</v>
      </c>
      <c r="G245" s="25">
        <v>152.80000000000001</v>
      </c>
      <c r="H245" s="25">
        <v>150.79</v>
      </c>
      <c r="I245" s="25">
        <v>168.07</v>
      </c>
      <c r="J245" s="25">
        <v>152.46</v>
      </c>
      <c r="K245" s="25">
        <v>139</v>
      </c>
      <c r="L245" s="25">
        <v>149.1645</v>
      </c>
      <c r="M245" s="25">
        <v>140.47999999999999</v>
      </c>
      <c r="N245" s="25" t="s">
        <v>95</v>
      </c>
      <c r="O245" s="25" t="s">
        <v>95</v>
      </c>
      <c r="P245" s="25">
        <v>142.923</v>
      </c>
      <c r="Q245" s="25">
        <v>152.19</v>
      </c>
      <c r="R245" s="25">
        <v>155</v>
      </c>
      <c r="S245" s="25">
        <v>154.6165</v>
      </c>
      <c r="T245" s="25" t="s">
        <v>97</v>
      </c>
      <c r="U245" s="25">
        <v>131.83000000000001</v>
      </c>
      <c r="V245" s="25">
        <v>165.96</v>
      </c>
      <c r="W245" s="25">
        <v>146.94840000000002</v>
      </c>
      <c r="X245" s="25">
        <v>172</v>
      </c>
      <c r="Y245" s="25">
        <v>165.21850000000001</v>
      </c>
      <c r="Z245" s="25">
        <v>170.22</v>
      </c>
      <c r="AA245" s="25">
        <v>150.43</v>
      </c>
      <c r="AB245" s="25">
        <v>163.15</v>
      </c>
      <c r="AC245" s="25">
        <v>171.1395</v>
      </c>
      <c r="AD245" s="25">
        <v>172.67060000000001</v>
      </c>
      <c r="AE245" s="25">
        <v>148.59431021491943</v>
      </c>
      <c r="AF245" s="25">
        <v>147.29698051937294</v>
      </c>
    </row>
    <row r="246" spans="2:32">
      <c r="B246" s="22">
        <f t="shared" si="3"/>
        <v>43275</v>
      </c>
      <c r="C246" s="23">
        <v>129.30000000000001</v>
      </c>
      <c r="D246" s="23" t="s">
        <v>95</v>
      </c>
      <c r="E246" s="23">
        <v>145.78</v>
      </c>
      <c r="F246" s="23">
        <v>132.9872</v>
      </c>
      <c r="G246" s="23">
        <v>151.95000000000002</v>
      </c>
      <c r="H246" s="23">
        <v>152.69</v>
      </c>
      <c r="I246" s="23">
        <v>169</v>
      </c>
      <c r="J246" s="23">
        <v>151.81</v>
      </c>
      <c r="K246" s="23">
        <v>140</v>
      </c>
      <c r="L246" s="23">
        <v>147.95090000000002</v>
      </c>
      <c r="M246" s="23">
        <v>140.74</v>
      </c>
      <c r="N246" s="23" t="s">
        <v>95</v>
      </c>
      <c r="O246" s="23" t="s">
        <v>95</v>
      </c>
      <c r="P246" s="23">
        <v>141.28</v>
      </c>
      <c r="Q246" s="23">
        <v>150.43</v>
      </c>
      <c r="R246" s="23">
        <v>152.9</v>
      </c>
      <c r="S246" s="23">
        <v>154.39400000000001</v>
      </c>
      <c r="T246" s="23" t="s">
        <v>97</v>
      </c>
      <c r="U246" s="23">
        <v>131.84</v>
      </c>
      <c r="V246" s="23">
        <v>165.84</v>
      </c>
      <c r="W246" s="23">
        <v>145.2628</v>
      </c>
      <c r="X246" s="23">
        <v>172</v>
      </c>
      <c r="Y246" s="23">
        <v>164.82390000000001</v>
      </c>
      <c r="Z246" s="23">
        <v>168.89000000000001</v>
      </c>
      <c r="AA246" s="23">
        <v>152.29</v>
      </c>
      <c r="AB246" s="23">
        <v>163.09</v>
      </c>
      <c r="AC246" s="23">
        <v>171.4307</v>
      </c>
      <c r="AD246" s="23">
        <v>172.785</v>
      </c>
      <c r="AE246" s="23">
        <v>148.09164127739575</v>
      </c>
      <c r="AF246" s="23">
        <v>146.7636299644243</v>
      </c>
    </row>
    <row r="247" spans="2:32">
      <c r="B247" s="24">
        <f t="shared" si="3"/>
        <v>43282</v>
      </c>
      <c r="C247" s="25">
        <v>129.30000000000001</v>
      </c>
      <c r="D247" s="25" t="s">
        <v>95</v>
      </c>
      <c r="E247" s="25">
        <v>144.59480000000002</v>
      </c>
      <c r="F247" s="25">
        <v>131.11100000000002</v>
      </c>
      <c r="G247" s="25">
        <v>152.03</v>
      </c>
      <c r="H247" s="25">
        <v>153.20000000000002</v>
      </c>
      <c r="I247" s="25">
        <v>169.93</v>
      </c>
      <c r="J247" s="25">
        <v>154.22</v>
      </c>
      <c r="K247" s="25">
        <v>140</v>
      </c>
      <c r="L247" s="25">
        <v>150.35730000000001</v>
      </c>
      <c r="M247" s="25">
        <v>141.13</v>
      </c>
      <c r="N247" s="25" t="s">
        <v>95</v>
      </c>
      <c r="O247" s="25" t="s">
        <v>95</v>
      </c>
      <c r="P247" s="25">
        <v>141.637</v>
      </c>
      <c r="Q247" s="25">
        <v>151.35</v>
      </c>
      <c r="R247" s="25">
        <v>153.20000000000002</v>
      </c>
      <c r="S247" s="25">
        <v>153.839</v>
      </c>
      <c r="T247" s="25" t="s">
        <v>97</v>
      </c>
      <c r="U247" s="25">
        <v>131.84</v>
      </c>
      <c r="V247" s="25">
        <v>165.84</v>
      </c>
      <c r="W247" s="25">
        <v>143.8999</v>
      </c>
      <c r="X247" s="25">
        <v>172</v>
      </c>
      <c r="Y247" s="25">
        <v>163.5866</v>
      </c>
      <c r="Z247" s="25">
        <v>168.65</v>
      </c>
      <c r="AA247" s="25">
        <v>152.84</v>
      </c>
      <c r="AB247" s="25">
        <v>162.61000000000001</v>
      </c>
      <c r="AC247" s="25">
        <v>168.56790000000001</v>
      </c>
      <c r="AD247" s="25">
        <v>171.7123</v>
      </c>
      <c r="AE247" s="25">
        <v>148.47493633041938</v>
      </c>
      <c r="AF247" s="25">
        <v>147.18580575390229</v>
      </c>
    </row>
    <row r="248" spans="2:32">
      <c r="B248" s="22">
        <f t="shared" si="3"/>
        <v>43289</v>
      </c>
      <c r="C248" s="23">
        <v>129.4</v>
      </c>
      <c r="D248" s="23" t="s">
        <v>95</v>
      </c>
      <c r="E248" s="23">
        <v>145.23940000000002</v>
      </c>
      <c r="F248" s="23">
        <v>129.23570000000001</v>
      </c>
      <c r="G248" s="23">
        <v>152.01</v>
      </c>
      <c r="H248" s="23">
        <v>151.79</v>
      </c>
      <c r="I248" s="23">
        <v>171.79</v>
      </c>
      <c r="J248" s="23">
        <v>155.04</v>
      </c>
      <c r="K248" s="23">
        <v>141</v>
      </c>
      <c r="L248" s="23">
        <v>149.57760000000002</v>
      </c>
      <c r="M248" s="23">
        <v>141.49</v>
      </c>
      <c r="N248" s="23" t="s">
        <v>95</v>
      </c>
      <c r="O248" s="23" t="s">
        <v>95</v>
      </c>
      <c r="P248" s="23">
        <v>141.59800000000001</v>
      </c>
      <c r="Q248" s="23">
        <v>150.28</v>
      </c>
      <c r="R248" s="23">
        <v>153</v>
      </c>
      <c r="S248" s="23">
        <v>155.24160000000001</v>
      </c>
      <c r="T248" s="23" t="s">
        <v>97</v>
      </c>
      <c r="U248" s="23">
        <v>131.833</v>
      </c>
      <c r="V248" s="23">
        <v>164.4</v>
      </c>
      <c r="W248" s="23">
        <v>143.98990000000001</v>
      </c>
      <c r="X248" s="23">
        <v>173</v>
      </c>
      <c r="Y248" s="23">
        <v>163.27209999999999</v>
      </c>
      <c r="Z248" s="23">
        <v>168.03</v>
      </c>
      <c r="AA248" s="23">
        <v>155.31</v>
      </c>
      <c r="AB248" s="23">
        <v>163.27000000000001</v>
      </c>
      <c r="AC248" s="23">
        <v>168.30930000000001</v>
      </c>
      <c r="AD248" s="23">
        <v>171.65010000000001</v>
      </c>
      <c r="AE248" s="23">
        <v>148.66101766551313</v>
      </c>
      <c r="AF248" s="23">
        <v>147.38545426569789</v>
      </c>
    </row>
    <row r="249" spans="2:32">
      <c r="B249" s="24">
        <f t="shared" si="3"/>
        <v>43296</v>
      </c>
      <c r="C249" s="25">
        <v>129.69999999999999</v>
      </c>
      <c r="D249" s="25" t="s">
        <v>95</v>
      </c>
      <c r="E249" s="25">
        <v>144.69750000000002</v>
      </c>
      <c r="F249" s="25">
        <v>135.35760000000002</v>
      </c>
      <c r="G249" s="25">
        <v>151.83000000000001</v>
      </c>
      <c r="H249" s="25">
        <v>151.49</v>
      </c>
      <c r="I249" s="25">
        <v>173.64000000000001</v>
      </c>
      <c r="J249" s="25">
        <v>156.13</v>
      </c>
      <c r="K249" s="25">
        <v>140</v>
      </c>
      <c r="L249" s="25">
        <v>148.50810000000001</v>
      </c>
      <c r="M249" s="25">
        <v>141.07</v>
      </c>
      <c r="N249" s="25" t="s">
        <v>95</v>
      </c>
      <c r="O249" s="25" t="s">
        <v>95</v>
      </c>
      <c r="P249" s="25">
        <v>142.143</v>
      </c>
      <c r="Q249" s="25">
        <v>147.94</v>
      </c>
      <c r="R249" s="25">
        <v>153</v>
      </c>
      <c r="S249" s="25">
        <v>154.1549</v>
      </c>
      <c r="T249" s="25" t="s">
        <v>97</v>
      </c>
      <c r="U249" s="25">
        <v>131.82400000000001</v>
      </c>
      <c r="V249" s="25">
        <v>164.25</v>
      </c>
      <c r="W249" s="25">
        <v>145.61490000000001</v>
      </c>
      <c r="X249" s="25">
        <v>174</v>
      </c>
      <c r="Y249" s="25">
        <v>162.28890000000001</v>
      </c>
      <c r="Z249" s="25">
        <v>168.06</v>
      </c>
      <c r="AA249" s="25">
        <v>154.75</v>
      </c>
      <c r="AB249" s="25">
        <v>163.83000000000001</v>
      </c>
      <c r="AC249" s="25">
        <v>167.9392</v>
      </c>
      <c r="AD249" s="25">
        <v>171.7886</v>
      </c>
      <c r="AE249" s="25">
        <v>149.29324305352566</v>
      </c>
      <c r="AF249" s="25">
        <v>148.04507431111105</v>
      </c>
    </row>
    <row r="250" spans="2:32">
      <c r="B250" s="22">
        <f t="shared" si="3"/>
        <v>43303</v>
      </c>
      <c r="C250" s="23">
        <v>129.5</v>
      </c>
      <c r="D250" s="23" t="s">
        <v>95</v>
      </c>
      <c r="E250" s="23">
        <v>145.2885</v>
      </c>
      <c r="F250" s="23">
        <v>132.95260000000002</v>
      </c>
      <c r="G250" s="23">
        <v>150.6</v>
      </c>
      <c r="H250" s="23">
        <v>151.79</v>
      </c>
      <c r="I250" s="23">
        <v>172.71</v>
      </c>
      <c r="J250" s="23">
        <v>157.11000000000001</v>
      </c>
      <c r="K250" s="23">
        <v>140</v>
      </c>
      <c r="L250" s="23">
        <v>152.95570000000001</v>
      </c>
      <c r="M250" s="23">
        <v>141.83000000000001</v>
      </c>
      <c r="N250" s="23" t="s">
        <v>95</v>
      </c>
      <c r="O250" s="23" t="s">
        <v>95</v>
      </c>
      <c r="P250" s="23">
        <v>142.03300000000002</v>
      </c>
      <c r="Q250" s="23">
        <v>147.32</v>
      </c>
      <c r="R250" s="23">
        <v>152.5</v>
      </c>
      <c r="S250" s="23">
        <v>154.17340000000002</v>
      </c>
      <c r="T250" s="23" t="s">
        <v>97</v>
      </c>
      <c r="U250" s="23">
        <v>128.03</v>
      </c>
      <c r="V250" s="23">
        <v>164.27</v>
      </c>
      <c r="W250" s="23">
        <v>145.3201</v>
      </c>
      <c r="X250" s="23">
        <v>174</v>
      </c>
      <c r="Y250" s="23">
        <v>162.85169999999999</v>
      </c>
      <c r="Z250" s="23">
        <v>168.03</v>
      </c>
      <c r="AA250" s="23">
        <v>157.16</v>
      </c>
      <c r="AB250" s="23">
        <v>163.02000000000001</v>
      </c>
      <c r="AC250" s="23">
        <v>167.0308</v>
      </c>
      <c r="AD250" s="23">
        <v>170.58590000000001</v>
      </c>
      <c r="AE250" s="23">
        <v>148.76403487576724</v>
      </c>
      <c r="AF250" s="23">
        <v>147.55323524213335</v>
      </c>
    </row>
    <row r="251" spans="2:32">
      <c r="B251" s="24">
        <f t="shared" si="3"/>
        <v>43310</v>
      </c>
      <c r="C251" s="25">
        <v>128.1</v>
      </c>
      <c r="D251" s="25" t="s">
        <v>95</v>
      </c>
      <c r="E251" s="25">
        <v>145.67619999999999</v>
      </c>
      <c r="F251" s="25">
        <v>132.8699</v>
      </c>
      <c r="G251" s="25">
        <v>148.19</v>
      </c>
      <c r="H251" s="25">
        <v>150.46</v>
      </c>
      <c r="I251" s="25">
        <v>173.64000000000001</v>
      </c>
      <c r="J251" s="25">
        <v>155.61000000000001</v>
      </c>
      <c r="K251" s="25">
        <v>140</v>
      </c>
      <c r="L251" s="25">
        <v>150.0087</v>
      </c>
      <c r="M251" s="25">
        <v>139.96</v>
      </c>
      <c r="N251" s="25" t="s">
        <v>95</v>
      </c>
      <c r="O251" s="25" t="s">
        <v>95</v>
      </c>
      <c r="P251" s="25">
        <v>138.62900000000002</v>
      </c>
      <c r="Q251" s="25">
        <v>144.80000000000001</v>
      </c>
      <c r="R251" s="25">
        <v>149.5</v>
      </c>
      <c r="S251" s="25">
        <v>151.8005</v>
      </c>
      <c r="T251" s="25" t="s">
        <v>97</v>
      </c>
      <c r="U251" s="25">
        <v>127.53100000000001</v>
      </c>
      <c r="V251" s="25">
        <v>163.55000000000001</v>
      </c>
      <c r="W251" s="25">
        <v>143.08969999999999</v>
      </c>
      <c r="X251" s="25">
        <v>174</v>
      </c>
      <c r="Y251" s="25">
        <v>162.78720000000001</v>
      </c>
      <c r="Z251" s="25">
        <v>168.8</v>
      </c>
      <c r="AA251" s="25">
        <v>156.78</v>
      </c>
      <c r="AB251" s="25">
        <v>163.67000000000002</v>
      </c>
      <c r="AC251" s="25">
        <v>166.87040000000002</v>
      </c>
      <c r="AD251" s="25">
        <v>170.29500000000002</v>
      </c>
      <c r="AE251" s="25">
        <v>147.52208998995297</v>
      </c>
      <c r="AF251" s="25">
        <v>146.25852104477045</v>
      </c>
    </row>
    <row r="252" spans="2:32">
      <c r="B252" s="22">
        <f t="shared" si="3"/>
        <v>43317</v>
      </c>
      <c r="C252" s="23">
        <v>125.7</v>
      </c>
      <c r="D252" s="23" t="s">
        <v>95</v>
      </c>
      <c r="E252" s="23">
        <v>143.9134</v>
      </c>
      <c r="F252" s="23">
        <v>132.73310000000001</v>
      </c>
      <c r="G252" s="23">
        <v>148.26</v>
      </c>
      <c r="H252" s="23">
        <v>152.08000000000001</v>
      </c>
      <c r="I252" s="23">
        <v>175.5</v>
      </c>
      <c r="J252" s="23">
        <v>157.15</v>
      </c>
      <c r="K252" s="23">
        <v>140</v>
      </c>
      <c r="L252" s="23">
        <v>146.81900000000002</v>
      </c>
      <c r="M252" s="23">
        <v>138</v>
      </c>
      <c r="N252" s="23" t="s">
        <v>95</v>
      </c>
      <c r="O252" s="23" t="s">
        <v>95</v>
      </c>
      <c r="P252" s="23">
        <v>138.51</v>
      </c>
      <c r="Q252" s="23">
        <v>141.06</v>
      </c>
      <c r="R252" s="23">
        <v>148</v>
      </c>
      <c r="S252" s="23">
        <v>150.08070000000001</v>
      </c>
      <c r="T252" s="23" t="s">
        <v>97</v>
      </c>
      <c r="U252" s="23">
        <v>126.12700000000001</v>
      </c>
      <c r="V252" s="23">
        <v>162.47</v>
      </c>
      <c r="W252" s="23">
        <v>142.70310000000001</v>
      </c>
      <c r="X252" s="23">
        <v>174</v>
      </c>
      <c r="Y252" s="23">
        <v>160.77630000000002</v>
      </c>
      <c r="Z252" s="23">
        <v>166.32</v>
      </c>
      <c r="AA252" s="23">
        <v>152.08000000000001</v>
      </c>
      <c r="AB252" s="23">
        <v>162.87</v>
      </c>
      <c r="AC252" s="23">
        <v>169.1542</v>
      </c>
      <c r="AD252" s="23">
        <v>169.79040000000001</v>
      </c>
      <c r="AE252" s="23">
        <v>147.52113744661574</v>
      </c>
      <c r="AF252" s="23">
        <v>146.28551369092713</v>
      </c>
    </row>
    <row r="253" spans="2:32">
      <c r="B253" s="24">
        <f t="shared" si="3"/>
        <v>43324</v>
      </c>
      <c r="C253" s="25">
        <v>128</v>
      </c>
      <c r="D253" s="25" t="s">
        <v>95</v>
      </c>
      <c r="E253" s="25">
        <v>144.1524</v>
      </c>
      <c r="F253" s="25">
        <v>132.68710000000002</v>
      </c>
      <c r="G253" s="25">
        <v>153.04</v>
      </c>
      <c r="H253" s="25">
        <v>150.97999999999999</v>
      </c>
      <c r="I253" s="25">
        <v>176.43</v>
      </c>
      <c r="J253" s="25">
        <v>157.38</v>
      </c>
      <c r="K253" s="25">
        <v>140</v>
      </c>
      <c r="L253" s="25">
        <v>150.69460000000001</v>
      </c>
      <c r="M253" s="25">
        <v>137.57</v>
      </c>
      <c r="N253" s="25" t="s">
        <v>95</v>
      </c>
      <c r="O253" s="25" t="s">
        <v>95</v>
      </c>
      <c r="P253" s="25">
        <v>139.78</v>
      </c>
      <c r="Q253" s="25">
        <v>141.27000000000001</v>
      </c>
      <c r="R253" s="25">
        <v>151.5</v>
      </c>
      <c r="S253" s="25">
        <v>151.78990000000002</v>
      </c>
      <c r="T253" s="25" t="s">
        <v>97</v>
      </c>
      <c r="U253" s="25">
        <v>127.337</v>
      </c>
      <c r="V253" s="25">
        <v>164.31</v>
      </c>
      <c r="W253" s="25">
        <v>146.9007</v>
      </c>
      <c r="X253" s="25">
        <v>174</v>
      </c>
      <c r="Y253" s="25">
        <v>160.47310000000002</v>
      </c>
      <c r="Z253" s="25">
        <v>167.39000000000001</v>
      </c>
      <c r="AA253" s="25">
        <v>154.65</v>
      </c>
      <c r="AB253" s="25">
        <v>164.71</v>
      </c>
      <c r="AC253" s="25">
        <v>166.76609999999999</v>
      </c>
      <c r="AD253" s="25">
        <v>168.8537</v>
      </c>
      <c r="AE253" s="25">
        <v>149.10958383273865</v>
      </c>
      <c r="AF253" s="25">
        <v>148.01406938034671</v>
      </c>
    </row>
    <row r="254" spans="2:32">
      <c r="B254" s="22">
        <f t="shared" si="3"/>
        <v>43331</v>
      </c>
      <c r="C254" s="23">
        <v>135.80000000000001</v>
      </c>
      <c r="D254" s="23" t="s">
        <v>95</v>
      </c>
      <c r="E254" s="23">
        <v>147.7859</v>
      </c>
      <c r="F254" s="23">
        <v>135.72750000000002</v>
      </c>
      <c r="G254" s="23">
        <v>160.13</v>
      </c>
      <c r="H254" s="23">
        <v>151.85</v>
      </c>
      <c r="I254" s="23">
        <v>175.5</v>
      </c>
      <c r="J254" s="23">
        <v>156.99</v>
      </c>
      <c r="K254" s="23">
        <v>140</v>
      </c>
      <c r="L254" s="23">
        <v>154.6146</v>
      </c>
      <c r="M254" s="23">
        <v>138.21</v>
      </c>
      <c r="N254" s="23" t="s">
        <v>95</v>
      </c>
      <c r="O254" s="23" t="s">
        <v>95</v>
      </c>
      <c r="P254" s="23">
        <v>145.28400000000002</v>
      </c>
      <c r="Q254" s="23">
        <v>142.13</v>
      </c>
      <c r="R254" s="23">
        <v>159.80000000000001</v>
      </c>
      <c r="S254" s="23">
        <v>157.7587</v>
      </c>
      <c r="T254" s="23" t="s">
        <v>97</v>
      </c>
      <c r="U254" s="23">
        <v>134.92699999999999</v>
      </c>
      <c r="V254" s="23">
        <v>170.38</v>
      </c>
      <c r="W254" s="23">
        <v>152.16200000000001</v>
      </c>
      <c r="X254" s="23">
        <v>174</v>
      </c>
      <c r="Y254" s="23">
        <v>160.00190000000001</v>
      </c>
      <c r="Z254" s="23">
        <v>171.34</v>
      </c>
      <c r="AA254" s="23">
        <v>159.01</v>
      </c>
      <c r="AB254" s="23">
        <v>163.56</v>
      </c>
      <c r="AC254" s="23">
        <v>166.2253</v>
      </c>
      <c r="AD254" s="23">
        <v>168.63740000000001</v>
      </c>
      <c r="AE254" s="23">
        <v>152.35405939545794</v>
      </c>
      <c r="AF254" s="23">
        <v>151.45056820778575</v>
      </c>
    </row>
    <row r="255" spans="2:32">
      <c r="B255" s="24">
        <f t="shared" si="3"/>
        <v>43338</v>
      </c>
      <c r="C255" s="25">
        <v>141.9</v>
      </c>
      <c r="D255" s="25" t="s">
        <v>95</v>
      </c>
      <c r="E255" s="25">
        <v>151.58410000000001</v>
      </c>
      <c r="F255" s="25">
        <v>137.82480000000001</v>
      </c>
      <c r="G255" s="25">
        <v>163.11000000000001</v>
      </c>
      <c r="H255" s="25">
        <v>151.61000000000001</v>
      </c>
      <c r="I255" s="25">
        <v>176.43</v>
      </c>
      <c r="J255" s="25">
        <v>156.79</v>
      </c>
      <c r="K255" s="25">
        <v>141</v>
      </c>
      <c r="L255" s="25">
        <v>158.83760000000001</v>
      </c>
      <c r="M255" s="25">
        <v>137.47999999999999</v>
      </c>
      <c r="N255" s="25" t="s">
        <v>95</v>
      </c>
      <c r="O255" s="25" t="s">
        <v>95</v>
      </c>
      <c r="P255" s="25">
        <v>150.70400000000001</v>
      </c>
      <c r="Q255" s="25">
        <v>140.43</v>
      </c>
      <c r="R255" s="25">
        <v>164.20000000000002</v>
      </c>
      <c r="S255" s="25">
        <v>162.4923</v>
      </c>
      <c r="T255" s="25" t="s">
        <v>97</v>
      </c>
      <c r="U255" s="25">
        <v>138.22300000000001</v>
      </c>
      <c r="V255" s="25">
        <v>173.88</v>
      </c>
      <c r="W255" s="25">
        <v>155.51660000000001</v>
      </c>
      <c r="X255" s="25">
        <v>174</v>
      </c>
      <c r="Y255" s="25">
        <v>160.83370000000002</v>
      </c>
      <c r="Z255" s="25">
        <v>173.73</v>
      </c>
      <c r="AA255" s="25">
        <v>161.07</v>
      </c>
      <c r="AB255" s="25">
        <v>164.83</v>
      </c>
      <c r="AC255" s="25">
        <v>165.5686</v>
      </c>
      <c r="AD255" s="25">
        <v>167.58850000000001</v>
      </c>
      <c r="AE255" s="25">
        <v>154.17461326419357</v>
      </c>
      <c r="AF255" s="25">
        <v>153.43033549266227</v>
      </c>
    </row>
    <row r="256" spans="2:32">
      <c r="B256" s="22">
        <f t="shared" si="3"/>
        <v>43345</v>
      </c>
      <c r="C256" s="23">
        <v>141.9</v>
      </c>
      <c r="D256" s="23" t="s">
        <v>95</v>
      </c>
      <c r="E256" s="23">
        <v>152.46020000000001</v>
      </c>
      <c r="F256" s="23">
        <v>137.8536</v>
      </c>
      <c r="G256" s="23">
        <v>163.07</v>
      </c>
      <c r="H256" s="23">
        <v>152.54</v>
      </c>
      <c r="I256" s="23">
        <v>174.57</v>
      </c>
      <c r="J256" s="23">
        <v>156.93</v>
      </c>
      <c r="K256" s="23">
        <v>144</v>
      </c>
      <c r="L256" s="23">
        <v>159.32930000000002</v>
      </c>
      <c r="M256" s="23">
        <v>137.59</v>
      </c>
      <c r="N256" s="23" t="s">
        <v>95</v>
      </c>
      <c r="O256" s="23" t="s">
        <v>95</v>
      </c>
      <c r="P256" s="23">
        <v>152.75200000000001</v>
      </c>
      <c r="Q256" s="23">
        <v>138.97</v>
      </c>
      <c r="R256" s="23" t="s">
        <v>98</v>
      </c>
      <c r="S256" s="23">
        <v>162.50480000000002</v>
      </c>
      <c r="T256" s="23" t="s">
        <v>97</v>
      </c>
      <c r="U256" s="23">
        <v>138.21</v>
      </c>
      <c r="V256" s="23">
        <v>174.16</v>
      </c>
      <c r="W256" s="23">
        <v>156.16720000000001</v>
      </c>
      <c r="X256" s="23">
        <v>174</v>
      </c>
      <c r="Y256" s="23">
        <v>159.10500000000002</v>
      </c>
      <c r="Z256" s="23">
        <v>172.15</v>
      </c>
      <c r="AA256" s="23">
        <v>161.36000000000001</v>
      </c>
      <c r="AB256" s="23">
        <v>164.19</v>
      </c>
      <c r="AC256" s="23">
        <v>162.97570000000002</v>
      </c>
      <c r="AD256" s="23">
        <v>166.4958</v>
      </c>
      <c r="AE256" s="23">
        <v>154.47739537801212</v>
      </c>
      <c r="AF256" s="23">
        <v>153.81054679149938</v>
      </c>
    </row>
    <row r="257" spans="2:32">
      <c r="B257" s="24">
        <f t="shared" si="3"/>
        <v>43352</v>
      </c>
      <c r="C257" s="25">
        <v>142</v>
      </c>
      <c r="D257" s="25" t="s">
        <v>95</v>
      </c>
      <c r="E257" s="25">
        <v>152.73760000000001</v>
      </c>
      <c r="F257" s="25">
        <v>137.874</v>
      </c>
      <c r="G257" s="25">
        <v>159.86000000000001</v>
      </c>
      <c r="H257" s="25">
        <v>155.04</v>
      </c>
      <c r="I257" s="25">
        <v>172.71</v>
      </c>
      <c r="J257" s="25">
        <v>157.46</v>
      </c>
      <c r="K257" s="25">
        <v>146</v>
      </c>
      <c r="L257" s="25">
        <v>156.24100000000001</v>
      </c>
      <c r="M257" s="25">
        <v>136.85</v>
      </c>
      <c r="N257" s="25" t="s">
        <v>95</v>
      </c>
      <c r="O257" s="25" t="s">
        <v>95</v>
      </c>
      <c r="P257" s="25">
        <v>153.054</v>
      </c>
      <c r="Q257" s="25">
        <v>143.78</v>
      </c>
      <c r="R257" s="25" t="s">
        <v>98</v>
      </c>
      <c r="S257" s="25">
        <v>163.6045</v>
      </c>
      <c r="T257" s="25" t="s">
        <v>97</v>
      </c>
      <c r="U257" s="25">
        <v>132.77000000000001</v>
      </c>
      <c r="V257" s="25">
        <v>171.25</v>
      </c>
      <c r="W257" s="25">
        <v>152.54240000000001</v>
      </c>
      <c r="X257" s="25">
        <v>174</v>
      </c>
      <c r="Y257" s="25">
        <v>159.8613</v>
      </c>
      <c r="Z257" s="25">
        <v>175.03</v>
      </c>
      <c r="AA257" s="25">
        <v>162.45000000000002</v>
      </c>
      <c r="AB257" s="25">
        <v>165.52</v>
      </c>
      <c r="AC257" s="25">
        <v>164.18280000000001</v>
      </c>
      <c r="AD257" s="25">
        <v>167.12270000000001</v>
      </c>
      <c r="AE257" s="25">
        <v>153.64761663220659</v>
      </c>
      <c r="AF257" s="25">
        <v>152.89994332783849</v>
      </c>
    </row>
    <row r="258" spans="2:32">
      <c r="B258" s="22">
        <f t="shared" si="3"/>
        <v>43359</v>
      </c>
      <c r="C258" s="23">
        <v>133.4</v>
      </c>
      <c r="D258" s="23" t="s">
        <v>95</v>
      </c>
      <c r="E258" s="23">
        <v>149.2681</v>
      </c>
      <c r="F258" s="23">
        <v>137.8185</v>
      </c>
      <c r="G258" s="23">
        <v>154.22999999999999</v>
      </c>
      <c r="H258" s="23">
        <v>155.24</v>
      </c>
      <c r="I258" s="23">
        <v>174.57</v>
      </c>
      <c r="J258" s="23">
        <v>153.55000000000001</v>
      </c>
      <c r="K258" s="23">
        <v>147</v>
      </c>
      <c r="L258" s="23">
        <v>153.58520000000001</v>
      </c>
      <c r="M258" s="23">
        <v>137.58000000000001</v>
      </c>
      <c r="N258" s="23" t="s">
        <v>95</v>
      </c>
      <c r="O258" s="23" t="s">
        <v>95</v>
      </c>
      <c r="P258" s="23">
        <v>146.739</v>
      </c>
      <c r="Q258" s="23">
        <v>148.9</v>
      </c>
      <c r="R258" s="23" t="s">
        <v>98</v>
      </c>
      <c r="S258" s="23">
        <v>157.9273</v>
      </c>
      <c r="T258" s="23" t="s">
        <v>97</v>
      </c>
      <c r="U258" s="23">
        <v>128.04400000000001</v>
      </c>
      <c r="V258" s="23">
        <v>166.29</v>
      </c>
      <c r="W258" s="23">
        <v>146.92600000000002</v>
      </c>
      <c r="X258" s="23">
        <v>172</v>
      </c>
      <c r="Y258" s="23">
        <v>158.42940000000002</v>
      </c>
      <c r="Z258" s="23">
        <v>170.71</v>
      </c>
      <c r="AA258" s="23">
        <v>159.16</v>
      </c>
      <c r="AB258" s="23">
        <v>164.9</v>
      </c>
      <c r="AC258" s="23">
        <v>166.42260000000002</v>
      </c>
      <c r="AD258" s="23">
        <v>168.14570000000001</v>
      </c>
      <c r="AE258" s="23">
        <v>150.1693309871639</v>
      </c>
      <c r="AF258" s="23">
        <v>149.17190107496822</v>
      </c>
    </row>
    <row r="259" spans="2:32">
      <c r="B259" s="24">
        <f t="shared" si="3"/>
        <v>43366</v>
      </c>
      <c r="C259" s="25">
        <v>126.10000000000001</v>
      </c>
      <c r="D259" s="25" t="s">
        <v>95</v>
      </c>
      <c r="E259" s="25">
        <v>147.57310000000001</v>
      </c>
      <c r="F259" s="25">
        <v>137.8082</v>
      </c>
      <c r="G259" s="25">
        <v>150.17000000000002</v>
      </c>
      <c r="H259" s="25">
        <v>156.18</v>
      </c>
      <c r="I259" s="25">
        <v>172.71</v>
      </c>
      <c r="J259" s="25">
        <v>151.86000000000001</v>
      </c>
      <c r="K259" s="25">
        <v>147</v>
      </c>
      <c r="L259" s="25">
        <v>150.4907</v>
      </c>
      <c r="M259" s="25">
        <v>136.17000000000002</v>
      </c>
      <c r="N259" s="25" t="s">
        <v>95</v>
      </c>
      <c r="O259" s="25" t="s">
        <v>95</v>
      </c>
      <c r="P259" s="25">
        <v>144.821</v>
      </c>
      <c r="Q259" s="25">
        <v>145.07</v>
      </c>
      <c r="R259" s="25" t="s">
        <v>98</v>
      </c>
      <c r="S259" s="25">
        <v>154.5181</v>
      </c>
      <c r="T259" s="25" t="s">
        <v>97</v>
      </c>
      <c r="U259" s="25">
        <v>127.43900000000001</v>
      </c>
      <c r="V259" s="25">
        <v>161.54</v>
      </c>
      <c r="W259" s="25">
        <v>143.2594</v>
      </c>
      <c r="X259" s="25">
        <v>169</v>
      </c>
      <c r="Y259" s="25">
        <v>155.1772</v>
      </c>
      <c r="Z259" s="25">
        <v>168.52</v>
      </c>
      <c r="AA259" s="25">
        <v>154</v>
      </c>
      <c r="AB259" s="25">
        <v>166.88</v>
      </c>
      <c r="AC259" s="25">
        <v>166.43680000000001</v>
      </c>
      <c r="AD259" s="25">
        <v>168.12970000000001</v>
      </c>
      <c r="AE259" s="25">
        <v>147.82685352530379</v>
      </c>
      <c r="AF259" s="25">
        <v>146.70033757749928</v>
      </c>
    </row>
    <row r="260" spans="2:32">
      <c r="B260" s="22">
        <f t="shared" si="3"/>
        <v>43373</v>
      </c>
      <c r="C260" s="23">
        <v>113.4</v>
      </c>
      <c r="D260" s="23" t="s">
        <v>95</v>
      </c>
      <c r="E260" s="23">
        <v>146.08420000000001</v>
      </c>
      <c r="F260" s="23">
        <v>135.4162</v>
      </c>
      <c r="G260" s="23">
        <v>147.69</v>
      </c>
      <c r="H260" s="23">
        <v>154.77000000000001</v>
      </c>
      <c r="I260" s="23">
        <v>171.79</v>
      </c>
      <c r="J260" s="23">
        <v>148.06</v>
      </c>
      <c r="K260" s="23">
        <v>144</v>
      </c>
      <c r="L260" s="23">
        <v>150.46729999999999</v>
      </c>
      <c r="M260" s="23">
        <v>141.02000000000001</v>
      </c>
      <c r="N260" s="23" t="s">
        <v>95</v>
      </c>
      <c r="O260" s="23" t="s">
        <v>95</v>
      </c>
      <c r="P260" s="23">
        <v>141.44300000000001</v>
      </c>
      <c r="Q260" s="23">
        <v>141.38</v>
      </c>
      <c r="R260" s="23" t="s">
        <v>98</v>
      </c>
      <c r="S260" s="23">
        <v>150.2715</v>
      </c>
      <c r="T260" s="23" t="s">
        <v>97</v>
      </c>
      <c r="U260" s="23">
        <v>127.52</v>
      </c>
      <c r="V260" s="23">
        <v>158.55000000000001</v>
      </c>
      <c r="W260" s="23">
        <v>141.61000000000001</v>
      </c>
      <c r="X260" s="23">
        <v>165</v>
      </c>
      <c r="Y260" s="23">
        <v>151.9785</v>
      </c>
      <c r="Z260" s="23">
        <v>165.43</v>
      </c>
      <c r="AA260" s="23">
        <v>148.54</v>
      </c>
      <c r="AB260" s="23">
        <v>166.84</v>
      </c>
      <c r="AC260" s="23">
        <v>168.4348</v>
      </c>
      <c r="AD260" s="23">
        <v>167.55</v>
      </c>
      <c r="AE260" s="23">
        <v>144.55239974222803</v>
      </c>
      <c r="AF260" s="23">
        <v>143.27636372019035</v>
      </c>
    </row>
    <row r="261" spans="2:32">
      <c r="B261" s="24">
        <f t="shared" si="3"/>
        <v>43380</v>
      </c>
      <c r="C261" s="25">
        <v>113.10000000000001</v>
      </c>
      <c r="D261" s="25" t="s">
        <v>95</v>
      </c>
      <c r="E261" s="25">
        <v>144.75370000000001</v>
      </c>
      <c r="F261" s="25">
        <v>132.76009999999999</v>
      </c>
      <c r="G261" s="25">
        <v>146.4</v>
      </c>
      <c r="H261" s="25">
        <v>155.47999999999999</v>
      </c>
      <c r="I261" s="25">
        <v>172.71</v>
      </c>
      <c r="J261" s="25">
        <v>145.38</v>
      </c>
      <c r="K261" s="25">
        <v>141</v>
      </c>
      <c r="L261" s="25">
        <v>150.51390000000001</v>
      </c>
      <c r="M261" s="25">
        <v>140.03</v>
      </c>
      <c r="N261" s="25" t="s">
        <v>95</v>
      </c>
      <c r="O261" s="25" t="s">
        <v>95</v>
      </c>
      <c r="P261" s="25">
        <v>141.44200000000001</v>
      </c>
      <c r="Q261" s="25">
        <v>142.6</v>
      </c>
      <c r="R261" s="25" t="s">
        <v>98</v>
      </c>
      <c r="S261" s="25">
        <v>150.3494</v>
      </c>
      <c r="T261" s="25" t="s">
        <v>97</v>
      </c>
      <c r="U261" s="25">
        <v>124.23</v>
      </c>
      <c r="V261" s="25">
        <v>158.61000000000001</v>
      </c>
      <c r="W261" s="25">
        <v>140.8854</v>
      </c>
      <c r="X261" s="25">
        <v>162</v>
      </c>
      <c r="Y261" s="25">
        <v>151.33410000000001</v>
      </c>
      <c r="Z261" s="25">
        <v>162.05000000000001</v>
      </c>
      <c r="AA261" s="25">
        <v>148.4</v>
      </c>
      <c r="AB261" s="25">
        <v>169.11</v>
      </c>
      <c r="AC261" s="25">
        <v>168.0445</v>
      </c>
      <c r="AD261" s="25">
        <v>168.26230000000001</v>
      </c>
      <c r="AE261" s="25">
        <v>142.77783017344191</v>
      </c>
      <c r="AF261" s="25">
        <v>141.36380866090474</v>
      </c>
    </row>
    <row r="262" spans="2:32">
      <c r="B262" s="22">
        <f t="shared" si="3"/>
        <v>43387</v>
      </c>
      <c r="C262" s="23">
        <v>112.7</v>
      </c>
      <c r="D262" s="23" t="s">
        <v>95</v>
      </c>
      <c r="E262" s="23">
        <v>144.54300000000001</v>
      </c>
      <c r="F262" s="23">
        <v>132.1746</v>
      </c>
      <c r="G262" s="23">
        <v>144.53</v>
      </c>
      <c r="H262" s="23">
        <v>152.89000000000001</v>
      </c>
      <c r="I262" s="23">
        <v>172.71</v>
      </c>
      <c r="J262" s="23">
        <v>142.4</v>
      </c>
      <c r="K262" s="23">
        <v>140</v>
      </c>
      <c r="L262" s="23">
        <v>144.9485</v>
      </c>
      <c r="M262" s="23">
        <v>139.61000000000001</v>
      </c>
      <c r="N262" s="23" t="s">
        <v>95</v>
      </c>
      <c r="O262" s="23" t="s">
        <v>95</v>
      </c>
      <c r="P262" s="23">
        <v>141.83600000000001</v>
      </c>
      <c r="Q262" s="23">
        <v>141.19</v>
      </c>
      <c r="R262" s="23" t="s">
        <v>98</v>
      </c>
      <c r="S262" s="23">
        <v>150.66720000000001</v>
      </c>
      <c r="T262" s="23" t="s">
        <v>97</v>
      </c>
      <c r="U262" s="23">
        <v>122.32000000000001</v>
      </c>
      <c r="V262" s="23">
        <v>156.86000000000001</v>
      </c>
      <c r="W262" s="23">
        <v>139.47470000000001</v>
      </c>
      <c r="X262" s="23">
        <v>159</v>
      </c>
      <c r="Y262" s="23">
        <v>150.74790000000002</v>
      </c>
      <c r="Z262" s="23">
        <v>163.53</v>
      </c>
      <c r="AA262" s="23">
        <v>148.06</v>
      </c>
      <c r="AB262" s="23">
        <v>168.05</v>
      </c>
      <c r="AC262" s="23">
        <v>168.03020000000001</v>
      </c>
      <c r="AD262" s="23">
        <v>169.24540000000002</v>
      </c>
      <c r="AE262" s="23">
        <v>141.17483465251618</v>
      </c>
      <c r="AF262" s="23">
        <v>139.61732203637933</v>
      </c>
    </row>
    <row r="263" spans="2:32">
      <c r="B263" s="24">
        <f t="shared" si="3"/>
        <v>43394</v>
      </c>
      <c r="C263" s="25">
        <v>110.8</v>
      </c>
      <c r="D263" s="25" t="s">
        <v>95</v>
      </c>
      <c r="E263" s="25">
        <v>140.9786</v>
      </c>
      <c r="F263" s="25">
        <v>132.29500000000002</v>
      </c>
      <c r="G263" s="25">
        <v>143.65</v>
      </c>
      <c r="H263" s="25">
        <v>156.1</v>
      </c>
      <c r="I263" s="25">
        <v>171.79</v>
      </c>
      <c r="J263" s="25">
        <v>139.4</v>
      </c>
      <c r="K263" s="25">
        <v>139</v>
      </c>
      <c r="L263" s="25">
        <v>145.69210000000001</v>
      </c>
      <c r="M263" s="25">
        <v>140.63</v>
      </c>
      <c r="N263" s="25" t="s">
        <v>95</v>
      </c>
      <c r="O263" s="25" t="s">
        <v>95</v>
      </c>
      <c r="P263" s="25">
        <v>139.48400000000001</v>
      </c>
      <c r="Q263" s="25">
        <v>138.06</v>
      </c>
      <c r="R263" s="25" t="s">
        <v>98</v>
      </c>
      <c r="S263" s="25">
        <v>147.0934</v>
      </c>
      <c r="T263" s="25" t="s">
        <v>97</v>
      </c>
      <c r="U263" s="25">
        <v>122.34</v>
      </c>
      <c r="V263" s="25">
        <v>153.42000000000002</v>
      </c>
      <c r="W263" s="25">
        <v>136.8039</v>
      </c>
      <c r="X263" s="25">
        <v>156</v>
      </c>
      <c r="Y263" s="25">
        <v>147.86199999999999</v>
      </c>
      <c r="Z263" s="25">
        <v>161.56</v>
      </c>
      <c r="AA263" s="25">
        <v>145.24</v>
      </c>
      <c r="AB263" s="25">
        <v>167.91</v>
      </c>
      <c r="AC263" s="25">
        <v>168.26180000000002</v>
      </c>
      <c r="AD263" s="25">
        <v>168.358</v>
      </c>
      <c r="AE263" s="25">
        <v>139.58761159534305</v>
      </c>
      <c r="AF263" s="25">
        <v>137.99126886562931</v>
      </c>
    </row>
    <row r="264" spans="2:32">
      <c r="B264" s="22">
        <f t="shared" si="3"/>
        <v>43401</v>
      </c>
      <c r="C264" s="23">
        <v>110.5</v>
      </c>
      <c r="D264" s="23" t="s">
        <v>95</v>
      </c>
      <c r="E264" s="23">
        <v>140.7638</v>
      </c>
      <c r="F264" s="23">
        <v>131.89340000000001</v>
      </c>
      <c r="G264" s="23">
        <v>143.30000000000001</v>
      </c>
      <c r="H264" s="23">
        <v>154.58000000000001</v>
      </c>
      <c r="I264" s="23">
        <v>172.71</v>
      </c>
      <c r="J264" s="23">
        <v>136.44</v>
      </c>
      <c r="K264" s="23">
        <v>138</v>
      </c>
      <c r="L264" s="23">
        <v>146.01920000000001</v>
      </c>
      <c r="M264" s="23">
        <v>140.25</v>
      </c>
      <c r="N264" s="23" t="s">
        <v>95</v>
      </c>
      <c r="O264" s="23" t="s">
        <v>95</v>
      </c>
      <c r="P264" s="23">
        <v>138.86500000000001</v>
      </c>
      <c r="Q264" s="23">
        <v>137.54</v>
      </c>
      <c r="R264" s="23" t="s">
        <v>98</v>
      </c>
      <c r="S264" s="23">
        <v>146.17950000000002</v>
      </c>
      <c r="T264" s="23" t="s">
        <v>97</v>
      </c>
      <c r="U264" s="23">
        <v>122.35000000000001</v>
      </c>
      <c r="V264" s="23">
        <v>153.19</v>
      </c>
      <c r="W264" s="23">
        <v>134.0274</v>
      </c>
      <c r="X264" s="23">
        <v>153</v>
      </c>
      <c r="Y264" s="23">
        <v>147.9453</v>
      </c>
      <c r="Z264" s="23">
        <v>161.59</v>
      </c>
      <c r="AA264" s="23">
        <v>149.03</v>
      </c>
      <c r="AB264" s="23">
        <v>168.97</v>
      </c>
      <c r="AC264" s="23">
        <v>168.2868</v>
      </c>
      <c r="AD264" s="23">
        <v>167.62460000000002</v>
      </c>
      <c r="AE264" s="23">
        <v>138.41862088630177</v>
      </c>
      <c r="AF264" s="23">
        <v>136.79810913767423</v>
      </c>
    </row>
    <row r="265" spans="2:32">
      <c r="B265" s="24">
        <f t="shared" si="3"/>
        <v>43408</v>
      </c>
      <c r="C265" s="25">
        <v>110.7</v>
      </c>
      <c r="D265" s="25" t="s">
        <v>95</v>
      </c>
      <c r="E265" s="25">
        <v>140.43020000000001</v>
      </c>
      <c r="F265" s="25">
        <v>131.8886</v>
      </c>
      <c r="G265" s="25">
        <v>143.6</v>
      </c>
      <c r="H265" s="25">
        <v>153.5</v>
      </c>
      <c r="I265" s="25">
        <v>172.71</v>
      </c>
      <c r="J265" s="25">
        <v>133.53</v>
      </c>
      <c r="K265" s="25">
        <v>138</v>
      </c>
      <c r="L265" s="25">
        <v>147.41740000000001</v>
      </c>
      <c r="M265" s="25">
        <v>139.76</v>
      </c>
      <c r="N265" s="25" t="s">
        <v>95</v>
      </c>
      <c r="O265" s="25" t="s">
        <v>95</v>
      </c>
      <c r="P265" s="25">
        <v>138.14100000000002</v>
      </c>
      <c r="Q265" s="25">
        <v>135.51</v>
      </c>
      <c r="R265" s="25" t="s">
        <v>98</v>
      </c>
      <c r="S265" s="25">
        <v>146.84290000000001</v>
      </c>
      <c r="T265" s="25" t="s">
        <v>95</v>
      </c>
      <c r="U265" s="25">
        <v>122.32000000000001</v>
      </c>
      <c r="V265" s="25">
        <v>152.37</v>
      </c>
      <c r="W265" s="25">
        <v>132.548</v>
      </c>
      <c r="X265" s="25">
        <v>150</v>
      </c>
      <c r="Y265" s="25">
        <v>147.3039</v>
      </c>
      <c r="Z265" s="25">
        <v>160.84</v>
      </c>
      <c r="AA265" s="25">
        <v>149.29</v>
      </c>
      <c r="AB265" s="25">
        <v>169.44</v>
      </c>
      <c r="AC265" s="25">
        <v>167.5823</v>
      </c>
      <c r="AD265" s="25">
        <v>166.68170000000001</v>
      </c>
      <c r="AE265" s="25">
        <v>137.57531550083675</v>
      </c>
      <c r="AF265" s="25">
        <v>135.9598430305802</v>
      </c>
    </row>
    <row r="266" spans="2:32">
      <c r="B266" s="22">
        <f t="shared" si="3"/>
        <v>43415</v>
      </c>
      <c r="C266" s="23">
        <v>110.5</v>
      </c>
      <c r="D266" s="23" t="s">
        <v>95</v>
      </c>
      <c r="E266" s="23">
        <v>140.65710000000001</v>
      </c>
      <c r="F266" s="23">
        <v>131.90980000000002</v>
      </c>
      <c r="G266" s="23">
        <v>143.11000000000001</v>
      </c>
      <c r="H266" s="23">
        <v>149.11000000000001</v>
      </c>
      <c r="I266" s="23">
        <v>173.64000000000001</v>
      </c>
      <c r="J266" s="23">
        <v>132.81</v>
      </c>
      <c r="K266" s="23">
        <v>137</v>
      </c>
      <c r="L266" s="23">
        <v>146.07660000000001</v>
      </c>
      <c r="M266" s="23">
        <v>138.93</v>
      </c>
      <c r="N266" s="23" t="s">
        <v>95</v>
      </c>
      <c r="O266" s="23" t="s">
        <v>95</v>
      </c>
      <c r="P266" s="23">
        <v>138.791</v>
      </c>
      <c r="Q266" s="23">
        <v>134.59</v>
      </c>
      <c r="R266" s="23" t="s">
        <v>98</v>
      </c>
      <c r="S266" s="23">
        <v>147.27780000000001</v>
      </c>
      <c r="T266" s="23" t="s">
        <v>95</v>
      </c>
      <c r="U266" s="23">
        <v>122.33</v>
      </c>
      <c r="V266" s="23">
        <v>152.91</v>
      </c>
      <c r="W266" s="23">
        <v>132.86420000000001</v>
      </c>
      <c r="X266" s="23">
        <v>150</v>
      </c>
      <c r="Y266" s="23">
        <v>145.96080000000001</v>
      </c>
      <c r="Z266" s="23">
        <v>160.96</v>
      </c>
      <c r="AA266" s="23">
        <v>144.68</v>
      </c>
      <c r="AB266" s="23">
        <v>168.99</v>
      </c>
      <c r="AC266" s="23">
        <v>170.19460000000001</v>
      </c>
      <c r="AD266" s="23">
        <v>168.9691</v>
      </c>
      <c r="AE266" s="23">
        <v>137.27587899189945</v>
      </c>
      <c r="AF266" s="23">
        <v>135.51683104027856</v>
      </c>
    </row>
    <row r="267" spans="2:32">
      <c r="B267" s="24">
        <f t="shared" si="3"/>
        <v>43422</v>
      </c>
      <c r="C267" s="25">
        <v>110.4</v>
      </c>
      <c r="D267" s="25" t="s">
        <v>95</v>
      </c>
      <c r="E267" s="25">
        <v>139.64109999999999</v>
      </c>
      <c r="F267" s="25">
        <v>131.88249999999999</v>
      </c>
      <c r="G267" s="25">
        <v>143.16</v>
      </c>
      <c r="H267" s="25">
        <v>150.94</v>
      </c>
      <c r="I267" s="25">
        <v>173.64000000000001</v>
      </c>
      <c r="J267" s="25">
        <v>131.82</v>
      </c>
      <c r="K267" s="25">
        <v>137</v>
      </c>
      <c r="L267" s="25">
        <v>143.94040000000001</v>
      </c>
      <c r="M267" s="25">
        <v>138.38</v>
      </c>
      <c r="N267" s="25" t="s">
        <v>95</v>
      </c>
      <c r="O267" s="25" t="s">
        <v>95</v>
      </c>
      <c r="P267" s="25">
        <v>138.00900000000001</v>
      </c>
      <c r="Q267" s="25">
        <v>134.08000000000001</v>
      </c>
      <c r="R267" s="25" t="s">
        <v>98</v>
      </c>
      <c r="S267" s="25">
        <v>146.77770000000001</v>
      </c>
      <c r="T267" s="25" t="s">
        <v>95</v>
      </c>
      <c r="U267" s="25">
        <v>122.34</v>
      </c>
      <c r="V267" s="25">
        <v>152.97</v>
      </c>
      <c r="W267" s="25">
        <v>133.161</v>
      </c>
      <c r="X267" s="25">
        <v>150</v>
      </c>
      <c r="Y267" s="25">
        <v>144.65560000000002</v>
      </c>
      <c r="Z267" s="25">
        <v>161.15</v>
      </c>
      <c r="AA267" s="25">
        <v>143.83000000000001</v>
      </c>
      <c r="AB267" s="25">
        <v>169.65</v>
      </c>
      <c r="AC267" s="25">
        <v>170.87790000000001</v>
      </c>
      <c r="AD267" s="25">
        <v>167.09550000000002</v>
      </c>
      <c r="AE267" s="25">
        <v>136.91270476536704</v>
      </c>
      <c r="AF267" s="25">
        <v>135.23748897969151</v>
      </c>
    </row>
    <row r="268" spans="2:32">
      <c r="B268" s="22">
        <f t="shared" si="3"/>
        <v>43429</v>
      </c>
      <c r="C268" s="23">
        <v>113.4</v>
      </c>
      <c r="D268" s="23" t="s">
        <v>95</v>
      </c>
      <c r="E268" s="23">
        <v>139.3228</v>
      </c>
      <c r="F268" s="23">
        <v>134.14660000000001</v>
      </c>
      <c r="G268" s="23">
        <v>143.61000000000001</v>
      </c>
      <c r="H268" s="23">
        <v>148.97</v>
      </c>
      <c r="I268" s="23">
        <v>169.93</v>
      </c>
      <c r="J268" s="23">
        <v>131.58000000000001</v>
      </c>
      <c r="K268" s="23">
        <v>137</v>
      </c>
      <c r="L268" s="23">
        <v>148.1942</v>
      </c>
      <c r="M268" s="23">
        <v>139.04</v>
      </c>
      <c r="N268" s="23" t="s">
        <v>95</v>
      </c>
      <c r="O268" s="23" t="s">
        <v>95</v>
      </c>
      <c r="P268" s="23">
        <v>138.417</v>
      </c>
      <c r="Q268" s="23">
        <v>132.96</v>
      </c>
      <c r="R268" s="23" t="s">
        <v>98</v>
      </c>
      <c r="S268" s="23">
        <v>146.30760000000001</v>
      </c>
      <c r="T268" s="23" t="s">
        <v>95</v>
      </c>
      <c r="U268" s="23">
        <v>122.34</v>
      </c>
      <c r="V268" s="23">
        <v>152.99</v>
      </c>
      <c r="W268" s="23">
        <v>132.79689999999999</v>
      </c>
      <c r="X268" s="23">
        <v>149</v>
      </c>
      <c r="Y268" s="23">
        <v>145.35740000000001</v>
      </c>
      <c r="Z268" s="23">
        <v>160.69</v>
      </c>
      <c r="AA268" s="23">
        <v>143.95000000000002</v>
      </c>
      <c r="AB268" s="23">
        <v>168.23</v>
      </c>
      <c r="AC268" s="23">
        <v>169.45700000000002</v>
      </c>
      <c r="AD268" s="23">
        <v>165.13500000000002</v>
      </c>
      <c r="AE268" s="23">
        <v>137.18173089453617</v>
      </c>
      <c r="AF268" s="23">
        <v>135.63025902777622</v>
      </c>
    </row>
    <row r="269" spans="2:32">
      <c r="B269" s="24">
        <f t="shared" si="3"/>
        <v>43436</v>
      </c>
      <c r="C269" s="25">
        <v>113.10000000000001</v>
      </c>
      <c r="D269" s="25" t="s">
        <v>95</v>
      </c>
      <c r="E269" s="25">
        <v>139.80880000000002</v>
      </c>
      <c r="F269" s="25">
        <v>134.01519999999999</v>
      </c>
      <c r="G269" s="25">
        <v>143.62</v>
      </c>
      <c r="H269" s="25">
        <v>149.4</v>
      </c>
      <c r="I269" s="25">
        <v>171.79</v>
      </c>
      <c r="J269" s="25">
        <v>131.44999999999999</v>
      </c>
      <c r="K269" s="25">
        <v>137</v>
      </c>
      <c r="L269" s="25">
        <v>146.1105</v>
      </c>
      <c r="M269" s="25">
        <v>139.18</v>
      </c>
      <c r="N269" s="25" t="s">
        <v>95</v>
      </c>
      <c r="O269" s="25" t="s">
        <v>95</v>
      </c>
      <c r="P269" s="25">
        <v>135.97900000000001</v>
      </c>
      <c r="Q269" s="25">
        <v>131.08000000000001</v>
      </c>
      <c r="R269" s="25" t="s">
        <v>98</v>
      </c>
      <c r="S269" s="25">
        <v>146.05100000000002</v>
      </c>
      <c r="T269" s="25" t="s">
        <v>95</v>
      </c>
      <c r="U269" s="25">
        <v>122.34</v>
      </c>
      <c r="V269" s="25">
        <v>152.79</v>
      </c>
      <c r="W269" s="25">
        <v>132.47550000000001</v>
      </c>
      <c r="X269" s="25">
        <v>149</v>
      </c>
      <c r="Y269" s="25">
        <v>147.92600000000002</v>
      </c>
      <c r="Z269" s="25">
        <v>160.70000000000002</v>
      </c>
      <c r="AA269" s="25">
        <v>143.36000000000001</v>
      </c>
      <c r="AB269" s="25">
        <v>169.43</v>
      </c>
      <c r="AC269" s="25">
        <v>169.6352</v>
      </c>
      <c r="AD269" s="25">
        <v>164.7724</v>
      </c>
      <c r="AE269" s="25">
        <v>137.12496093933242</v>
      </c>
      <c r="AF269" s="25">
        <v>135.59046335592805</v>
      </c>
    </row>
    <row r="270" spans="2:32">
      <c r="B270" s="22">
        <f t="shared" ref="B270:B333" si="4">B269+7</f>
        <v>43443</v>
      </c>
      <c r="C270" s="23">
        <v>113.4</v>
      </c>
      <c r="D270" s="23" t="s">
        <v>95</v>
      </c>
      <c r="E270" s="23">
        <v>139.7629</v>
      </c>
      <c r="F270" s="23">
        <v>134.93049999999999</v>
      </c>
      <c r="G270" s="23">
        <v>143.54</v>
      </c>
      <c r="H270" s="23">
        <v>152.31</v>
      </c>
      <c r="I270" s="23">
        <v>170.86</v>
      </c>
      <c r="J270" s="23">
        <v>131.02000000000001</v>
      </c>
      <c r="K270" s="23">
        <v>137</v>
      </c>
      <c r="L270" s="23">
        <v>144.3553</v>
      </c>
      <c r="M270" s="23">
        <v>139.57</v>
      </c>
      <c r="N270" s="23" t="s">
        <v>95</v>
      </c>
      <c r="O270" s="23" t="s">
        <v>95</v>
      </c>
      <c r="P270" s="23">
        <v>133.54500000000002</v>
      </c>
      <c r="Q270" s="23">
        <v>127.76</v>
      </c>
      <c r="R270" s="23" t="s">
        <v>98</v>
      </c>
      <c r="S270" s="23">
        <v>146.63660000000002</v>
      </c>
      <c r="T270" s="23" t="s">
        <v>95</v>
      </c>
      <c r="U270" s="23">
        <v>122.35000000000001</v>
      </c>
      <c r="V270" s="23">
        <v>153.24</v>
      </c>
      <c r="W270" s="23">
        <v>131.4657</v>
      </c>
      <c r="X270" s="23">
        <v>149</v>
      </c>
      <c r="Y270" s="23">
        <v>152.67750000000001</v>
      </c>
      <c r="Z270" s="23">
        <v>160.25</v>
      </c>
      <c r="AA270" s="23">
        <v>143.87</v>
      </c>
      <c r="AB270" s="23">
        <v>168.69</v>
      </c>
      <c r="AC270" s="23">
        <v>170.58870000000002</v>
      </c>
      <c r="AD270" s="23">
        <v>163.33610000000002</v>
      </c>
      <c r="AE270" s="23">
        <v>137.0520117649919</v>
      </c>
      <c r="AF270" s="23">
        <v>135.59318334366495</v>
      </c>
    </row>
    <row r="271" spans="2:32">
      <c r="B271" s="24">
        <f t="shared" si="4"/>
        <v>43450</v>
      </c>
      <c r="C271" s="25">
        <v>113.3</v>
      </c>
      <c r="D271" s="25" t="s">
        <v>95</v>
      </c>
      <c r="E271" s="25">
        <v>140.12</v>
      </c>
      <c r="F271" s="25">
        <v>137.18110000000001</v>
      </c>
      <c r="G271" s="25">
        <v>143.55000000000001</v>
      </c>
      <c r="H271" s="25">
        <v>151.58000000000001</v>
      </c>
      <c r="I271" s="25">
        <v>176.43</v>
      </c>
      <c r="J271" s="25">
        <v>131.31</v>
      </c>
      <c r="K271" s="25">
        <v>137</v>
      </c>
      <c r="L271" s="25">
        <v>146.12479999999999</v>
      </c>
      <c r="M271" s="25">
        <v>139.87</v>
      </c>
      <c r="N271" s="25" t="s">
        <v>95</v>
      </c>
      <c r="O271" s="25" t="s">
        <v>95</v>
      </c>
      <c r="P271" s="25">
        <v>131.965</v>
      </c>
      <c r="Q271" s="25">
        <v>127.47</v>
      </c>
      <c r="R271" s="25" t="s">
        <v>98</v>
      </c>
      <c r="S271" s="25">
        <v>147.12479999999999</v>
      </c>
      <c r="T271" s="25" t="s">
        <v>95</v>
      </c>
      <c r="U271" s="25">
        <v>122.33</v>
      </c>
      <c r="V271" s="25">
        <v>153.33000000000001</v>
      </c>
      <c r="W271" s="25">
        <v>130.4452</v>
      </c>
      <c r="X271" s="25">
        <v>149</v>
      </c>
      <c r="Y271" s="25">
        <v>155.22460000000001</v>
      </c>
      <c r="Z271" s="25">
        <v>160.74</v>
      </c>
      <c r="AA271" s="25">
        <v>144.17000000000002</v>
      </c>
      <c r="AB271" s="25">
        <v>168.77</v>
      </c>
      <c r="AC271" s="25">
        <v>170.62990000000002</v>
      </c>
      <c r="AD271" s="25">
        <v>161.61350000000002</v>
      </c>
      <c r="AE271" s="25">
        <v>137.23691814091902</v>
      </c>
      <c r="AF271" s="25">
        <v>135.88396078843738</v>
      </c>
    </row>
    <row r="272" spans="2:32">
      <c r="B272" s="22">
        <f t="shared" si="4"/>
        <v>43457</v>
      </c>
      <c r="C272" s="23">
        <v>112.60000000000001</v>
      </c>
      <c r="D272" s="23" t="s">
        <v>95</v>
      </c>
      <c r="E272" s="23">
        <v>139.0829</v>
      </c>
      <c r="F272" s="23">
        <v>135.39879999999999</v>
      </c>
      <c r="G272" s="23">
        <v>143.65</v>
      </c>
      <c r="H272" s="23" t="s">
        <v>97</v>
      </c>
      <c r="I272" s="23">
        <v>177.36</v>
      </c>
      <c r="J272" s="23">
        <v>131.69999999999999</v>
      </c>
      <c r="K272" s="23">
        <v>137</v>
      </c>
      <c r="L272" s="23">
        <v>145.2971</v>
      </c>
      <c r="M272" s="23">
        <v>139.42000000000002</v>
      </c>
      <c r="N272" s="23" t="s">
        <v>95</v>
      </c>
      <c r="O272" s="23" t="s">
        <v>95</v>
      </c>
      <c r="P272" s="23">
        <v>129.35400000000001</v>
      </c>
      <c r="Q272" s="23">
        <v>128.15</v>
      </c>
      <c r="R272" s="23" t="s">
        <v>98</v>
      </c>
      <c r="S272" s="23">
        <v>147.8176</v>
      </c>
      <c r="T272" s="23" t="s">
        <v>95</v>
      </c>
      <c r="U272" s="23">
        <v>123.66</v>
      </c>
      <c r="V272" s="23">
        <v>153.16</v>
      </c>
      <c r="W272" s="23">
        <v>131.01400000000001</v>
      </c>
      <c r="X272" s="23">
        <v>148</v>
      </c>
      <c r="Y272" s="23">
        <v>156.76740000000001</v>
      </c>
      <c r="Z272" s="23">
        <v>162.12</v>
      </c>
      <c r="AA272" s="23">
        <v>142.93</v>
      </c>
      <c r="AB272" s="23">
        <v>168.87</v>
      </c>
      <c r="AC272" s="23">
        <v>170.65010000000001</v>
      </c>
      <c r="AD272" s="23">
        <v>160.8554</v>
      </c>
      <c r="AE272" s="23">
        <v>137.24886506909885</v>
      </c>
      <c r="AF272" s="23">
        <v>135.93864712361281</v>
      </c>
    </row>
    <row r="273" spans="2:32">
      <c r="B273" s="24">
        <f t="shared" si="4"/>
        <v>43464</v>
      </c>
      <c r="C273" s="25">
        <v>114.5</v>
      </c>
      <c r="D273" s="25" t="s">
        <v>95</v>
      </c>
      <c r="E273" s="25">
        <v>140.3349</v>
      </c>
      <c r="F273" s="25">
        <v>132.45269999999999</v>
      </c>
      <c r="G273" s="25">
        <v>143.53</v>
      </c>
      <c r="H273" s="25">
        <v>147.32</v>
      </c>
      <c r="I273" s="25">
        <v>177.85</v>
      </c>
      <c r="J273" s="25">
        <v>131.59</v>
      </c>
      <c r="K273" s="25">
        <v>136</v>
      </c>
      <c r="L273" s="25">
        <v>144.39770000000001</v>
      </c>
      <c r="M273" s="25">
        <v>139.42000000000002</v>
      </c>
      <c r="N273" s="25" t="s">
        <v>95</v>
      </c>
      <c r="O273" s="25" t="s">
        <v>95</v>
      </c>
      <c r="P273" s="25">
        <v>129.65300000000002</v>
      </c>
      <c r="Q273" s="25">
        <v>126.04</v>
      </c>
      <c r="R273" s="25" t="s">
        <v>98</v>
      </c>
      <c r="S273" s="25">
        <v>147.39660000000001</v>
      </c>
      <c r="T273" s="25" t="s">
        <v>95</v>
      </c>
      <c r="U273" s="25">
        <v>123.7</v>
      </c>
      <c r="V273" s="25">
        <v>153.53</v>
      </c>
      <c r="W273" s="25">
        <v>130.87100000000001</v>
      </c>
      <c r="X273" s="25">
        <v>148</v>
      </c>
      <c r="Y273" s="25">
        <v>155.7439</v>
      </c>
      <c r="Z273" s="25">
        <v>161.93</v>
      </c>
      <c r="AA273" s="25">
        <v>144.29</v>
      </c>
      <c r="AB273" s="25">
        <v>168.49</v>
      </c>
      <c r="AC273" s="25">
        <v>169.83510000000001</v>
      </c>
      <c r="AD273" s="25">
        <v>160.5806</v>
      </c>
      <c r="AE273" s="25">
        <v>136.9479527810195</v>
      </c>
      <c r="AF273" s="25">
        <v>135.63628554242291</v>
      </c>
    </row>
    <row r="274" spans="2:32">
      <c r="B274" s="22">
        <f t="shared" si="4"/>
        <v>43471</v>
      </c>
      <c r="C274" s="23">
        <v>113.4</v>
      </c>
      <c r="D274" s="23" t="s">
        <v>95</v>
      </c>
      <c r="E274" s="23">
        <v>141.23140000000001</v>
      </c>
      <c r="F274" s="23">
        <v>132.30770000000001</v>
      </c>
      <c r="G274" s="23">
        <v>142.91</v>
      </c>
      <c r="H274" s="23">
        <v>150.64000000000001</v>
      </c>
      <c r="I274" s="23">
        <v>173.64000000000001</v>
      </c>
      <c r="J274" s="23">
        <v>131.27000000000001</v>
      </c>
      <c r="K274" s="23">
        <v>137</v>
      </c>
      <c r="L274" s="23">
        <v>143.89510000000001</v>
      </c>
      <c r="M274" s="23">
        <v>138.70000000000002</v>
      </c>
      <c r="N274" s="23" t="s">
        <v>95</v>
      </c>
      <c r="O274" s="23" t="s">
        <v>95</v>
      </c>
      <c r="P274" s="23">
        <v>127.851</v>
      </c>
      <c r="Q274" s="23">
        <v>126.69</v>
      </c>
      <c r="R274" s="23" t="s">
        <v>98</v>
      </c>
      <c r="S274" s="23">
        <v>145.32</v>
      </c>
      <c r="T274" s="23" t="s">
        <v>95</v>
      </c>
      <c r="U274" s="23">
        <v>122.94</v>
      </c>
      <c r="V274" s="23">
        <v>153.09</v>
      </c>
      <c r="W274" s="23">
        <v>128.9162</v>
      </c>
      <c r="X274" s="23">
        <v>137</v>
      </c>
      <c r="Y274" s="23">
        <v>152.3837</v>
      </c>
      <c r="Z274" s="23">
        <v>159.72</v>
      </c>
      <c r="AA274" s="23">
        <v>143.76</v>
      </c>
      <c r="AB274" s="23">
        <v>170.20000000000002</v>
      </c>
      <c r="AC274" s="23">
        <v>172.2346</v>
      </c>
      <c r="AD274" s="23">
        <v>159.97120000000001</v>
      </c>
      <c r="AE274" s="23">
        <v>136.41938734472868</v>
      </c>
      <c r="AF274" s="23">
        <v>135.11220661363083</v>
      </c>
    </row>
    <row r="275" spans="2:32">
      <c r="B275" s="24">
        <f t="shared" si="4"/>
        <v>43478</v>
      </c>
      <c r="C275" s="25">
        <v>112.7</v>
      </c>
      <c r="D275" s="25" t="s">
        <v>95</v>
      </c>
      <c r="E275" s="25">
        <v>141.2225</v>
      </c>
      <c r="F275" s="25">
        <v>132.06560000000002</v>
      </c>
      <c r="G275" s="25">
        <v>143</v>
      </c>
      <c r="H275" s="25">
        <v>150.49</v>
      </c>
      <c r="I275" s="25">
        <v>174.57</v>
      </c>
      <c r="J275" s="25">
        <v>131.06</v>
      </c>
      <c r="K275" s="25">
        <v>137</v>
      </c>
      <c r="L275" s="25">
        <v>143.33860000000001</v>
      </c>
      <c r="M275" s="25">
        <v>139.24</v>
      </c>
      <c r="N275" s="25" t="s">
        <v>95</v>
      </c>
      <c r="O275" s="25" t="s">
        <v>95</v>
      </c>
      <c r="P275" s="25">
        <v>127.80500000000001</v>
      </c>
      <c r="Q275" s="25">
        <v>125.73</v>
      </c>
      <c r="R275" s="25" t="s">
        <v>98</v>
      </c>
      <c r="S275" s="25">
        <v>144.7483</v>
      </c>
      <c r="T275" s="25" t="s">
        <v>95</v>
      </c>
      <c r="U275" s="25">
        <v>123.05</v>
      </c>
      <c r="V275" s="25">
        <v>152.94</v>
      </c>
      <c r="W275" s="25">
        <v>128.76900000000001</v>
      </c>
      <c r="X275" s="25">
        <v>137</v>
      </c>
      <c r="Y275" s="25">
        <v>149.215</v>
      </c>
      <c r="Z275" s="25">
        <v>160.94</v>
      </c>
      <c r="AA275" s="25">
        <v>150.63</v>
      </c>
      <c r="AB275" s="25">
        <v>170.77</v>
      </c>
      <c r="AC275" s="25">
        <v>170.84450000000001</v>
      </c>
      <c r="AD275" s="25">
        <v>159.17959999999999</v>
      </c>
      <c r="AE275" s="25">
        <v>136.23541932232033</v>
      </c>
      <c r="AF275" s="25">
        <v>134.96196358828888</v>
      </c>
    </row>
    <row r="276" spans="2:32">
      <c r="B276" s="22">
        <f t="shared" si="4"/>
        <v>43485</v>
      </c>
      <c r="C276" s="23">
        <v>112.7</v>
      </c>
      <c r="D276" s="23" t="s">
        <v>95</v>
      </c>
      <c r="E276" s="23">
        <v>141.9162</v>
      </c>
      <c r="F276" s="23">
        <v>132.0934</v>
      </c>
      <c r="G276" s="23">
        <v>143.46</v>
      </c>
      <c r="H276" s="23">
        <v>148.01</v>
      </c>
      <c r="I276" s="23">
        <v>175.5</v>
      </c>
      <c r="J276" s="23">
        <v>131.27000000000001</v>
      </c>
      <c r="K276" s="23">
        <v>137</v>
      </c>
      <c r="L276" s="23">
        <v>143.89250000000001</v>
      </c>
      <c r="M276" s="23">
        <v>138.03</v>
      </c>
      <c r="N276" s="23" t="s">
        <v>95</v>
      </c>
      <c r="O276" s="23" t="s">
        <v>95</v>
      </c>
      <c r="P276" s="23">
        <v>128.79</v>
      </c>
      <c r="Q276" s="23">
        <v>125.09</v>
      </c>
      <c r="R276" s="23" t="s">
        <v>98</v>
      </c>
      <c r="S276" s="23">
        <v>145.78450000000001</v>
      </c>
      <c r="T276" s="23" t="s">
        <v>95</v>
      </c>
      <c r="U276" s="23">
        <v>123.37</v>
      </c>
      <c r="V276" s="23">
        <v>152.41</v>
      </c>
      <c r="W276" s="23">
        <v>128.65</v>
      </c>
      <c r="X276" s="23">
        <v>137</v>
      </c>
      <c r="Y276" s="23">
        <v>141.297</v>
      </c>
      <c r="Z276" s="23">
        <v>160.19</v>
      </c>
      <c r="AA276" s="23">
        <v>143.57</v>
      </c>
      <c r="AB276" s="23">
        <v>170.08</v>
      </c>
      <c r="AC276" s="23">
        <v>170.5104</v>
      </c>
      <c r="AD276" s="23">
        <v>161.21100000000001</v>
      </c>
      <c r="AE276" s="23">
        <v>136.38200677379874</v>
      </c>
      <c r="AF276" s="23">
        <v>135.0039395314634</v>
      </c>
    </row>
    <row r="277" spans="2:32">
      <c r="B277" s="24">
        <f t="shared" si="4"/>
        <v>43492</v>
      </c>
      <c r="C277" s="25">
        <v>111.7</v>
      </c>
      <c r="D277" s="25" t="s">
        <v>95</v>
      </c>
      <c r="E277" s="25">
        <v>140.92230000000001</v>
      </c>
      <c r="F277" s="25">
        <v>131.92860000000002</v>
      </c>
      <c r="G277" s="25">
        <v>143.43</v>
      </c>
      <c r="H277" s="25">
        <v>147.18</v>
      </c>
      <c r="I277" s="25">
        <v>174.57</v>
      </c>
      <c r="J277" s="25">
        <v>131.13</v>
      </c>
      <c r="K277" s="25">
        <v>136</v>
      </c>
      <c r="L277" s="25">
        <v>144.52719999999999</v>
      </c>
      <c r="M277" s="25">
        <v>138.47</v>
      </c>
      <c r="N277" s="25" t="s">
        <v>95</v>
      </c>
      <c r="O277" s="25" t="s">
        <v>95</v>
      </c>
      <c r="P277" s="25">
        <v>127.495</v>
      </c>
      <c r="Q277" s="25">
        <v>125.26</v>
      </c>
      <c r="R277" s="25" t="s">
        <v>98</v>
      </c>
      <c r="S277" s="25">
        <v>145.54220000000001</v>
      </c>
      <c r="T277" s="25" t="s">
        <v>95</v>
      </c>
      <c r="U277" s="25">
        <v>122.96000000000001</v>
      </c>
      <c r="V277" s="25">
        <v>151.12</v>
      </c>
      <c r="W277" s="25">
        <v>128.9555</v>
      </c>
      <c r="X277" s="25">
        <v>137</v>
      </c>
      <c r="Y277" s="25">
        <v>131.87870000000001</v>
      </c>
      <c r="Z277" s="25">
        <v>158.96</v>
      </c>
      <c r="AA277" s="25">
        <v>143.42000000000002</v>
      </c>
      <c r="AB277" s="25">
        <v>170.73</v>
      </c>
      <c r="AC277" s="25">
        <v>169.3467</v>
      </c>
      <c r="AD277" s="25">
        <v>163.72980000000001</v>
      </c>
      <c r="AE277" s="25">
        <v>136.06803238807262</v>
      </c>
      <c r="AF277" s="25">
        <v>134.53273953653391</v>
      </c>
    </row>
    <row r="278" spans="2:32">
      <c r="B278" s="22">
        <f t="shared" si="4"/>
        <v>43499</v>
      </c>
      <c r="C278" s="23">
        <v>110.9</v>
      </c>
      <c r="D278" s="23" t="s">
        <v>95</v>
      </c>
      <c r="E278" s="23">
        <v>140.44929999999999</v>
      </c>
      <c r="F278" s="23">
        <v>132.34360000000001</v>
      </c>
      <c r="G278" s="23">
        <v>143.46</v>
      </c>
      <c r="H278" s="23">
        <v>147.14000000000001</v>
      </c>
      <c r="I278" s="23">
        <v>173.64000000000001</v>
      </c>
      <c r="J278" s="23">
        <v>131.15</v>
      </c>
      <c r="K278" s="23">
        <v>137</v>
      </c>
      <c r="L278" s="23">
        <v>145.76770000000002</v>
      </c>
      <c r="M278" s="23">
        <v>138.82</v>
      </c>
      <c r="N278" s="23" t="s">
        <v>95</v>
      </c>
      <c r="O278" s="23" t="s">
        <v>95</v>
      </c>
      <c r="P278" s="23">
        <v>127.837</v>
      </c>
      <c r="Q278" s="23">
        <v>124.92</v>
      </c>
      <c r="R278" s="23" t="s">
        <v>98</v>
      </c>
      <c r="S278" s="23">
        <v>144.2901</v>
      </c>
      <c r="T278" s="23" t="s">
        <v>95</v>
      </c>
      <c r="U278" s="23">
        <v>123.2</v>
      </c>
      <c r="V278" s="23">
        <v>151.24</v>
      </c>
      <c r="W278" s="23">
        <v>129.05969999999999</v>
      </c>
      <c r="X278" s="23">
        <v>137</v>
      </c>
      <c r="Y278" s="23">
        <v>122.10120000000001</v>
      </c>
      <c r="Z278" s="23">
        <v>157.65</v>
      </c>
      <c r="AA278" s="23">
        <v>142.42000000000002</v>
      </c>
      <c r="AB278" s="23">
        <v>170.44</v>
      </c>
      <c r="AC278" s="23">
        <v>168.69800000000001</v>
      </c>
      <c r="AD278" s="23">
        <v>163.51340000000002</v>
      </c>
      <c r="AE278" s="23">
        <v>136.01024201676304</v>
      </c>
      <c r="AF278" s="23">
        <v>134.48375237088095</v>
      </c>
    </row>
    <row r="279" spans="2:32">
      <c r="B279" s="24">
        <f t="shared" si="4"/>
        <v>43506</v>
      </c>
      <c r="C279" s="25">
        <v>111.3</v>
      </c>
      <c r="D279" s="25" t="s">
        <v>95</v>
      </c>
      <c r="E279" s="25">
        <v>139.9829</v>
      </c>
      <c r="F279" s="25">
        <v>132.62800000000001</v>
      </c>
      <c r="G279" s="25">
        <v>144.86000000000001</v>
      </c>
      <c r="H279" s="25">
        <v>147.95000000000002</v>
      </c>
      <c r="I279" s="25">
        <v>168.07</v>
      </c>
      <c r="J279" s="25">
        <v>131.6</v>
      </c>
      <c r="K279" s="25">
        <v>137</v>
      </c>
      <c r="L279" s="25">
        <v>144.4932</v>
      </c>
      <c r="M279" s="25">
        <v>138.53</v>
      </c>
      <c r="N279" s="25" t="s">
        <v>95</v>
      </c>
      <c r="O279" s="25" t="s">
        <v>95</v>
      </c>
      <c r="P279" s="25">
        <v>127.71700000000001</v>
      </c>
      <c r="Q279" s="25">
        <v>125.47</v>
      </c>
      <c r="R279" s="25" t="s">
        <v>98</v>
      </c>
      <c r="S279" s="25">
        <v>142.73050000000001</v>
      </c>
      <c r="T279" s="25" t="s">
        <v>95</v>
      </c>
      <c r="U279" s="25">
        <v>123.36</v>
      </c>
      <c r="V279" s="25">
        <v>152.47</v>
      </c>
      <c r="W279" s="25">
        <v>129.6738</v>
      </c>
      <c r="X279" s="25">
        <v>137</v>
      </c>
      <c r="Y279" s="25">
        <v>110.1294</v>
      </c>
      <c r="Z279" s="25">
        <v>158.31</v>
      </c>
      <c r="AA279" s="25">
        <v>148.81</v>
      </c>
      <c r="AB279" s="25">
        <v>171.59</v>
      </c>
      <c r="AC279" s="25">
        <v>167.40479999999999</v>
      </c>
      <c r="AD279" s="25">
        <v>162.15970000000002</v>
      </c>
      <c r="AE279" s="25">
        <v>136.28282961062922</v>
      </c>
      <c r="AF279" s="25">
        <v>134.84660273292727</v>
      </c>
    </row>
    <row r="280" spans="2:32">
      <c r="B280" s="22">
        <f t="shared" si="4"/>
        <v>43513</v>
      </c>
      <c r="C280" s="23">
        <v>112.5</v>
      </c>
      <c r="D280" s="23" t="s">
        <v>95</v>
      </c>
      <c r="E280" s="23">
        <v>141.96530000000001</v>
      </c>
      <c r="F280" s="23">
        <v>135.21559999999999</v>
      </c>
      <c r="G280" s="23">
        <v>146.6</v>
      </c>
      <c r="H280" s="23">
        <v>149.78</v>
      </c>
      <c r="I280" s="23">
        <v>170.86</v>
      </c>
      <c r="J280" s="23">
        <v>134.54</v>
      </c>
      <c r="K280" s="23">
        <v>137</v>
      </c>
      <c r="L280" s="23">
        <v>141.35060000000001</v>
      </c>
      <c r="M280" s="23">
        <v>138.34</v>
      </c>
      <c r="N280" s="23" t="s">
        <v>95</v>
      </c>
      <c r="O280" s="23" t="s">
        <v>95</v>
      </c>
      <c r="P280" s="23">
        <v>129.54500000000002</v>
      </c>
      <c r="Q280" s="23">
        <v>129.11000000000001</v>
      </c>
      <c r="R280" s="23" t="s">
        <v>98</v>
      </c>
      <c r="S280" s="23">
        <v>146.154</v>
      </c>
      <c r="T280" s="23" t="s">
        <v>95</v>
      </c>
      <c r="U280" s="23">
        <v>123.3</v>
      </c>
      <c r="V280" s="23">
        <v>155.05000000000001</v>
      </c>
      <c r="W280" s="23">
        <v>130.90120000000002</v>
      </c>
      <c r="X280" s="23">
        <v>141</v>
      </c>
      <c r="Y280" s="23">
        <v>104.09020000000001</v>
      </c>
      <c r="Z280" s="23">
        <v>160.43</v>
      </c>
      <c r="AA280" s="23">
        <v>142.82</v>
      </c>
      <c r="AB280" s="23">
        <v>172.06</v>
      </c>
      <c r="AC280" s="23">
        <v>166.7303</v>
      </c>
      <c r="AD280" s="23">
        <v>162.19410000000002</v>
      </c>
      <c r="AE280" s="23">
        <v>137.83514746753829</v>
      </c>
      <c r="AF280" s="23">
        <v>136.48316858394975</v>
      </c>
    </row>
    <row r="281" spans="2:32">
      <c r="B281" s="24">
        <f t="shared" si="4"/>
        <v>43520</v>
      </c>
      <c r="C281" s="25">
        <v>115.9</v>
      </c>
      <c r="D281" s="25" t="s">
        <v>95</v>
      </c>
      <c r="E281" s="25">
        <v>142.4511</v>
      </c>
      <c r="F281" s="25">
        <v>135.62460000000002</v>
      </c>
      <c r="G281" s="25">
        <v>147.17000000000002</v>
      </c>
      <c r="H281" s="25">
        <v>151.69</v>
      </c>
      <c r="I281" s="25">
        <v>171.79</v>
      </c>
      <c r="J281" s="25">
        <v>135.69999999999999</v>
      </c>
      <c r="K281" s="25">
        <v>137</v>
      </c>
      <c r="L281" s="25">
        <v>140.38160000000002</v>
      </c>
      <c r="M281" s="25">
        <v>138.89000000000001</v>
      </c>
      <c r="N281" s="25" t="s">
        <v>95</v>
      </c>
      <c r="O281" s="25" t="s">
        <v>95</v>
      </c>
      <c r="P281" s="25">
        <v>131.09800000000001</v>
      </c>
      <c r="Q281" s="25">
        <v>129.84</v>
      </c>
      <c r="R281" s="25" t="s">
        <v>98</v>
      </c>
      <c r="S281" s="25">
        <v>143.8664</v>
      </c>
      <c r="T281" s="25" t="s">
        <v>95</v>
      </c>
      <c r="U281" s="25">
        <v>126.69</v>
      </c>
      <c r="V281" s="25">
        <v>155.34</v>
      </c>
      <c r="W281" s="25">
        <v>130.82830000000001</v>
      </c>
      <c r="X281" s="25">
        <v>143</v>
      </c>
      <c r="Y281" s="25">
        <v>106.14320000000001</v>
      </c>
      <c r="Z281" s="25">
        <v>161.33000000000001</v>
      </c>
      <c r="AA281" s="25">
        <v>143.20000000000002</v>
      </c>
      <c r="AB281" s="25">
        <v>171.29</v>
      </c>
      <c r="AC281" s="25">
        <v>165.29949999999999</v>
      </c>
      <c r="AD281" s="25">
        <v>162.4614</v>
      </c>
      <c r="AE281" s="25">
        <v>138.77858358228679</v>
      </c>
      <c r="AF281" s="25">
        <v>137.46413183572736</v>
      </c>
    </row>
    <row r="282" spans="2:32">
      <c r="B282" s="22">
        <f t="shared" si="4"/>
        <v>43527</v>
      </c>
      <c r="C282" s="23">
        <v>116.8</v>
      </c>
      <c r="D282" s="23" t="s">
        <v>95</v>
      </c>
      <c r="E282" s="23">
        <v>142.36530000000002</v>
      </c>
      <c r="F282" s="23">
        <v>135.49710000000002</v>
      </c>
      <c r="G282" s="23">
        <v>147.56</v>
      </c>
      <c r="H282" s="23">
        <v>151.41</v>
      </c>
      <c r="I282" s="23">
        <v>172.71</v>
      </c>
      <c r="J282" s="23">
        <v>140.52000000000001</v>
      </c>
      <c r="K282" s="23">
        <v>137</v>
      </c>
      <c r="L282" s="23">
        <v>140.136</v>
      </c>
      <c r="M282" s="23">
        <v>138.84</v>
      </c>
      <c r="N282" s="23" t="s">
        <v>95</v>
      </c>
      <c r="O282" s="23" t="s">
        <v>95</v>
      </c>
      <c r="P282" s="23">
        <v>137.114</v>
      </c>
      <c r="Q282" s="23">
        <v>129.76</v>
      </c>
      <c r="R282" s="23" t="s">
        <v>98</v>
      </c>
      <c r="S282" s="23">
        <v>143.2739</v>
      </c>
      <c r="T282" s="23" t="s">
        <v>95</v>
      </c>
      <c r="U282" s="23">
        <v>126.84</v>
      </c>
      <c r="V282" s="23">
        <v>154.82</v>
      </c>
      <c r="W282" s="23">
        <v>131.9247</v>
      </c>
      <c r="X282" s="23">
        <v>144</v>
      </c>
      <c r="Y282" s="23">
        <v>112.15740000000001</v>
      </c>
      <c r="Z282" s="23">
        <v>161.44</v>
      </c>
      <c r="AA282" s="23">
        <v>144.03</v>
      </c>
      <c r="AB282" s="23">
        <v>170.15</v>
      </c>
      <c r="AC282" s="23">
        <v>166.38160000000002</v>
      </c>
      <c r="AD282" s="23">
        <v>164.1825</v>
      </c>
      <c r="AE282" s="23">
        <v>140.37350828244371</v>
      </c>
      <c r="AF282" s="23">
        <v>139.05205351139909</v>
      </c>
    </row>
    <row r="283" spans="2:32">
      <c r="B283" s="24">
        <f t="shared" si="4"/>
        <v>43534</v>
      </c>
      <c r="C283" s="25">
        <v>118.60000000000001</v>
      </c>
      <c r="D283" s="25" t="s">
        <v>95</v>
      </c>
      <c r="E283" s="25">
        <v>143.26730000000001</v>
      </c>
      <c r="F283" s="25">
        <v>135.5067</v>
      </c>
      <c r="G283" s="25">
        <v>147.55000000000001</v>
      </c>
      <c r="H283" s="25">
        <v>151.25</v>
      </c>
      <c r="I283" s="25">
        <v>171.79</v>
      </c>
      <c r="J283" s="25">
        <v>142.81</v>
      </c>
      <c r="K283" s="25">
        <v>138</v>
      </c>
      <c r="L283" s="25">
        <v>138.52180000000001</v>
      </c>
      <c r="M283" s="25">
        <v>139.34</v>
      </c>
      <c r="N283" s="25" t="s">
        <v>95</v>
      </c>
      <c r="O283" s="25" t="s">
        <v>95</v>
      </c>
      <c r="P283" s="25">
        <v>132.709</v>
      </c>
      <c r="Q283" s="25">
        <v>129.53</v>
      </c>
      <c r="R283" s="25" t="s">
        <v>98</v>
      </c>
      <c r="S283" s="25">
        <v>144.7165</v>
      </c>
      <c r="T283" s="25" t="s">
        <v>95</v>
      </c>
      <c r="U283" s="25">
        <v>127.06</v>
      </c>
      <c r="V283" s="25">
        <v>154.99</v>
      </c>
      <c r="W283" s="25">
        <v>133.1112</v>
      </c>
      <c r="X283" s="25">
        <v>147</v>
      </c>
      <c r="Y283" s="25">
        <v>118.64370000000001</v>
      </c>
      <c r="Z283" s="25">
        <v>160.04</v>
      </c>
      <c r="AA283" s="25">
        <v>140.66</v>
      </c>
      <c r="AB283" s="25">
        <v>171.21</v>
      </c>
      <c r="AC283" s="25">
        <v>165.22890000000001</v>
      </c>
      <c r="AD283" s="25">
        <v>165.60060000000001</v>
      </c>
      <c r="AE283" s="25">
        <v>141.45101106624463</v>
      </c>
      <c r="AF283" s="25">
        <v>140.11065235245059</v>
      </c>
    </row>
    <row r="284" spans="2:32">
      <c r="B284" s="22">
        <f t="shared" si="4"/>
        <v>43541</v>
      </c>
      <c r="C284" s="23">
        <v>119</v>
      </c>
      <c r="D284" s="23" t="s">
        <v>95</v>
      </c>
      <c r="E284" s="23">
        <v>143.1283</v>
      </c>
      <c r="F284" s="23">
        <v>138.04250000000002</v>
      </c>
      <c r="G284" s="23">
        <v>149.47</v>
      </c>
      <c r="H284" s="23">
        <v>148.72999999999999</v>
      </c>
      <c r="I284" s="23">
        <v>170.86</v>
      </c>
      <c r="J284" s="23">
        <v>146.01</v>
      </c>
      <c r="K284" s="23">
        <v>138</v>
      </c>
      <c r="L284" s="23">
        <v>139.2784</v>
      </c>
      <c r="M284" s="23">
        <v>142.38</v>
      </c>
      <c r="N284" s="23" t="s">
        <v>95</v>
      </c>
      <c r="O284" s="23" t="s">
        <v>95</v>
      </c>
      <c r="P284" s="23">
        <v>134.488</v>
      </c>
      <c r="Q284" s="23">
        <v>129.77000000000001</v>
      </c>
      <c r="R284" s="23" t="s">
        <v>98</v>
      </c>
      <c r="S284" s="23">
        <v>145.15030000000002</v>
      </c>
      <c r="T284" s="23" t="s">
        <v>95</v>
      </c>
      <c r="U284" s="23">
        <v>127.16</v>
      </c>
      <c r="V284" s="23">
        <v>156.09</v>
      </c>
      <c r="W284" s="23">
        <v>134.6044</v>
      </c>
      <c r="X284" s="23">
        <v>150</v>
      </c>
      <c r="Y284" s="23">
        <v>129.45150000000001</v>
      </c>
      <c r="Z284" s="23">
        <v>161.83000000000001</v>
      </c>
      <c r="AA284" s="23">
        <v>140.22</v>
      </c>
      <c r="AB284" s="23">
        <v>170.70000000000002</v>
      </c>
      <c r="AC284" s="23">
        <v>165.0796</v>
      </c>
      <c r="AD284" s="23">
        <v>165.9769</v>
      </c>
      <c r="AE284" s="23">
        <v>143.23065944712803</v>
      </c>
      <c r="AF284" s="23">
        <v>141.96818985335028</v>
      </c>
    </row>
    <row r="285" spans="2:32">
      <c r="B285" s="24">
        <f t="shared" si="4"/>
        <v>43548</v>
      </c>
      <c r="C285" s="25">
        <v>121.60000000000001</v>
      </c>
      <c r="D285" s="25" t="s">
        <v>95</v>
      </c>
      <c r="E285" s="25">
        <v>142.89449999999999</v>
      </c>
      <c r="F285" s="25">
        <v>140.43600000000001</v>
      </c>
      <c r="G285" s="25">
        <v>154.53</v>
      </c>
      <c r="H285" s="25">
        <v>151.41</v>
      </c>
      <c r="I285" s="25">
        <v>169.93</v>
      </c>
      <c r="J285" s="25">
        <v>149.61000000000001</v>
      </c>
      <c r="K285" s="25">
        <v>141</v>
      </c>
      <c r="L285" s="25">
        <v>140.3451</v>
      </c>
      <c r="M285" s="25">
        <v>142.595</v>
      </c>
      <c r="N285" s="25" t="s">
        <v>95</v>
      </c>
      <c r="O285" s="25" t="s">
        <v>95</v>
      </c>
      <c r="P285" s="25">
        <v>135.59300000000002</v>
      </c>
      <c r="Q285" s="25">
        <v>133.41</v>
      </c>
      <c r="R285" s="25" t="s">
        <v>98</v>
      </c>
      <c r="S285" s="25">
        <v>146.5214</v>
      </c>
      <c r="T285" s="25" t="s">
        <v>95</v>
      </c>
      <c r="U285" s="25">
        <v>131.17000000000002</v>
      </c>
      <c r="V285" s="25">
        <v>160.45000000000002</v>
      </c>
      <c r="W285" s="25">
        <v>140.9324</v>
      </c>
      <c r="X285" s="25">
        <v>153</v>
      </c>
      <c r="Y285" s="25">
        <v>130.06910000000002</v>
      </c>
      <c r="Z285" s="25">
        <v>162.65</v>
      </c>
      <c r="AA285" s="25">
        <v>147.91</v>
      </c>
      <c r="AB285" s="25">
        <v>169.91</v>
      </c>
      <c r="AC285" s="25">
        <v>165.40640000000002</v>
      </c>
      <c r="AD285" s="25">
        <v>166.1259</v>
      </c>
      <c r="AE285" s="25">
        <v>146.72041824367273</v>
      </c>
      <c r="AF285" s="25">
        <v>145.64336858295948</v>
      </c>
    </row>
    <row r="286" spans="2:32">
      <c r="B286" s="22">
        <f t="shared" si="4"/>
        <v>43555</v>
      </c>
      <c r="C286" s="23">
        <v>129.69999999999999</v>
      </c>
      <c r="D286" s="23" t="s">
        <v>95</v>
      </c>
      <c r="E286" s="23">
        <v>146.56229999999999</v>
      </c>
      <c r="F286" s="23">
        <v>143.73830000000001</v>
      </c>
      <c r="G286" s="23">
        <v>163.25</v>
      </c>
      <c r="H286" s="23">
        <v>152.27000000000001</v>
      </c>
      <c r="I286" s="23">
        <v>170.86</v>
      </c>
      <c r="J286" s="23">
        <v>154.41</v>
      </c>
      <c r="K286" s="23">
        <v>148</v>
      </c>
      <c r="L286" s="23">
        <v>143.1617</v>
      </c>
      <c r="M286" s="23">
        <v>142.33000000000001</v>
      </c>
      <c r="N286" s="23" t="s">
        <v>95</v>
      </c>
      <c r="O286" s="23" t="s">
        <v>95</v>
      </c>
      <c r="P286" s="23">
        <v>142.94400000000002</v>
      </c>
      <c r="Q286" s="23">
        <v>141.87</v>
      </c>
      <c r="R286" s="23" t="s">
        <v>98</v>
      </c>
      <c r="S286" s="23">
        <v>151.22640000000001</v>
      </c>
      <c r="T286" s="23" t="s">
        <v>95</v>
      </c>
      <c r="U286" s="23">
        <v>138.72999999999999</v>
      </c>
      <c r="V286" s="23">
        <v>168.12</v>
      </c>
      <c r="W286" s="23">
        <v>153.4898</v>
      </c>
      <c r="X286" s="23">
        <v>159</v>
      </c>
      <c r="Y286" s="23">
        <v>130.91159999999999</v>
      </c>
      <c r="Z286" s="23">
        <v>166.97</v>
      </c>
      <c r="AA286" s="23">
        <v>145.1</v>
      </c>
      <c r="AB286" s="23">
        <v>171.09</v>
      </c>
      <c r="AC286" s="23">
        <v>166.17060000000001</v>
      </c>
      <c r="AD286" s="23">
        <v>165.75020000000001</v>
      </c>
      <c r="AE286" s="23">
        <v>152.91188903453215</v>
      </c>
      <c r="AF286" s="23">
        <v>152.19933272476777</v>
      </c>
    </row>
    <row r="287" spans="2:32">
      <c r="B287" s="24">
        <f t="shared" si="4"/>
        <v>43562</v>
      </c>
      <c r="C287" s="25">
        <v>141.6</v>
      </c>
      <c r="D287" s="25" t="s">
        <v>95</v>
      </c>
      <c r="E287" s="25">
        <v>152.8038</v>
      </c>
      <c r="F287" s="25">
        <v>150.31200000000001</v>
      </c>
      <c r="G287" s="25">
        <v>173.46</v>
      </c>
      <c r="H287" s="25">
        <v>152.14000000000001</v>
      </c>
      <c r="I287" s="25">
        <v>168.07</v>
      </c>
      <c r="J287" s="25">
        <v>160.36000000000001</v>
      </c>
      <c r="K287" s="25">
        <v>151</v>
      </c>
      <c r="L287" s="25">
        <v>151.9854</v>
      </c>
      <c r="M287" s="25">
        <v>147.56</v>
      </c>
      <c r="N287" s="25" t="s">
        <v>95</v>
      </c>
      <c r="O287" s="25" t="s">
        <v>95</v>
      </c>
      <c r="P287" s="25">
        <v>153.84300000000002</v>
      </c>
      <c r="Q287" s="25">
        <v>153.29</v>
      </c>
      <c r="R287" s="25" t="s">
        <v>98</v>
      </c>
      <c r="S287" s="25">
        <v>162.9838</v>
      </c>
      <c r="T287" s="25" t="s">
        <v>95</v>
      </c>
      <c r="U287" s="25">
        <v>148.86000000000001</v>
      </c>
      <c r="V287" s="25">
        <v>177.93</v>
      </c>
      <c r="W287" s="25">
        <v>168.9451</v>
      </c>
      <c r="X287" s="25">
        <v>166</v>
      </c>
      <c r="Y287" s="25">
        <v>141.45160000000001</v>
      </c>
      <c r="Z287" s="25">
        <v>175.07</v>
      </c>
      <c r="AA287" s="25">
        <v>157.19</v>
      </c>
      <c r="AB287" s="25">
        <v>170.33</v>
      </c>
      <c r="AC287" s="25">
        <v>165.62190000000001</v>
      </c>
      <c r="AD287" s="25">
        <v>165.64250000000001</v>
      </c>
      <c r="AE287" s="25">
        <v>160.41162536994582</v>
      </c>
      <c r="AF287" s="25">
        <v>160.12129958384696</v>
      </c>
    </row>
    <row r="288" spans="2:32">
      <c r="B288" s="22">
        <f t="shared" si="4"/>
        <v>43569</v>
      </c>
      <c r="C288" s="23">
        <v>151.80000000000001</v>
      </c>
      <c r="D288" s="23" t="s">
        <v>95</v>
      </c>
      <c r="E288" s="23">
        <v>159.9665</v>
      </c>
      <c r="F288" s="23">
        <v>159.68370000000002</v>
      </c>
      <c r="G288" s="23">
        <v>179.62</v>
      </c>
      <c r="H288" s="23">
        <v>155.01</v>
      </c>
      <c r="I288" s="23">
        <v>173.64000000000001</v>
      </c>
      <c r="J288" s="23">
        <v>166.77</v>
      </c>
      <c r="K288" s="23">
        <v>156</v>
      </c>
      <c r="L288" s="23">
        <v>161.8698</v>
      </c>
      <c r="M288" s="23">
        <v>148.79</v>
      </c>
      <c r="N288" s="23" t="s">
        <v>95</v>
      </c>
      <c r="O288" s="23" t="s">
        <v>95</v>
      </c>
      <c r="P288" s="23">
        <v>164.50800000000001</v>
      </c>
      <c r="Q288" s="23">
        <v>167.71</v>
      </c>
      <c r="R288" s="23" t="s">
        <v>98</v>
      </c>
      <c r="S288" s="23">
        <v>174.08940000000001</v>
      </c>
      <c r="T288" s="23" t="s">
        <v>95</v>
      </c>
      <c r="U288" s="23">
        <v>158.75</v>
      </c>
      <c r="V288" s="23">
        <v>185.98</v>
      </c>
      <c r="W288" s="23">
        <v>181.76390000000001</v>
      </c>
      <c r="X288" s="23">
        <v>175</v>
      </c>
      <c r="Y288" s="23">
        <v>150.37970000000001</v>
      </c>
      <c r="Z288" s="23">
        <v>184.81</v>
      </c>
      <c r="AA288" s="23">
        <v>170.76</v>
      </c>
      <c r="AB288" s="23">
        <v>169.70000000000002</v>
      </c>
      <c r="AC288" s="23">
        <v>166.38830000000002</v>
      </c>
      <c r="AD288" s="23">
        <v>165.3442</v>
      </c>
      <c r="AE288" s="23">
        <v>167.29123611144951</v>
      </c>
      <c r="AF288" s="23">
        <v>167.39930117314523</v>
      </c>
    </row>
    <row r="289" spans="2:32">
      <c r="B289" s="24">
        <f t="shared" si="4"/>
        <v>43576</v>
      </c>
      <c r="C289" s="25">
        <v>154.4</v>
      </c>
      <c r="D289" s="25" t="s">
        <v>95</v>
      </c>
      <c r="E289" s="25">
        <v>163.2946</v>
      </c>
      <c r="F289" s="25">
        <v>163.9605</v>
      </c>
      <c r="G289" s="25">
        <v>181.16</v>
      </c>
      <c r="H289" s="25">
        <v>152.30000000000001</v>
      </c>
      <c r="I289" s="25">
        <v>178.29</v>
      </c>
      <c r="J289" s="25">
        <v>173.16</v>
      </c>
      <c r="K289" s="25">
        <v>160</v>
      </c>
      <c r="L289" s="25">
        <v>160.44030000000001</v>
      </c>
      <c r="M289" s="25">
        <v>152.43</v>
      </c>
      <c r="N289" s="25" t="s">
        <v>95</v>
      </c>
      <c r="O289" s="25" t="s">
        <v>95</v>
      </c>
      <c r="P289" s="25">
        <v>169.08</v>
      </c>
      <c r="Q289" s="25">
        <v>175.76</v>
      </c>
      <c r="R289" s="25" t="s">
        <v>98</v>
      </c>
      <c r="S289" s="25">
        <v>179.20350000000002</v>
      </c>
      <c r="T289" s="25" t="s">
        <v>95</v>
      </c>
      <c r="U289" s="25">
        <v>161.22</v>
      </c>
      <c r="V289" s="25">
        <v>186.11</v>
      </c>
      <c r="W289" s="25">
        <v>182.12140000000002</v>
      </c>
      <c r="X289" s="25">
        <v>179</v>
      </c>
      <c r="Y289" s="25">
        <v>162.87120000000002</v>
      </c>
      <c r="Z289" s="25">
        <v>183.65</v>
      </c>
      <c r="AA289" s="25">
        <v>175.79</v>
      </c>
      <c r="AB289" s="25">
        <v>172.01</v>
      </c>
      <c r="AC289" s="25">
        <v>163.9367</v>
      </c>
      <c r="AD289" s="25">
        <v>165.81650000000002</v>
      </c>
      <c r="AE289" s="25">
        <v>170.80320726539807</v>
      </c>
      <c r="AF289" s="25">
        <v>171.07998119122558</v>
      </c>
    </row>
    <row r="290" spans="2:32">
      <c r="B290" s="22">
        <f t="shared" si="4"/>
        <v>43583</v>
      </c>
      <c r="C290" s="23">
        <v>154.70000000000002</v>
      </c>
      <c r="D290" s="23" t="s">
        <v>95</v>
      </c>
      <c r="E290" s="23">
        <v>164.9434</v>
      </c>
      <c r="F290" s="23">
        <v>164.34440000000001</v>
      </c>
      <c r="G290" s="23">
        <v>181.28</v>
      </c>
      <c r="H290" s="23">
        <v>155.57</v>
      </c>
      <c r="I290" s="23">
        <v>174.57</v>
      </c>
      <c r="J290" s="23">
        <v>171.28</v>
      </c>
      <c r="K290" s="23">
        <v>161</v>
      </c>
      <c r="L290" s="23">
        <v>173.08800000000002</v>
      </c>
      <c r="M290" s="23">
        <v>157.88</v>
      </c>
      <c r="N290" s="23" t="s">
        <v>95</v>
      </c>
      <c r="O290" s="23" t="s">
        <v>95</v>
      </c>
      <c r="P290" s="23">
        <v>170.37300000000002</v>
      </c>
      <c r="Q290" s="23">
        <v>178.58</v>
      </c>
      <c r="R290" s="23" t="s">
        <v>98</v>
      </c>
      <c r="S290" s="23">
        <v>180.4229</v>
      </c>
      <c r="T290" s="23" t="s">
        <v>95</v>
      </c>
      <c r="U290" s="23">
        <v>160.84</v>
      </c>
      <c r="V290" s="23">
        <v>185.95000000000002</v>
      </c>
      <c r="W290" s="23">
        <v>181.596</v>
      </c>
      <c r="X290" s="23">
        <v>179</v>
      </c>
      <c r="Y290" s="23">
        <v>179.13990000000001</v>
      </c>
      <c r="Z290" s="23">
        <v>180.19</v>
      </c>
      <c r="AA290" s="23">
        <v>176.58</v>
      </c>
      <c r="AB290" s="23">
        <v>170.58</v>
      </c>
      <c r="AC290" s="23">
        <v>166.98510000000002</v>
      </c>
      <c r="AD290" s="23">
        <v>166.1003</v>
      </c>
      <c r="AE290" s="23">
        <v>170.80772343588171</v>
      </c>
      <c r="AF290" s="23">
        <v>171.06899645543956</v>
      </c>
    </row>
    <row r="291" spans="2:32">
      <c r="B291" s="24">
        <f t="shared" si="4"/>
        <v>43590</v>
      </c>
      <c r="C291" s="25">
        <v>154.30000000000001</v>
      </c>
      <c r="D291" s="25" t="s">
        <v>95</v>
      </c>
      <c r="E291" s="25">
        <v>166.57300000000001</v>
      </c>
      <c r="F291" s="25">
        <v>166.37100000000001</v>
      </c>
      <c r="G291" s="25">
        <v>181.70000000000002</v>
      </c>
      <c r="H291" s="25">
        <v>158.16</v>
      </c>
      <c r="I291" s="25">
        <v>170.86</v>
      </c>
      <c r="J291" s="25">
        <v>172.13</v>
      </c>
      <c r="K291" s="25">
        <v>161</v>
      </c>
      <c r="L291" s="25">
        <v>175.19320000000002</v>
      </c>
      <c r="M291" s="25">
        <v>161.63</v>
      </c>
      <c r="N291" s="25" t="s">
        <v>95</v>
      </c>
      <c r="O291" s="25" t="s">
        <v>95</v>
      </c>
      <c r="P291" s="25">
        <v>171.37800000000001</v>
      </c>
      <c r="Q291" s="25">
        <v>184.13</v>
      </c>
      <c r="R291" s="25" t="s">
        <v>98</v>
      </c>
      <c r="S291" s="25">
        <v>179.66540000000001</v>
      </c>
      <c r="T291" s="25" t="s">
        <v>95</v>
      </c>
      <c r="U291" s="25">
        <v>160.9</v>
      </c>
      <c r="V291" s="25">
        <v>185.67000000000002</v>
      </c>
      <c r="W291" s="25">
        <v>181.58020000000002</v>
      </c>
      <c r="X291" s="25">
        <v>179</v>
      </c>
      <c r="Y291" s="25">
        <v>179.53060000000002</v>
      </c>
      <c r="Z291" s="25">
        <v>183.24</v>
      </c>
      <c r="AA291" s="25">
        <v>177.19</v>
      </c>
      <c r="AB291" s="25">
        <v>170.81</v>
      </c>
      <c r="AC291" s="25">
        <v>165.44890000000001</v>
      </c>
      <c r="AD291" s="25">
        <v>168.2413</v>
      </c>
      <c r="AE291" s="25">
        <v>171.37529112869629</v>
      </c>
      <c r="AF291" s="25">
        <v>171.54923497220537</v>
      </c>
    </row>
    <row r="292" spans="2:32">
      <c r="B292" s="22">
        <f t="shared" si="4"/>
        <v>43597</v>
      </c>
      <c r="C292" s="23">
        <v>154.4</v>
      </c>
      <c r="D292" s="23" t="s">
        <v>95</v>
      </c>
      <c r="E292" s="23">
        <v>167.16</v>
      </c>
      <c r="F292" s="23">
        <v>166.8937</v>
      </c>
      <c r="G292" s="23">
        <v>183.13</v>
      </c>
      <c r="H292" s="23">
        <v>162.01</v>
      </c>
      <c r="I292" s="23">
        <v>178.29</v>
      </c>
      <c r="J292" s="23">
        <v>171.19</v>
      </c>
      <c r="K292" s="23">
        <v>162</v>
      </c>
      <c r="L292" s="23">
        <v>176.37480000000002</v>
      </c>
      <c r="M292" s="23">
        <v>165.42000000000002</v>
      </c>
      <c r="N292" s="23" t="s">
        <v>95</v>
      </c>
      <c r="O292" s="23" t="s">
        <v>95</v>
      </c>
      <c r="P292" s="23">
        <v>175.67600000000002</v>
      </c>
      <c r="Q292" s="23">
        <v>186.01</v>
      </c>
      <c r="R292" s="23" t="s">
        <v>98</v>
      </c>
      <c r="S292" s="23">
        <v>180.9034</v>
      </c>
      <c r="T292" s="23" t="s">
        <v>95</v>
      </c>
      <c r="U292" s="23">
        <v>161.11000000000001</v>
      </c>
      <c r="V292" s="23">
        <v>186.26</v>
      </c>
      <c r="W292" s="23">
        <v>181.00130000000001</v>
      </c>
      <c r="X292" s="23">
        <v>179</v>
      </c>
      <c r="Y292" s="23">
        <v>179.77620000000002</v>
      </c>
      <c r="Z292" s="23">
        <v>182.70000000000002</v>
      </c>
      <c r="AA292" s="23">
        <v>177.36</v>
      </c>
      <c r="AB292" s="23">
        <v>169.26</v>
      </c>
      <c r="AC292" s="23">
        <v>164.0489</v>
      </c>
      <c r="AD292" s="23">
        <v>170.07390000000001</v>
      </c>
      <c r="AE292" s="23">
        <v>171.81190451018546</v>
      </c>
      <c r="AF292" s="23">
        <v>171.90836782872185</v>
      </c>
    </row>
    <row r="293" spans="2:32">
      <c r="B293" s="24">
        <f t="shared" si="4"/>
        <v>43604</v>
      </c>
      <c r="C293" s="25">
        <v>155.70000000000002</v>
      </c>
      <c r="D293" s="25" t="s">
        <v>95</v>
      </c>
      <c r="E293" s="25">
        <v>170.66820000000001</v>
      </c>
      <c r="F293" s="25">
        <v>171.00150000000002</v>
      </c>
      <c r="G293" s="25">
        <v>186.87</v>
      </c>
      <c r="H293" s="25">
        <v>162.18</v>
      </c>
      <c r="I293" s="25">
        <v>182</v>
      </c>
      <c r="J293" s="25">
        <v>172.8</v>
      </c>
      <c r="K293" s="25">
        <v>164</v>
      </c>
      <c r="L293" s="25">
        <v>165.93170000000001</v>
      </c>
      <c r="M293" s="25">
        <v>167.26</v>
      </c>
      <c r="N293" s="25" t="s">
        <v>95</v>
      </c>
      <c r="O293" s="25" t="s">
        <v>95</v>
      </c>
      <c r="P293" s="25">
        <v>182.28300000000002</v>
      </c>
      <c r="Q293" s="25">
        <v>188.20000000000002</v>
      </c>
      <c r="R293" s="25" t="s">
        <v>98</v>
      </c>
      <c r="S293" s="25">
        <v>182.86760000000001</v>
      </c>
      <c r="T293" s="25" t="s">
        <v>95</v>
      </c>
      <c r="U293" s="25">
        <v>161.19</v>
      </c>
      <c r="V293" s="25">
        <v>189.85</v>
      </c>
      <c r="W293" s="25">
        <v>180.84280000000001</v>
      </c>
      <c r="X293" s="25">
        <v>182</v>
      </c>
      <c r="Y293" s="25">
        <v>178.8066</v>
      </c>
      <c r="Z293" s="25">
        <v>182.92000000000002</v>
      </c>
      <c r="AA293" s="25">
        <v>178.44</v>
      </c>
      <c r="AB293" s="25">
        <v>169.37</v>
      </c>
      <c r="AC293" s="25">
        <v>162.66150000000002</v>
      </c>
      <c r="AD293" s="25">
        <v>169.35560000000001</v>
      </c>
      <c r="AE293" s="25">
        <v>173.85789323895284</v>
      </c>
      <c r="AF293" s="25">
        <v>174.10778105242412</v>
      </c>
    </row>
    <row r="294" spans="2:32">
      <c r="B294" s="22">
        <f t="shared" si="4"/>
        <v>43611</v>
      </c>
      <c r="C294" s="23">
        <v>158</v>
      </c>
      <c r="D294" s="23" t="s">
        <v>95</v>
      </c>
      <c r="E294" s="23">
        <v>173.86799999999999</v>
      </c>
      <c r="F294" s="23">
        <v>174.4768</v>
      </c>
      <c r="G294" s="23">
        <v>188.61</v>
      </c>
      <c r="H294" s="23">
        <v>163.77000000000001</v>
      </c>
      <c r="I294" s="23">
        <v>184.79</v>
      </c>
      <c r="J294" s="23">
        <v>174.94</v>
      </c>
      <c r="K294" s="23">
        <v>165</v>
      </c>
      <c r="L294" s="23">
        <v>165.21530000000001</v>
      </c>
      <c r="M294" s="23">
        <v>167.43</v>
      </c>
      <c r="N294" s="23" t="s">
        <v>95</v>
      </c>
      <c r="O294" s="23" t="s">
        <v>95</v>
      </c>
      <c r="P294" s="23">
        <v>182.14600000000002</v>
      </c>
      <c r="Q294" s="23">
        <v>188.25</v>
      </c>
      <c r="R294" s="23" t="s">
        <v>98</v>
      </c>
      <c r="S294" s="23">
        <v>185.7653</v>
      </c>
      <c r="T294" s="23" t="s">
        <v>95</v>
      </c>
      <c r="U294" s="23">
        <v>163.95000000000002</v>
      </c>
      <c r="V294" s="23">
        <v>192.29</v>
      </c>
      <c r="W294" s="23">
        <v>181.51220000000001</v>
      </c>
      <c r="X294" s="23">
        <v>184</v>
      </c>
      <c r="Y294" s="23">
        <v>182.7886</v>
      </c>
      <c r="Z294" s="23">
        <v>187.57</v>
      </c>
      <c r="AA294" s="23">
        <v>180.69</v>
      </c>
      <c r="AB294" s="23">
        <v>169.16</v>
      </c>
      <c r="AC294" s="23">
        <v>163.12610000000001</v>
      </c>
      <c r="AD294" s="23">
        <v>168.3389</v>
      </c>
      <c r="AE294" s="23">
        <v>175.70835009284451</v>
      </c>
      <c r="AF294" s="23">
        <v>176.11737182298288</v>
      </c>
    </row>
    <row r="295" spans="2:32">
      <c r="B295" s="24">
        <f t="shared" si="4"/>
        <v>43618</v>
      </c>
      <c r="C295" s="25">
        <v>158.30000000000001</v>
      </c>
      <c r="D295" s="25" t="s">
        <v>95</v>
      </c>
      <c r="E295" s="25">
        <v>174.6507</v>
      </c>
      <c r="F295" s="25">
        <v>175.5393</v>
      </c>
      <c r="G295" s="25">
        <v>188.96</v>
      </c>
      <c r="H295" s="25">
        <v>164.95000000000002</v>
      </c>
      <c r="I295" s="25">
        <v>186.64000000000001</v>
      </c>
      <c r="J295" s="25">
        <v>176.66</v>
      </c>
      <c r="K295" s="25">
        <v>167</v>
      </c>
      <c r="L295" s="25">
        <v>164.2294</v>
      </c>
      <c r="M295" s="25">
        <v>169.09</v>
      </c>
      <c r="N295" s="25" t="s">
        <v>95</v>
      </c>
      <c r="O295" s="25" t="s">
        <v>95</v>
      </c>
      <c r="P295" s="25">
        <v>181.464</v>
      </c>
      <c r="Q295" s="25">
        <v>186.88</v>
      </c>
      <c r="R295" s="25" t="s">
        <v>98</v>
      </c>
      <c r="S295" s="25">
        <v>187.63200000000001</v>
      </c>
      <c r="T295" s="25" t="s">
        <v>95</v>
      </c>
      <c r="U295" s="25">
        <v>163.71</v>
      </c>
      <c r="V295" s="25">
        <v>192.12</v>
      </c>
      <c r="W295" s="25">
        <v>180.72540000000001</v>
      </c>
      <c r="X295" s="25">
        <v>186</v>
      </c>
      <c r="Y295" s="25">
        <v>185.78870000000001</v>
      </c>
      <c r="Z295" s="25">
        <v>183.26</v>
      </c>
      <c r="AA295" s="25">
        <v>184.76</v>
      </c>
      <c r="AB295" s="25">
        <v>169.43</v>
      </c>
      <c r="AC295" s="25">
        <v>165.70830000000001</v>
      </c>
      <c r="AD295" s="25">
        <v>168.8381</v>
      </c>
      <c r="AE295" s="25">
        <v>176.6660415824096</v>
      </c>
      <c r="AF295" s="25">
        <v>177.10051066342939</v>
      </c>
    </row>
    <row r="296" spans="2:32">
      <c r="B296" s="22">
        <f t="shared" si="4"/>
        <v>43625</v>
      </c>
      <c r="C296" s="23">
        <v>158.80000000000001</v>
      </c>
      <c r="D296" s="23" t="s">
        <v>95</v>
      </c>
      <c r="E296" s="23">
        <v>175.8595</v>
      </c>
      <c r="F296" s="23">
        <v>175.8141</v>
      </c>
      <c r="G296" s="23">
        <v>190.58</v>
      </c>
      <c r="H296" s="23">
        <v>169.75</v>
      </c>
      <c r="I296" s="23">
        <v>190.36</v>
      </c>
      <c r="J296" s="23">
        <v>177.93</v>
      </c>
      <c r="K296" s="23">
        <v>168</v>
      </c>
      <c r="L296" s="23">
        <v>169.845</v>
      </c>
      <c r="M296" s="23">
        <v>171.37</v>
      </c>
      <c r="N296" s="23" t="s">
        <v>95</v>
      </c>
      <c r="O296" s="23" t="s">
        <v>95</v>
      </c>
      <c r="P296" s="23">
        <v>184.77800000000002</v>
      </c>
      <c r="Q296" s="23">
        <v>184.36</v>
      </c>
      <c r="R296" s="23" t="s">
        <v>98</v>
      </c>
      <c r="S296" s="23">
        <v>187.9776</v>
      </c>
      <c r="T296" s="23" t="s">
        <v>95</v>
      </c>
      <c r="U296" s="23">
        <v>166.26</v>
      </c>
      <c r="V296" s="23">
        <v>193.58</v>
      </c>
      <c r="W296" s="23">
        <v>181.1662</v>
      </c>
      <c r="X296" s="23">
        <v>188</v>
      </c>
      <c r="Y296" s="23">
        <v>187.2004</v>
      </c>
      <c r="Z296" s="23">
        <v>200.77</v>
      </c>
      <c r="AA296" s="23">
        <v>184.62</v>
      </c>
      <c r="AB296" s="23">
        <v>169.18</v>
      </c>
      <c r="AC296" s="23">
        <v>166.54040000000001</v>
      </c>
      <c r="AD296" s="23">
        <v>169.42000000000002</v>
      </c>
      <c r="AE296" s="23">
        <v>177.89611165033108</v>
      </c>
      <c r="AF296" s="23">
        <v>178.36655568731973</v>
      </c>
    </row>
    <row r="297" spans="2:32">
      <c r="B297" s="24">
        <f t="shared" si="4"/>
        <v>43632</v>
      </c>
      <c r="C297" s="25">
        <v>158.6</v>
      </c>
      <c r="D297" s="25" t="s">
        <v>95</v>
      </c>
      <c r="E297" s="25">
        <v>182.7517</v>
      </c>
      <c r="F297" s="25">
        <v>177.55860000000001</v>
      </c>
      <c r="G297" s="25">
        <v>191.88</v>
      </c>
      <c r="H297" s="25">
        <v>169.28</v>
      </c>
      <c r="I297" s="25">
        <v>186.83</v>
      </c>
      <c r="J297" s="25">
        <v>181.51</v>
      </c>
      <c r="K297" s="25">
        <v>170</v>
      </c>
      <c r="L297" s="25">
        <v>167.12690000000001</v>
      </c>
      <c r="M297" s="25">
        <v>173.74</v>
      </c>
      <c r="N297" s="25" t="s">
        <v>95</v>
      </c>
      <c r="O297" s="25" t="s">
        <v>95</v>
      </c>
      <c r="P297" s="25">
        <v>185.78900000000002</v>
      </c>
      <c r="Q297" s="25">
        <v>182.23</v>
      </c>
      <c r="R297" s="25" t="s">
        <v>98</v>
      </c>
      <c r="S297" s="25">
        <v>191.9966</v>
      </c>
      <c r="T297" s="25" t="s">
        <v>95</v>
      </c>
      <c r="U297" s="25">
        <v>166.65</v>
      </c>
      <c r="V297" s="25">
        <v>197.23000000000002</v>
      </c>
      <c r="W297" s="25">
        <v>181.84990000000002</v>
      </c>
      <c r="X297" s="25">
        <v>194</v>
      </c>
      <c r="Y297" s="25">
        <v>188.5188</v>
      </c>
      <c r="Z297" s="25">
        <v>201.9</v>
      </c>
      <c r="AA297" s="25">
        <v>187.39000000000001</v>
      </c>
      <c r="AB297" s="25">
        <v>169.42000000000002</v>
      </c>
      <c r="AC297" s="25">
        <v>166.56100000000001</v>
      </c>
      <c r="AD297" s="25">
        <v>169.77850000000001</v>
      </c>
      <c r="AE297" s="25">
        <v>179.77810837028963</v>
      </c>
      <c r="AF297" s="25">
        <v>180.33311004134961</v>
      </c>
    </row>
    <row r="298" spans="2:32">
      <c r="B298" s="22">
        <f t="shared" si="4"/>
        <v>43639</v>
      </c>
      <c r="C298" s="23">
        <v>160.20000000000002</v>
      </c>
      <c r="D298" s="23" t="s">
        <v>95</v>
      </c>
      <c r="E298" s="23">
        <v>182.91</v>
      </c>
      <c r="F298" s="23">
        <v>179.196</v>
      </c>
      <c r="G298" s="23">
        <v>192.05</v>
      </c>
      <c r="H298" s="23">
        <v>169.23</v>
      </c>
      <c r="I298" s="23">
        <v>189.99</v>
      </c>
      <c r="J298" s="23">
        <v>181.5</v>
      </c>
      <c r="K298" s="23">
        <v>171</v>
      </c>
      <c r="L298" s="23">
        <v>170.98240000000001</v>
      </c>
      <c r="M298" s="23">
        <v>174.08</v>
      </c>
      <c r="N298" s="23" t="s">
        <v>95</v>
      </c>
      <c r="O298" s="23" t="s">
        <v>95</v>
      </c>
      <c r="P298" s="23">
        <v>178.83600000000001</v>
      </c>
      <c r="Q298" s="23">
        <v>176.25</v>
      </c>
      <c r="R298" s="23" t="s">
        <v>98</v>
      </c>
      <c r="S298" s="23">
        <v>189.21890000000002</v>
      </c>
      <c r="T298" s="23" t="s">
        <v>95</v>
      </c>
      <c r="U298" s="23">
        <v>166.66</v>
      </c>
      <c r="V298" s="23">
        <v>197.35</v>
      </c>
      <c r="W298" s="23">
        <v>180.4092</v>
      </c>
      <c r="X298" s="23">
        <v>194</v>
      </c>
      <c r="Y298" s="23">
        <v>189.2895</v>
      </c>
      <c r="Z298" s="23">
        <v>201.45000000000002</v>
      </c>
      <c r="AA298" s="23">
        <v>186.95000000000002</v>
      </c>
      <c r="AB298" s="23">
        <v>170.02</v>
      </c>
      <c r="AC298" s="23">
        <v>167.12520000000001</v>
      </c>
      <c r="AD298" s="23">
        <v>170.2354</v>
      </c>
      <c r="AE298" s="23">
        <v>180.11965281212775</v>
      </c>
      <c r="AF298" s="23">
        <v>180.66825197969206</v>
      </c>
    </row>
    <row r="299" spans="2:32">
      <c r="B299" s="24">
        <f t="shared" si="4"/>
        <v>43646</v>
      </c>
      <c r="C299" s="25">
        <v>161.20000000000002</v>
      </c>
      <c r="D299" s="25" t="s">
        <v>95</v>
      </c>
      <c r="E299" s="25">
        <v>183.6814</v>
      </c>
      <c r="F299" s="25">
        <v>180.58020000000002</v>
      </c>
      <c r="G299" s="25">
        <v>191.97</v>
      </c>
      <c r="H299" s="25">
        <v>170.05</v>
      </c>
      <c r="I299" s="25">
        <v>189.61</v>
      </c>
      <c r="J299" s="25">
        <v>182.89000000000001</v>
      </c>
      <c r="K299" s="25">
        <v>171</v>
      </c>
      <c r="L299" s="25">
        <v>168.72030000000001</v>
      </c>
      <c r="M299" s="25">
        <v>173.93</v>
      </c>
      <c r="N299" s="25" t="s">
        <v>95</v>
      </c>
      <c r="O299" s="25" t="s">
        <v>95</v>
      </c>
      <c r="P299" s="25">
        <v>176.102</v>
      </c>
      <c r="Q299" s="25">
        <v>170.54</v>
      </c>
      <c r="R299" s="25" t="s">
        <v>98</v>
      </c>
      <c r="S299" s="25">
        <v>188.0737</v>
      </c>
      <c r="T299" s="25" t="s">
        <v>95</v>
      </c>
      <c r="U299" s="25">
        <v>166.82</v>
      </c>
      <c r="V299" s="25">
        <v>197.05</v>
      </c>
      <c r="W299" s="25">
        <v>179.97810000000001</v>
      </c>
      <c r="X299" s="25">
        <v>194</v>
      </c>
      <c r="Y299" s="25">
        <v>190.05420000000001</v>
      </c>
      <c r="Z299" s="25">
        <v>202.95000000000002</v>
      </c>
      <c r="AA299" s="25">
        <v>187.63</v>
      </c>
      <c r="AB299" s="25">
        <v>169.23</v>
      </c>
      <c r="AC299" s="25">
        <v>171.0513</v>
      </c>
      <c r="AD299" s="25">
        <v>170.8399</v>
      </c>
      <c r="AE299" s="25">
        <v>180.64560619583801</v>
      </c>
      <c r="AF299" s="25">
        <v>181.18984584234084</v>
      </c>
    </row>
    <row r="300" spans="2:32">
      <c r="B300" s="22">
        <f t="shared" si="4"/>
        <v>43653</v>
      </c>
      <c r="C300" s="23">
        <v>160.70000000000002</v>
      </c>
      <c r="D300" s="23" t="s">
        <v>95</v>
      </c>
      <c r="E300" s="23">
        <v>184.01310000000001</v>
      </c>
      <c r="F300" s="23">
        <v>180.47110000000001</v>
      </c>
      <c r="G300" s="23">
        <v>191.59</v>
      </c>
      <c r="H300" s="23">
        <v>172.31</v>
      </c>
      <c r="I300" s="23">
        <v>195.93</v>
      </c>
      <c r="J300" s="23">
        <v>182.31</v>
      </c>
      <c r="K300" s="23">
        <v>172</v>
      </c>
      <c r="L300" s="23">
        <v>171.41820000000001</v>
      </c>
      <c r="M300" s="23">
        <v>174.44</v>
      </c>
      <c r="N300" s="23" t="s">
        <v>95</v>
      </c>
      <c r="O300" s="23" t="s">
        <v>95</v>
      </c>
      <c r="P300" s="23">
        <v>172.87900000000002</v>
      </c>
      <c r="Q300" s="23">
        <v>164.45000000000002</v>
      </c>
      <c r="R300" s="23" t="s">
        <v>98</v>
      </c>
      <c r="S300" s="23">
        <v>191.04810000000001</v>
      </c>
      <c r="T300" s="23" t="s">
        <v>95</v>
      </c>
      <c r="U300" s="23">
        <v>166.72</v>
      </c>
      <c r="V300" s="23">
        <v>197.52</v>
      </c>
      <c r="W300" s="23">
        <v>180.4014</v>
      </c>
      <c r="X300" s="23">
        <v>194</v>
      </c>
      <c r="Y300" s="23">
        <v>192.10830000000001</v>
      </c>
      <c r="Z300" s="23">
        <v>202.8</v>
      </c>
      <c r="AA300" s="23">
        <v>189.49</v>
      </c>
      <c r="AB300" s="23">
        <v>169</v>
      </c>
      <c r="AC300" s="23">
        <v>170.7893</v>
      </c>
      <c r="AD300" s="23">
        <v>171.5034</v>
      </c>
      <c r="AE300" s="23">
        <v>180.68750508270676</v>
      </c>
      <c r="AF300" s="23">
        <v>181.17623794741846</v>
      </c>
    </row>
    <row r="301" spans="2:32">
      <c r="B301" s="24">
        <f t="shared" si="4"/>
        <v>43660</v>
      </c>
      <c r="C301" s="25">
        <v>156.20000000000002</v>
      </c>
      <c r="D301" s="25" t="s">
        <v>95</v>
      </c>
      <c r="E301" s="25">
        <v>183.77280000000002</v>
      </c>
      <c r="F301" s="25">
        <v>180.30600000000001</v>
      </c>
      <c r="G301" s="25">
        <v>188.77</v>
      </c>
      <c r="H301" s="25">
        <v>174.13</v>
      </c>
      <c r="I301" s="25">
        <v>196.86</v>
      </c>
      <c r="J301" s="25">
        <v>183.24</v>
      </c>
      <c r="K301" s="25">
        <v>172</v>
      </c>
      <c r="L301" s="25">
        <v>171.60740000000001</v>
      </c>
      <c r="M301" s="25">
        <v>174.22</v>
      </c>
      <c r="N301" s="25" t="s">
        <v>95</v>
      </c>
      <c r="O301" s="25" t="s">
        <v>95</v>
      </c>
      <c r="P301" s="25">
        <v>164.96700000000001</v>
      </c>
      <c r="Q301" s="25">
        <v>161.55000000000001</v>
      </c>
      <c r="R301" s="25" t="s">
        <v>98</v>
      </c>
      <c r="S301" s="25">
        <v>189.48860000000002</v>
      </c>
      <c r="T301" s="25" t="s">
        <v>95</v>
      </c>
      <c r="U301" s="25">
        <v>163.34</v>
      </c>
      <c r="V301" s="25">
        <v>196.27</v>
      </c>
      <c r="W301" s="25">
        <v>177.96980000000002</v>
      </c>
      <c r="X301" s="25">
        <v>194</v>
      </c>
      <c r="Y301" s="25">
        <v>190.38490000000002</v>
      </c>
      <c r="Z301" s="25">
        <v>206.39000000000001</v>
      </c>
      <c r="AA301" s="25">
        <v>188.19</v>
      </c>
      <c r="AB301" s="25">
        <v>169.37</v>
      </c>
      <c r="AC301" s="25">
        <v>170.7439</v>
      </c>
      <c r="AD301" s="25">
        <v>171.8939</v>
      </c>
      <c r="AE301" s="25">
        <v>179.56769216040107</v>
      </c>
      <c r="AF301" s="25">
        <v>179.97605360574391</v>
      </c>
    </row>
    <row r="302" spans="2:32">
      <c r="B302" s="22">
        <f t="shared" si="4"/>
        <v>43667</v>
      </c>
      <c r="C302" s="23">
        <v>152.80000000000001</v>
      </c>
      <c r="D302" s="23" t="s">
        <v>95</v>
      </c>
      <c r="E302" s="23">
        <v>181.47640000000001</v>
      </c>
      <c r="F302" s="23">
        <v>175.57420000000002</v>
      </c>
      <c r="G302" s="23">
        <v>184.88</v>
      </c>
      <c r="H302" s="23">
        <v>173.13</v>
      </c>
      <c r="I302" s="23">
        <v>198.71</v>
      </c>
      <c r="J302" s="23">
        <v>181.92000000000002</v>
      </c>
      <c r="K302" s="23">
        <v>173</v>
      </c>
      <c r="L302" s="23">
        <v>171.4453</v>
      </c>
      <c r="M302" s="23">
        <v>171.07500000000002</v>
      </c>
      <c r="N302" s="23" t="s">
        <v>95</v>
      </c>
      <c r="O302" s="23" t="s">
        <v>95</v>
      </c>
      <c r="P302" s="23">
        <v>165.833</v>
      </c>
      <c r="Q302" s="23">
        <v>162.85</v>
      </c>
      <c r="R302" s="23" t="s">
        <v>98</v>
      </c>
      <c r="S302" s="23">
        <v>186.3227</v>
      </c>
      <c r="T302" s="23" t="s">
        <v>95</v>
      </c>
      <c r="U302" s="23">
        <v>159.47999999999999</v>
      </c>
      <c r="V302" s="23">
        <v>193.09</v>
      </c>
      <c r="W302" s="23">
        <v>173.6061</v>
      </c>
      <c r="X302" s="23">
        <v>194</v>
      </c>
      <c r="Y302" s="23">
        <v>189.0856</v>
      </c>
      <c r="Z302" s="23">
        <v>201.66</v>
      </c>
      <c r="AA302" s="23">
        <v>184.47</v>
      </c>
      <c r="AB302" s="23">
        <v>169.08</v>
      </c>
      <c r="AC302" s="23">
        <v>171.89430000000002</v>
      </c>
      <c r="AD302" s="23">
        <v>171.96810000000002</v>
      </c>
      <c r="AE302" s="23">
        <v>177.26738457142855</v>
      </c>
      <c r="AF302" s="23">
        <v>177.54938641114981</v>
      </c>
    </row>
    <row r="303" spans="2:32">
      <c r="B303" s="24">
        <f t="shared" si="4"/>
        <v>43674</v>
      </c>
      <c r="C303" s="25">
        <v>150.1</v>
      </c>
      <c r="D303" s="25" t="s">
        <v>95</v>
      </c>
      <c r="E303" s="25">
        <v>179.8416</v>
      </c>
      <c r="F303" s="25">
        <v>172.92250000000001</v>
      </c>
      <c r="G303" s="25">
        <v>183.18</v>
      </c>
      <c r="H303" s="25">
        <v>174.61</v>
      </c>
      <c r="I303" s="25">
        <v>200.01</v>
      </c>
      <c r="J303" s="25">
        <v>182.13</v>
      </c>
      <c r="K303" s="25">
        <v>174</v>
      </c>
      <c r="L303" s="25">
        <v>167.2124</v>
      </c>
      <c r="M303" s="25">
        <v>170.58</v>
      </c>
      <c r="N303" s="25" t="s">
        <v>95</v>
      </c>
      <c r="O303" s="25" t="s">
        <v>95</v>
      </c>
      <c r="P303" s="25">
        <v>165.89400000000001</v>
      </c>
      <c r="Q303" s="25">
        <v>162.62</v>
      </c>
      <c r="R303" s="25" t="s">
        <v>98</v>
      </c>
      <c r="S303" s="25">
        <v>184.14420000000001</v>
      </c>
      <c r="T303" s="25" t="s">
        <v>95</v>
      </c>
      <c r="U303" s="25">
        <v>159.47</v>
      </c>
      <c r="V303" s="25">
        <v>191.59</v>
      </c>
      <c r="W303" s="25">
        <v>169.73250000000002</v>
      </c>
      <c r="X303" s="25">
        <v>194</v>
      </c>
      <c r="Y303" s="25">
        <v>191.56990000000002</v>
      </c>
      <c r="Z303" s="25">
        <v>206.29</v>
      </c>
      <c r="AA303" s="25">
        <v>183.71</v>
      </c>
      <c r="AB303" s="25">
        <v>169.42000000000002</v>
      </c>
      <c r="AC303" s="25">
        <v>171.2663</v>
      </c>
      <c r="AD303" s="25">
        <v>173.22290000000001</v>
      </c>
      <c r="AE303" s="25">
        <v>176.51467753383463</v>
      </c>
      <c r="AF303" s="25">
        <v>176.68984973075709</v>
      </c>
    </row>
    <row r="304" spans="2:32">
      <c r="B304" s="22">
        <f t="shared" si="4"/>
        <v>43681</v>
      </c>
      <c r="C304" s="23">
        <v>152.4</v>
      </c>
      <c r="D304" s="23" t="s">
        <v>95</v>
      </c>
      <c r="E304" s="23">
        <v>178.88400000000001</v>
      </c>
      <c r="F304" s="23">
        <v>172.63910000000001</v>
      </c>
      <c r="G304" s="23">
        <v>185.03</v>
      </c>
      <c r="H304" s="23">
        <v>173.27</v>
      </c>
      <c r="I304" s="23">
        <v>202.99</v>
      </c>
      <c r="J304" s="23">
        <v>182.01</v>
      </c>
      <c r="K304" s="23">
        <v>175</v>
      </c>
      <c r="L304" s="23">
        <v>167.70520000000002</v>
      </c>
      <c r="M304" s="23">
        <v>171.03</v>
      </c>
      <c r="N304" s="23" t="s">
        <v>95</v>
      </c>
      <c r="O304" s="23" t="s">
        <v>95</v>
      </c>
      <c r="P304" s="23">
        <v>165.815</v>
      </c>
      <c r="Q304" s="23">
        <v>164.49</v>
      </c>
      <c r="R304" s="23" t="s">
        <v>98</v>
      </c>
      <c r="S304" s="23">
        <v>183.4117</v>
      </c>
      <c r="T304" s="23" t="s">
        <v>95</v>
      </c>
      <c r="U304" s="23">
        <v>159.20000000000002</v>
      </c>
      <c r="V304" s="23">
        <v>193.19</v>
      </c>
      <c r="W304" s="23">
        <v>171.16830000000002</v>
      </c>
      <c r="X304" s="23">
        <v>194</v>
      </c>
      <c r="Y304" s="23">
        <v>190.24760000000001</v>
      </c>
      <c r="Z304" s="23">
        <v>200.04</v>
      </c>
      <c r="AA304" s="23">
        <v>184.75</v>
      </c>
      <c r="AB304" s="23">
        <v>169.55</v>
      </c>
      <c r="AC304" s="23">
        <v>169.60990000000001</v>
      </c>
      <c r="AD304" s="23">
        <v>169.97329999999999</v>
      </c>
      <c r="AE304" s="23">
        <v>177.05463422556389</v>
      </c>
      <c r="AF304" s="23">
        <v>177.43146797592647</v>
      </c>
    </row>
    <row r="305" spans="2:32">
      <c r="B305" s="24">
        <f t="shared" si="4"/>
        <v>43688</v>
      </c>
      <c r="C305" s="25">
        <v>157.9</v>
      </c>
      <c r="D305" s="25" t="s">
        <v>95</v>
      </c>
      <c r="E305" s="25">
        <v>179.5489</v>
      </c>
      <c r="F305" s="25">
        <v>172.42570000000001</v>
      </c>
      <c r="G305" s="25">
        <v>190.46</v>
      </c>
      <c r="H305" s="25">
        <v>171.96</v>
      </c>
      <c r="I305" s="25">
        <v>204.29</v>
      </c>
      <c r="J305" s="25">
        <v>182.05</v>
      </c>
      <c r="K305" s="25">
        <v>176</v>
      </c>
      <c r="L305" s="25">
        <v>170.62370000000001</v>
      </c>
      <c r="M305" s="25">
        <v>170.77</v>
      </c>
      <c r="N305" s="25" t="s">
        <v>95</v>
      </c>
      <c r="O305" s="25" t="s">
        <v>95</v>
      </c>
      <c r="P305" s="25">
        <v>170.69500000000002</v>
      </c>
      <c r="Q305" s="25">
        <v>169.26</v>
      </c>
      <c r="R305" s="25" t="s">
        <v>98</v>
      </c>
      <c r="S305" s="25">
        <v>187.70400000000001</v>
      </c>
      <c r="T305" s="25" t="s">
        <v>95</v>
      </c>
      <c r="U305" s="25">
        <v>164.5</v>
      </c>
      <c r="V305" s="25">
        <v>197.55</v>
      </c>
      <c r="W305" s="25">
        <v>176.1585</v>
      </c>
      <c r="X305" s="25">
        <v>193</v>
      </c>
      <c r="Y305" s="25">
        <v>187.6182</v>
      </c>
      <c r="Z305" s="25">
        <v>202.86</v>
      </c>
      <c r="AA305" s="25">
        <v>187.39000000000001</v>
      </c>
      <c r="AB305" s="25">
        <v>169.92000000000002</v>
      </c>
      <c r="AC305" s="25">
        <v>168.46810000000002</v>
      </c>
      <c r="AD305" s="25">
        <v>168.5342</v>
      </c>
      <c r="AE305" s="25">
        <v>179.43140258646616</v>
      </c>
      <c r="AF305" s="25">
        <v>180.01129806778587</v>
      </c>
    </row>
    <row r="306" spans="2:32">
      <c r="B306" s="22">
        <f t="shared" si="4"/>
        <v>43695</v>
      </c>
      <c r="C306" s="23">
        <v>164.9</v>
      </c>
      <c r="D306" s="23" t="s">
        <v>95</v>
      </c>
      <c r="E306" s="23">
        <v>183.64170000000001</v>
      </c>
      <c r="F306" s="23">
        <v>175.0419</v>
      </c>
      <c r="G306" s="23">
        <v>194.65</v>
      </c>
      <c r="H306" s="23">
        <v>173.69</v>
      </c>
      <c r="I306" s="23">
        <v>205.03</v>
      </c>
      <c r="J306" s="23">
        <v>183.20000000000002</v>
      </c>
      <c r="K306" s="23">
        <v>176</v>
      </c>
      <c r="L306" s="23">
        <v>176.05790000000002</v>
      </c>
      <c r="M306" s="23">
        <v>171.12</v>
      </c>
      <c r="N306" s="23" t="s">
        <v>95</v>
      </c>
      <c r="O306" s="23" t="s">
        <v>95</v>
      </c>
      <c r="P306" s="23">
        <v>178.1</v>
      </c>
      <c r="Q306" s="23">
        <v>176.39000000000001</v>
      </c>
      <c r="R306" s="23" t="s">
        <v>98</v>
      </c>
      <c r="S306" s="23">
        <v>193.10900000000001</v>
      </c>
      <c r="T306" s="23" t="s">
        <v>95</v>
      </c>
      <c r="U306" s="23">
        <v>172.92000000000002</v>
      </c>
      <c r="V306" s="23">
        <v>201.76</v>
      </c>
      <c r="W306" s="23">
        <v>180.16030000000001</v>
      </c>
      <c r="X306" s="23">
        <v>195</v>
      </c>
      <c r="Y306" s="23">
        <v>188.27030000000002</v>
      </c>
      <c r="Z306" s="23">
        <v>206.77</v>
      </c>
      <c r="AA306" s="23">
        <v>189.67000000000002</v>
      </c>
      <c r="AB306" s="23">
        <v>171.54</v>
      </c>
      <c r="AC306" s="23">
        <v>169.0675</v>
      </c>
      <c r="AD306" s="23">
        <v>168.54480000000001</v>
      </c>
      <c r="AE306" s="23">
        <v>182.37302461152879</v>
      </c>
      <c r="AF306" s="23">
        <v>183.10889465737512</v>
      </c>
    </row>
    <row r="307" spans="2:32">
      <c r="B307" s="24">
        <f t="shared" si="4"/>
        <v>43702</v>
      </c>
      <c r="C307" s="25">
        <v>166.6</v>
      </c>
      <c r="D307" s="25" t="s">
        <v>95</v>
      </c>
      <c r="E307" s="25">
        <v>184.7516</v>
      </c>
      <c r="F307" s="25">
        <v>179.0326</v>
      </c>
      <c r="G307" s="25">
        <v>194.71</v>
      </c>
      <c r="H307" s="25">
        <v>173.76</v>
      </c>
      <c r="I307" s="25">
        <v>203.91</v>
      </c>
      <c r="J307" s="25">
        <v>183.9</v>
      </c>
      <c r="K307" s="25">
        <v>177</v>
      </c>
      <c r="L307" s="25">
        <v>175.6645</v>
      </c>
      <c r="M307" s="25">
        <v>170.87</v>
      </c>
      <c r="N307" s="25" t="s">
        <v>95</v>
      </c>
      <c r="O307" s="25" t="s">
        <v>95</v>
      </c>
      <c r="P307" s="25">
        <v>181.095</v>
      </c>
      <c r="Q307" s="25">
        <v>178.76</v>
      </c>
      <c r="R307" s="25" t="s">
        <v>98</v>
      </c>
      <c r="S307" s="25">
        <v>194.7277</v>
      </c>
      <c r="T307" s="25" t="s">
        <v>95</v>
      </c>
      <c r="U307" s="25">
        <v>173.02</v>
      </c>
      <c r="V307" s="25">
        <v>203.32</v>
      </c>
      <c r="W307" s="25">
        <v>181.21960000000001</v>
      </c>
      <c r="X307" s="25">
        <v>195</v>
      </c>
      <c r="Y307" s="25">
        <v>185.07390000000001</v>
      </c>
      <c r="Z307" s="25">
        <v>210.13</v>
      </c>
      <c r="AA307" s="25">
        <v>192.96</v>
      </c>
      <c r="AB307" s="25">
        <v>170.46</v>
      </c>
      <c r="AC307" s="25">
        <v>169.93049999999999</v>
      </c>
      <c r="AD307" s="25">
        <v>170.8955</v>
      </c>
      <c r="AE307" s="25">
        <v>183.30806595488721</v>
      </c>
      <c r="AF307" s="25">
        <v>183.96860161545771</v>
      </c>
    </row>
    <row r="308" spans="2:32">
      <c r="B308" s="22">
        <f t="shared" si="4"/>
        <v>43709</v>
      </c>
      <c r="C308" s="23">
        <v>165.1</v>
      </c>
      <c r="D308" s="23" t="s">
        <v>95</v>
      </c>
      <c r="E308" s="23">
        <v>183.84190000000001</v>
      </c>
      <c r="F308" s="23">
        <v>183.3237</v>
      </c>
      <c r="G308" s="23">
        <v>194.13</v>
      </c>
      <c r="H308" s="23">
        <v>175.65</v>
      </c>
      <c r="I308" s="23">
        <v>204.84</v>
      </c>
      <c r="J308" s="23">
        <v>183.38</v>
      </c>
      <c r="K308" s="23">
        <v>180</v>
      </c>
      <c r="L308" s="23">
        <v>172.97900000000001</v>
      </c>
      <c r="M308" s="23">
        <v>174.65</v>
      </c>
      <c r="N308" s="23" t="s">
        <v>95</v>
      </c>
      <c r="O308" s="23" t="s">
        <v>95</v>
      </c>
      <c r="P308" s="23">
        <v>174.20600000000002</v>
      </c>
      <c r="Q308" s="23">
        <v>175.46</v>
      </c>
      <c r="R308" s="23" t="s">
        <v>98</v>
      </c>
      <c r="S308" s="23">
        <v>192.8449</v>
      </c>
      <c r="T308" s="23" t="s">
        <v>95</v>
      </c>
      <c r="U308" s="23">
        <v>173.05</v>
      </c>
      <c r="V308" s="23">
        <v>201.3</v>
      </c>
      <c r="W308" s="23">
        <v>178.80100000000002</v>
      </c>
      <c r="X308" s="23">
        <v>195</v>
      </c>
      <c r="Y308" s="23">
        <v>184.0445</v>
      </c>
      <c r="Z308" s="23">
        <v>207.82</v>
      </c>
      <c r="AA308" s="23">
        <v>191.01</v>
      </c>
      <c r="AB308" s="23">
        <v>170.79</v>
      </c>
      <c r="AC308" s="23">
        <v>168.90520000000001</v>
      </c>
      <c r="AD308" s="23">
        <v>171.89279999999999</v>
      </c>
      <c r="AE308" s="23">
        <v>183.46119262155395</v>
      </c>
      <c r="AF308" s="23">
        <v>184.07680553267878</v>
      </c>
    </row>
    <row r="309" spans="2:32">
      <c r="B309" s="24">
        <f t="shared" si="4"/>
        <v>43716</v>
      </c>
      <c r="C309" s="25">
        <v>162.70000000000002</v>
      </c>
      <c r="D309" s="25" t="s">
        <v>95</v>
      </c>
      <c r="E309" s="25">
        <v>183.66220000000001</v>
      </c>
      <c r="F309" s="25">
        <v>183.28220000000002</v>
      </c>
      <c r="G309" s="25">
        <v>194.08</v>
      </c>
      <c r="H309" s="25">
        <v>175.03</v>
      </c>
      <c r="I309" s="25">
        <v>205.21</v>
      </c>
      <c r="J309" s="25">
        <v>184.26</v>
      </c>
      <c r="K309" s="25">
        <v>182</v>
      </c>
      <c r="L309" s="25">
        <v>179.5121</v>
      </c>
      <c r="M309" s="25">
        <v>174.92000000000002</v>
      </c>
      <c r="N309" s="25" t="s">
        <v>95</v>
      </c>
      <c r="O309" s="25" t="s">
        <v>95</v>
      </c>
      <c r="P309" s="25">
        <v>172.79300000000001</v>
      </c>
      <c r="Q309" s="25">
        <v>175.29</v>
      </c>
      <c r="R309" s="25" t="s">
        <v>98</v>
      </c>
      <c r="S309" s="25">
        <v>193.40450000000001</v>
      </c>
      <c r="T309" s="25" t="s">
        <v>95</v>
      </c>
      <c r="U309" s="25">
        <v>173.07</v>
      </c>
      <c r="V309" s="25">
        <v>201.42000000000002</v>
      </c>
      <c r="W309" s="25">
        <v>179.73910000000001</v>
      </c>
      <c r="X309" s="25">
        <v>195</v>
      </c>
      <c r="Y309" s="25">
        <v>186.78230000000002</v>
      </c>
      <c r="Z309" s="25">
        <v>209.72</v>
      </c>
      <c r="AA309" s="25">
        <v>190.95000000000002</v>
      </c>
      <c r="AB309" s="25">
        <v>169.91</v>
      </c>
      <c r="AC309" s="25">
        <v>169.816</v>
      </c>
      <c r="AD309" s="25">
        <v>172.59</v>
      </c>
      <c r="AE309" s="25">
        <v>183.8761782255639</v>
      </c>
      <c r="AF309" s="25">
        <v>184.47677307570478</v>
      </c>
    </row>
    <row r="310" spans="2:32">
      <c r="B310" s="22">
        <f t="shared" si="4"/>
        <v>43723</v>
      </c>
      <c r="C310" s="23">
        <v>162.1</v>
      </c>
      <c r="D310" s="23" t="s">
        <v>95</v>
      </c>
      <c r="E310" s="23">
        <v>183.76560000000001</v>
      </c>
      <c r="F310" s="23">
        <v>183.1721</v>
      </c>
      <c r="G310" s="23">
        <v>193.72</v>
      </c>
      <c r="H310" s="23">
        <v>178.25</v>
      </c>
      <c r="I310" s="23">
        <v>205.21</v>
      </c>
      <c r="J310" s="23">
        <v>183.1</v>
      </c>
      <c r="K310" s="23">
        <v>186</v>
      </c>
      <c r="L310" s="23">
        <v>184.56140000000002</v>
      </c>
      <c r="M310" s="23">
        <v>174.64000000000001</v>
      </c>
      <c r="N310" s="23" t="s">
        <v>95</v>
      </c>
      <c r="O310" s="23" t="s">
        <v>95</v>
      </c>
      <c r="P310" s="23">
        <v>173.233</v>
      </c>
      <c r="Q310" s="23">
        <v>175.18</v>
      </c>
      <c r="R310" s="23" t="s">
        <v>98</v>
      </c>
      <c r="S310" s="23">
        <v>192.7251</v>
      </c>
      <c r="T310" s="23" t="s">
        <v>95</v>
      </c>
      <c r="U310" s="23">
        <v>173.31</v>
      </c>
      <c r="V310" s="23">
        <v>201.56</v>
      </c>
      <c r="W310" s="23">
        <v>181.11260000000001</v>
      </c>
      <c r="X310" s="23">
        <v>195</v>
      </c>
      <c r="Y310" s="23">
        <v>189.18780000000001</v>
      </c>
      <c r="Z310" s="23">
        <v>209.69</v>
      </c>
      <c r="AA310" s="23">
        <v>191.82</v>
      </c>
      <c r="AB310" s="23">
        <v>167.47</v>
      </c>
      <c r="AC310" s="23">
        <v>170.81610000000001</v>
      </c>
      <c r="AD310" s="23">
        <v>174.60510000000002</v>
      </c>
      <c r="AE310" s="23">
        <v>184.12210812030082</v>
      </c>
      <c r="AF310" s="23">
        <v>184.6285564459931</v>
      </c>
    </row>
    <row r="311" spans="2:32">
      <c r="B311" s="24">
        <f t="shared" si="4"/>
        <v>43730</v>
      </c>
      <c r="C311" s="25">
        <v>162.70000000000002</v>
      </c>
      <c r="D311" s="25" t="s">
        <v>95</v>
      </c>
      <c r="E311" s="25">
        <v>183.52450000000002</v>
      </c>
      <c r="F311" s="25">
        <v>183.47040000000001</v>
      </c>
      <c r="G311" s="25">
        <v>193.68</v>
      </c>
      <c r="H311" s="25">
        <v>179</v>
      </c>
      <c r="I311" s="25">
        <v>204.84</v>
      </c>
      <c r="J311" s="25">
        <v>180.64000000000001</v>
      </c>
      <c r="K311" s="25">
        <v>189</v>
      </c>
      <c r="L311" s="25">
        <v>185.9941</v>
      </c>
      <c r="M311" s="25">
        <v>174.59</v>
      </c>
      <c r="N311" s="25" t="s">
        <v>95</v>
      </c>
      <c r="O311" s="25" t="s">
        <v>95</v>
      </c>
      <c r="P311" s="25">
        <v>176.11199999999999</v>
      </c>
      <c r="Q311" s="25">
        <v>176.21</v>
      </c>
      <c r="R311" s="25" t="s">
        <v>98</v>
      </c>
      <c r="S311" s="25">
        <v>193.71550000000002</v>
      </c>
      <c r="T311" s="25" t="s">
        <v>95</v>
      </c>
      <c r="U311" s="25">
        <v>172.20000000000002</v>
      </c>
      <c r="V311" s="25">
        <v>201.21</v>
      </c>
      <c r="W311" s="25">
        <v>181.46090000000001</v>
      </c>
      <c r="X311" s="25">
        <v>195</v>
      </c>
      <c r="Y311" s="25">
        <v>191.66730000000001</v>
      </c>
      <c r="Z311" s="25">
        <v>209.15</v>
      </c>
      <c r="AA311" s="25">
        <v>191.33</v>
      </c>
      <c r="AB311" s="25">
        <v>169.27</v>
      </c>
      <c r="AC311" s="25">
        <v>169.73660000000001</v>
      </c>
      <c r="AD311" s="25">
        <v>176.1028</v>
      </c>
      <c r="AE311" s="25">
        <v>183.96334482205512</v>
      </c>
      <c r="AF311" s="25">
        <v>184.38164432478092</v>
      </c>
    </row>
    <row r="312" spans="2:32">
      <c r="B312" s="22">
        <f t="shared" si="4"/>
        <v>43737</v>
      </c>
      <c r="C312" s="23">
        <v>162.6</v>
      </c>
      <c r="D312" s="23" t="s">
        <v>95</v>
      </c>
      <c r="E312" s="23">
        <v>183.66220000000001</v>
      </c>
      <c r="F312" s="23">
        <v>183.10160000000002</v>
      </c>
      <c r="G312" s="23">
        <v>194.17000000000002</v>
      </c>
      <c r="H312" s="23">
        <v>177.3</v>
      </c>
      <c r="I312" s="23">
        <v>205.77</v>
      </c>
      <c r="J312" s="23">
        <v>184.04</v>
      </c>
      <c r="K312" s="23">
        <v>189</v>
      </c>
      <c r="L312" s="23">
        <v>185.80070000000001</v>
      </c>
      <c r="M312" s="23">
        <v>174.77</v>
      </c>
      <c r="N312" s="23" t="s">
        <v>95</v>
      </c>
      <c r="O312" s="23" t="s">
        <v>95</v>
      </c>
      <c r="P312" s="23">
        <v>174.75800000000001</v>
      </c>
      <c r="Q312" s="23">
        <v>174.62</v>
      </c>
      <c r="R312" s="23" t="s">
        <v>98</v>
      </c>
      <c r="S312" s="23">
        <v>193.18190000000001</v>
      </c>
      <c r="T312" s="23" t="s">
        <v>95</v>
      </c>
      <c r="U312" s="23">
        <v>173.31</v>
      </c>
      <c r="V312" s="23">
        <v>200.35</v>
      </c>
      <c r="W312" s="23">
        <v>180.1009</v>
      </c>
      <c r="X312" s="23">
        <v>195</v>
      </c>
      <c r="Y312" s="23">
        <v>190.1952</v>
      </c>
      <c r="Z312" s="23">
        <v>208.64000000000001</v>
      </c>
      <c r="AA312" s="23">
        <v>192.4</v>
      </c>
      <c r="AB312" s="23">
        <v>169.70000000000002</v>
      </c>
      <c r="AC312" s="23">
        <v>171.15100000000001</v>
      </c>
      <c r="AD312" s="23">
        <v>176.9281</v>
      </c>
      <c r="AE312" s="23">
        <v>184.92446563408524</v>
      </c>
      <c r="AF312" s="23">
        <v>185.34999285186362</v>
      </c>
    </row>
    <row r="313" spans="2:32">
      <c r="B313" s="24">
        <f t="shared" si="4"/>
        <v>43744</v>
      </c>
      <c r="C313" s="25">
        <v>163</v>
      </c>
      <c r="D313" s="25" t="s">
        <v>95</v>
      </c>
      <c r="E313" s="25">
        <v>184.51080000000002</v>
      </c>
      <c r="F313" s="25">
        <v>185.77160000000001</v>
      </c>
      <c r="G313" s="25">
        <v>193.76</v>
      </c>
      <c r="H313" s="25">
        <v>177.74</v>
      </c>
      <c r="I313" s="25">
        <v>207.63</v>
      </c>
      <c r="J313" s="25">
        <v>183.14000000000001</v>
      </c>
      <c r="K313" s="25">
        <v>190</v>
      </c>
      <c r="L313" s="25">
        <v>184.6208</v>
      </c>
      <c r="M313" s="25">
        <v>178.66</v>
      </c>
      <c r="N313" s="25" t="s">
        <v>95</v>
      </c>
      <c r="O313" s="25" t="s">
        <v>95</v>
      </c>
      <c r="P313" s="25">
        <v>175.94300000000001</v>
      </c>
      <c r="Q313" s="25">
        <v>176.86</v>
      </c>
      <c r="R313" s="25" t="s">
        <v>98</v>
      </c>
      <c r="S313" s="25">
        <v>194.8168</v>
      </c>
      <c r="T313" s="25" t="s">
        <v>95</v>
      </c>
      <c r="U313" s="25">
        <v>173.29</v>
      </c>
      <c r="V313" s="25">
        <v>200.49</v>
      </c>
      <c r="W313" s="25">
        <v>180.49780000000001</v>
      </c>
      <c r="X313" s="25">
        <v>195</v>
      </c>
      <c r="Y313" s="25">
        <v>190.56740000000002</v>
      </c>
      <c r="Z313" s="25">
        <v>209.8</v>
      </c>
      <c r="AA313" s="25">
        <v>192.74</v>
      </c>
      <c r="AB313" s="25">
        <v>170.73</v>
      </c>
      <c r="AC313" s="25">
        <v>170.02160000000001</v>
      </c>
      <c r="AD313" s="25">
        <v>177.24010000000001</v>
      </c>
      <c r="AE313" s="25">
        <v>185.03803943859648</v>
      </c>
      <c r="AF313" s="25">
        <v>185.453007390983</v>
      </c>
    </row>
    <row r="314" spans="2:32">
      <c r="B314" s="22">
        <f t="shared" si="4"/>
        <v>43751</v>
      </c>
      <c r="C314" s="23">
        <v>162.6</v>
      </c>
      <c r="D314" s="23" t="s">
        <v>95</v>
      </c>
      <c r="E314" s="23">
        <v>184.39920000000001</v>
      </c>
      <c r="F314" s="23">
        <v>188.12710000000001</v>
      </c>
      <c r="G314" s="23">
        <v>193.73000000000002</v>
      </c>
      <c r="H314" s="23">
        <v>176.63</v>
      </c>
      <c r="I314" s="23">
        <v>207.26</v>
      </c>
      <c r="J314" s="23">
        <v>182.22</v>
      </c>
      <c r="K314" s="23">
        <v>189</v>
      </c>
      <c r="L314" s="23">
        <v>186.917</v>
      </c>
      <c r="M314" s="23">
        <v>178.99</v>
      </c>
      <c r="N314" s="23" t="s">
        <v>95</v>
      </c>
      <c r="O314" s="23" t="s">
        <v>95</v>
      </c>
      <c r="P314" s="23">
        <v>175.45500000000001</v>
      </c>
      <c r="Q314" s="23">
        <v>176.65</v>
      </c>
      <c r="R314" s="23" t="s">
        <v>98</v>
      </c>
      <c r="S314" s="23">
        <v>194.29310000000001</v>
      </c>
      <c r="T314" s="23" t="s">
        <v>95</v>
      </c>
      <c r="U314" s="23">
        <v>173.23</v>
      </c>
      <c r="V314" s="23">
        <v>200.16</v>
      </c>
      <c r="W314" s="23">
        <v>181.19710000000001</v>
      </c>
      <c r="X314" s="23">
        <v>194</v>
      </c>
      <c r="Y314" s="23">
        <v>192.06030000000001</v>
      </c>
      <c r="Z314" s="23">
        <v>210.69</v>
      </c>
      <c r="AA314" s="23">
        <v>193.38</v>
      </c>
      <c r="AB314" s="23">
        <v>171.52</v>
      </c>
      <c r="AC314" s="23">
        <v>170.71780000000001</v>
      </c>
      <c r="AD314" s="23">
        <v>177.75380000000001</v>
      </c>
      <c r="AE314" s="23">
        <v>184.89533308270671</v>
      </c>
      <c r="AF314" s="23">
        <v>185.27537031992392</v>
      </c>
    </row>
    <row r="315" spans="2:32">
      <c r="B315" s="24">
        <f t="shared" si="4"/>
        <v>43758</v>
      </c>
      <c r="C315" s="25">
        <v>161.70000000000002</v>
      </c>
      <c r="D315" s="25" t="s">
        <v>95</v>
      </c>
      <c r="E315" s="25">
        <v>184.63480000000001</v>
      </c>
      <c r="F315" s="25">
        <v>190.76340000000002</v>
      </c>
      <c r="G315" s="25">
        <v>193.75</v>
      </c>
      <c r="H315" s="25">
        <v>176.85</v>
      </c>
      <c r="I315" s="25">
        <v>208</v>
      </c>
      <c r="J315" s="25">
        <v>181.14000000000001</v>
      </c>
      <c r="K315" s="25">
        <v>189</v>
      </c>
      <c r="L315" s="25">
        <v>186.3809</v>
      </c>
      <c r="M315" s="25">
        <v>179.17000000000002</v>
      </c>
      <c r="N315" s="25" t="s">
        <v>95</v>
      </c>
      <c r="O315" s="25" t="s">
        <v>95</v>
      </c>
      <c r="P315" s="25">
        <v>176.393</v>
      </c>
      <c r="Q315" s="25">
        <v>176.34</v>
      </c>
      <c r="R315" s="25" t="s">
        <v>98</v>
      </c>
      <c r="S315" s="25">
        <v>194.75720000000001</v>
      </c>
      <c r="T315" s="25" t="s">
        <v>95</v>
      </c>
      <c r="U315" s="25">
        <v>173.71</v>
      </c>
      <c r="V315" s="25">
        <v>199.99</v>
      </c>
      <c r="W315" s="25">
        <v>181.31290000000001</v>
      </c>
      <c r="X315" s="25">
        <v>192</v>
      </c>
      <c r="Y315" s="25">
        <v>192.49</v>
      </c>
      <c r="Z315" s="25">
        <v>209.81</v>
      </c>
      <c r="AA315" s="25">
        <v>193.04</v>
      </c>
      <c r="AB315" s="25">
        <v>170.27</v>
      </c>
      <c r="AC315" s="25">
        <v>170.8528</v>
      </c>
      <c r="AD315" s="25">
        <v>183.08590000000001</v>
      </c>
      <c r="AE315" s="25">
        <v>185.05992878195488</v>
      </c>
      <c r="AF315" s="25">
        <v>185.16497687678176</v>
      </c>
    </row>
    <row r="316" spans="2:32">
      <c r="B316" s="22">
        <f t="shared" si="4"/>
        <v>43765</v>
      </c>
      <c r="C316" s="23">
        <v>162.20000000000002</v>
      </c>
      <c r="D316" s="23" t="s">
        <v>95</v>
      </c>
      <c r="E316" s="23">
        <v>185.67100000000002</v>
      </c>
      <c r="F316" s="23">
        <v>193.15870000000001</v>
      </c>
      <c r="G316" s="23">
        <v>193.73000000000002</v>
      </c>
      <c r="H316" s="23">
        <v>177.87</v>
      </c>
      <c r="I316" s="23">
        <v>208.56</v>
      </c>
      <c r="J316" s="23">
        <v>180.08</v>
      </c>
      <c r="K316" s="23">
        <v>189</v>
      </c>
      <c r="L316" s="23">
        <v>185.20760000000001</v>
      </c>
      <c r="M316" s="23">
        <v>179.04</v>
      </c>
      <c r="N316" s="23" t="s">
        <v>95</v>
      </c>
      <c r="O316" s="23" t="s">
        <v>95</v>
      </c>
      <c r="P316" s="23">
        <v>176.63800000000001</v>
      </c>
      <c r="Q316" s="23">
        <v>176.22</v>
      </c>
      <c r="R316" s="23" t="s">
        <v>98</v>
      </c>
      <c r="S316" s="23">
        <v>195.71180000000001</v>
      </c>
      <c r="T316" s="23" t="s">
        <v>95</v>
      </c>
      <c r="U316" s="23">
        <v>173.03</v>
      </c>
      <c r="V316" s="23">
        <v>199.97</v>
      </c>
      <c r="W316" s="23">
        <v>181.3612</v>
      </c>
      <c r="X316" s="23">
        <v>192</v>
      </c>
      <c r="Y316" s="23">
        <v>194.37220000000002</v>
      </c>
      <c r="Z316" s="23">
        <v>209.71</v>
      </c>
      <c r="AA316" s="23">
        <v>193.46</v>
      </c>
      <c r="AB316" s="23">
        <v>169.91</v>
      </c>
      <c r="AC316" s="23">
        <v>173.32500000000002</v>
      </c>
      <c r="AD316" s="23">
        <v>184.1849</v>
      </c>
      <c r="AE316" s="23">
        <v>185.0780050325815</v>
      </c>
      <c r="AF316" s="23">
        <v>185.12553168620005</v>
      </c>
    </row>
    <row r="317" spans="2:32">
      <c r="B317" s="24">
        <f t="shared" si="4"/>
        <v>43772</v>
      </c>
      <c r="C317" s="25">
        <v>162.5</v>
      </c>
      <c r="D317" s="25" t="s">
        <v>95</v>
      </c>
      <c r="E317" s="25">
        <v>185.6583</v>
      </c>
      <c r="F317" s="25">
        <v>196.63150000000002</v>
      </c>
      <c r="G317" s="25">
        <v>193.81</v>
      </c>
      <c r="H317" s="25">
        <v>176.20000000000002</v>
      </c>
      <c r="I317" s="25">
        <v>209.86</v>
      </c>
      <c r="J317" s="25">
        <v>179.65</v>
      </c>
      <c r="K317" s="25">
        <v>189</v>
      </c>
      <c r="L317" s="25">
        <v>185.58460000000002</v>
      </c>
      <c r="M317" s="25">
        <v>179.32</v>
      </c>
      <c r="N317" s="25" t="s">
        <v>95</v>
      </c>
      <c r="O317" s="25" t="s">
        <v>95</v>
      </c>
      <c r="P317" s="25">
        <v>176.84900000000002</v>
      </c>
      <c r="Q317" s="25">
        <v>178.37</v>
      </c>
      <c r="R317" s="25" t="s">
        <v>98</v>
      </c>
      <c r="S317" s="25">
        <v>195.07760000000002</v>
      </c>
      <c r="T317" s="25" t="s">
        <v>95</v>
      </c>
      <c r="U317" s="25">
        <v>173.04</v>
      </c>
      <c r="V317" s="25">
        <v>200.4</v>
      </c>
      <c r="W317" s="25">
        <v>180.81980000000001</v>
      </c>
      <c r="X317" s="25">
        <v>191</v>
      </c>
      <c r="Y317" s="25">
        <v>197.43290000000002</v>
      </c>
      <c r="Z317" s="25">
        <v>209.38</v>
      </c>
      <c r="AA317" s="25">
        <v>193.32</v>
      </c>
      <c r="AB317" s="25">
        <v>169.95000000000002</v>
      </c>
      <c r="AC317" s="25">
        <v>173.05430000000001</v>
      </c>
      <c r="AD317" s="25">
        <v>185.26250000000002</v>
      </c>
      <c r="AE317" s="25">
        <v>185.35025179949878</v>
      </c>
      <c r="AF317" s="25">
        <v>185.35492151831912</v>
      </c>
    </row>
    <row r="318" spans="2:32">
      <c r="B318" s="22">
        <f t="shared" si="4"/>
        <v>43779</v>
      </c>
      <c r="C318" s="23">
        <v>162.30000000000001</v>
      </c>
      <c r="D318" s="23" t="s">
        <v>95</v>
      </c>
      <c r="E318" s="23">
        <v>186.2851</v>
      </c>
      <c r="F318" s="23">
        <v>198.34650000000002</v>
      </c>
      <c r="G318" s="23">
        <v>193.74</v>
      </c>
      <c r="H318" s="23">
        <v>178.43</v>
      </c>
      <c r="I318" s="23">
        <v>210.23000000000002</v>
      </c>
      <c r="J318" s="23">
        <v>179.9</v>
      </c>
      <c r="K318" s="23">
        <v>188</v>
      </c>
      <c r="L318" s="23">
        <v>185.1788</v>
      </c>
      <c r="M318" s="23">
        <v>183.4</v>
      </c>
      <c r="N318" s="23" t="s">
        <v>95</v>
      </c>
      <c r="O318" s="23" t="s">
        <v>95</v>
      </c>
      <c r="P318" s="23">
        <v>176.93800000000002</v>
      </c>
      <c r="Q318" s="23">
        <v>179.22</v>
      </c>
      <c r="R318" s="23" t="s">
        <v>98</v>
      </c>
      <c r="S318" s="23">
        <v>194.31700000000001</v>
      </c>
      <c r="T318" s="23" t="s">
        <v>95</v>
      </c>
      <c r="U318" s="23">
        <v>176.63</v>
      </c>
      <c r="V318" s="23">
        <v>199.89000000000001</v>
      </c>
      <c r="W318" s="23">
        <v>180.6747</v>
      </c>
      <c r="X318" s="23">
        <v>190</v>
      </c>
      <c r="Y318" s="23">
        <v>195.90430000000001</v>
      </c>
      <c r="Z318" s="23">
        <v>209.46</v>
      </c>
      <c r="AA318" s="23">
        <v>193.22</v>
      </c>
      <c r="AB318" s="23">
        <v>170.54</v>
      </c>
      <c r="AC318" s="23">
        <v>175.2542</v>
      </c>
      <c r="AD318" s="23">
        <v>185.62860000000001</v>
      </c>
      <c r="AE318" s="23">
        <v>185.63155149874689</v>
      </c>
      <c r="AF318" s="23">
        <v>185.63170856298174</v>
      </c>
    </row>
    <row r="319" spans="2:32">
      <c r="B319" s="24">
        <f t="shared" si="4"/>
        <v>43786</v>
      </c>
      <c r="C319" s="25">
        <v>161.9</v>
      </c>
      <c r="D319" s="25" t="s">
        <v>95</v>
      </c>
      <c r="E319" s="25">
        <v>186.02780000000001</v>
      </c>
      <c r="F319" s="25">
        <v>202.74800000000002</v>
      </c>
      <c r="G319" s="25">
        <v>196.22</v>
      </c>
      <c r="H319" s="25">
        <v>180.8</v>
      </c>
      <c r="I319" s="25">
        <v>210.79</v>
      </c>
      <c r="J319" s="25">
        <v>179.13</v>
      </c>
      <c r="K319" s="25">
        <v>188</v>
      </c>
      <c r="L319" s="25">
        <v>180.67600000000002</v>
      </c>
      <c r="M319" s="25">
        <v>187.26</v>
      </c>
      <c r="N319" s="25" t="s">
        <v>95</v>
      </c>
      <c r="O319" s="25" t="s">
        <v>95</v>
      </c>
      <c r="P319" s="25">
        <v>178.53700000000001</v>
      </c>
      <c r="Q319" s="25">
        <v>181.92000000000002</v>
      </c>
      <c r="R319" s="25" t="s">
        <v>98</v>
      </c>
      <c r="S319" s="25">
        <v>194.37740000000002</v>
      </c>
      <c r="T319" s="25" t="s">
        <v>95</v>
      </c>
      <c r="U319" s="25">
        <v>177.92000000000002</v>
      </c>
      <c r="V319" s="25">
        <v>200.95000000000002</v>
      </c>
      <c r="W319" s="25">
        <v>180.5341</v>
      </c>
      <c r="X319" s="25">
        <v>192</v>
      </c>
      <c r="Y319" s="25">
        <v>195.04410000000001</v>
      </c>
      <c r="Z319" s="25">
        <v>210.05</v>
      </c>
      <c r="AA319" s="25">
        <v>194.06</v>
      </c>
      <c r="AB319" s="25">
        <v>170.33</v>
      </c>
      <c r="AC319" s="25">
        <v>175.5513</v>
      </c>
      <c r="AD319" s="25">
        <v>186.9716</v>
      </c>
      <c r="AE319" s="25">
        <v>186.53835534837094</v>
      </c>
      <c r="AF319" s="25">
        <v>186.51530020061242</v>
      </c>
    </row>
    <row r="320" spans="2:32">
      <c r="B320" s="22">
        <f t="shared" si="4"/>
        <v>43793</v>
      </c>
      <c r="C320" s="23">
        <v>168</v>
      </c>
      <c r="D320" s="23" t="s">
        <v>95</v>
      </c>
      <c r="E320" s="23">
        <v>188.90780000000001</v>
      </c>
      <c r="F320" s="23">
        <v>203.80930000000001</v>
      </c>
      <c r="G320" s="23">
        <v>200.96</v>
      </c>
      <c r="H320" s="23">
        <v>179.26</v>
      </c>
      <c r="I320" s="23">
        <v>213.57</v>
      </c>
      <c r="J320" s="23">
        <v>179.3</v>
      </c>
      <c r="K320" s="23">
        <v>188</v>
      </c>
      <c r="L320" s="23">
        <v>184.56820000000002</v>
      </c>
      <c r="M320" s="23">
        <v>189.22</v>
      </c>
      <c r="N320" s="23" t="s">
        <v>95</v>
      </c>
      <c r="O320" s="23" t="s">
        <v>95</v>
      </c>
      <c r="P320" s="23">
        <v>182.07900000000001</v>
      </c>
      <c r="Q320" s="23">
        <v>185.51</v>
      </c>
      <c r="R320" s="23" t="s">
        <v>98</v>
      </c>
      <c r="S320" s="23">
        <v>199.17700000000002</v>
      </c>
      <c r="T320" s="23" t="s">
        <v>95</v>
      </c>
      <c r="U320" s="23">
        <v>181.65</v>
      </c>
      <c r="V320" s="23">
        <v>205.53</v>
      </c>
      <c r="W320" s="23">
        <v>183.79670000000002</v>
      </c>
      <c r="X320" s="23">
        <v>193</v>
      </c>
      <c r="Y320" s="23">
        <v>198.6249</v>
      </c>
      <c r="Z320" s="23">
        <v>213.64000000000001</v>
      </c>
      <c r="AA320" s="23">
        <v>198.73000000000002</v>
      </c>
      <c r="AB320" s="23">
        <v>169.63</v>
      </c>
      <c r="AC320" s="23">
        <v>177.9974</v>
      </c>
      <c r="AD320" s="23">
        <v>187.5386</v>
      </c>
      <c r="AE320" s="23">
        <v>188.89861301253131</v>
      </c>
      <c r="AF320" s="23">
        <v>188.97098621053743</v>
      </c>
    </row>
    <row r="321" spans="2:32">
      <c r="B321" s="24">
        <f t="shared" si="4"/>
        <v>43800</v>
      </c>
      <c r="C321" s="25">
        <v>174.3</v>
      </c>
      <c r="D321" s="25" t="s">
        <v>95</v>
      </c>
      <c r="E321" s="25">
        <v>194.37700000000001</v>
      </c>
      <c r="F321" s="25">
        <v>203.83700000000002</v>
      </c>
      <c r="G321" s="25">
        <v>206.69</v>
      </c>
      <c r="H321" s="25">
        <v>181.26</v>
      </c>
      <c r="I321" s="25">
        <v>216.36</v>
      </c>
      <c r="J321" s="25">
        <v>182.18</v>
      </c>
      <c r="K321" s="25">
        <v>189</v>
      </c>
      <c r="L321" s="25">
        <v>188.77670000000001</v>
      </c>
      <c r="M321" s="25">
        <v>189.47</v>
      </c>
      <c r="N321" s="25" t="s">
        <v>95</v>
      </c>
      <c r="O321" s="25" t="s">
        <v>95</v>
      </c>
      <c r="P321" s="25">
        <v>189.50200000000001</v>
      </c>
      <c r="Q321" s="25">
        <v>192</v>
      </c>
      <c r="R321" s="25" t="s">
        <v>98</v>
      </c>
      <c r="S321" s="25">
        <v>205.05270000000002</v>
      </c>
      <c r="T321" s="25" t="s">
        <v>95</v>
      </c>
      <c r="U321" s="25">
        <v>188.6</v>
      </c>
      <c r="V321" s="25">
        <v>211.49</v>
      </c>
      <c r="W321" s="25">
        <v>188.3399</v>
      </c>
      <c r="X321" s="25">
        <v>199</v>
      </c>
      <c r="Y321" s="25">
        <v>209.4725</v>
      </c>
      <c r="Z321" s="25">
        <v>220.89000000000001</v>
      </c>
      <c r="AA321" s="25">
        <v>205.16</v>
      </c>
      <c r="AB321" s="25">
        <v>172.1</v>
      </c>
      <c r="AC321" s="25">
        <v>181.4237</v>
      </c>
      <c r="AD321" s="25">
        <v>188.81480000000002</v>
      </c>
      <c r="AE321" s="25">
        <v>192.77444012030074</v>
      </c>
      <c r="AF321" s="25">
        <v>192.9851526765917</v>
      </c>
    </row>
    <row r="322" spans="2:32">
      <c r="B322" s="22">
        <f t="shared" si="4"/>
        <v>43807</v>
      </c>
      <c r="C322" s="23">
        <v>180.6</v>
      </c>
      <c r="D322" s="23" t="s">
        <v>95</v>
      </c>
      <c r="E322" s="23">
        <v>198.2226</v>
      </c>
      <c r="F322" s="23">
        <v>203.43430000000001</v>
      </c>
      <c r="G322" s="23">
        <v>210.78</v>
      </c>
      <c r="H322" s="23">
        <v>183.11</v>
      </c>
      <c r="I322" s="23">
        <v>221.37</v>
      </c>
      <c r="J322" s="23">
        <v>186.75</v>
      </c>
      <c r="K322" s="23">
        <v>190</v>
      </c>
      <c r="L322" s="23">
        <v>192.3683</v>
      </c>
      <c r="M322" s="23">
        <v>189.68</v>
      </c>
      <c r="N322" s="23" t="s">
        <v>95</v>
      </c>
      <c r="O322" s="23" t="s">
        <v>95</v>
      </c>
      <c r="P322" s="23">
        <v>194.80200000000002</v>
      </c>
      <c r="Q322" s="23">
        <v>201.86</v>
      </c>
      <c r="R322" s="23" t="s">
        <v>98</v>
      </c>
      <c r="S322" s="23">
        <v>211.5881</v>
      </c>
      <c r="T322" s="23" t="s">
        <v>95</v>
      </c>
      <c r="U322" s="23">
        <v>191.15</v>
      </c>
      <c r="V322" s="23">
        <v>216.11</v>
      </c>
      <c r="W322" s="23">
        <v>194.1772</v>
      </c>
      <c r="X322" s="23">
        <v>205</v>
      </c>
      <c r="Y322" s="23">
        <v>217.75910000000002</v>
      </c>
      <c r="Z322" s="23">
        <v>224.59</v>
      </c>
      <c r="AA322" s="23">
        <v>210.82</v>
      </c>
      <c r="AB322" s="23">
        <v>172.38</v>
      </c>
      <c r="AC322" s="23">
        <v>182.6566</v>
      </c>
      <c r="AD322" s="23">
        <v>191.62980000000002</v>
      </c>
      <c r="AE322" s="23">
        <v>196.41966100250625</v>
      </c>
      <c r="AF322" s="23">
        <v>196.67455382747332</v>
      </c>
    </row>
    <row r="323" spans="2:32">
      <c r="B323" s="24">
        <f t="shared" si="4"/>
        <v>43814</v>
      </c>
      <c r="C323" s="25">
        <v>182.5</v>
      </c>
      <c r="D323" s="25" t="s">
        <v>95</v>
      </c>
      <c r="E323" s="25">
        <v>201.36580000000001</v>
      </c>
      <c r="F323" s="25">
        <v>200.86100000000002</v>
      </c>
      <c r="G323" s="25">
        <v>212.05</v>
      </c>
      <c r="H323" s="25">
        <v>187.95000000000002</v>
      </c>
      <c r="I323" s="25">
        <v>222.86</v>
      </c>
      <c r="J323" s="25">
        <v>188.74</v>
      </c>
      <c r="K323" s="25">
        <v>190</v>
      </c>
      <c r="L323" s="25">
        <v>194.64350000000002</v>
      </c>
      <c r="M323" s="25">
        <v>190.21</v>
      </c>
      <c r="N323" s="25" t="s">
        <v>95</v>
      </c>
      <c r="O323" s="25" t="s">
        <v>95</v>
      </c>
      <c r="P323" s="25">
        <v>200.18</v>
      </c>
      <c r="Q323" s="25">
        <v>203.87</v>
      </c>
      <c r="R323" s="25" t="s">
        <v>98</v>
      </c>
      <c r="S323" s="25">
        <v>215.02780000000001</v>
      </c>
      <c r="T323" s="25" t="s">
        <v>95</v>
      </c>
      <c r="U323" s="25">
        <v>191.5</v>
      </c>
      <c r="V323" s="25">
        <v>218.09</v>
      </c>
      <c r="W323" s="25">
        <v>197.54730000000001</v>
      </c>
      <c r="X323" s="25">
        <v>207</v>
      </c>
      <c r="Y323" s="25">
        <v>225.6729</v>
      </c>
      <c r="Z323" s="25">
        <v>228.87</v>
      </c>
      <c r="AA323" s="25">
        <v>214.47</v>
      </c>
      <c r="AB323" s="25">
        <v>172.58</v>
      </c>
      <c r="AC323" s="25">
        <v>185.3312</v>
      </c>
      <c r="AD323" s="25">
        <v>194.27330000000001</v>
      </c>
      <c r="AE323" s="25">
        <v>197.74197003508777</v>
      </c>
      <c r="AF323" s="25">
        <v>197.92655558019223</v>
      </c>
    </row>
    <row r="324" spans="2:32">
      <c r="B324" s="22">
        <f t="shared" si="4"/>
        <v>43821</v>
      </c>
      <c r="C324" s="23">
        <v>180.4</v>
      </c>
      <c r="D324" s="23" t="s">
        <v>95</v>
      </c>
      <c r="E324" s="23">
        <v>201.65010000000001</v>
      </c>
      <c r="F324" s="23">
        <v>200.33420000000001</v>
      </c>
      <c r="G324" s="23">
        <v>208.66</v>
      </c>
      <c r="H324" s="23" t="s">
        <v>97</v>
      </c>
      <c r="I324" s="23">
        <v>221.93</v>
      </c>
      <c r="J324" s="23">
        <v>190.35</v>
      </c>
      <c r="K324" s="23">
        <v>190</v>
      </c>
      <c r="L324" s="23">
        <v>190.4102</v>
      </c>
      <c r="M324" s="23">
        <v>190.61</v>
      </c>
      <c r="N324" s="23" t="s">
        <v>95</v>
      </c>
      <c r="O324" s="23" t="s">
        <v>95</v>
      </c>
      <c r="P324" s="23">
        <v>202.50200000000001</v>
      </c>
      <c r="Q324" s="23">
        <v>202.62</v>
      </c>
      <c r="R324" s="23" t="s">
        <v>98</v>
      </c>
      <c r="S324" s="23">
        <v>213.41210000000001</v>
      </c>
      <c r="T324" s="23" t="s">
        <v>95</v>
      </c>
      <c r="U324" s="23">
        <v>188.96</v>
      </c>
      <c r="V324" s="23">
        <v>215.73000000000002</v>
      </c>
      <c r="W324" s="23">
        <v>196.5163</v>
      </c>
      <c r="X324" s="23">
        <v>209</v>
      </c>
      <c r="Y324" s="23">
        <v>230.809</v>
      </c>
      <c r="Z324" s="23">
        <v>227</v>
      </c>
      <c r="AA324" s="23">
        <v>215.07</v>
      </c>
      <c r="AB324" s="23">
        <v>174.14000000000001</v>
      </c>
      <c r="AC324" s="23">
        <v>186.15900000000002</v>
      </c>
      <c r="AD324" s="23">
        <v>194.20500000000001</v>
      </c>
      <c r="AE324" s="23">
        <v>196.97242317794485</v>
      </c>
      <c r="AF324" s="23">
        <v>197.11969181712595</v>
      </c>
    </row>
    <row r="325" spans="2:32">
      <c r="B325" s="24">
        <f t="shared" si="4"/>
        <v>43828</v>
      </c>
      <c r="C325" s="25">
        <v>174.20000000000002</v>
      </c>
      <c r="D325" s="25" t="s">
        <v>95</v>
      </c>
      <c r="E325" s="25">
        <v>198.40600000000001</v>
      </c>
      <c r="F325" s="25">
        <v>200.3698</v>
      </c>
      <c r="G325" s="25">
        <v>204.5</v>
      </c>
      <c r="H325" s="25">
        <v>183.54</v>
      </c>
      <c r="I325" s="25">
        <v>219.14000000000001</v>
      </c>
      <c r="J325" s="25">
        <v>187.93</v>
      </c>
      <c r="K325" s="25">
        <v>187</v>
      </c>
      <c r="L325" s="25">
        <v>192.87560000000002</v>
      </c>
      <c r="M325" s="25">
        <v>190.36</v>
      </c>
      <c r="N325" s="25" t="s">
        <v>95</v>
      </c>
      <c r="O325" s="25" t="s">
        <v>95</v>
      </c>
      <c r="P325" s="25">
        <v>194.316</v>
      </c>
      <c r="Q325" s="25">
        <v>199.91</v>
      </c>
      <c r="R325" s="25" t="s">
        <v>98</v>
      </c>
      <c r="S325" s="25">
        <v>205.12530000000001</v>
      </c>
      <c r="T325" s="25" t="s">
        <v>95</v>
      </c>
      <c r="U325" s="25">
        <v>189.17000000000002</v>
      </c>
      <c r="V325" s="25">
        <v>210.79</v>
      </c>
      <c r="W325" s="25">
        <v>196.61440000000002</v>
      </c>
      <c r="X325" s="25">
        <v>207</v>
      </c>
      <c r="Y325" s="25">
        <v>228.28840000000002</v>
      </c>
      <c r="Z325" s="25">
        <v>219.77</v>
      </c>
      <c r="AA325" s="25">
        <v>211.12</v>
      </c>
      <c r="AB325" s="25">
        <v>171.48</v>
      </c>
      <c r="AC325" s="25">
        <v>186.7757</v>
      </c>
      <c r="AD325" s="25">
        <v>192.76060000000001</v>
      </c>
      <c r="AE325" s="25">
        <v>194.20845402506262</v>
      </c>
      <c r="AF325" s="25">
        <v>194.28550168936752</v>
      </c>
    </row>
    <row r="326" spans="2:32">
      <c r="B326" s="22">
        <f t="shared" si="4"/>
        <v>43835</v>
      </c>
      <c r="C326" s="23">
        <v>171.9</v>
      </c>
      <c r="D326" s="23" t="s">
        <v>95</v>
      </c>
      <c r="E326" s="23">
        <v>200.88920000000002</v>
      </c>
      <c r="F326" s="23">
        <v>199.9572</v>
      </c>
      <c r="G326" s="23">
        <v>204.25</v>
      </c>
      <c r="H326" s="23">
        <v>187.59</v>
      </c>
      <c r="I326" s="23">
        <v>220.07</v>
      </c>
      <c r="J326" s="23">
        <v>187.16</v>
      </c>
      <c r="K326" s="23">
        <v>185</v>
      </c>
      <c r="L326" s="23">
        <v>192.6232</v>
      </c>
      <c r="M326" s="23">
        <v>190.70000000000002</v>
      </c>
      <c r="N326" s="23" t="s">
        <v>95</v>
      </c>
      <c r="O326" s="23" t="s">
        <v>95</v>
      </c>
      <c r="P326" s="23">
        <v>200.483</v>
      </c>
      <c r="Q326" s="23">
        <v>198.73000000000002</v>
      </c>
      <c r="R326" s="23" t="s">
        <v>98</v>
      </c>
      <c r="S326" s="23">
        <v>205.6669</v>
      </c>
      <c r="T326" s="23" t="s">
        <v>95</v>
      </c>
      <c r="U326" s="23">
        <v>188.96</v>
      </c>
      <c r="V326" s="23">
        <v>209.35</v>
      </c>
      <c r="W326" s="23">
        <v>193.6302</v>
      </c>
      <c r="X326" s="23">
        <v>207</v>
      </c>
      <c r="Y326" s="23">
        <v>224.19160000000002</v>
      </c>
      <c r="Z326" s="23">
        <v>219.3</v>
      </c>
      <c r="AA326" s="23">
        <v>207.79</v>
      </c>
      <c r="AB326" s="23">
        <v>172.53</v>
      </c>
      <c r="AC326" s="23">
        <v>187.01260000000002</v>
      </c>
      <c r="AD326" s="23">
        <v>193.13720000000001</v>
      </c>
      <c r="AE326" s="23">
        <v>193.37342252631581</v>
      </c>
      <c r="AF326" s="23">
        <v>193.38599312638581</v>
      </c>
    </row>
    <row r="327" spans="2:32">
      <c r="B327" s="24">
        <f t="shared" si="4"/>
        <v>43842</v>
      </c>
      <c r="C327" s="25">
        <v>171.3</v>
      </c>
      <c r="D327" s="25" t="s">
        <v>95</v>
      </c>
      <c r="E327" s="25">
        <v>200.44640000000001</v>
      </c>
      <c r="F327" s="25">
        <v>200.85330000000002</v>
      </c>
      <c r="G327" s="25">
        <v>199.51</v>
      </c>
      <c r="H327" s="25">
        <v>185.27</v>
      </c>
      <c r="I327" s="25">
        <v>221</v>
      </c>
      <c r="J327" s="25">
        <v>189.54</v>
      </c>
      <c r="K327" s="25">
        <v>183</v>
      </c>
      <c r="L327" s="25">
        <v>198.22310000000002</v>
      </c>
      <c r="M327" s="25">
        <v>190.89000000000001</v>
      </c>
      <c r="N327" s="25" t="s">
        <v>95</v>
      </c>
      <c r="O327" s="25" t="s">
        <v>95</v>
      </c>
      <c r="P327" s="25">
        <v>201.62300000000002</v>
      </c>
      <c r="Q327" s="25">
        <v>197.48000000000002</v>
      </c>
      <c r="R327" s="25" t="s">
        <v>98</v>
      </c>
      <c r="S327" s="25">
        <v>204.79350000000002</v>
      </c>
      <c r="T327" s="25" t="s">
        <v>95</v>
      </c>
      <c r="U327" s="25">
        <v>174.33</v>
      </c>
      <c r="V327" s="25">
        <v>205.09</v>
      </c>
      <c r="W327" s="25">
        <v>189.5692</v>
      </c>
      <c r="X327" s="25">
        <v>207</v>
      </c>
      <c r="Y327" s="25">
        <v>220.43380000000002</v>
      </c>
      <c r="Z327" s="25">
        <v>219.04</v>
      </c>
      <c r="AA327" s="25">
        <v>208.63</v>
      </c>
      <c r="AB327" s="25">
        <v>173.46</v>
      </c>
      <c r="AC327" s="25">
        <v>184.53370000000001</v>
      </c>
      <c r="AD327" s="25">
        <v>193.48350000000002</v>
      </c>
      <c r="AE327" s="25">
        <v>191.40579961904763</v>
      </c>
      <c r="AF327" s="25">
        <v>191.29523463203466</v>
      </c>
    </row>
    <row r="328" spans="2:32">
      <c r="B328" s="22">
        <f t="shared" si="4"/>
        <v>43849</v>
      </c>
      <c r="C328" s="23">
        <v>162.80000000000001</v>
      </c>
      <c r="D328" s="23" t="s">
        <v>95</v>
      </c>
      <c r="E328" s="23">
        <v>194.12450000000001</v>
      </c>
      <c r="F328" s="23">
        <v>203.80110000000002</v>
      </c>
      <c r="G328" s="23">
        <v>193.27</v>
      </c>
      <c r="H328" s="23">
        <v>185.96</v>
      </c>
      <c r="I328" s="23">
        <v>216.36</v>
      </c>
      <c r="J328" s="23">
        <v>181.99</v>
      </c>
      <c r="K328" s="23">
        <v>178</v>
      </c>
      <c r="L328" s="23">
        <v>183.68120000000002</v>
      </c>
      <c r="M328" s="23">
        <v>191.21</v>
      </c>
      <c r="N328" s="23" t="s">
        <v>95</v>
      </c>
      <c r="O328" s="23" t="s">
        <v>95</v>
      </c>
      <c r="P328" s="23">
        <v>188.21800000000002</v>
      </c>
      <c r="Q328" s="23">
        <v>193.5</v>
      </c>
      <c r="R328" s="23" t="s">
        <v>98</v>
      </c>
      <c r="S328" s="23">
        <v>196.75620000000001</v>
      </c>
      <c r="T328" s="23" t="s">
        <v>95</v>
      </c>
      <c r="U328" s="23">
        <v>167.69</v>
      </c>
      <c r="V328" s="23">
        <v>198.28</v>
      </c>
      <c r="W328" s="23">
        <v>183.3416</v>
      </c>
      <c r="X328" s="23">
        <v>203</v>
      </c>
      <c r="Y328" s="23">
        <v>212.9391</v>
      </c>
      <c r="Z328" s="23">
        <v>210.06</v>
      </c>
      <c r="AA328" s="23">
        <v>200.08</v>
      </c>
      <c r="AB328" s="23">
        <v>172.89000000000001</v>
      </c>
      <c r="AC328" s="23">
        <v>184.2594</v>
      </c>
      <c r="AD328" s="23">
        <v>192.6095</v>
      </c>
      <c r="AE328" s="23">
        <v>185.83470491228064</v>
      </c>
      <c r="AF328" s="23">
        <v>185.47418366592751</v>
      </c>
    </row>
    <row r="329" spans="2:32">
      <c r="B329" s="24">
        <f t="shared" si="4"/>
        <v>43856</v>
      </c>
      <c r="C329" s="25">
        <v>159.80000000000001</v>
      </c>
      <c r="D329" s="25" t="s">
        <v>95</v>
      </c>
      <c r="E329" s="25">
        <v>190.3236</v>
      </c>
      <c r="F329" s="25">
        <v>205.40970000000002</v>
      </c>
      <c r="G329" s="25">
        <v>191.29</v>
      </c>
      <c r="H329" s="25">
        <v>178.79</v>
      </c>
      <c r="I329" s="25">
        <v>210.79</v>
      </c>
      <c r="J329" s="25">
        <v>178.31</v>
      </c>
      <c r="K329" s="25">
        <v>173</v>
      </c>
      <c r="L329" s="25">
        <v>181.06440000000001</v>
      </c>
      <c r="M329" s="25">
        <v>191.29</v>
      </c>
      <c r="N329" s="25" t="s">
        <v>95</v>
      </c>
      <c r="O329" s="25" t="s">
        <v>95</v>
      </c>
      <c r="P329" s="25">
        <v>184.03100000000001</v>
      </c>
      <c r="Q329" s="25">
        <v>190.11</v>
      </c>
      <c r="R329" s="25" t="s">
        <v>98</v>
      </c>
      <c r="S329" s="25">
        <v>192.38210000000001</v>
      </c>
      <c r="T329" s="25" t="s">
        <v>95</v>
      </c>
      <c r="U329" s="25">
        <v>168.17000000000002</v>
      </c>
      <c r="V329" s="25">
        <v>196.96</v>
      </c>
      <c r="W329" s="25">
        <v>180.2876</v>
      </c>
      <c r="X329" s="25">
        <v>197</v>
      </c>
      <c r="Y329" s="25">
        <v>203.15050000000002</v>
      </c>
      <c r="Z329" s="25">
        <v>206.21</v>
      </c>
      <c r="AA329" s="25">
        <v>193.05</v>
      </c>
      <c r="AB329" s="25">
        <v>173.38</v>
      </c>
      <c r="AC329" s="25">
        <v>183.66460000000001</v>
      </c>
      <c r="AD329" s="25">
        <v>194.4487</v>
      </c>
      <c r="AE329" s="25">
        <v>183.41016082205508</v>
      </c>
      <c r="AF329" s="25">
        <v>182.82274410305138</v>
      </c>
    </row>
    <row r="330" spans="2:32">
      <c r="B330" s="22">
        <f t="shared" si="4"/>
        <v>43863</v>
      </c>
      <c r="C330" s="23">
        <v>159.4</v>
      </c>
      <c r="D330" s="23" t="s">
        <v>95</v>
      </c>
      <c r="E330" s="23">
        <v>186.21450000000002</v>
      </c>
      <c r="F330" s="23">
        <v>206.61240000000001</v>
      </c>
      <c r="G330" s="23">
        <v>192.4</v>
      </c>
      <c r="H330" s="23">
        <v>182.20000000000002</v>
      </c>
      <c r="I330" s="23">
        <v>207.07</v>
      </c>
      <c r="J330" s="23">
        <v>177.51</v>
      </c>
      <c r="K330" s="23">
        <v>168</v>
      </c>
      <c r="L330" s="23">
        <v>180.99170000000001</v>
      </c>
      <c r="M330" s="23">
        <v>191.34</v>
      </c>
      <c r="N330" s="23" t="s">
        <v>95</v>
      </c>
      <c r="O330" s="23" t="s">
        <v>95</v>
      </c>
      <c r="P330" s="23">
        <v>184.804</v>
      </c>
      <c r="Q330" s="23">
        <v>187.27</v>
      </c>
      <c r="R330" s="23" t="s">
        <v>98</v>
      </c>
      <c r="S330" s="23">
        <v>191.4906</v>
      </c>
      <c r="T330" s="23" t="s">
        <v>95</v>
      </c>
      <c r="U330" s="23">
        <v>169.07</v>
      </c>
      <c r="V330" s="23">
        <v>197.93</v>
      </c>
      <c r="W330" s="23">
        <v>182.90110000000001</v>
      </c>
      <c r="X330" s="23">
        <v>196</v>
      </c>
      <c r="Y330" s="23">
        <v>191.44540000000001</v>
      </c>
      <c r="Z330" s="23">
        <v>206.26</v>
      </c>
      <c r="AA330" s="23">
        <v>193.55</v>
      </c>
      <c r="AB330" s="23">
        <v>173.3</v>
      </c>
      <c r="AC330" s="23">
        <v>183.84900000000002</v>
      </c>
      <c r="AD330" s="23">
        <v>195.44470000000001</v>
      </c>
      <c r="AE330" s="23">
        <v>182.98622428070175</v>
      </c>
      <c r="AF330" s="23">
        <v>182.32324552845529</v>
      </c>
    </row>
    <row r="331" spans="2:32">
      <c r="B331" s="24">
        <f t="shared" si="4"/>
        <v>43870</v>
      </c>
      <c r="C331" s="25">
        <v>163.20000000000002</v>
      </c>
      <c r="D331" s="25" t="s">
        <v>95</v>
      </c>
      <c r="E331" s="25">
        <v>187.94220000000001</v>
      </c>
      <c r="F331" s="25">
        <v>208.49180000000001</v>
      </c>
      <c r="G331" s="25">
        <v>194.39000000000001</v>
      </c>
      <c r="H331" s="25">
        <v>176.36</v>
      </c>
      <c r="I331" s="25">
        <v>206.14000000000001</v>
      </c>
      <c r="J331" s="25">
        <v>177.78</v>
      </c>
      <c r="K331" s="25">
        <v>167</v>
      </c>
      <c r="L331" s="25">
        <v>181.69130000000001</v>
      </c>
      <c r="M331" s="25">
        <v>191.46</v>
      </c>
      <c r="N331" s="25" t="s">
        <v>95</v>
      </c>
      <c r="O331" s="25" t="s">
        <v>95</v>
      </c>
      <c r="P331" s="25">
        <v>183.61700000000002</v>
      </c>
      <c r="Q331" s="25">
        <v>187.09</v>
      </c>
      <c r="R331" s="25" t="s">
        <v>98</v>
      </c>
      <c r="S331" s="25">
        <v>194.83320000000001</v>
      </c>
      <c r="T331" s="25" t="s">
        <v>95</v>
      </c>
      <c r="U331" s="25">
        <v>171.35</v>
      </c>
      <c r="V331" s="25">
        <v>199.69</v>
      </c>
      <c r="W331" s="25">
        <v>188.5737</v>
      </c>
      <c r="X331" s="25">
        <v>196</v>
      </c>
      <c r="Y331" s="25">
        <v>192.52800000000002</v>
      </c>
      <c r="Z331" s="25">
        <v>209.09</v>
      </c>
      <c r="AA331" s="25">
        <v>194.92000000000002</v>
      </c>
      <c r="AB331" s="25">
        <v>173.3</v>
      </c>
      <c r="AC331" s="25">
        <v>184.02080000000001</v>
      </c>
      <c r="AD331" s="25">
        <v>195.19230000000002</v>
      </c>
      <c r="AE331" s="25" t="s">
        <v>96</v>
      </c>
      <c r="AF331" s="25">
        <v>183.68724379685358</v>
      </c>
    </row>
    <row r="332" spans="2:32">
      <c r="B332" s="22">
        <f t="shared" si="4"/>
        <v>43877</v>
      </c>
      <c r="C332" s="23">
        <v>163</v>
      </c>
      <c r="D332" s="23" t="s">
        <v>95</v>
      </c>
      <c r="E332" s="23">
        <v>188.77800000000002</v>
      </c>
      <c r="F332" s="23">
        <v>209.45100000000002</v>
      </c>
      <c r="G332" s="23">
        <v>197.85</v>
      </c>
      <c r="H332" s="23">
        <v>178.65</v>
      </c>
      <c r="I332" s="23">
        <v>207.07</v>
      </c>
      <c r="J332" s="23">
        <v>178.1</v>
      </c>
      <c r="K332" s="23">
        <v>166</v>
      </c>
      <c r="L332" s="23">
        <v>178.70350000000002</v>
      </c>
      <c r="M332" s="23">
        <v>191.62</v>
      </c>
      <c r="N332" s="23" t="s">
        <v>95</v>
      </c>
      <c r="O332" s="23" t="s">
        <v>95</v>
      </c>
      <c r="P332" s="23">
        <v>181.68100000000001</v>
      </c>
      <c r="Q332" s="23">
        <v>186.45000000000002</v>
      </c>
      <c r="R332" s="23" t="s">
        <v>98</v>
      </c>
      <c r="S332" s="23">
        <v>194.5908</v>
      </c>
      <c r="T332" s="23" t="s">
        <v>95</v>
      </c>
      <c r="U332" s="23">
        <v>171.53</v>
      </c>
      <c r="V332" s="23">
        <v>201.49</v>
      </c>
      <c r="W332" s="23">
        <v>191.74260000000001</v>
      </c>
      <c r="X332" s="23">
        <v>196</v>
      </c>
      <c r="Y332" s="23">
        <v>179.7201</v>
      </c>
      <c r="Z332" s="23">
        <v>209.63</v>
      </c>
      <c r="AA332" s="23">
        <v>194.21</v>
      </c>
      <c r="AB332" s="23">
        <v>173.33</v>
      </c>
      <c r="AC332" s="23">
        <v>186.28290000000001</v>
      </c>
      <c r="AD332" s="23">
        <v>196.922</v>
      </c>
      <c r="AE332" s="23" t="s">
        <v>96</v>
      </c>
      <c r="AF332" s="23">
        <v>184.61062388343365</v>
      </c>
    </row>
    <row r="333" spans="2:32">
      <c r="B333" s="24">
        <f t="shared" si="4"/>
        <v>43884</v>
      </c>
      <c r="C333" s="25">
        <v>169.1</v>
      </c>
      <c r="D333" s="25" t="s">
        <v>95</v>
      </c>
      <c r="E333" s="25">
        <v>190.9528</v>
      </c>
      <c r="F333" s="25">
        <v>209.50710000000001</v>
      </c>
      <c r="G333" s="25">
        <v>203.33</v>
      </c>
      <c r="H333" s="25">
        <v>177.18</v>
      </c>
      <c r="I333" s="25">
        <v>208</v>
      </c>
      <c r="J333" s="25">
        <v>182.5</v>
      </c>
      <c r="K333" s="25">
        <v>166</v>
      </c>
      <c r="L333" s="25">
        <v>182.7466</v>
      </c>
      <c r="M333" s="25">
        <v>192.77</v>
      </c>
      <c r="N333" s="25" t="s">
        <v>95</v>
      </c>
      <c r="O333" s="25" t="s">
        <v>95</v>
      </c>
      <c r="P333" s="25">
        <v>185.77600000000001</v>
      </c>
      <c r="Q333" s="25">
        <v>190.44</v>
      </c>
      <c r="R333" s="25" t="s">
        <v>98</v>
      </c>
      <c r="S333" s="25">
        <v>199.6609</v>
      </c>
      <c r="T333" s="25" t="s">
        <v>95</v>
      </c>
      <c r="U333" s="25">
        <v>175.65</v>
      </c>
      <c r="V333" s="25">
        <v>206.37</v>
      </c>
      <c r="W333" s="25">
        <v>195.5273</v>
      </c>
      <c r="X333" s="25">
        <v>199</v>
      </c>
      <c r="Y333" s="25">
        <v>180.5384</v>
      </c>
      <c r="Z333" s="25">
        <v>215.37</v>
      </c>
      <c r="AA333" s="25">
        <v>197.83</v>
      </c>
      <c r="AB333" s="25">
        <v>174.53</v>
      </c>
      <c r="AC333" s="25">
        <v>184.89500000000001</v>
      </c>
      <c r="AD333" s="25">
        <v>198.09610000000001</v>
      </c>
      <c r="AE333" s="25" t="s">
        <v>96</v>
      </c>
      <c r="AF333" s="25">
        <v>188.30802920494142</v>
      </c>
    </row>
    <row r="334" spans="2:32">
      <c r="B334" s="22">
        <f t="shared" ref="B334:B397" si="5">B333+7</f>
        <v>43891</v>
      </c>
      <c r="C334" s="23">
        <v>174.1</v>
      </c>
      <c r="D334" s="23" t="s">
        <v>95</v>
      </c>
      <c r="E334" s="23">
        <v>193.0461</v>
      </c>
      <c r="F334" s="23">
        <v>210.27450000000002</v>
      </c>
      <c r="G334" s="23">
        <v>209.11</v>
      </c>
      <c r="H334" s="23">
        <v>181.54</v>
      </c>
      <c r="I334" s="23">
        <v>209.86</v>
      </c>
      <c r="J334" s="23">
        <v>186.39000000000001</v>
      </c>
      <c r="K334" s="23">
        <v>169</v>
      </c>
      <c r="L334" s="23">
        <v>185.61170000000001</v>
      </c>
      <c r="M334" s="23">
        <v>189.76</v>
      </c>
      <c r="N334" s="23" t="s">
        <v>95</v>
      </c>
      <c r="O334" s="23" t="s">
        <v>95</v>
      </c>
      <c r="P334" s="23">
        <v>189.32500000000002</v>
      </c>
      <c r="Q334" s="23">
        <v>195.98000000000002</v>
      </c>
      <c r="R334" s="23" t="s">
        <v>98</v>
      </c>
      <c r="S334" s="23">
        <v>204.88400000000001</v>
      </c>
      <c r="T334" s="23" t="s">
        <v>95</v>
      </c>
      <c r="U334" s="23">
        <v>180.03</v>
      </c>
      <c r="V334" s="23">
        <v>212.01</v>
      </c>
      <c r="W334" s="23">
        <v>199.3143</v>
      </c>
      <c r="X334" s="23">
        <v>202</v>
      </c>
      <c r="Y334" s="23">
        <v>191.3604</v>
      </c>
      <c r="Z334" s="23">
        <v>220.46</v>
      </c>
      <c r="AA334" s="23">
        <v>198.85</v>
      </c>
      <c r="AB334" s="23">
        <v>175.39000000000001</v>
      </c>
      <c r="AC334" s="23">
        <v>184.93690000000001</v>
      </c>
      <c r="AD334" s="23">
        <v>195.66890000000001</v>
      </c>
      <c r="AE334" s="23" t="s">
        <v>96</v>
      </c>
      <c r="AF334" s="23">
        <v>192.46947371977615</v>
      </c>
    </row>
    <row r="335" spans="2:32">
      <c r="B335" s="24">
        <f t="shared" si="5"/>
        <v>43898</v>
      </c>
      <c r="C335" s="25">
        <v>179.9</v>
      </c>
      <c r="D335" s="25" t="s">
        <v>95</v>
      </c>
      <c r="E335" s="25">
        <v>195.06490000000002</v>
      </c>
      <c r="F335" s="25">
        <v>213.33960000000002</v>
      </c>
      <c r="G335" s="25">
        <v>211.72</v>
      </c>
      <c r="H335" s="25">
        <v>176.59</v>
      </c>
      <c r="I335" s="25">
        <v>208</v>
      </c>
      <c r="J335" s="25">
        <v>190.8</v>
      </c>
      <c r="K335" s="25">
        <v>172</v>
      </c>
      <c r="L335" s="25">
        <v>206.04500000000002</v>
      </c>
      <c r="M335" s="25">
        <v>185.94</v>
      </c>
      <c r="N335" s="25" t="s">
        <v>95</v>
      </c>
      <c r="O335" s="25" t="s">
        <v>95</v>
      </c>
      <c r="P335" s="25">
        <v>195.64000000000001</v>
      </c>
      <c r="Q335" s="25">
        <v>201.74</v>
      </c>
      <c r="R335" s="25" t="s">
        <v>98</v>
      </c>
      <c r="S335" s="25">
        <v>211.50490000000002</v>
      </c>
      <c r="T335" s="25" t="s">
        <v>95</v>
      </c>
      <c r="U335" s="25">
        <v>180.03</v>
      </c>
      <c r="V335" s="25">
        <v>215.87</v>
      </c>
      <c r="W335" s="25">
        <v>201.13840000000002</v>
      </c>
      <c r="X335" s="25">
        <v>206</v>
      </c>
      <c r="Y335" s="25">
        <v>193.93300000000002</v>
      </c>
      <c r="Z335" s="25">
        <v>225.94</v>
      </c>
      <c r="AA335" s="25">
        <v>206.79</v>
      </c>
      <c r="AB335" s="25">
        <v>175.02</v>
      </c>
      <c r="AC335" s="25">
        <v>185.5283</v>
      </c>
      <c r="AD335" s="25">
        <v>190.0515</v>
      </c>
      <c r="AE335" s="25" t="s">
        <v>96</v>
      </c>
      <c r="AF335" s="25">
        <v>195.73870734874882</v>
      </c>
    </row>
    <row r="336" spans="2:32">
      <c r="B336" s="22">
        <f t="shared" si="5"/>
        <v>43905</v>
      </c>
      <c r="C336" s="23">
        <v>180</v>
      </c>
      <c r="D336" s="23" t="s">
        <v>95</v>
      </c>
      <c r="E336" s="23">
        <v>191.82380000000001</v>
      </c>
      <c r="F336" s="23">
        <v>212.93520000000001</v>
      </c>
      <c r="G336" s="23">
        <v>207.41</v>
      </c>
      <c r="H336" s="23">
        <v>178.19</v>
      </c>
      <c r="I336" s="23">
        <v>208.93</v>
      </c>
      <c r="J336" s="23">
        <v>193.69</v>
      </c>
      <c r="K336" s="23">
        <v>174</v>
      </c>
      <c r="L336" s="23">
        <v>201.2799</v>
      </c>
      <c r="M336" s="23">
        <v>186</v>
      </c>
      <c r="N336" s="23" t="s">
        <v>95</v>
      </c>
      <c r="O336" s="23" t="s">
        <v>95</v>
      </c>
      <c r="P336" s="23">
        <v>194.965</v>
      </c>
      <c r="Q336" s="23">
        <v>201.98000000000002</v>
      </c>
      <c r="R336" s="23">
        <v>209.70000000000002</v>
      </c>
      <c r="S336" s="23">
        <v>210.0043</v>
      </c>
      <c r="T336" s="23" t="s">
        <v>95</v>
      </c>
      <c r="U336" s="23">
        <v>186.9</v>
      </c>
      <c r="V336" s="23">
        <v>213.65</v>
      </c>
      <c r="W336" s="23">
        <v>197.92950000000002</v>
      </c>
      <c r="X336" s="23">
        <v>208</v>
      </c>
      <c r="Y336" s="23">
        <v>196.5889</v>
      </c>
      <c r="Z336" s="23">
        <v>225.42000000000002</v>
      </c>
      <c r="AA336" s="23">
        <v>206.79</v>
      </c>
      <c r="AB336" s="23">
        <v>175.48</v>
      </c>
      <c r="AC336" s="23">
        <v>181.85380000000001</v>
      </c>
      <c r="AD336" s="23">
        <v>187.41670000000002</v>
      </c>
      <c r="AE336" s="23" t="s">
        <v>96</v>
      </c>
      <c r="AF336" s="23">
        <v>195.91144157955867</v>
      </c>
    </row>
    <row r="337" spans="2:32">
      <c r="B337" s="24">
        <f t="shared" si="5"/>
        <v>43912</v>
      </c>
      <c r="C337" s="25">
        <v>171.4</v>
      </c>
      <c r="D337" s="25" t="s">
        <v>95</v>
      </c>
      <c r="E337" s="25">
        <v>183.09730000000002</v>
      </c>
      <c r="F337" s="25">
        <v>209.71630000000002</v>
      </c>
      <c r="G337" s="25">
        <v>201.73000000000002</v>
      </c>
      <c r="H337" s="25">
        <v>181.54</v>
      </c>
      <c r="I337" s="25">
        <v>212.64000000000001</v>
      </c>
      <c r="J337" s="25">
        <v>193.36</v>
      </c>
      <c r="K337" s="25">
        <v>176</v>
      </c>
      <c r="L337" s="25">
        <v>183.21610000000001</v>
      </c>
      <c r="M337" s="25">
        <v>186.13</v>
      </c>
      <c r="N337" s="25" t="s">
        <v>95</v>
      </c>
      <c r="O337" s="25" t="s">
        <v>95</v>
      </c>
      <c r="P337" s="25">
        <v>190.37300000000002</v>
      </c>
      <c r="Q337" s="25">
        <v>196.25</v>
      </c>
      <c r="R337" s="25" t="s">
        <v>98</v>
      </c>
      <c r="S337" s="25">
        <v>199.2962</v>
      </c>
      <c r="T337" s="25" t="s">
        <v>95</v>
      </c>
      <c r="U337" s="25">
        <v>177.63</v>
      </c>
      <c r="V337" s="25">
        <v>208.63</v>
      </c>
      <c r="W337" s="25">
        <v>185.35740000000001</v>
      </c>
      <c r="X337" s="25">
        <v>208</v>
      </c>
      <c r="Y337" s="25">
        <v>197.202</v>
      </c>
      <c r="Z337" s="25">
        <v>219.88</v>
      </c>
      <c r="AA337" s="25">
        <v>200.77</v>
      </c>
      <c r="AB337" s="25">
        <v>174.52</v>
      </c>
      <c r="AC337" s="25">
        <v>178.82140000000001</v>
      </c>
      <c r="AD337" s="25">
        <v>181.37360000000001</v>
      </c>
      <c r="AE337" s="25" t="s">
        <v>96</v>
      </c>
      <c r="AF337" s="25">
        <v>192.23353340724316</v>
      </c>
    </row>
    <row r="338" spans="2:32">
      <c r="B338" s="22">
        <f t="shared" si="5"/>
        <v>43919</v>
      </c>
      <c r="C338" s="23">
        <v>167.8</v>
      </c>
      <c r="D338" s="23" t="s">
        <v>95</v>
      </c>
      <c r="E338" s="23">
        <v>179.70850000000002</v>
      </c>
      <c r="F338" s="23">
        <v>209.08160000000001</v>
      </c>
      <c r="G338" s="23">
        <v>199</v>
      </c>
      <c r="H338" s="23">
        <v>177.4</v>
      </c>
      <c r="I338" s="23">
        <v>212.64000000000001</v>
      </c>
      <c r="J338" s="23">
        <v>190.48</v>
      </c>
      <c r="K338" s="23">
        <v>175</v>
      </c>
      <c r="L338" s="23">
        <v>178.29990000000001</v>
      </c>
      <c r="M338" s="23">
        <v>182.34</v>
      </c>
      <c r="N338" s="23" t="s">
        <v>95</v>
      </c>
      <c r="O338" s="23" t="s">
        <v>95</v>
      </c>
      <c r="P338" s="23">
        <v>186.21600000000001</v>
      </c>
      <c r="Q338" s="23">
        <v>195.58</v>
      </c>
      <c r="R338" s="23" t="s">
        <v>98</v>
      </c>
      <c r="S338" s="23">
        <v>197.15530000000001</v>
      </c>
      <c r="T338" s="23" t="s">
        <v>95</v>
      </c>
      <c r="U338" s="23">
        <v>174.32</v>
      </c>
      <c r="V338" s="23">
        <v>206.5</v>
      </c>
      <c r="W338" s="23">
        <v>179.92330000000001</v>
      </c>
      <c r="X338" s="23">
        <v>206</v>
      </c>
      <c r="Y338" s="23">
        <v>203.2697</v>
      </c>
      <c r="Z338" s="23">
        <v>216.08</v>
      </c>
      <c r="AA338" s="23">
        <v>197.17000000000002</v>
      </c>
      <c r="AB338" s="23">
        <v>173.59</v>
      </c>
      <c r="AC338" s="23">
        <v>177.3965</v>
      </c>
      <c r="AD338" s="23">
        <v>181.50320000000002</v>
      </c>
      <c r="AE338" s="23" t="s">
        <v>96</v>
      </c>
      <c r="AF338" s="23">
        <v>189.80032910991449</v>
      </c>
    </row>
    <row r="339" spans="2:32">
      <c r="B339" s="24">
        <f t="shared" si="5"/>
        <v>43926</v>
      </c>
      <c r="C339" s="25">
        <v>166.70000000000002</v>
      </c>
      <c r="D339" s="25" t="s">
        <v>95</v>
      </c>
      <c r="E339" s="25">
        <v>179.7724</v>
      </c>
      <c r="F339" s="25">
        <v>206.2653</v>
      </c>
      <c r="G339" s="25">
        <v>198.24</v>
      </c>
      <c r="H339" s="25">
        <v>181.91</v>
      </c>
      <c r="I339" s="25">
        <v>207.07</v>
      </c>
      <c r="J339" s="25">
        <v>187.94</v>
      </c>
      <c r="K339" s="25">
        <v>174</v>
      </c>
      <c r="L339" s="25">
        <v>175.70480000000001</v>
      </c>
      <c r="M339" s="25">
        <v>181.99</v>
      </c>
      <c r="N339" s="25" t="s">
        <v>95</v>
      </c>
      <c r="O339" s="25" t="s">
        <v>95</v>
      </c>
      <c r="P339" s="25">
        <v>186.43700000000001</v>
      </c>
      <c r="Q339" s="25">
        <v>195.59</v>
      </c>
      <c r="R339" s="25" t="s">
        <v>98</v>
      </c>
      <c r="S339" s="25">
        <v>193.83700000000002</v>
      </c>
      <c r="T339" s="25" t="s">
        <v>95</v>
      </c>
      <c r="U339" s="25">
        <v>174.37</v>
      </c>
      <c r="V339" s="25">
        <v>205.97</v>
      </c>
      <c r="W339" s="25">
        <v>182.40270000000001</v>
      </c>
      <c r="X339" s="25">
        <v>202</v>
      </c>
      <c r="Y339" s="25">
        <v>199.39680000000001</v>
      </c>
      <c r="Z339" s="25">
        <v>216.22</v>
      </c>
      <c r="AA339" s="25">
        <v>196.29</v>
      </c>
      <c r="AB339" s="25">
        <v>174.70100000000002</v>
      </c>
      <c r="AC339" s="25">
        <v>181.73330000000001</v>
      </c>
      <c r="AD339" s="25">
        <v>187.3837</v>
      </c>
      <c r="AE339" s="25" t="s">
        <v>96</v>
      </c>
      <c r="AF339" s="25">
        <v>188.47357186147187</v>
      </c>
    </row>
    <row r="340" spans="2:32">
      <c r="B340" s="22">
        <f t="shared" si="5"/>
        <v>43933</v>
      </c>
      <c r="C340" s="23">
        <v>163</v>
      </c>
      <c r="D340" s="23" t="s">
        <v>95</v>
      </c>
      <c r="E340" s="23">
        <v>181.11920000000001</v>
      </c>
      <c r="F340" s="23">
        <v>206.53040000000001</v>
      </c>
      <c r="G340" s="23">
        <v>196.66</v>
      </c>
      <c r="H340" s="23">
        <v>181.65</v>
      </c>
      <c r="I340" s="23">
        <v>203.36</v>
      </c>
      <c r="J340" s="23">
        <v>187.96</v>
      </c>
      <c r="K340" s="23">
        <v>173</v>
      </c>
      <c r="L340" s="23">
        <v>183.64610000000002</v>
      </c>
      <c r="M340" s="23">
        <v>180.18</v>
      </c>
      <c r="N340" s="23" t="s">
        <v>95</v>
      </c>
      <c r="O340" s="23" t="s">
        <v>95</v>
      </c>
      <c r="P340" s="23">
        <v>186.21</v>
      </c>
      <c r="Q340" s="23">
        <v>192.36</v>
      </c>
      <c r="R340" s="23" t="s">
        <v>98</v>
      </c>
      <c r="S340" s="23">
        <v>196.1756</v>
      </c>
      <c r="T340" s="23" t="s">
        <v>95</v>
      </c>
      <c r="U340" s="23">
        <v>172.95000000000002</v>
      </c>
      <c r="V340" s="23">
        <v>203.4</v>
      </c>
      <c r="W340" s="23">
        <v>180.82340000000002</v>
      </c>
      <c r="X340" s="23">
        <v>200</v>
      </c>
      <c r="Y340" s="23">
        <v>192.81700000000001</v>
      </c>
      <c r="Z340" s="23">
        <v>213.05</v>
      </c>
      <c r="AA340" s="23">
        <v>186.75</v>
      </c>
      <c r="AB340" s="23">
        <v>174.20000000000002</v>
      </c>
      <c r="AC340" s="23">
        <v>182.256</v>
      </c>
      <c r="AD340" s="23">
        <v>188.69900000000001</v>
      </c>
      <c r="AE340" s="23" t="s">
        <v>96</v>
      </c>
      <c r="AF340" s="23">
        <v>187.38332624854823</v>
      </c>
    </row>
    <row r="341" spans="2:32">
      <c r="B341" s="24">
        <f t="shared" si="5"/>
        <v>43940</v>
      </c>
      <c r="C341" s="25">
        <v>160.6</v>
      </c>
      <c r="D341" s="25" t="s">
        <v>95</v>
      </c>
      <c r="E341" s="25">
        <v>179.65430000000001</v>
      </c>
      <c r="F341" s="25">
        <v>203.67570000000001</v>
      </c>
      <c r="G341" s="25">
        <v>192.9</v>
      </c>
      <c r="H341" s="25">
        <v>183.62</v>
      </c>
      <c r="I341" s="25">
        <v>198.71</v>
      </c>
      <c r="J341" s="25">
        <v>183.34</v>
      </c>
      <c r="K341" s="25">
        <v>172</v>
      </c>
      <c r="L341" s="25">
        <v>173.67770000000002</v>
      </c>
      <c r="M341" s="25">
        <v>178.43</v>
      </c>
      <c r="N341" s="25" t="s">
        <v>95</v>
      </c>
      <c r="O341" s="25" t="s">
        <v>95</v>
      </c>
      <c r="P341" s="25">
        <v>182.624</v>
      </c>
      <c r="Q341" s="25">
        <v>187.79</v>
      </c>
      <c r="R341" s="25" t="s">
        <v>98</v>
      </c>
      <c r="S341" s="25">
        <v>188.9417</v>
      </c>
      <c r="T341" s="25" t="s">
        <v>95</v>
      </c>
      <c r="U341" s="25">
        <v>168.70000000000002</v>
      </c>
      <c r="V341" s="25">
        <v>199.94</v>
      </c>
      <c r="W341" s="25">
        <v>177.03310000000002</v>
      </c>
      <c r="X341" s="25">
        <v>197</v>
      </c>
      <c r="Y341" s="25">
        <v>192.90300000000002</v>
      </c>
      <c r="Z341" s="25">
        <v>208.1</v>
      </c>
      <c r="AA341" s="25">
        <v>178.46</v>
      </c>
      <c r="AB341" s="25">
        <v>175.66</v>
      </c>
      <c r="AC341" s="25">
        <v>181.7439</v>
      </c>
      <c r="AD341" s="25">
        <v>190.2381</v>
      </c>
      <c r="AE341" s="25" t="s">
        <v>96</v>
      </c>
      <c r="AF341" s="25">
        <v>183.93644680603953</v>
      </c>
    </row>
    <row r="342" spans="2:32">
      <c r="B342" s="22">
        <f t="shared" si="5"/>
        <v>43947</v>
      </c>
      <c r="C342" s="23">
        <v>156.80000000000001</v>
      </c>
      <c r="D342" s="23" t="s">
        <v>95</v>
      </c>
      <c r="E342" s="23">
        <v>176.12960000000001</v>
      </c>
      <c r="F342" s="23">
        <v>201.65140000000002</v>
      </c>
      <c r="G342" s="23">
        <v>187.95000000000002</v>
      </c>
      <c r="H342" s="23">
        <v>176.08</v>
      </c>
      <c r="I342" s="23">
        <v>194.07</v>
      </c>
      <c r="J342" s="23">
        <v>181.32</v>
      </c>
      <c r="K342" s="23">
        <v>171</v>
      </c>
      <c r="L342" s="23">
        <v>183.52370000000002</v>
      </c>
      <c r="M342" s="23">
        <v>178.45000000000002</v>
      </c>
      <c r="N342" s="23" t="s">
        <v>95</v>
      </c>
      <c r="O342" s="23" t="s">
        <v>95</v>
      </c>
      <c r="P342" s="23">
        <v>181.87200000000001</v>
      </c>
      <c r="Q342" s="23">
        <v>185.08</v>
      </c>
      <c r="R342" s="23" t="s">
        <v>98</v>
      </c>
      <c r="S342" s="23">
        <v>183.1096</v>
      </c>
      <c r="T342" s="23" t="s">
        <v>95</v>
      </c>
      <c r="U342" s="23">
        <v>165.02</v>
      </c>
      <c r="V342" s="23">
        <v>196.01</v>
      </c>
      <c r="W342" s="23">
        <v>173.91920000000002</v>
      </c>
      <c r="X342" s="23">
        <v>191</v>
      </c>
      <c r="Y342" s="23">
        <v>190.38820000000001</v>
      </c>
      <c r="Z342" s="23">
        <v>206.28</v>
      </c>
      <c r="AA342" s="23">
        <v>182.08</v>
      </c>
      <c r="AB342" s="23">
        <v>174.54</v>
      </c>
      <c r="AC342" s="23">
        <v>183.79840000000002</v>
      </c>
      <c r="AD342" s="23">
        <v>190.6223</v>
      </c>
      <c r="AE342" s="23" t="s">
        <v>96</v>
      </c>
      <c r="AF342" s="23">
        <v>180.93418294794634</v>
      </c>
    </row>
    <row r="343" spans="2:32">
      <c r="B343" s="24">
        <f t="shared" si="5"/>
        <v>43954</v>
      </c>
      <c r="C343" s="25">
        <v>152.6</v>
      </c>
      <c r="D343" s="25" t="s">
        <v>95</v>
      </c>
      <c r="E343" s="25">
        <v>169.60930000000002</v>
      </c>
      <c r="F343" s="25">
        <v>196.43300000000002</v>
      </c>
      <c r="G343" s="25">
        <v>182.64000000000001</v>
      </c>
      <c r="H343" s="25">
        <v>177</v>
      </c>
      <c r="I343" s="25">
        <v>190.36</v>
      </c>
      <c r="J343" s="25">
        <v>175.55</v>
      </c>
      <c r="K343" s="25">
        <v>169</v>
      </c>
      <c r="L343" s="25">
        <v>178.0205</v>
      </c>
      <c r="M343" s="25">
        <v>178.52</v>
      </c>
      <c r="N343" s="25" t="s">
        <v>95</v>
      </c>
      <c r="O343" s="25" t="s">
        <v>95</v>
      </c>
      <c r="P343" s="25">
        <v>172.792</v>
      </c>
      <c r="Q343" s="25">
        <v>174.54</v>
      </c>
      <c r="R343" s="25" t="s">
        <v>98</v>
      </c>
      <c r="S343" s="25">
        <v>175.9905</v>
      </c>
      <c r="T343" s="25" t="s">
        <v>95</v>
      </c>
      <c r="U343" s="25">
        <v>158.36000000000001</v>
      </c>
      <c r="V343" s="25">
        <v>186.26</v>
      </c>
      <c r="W343" s="25">
        <v>160.9957</v>
      </c>
      <c r="X343" s="25">
        <v>185</v>
      </c>
      <c r="Y343" s="25">
        <v>178.46630000000002</v>
      </c>
      <c r="Z343" s="25">
        <v>195.51</v>
      </c>
      <c r="AA343" s="25">
        <v>162.1</v>
      </c>
      <c r="AB343" s="25">
        <v>174.83</v>
      </c>
      <c r="AC343" s="25">
        <v>185.65390000000002</v>
      </c>
      <c r="AD343" s="25">
        <v>191.25900000000001</v>
      </c>
      <c r="AE343" s="25" t="s">
        <v>96</v>
      </c>
      <c r="AF343" s="25">
        <v>175.38633679653682</v>
      </c>
    </row>
    <row r="344" spans="2:32">
      <c r="B344" s="22">
        <f t="shared" si="5"/>
        <v>43961</v>
      </c>
      <c r="C344" s="23">
        <v>146.20000000000002</v>
      </c>
      <c r="D344" s="23" t="s">
        <v>95</v>
      </c>
      <c r="E344" s="23">
        <v>166.00210000000001</v>
      </c>
      <c r="F344" s="23">
        <v>192.8818</v>
      </c>
      <c r="G344" s="23">
        <v>174.13</v>
      </c>
      <c r="H344" s="23">
        <v>172.86</v>
      </c>
      <c r="I344" s="23">
        <v>181.07</v>
      </c>
      <c r="J344" s="23">
        <v>169.36</v>
      </c>
      <c r="K344" s="23">
        <v>164</v>
      </c>
      <c r="L344" s="23">
        <v>174.78660000000002</v>
      </c>
      <c r="M344" s="23">
        <v>176.49</v>
      </c>
      <c r="N344" s="23" t="s">
        <v>95</v>
      </c>
      <c r="O344" s="23" t="s">
        <v>95</v>
      </c>
      <c r="P344" s="23">
        <v>164.059</v>
      </c>
      <c r="Q344" s="23">
        <v>158.02000000000001</v>
      </c>
      <c r="R344" s="23" t="s">
        <v>98</v>
      </c>
      <c r="S344" s="23">
        <v>170.36360000000002</v>
      </c>
      <c r="T344" s="23" t="s">
        <v>95</v>
      </c>
      <c r="U344" s="23">
        <v>146.45000000000002</v>
      </c>
      <c r="V344" s="23">
        <v>178.54</v>
      </c>
      <c r="W344" s="23">
        <v>151.58410000000001</v>
      </c>
      <c r="X344" s="23">
        <v>177</v>
      </c>
      <c r="Y344" s="23">
        <v>165.04150000000001</v>
      </c>
      <c r="Z344" s="23">
        <v>189.59</v>
      </c>
      <c r="AA344" s="23">
        <v>153.51</v>
      </c>
      <c r="AB344" s="23">
        <v>175.77</v>
      </c>
      <c r="AC344" s="23">
        <v>187.39610000000002</v>
      </c>
      <c r="AD344" s="23">
        <v>190.56870000000001</v>
      </c>
      <c r="AE344" s="23" t="s">
        <v>96</v>
      </c>
      <c r="AF344" s="23">
        <v>168.37602529827899</v>
      </c>
    </row>
    <row r="345" spans="2:32">
      <c r="B345" s="24">
        <f t="shared" si="5"/>
        <v>43968</v>
      </c>
      <c r="C345" s="25">
        <v>136.4</v>
      </c>
      <c r="D345" s="25" t="s">
        <v>95</v>
      </c>
      <c r="E345" s="25">
        <v>155.292</v>
      </c>
      <c r="F345" s="25">
        <v>185.84390000000002</v>
      </c>
      <c r="G345" s="25">
        <v>169.63</v>
      </c>
      <c r="H345" s="25">
        <v>176.82</v>
      </c>
      <c r="I345" s="25">
        <v>185.71</v>
      </c>
      <c r="J345" s="25">
        <v>163.35</v>
      </c>
      <c r="K345" s="25">
        <v>160</v>
      </c>
      <c r="L345" s="25">
        <v>168.49260000000001</v>
      </c>
      <c r="M345" s="25">
        <v>172.35</v>
      </c>
      <c r="N345" s="25" t="s">
        <v>95</v>
      </c>
      <c r="O345" s="25" t="s">
        <v>95</v>
      </c>
      <c r="P345" s="25">
        <v>145.95500000000001</v>
      </c>
      <c r="Q345" s="25">
        <v>146.6</v>
      </c>
      <c r="R345" s="25">
        <v>167.3</v>
      </c>
      <c r="S345" s="25">
        <v>158.44720000000001</v>
      </c>
      <c r="T345" s="25" t="s">
        <v>95</v>
      </c>
      <c r="U345" s="25">
        <v>141.6</v>
      </c>
      <c r="V345" s="25">
        <v>172.13</v>
      </c>
      <c r="W345" s="25">
        <v>142.71469999999999</v>
      </c>
      <c r="X345" s="25">
        <v>167</v>
      </c>
      <c r="Y345" s="25">
        <v>150.958</v>
      </c>
      <c r="Z345" s="25">
        <v>179.20000000000002</v>
      </c>
      <c r="AA345" s="25">
        <v>144.09</v>
      </c>
      <c r="AB345" s="25">
        <v>176.32</v>
      </c>
      <c r="AC345" s="25">
        <v>187.92400000000001</v>
      </c>
      <c r="AD345" s="25">
        <v>188.9572</v>
      </c>
      <c r="AE345" s="25" t="s">
        <v>96</v>
      </c>
      <c r="AF345" s="25">
        <v>162.43850293527612</v>
      </c>
    </row>
    <row r="346" spans="2:32">
      <c r="B346" s="22">
        <f t="shared" si="5"/>
        <v>43975</v>
      </c>
      <c r="C346" s="23">
        <v>130.69999999999999</v>
      </c>
      <c r="D346" s="23" t="s">
        <v>95</v>
      </c>
      <c r="E346" s="23">
        <v>152.92230000000001</v>
      </c>
      <c r="F346" s="23">
        <v>184.39760000000001</v>
      </c>
      <c r="G346" s="23">
        <v>172.26</v>
      </c>
      <c r="H346" s="23">
        <v>175.35</v>
      </c>
      <c r="I346" s="23">
        <v>177.36</v>
      </c>
      <c r="J346" s="23">
        <v>159.5</v>
      </c>
      <c r="K346" s="23">
        <v>156</v>
      </c>
      <c r="L346" s="23">
        <v>171.61680000000001</v>
      </c>
      <c r="M346" s="23">
        <v>168.43</v>
      </c>
      <c r="N346" s="23" t="s">
        <v>95</v>
      </c>
      <c r="O346" s="23" t="s">
        <v>95</v>
      </c>
      <c r="P346" s="23">
        <v>143.142</v>
      </c>
      <c r="Q346" s="23">
        <v>144.42000000000002</v>
      </c>
      <c r="R346" s="23">
        <v>168.1</v>
      </c>
      <c r="S346" s="23">
        <v>156.73070000000001</v>
      </c>
      <c r="T346" s="23" t="s">
        <v>95</v>
      </c>
      <c r="U346" s="23">
        <v>142.61000000000001</v>
      </c>
      <c r="V346" s="23">
        <v>173.66</v>
      </c>
      <c r="W346" s="23">
        <v>150.86680000000001</v>
      </c>
      <c r="X346" s="23">
        <v>162</v>
      </c>
      <c r="Y346" s="23">
        <v>146.54750000000001</v>
      </c>
      <c r="Z346" s="23">
        <v>179.64000000000001</v>
      </c>
      <c r="AA346" s="23">
        <v>146.07</v>
      </c>
      <c r="AB346" s="23">
        <v>178.03</v>
      </c>
      <c r="AC346" s="23">
        <v>188.7861</v>
      </c>
      <c r="AD346" s="23">
        <v>186.36010000000002</v>
      </c>
      <c r="AE346" s="23" t="s">
        <v>96</v>
      </c>
      <c r="AF346" s="23">
        <v>161.33620160489914</v>
      </c>
    </row>
    <row r="347" spans="2:32">
      <c r="B347" s="24">
        <f t="shared" si="5"/>
        <v>43982</v>
      </c>
      <c r="C347" s="25">
        <v>133.69999999999999</v>
      </c>
      <c r="D347" s="25" t="s">
        <v>95</v>
      </c>
      <c r="E347" s="25">
        <v>157.64670000000001</v>
      </c>
      <c r="F347" s="25">
        <v>179.99100000000001</v>
      </c>
      <c r="G347" s="25">
        <v>174.57</v>
      </c>
      <c r="H347" s="25">
        <v>176.69</v>
      </c>
      <c r="I347" s="25">
        <v>172.71</v>
      </c>
      <c r="J347" s="25">
        <v>161.39000000000001</v>
      </c>
      <c r="K347" s="25">
        <v>154</v>
      </c>
      <c r="L347" s="25">
        <v>173.9907</v>
      </c>
      <c r="M347" s="25">
        <v>164.26</v>
      </c>
      <c r="N347" s="25" t="s">
        <v>95</v>
      </c>
      <c r="O347" s="25" t="s">
        <v>95</v>
      </c>
      <c r="P347" s="25">
        <v>147.45000000000002</v>
      </c>
      <c r="Q347" s="25">
        <v>150.96</v>
      </c>
      <c r="R347" s="25">
        <v>173</v>
      </c>
      <c r="S347" s="25">
        <v>164.76600000000002</v>
      </c>
      <c r="T347" s="25" t="s">
        <v>95</v>
      </c>
      <c r="U347" s="25">
        <v>146.92000000000002</v>
      </c>
      <c r="V347" s="25">
        <v>177.42000000000002</v>
      </c>
      <c r="W347" s="25">
        <v>168.8639</v>
      </c>
      <c r="X347" s="25">
        <v>163</v>
      </c>
      <c r="Y347" s="25">
        <v>144.34300000000002</v>
      </c>
      <c r="Z347" s="25">
        <v>184.89000000000001</v>
      </c>
      <c r="AA347" s="25">
        <v>151.72</v>
      </c>
      <c r="AB347" s="25">
        <v>179.02700000000002</v>
      </c>
      <c r="AC347" s="25">
        <v>189.32420000000002</v>
      </c>
      <c r="AD347" s="25">
        <v>185.5607</v>
      </c>
      <c r="AE347" s="25" t="s">
        <v>96</v>
      </c>
      <c r="AF347" s="25">
        <v>163.31585275050156</v>
      </c>
    </row>
    <row r="348" spans="2:32">
      <c r="B348" s="22">
        <f t="shared" si="5"/>
        <v>43989</v>
      </c>
      <c r="C348" s="23">
        <v>143.70000000000002</v>
      </c>
      <c r="D348" s="23" t="s">
        <v>95</v>
      </c>
      <c r="E348" s="23">
        <v>160.19929999999999</v>
      </c>
      <c r="F348" s="23">
        <v>177.05760000000001</v>
      </c>
      <c r="G348" s="23">
        <v>175.09</v>
      </c>
      <c r="H348" s="23">
        <v>167.89000000000001</v>
      </c>
      <c r="I348" s="23">
        <v>170.86</v>
      </c>
      <c r="J348" s="23">
        <v>163.08000000000001</v>
      </c>
      <c r="K348" s="23">
        <v>154</v>
      </c>
      <c r="L348" s="23">
        <v>173.51950000000002</v>
      </c>
      <c r="M348" s="23">
        <v>162.76</v>
      </c>
      <c r="N348" s="23" t="s">
        <v>95</v>
      </c>
      <c r="O348" s="23" t="s">
        <v>95</v>
      </c>
      <c r="P348" s="23">
        <v>149.68600000000001</v>
      </c>
      <c r="Q348" s="23">
        <v>155.36000000000001</v>
      </c>
      <c r="R348" s="23">
        <v>173.6</v>
      </c>
      <c r="S348" s="23">
        <v>165.77590000000001</v>
      </c>
      <c r="T348" s="23" t="s">
        <v>95</v>
      </c>
      <c r="U348" s="23">
        <v>148.22</v>
      </c>
      <c r="V348" s="23">
        <v>179.23</v>
      </c>
      <c r="W348" s="23">
        <v>168.9358</v>
      </c>
      <c r="X348" s="23">
        <v>164</v>
      </c>
      <c r="Y348" s="23">
        <v>147.44320000000002</v>
      </c>
      <c r="Z348" s="23">
        <v>183.75</v>
      </c>
      <c r="AA348" s="23">
        <v>158.47</v>
      </c>
      <c r="AB348" s="23">
        <v>177.77600000000001</v>
      </c>
      <c r="AC348" s="23">
        <v>190.86950000000002</v>
      </c>
      <c r="AD348" s="23">
        <v>186.05880000000002</v>
      </c>
      <c r="AE348" s="23" t="s">
        <v>96</v>
      </c>
      <c r="AF348" s="23">
        <v>164.57636735297228</v>
      </c>
    </row>
    <row r="349" spans="2:32">
      <c r="B349" s="24">
        <f t="shared" si="5"/>
        <v>43996</v>
      </c>
      <c r="C349" s="25">
        <v>144.4</v>
      </c>
      <c r="D349" s="25" t="s">
        <v>95</v>
      </c>
      <c r="E349" s="25">
        <v>160.01220000000001</v>
      </c>
      <c r="F349" s="25">
        <v>173.42700000000002</v>
      </c>
      <c r="G349" s="25">
        <v>175.26</v>
      </c>
      <c r="H349" s="25">
        <v>166.54</v>
      </c>
      <c r="I349" s="25">
        <v>177.36</v>
      </c>
      <c r="J349" s="25">
        <v>164.39000000000001</v>
      </c>
      <c r="K349" s="25">
        <v>154</v>
      </c>
      <c r="L349" s="25">
        <v>173.755</v>
      </c>
      <c r="M349" s="25">
        <v>162.68</v>
      </c>
      <c r="N349" s="25" t="s">
        <v>95</v>
      </c>
      <c r="O349" s="25" t="s">
        <v>95</v>
      </c>
      <c r="P349" s="25">
        <v>151.78700000000001</v>
      </c>
      <c r="Q349" s="25">
        <v>157.56</v>
      </c>
      <c r="R349" s="25">
        <v>173.70000000000002</v>
      </c>
      <c r="S349" s="25">
        <v>166.7561</v>
      </c>
      <c r="T349" s="25" t="s">
        <v>95</v>
      </c>
      <c r="U349" s="25">
        <v>152.07</v>
      </c>
      <c r="V349" s="25">
        <v>180.68</v>
      </c>
      <c r="W349" s="25">
        <v>165.99800000000002</v>
      </c>
      <c r="X349" s="25">
        <v>165</v>
      </c>
      <c r="Y349" s="25">
        <v>156.10130000000001</v>
      </c>
      <c r="Z349" s="25">
        <v>188.07</v>
      </c>
      <c r="AA349" s="25">
        <v>158.06</v>
      </c>
      <c r="AB349" s="25">
        <v>179.04</v>
      </c>
      <c r="AC349" s="25">
        <v>191.38400000000001</v>
      </c>
      <c r="AD349" s="25">
        <v>186.3124</v>
      </c>
      <c r="AE349" s="25" t="s">
        <v>96</v>
      </c>
      <c r="AF349" s="25">
        <v>165.0869687044663</v>
      </c>
    </row>
    <row r="350" spans="2:32">
      <c r="B350" s="22">
        <f t="shared" si="5"/>
        <v>44003</v>
      </c>
      <c r="C350" s="23">
        <v>145.1</v>
      </c>
      <c r="D350" s="23" t="s">
        <v>95</v>
      </c>
      <c r="E350" s="23">
        <v>159.3527</v>
      </c>
      <c r="F350" s="23">
        <v>171.68200000000002</v>
      </c>
      <c r="G350" s="23">
        <v>174.92000000000002</v>
      </c>
      <c r="H350" s="23">
        <v>167.11</v>
      </c>
      <c r="I350" s="23">
        <v>174.57</v>
      </c>
      <c r="J350" s="23">
        <v>166.03</v>
      </c>
      <c r="K350" s="23">
        <v>155</v>
      </c>
      <c r="L350" s="23">
        <v>169.125</v>
      </c>
      <c r="M350" s="23">
        <v>162.79</v>
      </c>
      <c r="N350" s="23" t="s">
        <v>95</v>
      </c>
      <c r="O350" s="23" t="s">
        <v>95</v>
      </c>
      <c r="P350" s="23">
        <v>157.72</v>
      </c>
      <c r="Q350" s="23">
        <v>157.72999999999999</v>
      </c>
      <c r="R350" s="23">
        <v>174.70000000000002</v>
      </c>
      <c r="S350" s="23">
        <v>166.27120000000002</v>
      </c>
      <c r="T350" s="23" t="s">
        <v>95</v>
      </c>
      <c r="U350" s="23">
        <v>132.4</v>
      </c>
      <c r="V350" s="23">
        <v>180.46</v>
      </c>
      <c r="W350" s="23">
        <v>165.32760000000002</v>
      </c>
      <c r="X350" s="23">
        <v>166</v>
      </c>
      <c r="Y350" s="23">
        <v>157.78270000000001</v>
      </c>
      <c r="Z350" s="23">
        <v>189.46</v>
      </c>
      <c r="AA350" s="23">
        <v>159.97999999999999</v>
      </c>
      <c r="AB350" s="23">
        <v>178.84800000000001</v>
      </c>
      <c r="AC350" s="23">
        <v>190.4639</v>
      </c>
      <c r="AD350" s="23">
        <v>185.60390000000001</v>
      </c>
      <c r="AE350" s="23" t="s">
        <v>96</v>
      </c>
      <c r="AF350" s="23">
        <v>164.12097160806678</v>
      </c>
    </row>
    <row r="351" spans="2:32">
      <c r="B351" s="24">
        <f t="shared" si="5"/>
        <v>44010</v>
      </c>
      <c r="C351" s="25">
        <v>144.5</v>
      </c>
      <c r="D351" s="25" t="s">
        <v>95</v>
      </c>
      <c r="E351" s="25">
        <v>159.1003</v>
      </c>
      <c r="F351" s="25">
        <v>171.1951</v>
      </c>
      <c r="G351" s="25">
        <v>175.02</v>
      </c>
      <c r="H351" s="25">
        <v>165.9</v>
      </c>
      <c r="I351" s="25">
        <v>179.21</v>
      </c>
      <c r="J351" s="25">
        <v>168.68</v>
      </c>
      <c r="K351" s="25">
        <v>154</v>
      </c>
      <c r="L351" s="25">
        <v>178.4589</v>
      </c>
      <c r="M351" s="25">
        <v>162.9</v>
      </c>
      <c r="N351" s="25" t="s">
        <v>95</v>
      </c>
      <c r="O351" s="25" t="s">
        <v>95</v>
      </c>
      <c r="P351" s="25">
        <v>158.46800000000002</v>
      </c>
      <c r="Q351" s="25">
        <v>157.61000000000001</v>
      </c>
      <c r="R351" s="25">
        <v>174.1</v>
      </c>
      <c r="S351" s="25">
        <v>164.6876</v>
      </c>
      <c r="T351" s="25" t="s">
        <v>95</v>
      </c>
      <c r="U351" s="25">
        <v>147.86000000000001</v>
      </c>
      <c r="V351" s="25">
        <v>180.44</v>
      </c>
      <c r="W351" s="25">
        <v>160.48420000000002</v>
      </c>
      <c r="X351" s="25">
        <v>170</v>
      </c>
      <c r="Y351" s="25">
        <v>157.27610000000001</v>
      </c>
      <c r="Z351" s="25">
        <v>188.4</v>
      </c>
      <c r="AA351" s="25">
        <v>160.08000000000001</v>
      </c>
      <c r="AB351" s="25">
        <v>178.53400000000002</v>
      </c>
      <c r="AC351" s="25">
        <v>190.61700000000002</v>
      </c>
      <c r="AD351" s="25">
        <v>184.61700000000002</v>
      </c>
      <c r="AE351" s="25" t="s">
        <v>96</v>
      </c>
      <c r="AF351" s="25">
        <v>165.53579290465635</v>
      </c>
    </row>
    <row r="352" spans="2:32">
      <c r="B352" s="22">
        <f t="shared" si="5"/>
        <v>44017</v>
      </c>
      <c r="C352" s="23">
        <v>140.1</v>
      </c>
      <c r="D352" s="23" t="s">
        <v>95</v>
      </c>
      <c r="E352" s="23">
        <v>159.40390000000002</v>
      </c>
      <c r="F352" s="23">
        <v>168.67760000000001</v>
      </c>
      <c r="G352" s="23">
        <v>171.20000000000002</v>
      </c>
      <c r="H352" s="23">
        <v>165.67000000000002</v>
      </c>
      <c r="I352" s="23">
        <v>180.14000000000001</v>
      </c>
      <c r="J352" s="23">
        <v>169.51</v>
      </c>
      <c r="K352" s="23">
        <v>154</v>
      </c>
      <c r="L352" s="23">
        <v>179.83880000000002</v>
      </c>
      <c r="M352" s="23">
        <v>163.05000000000001</v>
      </c>
      <c r="N352" s="23" t="s">
        <v>95</v>
      </c>
      <c r="O352" s="23" t="s">
        <v>95</v>
      </c>
      <c r="P352" s="23">
        <v>157.077</v>
      </c>
      <c r="Q352" s="23">
        <v>155.9</v>
      </c>
      <c r="R352" s="23">
        <v>172.5</v>
      </c>
      <c r="S352" s="23">
        <v>163.3974</v>
      </c>
      <c r="T352" s="23" t="s">
        <v>95</v>
      </c>
      <c r="U352" s="23">
        <v>133.59</v>
      </c>
      <c r="V352" s="23">
        <v>180.4</v>
      </c>
      <c r="W352" s="23">
        <v>156.0471</v>
      </c>
      <c r="X352" s="23">
        <v>172</v>
      </c>
      <c r="Y352" s="23">
        <v>155.36960000000002</v>
      </c>
      <c r="Z352" s="23">
        <v>188.81</v>
      </c>
      <c r="AA352" s="23">
        <v>159.4</v>
      </c>
      <c r="AB352" s="23">
        <v>179.23</v>
      </c>
      <c r="AC352" s="23">
        <v>190.18960000000001</v>
      </c>
      <c r="AD352" s="23">
        <v>184.70860000000002</v>
      </c>
      <c r="AE352" s="23" t="s">
        <v>96</v>
      </c>
      <c r="AF352" s="23">
        <v>163.25278196951467</v>
      </c>
    </row>
    <row r="353" spans="2:32">
      <c r="B353" s="24">
        <f t="shared" si="5"/>
        <v>44024</v>
      </c>
      <c r="C353" s="25">
        <v>132.4</v>
      </c>
      <c r="D353" s="25" t="s">
        <v>95</v>
      </c>
      <c r="E353" s="25">
        <v>154.4622</v>
      </c>
      <c r="F353" s="25">
        <v>165.36410000000001</v>
      </c>
      <c r="G353" s="25">
        <v>162.17000000000002</v>
      </c>
      <c r="H353" s="25">
        <v>164.62</v>
      </c>
      <c r="I353" s="25">
        <v>173.64000000000001</v>
      </c>
      <c r="J353" s="25">
        <v>169.64000000000001</v>
      </c>
      <c r="K353" s="25">
        <v>155</v>
      </c>
      <c r="L353" s="25">
        <v>178.2773</v>
      </c>
      <c r="M353" s="25">
        <v>163.25</v>
      </c>
      <c r="N353" s="25" t="s">
        <v>95</v>
      </c>
      <c r="O353" s="25" t="s">
        <v>95</v>
      </c>
      <c r="P353" s="25">
        <v>151.46200000000002</v>
      </c>
      <c r="Q353" s="25">
        <v>147.65</v>
      </c>
      <c r="R353" s="25">
        <v>164.6</v>
      </c>
      <c r="S353" s="25">
        <v>157.39440000000002</v>
      </c>
      <c r="T353" s="25" t="s">
        <v>95</v>
      </c>
      <c r="U353" s="25">
        <v>130.64000000000001</v>
      </c>
      <c r="V353" s="25">
        <v>174.27</v>
      </c>
      <c r="W353" s="25">
        <v>146.14410000000001</v>
      </c>
      <c r="X353" s="25">
        <v>172</v>
      </c>
      <c r="Y353" s="25">
        <v>148.2911</v>
      </c>
      <c r="Z353" s="25">
        <v>186.1</v>
      </c>
      <c r="AA353" s="25">
        <v>151.43</v>
      </c>
      <c r="AB353" s="25">
        <v>177.23</v>
      </c>
      <c r="AC353" s="25">
        <v>193.41200000000001</v>
      </c>
      <c r="AD353" s="25">
        <v>185.82730000000001</v>
      </c>
      <c r="AE353" s="25" t="s">
        <v>96</v>
      </c>
      <c r="AF353" s="25">
        <v>159.38203471720823</v>
      </c>
    </row>
    <row r="354" spans="2:32">
      <c r="B354" s="22">
        <f t="shared" si="5"/>
        <v>44031</v>
      </c>
      <c r="C354" s="23">
        <v>123.5</v>
      </c>
      <c r="D354" s="23" t="s">
        <v>95</v>
      </c>
      <c r="E354" s="23">
        <v>146.13580000000002</v>
      </c>
      <c r="F354" s="23">
        <v>164.5239</v>
      </c>
      <c r="G354" s="23">
        <v>155.30000000000001</v>
      </c>
      <c r="H354" s="23">
        <v>160.15</v>
      </c>
      <c r="I354" s="23">
        <v>172.71</v>
      </c>
      <c r="J354" s="23">
        <v>168.67000000000002</v>
      </c>
      <c r="K354" s="23">
        <v>153</v>
      </c>
      <c r="L354" s="23">
        <v>165.77420000000001</v>
      </c>
      <c r="M354" s="23">
        <v>163.28</v>
      </c>
      <c r="N354" s="23" t="s">
        <v>95</v>
      </c>
      <c r="O354" s="23" t="s">
        <v>95</v>
      </c>
      <c r="P354" s="23">
        <v>140.70500000000001</v>
      </c>
      <c r="Q354" s="23">
        <v>135.44</v>
      </c>
      <c r="R354" s="23">
        <v>155.20000000000002</v>
      </c>
      <c r="S354" s="23">
        <v>145.82220000000001</v>
      </c>
      <c r="T354" s="23" t="s">
        <v>95</v>
      </c>
      <c r="U354" s="23">
        <v>130.44</v>
      </c>
      <c r="V354" s="23">
        <v>167.20000000000002</v>
      </c>
      <c r="W354" s="23">
        <v>136.25300000000001</v>
      </c>
      <c r="X354" s="23">
        <v>172</v>
      </c>
      <c r="Y354" s="23">
        <v>140.99030000000002</v>
      </c>
      <c r="Z354" s="23">
        <v>174.20000000000002</v>
      </c>
      <c r="AA354" s="23">
        <v>138.76</v>
      </c>
      <c r="AB354" s="23">
        <v>178.12</v>
      </c>
      <c r="AC354" s="23">
        <v>196.20950000000002</v>
      </c>
      <c r="AD354" s="23">
        <v>185.00069999999999</v>
      </c>
      <c r="AE354" s="23" t="s">
        <v>96</v>
      </c>
      <c r="AF354" s="23">
        <v>155.50902054753311</v>
      </c>
    </row>
    <row r="355" spans="2:32">
      <c r="B355" s="24">
        <f t="shared" si="5"/>
        <v>44038</v>
      </c>
      <c r="C355" s="25">
        <v>123.3</v>
      </c>
      <c r="D355" s="25" t="s">
        <v>95</v>
      </c>
      <c r="E355" s="25">
        <v>146.7732</v>
      </c>
      <c r="F355" s="25">
        <v>164.0093</v>
      </c>
      <c r="G355" s="25">
        <v>154.68</v>
      </c>
      <c r="H355" s="25">
        <v>160</v>
      </c>
      <c r="I355" s="25">
        <v>171.79</v>
      </c>
      <c r="J355" s="25">
        <v>167.12</v>
      </c>
      <c r="K355" s="25">
        <v>151</v>
      </c>
      <c r="L355" s="25">
        <v>167.02890000000002</v>
      </c>
      <c r="M355" s="25">
        <v>163.22</v>
      </c>
      <c r="N355" s="25" t="s">
        <v>95</v>
      </c>
      <c r="O355" s="25" t="s">
        <v>95</v>
      </c>
      <c r="P355" s="25">
        <v>134.85900000000001</v>
      </c>
      <c r="Q355" s="25">
        <v>134.72</v>
      </c>
      <c r="R355" s="25">
        <v>154.16</v>
      </c>
      <c r="S355" s="25">
        <v>148.2835</v>
      </c>
      <c r="T355" s="25" t="s">
        <v>95</v>
      </c>
      <c r="U355" s="25">
        <v>130.49</v>
      </c>
      <c r="V355" s="25">
        <v>168.24</v>
      </c>
      <c r="W355" s="25">
        <v>146.85490000000001</v>
      </c>
      <c r="X355" s="25">
        <v>170</v>
      </c>
      <c r="Y355" s="25">
        <v>144.3056</v>
      </c>
      <c r="Z355" s="25">
        <v>174.99</v>
      </c>
      <c r="AA355" s="25">
        <v>143.77000000000001</v>
      </c>
      <c r="AB355" s="25">
        <v>176.9</v>
      </c>
      <c r="AC355" s="25">
        <v>197.88230000000001</v>
      </c>
      <c r="AD355" s="25">
        <v>184.10340000000002</v>
      </c>
      <c r="AE355" s="25" t="s">
        <v>96</v>
      </c>
      <c r="AF355" s="25">
        <v>155.20576826113117</v>
      </c>
    </row>
    <row r="356" spans="2:32">
      <c r="B356" s="22">
        <f t="shared" si="5"/>
        <v>44045</v>
      </c>
      <c r="C356" s="23">
        <v>125.5</v>
      </c>
      <c r="D356" s="23" t="s">
        <v>95</v>
      </c>
      <c r="E356" s="23">
        <v>148.19640000000001</v>
      </c>
      <c r="F356" s="23">
        <v>164.17170000000002</v>
      </c>
      <c r="G356" s="23">
        <v>155.22</v>
      </c>
      <c r="H356" s="23">
        <v>160.15</v>
      </c>
      <c r="I356" s="23">
        <v>174.57</v>
      </c>
      <c r="J356" s="23">
        <v>168.09</v>
      </c>
      <c r="K356" s="23">
        <v>149</v>
      </c>
      <c r="L356" s="23">
        <v>169.114</v>
      </c>
      <c r="M356" s="23">
        <v>163.25</v>
      </c>
      <c r="N356" s="23" t="s">
        <v>95</v>
      </c>
      <c r="O356" s="23" t="s">
        <v>95</v>
      </c>
      <c r="P356" s="23">
        <v>133.77500000000001</v>
      </c>
      <c r="Q356" s="23">
        <v>134.63</v>
      </c>
      <c r="R356" s="23">
        <v>154.85</v>
      </c>
      <c r="S356" s="23">
        <v>153.5087</v>
      </c>
      <c r="T356" s="23" t="s">
        <v>95</v>
      </c>
      <c r="U356" s="23">
        <v>130.06</v>
      </c>
      <c r="V356" s="23">
        <v>169.64000000000001</v>
      </c>
      <c r="W356" s="23">
        <v>151.0179</v>
      </c>
      <c r="X356" s="23">
        <v>170</v>
      </c>
      <c r="Y356" s="23">
        <v>157.45010000000002</v>
      </c>
      <c r="Z356" s="23">
        <v>176.94</v>
      </c>
      <c r="AA356" s="23">
        <v>144.64000000000001</v>
      </c>
      <c r="AB356" s="23">
        <v>176.36100000000002</v>
      </c>
      <c r="AC356" s="23">
        <v>197.02800000000002</v>
      </c>
      <c r="AD356" s="23">
        <v>184.40290000000002</v>
      </c>
      <c r="AE356" s="23" t="s">
        <v>96</v>
      </c>
      <c r="AF356" s="23">
        <v>155.99405812274367</v>
      </c>
    </row>
    <row r="357" spans="2:32">
      <c r="B357" s="24">
        <f t="shared" si="5"/>
        <v>44052</v>
      </c>
      <c r="C357" s="25">
        <v>125.60000000000001</v>
      </c>
      <c r="D357" s="25" t="s">
        <v>95</v>
      </c>
      <c r="E357" s="25">
        <v>148.86799999999999</v>
      </c>
      <c r="F357" s="25">
        <v>164.21020000000001</v>
      </c>
      <c r="G357" s="25">
        <v>155.22</v>
      </c>
      <c r="H357" s="25">
        <v>158.01</v>
      </c>
      <c r="I357" s="25">
        <v>174.57</v>
      </c>
      <c r="J357" s="25">
        <v>165.82</v>
      </c>
      <c r="K357" s="25">
        <v>149</v>
      </c>
      <c r="L357" s="25">
        <v>174.4624</v>
      </c>
      <c r="M357" s="25">
        <v>163.34</v>
      </c>
      <c r="N357" s="25" t="s">
        <v>95</v>
      </c>
      <c r="O357" s="25" t="s">
        <v>95</v>
      </c>
      <c r="P357" s="25">
        <v>134.60900000000001</v>
      </c>
      <c r="Q357" s="25">
        <v>136.65</v>
      </c>
      <c r="R357" s="25">
        <v>154.89000000000001</v>
      </c>
      <c r="S357" s="25">
        <v>156.59270000000001</v>
      </c>
      <c r="T357" s="25" t="s">
        <v>95</v>
      </c>
      <c r="U357" s="25">
        <v>130.29</v>
      </c>
      <c r="V357" s="25">
        <v>170.75</v>
      </c>
      <c r="W357" s="25">
        <v>150.63930000000002</v>
      </c>
      <c r="X357" s="25">
        <v>170</v>
      </c>
      <c r="Y357" s="25">
        <v>159.19120000000001</v>
      </c>
      <c r="Z357" s="25">
        <v>179.04</v>
      </c>
      <c r="AA357" s="25">
        <v>151.33000000000001</v>
      </c>
      <c r="AB357" s="25">
        <v>176.196</v>
      </c>
      <c r="AC357" s="25">
        <v>196.3604</v>
      </c>
      <c r="AD357" s="25">
        <v>184.4325</v>
      </c>
      <c r="AE357" s="25" t="s">
        <v>96</v>
      </c>
      <c r="AF357" s="25">
        <v>155.50213393501804</v>
      </c>
    </row>
    <row r="358" spans="2:32">
      <c r="B358" s="22">
        <f t="shared" si="5"/>
        <v>44059</v>
      </c>
      <c r="C358" s="23">
        <v>124.10000000000001</v>
      </c>
      <c r="D358" s="23" t="s">
        <v>95</v>
      </c>
      <c r="E358" s="23">
        <v>148.95000000000002</v>
      </c>
      <c r="F358" s="23">
        <v>164.35300000000001</v>
      </c>
      <c r="G358" s="23">
        <v>155.37</v>
      </c>
      <c r="H358" s="23">
        <v>156.70000000000002</v>
      </c>
      <c r="I358" s="23">
        <v>175.5</v>
      </c>
      <c r="J358" s="23">
        <v>165.4</v>
      </c>
      <c r="K358" s="23">
        <v>149</v>
      </c>
      <c r="L358" s="23">
        <v>172.81980000000001</v>
      </c>
      <c r="M358" s="23">
        <v>163.15</v>
      </c>
      <c r="N358" s="23" t="s">
        <v>95</v>
      </c>
      <c r="O358" s="23" t="s">
        <v>95</v>
      </c>
      <c r="P358" s="23">
        <v>134.17099999999999</v>
      </c>
      <c r="Q358" s="23">
        <v>139.97</v>
      </c>
      <c r="R358" s="23">
        <v>155.08000000000001</v>
      </c>
      <c r="S358" s="23">
        <v>155.53120000000001</v>
      </c>
      <c r="T358" s="23" t="s">
        <v>95</v>
      </c>
      <c r="U358" s="23">
        <v>130.31</v>
      </c>
      <c r="V358" s="23">
        <v>172.18</v>
      </c>
      <c r="W358" s="23">
        <v>149.2089</v>
      </c>
      <c r="X358" s="23">
        <v>169</v>
      </c>
      <c r="Y358" s="23">
        <v>154.99700000000001</v>
      </c>
      <c r="Z358" s="23">
        <v>180.99</v>
      </c>
      <c r="AA358" s="23">
        <v>153.47999999999999</v>
      </c>
      <c r="AB358" s="23">
        <v>175.506</v>
      </c>
      <c r="AC358" s="23">
        <v>197.57480000000001</v>
      </c>
      <c r="AD358" s="23">
        <v>183.6438</v>
      </c>
      <c r="AE358" s="23" t="s">
        <v>96</v>
      </c>
      <c r="AF358" s="23">
        <v>155.24427576213398</v>
      </c>
    </row>
    <row r="359" spans="2:32">
      <c r="B359" s="24">
        <f t="shared" si="5"/>
        <v>44066</v>
      </c>
      <c r="C359" s="25">
        <v>126.2</v>
      </c>
      <c r="D359" s="25" t="s">
        <v>95</v>
      </c>
      <c r="E359" s="25">
        <v>149.5866</v>
      </c>
      <c r="F359" s="25">
        <v>164.52670000000001</v>
      </c>
      <c r="G359" s="25">
        <v>155.25</v>
      </c>
      <c r="H359" s="25">
        <v>156.29</v>
      </c>
      <c r="I359" s="25">
        <v>175.87</v>
      </c>
      <c r="J359" s="25">
        <v>165.89000000000001</v>
      </c>
      <c r="K359" s="25">
        <v>150</v>
      </c>
      <c r="L359" s="25">
        <v>171.30760000000001</v>
      </c>
      <c r="M359" s="25">
        <v>163.33000000000001</v>
      </c>
      <c r="N359" s="25" t="s">
        <v>95</v>
      </c>
      <c r="O359" s="25" t="s">
        <v>95</v>
      </c>
      <c r="P359" s="25">
        <v>137.548</v>
      </c>
      <c r="Q359" s="25">
        <v>141.77000000000001</v>
      </c>
      <c r="R359" s="25">
        <v>155.29</v>
      </c>
      <c r="S359" s="25">
        <v>155.2277</v>
      </c>
      <c r="T359" s="25" t="s">
        <v>95</v>
      </c>
      <c r="U359" s="25">
        <v>130.46</v>
      </c>
      <c r="V359" s="25">
        <v>173.01</v>
      </c>
      <c r="W359" s="25">
        <v>147.19650000000001</v>
      </c>
      <c r="X359" s="25">
        <v>169</v>
      </c>
      <c r="Y359" s="25">
        <v>153.35590000000002</v>
      </c>
      <c r="Z359" s="25">
        <v>181.53</v>
      </c>
      <c r="AA359" s="25">
        <v>154.78</v>
      </c>
      <c r="AB359" s="25">
        <v>174.547</v>
      </c>
      <c r="AC359" s="25">
        <v>195.81140000000002</v>
      </c>
      <c r="AD359" s="25">
        <v>182.91800000000001</v>
      </c>
      <c r="AE359" s="25" t="s">
        <v>96</v>
      </c>
      <c r="AF359" s="25">
        <v>155.5401770357</v>
      </c>
    </row>
    <row r="360" spans="2:32">
      <c r="B360" s="22">
        <f t="shared" si="5"/>
        <v>44073</v>
      </c>
      <c r="C360" s="23">
        <v>125.60000000000001</v>
      </c>
      <c r="D360" s="23" t="s">
        <v>95</v>
      </c>
      <c r="E360" s="23">
        <v>149.1816</v>
      </c>
      <c r="F360" s="23">
        <v>164.03570000000002</v>
      </c>
      <c r="G360" s="23">
        <v>155.47</v>
      </c>
      <c r="H360" s="23">
        <v>157.45000000000002</v>
      </c>
      <c r="I360" s="23">
        <v>174.57</v>
      </c>
      <c r="J360" s="23">
        <v>165.55</v>
      </c>
      <c r="K360" s="23">
        <v>153</v>
      </c>
      <c r="L360" s="23">
        <v>168.7073</v>
      </c>
      <c r="M360" s="23">
        <v>159.47999999999999</v>
      </c>
      <c r="N360" s="23" t="s">
        <v>95</v>
      </c>
      <c r="O360" s="23" t="s">
        <v>95</v>
      </c>
      <c r="P360" s="23">
        <v>139.929</v>
      </c>
      <c r="Q360" s="23">
        <v>145.38</v>
      </c>
      <c r="R360" s="23">
        <v>154.80000000000001</v>
      </c>
      <c r="S360" s="23">
        <v>154.45869999999999</v>
      </c>
      <c r="T360" s="23" t="s">
        <v>95</v>
      </c>
      <c r="U360" s="23">
        <v>130.37</v>
      </c>
      <c r="V360" s="23">
        <v>172.78</v>
      </c>
      <c r="W360" s="23">
        <v>146.56900000000002</v>
      </c>
      <c r="X360" s="23">
        <v>169</v>
      </c>
      <c r="Y360" s="23">
        <v>150.6635</v>
      </c>
      <c r="Z360" s="23">
        <v>180.69</v>
      </c>
      <c r="AA360" s="23">
        <v>153.66</v>
      </c>
      <c r="AB360" s="23">
        <v>175.3</v>
      </c>
      <c r="AC360" s="23">
        <v>195.99</v>
      </c>
      <c r="AD360" s="23">
        <v>183.45840000000001</v>
      </c>
      <c r="AE360" s="23" t="s">
        <v>96</v>
      </c>
      <c r="AF360" s="23">
        <v>155.66577037705579</v>
      </c>
    </row>
    <row r="361" spans="2:32">
      <c r="B361" s="24">
        <f t="shared" si="5"/>
        <v>44080</v>
      </c>
      <c r="C361" s="25">
        <v>128.19999999999999</v>
      </c>
      <c r="D361" s="25" t="s">
        <v>95</v>
      </c>
      <c r="E361" s="25">
        <v>148.2004</v>
      </c>
      <c r="F361" s="25">
        <v>165.9529</v>
      </c>
      <c r="G361" s="25">
        <v>155.45000000000002</v>
      </c>
      <c r="H361" s="25">
        <v>156.47</v>
      </c>
      <c r="I361" s="25">
        <v>174.57</v>
      </c>
      <c r="J361" s="25">
        <v>165.88</v>
      </c>
      <c r="K361" s="25">
        <v>155</v>
      </c>
      <c r="L361" s="25">
        <v>164.46540000000002</v>
      </c>
      <c r="M361" s="25">
        <v>159.5</v>
      </c>
      <c r="N361" s="25" t="s">
        <v>95</v>
      </c>
      <c r="O361" s="25" t="s">
        <v>95</v>
      </c>
      <c r="P361" s="25">
        <v>143.09200000000001</v>
      </c>
      <c r="Q361" s="25">
        <v>148.35</v>
      </c>
      <c r="R361" s="25">
        <v>154.72999999999999</v>
      </c>
      <c r="S361" s="25">
        <v>153.14709999999999</v>
      </c>
      <c r="T361" s="25" t="s">
        <v>95</v>
      </c>
      <c r="U361" s="25">
        <v>131.59</v>
      </c>
      <c r="V361" s="25">
        <v>173.18</v>
      </c>
      <c r="W361" s="25">
        <v>145.66930000000002</v>
      </c>
      <c r="X361" s="25">
        <v>169</v>
      </c>
      <c r="Y361" s="25">
        <v>150.16820000000001</v>
      </c>
      <c r="Z361" s="25">
        <v>182.79</v>
      </c>
      <c r="AA361" s="25">
        <v>152.27000000000001</v>
      </c>
      <c r="AB361" s="25">
        <v>173.20000000000002</v>
      </c>
      <c r="AC361" s="25">
        <v>195.68980000000002</v>
      </c>
      <c r="AD361" s="25">
        <v>182.92449999999999</v>
      </c>
      <c r="AE361" s="25" t="s">
        <v>96</v>
      </c>
      <c r="AF361" s="25">
        <v>156.33169940834338</v>
      </c>
    </row>
    <row r="362" spans="2:32">
      <c r="B362" s="22">
        <f t="shared" si="5"/>
        <v>44087</v>
      </c>
      <c r="C362" s="23">
        <v>127.5</v>
      </c>
      <c r="D362" s="23" t="s">
        <v>95</v>
      </c>
      <c r="E362" s="23">
        <v>147.04300000000001</v>
      </c>
      <c r="F362" s="23">
        <v>167.46280000000002</v>
      </c>
      <c r="G362" s="23">
        <v>151.19</v>
      </c>
      <c r="H362" s="23">
        <v>156.69</v>
      </c>
      <c r="I362" s="23">
        <v>173.53</v>
      </c>
      <c r="J362" s="23">
        <v>165.65</v>
      </c>
      <c r="K362" s="23">
        <v>157</v>
      </c>
      <c r="L362" s="23">
        <v>162.9265</v>
      </c>
      <c r="M362" s="23">
        <v>159.47999999999999</v>
      </c>
      <c r="N362" s="23" t="s">
        <v>95</v>
      </c>
      <c r="O362" s="23" t="s">
        <v>95</v>
      </c>
      <c r="P362" s="23">
        <v>145.017</v>
      </c>
      <c r="Q362" s="23">
        <v>148.82</v>
      </c>
      <c r="R362" s="23">
        <v>153.33000000000001</v>
      </c>
      <c r="S362" s="23">
        <v>154.41470000000001</v>
      </c>
      <c r="T362" s="23" t="s">
        <v>95</v>
      </c>
      <c r="U362" s="23">
        <v>134.9</v>
      </c>
      <c r="V362" s="23">
        <v>174.35</v>
      </c>
      <c r="W362" s="23">
        <v>144.6782</v>
      </c>
      <c r="X362" s="23">
        <v>172</v>
      </c>
      <c r="Y362" s="23">
        <v>149.2961</v>
      </c>
      <c r="Z362" s="23">
        <v>183.3</v>
      </c>
      <c r="AA362" s="23">
        <v>153.5</v>
      </c>
      <c r="AB362" s="23">
        <v>172.79400000000001</v>
      </c>
      <c r="AC362" s="23">
        <v>195.86370000000002</v>
      </c>
      <c r="AD362" s="23">
        <v>177.4958</v>
      </c>
      <c r="AE362" s="23" t="s">
        <v>96</v>
      </c>
      <c r="AF362" s="23">
        <v>155.80220784195748</v>
      </c>
    </row>
    <row r="363" spans="2:32">
      <c r="B363" s="24">
        <f t="shared" si="5"/>
        <v>44094</v>
      </c>
      <c r="C363" s="25">
        <v>125.5</v>
      </c>
      <c r="D363" s="25" t="s">
        <v>95</v>
      </c>
      <c r="E363" s="25">
        <v>138.06820000000002</v>
      </c>
      <c r="F363" s="25">
        <v>164.6524</v>
      </c>
      <c r="G363" s="25">
        <v>135.86000000000001</v>
      </c>
      <c r="H363" s="25">
        <v>151.79</v>
      </c>
      <c r="I363" s="25">
        <v>169.93</v>
      </c>
      <c r="J363" s="25">
        <v>164.77</v>
      </c>
      <c r="K363" s="25">
        <v>158</v>
      </c>
      <c r="L363" s="25">
        <v>152.65370000000001</v>
      </c>
      <c r="M363" s="25">
        <v>159.55000000000001</v>
      </c>
      <c r="N363" s="25" t="s">
        <v>95</v>
      </c>
      <c r="O363" s="25" t="s">
        <v>95</v>
      </c>
      <c r="P363" s="25">
        <v>144.72300000000001</v>
      </c>
      <c r="Q363" s="25">
        <v>149.51</v>
      </c>
      <c r="R363" s="25">
        <v>146.37</v>
      </c>
      <c r="S363" s="25">
        <v>137.64440000000002</v>
      </c>
      <c r="T363" s="25" t="s">
        <v>95</v>
      </c>
      <c r="U363" s="25">
        <v>128.03</v>
      </c>
      <c r="V363" s="25">
        <v>170.6</v>
      </c>
      <c r="W363" s="25">
        <v>136.80410000000001</v>
      </c>
      <c r="X363" s="25">
        <v>172</v>
      </c>
      <c r="Y363" s="25">
        <v>149.8048</v>
      </c>
      <c r="Z363" s="25">
        <v>181.87</v>
      </c>
      <c r="AA363" s="25">
        <v>148.54</v>
      </c>
      <c r="AB363" s="25">
        <v>172.72200000000001</v>
      </c>
      <c r="AC363" s="25">
        <v>195.6438</v>
      </c>
      <c r="AD363" s="25">
        <v>175.20650000000001</v>
      </c>
      <c r="AE363" s="25" t="s">
        <v>96</v>
      </c>
      <c r="AF363" s="25">
        <v>150.42198160850381</v>
      </c>
    </row>
    <row r="364" spans="2:32">
      <c r="B364" s="22">
        <f t="shared" si="5"/>
        <v>44101</v>
      </c>
      <c r="C364" s="23">
        <v>120.9</v>
      </c>
      <c r="D364" s="23" t="s">
        <v>95</v>
      </c>
      <c r="E364" s="23">
        <v>134.2876</v>
      </c>
      <c r="F364" s="23">
        <v>162.1652</v>
      </c>
      <c r="G364" s="23">
        <v>135.97</v>
      </c>
      <c r="H364" s="23">
        <v>151.31</v>
      </c>
      <c r="I364" s="23">
        <v>169.74</v>
      </c>
      <c r="J364" s="23">
        <v>165.57</v>
      </c>
      <c r="K364" s="23">
        <v>158</v>
      </c>
      <c r="L364" s="23">
        <v>153.30710000000002</v>
      </c>
      <c r="M364" s="23">
        <v>159.77000000000001</v>
      </c>
      <c r="N364" s="23" t="s">
        <v>95</v>
      </c>
      <c r="O364" s="23" t="s">
        <v>95</v>
      </c>
      <c r="P364" s="23">
        <v>142.249</v>
      </c>
      <c r="Q364" s="23">
        <v>138.57</v>
      </c>
      <c r="R364" s="23">
        <v>141.1</v>
      </c>
      <c r="S364" s="23">
        <v>138.05270000000002</v>
      </c>
      <c r="T364" s="23" t="s">
        <v>95</v>
      </c>
      <c r="U364" s="23">
        <v>130.08000000000001</v>
      </c>
      <c r="V364" s="23">
        <v>166.55</v>
      </c>
      <c r="W364" s="23">
        <v>132.24010000000001</v>
      </c>
      <c r="X364" s="23">
        <v>172</v>
      </c>
      <c r="Y364" s="23">
        <v>150.51420000000002</v>
      </c>
      <c r="Z364" s="23">
        <v>174.3</v>
      </c>
      <c r="AA364" s="23">
        <v>140.38</v>
      </c>
      <c r="AB364" s="23">
        <v>171.68800000000002</v>
      </c>
      <c r="AC364" s="23">
        <v>193.27330000000001</v>
      </c>
      <c r="AD364" s="23">
        <v>175.59350000000001</v>
      </c>
      <c r="AE364" s="23" t="s">
        <v>96</v>
      </c>
      <c r="AF364" s="23">
        <v>149.87924554753309</v>
      </c>
    </row>
    <row r="365" spans="2:32">
      <c r="B365" s="24">
        <f t="shared" si="5"/>
        <v>44108</v>
      </c>
      <c r="C365" s="25">
        <v>119.5</v>
      </c>
      <c r="D365" s="25" t="s">
        <v>95</v>
      </c>
      <c r="E365" s="25">
        <v>134.03380000000001</v>
      </c>
      <c r="F365" s="25">
        <v>161.4674</v>
      </c>
      <c r="G365" s="25">
        <v>135.05000000000001</v>
      </c>
      <c r="H365" s="25">
        <v>151.76</v>
      </c>
      <c r="I365" s="25">
        <v>169.56</v>
      </c>
      <c r="J365" s="25">
        <v>165.54</v>
      </c>
      <c r="K365" s="25">
        <v>158</v>
      </c>
      <c r="L365" s="25">
        <v>149.94280000000001</v>
      </c>
      <c r="M365" s="25">
        <v>159.81</v>
      </c>
      <c r="N365" s="25" t="s">
        <v>95</v>
      </c>
      <c r="O365" s="25" t="s">
        <v>95</v>
      </c>
      <c r="P365" s="25">
        <v>136.404</v>
      </c>
      <c r="Q365" s="25">
        <v>134.61000000000001</v>
      </c>
      <c r="R365" s="25">
        <v>141.1</v>
      </c>
      <c r="S365" s="25">
        <v>137.85509999999999</v>
      </c>
      <c r="T365" s="25" t="s">
        <v>95</v>
      </c>
      <c r="U365" s="25">
        <v>130.03</v>
      </c>
      <c r="V365" s="25">
        <v>166.01</v>
      </c>
      <c r="W365" s="25">
        <v>131.35679999999999</v>
      </c>
      <c r="X365" s="25">
        <v>172</v>
      </c>
      <c r="Y365" s="25">
        <v>154.41120000000001</v>
      </c>
      <c r="Z365" s="25">
        <v>174.65</v>
      </c>
      <c r="AA365" s="25">
        <v>139.91</v>
      </c>
      <c r="AB365" s="25">
        <v>171.32</v>
      </c>
      <c r="AC365" s="25">
        <v>192.3544</v>
      </c>
      <c r="AD365" s="25">
        <v>176.3321</v>
      </c>
      <c r="AE365" s="25" t="s">
        <v>96</v>
      </c>
      <c r="AF365" s="25">
        <v>149.45412078820704</v>
      </c>
    </row>
    <row r="366" spans="2:32">
      <c r="B366" s="22">
        <f t="shared" si="5"/>
        <v>44115</v>
      </c>
      <c r="C366" s="23">
        <v>114.8</v>
      </c>
      <c r="D366" s="23" t="s">
        <v>95</v>
      </c>
      <c r="E366" s="23">
        <v>133.62739999999999</v>
      </c>
      <c r="F366" s="23">
        <v>161.39060000000001</v>
      </c>
      <c r="G366" s="23">
        <v>134.41</v>
      </c>
      <c r="H366" s="23">
        <v>149.94</v>
      </c>
      <c r="I366" s="23">
        <v>168.44</v>
      </c>
      <c r="J366" s="23">
        <v>165.54</v>
      </c>
      <c r="K366" s="23">
        <v>157</v>
      </c>
      <c r="L366" s="23">
        <v>147.29670000000002</v>
      </c>
      <c r="M366" s="23">
        <v>159.94</v>
      </c>
      <c r="N366" s="23" t="s">
        <v>95</v>
      </c>
      <c r="O366" s="23" t="s">
        <v>95</v>
      </c>
      <c r="P366" s="23">
        <v>133.34800000000001</v>
      </c>
      <c r="Q366" s="23">
        <v>130.46</v>
      </c>
      <c r="R366" s="23">
        <v>139.79</v>
      </c>
      <c r="S366" s="23">
        <v>138.46030000000002</v>
      </c>
      <c r="T366" s="23" t="s">
        <v>95</v>
      </c>
      <c r="U366" s="23">
        <v>129.97</v>
      </c>
      <c r="V366" s="23">
        <v>165.49</v>
      </c>
      <c r="W366" s="23">
        <v>132.2919</v>
      </c>
      <c r="X366" s="23">
        <v>172</v>
      </c>
      <c r="Y366" s="23">
        <v>151.31360000000001</v>
      </c>
      <c r="Z366" s="23">
        <v>174.32</v>
      </c>
      <c r="AA366" s="23">
        <v>140.44</v>
      </c>
      <c r="AB366" s="23">
        <v>171.005</v>
      </c>
      <c r="AC366" s="23">
        <v>193.71870000000001</v>
      </c>
      <c r="AD366" s="23">
        <v>176.0975</v>
      </c>
      <c r="AE366" s="23" t="s">
        <v>96</v>
      </c>
      <c r="AF366" s="23">
        <v>148.82816430004013</v>
      </c>
    </row>
    <row r="367" spans="2:32">
      <c r="B367" s="24">
        <f t="shared" si="5"/>
        <v>44122</v>
      </c>
      <c r="C367" s="25">
        <v>113.60000000000001</v>
      </c>
      <c r="D367" s="25" t="s">
        <v>95</v>
      </c>
      <c r="E367" s="25">
        <v>132.91840000000002</v>
      </c>
      <c r="F367" s="25">
        <v>160.9622</v>
      </c>
      <c r="G367" s="25">
        <v>134.28</v>
      </c>
      <c r="H367" s="25">
        <v>146.72999999999999</v>
      </c>
      <c r="I367" s="25">
        <v>168.07</v>
      </c>
      <c r="J367" s="25">
        <v>165.95000000000002</v>
      </c>
      <c r="K367" s="25">
        <v>157</v>
      </c>
      <c r="L367" s="25">
        <v>141.18600000000001</v>
      </c>
      <c r="M367" s="25" t="s">
        <v>97</v>
      </c>
      <c r="N367" s="25" t="s">
        <v>95</v>
      </c>
      <c r="O367" s="25" t="s">
        <v>95</v>
      </c>
      <c r="P367" s="25">
        <v>129.61100000000002</v>
      </c>
      <c r="Q367" s="25">
        <v>128.22</v>
      </c>
      <c r="R367" s="25">
        <v>138.52000000000001</v>
      </c>
      <c r="S367" s="25">
        <v>137.6661</v>
      </c>
      <c r="T367" s="25" t="s">
        <v>95</v>
      </c>
      <c r="U367" s="25">
        <v>130.12</v>
      </c>
      <c r="V367" s="25">
        <v>164.99</v>
      </c>
      <c r="W367" s="25">
        <v>130.48410000000001</v>
      </c>
      <c r="X367" s="25">
        <v>172</v>
      </c>
      <c r="Y367" s="25">
        <v>146.1765</v>
      </c>
      <c r="Z367" s="25">
        <v>174.16</v>
      </c>
      <c r="AA367" s="25">
        <v>139.80000000000001</v>
      </c>
      <c r="AB367" s="25">
        <v>172.01400000000001</v>
      </c>
      <c r="AC367" s="25">
        <v>196.06660000000002</v>
      </c>
      <c r="AD367" s="25">
        <v>176.30170000000001</v>
      </c>
      <c r="AE367" s="25" t="s">
        <v>96</v>
      </c>
      <c r="AF367" s="25">
        <v>148.6135242178099</v>
      </c>
    </row>
    <row r="368" spans="2:32">
      <c r="B368" s="22">
        <f t="shared" si="5"/>
        <v>44129</v>
      </c>
      <c r="C368" s="23">
        <v>113.7</v>
      </c>
      <c r="D368" s="23" t="s">
        <v>95</v>
      </c>
      <c r="E368" s="23">
        <v>133.6011</v>
      </c>
      <c r="F368" s="23">
        <v>160.85310000000001</v>
      </c>
      <c r="G368" s="23">
        <v>134.01</v>
      </c>
      <c r="H368" s="23">
        <v>148.09</v>
      </c>
      <c r="I368" s="23">
        <v>166.77</v>
      </c>
      <c r="J368" s="23">
        <v>165.71</v>
      </c>
      <c r="K368" s="23">
        <v>157</v>
      </c>
      <c r="L368" s="23">
        <v>141.03700000000001</v>
      </c>
      <c r="M368" s="23" t="s">
        <v>97</v>
      </c>
      <c r="N368" s="23" t="s">
        <v>95</v>
      </c>
      <c r="O368" s="23" t="s">
        <v>95</v>
      </c>
      <c r="P368" s="23">
        <v>130.59800000000001</v>
      </c>
      <c r="Q368" s="23">
        <v>125.45</v>
      </c>
      <c r="R368" s="23">
        <v>137.64000000000001</v>
      </c>
      <c r="S368" s="23">
        <v>137.56020000000001</v>
      </c>
      <c r="T368" s="23" t="s">
        <v>95</v>
      </c>
      <c r="U368" s="23">
        <v>129.96</v>
      </c>
      <c r="V368" s="23">
        <v>165.44</v>
      </c>
      <c r="W368" s="23">
        <v>128.41480000000001</v>
      </c>
      <c r="X368" s="23">
        <v>172</v>
      </c>
      <c r="Y368" s="23">
        <v>142.86960000000002</v>
      </c>
      <c r="Z368" s="23">
        <v>174.26</v>
      </c>
      <c r="AA368" s="23">
        <v>140.30000000000001</v>
      </c>
      <c r="AB368" s="23">
        <v>170.709</v>
      </c>
      <c r="AC368" s="23">
        <v>195.64580000000001</v>
      </c>
      <c r="AD368" s="23">
        <v>175.40530000000001</v>
      </c>
      <c r="AE368" s="23" t="s">
        <v>96</v>
      </c>
      <c r="AF368" s="23">
        <v>148.32636544324112</v>
      </c>
    </row>
    <row r="369" spans="2:32">
      <c r="B369" s="24">
        <f t="shared" si="5"/>
        <v>44136</v>
      </c>
      <c r="C369" s="25">
        <v>112.7</v>
      </c>
      <c r="D369" s="25" t="s">
        <v>95</v>
      </c>
      <c r="E369" s="25">
        <v>133.63079999999999</v>
      </c>
      <c r="F369" s="25">
        <v>160.80870000000002</v>
      </c>
      <c r="G369" s="25">
        <v>133.88</v>
      </c>
      <c r="H369" s="25">
        <v>149.37</v>
      </c>
      <c r="I369" s="25">
        <v>165.29</v>
      </c>
      <c r="J369" s="25">
        <v>164.65</v>
      </c>
      <c r="K369" s="25">
        <v>156</v>
      </c>
      <c r="L369" s="25">
        <v>142.16290000000001</v>
      </c>
      <c r="M369" s="25">
        <v>159.9</v>
      </c>
      <c r="N369" s="25" t="s">
        <v>95</v>
      </c>
      <c r="O369" s="25" t="s">
        <v>95</v>
      </c>
      <c r="P369" s="25">
        <v>122.614</v>
      </c>
      <c r="Q369" s="25">
        <v>123.97</v>
      </c>
      <c r="R369" s="25">
        <v>135.87</v>
      </c>
      <c r="S369" s="25">
        <v>137.23699999999999</v>
      </c>
      <c r="T369" s="25" t="s">
        <v>95</v>
      </c>
      <c r="U369" s="25">
        <v>130.41</v>
      </c>
      <c r="V369" s="25">
        <v>165.15</v>
      </c>
      <c r="W369" s="25">
        <v>127.5228</v>
      </c>
      <c r="X369" s="25">
        <v>172</v>
      </c>
      <c r="Y369" s="25">
        <v>141.7552</v>
      </c>
      <c r="Z369" s="25">
        <v>173.88</v>
      </c>
      <c r="AA369" s="25">
        <v>140.66</v>
      </c>
      <c r="AB369" s="25">
        <v>170.41200000000001</v>
      </c>
      <c r="AC369" s="25">
        <v>195.89520000000002</v>
      </c>
      <c r="AD369" s="25">
        <v>175.4485</v>
      </c>
      <c r="AE369" s="25" t="s">
        <v>96</v>
      </c>
      <c r="AF369" s="25">
        <v>147.75463365423184</v>
      </c>
    </row>
    <row r="370" spans="2:32">
      <c r="B370" s="22">
        <f t="shared" si="5"/>
        <v>44143</v>
      </c>
      <c r="C370" s="23">
        <v>112.7</v>
      </c>
      <c r="D370" s="23" t="s">
        <v>95</v>
      </c>
      <c r="E370" s="23">
        <v>135.33080000000001</v>
      </c>
      <c r="F370" s="23">
        <v>160.59790000000001</v>
      </c>
      <c r="G370" s="23">
        <v>133.94999999999999</v>
      </c>
      <c r="H370" s="23">
        <v>148.81</v>
      </c>
      <c r="I370" s="23">
        <v>162.31</v>
      </c>
      <c r="J370" s="23">
        <v>162.6</v>
      </c>
      <c r="K370" s="23">
        <v>156</v>
      </c>
      <c r="L370" s="23">
        <v>138.73930000000001</v>
      </c>
      <c r="M370" s="23">
        <v>159.74</v>
      </c>
      <c r="N370" s="23" t="s">
        <v>95</v>
      </c>
      <c r="O370" s="23" t="s">
        <v>95</v>
      </c>
      <c r="P370" s="23">
        <v>120.62700000000001</v>
      </c>
      <c r="Q370" s="23">
        <v>118.43</v>
      </c>
      <c r="R370" s="23">
        <v>136.64000000000001</v>
      </c>
      <c r="S370" s="23">
        <v>139.27809999999999</v>
      </c>
      <c r="T370" s="23" t="s">
        <v>95</v>
      </c>
      <c r="U370" s="23">
        <v>129.93</v>
      </c>
      <c r="V370" s="23">
        <v>162.83000000000001</v>
      </c>
      <c r="W370" s="23">
        <v>128.28720000000001</v>
      </c>
      <c r="X370" s="23">
        <v>171</v>
      </c>
      <c r="Y370" s="23">
        <v>140.82089999999999</v>
      </c>
      <c r="Z370" s="23">
        <v>173.41</v>
      </c>
      <c r="AA370" s="23">
        <v>140.64000000000001</v>
      </c>
      <c r="AB370" s="23">
        <v>168.607</v>
      </c>
      <c r="AC370" s="23">
        <v>197.12040000000002</v>
      </c>
      <c r="AD370" s="23">
        <v>175.00910000000002</v>
      </c>
      <c r="AE370" s="23" t="s">
        <v>96</v>
      </c>
      <c r="AF370" s="23">
        <v>147.0984993180906</v>
      </c>
    </row>
    <row r="371" spans="2:32">
      <c r="B371" s="24">
        <f t="shared" si="5"/>
        <v>44150</v>
      </c>
      <c r="C371" s="25">
        <v>110.60000000000001</v>
      </c>
      <c r="D371" s="25" t="s">
        <v>95</v>
      </c>
      <c r="E371" s="25">
        <v>137.3896</v>
      </c>
      <c r="F371" s="25">
        <v>158.73660000000001</v>
      </c>
      <c r="G371" s="25">
        <v>133.63</v>
      </c>
      <c r="H371" s="25">
        <v>147.34</v>
      </c>
      <c r="I371" s="25">
        <v>160.46</v>
      </c>
      <c r="J371" s="25">
        <v>159.45000000000002</v>
      </c>
      <c r="K371" s="25">
        <v>153</v>
      </c>
      <c r="L371" s="25">
        <v>138.50790000000001</v>
      </c>
      <c r="M371" s="25">
        <v>159.82</v>
      </c>
      <c r="N371" s="25" t="s">
        <v>95</v>
      </c>
      <c r="O371" s="25" t="s">
        <v>95</v>
      </c>
      <c r="P371" s="25">
        <v>112.982</v>
      </c>
      <c r="Q371" s="25">
        <v>114.55</v>
      </c>
      <c r="R371" s="25">
        <v>136.05000000000001</v>
      </c>
      <c r="S371" s="25">
        <v>138.8663</v>
      </c>
      <c r="T371" s="25" t="s">
        <v>95</v>
      </c>
      <c r="U371" s="25">
        <v>123.18</v>
      </c>
      <c r="V371" s="25">
        <v>156.72999999999999</v>
      </c>
      <c r="W371" s="25">
        <v>125.34520000000001</v>
      </c>
      <c r="X371" s="25">
        <v>167</v>
      </c>
      <c r="Y371" s="25">
        <v>138.608</v>
      </c>
      <c r="Z371" s="25">
        <v>149.29</v>
      </c>
      <c r="AA371" s="25">
        <v>147.41</v>
      </c>
      <c r="AB371" s="25">
        <v>168.52700000000002</v>
      </c>
      <c r="AC371" s="25">
        <v>200.18950000000001</v>
      </c>
      <c r="AD371" s="25">
        <v>176.3425</v>
      </c>
      <c r="AE371" s="25" t="s">
        <v>96</v>
      </c>
      <c r="AF371" s="25">
        <v>144.68052901123147</v>
      </c>
    </row>
    <row r="372" spans="2:32">
      <c r="B372" s="22">
        <f t="shared" si="5"/>
        <v>44157</v>
      </c>
      <c r="C372" s="23">
        <v>108.2</v>
      </c>
      <c r="D372" s="23" t="s">
        <v>95</v>
      </c>
      <c r="E372" s="23">
        <v>137.5669</v>
      </c>
      <c r="F372" s="23">
        <v>154.52030000000002</v>
      </c>
      <c r="G372" s="23">
        <v>129.44999999999999</v>
      </c>
      <c r="H372" s="23">
        <v>147.31</v>
      </c>
      <c r="I372" s="23">
        <v>155.81</v>
      </c>
      <c r="J372" s="23">
        <v>154.49</v>
      </c>
      <c r="K372" s="23">
        <v>150</v>
      </c>
      <c r="L372" s="23">
        <v>137.9615</v>
      </c>
      <c r="M372" s="23">
        <v>157.88</v>
      </c>
      <c r="N372" s="23" t="s">
        <v>95</v>
      </c>
      <c r="O372" s="23" t="s">
        <v>95</v>
      </c>
      <c r="P372" s="23">
        <v>111.56800000000001</v>
      </c>
      <c r="Q372" s="23">
        <v>110.62</v>
      </c>
      <c r="R372" s="23">
        <v>133.78</v>
      </c>
      <c r="S372" s="23">
        <v>136.6387</v>
      </c>
      <c r="T372" s="23" t="s">
        <v>95</v>
      </c>
      <c r="U372" s="23">
        <v>122.44</v>
      </c>
      <c r="V372" s="23">
        <v>154</v>
      </c>
      <c r="W372" s="23">
        <v>120.8931</v>
      </c>
      <c r="X372" s="23">
        <v>163</v>
      </c>
      <c r="Y372" s="23">
        <v>137.5257</v>
      </c>
      <c r="Z372" s="23">
        <v>162.18</v>
      </c>
      <c r="AA372" s="23">
        <v>136.06</v>
      </c>
      <c r="AB372" s="23">
        <v>166.904</v>
      </c>
      <c r="AC372" s="23">
        <v>199.83770000000001</v>
      </c>
      <c r="AD372" s="23">
        <v>176.19980000000001</v>
      </c>
      <c r="AE372" s="23" t="s">
        <v>96</v>
      </c>
      <c r="AF372" s="23">
        <v>140.9562902426795</v>
      </c>
    </row>
    <row r="373" spans="2:32">
      <c r="B373" s="24">
        <f t="shared" si="5"/>
        <v>44164</v>
      </c>
      <c r="C373" s="25">
        <v>99.9</v>
      </c>
      <c r="D373" s="25" t="s">
        <v>95</v>
      </c>
      <c r="E373" s="25">
        <v>131.84460000000001</v>
      </c>
      <c r="F373" s="25">
        <v>150.19560000000001</v>
      </c>
      <c r="G373" s="25">
        <v>126.15</v>
      </c>
      <c r="H373" s="25">
        <v>145.01</v>
      </c>
      <c r="I373" s="25">
        <v>152.29</v>
      </c>
      <c r="J373" s="25">
        <v>150.44</v>
      </c>
      <c r="K373" s="25">
        <v>146</v>
      </c>
      <c r="L373" s="25">
        <v>130.02870000000001</v>
      </c>
      <c r="M373" s="25">
        <v>155.93</v>
      </c>
      <c r="N373" s="25" t="s">
        <v>95</v>
      </c>
      <c r="O373" s="25" t="s">
        <v>95</v>
      </c>
      <c r="P373" s="25">
        <v>108.554</v>
      </c>
      <c r="Q373" s="25">
        <v>105.8</v>
      </c>
      <c r="R373" s="25">
        <v>128.74</v>
      </c>
      <c r="S373" s="25">
        <v>128.95529999999999</v>
      </c>
      <c r="T373" s="25" t="s">
        <v>95</v>
      </c>
      <c r="U373" s="25">
        <v>117.64</v>
      </c>
      <c r="V373" s="25">
        <v>147.79</v>
      </c>
      <c r="W373" s="25">
        <v>115.2899</v>
      </c>
      <c r="X373" s="25">
        <v>157</v>
      </c>
      <c r="Y373" s="25">
        <v>141.5787</v>
      </c>
      <c r="Z373" s="25">
        <v>153.11000000000001</v>
      </c>
      <c r="AA373" s="25">
        <v>134.35</v>
      </c>
      <c r="AB373" s="25">
        <v>167.291</v>
      </c>
      <c r="AC373" s="25">
        <v>200.75060000000002</v>
      </c>
      <c r="AD373" s="25">
        <v>175.1583</v>
      </c>
      <c r="AE373" s="25" t="s">
        <v>96</v>
      </c>
      <c r="AF373" s="25">
        <v>136.70418770557561</v>
      </c>
    </row>
    <row r="374" spans="2:32">
      <c r="B374" s="22">
        <f t="shared" si="5"/>
        <v>44171</v>
      </c>
      <c r="C374" s="23">
        <v>95.100000000000009</v>
      </c>
      <c r="D374" s="23" t="s">
        <v>95</v>
      </c>
      <c r="E374" s="23">
        <v>130.6617</v>
      </c>
      <c r="F374" s="23">
        <v>146.98570000000001</v>
      </c>
      <c r="G374" s="23">
        <v>125.58</v>
      </c>
      <c r="H374" s="23">
        <v>142.47999999999999</v>
      </c>
      <c r="I374" s="23">
        <v>154.14000000000001</v>
      </c>
      <c r="J374" s="23">
        <v>146.08000000000001</v>
      </c>
      <c r="K374" s="23">
        <v>143</v>
      </c>
      <c r="L374" s="23">
        <v>131.66810000000001</v>
      </c>
      <c r="M374" s="23">
        <v>155.97999999999999</v>
      </c>
      <c r="N374" s="23" t="s">
        <v>95</v>
      </c>
      <c r="O374" s="23" t="s">
        <v>95</v>
      </c>
      <c r="P374" s="23">
        <v>108.89700000000001</v>
      </c>
      <c r="Q374" s="23">
        <v>104.21000000000001</v>
      </c>
      <c r="R374" s="23">
        <v>128.33000000000001</v>
      </c>
      <c r="S374" s="23">
        <v>130.7792</v>
      </c>
      <c r="T374" s="23" t="s">
        <v>95</v>
      </c>
      <c r="U374" s="23">
        <v>117.59</v>
      </c>
      <c r="V374" s="23">
        <v>148.03</v>
      </c>
      <c r="W374" s="23">
        <v>114.6902</v>
      </c>
      <c r="X374" s="23">
        <v>152</v>
      </c>
      <c r="Y374" s="23">
        <v>149.0008</v>
      </c>
      <c r="Z374" s="23">
        <v>154.15</v>
      </c>
      <c r="AA374" s="23">
        <v>131.82</v>
      </c>
      <c r="AB374" s="23">
        <v>166.929</v>
      </c>
      <c r="AC374" s="23">
        <v>201.21960000000001</v>
      </c>
      <c r="AD374" s="23">
        <v>172.142</v>
      </c>
      <c r="AE374" s="23" t="s">
        <v>96</v>
      </c>
      <c r="AF374" s="23">
        <v>134.45022058764536</v>
      </c>
    </row>
    <row r="375" spans="2:32">
      <c r="B375" s="24">
        <f t="shared" si="5"/>
        <v>44178</v>
      </c>
      <c r="C375" s="25">
        <v>94.600000000000009</v>
      </c>
      <c r="D375" s="25" t="s">
        <v>95</v>
      </c>
      <c r="E375" s="25">
        <v>130.10290000000001</v>
      </c>
      <c r="F375" s="25">
        <v>148.99960000000002</v>
      </c>
      <c r="G375" s="25">
        <v>125.62</v>
      </c>
      <c r="H375" s="25">
        <v>143.08000000000001</v>
      </c>
      <c r="I375" s="25">
        <v>155.07</v>
      </c>
      <c r="J375" s="25">
        <v>142.22</v>
      </c>
      <c r="K375" s="25">
        <v>141</v>
      </c>
      <c r="L375" s="25">
        <v>132.5976</v>
      </c>
      <c r="M375" s="25">
        <v>156.03</v>
      </c>
      <c r="N375" s="25" t="s">
        <v>95</v>
      </c>
      <c r="O375" s="25" t="s">
        <v>95</v>
      </c>
      <c r="P375" s="25">
        <v>108.22200000000001</v>
      </c>
      <c r="Q375" s="25">
        <v>107.28</v>
      </c>
      <c r="R375" s="25">
        <v>128.9</v>
      </c>
      <c r="S375" s="25">
        <v>130.25040000000001</v>
      </c>
      <c r="T375" s="25" t="s">
        <v>95</v>
      </c>
      <c r="U375" s="25">
        <v>116.08</v>
      </c>
      <c r="V375" s="25">
        <v>147.66</v>
      </c>
      <c r="W375" s="25">
        <v>116.0716</v>
      </c>
      <c r="X375" s="25">
        <v>148</v>
      </c>
      <c r="Y375" s="25">
        <v>154.3837</v>
      </c>
      <c r="Z375" s="25">
        <v>152.74</v>
      </c>
      <c r="AA375" s="25">
        <v>133.87</v>
      </c>
      <c r="AB375" s="25">
        <v>167.65200000000002</v>
      </c>
      <c r="AC375" s="25">
        <v>200.17740000000001</v>
      </c>
      <c r="AD375" s="25">
        <v>168.6155</v>
      </c>
      <c r="AE375" s="25" t="s">
        <v>96</v>
      </c>
      <c r="AF375" s="25">
        <v>133.27595210589647</v>
      </c>
    </row>
    <row r="376" spans="2:32">
      <c r="B376" s="22">
        <f t="shared" si="5"/>
        <v>44185</v>
      </c>
      <c r="C376" s="23">
        <v>95.5</v>
      </c>
      <c r="D376" s="23" t="s">
        <v>95</v>
      </c>
      <c r="E376" s="23">
        <v>130.90130000000002</v>
      </c>
      <c r="F376" s="23">
        <v>150.65010000000001</v>
      </c>
      <c r="G376" s="23">
        <v>126.25</v>
      </c>
      <c r="H376" s="23">
        <v>144.53</v>
      </c>
      <c r="I376" s="23">
        <v>150.99</v>
      </c>
      <c r="J376" s="23">
        <v>142.30000000000001</v>
      </c>
      <c r="K376" s="23">
        <v>140</v>
      </c>
      <c r="L376" s="23">
        <v>130.36940000000001</v>
      </c>
      <c r="M376" s="23">
        <v>156.13</v>
      </c>
      <c r="N376" s="23" t="s">
        <v>95</v>
      </c>
      <c r="O376" s="23" t="s">
        <v>95</v>
      </c>
      <c r="P376" s="23">
        <v>110.65100000000001</v>
      </c>
      <c r="Q376" s="23">
        <v>114.11</v>
      </c>
      <c r="R376" s="23">
        <v>129.51</v>
      </c>
      <c r="S376" s="23">
        <v>130.5504</v>
      </c>
      <c r="T376" s="23" t="s">
        <v>95</v>
      </c>
      <c r="U376" s="23">
        <v>116.03</v>
      </c>
      <c r="V376" s="23">
        <v>147.93</v>
      </c>
      <c r="W376" s="23">
        <v>116.97630000000001</v>
      </c>
      <c r="X376" s="23">
        <v>147</v>
      </c>
      <c r="Y376" s="23">
        <v>154.32770000000002</v>
      </c>
      <c r="Z376" s="23">
        <v>152.03</v>
      </c>
      <c r="AA376" s="23">
        <v>136.53</v>
      </c>
      <c r="AB376" s="23">
        <v>167.6</v>
      </c>
      <c r="AC376" s="23">
        <v>200.1112</v>
      </c>
      <c r="AD376" s="23">
        <v>168.21280000000002</v>
      </c>
      <c r="AE376" s="23" t="s">
        <v>96</v>
      </c>
      <c r="AF376" s="23">
        <v>133.58003215002003</v>
      </c>
    </row>
    <row r="377" spans="2:32">
      <c r="B377" s="24">
        <f t="shared" si="5"/>
        <v>44192</v>
      </c>
      <c r="C377" s="25">
        <v>96</v>
      </c>
      <c r="D377" s="25" t="s">
        <v>95</v>
      </c>
      <c r="E377" s="25">
        <v>131.41220000000001</v>
      </c>
      <c r="F377" s="25">
        <v>149.34460000000001</v>
      </c>
      <c r="G377" s="25">
        <v>126.61</v>
      </c>
      <c r="H377" s="25" t="s">
        <v>98</v>
      </c>
      <c r="I377" s="25">
        <v>156</v>
      </c>
      <c r="J377" s="25">
        <v>141.92000000000002</v>
      </c>
      <c r="K377" s="25">
        <v>140</v>
      </c>
      <c r="L377" s="25">
        <v>128.0813</v>
      </c>
      <c r="M377" s="25">
        <v>156.15</v>
      </c>
      <c r="N377" s="25" t="s">
        <v>95</v>
      </c>
      <c r="O377" s="25" t="s">
        <v>95</v>
      </c>
      <c r="P377" s="25">
        <v>119.679</v>
      </c>
      <c r="Q377" s="25">
        <v>122.32000000000001</v>
      </c>
      <c r="R377" s="25">
        <v>129.54</v>
      </c>
      <c r="S377" s="25">
        <v>128.7449</v>
      </c>
      <c r="T377" s="25" t="s">
        <v>95</v>
      </c>
      <c r="U377" s="25">
        <v>115.9</v>
      </c>
      <c r="V377" s="25">
        <v>148.53</v>
      </c>
      <c r="W377" s="25">
        <v>114.74980000000001</v>
      </c>
      <c r="X377" s="25">
        <v>147</v>
      </c>
      <c r="Y377" s="25">
        <v>148.0934</v>
      </c>
      <c r="Z377" s="25">
        <v>153.44</v>
      </c>
      <c r="AA377" s="25">
        <v>137.16</v>
      </c>
      <c r="AB377" s="25">
        <v>168.57900000000001</v>
      </c>
      <c r="AC377" s="25">
        <v>202.39190000000002</v>
      </c>
      <c r="AD377" s="25">
        <v>167.46860752661868</v>
      </c>
      <c r="AE377" s="25" t="s">
        <v>96</v>
      </c>
      <c r="AF377" s="25">
        <v>133.36900358002407</v>
      </c>
    </row>
    <row r="378" spans="2:32">
      <c r="B378" s="22">
        <f t="shared" si="5"/>
        <v>44199</v>
      </c>
      <c r="C378" s="23">
        <v>97.2</v>
      </c>
      <c r="D378" s="23" t="s">
        <v>95</v>
      </c>
      <c r="E378" s="23">
        <v>131.79310000000001</v>
      </c>
      <c r="F378" s="23">
        <v>150.28270000000001</v>
      </c>
      <c r="G378" s="23">
        <v>127</v>
      </c>
      <c r="H378" s="23">
        <v>143</v>
      </c>
      <c r="I378" s="23">
        <v>149.5</v>
      </c>
      <c r="J378" s="23">
        <v>142</v>
      </c>
      <c r="K378" s="23">
        <v>140</v>
      </c>
      <c r="L378" s="23">
        <v>131.29310000000001</v>
      </c>
      <c r="M378" s="23">
        <v>156</v>
      </c>
      <c r="N378" s="23" t="s">
        <v>95</v>
      </c>
      <c r="O378" s="23" t="s">
        <v>95</v>
      </c>
      <c r="P378" s="23">
        <v>122</v>
      </c>
      <c r="Q378" s="23">
        <v>124</v>
      </c>
      <c r="R378" s="23">
        <v>128</v>
      </c>
      <c r="S378" s="23">
        <v>128.26300000000001</v>
      </c>
      <c r="T378" s="23" t="s">
        <v>95</v>
      </c>
      <c r="U378" s="23">
        <v>116</v>
      </c>
      <c r="V378" s="23">
        <v>148</v>
      </c>
      <c r="W378" s="23">
        <v>113.9509</v>
      </c>
      <c r="X378" s="23">
        <v>147</v>
      </c>
      <c r="Y378" s="23">
        <v>140.42830000000001</v>
      </c>
      <c r="Z378" s="23">
        <v>153</v>
      </c>
      <c r="AA378" s="23">
        <v>128</v>
      </c>
      <c r="AB378" s="23">
        <v>168</v>
      </c>
      <c r="AC378" s="23">
        <v>203.75710000000001</v>
      </c>
      <c r="AD378" s="23">
        <v>167.37919953349962</v>
      </c>
      <c r="AE378" s="23" t="s">
        <v>96</v>
      </c>
      <c r="AF378" s="23">
        <v>133.45280718010432</v>
      </c>
    </row>
    <row r="379" spans="2:32">
      <c r="B379" s="24">
        <f t="shared" si="5"/>
        <v>44206</v>
      </c>
      <c r="C379" s="25">
        <v>97.4</v>
      </c>
      <c r="D379" s="25" t="s">
        <v>95</v>
      </c>
      <c r="E379" s="25">
        <v>131.803</v>
      </c>
      <c r="F379" s="25">
        <v>150.02940000000001</v>
      </c>
      <c r="G379" s="25">
        <v>126.92</v>
      </c>
      <c r="H379" s="25">
        <v>145</v>
      </c>
      <c r="I379" s="25">
        <v>150.43</v>
      </c>
      <c r="J379" s="25">
        <v>141.46</v>
      </c>
      <c r="K379" s="25">
        <v>140</v>
      </c>
      <c r="L379" s="25">
        <v>128.5454</v>
      </c>
      <c r="M379" s="25">
        <v>155.99</v>
      </c>
      <c r="N379" s="25" t="s">
        <v>95</v>
      </c>
      <c r="O379" s="25" t="s">
        <v>95</v>
      </c>
      <c r="P379" s="25">
        <v>122.47</v>
      </c>
      <c r="Q379" s="25">
        <v>127</v>
      </c>
      <c r="R379" s="25">
        <v>127.08</v>
      </c>
      <c r="S379" s="25">
        <v>127.86810000000001</v>
      </c>
      <c r="T379" s="25" t="s">
        <v>95</v>
      </c>
      <c r="U379" s="25">
        <v>116.2</v>
      </c>
      <c r="V379" s="25">
        <v>148.11000000000001</v>
      </c>
      <c r="W379" s="25">
        <v>114.1631</v>
      </c>
      <c r="X379" s="25">
        <v>147</v>
      </c>
      <c r="Y379" s="25">
        <v>130.16</v>
      </c>
      <c r="Z379" s="25">
        <v>153</v>
      </c>
      <c r="AA379" s="25">
        <v>127.58</v>
      </c>
      <c r="AB379" s="25">
        <v>166</v>
      </c>
      <c r="AC379" s="25">
        <v>202.92420000000001</v>
      </c>
      <c r="AD379" s="25">
        <v>165.74475396570261</v>
      </c>
      <c r="AE379" s="25" t="s">
        <v>96</v>
      </c>
      <c r="AF379" s="25">
        <v>133.14944492579224</v>
      </c>
    </row>
    <row r="380" spans="2:32">
      <c r="B380" s="22">
        <f t="shared" si="5"/>
        <v>44213</v>
      </c>
      <c r="C380" s="23">
        <v>113.37</v>
      </c>
      <c r="D380" s="23" t="s">
        <v>95</v>
      </c>
      <c r="E380" s="23">
        <v>129.12960000000001</v>
      </c>
      <c r="F380" s="23">
        <v>150.02970000000002</v>
      </c>
      <c r="G380" s="23">
        <v>127.04</v>
      </c>
      <c r="H380" s="23">
        <v>141.39000000000001</v>
      </c>
      <c r="I380" s="23">
        <v>149.87</v>
      </c>
      <c r="J380" s="23">
        <v>141.38</v>
      </c>
      <c r="K380" s="23">
        <v>140</v>
      </c>
      <c r="L380" s="23">
        <v>129.0718</v>
      </c>
      <c r="M380" s="23">
        <v>155.99</v>
      </c>
      <c r="N380" s="23" t="s">
        <v>95</v>
      </c>
      <c r="O380" s="23" t="s">
        <v>95</v>
      </c>
      <c r="P380" s="23">
        <v>122.32000000000001</v>
      </c>
      <c r="Q380" s="23">
        <v>125.82000000000001</v>
      </c>
      <c r="R380" s="23">
        <v>124.34</v>
      </c>
      <c r="S380" s="23">
        <v>127.05410000000001</v>
      </c>
      <c r="T380" s="23" t="s">
        <v>95</v>
      </c>
      <c r="U380" s="23">
        <v>116.67</v>
      </c>
      <c r="V380" s="23">
        <v>146.96</v>
      </c>
      <c r="W380" s="23">
        <v>115.46000000000001</v>
      </c>
      <c r="X380" s="23">
        <v>147</v>
      </c>
      <c r="Y380" s="23">
        <v>120.39290000000001</v>
      </c>
      <c r="Z380" s="23">
        <v>154.1</v>
      </c>
      <c r="AA380" s="23">
        <v>123.24000000000001</v>
      </c>
      <c r="AB380" s="23">
        <v>164.45000000000002</v>
      </c>
      <c r="AC380" s="23">
        <v>200.83430000000001</v>
      </c>
      <c r="AD380" s="23">
        <v>166.00423508729872</v>
      </c>
      <c r="AE380" s="23" t="s">
        <v>96</v>
      </c>
      <c r="AF380" s="23">
        <v>134.08210461291617</v>
      </c>
    </row>
    <row r="381" spans="2:32">
      <c r="B381" s="24">
        <f t="shared" si="5"/>
        <v>44220</v>
      </c>
      <c r="C381" s="25">
        <v>113.45</v>
      </c>
      <c r="D381" s="25" t="s">
        <v>95</v>
      </c>
      <c r="E381" s="25">
        <v>128.57859999999999</v>
      </c>
      <c r="F381" s="25">
        <v>149.4727</v>
      </c>
      <c r="G381" s="25">
        <v>127.36</v>
      </c>
      <c r="H381" s="25">
        <v>142.55000000000001</v>
      </c>
      <c r="I381" s="25">
        <v>149.69</v>
      </c>
      <c r="J381" s="25">
        <v>140.79</v>
      </c>
      <c r="K381" s="25">
        <v>140</v>
      </c>
      <c r="L381" s="25">
        <v>127.4843</v>
      </c>
      <c r="M381" s="25">
        <v>154.02000000000001</v>
      </c>
      <c r="N381" s="25" t="s">
        <v>95</v>
      </c>
      <c r="O381" s="25" t="s">
        <v>95</v>
      </c>
      <c r="P381" s="25">
        <v>121.57000000000001</v>
      </c>
      <c r="Q381" s="25">
        <v>123.55</v>
      </c>
      <c r="R381" s="25">
        <v>126.96000000000001</v>
      </c>
      <c r="S381" s="25">
        <v>127.81070000000001</v>
      </c>
      <c r="T381" s="25" t="s">
        <v>95</v>
      </c>
      <c r="U381" s="25">
        <v>116.54</v>
      </c>
      <c r="V381" s="25">
        <v>147.06</v>
      </c>
      <c r="W381" s="25">
        <v>115.956</v>
      </c>
      <c r="X381" s="25">
        <v>147</v>
      </c>
      <c r="Y381" s="25">
        <v>111.62560000000001</v>
      </c>
      <c r="Z381" s="25">
        <v>153.47</v>
      </c>
      <c r="AA381" s="25">
        <v>124.61</v>
      </c>
      <c r="AB381" s="25">
        <v>164.36</v>
      </c>
      <c r="AC381" s="25">
        <v>199.8202</v>
      </c>
      <c r="AD381" s="25">
        <v>165.16855196168686</v>
      </c>
      <c r="AE381" s="25" t="s">
        <v>96</v>
      </c>
      <c r="AF381" s="25">
        <v>133.83301914360209</v>
      </c>
    </row>
    <row r="382" spans="2:32">
      <c r="B382" s="22">
        <f t="shared" si="5"/>
        <v>44227</v>
      </c>
      <c r="C382" s="23">
        <v>113.58</v>
      </c>
      <c r="D382" s="23" t="s">
        <v>95</v>
      </c>
      <c r="E382" s="23">
        <v>128.4228</v>
      </c>
      <c r="F382" s="23">
        <v>149.49540000000002</v>
      </c>
      <c r="G382" s="23">
        <v>127.3</v>
      </c>
      <c r="H382" s="23">
        <v>140.39000000000001</v>
      </c>
      <c r="I382" s="23">
        <v>150.80000000000001</v>
      </c>
      <c r="J382" s="23">
        <v>141.15</v>
      </c>
      <c r="K382" s="23">
        <v>140</v>
      </c>
      <c r="L382" s="23">
        <v>129.28980000000001</v>
      </c>
      <c r="M382" s="23">
        <v>152.35</v>
      </c>
      <c r="N382" s="23" t="s">
        <v>95</v>
      </c>
      <c r="O382" s="23" t="s">
        <v>95</v>
      </c>
      <c r="P382" s="23">
        <v>119.27</v>
      </c>
      <c r="Q382" s="23">
        <v>123.7</v>
      </c>
      <c r="R382" s="23">
        <v>126.77</v>
      </c>
      <c r="S382" s="23">
        <v>126.81020000000001</v>
      </c>
      <c r="T382" s="23" t="s">
        <v>95</v>
      </c>
      <c r="U382" s="23">
        <v>116.52</v>
      </c>
      <c r="V382" s="23">
        <v>146.96</v>
      </c>
      <c r="W382" s="23">
        <v>116.40390000000001</v>
      </c>
      <c r="X382" s="23">
        <v>147</v>
      </c>
      <c r="Y382" s="23">
        <v>109.14590000000001</v>
      </c>
      <c r="Z382" s="23">
        <v>154.31</v>
      </c>
      <c r="AA382" s="23">
        <v>118.7</v>
      </c>
      <c r="AB382" s="23">
        <v>164.71</v>
      </c>
      <c r="AC382" s="23">
        <v>201.12690000000001</v>
      </c>
      <c r="AD382" s="23">
        <v>164.56528783328258</v>
      </c>
      <c r="AE382" s="23" t="s">
        <v>96</v>
      </c>
      <c r="AF382" s="23">
        <v>133.88555486361813</v>
      </c>
    </row>
    <row r="383" spans="2:32">
      <c r="B383" s="24">
        <f t="shared" si="5"/>
        <v>44234</v>
      </c>
      <c r="C383" s="25">
        <v>115.68</v>
      </c>
      <c r="D383" s="25" t="s">
        <v>95</v>
      </c>
      <c r="E383" s="25">
        <v>128.70670000000001</v>
      </c>
      <c r="F383" s="25">
        <v>149.65940000000001</v>
      </c>
      <c r="G383" s="25">
        <v>126.3</v>
      </c>
      <c r="H383" s="25">
        <v>141.65</v>
      </c>
      <c r="I383" s="25">
        <v>147.09</v>
      </c>
      <c r="J383" s="25">
        <v>140.95000000000002</v>
      </c>
      <c r="K383" s="25">
        <v>140</v>
      </c>
      <c r="L383" s="25">
        <v>128.54650000000001</v>
      </c>
      <c r="M383" s="25">
        <v>152.46</v>
      </c>
      <c r="N383" s="25" t="s">
        <v>95</v>
      </c>
      <c r="O383" s="25" t="s">
        <v>95</v>
      </c>
      <c r="P383" s="25">
        <v>116.45</v>
      </c>
      <c r="Q383" s="25">
        <v>120.21000000000001</v>
      </c>
      <c r="R383" s="25">
        <v>127.97</v>
      </c>
      <c r="S383" s="25">
        <v>126.8592</v>
      </c>
      <c r="T383" s="25" t="s">
        <v>95</v>
      </c>
      <c r="U383" s="25">
        <v>116.60000000000001</v>
      </c>
      <c r="V383" s="25">
        <v>146.87</v>
      </c>
      <c r="W383" s="25">
        <v>119.6507</v>
      </c>
      <c r="X383" s="25">
        <v>147</v>
      </c>
      <c r="Y383" s="25">
        <v>111.41380000000001</v>
      </c>
      <c r="Z383" s="25">
        <v>154.44</v>
      </c>
      <c r="AA383" s="25">
        <v>116.8</v>
      </c>
      <c r="AB383" s="25">
        <v>163.92000000000002</v>
      </c>
      <c r="AC383" s="25">
        <v>200.49420000000001</v>
      </c>
      <c r="AD383" s="25">
        <v>165.17158025381272</v>
      </c>
      <c r="AE383" s="25" t="s">
        <v>96</v>
      </c>
      <c r="AF383" s="25">
        <v>133.88286386883274</v>
      </c>
    </row>
    <row r="384" spans="2:32">
      <c r="B384" s="22">
        <f t="shared" si="5"/>
        <v>44241</v>
      </c>
      <c r="C384" s="23">
        <v>116.32000000000001</v>
      </c>
      <c r="D384" s="23" t="s">
        <v>95</v>
      </c>
      <c r="E384" s="23">
        <v>126.61590000000001</v>
      </c>
      <c r="F384" s="23">
        <v>149.52809999999999</v>
      </c>
      <c r="G384" s="23">
        <v>126.59</v>
      </c>
      <c r="H384" s="23">
        <v>140.08000000000001</v>
      </c>
      <c r="I384" s="23">
        <v>149.87</v>
      </c>
      <c r="J384" s="23">
        <v>142.97999999999999</v>
      </c>
      <c r="K384" s="23">
        <v>140</v>
      </c>
      <c r="L384" s="23">
        <v>128.07320000000001</v>
      </c>
      <c r="M384" s="23">
        <v>152.09</v>
      </c>
      <c r="N384" s="23" t="s">
        <v>95</v>
      </c>
      <c r="O384" s="23" t="s">
        <v>95</v>
      </c>
      <c r="P384" s="23">
        <v>115.29</v>
      </c>
      <c r="Q384" s="23">
        <v>119.52</v>
      </c>
      <c r="R384" s="23">
        <v>128.1</v>
      </c>
      <c r="S384" s="23">
        <v>126.2697</v>
      </c>
      <c r="T384" s="23" t="s">
        <v>95</v>
      </c>
      <c r="U384" s="23">
        <v>116.66</v>
      </c>
      <c r="V384" s="23">
        <v>147.67000000000002</v>
      </c>
      <c r="W384" s="23">
        <v>123.33940000000001</v>
      </c>
      <c r="X384" s="23">
        <v>149</v>
      </c>
      <c r="Y384" s="23">
        <v>111.63300000000001</v>
      </c>
      <c r="Z384" s="23">
        <v>153.22</v>
      </c>
      <c r="AA384" s="23">
        <v>117.25</v>
      </c>
      <c r="AB384" s="23">
        <v>163.94</v>
      </c>
      <c r="AC384" s="23">
        <v>200.96560000000002</v>
      </c>
      <c r="AD384" s="23">
        <v>165.37102473498234</v>
      </c>
      <c r="AE384" s="23" t="s">
        <v>96</v>
      </c>
      <c r="AF384" s="23">
        <v>134.7476074508624</v>
      </c>
    </row>
    <row r="385" spans="2:32">
      <c r="B385" s="24">
        <f t="shared" si="5"/>
        <v>44248</v>
      </c>
      <c r="C385" s="25">
        <v>119.93</v>
      </c>
      <c r="D385" s="25" t="s">
        <v>95</v>
      </c>
      <c r="E385" s="25">
        <v>126.101</v>
      </c>
      <c r="F385" s="25">
        <v>149.66570000000002</v>
      </c>
      <c r="G385" s="25">
        <v>127.91</v>
      </c>
      <c r="H385" s="25">
        <v>139.17000000000002</v>
      </c>
      <c r="I385" s="25">
        <v>132</v>
      </c>
      <c r="J385" s="25">
        <v>145.49</v>
      </c>
      <c r="K385" s="25">
        <v>140</v>
      </c>
      <c r="L385" s="25">
        <v>123.8447</v>
      </c>
      <c r="M385" s="25">
        <v>152.22</v>
      </c>
      <c r="N385" s="25" t="s">
        <v>95</v>
      </c>
      <c r="O385" s="25" t="s">
        <v>95</v>
      </c>
      <c r="P385" s="25">
        <v>117.10000000000001</v>
      </c>
      <c r="Q385" s="25">
        <v>120.41</v>
      </c>
      <c r="R385" s="25">
        <v>128.89000000000001</v>
      </c>
      <c r="S385" s="25">
        <v>126.51750000000001</v>
      </c>
      <c r="T385" s="25" t="s">
        <v>95</v>
      </c>
      <c r="U385" s="25">
        <v>117.62</v>
      </c>
      <c r="V385" s="25">
        <v>150.66</v>
      </c>
      <c r="W385" s="25">
        <v>128.2808</v>
      </c>
      <c r="X385" s="25">
        <v>152</v>
      </c>
      <c r="Y385" s="25">
        <v>115.8066</v>
      </c>
      <c r="Z385" s="25">
        <v>158.19</v>
      </c>
      <c r="AA385" s="25">
        <v>118.74000000000001</v>
      </c>
      <c r="AB385" s="25">
        <v>164.42000000000002</v>
      </c>
      <c r="AC385" s="25">
        <v>201.1182</v>
      </c>
      <c r="AD385" s="25">
        <v>165.44929840496562</v>
      </c>
      <c r="AE385" s="25" t="s">
        <v>96</v>
      </c>
      <c r="AF385" s="25">
        <v>136.38879924789413</v>
      </c>
    </row>
    <row r="386" spans="2:32">
      <c r="B386" s="22">
        <f t="shared" si="5"/>
        <v>44255</v>
      </c>
      <c r="C386" s="23">
        <v>124</v>
      </c>
      <c r="D386" s="23" t="s">
        <v>95</v>
      </c>
      <c r="E386" s="23">
        <v>125.25590000000001</v>
      </c>
      <c r="F386" s="23">
        <v>149.66920000000002</v>
      </c>
      <c r="G386" s="23">
        <v>133.78</v>
      </c>
      <c r="H386" s="23">
        <v>142.5</v>
      </c>
      <c r="I386" s="23">
        <v>131.6</v>
      </c>
      <c r="J386" s="23">
        <v>150.56</v>
      </c>
      <c r="K386" s="23">
        <v>142</v>
      </c>
      <c r="L386" s="23">
        <v>125.58800000000001</v>
      </c>
      <c r="M386" s="23">
        <v>152.27000000000001</v>
      </c>
      <c r="N386" s="23" t="s">
        <v>95</v>
      </c>
      <c r="O386" s="23" t="s">
        <v>95</v>
      </c>
      <c r="P386" s="23">
        <v>124.15</v>
      </c>
      <c r="Q386" s="23">
        <v>125.97</v>
      </c>
      <c r="R386" s="23">
        <v>132.12</v>
      </c>
      <c r="S386" s="23">
        <v>127.69590000000001</v>
      </c>
      <c r="T386" s="23" t="s">
        <v>95</v>
      </c>
      <c r="U386" s="23">
        <v>121.43</v>
      </c>
      <c r="V386" s="23">
        <v>154.36000000000001</v>
      </c>
      <c r="W386" s="23">
        <v>137.72620000000001</v>
      </c>
      <c r="X386" s="23">
        <v>157</v>
      </c>
      <c r="Y386" s="23">
        <v>118.43300000000001</v>
      </c>
      <c r="Z386" s="23">
        <v>160.80000000000001</v>
      </c>
      <c r="AA386" s="23">
        <v>122.76</v>
      </c>
      <c r="AB386" s="23">
        <v>164.81</v>
      </c>
      <c r="AC386" s="23">
        <v>200.45940000000002</v>
      </c>
      <c r="AD386" s="23">
        <v>166.86362210962383</v>
      </c>
      <c r="AE386" s="23" t="s">
        <v>96</v>
      </c>
      <c r="AF386" s="23">
        <v>140.61536642599282</v>
      </c>
    </row>
    <row r="387" spans="2:32">
      <c r="B387" s="24">
        <f t="shared" si="5"/>
        <v>44262</v>
      </c>
      <c r="C387" s="25">
        <v>134.22</v>
      </c>
      <c r="D387" s="25" t="s">
        <v>95</v>
      </c>
      <c r="E387" s="25">
        <v>128.68100000000001</v>
      </c>
      <c r="F387" s="25">
        <v>149.80860000000001</v>
      </c>
      <c r="G387" s="25">
        <v>143.53</v>
      </c>
      <c r="H387" s="25">
        <v>146.19</v>
      </c>
      <c r="I387" s="25">
        <v>132.27000000000001</v>
      </c>
      <c r="J387" s="25">
        <v>157.12</v>
      </c>
      <c r="K387" s="25">
        <v>144</v>
      </c>
      <c r="L387" s="25">
        <v>132.05930000000001</v>
      </c>
      <c r="M387" s="25">
        <v>152.36000000000001</v>
      </c>
      <c r="N387" s="25" t="s">
        <v>95</v>
      </c>
      <c r="O387" s="25" t="s">
        <v>95</v>
      </c>
      <c r="P387" s="25">
        <v>134.91</v>
      </c>
      <c r="Q387" s="25">
        <v>139.66</v>
      </c>
      <c r="R387" s="25">
        <v>141.47</v>
      </c>
      <c r="S387" s="25">
        <v>135.97660000000002</v>
      </c>
      <c r="T387" s="25" t="s">
        <v>95</v>
      </c>
      <c r="U387" s="25">
        <v>127.88000000000001</v>
      </c>
      <c r="V387" s="25">
        <v>162.88</v>
      </c>
      <c r="W387" s="25">
        <v>146.5341</v>
      </c>
      <c r="X387" s="25">
        <v>165</v>
      </c>
      <c r="Y387" s="25">
        <v>126.491</v>
      </c>
      <c r="Z387" s="25">
        <v>168.21</v>
      </c>
      <c r="AA387" s="25">
        <v>131.27000000000001</v>
      </c>
      <c r="AB387" s="25">
        <v>163.93</v>
      </c>
      <c r="AC387" s="25">
        <v>198.7227</v>
      </c>
      <c r="AD387" s="25">
        <v>167.30192560283513</v>
      </c>
      <c r="AE387" s="25" t="s">
        <v>96</v>
      </c>
      <c r="AF387" s="25">
        <v>147.15388312274371</v>
      </c>
    </row>
    <row r="388" spans="2:32">
      <c r="B388" s="22">
        <f t="shared" si="5"/>
        <v>44269</v>
      </c>
      <c r="C388" s="23">
        <v>141.52000000000001</v>
      </c>
      <c r="D388" s="23" t="s">
        <v>95</v>
      </c>
      <c r="E388" s="23">
        <v>134.02620000000002</v>
      </c>
      <c r="F388" s="23">
        <v>155.4495</v>
      </c>
      <c r="G388" s="23">
        <v>154.19</v>
      </c>
      <c r="H388" s="23">
        <v>147.41</v>
      </c>
      <c r="I388" s="23">
        <v>159.53</v>
      </c>
      <c r="J388" s="23">
        <v>164.89000000000001</v>
      </c>
      <c r="K388" s="23">
        <v>147</v>
      </c>
      <c r="L388" s="23">
        <v>139.09480000000002</v>
      </c>
      <c r="M388" s="23">
        <v>156.25</v>
      </c>
      <c r="N388" s="23" t="s">
        <v>95</v>
      </c>
      <c r="O388" s="23" t="s">
        <v>95</v>
      </c>
      <c r="P388" s="23">
        <v>150.18</v>
      </c>
      <c r="Q388" s="23">
        <v>150.56</v>
      </c>
      <c r="R388" s="23">
        <v>151.37</v>
      </c>
      <c r="S388" s="23">
        <v>146.5163</v>
      </c>
      <c r="T388" s="23" t="s">
        <v>95</v>
      </c>
      <c r="U388" s="23">
        <v>138.55000000000001</v>
      </c>
      <c r="V388" s="23">
        <v>171.35</v>
      </c>
      <c r="W388" s="23">
        <v>152.54130000000001</v>
      </c>
      <c r="X388" s="23">
        <v>173</v>
      </c>
      <c r="Y388" s="23">
        <v>141.97140000000002</v>
      </c>
      <c r="Z388" s="23">
        <v>175.4</v>
      </c>
      <c r="AA388" s="23">
        <v>142.08000000000001</v>
      </c>
      <c r="AB388" s="23">
        <v>164.41</v>
      </c>
      <c r="AC388" s="23">
        <v>198.5496</v>
      </c>
      <c r="AD388" s="23">
        <v>168.19287296891935</v>
      </c>
      <c r="AE388" s="23" t="s">
        <v>96</v>
      </c>
      <c r="AF388" s="23">
        <v>155.08478837745687</v>
      </c>
    </row>
    <row r="389" spans="2:32">
      <c r="B389" s="24">
        <f t="shared" si="5"/>
        <v>44276</v>
      </c>
      <c r="C389" s="25">
        <v>150.02000000000001</v>
      </c>
      <c r="D389" s="25" t="s">
        <v>95</v>
      </c>
      <c r="E389" s="25">
        <v>141.0145</v>
      </c>
      <c r="F389" s="25">
        <v>159.8929</v>
      </c>
      <c r="G389" s="25">
        <v>158.59</v>
      </c>
      <c r="H389" s="25" t="s">
        <v>97</v>
      </c>
      <c r="I389" s="25">
        <v>173.42000000000002</v>
      </c>
      <c r="J389" s="25">
        <v>172.15</v>
      </c>
      <c r="K389" s="25">
        <v>151</v>
      </c>
      <c r="L389" s="25">
        <v>145.54770000000002</v>
      </c>
      <c r="M389" s="25">
        <v>156.17000000000002</v>
      </c>
      <c r="N389" s="25" t="s">
        <v>95</v>
      </c>
      <c r="O389" s="25" t="s">
        <v>95</v>
      </c>
      <c r="P389" s="25">
        <v>161.82</v>
      </c>
      <c r="Q389" s="25">
        <v>162.97</v>
      </c>
      <c r="R389" s="25">
        <v>158.64000000000001</v>
      </c>
      <c r="S389" s="25">
        <v>155.86360000000002</v>
      </c>
      <c r="T389" s="25" t="s">
        <v>95</v>
      </c>
      <c r="U389" s="25">
        <v>149.31</v>
      </c>
      <c r="V389" s="25">
        <v>178.21</v>
      </c>
      <c r="W389" s="25">
        <v>156.5771</v>
      </c>
      <c r="X389" s="25">
        <v>179</v>
      </c>
      <c r="Y389" s="25">
        <v>149.42700000000002</v>
      </c>
      <c r="Z389" s="25">
        <v>184.85</v>
      </c>
      <c r="AA389" s="25">
        <v>150.15</v>
      </c>
      <c r="AB389" s="25">
        <v>165.3</v>
      </c>
      <c r="AC389" s="25">
        <v>199.15980000000002</v>
      </c>
      <c r="AD389" s="25">
        <v>168.55681009764768</v>
      </c>
      <c r="AE389" s="25" t="s">
        <v>96</v>
      </c>
      <c r="AF389" s="25">
        <v>161.13420910549542</v>
      </c>
    </row>
    <row r="390" spans="2:32">
      <c r="B390" s="22">
        <f t="shared" si="5"/>
        <v>44283</v>
      </c>
      <c r="C390" s="23">
        <v>150.12</v>
      </c>
      <c r="D390" s="23" t="s">
        <v>95</v>
      </c>
      <c r="E390" s="23">
        <v>142.7533</v>
      </c>
      <c r="F390" s="23">
        <v>161.2407</v>
      </c>
      <c r="G390" s="23">
        <v>158.80000000000001</v>
      </c>
      <c r="H390" s="23">
        <v>147.91</v>
      </c>
      <c r="I390" s="23">
        <v>175.11</v>
      </c>
      <c r="J390" s="23">
        <v>179.63</v>
      </c>
      <c r="K390" s="23">
        <v>154</v>
      </c>
      <c r="L390" s="23">
        <v>141.79259999999999</v>
      </c>
      <c r="M390" s="23">
        <v>156.14000000000001</v>
      </c>
      <c r="N390" s="23" t="s">
        <v>95</v>
      </c>
      <c r="O390" s="23" t="s">
        <v>95</v>
      </c>
      <c r="P390" s="23">
        <v>162.72999999999999</v>
      </c>
      <c r="Q390" s="23">
        <v>162.62</v>
      </c>
      <c r="R390" s="23">
        <v>158.87</v>
      </c>
      <c r="S390" s="23">
        <v>157.1327</v>
      </c>
      <c r="T390" s="23" t="s">
        <v>95</v>
      </c>
      <c r="U390" s="23">
        <v>149.54</v>
      </c>
      <c r="V390" s="23">
        <v>178.14000000000001</v>
      </c>
      <c r="W390" s="23">
        <v>153.83790000000002</v>
      </c>
      <c r="X390" s="23">
        <v>187</v>
      </c>
      <c r="Y390" s="23">
        <v>149.8218</v>
      </c>
      <c r="Z390" s="23">
        <v>184.9</v>
      </c>
      <c r="AA390" s="23">
        <v>151.72</v>
      </c>
      <c r="AB390" s="23">
        <v>164.15</v>
      </c>
      <c r="AC390" s="23">
        <v>198.84470000000002</v>
      </c>
      <c r="AD390" s="23">
        <v>169.24015573931285</v>
      </c>
      <c r="AE390" s="23" t="s">
        <v>96</v>
      </c>
      <c r="AF390" s="23">
        <v>163.74695205575608</v>
      </c>
    </row>
    <row r="391" spans="2:32">
      <c r="B391" s="24">
        <f t="shared" si="5"/>
        <v>44290</v>
      </c>
      <c r="C391" s="25">
        <v>150.39000000000001</v>
      </c>
      <c r="D391" s="25" t="s">
        <v>95</v>
      </c>
      <c r="E391" s="25">
        <v>143.19580000000002</v>
      </c>
      <c r="F391" s="25">
        <v>162.29349999999999</v>
      </c>
      <c r="G391" s="25">
        <v>158.97</v>
      </c>
      <c r="H391" s="25">
        <v>150.77000000000001</v>
      </c>
      <c r="I391" s="25">
        <v>174.98</v>
      </c>
      <c r="J391" s="25">
        <v>186.25</v>
      </c>
      <c r="K391" s="25">
        <v>156</v>
      </c>
      <c r="L391" s="25">
        <v>144.75990000000002</v>
      </c>
      <c r="M391" s="25">
        <v>160.04</v>
      </c>
      <c r="N391" s="25" t="s">
        <v>95</v>
      </c>
      <c r="O391" s="25" t="s">
        <v>95</v>
      </c>
      <c r="P391" s="25">
        <v>163.1</v>
      </c>
      <c r="Q391" s="25">
        <v>162.81</v>
      </c>
      <c r="R391" s="25">
        <v>159.28</v>
      </c>
      <c r="S391" s="25">
        <v>157.07910000000001</v>
      </c>
      <c r="T391" s="25" t="s">
        <v>95</v>
      </c>
      <c r="U391" s="25">
        <v>149.46</v>
      </c>
      <c r="V391" s="25">
        <v>178.93</v>
      </c>
      <c r="W391" s="25">
        <v>151.61590000000001</v>
      </c>
      <c r="X391" s="25">
        <v>194</v>
      </c>
      <c r="Y391" s="25">
        <v>147.86180000000002</v>
      </c>
      <c r="Z391" s="25">
        <v>184.83</v>
      </c>
      <c r="AA391" s="25">
        <v>151.27000000000001</v>
      </c>
      <c r="AB391" s="25">
        <v>164.51</v>
      </c>
      <c r="AC391" s="25">
        <v>197.24630000000002</v>
      </c>
      <c r="AD391" s="25">
        <v>170.91966253068472</v>
      </c>
      <c r="AE391" s="25" t="s">
        <v>96</v>
      </c>
      <c r="AF391" s="25">
        <v>165.96238554953871</v>
      </c>
    </row>
    <row r="392" spans="2:32">
      <c r="B392" s="22">
        <f t="shared" si="5"/>
        <v>44297</v>
      </c>
      <c r="C392" s="23">
        <v>150.22999999999999</v>
      </c>
      <c r="D392" s="23" t="s">
        <v>95</v>
      </c>
      <c r="E392" s="23">
        <v>144.53700000000001</v>
      </c>
      <c r="F392" s="23">
        <v>163.22750000000002</v>
      </c>
      <c r="G392" s="23">
        <v>158.84</v>
      </c>
      <c r="H392" s="23">
        <v>155.62</v>
      </c>
      <c r="I392" s="23">
        <v>173.81</v>
      </c>
      <c r="J392" s="23">
        <v>186.66</v>
      </c>
      <c r="K392" s="23">
        <v>157</v>
      </c>
      <c r="L392" s="23">
        <v>143.11090000000002</v>
      </c>
      <c r="M392" s="23">
        <v>159.88</v>
      </c>
      <c r="N392" s="23" t="s">
        <v>95</v>
      </c>
      <c r="O392" s="23" t="s">
        <v>95</v>
      </c>
      <c r="P392" s="23">
        <v>162.32</v>
      </c>
      <c r="Q392" s="23">
        <v>159.65</v>
      </c>
      <c r="R392" s="23">
        <v>159.28</v>
      </c>
      <c r="S392" s="23">
        <v>157.3886</v>
      </c>
      <c r="T392" s="23" t="s">
        <v>95</v>
      </c>
      <c r="U392" s="23">
        <v>149.53</v>
      </c>
      <c r="V392" s="23">
        <v>178.53</v>
      </c>
      <c r="W392" s="23">
        <v>153.447</v>
      </c>
      <c r="X392" s="23">
        <v>194</v>
      </c>
      <c r="Y392" s="23">
        <v>142.8254</v>
      </c>
      <c r="Z392" s="23">
        <v>187.11</v>
      </c>
      <c r="AA392" s="23">
        <v>150.01</v>
      </c>
      <c r="AB392" s="23">
        <v>166.12</v>
      </c>
      <c r="AC392" s="23">
        <v>198.75730000000001</v>
      </c>
      <c r="AD392" s="23">
        <v>170.79274183223345</v>
      </c>
      <c r="AE392" s="23" t="s">
        <v>96</v>
      </c>
      <c r="AF392" s="23">
        <v>166.2566941937425</v>
      </c>
    </row>
    <row r="393" spans="2:32">
      <c r="B393" s="24">
        <f t="shared" si="5"/>
        <v>44304</v>
      </c>
      <c r="C393" s="25">
        <v>150.25</v>
      </c>
      <c r="D393" s="25" t="s">
        <v>95</v>
      </c>
      <c r="E393" s="25">
        <v>146.45850000000002</v>
      </c>
      <c r="F393" s="25">
        <v>163.6397</v>
      </c>
      <c r="G393" s="25">
        <v>158.82</v>
      </c>
      <c r="H393" s="25">
        <v>154.66</v>
      </c>
      <c r="I393" s="25">
        <v>174.20000000000002</v>
      </c>
      <c r="J393" s="25">
        <v>186.38</v>
      </c>
      <c r="K393" s="25">
        <v>159</v>
      </c>
      <c r="L393" s="25">
        <v>145.87270000000001</v>
      </c>
      <c r="M393" s="25">
        <v>163.82</v>
      </c>
      <c r="N393" s="25" t="s">
        <v>95</v>
      </c>
      <c r="O393" s="25" t="s">
        <v>95</v>
      </c>
      <c r="P393" s="25">
        <v>160</v>
      </c>
      <c r="Q393" s="25">
        <v>157.58000000000001</v>
      </c>
      <c r="R393" s="25">
        <v>158.91</v>
      </c>
      <c r="S393" s="25">
        <v>155.83880000000002</v>
      </c>
      <c r="T393" s="25" t="s">
        <v>95</v>
      </c>
      <c r="U393" s="25">
        <v>149.4</v>
      </c>
      <c r="V393" s="25">
        <v>178.20000000000002</v>
      </c>
      <c r="W393" s="25">
        <v>154.29390000000001</v>
      </c>
      <c r="X393" s="25">
        <v>194</v>
      </c>
      <c r="Y393" s="25">
        <v>144.72230000000002</v>
      </c>
      <c r="Z393" s="25">
        <v>185.42000000000002</v>
      </c>
      <c r="AA393" s="25">
        <v>146.75</v>
      </c>
      <c r="AB393" s="25">
        <v>164.66</v>
      </c>
      <c r="AC393" s="25">
        <v>199.465</v>
      </c>
      <c r="AD393" s="25">
        <v>170.37344494021883</v>
      </c>
      <c r="AE393" s="25" t="s">
        <v>96</v>
      </c>
      <c r="AF393" s="25">
        <v>166.48650362013638</v>
      </c>
    </row>
    <row r="394" spans="2:32">
      <c r="B394" s="22">
        <f t="shared" si="5"/>
        <v>44311</v>
      </c>
      <c r="C394" s="23">
        <v>150.11000000000001</v>
      </c>
      <c r="D394" s="23" t="s">
        <v>95</v>
      </c>
      <c r="E394" s="23">
        <v>146.23580000000001</v>
      </c>
      <c r="F394" s="23">
        <v>166.20910000000001</v>
      </c>
      <c r="G394" s="23">
        <v>154.47999999999999</v>
      </c>
      <c r="H394" s="23">
        <v>155.58000000000001</v>
      </c>
      <c r="I394" s="23">
        <v>176.02</v>
      </c>
      <c r="J394" s="23">
        <v>186.91</v>
      </c>
      <c r="K394" s="23">
        <v>162</v>
      </c>
      <c r="L394" s="23">
        <v>142.9127</v>
      </c>
      <c r="M394" s="23">
        <v>163.92000000000002</v>
      </c>
      <c r="N394" s="23" t="s">
        <v>95</v>
      </c>
      <c r="O394" s="23" t="s">
        <v>95</v>
      </c>
      <c r="P394" s="23">
        <v>157.47999999999999</v>
      </c>
      <c r="Q394" s="23">
        <v>154.32</v>
      </c>
      <c r="R394" s="23">
        <v>156.12</v>
      </c>
      <c r="S394" s="23">
        <v>154.64950000000002</v>
      </c>
      <c r="T394" s="23" t="s">
        <v>95</v>
      </c>
      <c r="U394" s="23">
        <v>149.56</v>
      </c>
      <c r="V394" s="23">
        <v>175.01</v>
      </c>
      <c r="W394" s="23">
        <v>152.07740000000001</v>
      </c>
      <c r="X394" s="23">
        <v>194</v>
      </c>
      <c r="Y394" s="23">
        <v>146.61180000000002</v>
      </c>
      <c r="Z394" s="23">
        <v>184.52</v>
      </c>
      <c r="AA394" s="23">
        <v>144.93</v>
      </c>
      <c r="AB394" s="23">
        <v>165.68</v>
      </c>
      <c r="AC394" s="23">
        <v>199.46730000000002</v>
      </c>
      <c r="AD394" s="23">
        <v>171.34102296003351</v>
      </c>
      <c r="AE394" s="23" t="s">
        <v>96</v>
      </c>
      <c r="AF394" s="23">
        <v>165.98899304051344</v>
      </c>
    </row>
    <row r="395" spans="2:32">
      <c r="B395" s="24">
        <f t="shared" si="5"/>
        <v>44318</v>
      </c>
      <c r="C395" s="25">
        <v>144.08000000000001</v>
      </c>
      <c r="D395" s="25" t="s">
        <v>95</v>
      </c>
      <c r="E395" s="25">
        <v>144.6061</v>
      </c>
      <c r="F395" s="25">
        <v>167.69670000000002</v>
      </c>
      <c r="G395" s="25">
        <v>151.27000000000001</v>
      </c>
      <c r="H395" s="25">
        <v>153.01</v>
      </c>
      <c r="I395" s="25">
        <v>176.41</v>
      </c>
      <c r="J395" s="25">
        <v>186.85</v>
      </c>
      <c r="K395" s="25">
        <v>167</v>
      </c>
      <c r="L395" s="25">
        <v>137.34569999999999</v>
      </c>
      <c r="M395" s="25">
        <v>165.99</v>
      </c>
      <c r="N395" s="25" t="s">
        <v>95</v>
      </c>
      <c r="O395" s="25" t="s">
        <v>95</v>
      </c>
      <c r="P395" s="25">
        <v>149.69</v>
      </c>
      <c r="Q395" s="25">
        <v>147.21</v>
      </c>
      <c r="R395" s="25">
        <v>150.5</v>
      </c>
      <c r="S395" s="25">
        <v>147.6635</v>
      </c>
      <c r="T395" s="25" t="s">
        <v>95</v>
      </c>
      <c r="U395" s="25">
        <v>145.19</v>
      </c>
      <c r="V395" s="25">
        <v>174.11</v>
      </c>
      <c r="W395" s="25">
        <v>146.43190000000001</v>
      </c>
      <c r="X395" s="25">
        <v>194</v>
      </c>
      <c r="Y395" s="25">
        <v>147.0866</v>
      </c>
      <c r="Z395" s="25">
        <v>180.91</v>
      </c>
      <c r="AA395" s="25">
        <v>138.79</v>
      </c>
      <c r="AB395" s="25">
        <v>165.56</v>
      </c>
      <c r="AC395" s="25">
        <v>199.8509</v>
      </c>
      <c r="AD395" s="25">
        <v>173.23992971717578</v>
      </c>
      <c r="AE395" s="25" t="s">
        <v>96</v>
      </c>
      <c r="AF395" s="25">
        <v>164.80359442438831</v>
      </c>
    </row>
    <row r="396" spans="2:32">
      <c r="B396" s="22">
        <f t="shared" si="5"/>
        <v>44325</v>
      </c>
      <c r="C396" s="23">
        <v>141.11000000000001</v>
      </c>
      <c r="D396" s="23" t="s">
        <v>95</v>
      </c>
      <c r="E396" s="23">
        <v>145.13140000000001</v>
      </c>
      <c r="F396" s="23">
        <v>169.9812</v>
      </c>
      <c r="G396" s="23">
        <v>151.1</v>
      </c>
      <c r="H396" s="23">
        <v>157.58000000000001</v>
      </c>
      <c r="I396" s="23">
        <v>176.15</v>
      </c>
      <c r="J396" s="23">
        <v>186.56</v>
      </c>
      <c r="K396" s="23">
        <v>171</v>
      </c>
      <c r="L396" s="23">
        <v>137.30799999999999</v>
      </c>
      <c r="M396" s="23">
        <v>167.83</v>
      </c>
      <c r="N396" s="23" t="s">
        <v>95</v>
      </c>
      <c r="O396" s="23" t="s">
        <v>95</v>
      </c>
      <c r="P396" s="23">
        <v>148.06</v>
      </c>
      <c r="Q396" s="23">
        <v>146.79</v>
      </c>
      <c r="R396" s="23">
        <v>150.72</v>
      </c>
      <c r="S396" s="23">
        <v>147.9144</v>
      </c>
      <c r="T396" s="23" t="s">
        <v>95</v>
      </c>
      <c r="U396" s="23">
        <v>145.20000000000002</v>
      </c>
      <c r="V396" s="23">
        <v>174.29</v>
      </c>
      <c r="W396" s="23">
        <v>145.97570000000002</v>
      </c>
      <c r="X396" s="23">
        <v>193</v>
      </c>
      <c r="Y396" s="23">
        <v>140.98480000000001</v>
      </c>
      <c r="Z396" s="23">
        <v>181.41</v>
      </c>
      <c r="AA396" s="23">
        <v>137.5</v>
      </c>
      <c r="AB396" s="23">
        <v>165.16</v>
      </c>
      <c r="AC396" s="23">
        <v>199.02270000000001</v>
      </c>
      <c r="AD396" s="23">
        <v>175.00201787923365</v>
      </c>
      <c r="AE396" s="23" t="s">
        <v>96</v>
      </c>
      <c r="AF396" s="23">
        <v>165.04804310068189</v>
      </c>
    </row>
    <row r="397" spans="2:32">
      <c r="B397" s="24">
        <f t="shared" si="5"/>
        <v>44332</v>
      </c>
      <c r="C397" s="25">
        <v>141.22999999999999</v>
      </c>
      <c r="D397" s="25" t="s">
        <v>95</v>
      </c>
      <c r="E397" s="25">
        <v>146.1618</v>
      </c>
      <c r="F397" s="25">
        <v>170.78710000000001</v>
      </c>
      <c r="G397" s="25">
        <v>153.49</v>
      </c>
      <c r="H397" s="25">
        <v>156.61000000000001</v>
      </c>
      <c r="I397" s="25">
        <v>176.02</v>
      </c>
      <c r="J397" s="25">
        <v>188.59</v>
      </c>
      <c r="K397" s="25">
        <v>173</v>
      </c>
      <c r="L397" s="25">
        <v>138.25280000000001</v>
      </c>
      <c r="M397" s="25">
        <v>167.93</v>
      </c>
      <c r="N397" s="25" t="s">
        <v>95</v>
      </c>
      <c r="O397" s="25" t="s">
        <v>95</v>
      </c>
      <c r="P397" s="25">
        <v>148.16</v>
      </c>
      <c r="Q397" s="25">
        <v>147.11000000000001</v>
      </c>
      <c r="R397" s="25">
        <v>151.45000000000002</v>
      </c>
      <c r="S397" s="25">
        <v>148.64170000000001</v>
      </c>
      <c r="T397" s="25" t="s">
        <v>95</v>
      </c>
      <c r="U397" s="25">
        <v>145.22999999999999</v>
      </c>
      <c r="V397" s="25">
        <v>174.75</v>
      </c>
      <c r="W397" s="25">
        <v>149.107</v>
      </c>
      <c r="X397" s="25">
        <v>194</v>
      </c>
      <c r="Y397" s="25">
        <v>139.309</v>
      </c>
      <c r="Z397" s="25">
        <v>181.22</v>
      </c>
      <c r="AA397" s="25">
        <v>137.71</v>
      </c>
      <c r="AB397" s="25">
        <v>165.29</v>
      </c>
      <c r="AC397" s="25">
        <v>199.45330000000001</v>
      </c>
      <c r="AD397" s="25">
        <v>178.08621247170606</v>
      </c>
      <c r="AE397" s="25" t="s">
        <v>96</v>
      </c>
      <c r="AF397" s="25">
        <v>166.65619816486165</v>
      </c>
    </row>
    <row r="398" spans="2:32">
      <c r="B398" s="22">
        <f t="shared" ref="B398:B463" si="6">B397+7</f>
        <v>44339</v>
      </c>
      <c r="C398" s="23">
        <v>139.51</v>
      </c>
      <c r="D398" s="23" t="s">
        <v>95</v>
      </c>
      <c r="E398" s="23">
        <v>148.45330000000001</v>
      </c>
      <c r="F398" s="23">
        <v>173.20610000000002</v>
      </c>
      <c r="G398" s="23">
        <v>159.56</v>
      </c>
      <c r="H398" s="23">
        <v>156.44</v>
      </c>
      <c r="I398" s="23">
        <v>176.93</v>
      </c>
      <c r="J398" s="23">
        <v>190.47</v>
      </c>
      <c r="K398" s="23">
        <v>173</v>
      </c>
      <c r="L398" s="23">
        <v>139.87810000000002</v>
      </c>
      <c r="M398" s="23">
        <v>167.81</v>
      </c>
      <c r="N398" s="23" t="s">
        <v>95</v>
      </c>
      <c r="O398" s="23" t="s">
        <v>95</v>
      </c>
      <c r="P398" s="23">
        <v>151.01</v>
      </c>
      <c r="Q398" s="23">
        <v>150.56</v>
      </c>
      <c r="R398" s="23">
        <v>157.79</v>
      </c>
      <c r="S398" s="23">
        <v>150.81550000000001</v>
      </c>
      <c r="T398" s="23" t="s">
        <v>95</v>
      </c>
      <c r="U398" s="23">
        <v>150.44</v>
      </c>
      <c r="V398" s="23">
        <v>178.1</v>
      </c>
      <c r="W398" s="23">
        <v>161.69730000000001</v>
      </c>
      <c r="X398" s="23">
        <v>195</v>
      </c>
      <c r="Y398" s="23">
        <v>138.8561</v>
      </c>
      <c r="Z398" s="23">
        <v>185.26</v>
      </c>
      <c r="AA398" s="23">
        <v>142.25</v>
      </c>
      <c r="AB398" s="23">
        <v>164.74</v>
      </c>
      <c r="AC398" s="23">
        <v>201.79810000000001</v>
      </c>
      <c r="AD398" s="23">
        <v>179.68403883392045</v>
      </c>
      <c r="AE398" s="23" t="s">
        <v>96</v>
      </c>
      <c r="AF398" s="23">
        <v>169.79591942438827</v>
      </c>
    </row>
    <row r="399" spans="2:32">
      <c r="B399" s="24">
        <f t="shared" si="6"/>
        <v>44346</v>
      </c>
      <c r="C399" s="25">
        <v>156.36000000000001</v>
      </c>
      <c r="D399" s="25" t="s">
        <v>95</v>
      </c>
      <c r="E399" s="25">
        <v>155.78700000000001</v>
      </c>
      <c r="F399" s="25">
        <v>179.7937</v>
      </c>
      <c r="G399" s="25">
        <v>162.5</v>
      </c>
      <c r="H399" s="25">
        <v>158.4</v>
      </c>
      <c r="I399" s="25">
        <v>182.78</v>
      </c>
      <c r="J399" s="25">
        <v>195</v>
      </c>
      <c r="K399" s="25">
        <v>173</v>
      </c>
      <c r="L399" s="25">
        <v>149.6045</v>
      </c>
      <c r="M399" s="25">
        <v>167.86</v>
      </c>
      <c r="N399" s="25" t="s">
        <v>95</v>
      </c>
      <c r="O399" s="25" t="s">
        <v>95</v>
      </c>
      <c r="P399" s="25">
        <v>160.72</v>
      </c>
      <c r="Q399" s="25">
        <v>160.06</v>
      </c>
      <c r="R399" s="25">
        <v>163.6</v>
      </c>
      <c r="S399" s="25">
        <v>158.2688</v>
      </c>
      <c r="T399" s="25" t="s">
        <v>95</v>
      </c>
      <c r="U399" s="25">
        <v>155.16</v>
      </c>
      <c r="V399" s="25">
        <v>182.23</v>
      </c>
      <c r="W399" s="25">
        <v>167.3391</v>
      </c>
      <c r="X399" s="25">
        <v>198</v>
      </c>
      <c r="Y399" s="25">
        <v>146.26390000000001</v>
      </c>
      <c r="Z399" s="25">
        <v>190.14000000000001</v>
      </c>
      <c r="AA399" s="25">
        <v>152.94</v>
      </c>
      <c r="AB399" s="25">
        <v>165.09</v>
      </c>
      <c r="AC399" s="25">
        <v>199.0898</v>
      </c>
      <c r="AD399" s="25">
        <v>181.40479346493493</v>
      </c>
      <c r="AE399" s="25" t="s">
        <v>96</v>
      </c>
      <c r="AF399" s="25">
        <v>174.49714057360612</v>
      </c>
    </row>
    <row r="400" spans="2:32">
      <c r="B400" s="22">
        <f t="shared" si="6"/>
        <v>44353</v>
      </c>
      <c r="C400" s="23">
        <v>157.51</v>
      </c>
      <c r="D400" s="23" t="s">
        <v>95</v>
      </c>
      <c r="E400" s="23">
        <v>156.357</v>
      </c>
      <c r="F400" s="23">
        <v>178.97929999999999</v>
      </c>
      <c r="G400" s="23">
        <v>164.27</v>
      </c>
      <c r="H400" s="23">
        <v>161.13</v>
      </c>
      <c r="I400" s="23">
        <v>185.12</v>
      </c>
      <c r="J400" s="23">
        <v>197.08</v>
      </c>
      <c r="K400" s="23">
        <v>174</v>
      </c>
      <c r="L400" s="23">
        <v>146.40700000000001</v>
      </c>
      <c r="M400" s="23">
        <v>167.96</v>
      </c>
      <c r="N400" s="23" t="s">
        <v>95</v>
      </c>
      <c r="O400" s="23" t="s">
        <v>95</v>
      </c>
      <c r="P400" s="23">
        <v>165.14000000000001</v>
      </c>
      <c r="Q400" s="23">
        <v>163.92000000000002</v>
      </c>
      <c r="R400" s="23">
        <v>164.28</v>
      </c>
      <c r="S400" s="23">
        <v>159.12280000000001</v>
      </c>
      <c r="T400" s="23" t="s">
        <v>95</v>
      </c>
      <c r="U400" s="23">
        <v>155.4</v>
      </c>
      <c r="V400" s="23">
        <v>183.32</v>
      </c>
      <c r="W400" s="23">
        <v>167.95830000000001</v>
      </c>
      <c r="X400" s="23">
        <v>201</v>
      </c>
      <c r="Y400" s="23">
        <v>150.4897</v>
      </c>
      <c r="Z400" s="23">
        <v>190.88</v>
      </c>
      <c r="AA400" s="23">
        <v>154.42000000000002</v>
      </c>
      <c r="AB400" s="23">
        <v>166.49</v>
      </c>
      <c r="AC400" s="23">
        <v>200.53480000000002</v>
      </c>
      <c r="AD400" s="23">
        <v>183.4011334562436</v>
      </c>
      <c r="AE400" s="23" t="s">
        <v>96</v>
      </c>
      <c r="AF400" s="23">
        <v>175.8506450361011</v>
      </c>
    </row>
    <row r="401" spans="2:32">
      <c r="B401" s="24">
        <f t="shared" si="6"/>
        <v>44360</v>
      </c>
      <c r="C401" s="25">
        <v>156.76</v>
      </c>
      <c r="D401" s="25" t="s">
        <v>95</v>
      </c>
      <c r="E401" s="25">
        <v>160.1054</v>
      </c>
      <c r="F401" s="25">
        <v>181.4032</v>
      </c>
      <c r="G401" s="25">
        <v>165.38</v>
      </c>
      <c r="H401" s="25">
        <v>162.14000000000001</v>
      </c>
      <c r="I401" s="25">
        <v>186.29</v>
      </c>
      <c r="J401" s="25">
        <v>198.18</v>
      </c>
      <c r="K401" s="25">
        <v>174</v>
      </c>
      <c r="L401" s="25">
        <v>146.97390000000001</v>
      </c>
      <c r="M401" s="25">
        <v>168</v>
      </c>
      <c r="N401" s="25" t="s">
        <v>95</v>
      </c>
      <c r="O401" s="25" t="s">
        <v>95</v>
      </c>
      <c r="P401" s="25">
        <v>170.92000000000002</v>
      </c>
      <c r="Q401" s="25">
        <v>168.34</v>
      </c>
      <c r="R401" s="25">
        <v>167.25</v>
      </c>
      <c r="S401" s="25">
        <v>161.05780000000001</v>
      </c>
      <c r="T401" s="25" t="s">
        <v>95</v>
      </c>
      <c r="U401" s="25">
        <v>155.44</v>
      </c>
      <c r="V401" s="25">
        <v>185.33</v>
      </c>
      <c r="W401" s="25">
        <v>165.26690000000002</v>
      </c>
      <c r="X401" s="25">
        <v>203</v>
      </c>
      <c r="Y401" s="25">
        <v>151.09960000000001</v>
      </c>
      <c r="Z401" s="25">
        <v>193.45000000000002</v>
      </c>
      <c r="AA401" s="25">
        <v>155.97</v>
      </c>
      <c r="AB401" s="25">
        <v>166.26</v>
      </c>
      <c r="AC401" s="25">
        <v>200.38220000000001</v>
      </c>
      <c r="AD401" s="25">
        <v>184.74810477883406</v>
      </c>
      <c r="AE401" s="25" t="s">
        <v>96</v>
      </c>
      <c r="AF401" s="25">
        <v>176.62453148816687</v>
      </c>
    </row>
    <row r="402" spans="2:32">
      <c r="B402" s="22">
        <f t="shared" si="6"/>
        <v>44367</v>
      </c>
      <c r="C402" s="23">
        <v>156.76</v>
      </c>
      <c r="D402" s="23" t="s">
        <v>95</v>
      </c>
      <c r="E402" s="23">
        <v>159.77379999999999</v>
      </c>
      <c r="F402" s="23">
        <v>181.53980000000001</v>
      </c>
      <c r="G402" s="23">
        <v>160.65</v>
      </c>
      <c r="H402" s="23">
        <v>162.43</v>
      </c>
      <c r="I402" s="23">
        <v>188.89000000000001</v>
      </c>
      <c r="J402" s="23">
        <v>199.51</v>
      </c>
      <c r="K402" s="23">
        <v>174</v>
      </c>
      <c r="L402" s="23">
        <v>147.9828</v>
      </c>
      <c r="M402" s="23">
        <v>167.84</v>
      </c>
      <c r="N402" s="23" t="s">
        <v>95</v>
      </c>
      <c r="O402" s="23" t="s">
        <v>95</v>
      </c>
      <c r="P402" s="23">
        <v>172.88</v>
      </c>
      <c r="Q402" s="23">
        <v>168.77</v>
      </c>
      <c r="R402" s="23">
        <v>163.99</v>
      </c>
      <c r="S402" s="23">
        <v>158.2106</v>
      </c>
      <c r="T402" s="23" t="s">
        <v>95</v>
      </c>
      <c r="U402" s="23">
        <v>152.56</v>
      </c>
      <c r="V402" s="23">
        <v>183.93</v>
      </c>
      <c r="W402" s="23">
        <v>158.09350000000001</v>
      </c>
      <c r="X402" s="23">
        <v>203</v>
      </c>
      <c r="Y402" s="23">
        <v>156.93860000000001</v>
      </c>
      <c r="Z402" s="23">
        <v>192.14000000000001</v>
      </c>
      <c r="AA402" s="23">
        <v>155.19</v>
      </c>
      <c r="AB402" s="23">
        <v>166.51</v>
      </c>
      <c r="AC402" s="23">
        <v>201.9308</v>
      </c>
      <c r="AD402" s="23">
        <v>185.84844252292805</v>
      </c>
      <c r="AE402" s="23" t="s">
        <v>96</v>
      </c>
      <c r="AF402" s="23">
        <v>175.40140735058168</v>
      </c>
    </row>
    <row r="403" spans="2:32">
      <c r="B403" s="24">
        <f t="shared" si="6"/>
        <v>44374</v>
      </c>
      <c r="C403" s="25">
        <v>144.69999999999999</v>
      </c>
      <c r="D403" s="25" t="s">
        <v>95</v>
      </c>
      <c r="E403" s="25">
        <v>155.35849999999999</v>
      </c>
      <c r="F403" s="25">
        <v>175.357</v>
      </c>
      <c r="G403" s="25">
        <v>157.38</v>
      </c>
      <c r="H403" s="25">
        <v>159</v>
      </c>
      <c r="I403" s="25">
        <v>182.52</v>
      </c>
      <c r="J403" s="25">
        <v>198.59</v>
      </c>
      <c r="K403" s="25">
        <v>174</v>
      </c>
      <c r="L403" s="25">
        <v>147.0899</v>
      </c>
      <c r="M403" s="25">
        <v>167.96</v>
      </c>
      <c r="N403" s="25" t="s">
        <v>95</v>
      </c>
      <c r="O403" s="25" t="s">
        <v>95</v>
      </c>
      <c r="P403" s="25">
        <v>155.5</v>
      </c>
      <c r="Q403" s="25">
        <v>156.56</v>
      </c>
      <c r="R403" s="25">
        <v>158.19999999999999</v>
      </c>
      <c r="S403" s="25">
        <v>153.06319999999999</v>
      </c>
      <c r="T403" s="25" t="s">
        <v>95</v>
      </c>
      <c r="U403" s="25">
        <v>145.68</v>
      </c>
      <c r="V403" s="25">
        <v>180.48</v>
      </c>
      <c r="W403" s="25">
        <v>150.5369</v>
      </c>
      <c r="X403" s="25">
        <v>200</v>
      </c>
      <c r="Y403" s="25">
        <v>157.98849999999999</v>
      </c>
      <c r="Z403" s="25">
        <v>188.02</v>
      </c>
      <c r="AA403" s="25">
        <v>150.26</v>
      </c>
      <c r="AB403" s="25">
        <v>167.36</v>
      </c>
      <c r="AC403" s="25">
        <v>199.84800000000001</v>
      </c>
      <c r="AD403" s="25">
        <v>187.41055556758792</v>
      </c>
      <c r="AE403" s="25" t="s">
        <v>96</v>
      </c>
      <c r="AF403" s="25">
        <v>171.92089933814677</v>
      </c>
    </row>
    <row r="404" spans="2:32">
      <c r="B404" s="22">
        <f t="shared" si="6"/>
        <v>44381</v>
      </c>
      <c r="C404" s="23">
        <v>145.08000000000001</v>
      </c>
      <c r="D404" s="23" t="s">
        <v>95</v>
      </c>
      <c r="E404" s="23">
        <v>154.7938</v>
      </c>
      <c r="F404" s="23">
        <v>174.01259999999999</v>
      </c>
      <c r="G404" s="23">
        <v>157.12</v>
      </c>
      <c r="H404" s="23">
        <v>159.51</v>
      </c>
      <c r="I404" s="23">
        <v>181.74</v>
      </c>
      <c r="J404" s="23">
        <v>193.82</v>
      </c>
      <c r="K404" s="23">
        <v>172</v>
      </c>
      <c r="L404" s="23">
        <v>149.21469999999999</v>
      </c>
      <c r="M404" s="23">
        <v>167.93</v>
      </c>
      <c r="N404" s="23" t="s">
        <v>95</v>
      </c>
      <c r="O404" s="23" t="s">
        <v>95</v>
      </c>
      <c r="P404" s="23">
        <v>143.31</v>
      </c>
      <c r="Q404" s="23">
        <v>143.53</v>
      </c>
      <c r="R404" s="23">
        <v>158.06</v>
      </c>
      <c r="S404" s="23">
        <v>150.2295</v>
      </c>
      <c r="T404" s="23" t="s">
        <v>95</v>
      </c>
      <c r="U404" s="23">
        <v>141.25</v>
      </c>
      <c r="V404" s="23">
        <v>180.81</v>
      </c>
      <c r="W404" s="23">
        <v>148.01259999999999</v>
      </c>
      <c r="X404" s="23">
        <v>193</v>
      </c>
      <c r="Y404" s="23">
        <v>157.05850000000001</v>
      </c>
      <c r="Z404" s="23">
        <v>188.55</v>
      </c>
      <c r="AA404" s="23">
        <v>147.28</v>
      </c>
      <c r="AB404" s="23">
        <v>166.1</v>
      </c>
      <c r="AC404" s="23">
        <v>199.5788</v>
      </c>
      <c r="AD404" s="23">
        <v>188.21784614566081</v>
      </c>
      <c r="AE404" s="23" t="s">
        <v>96</v>
      </c>
      <c r="AF404" s="23">
        <v>169.61266563377458</v>
      </c>
    </row>
    <row r="405" spans="2:32">
      <c r="B405" s="24">
        <f t="shared" si="6"/>
        <v>44388</v>
      </c>
      <c r="C405" s="25">
        <v>141.86000000000001</v>
      </c>
      <c r="D405" s="25" t="s">
        <v>95</v>
      </c>
      <c r="E405" s="25">
        <v>154.14580000000001</v>
      </c>
      <c r="F405" s="25">
        <v>169.30430000000001</v>
      </c>
      <c r="G405" s="25">
        <v>157.33000000000001</v>
      </c>
      <c r="H405" s="25">
        <v>161.80000000000001</v>
      </c>
      <c r="I405" s="25">
        <v>179.4</v>
      </c>
      <c r="J405" s="25">
        <v>187.46</v>
      </c>
      <c r="K405" s="25">
        <v>166</v>
      </c>
      <c r="L405" s="25">
        <v>149.2757</v>
      </c>
      <c r="M405" s="25">
        <v>164.17000000000002</v>
      </c>
      <c r="N405" s="25" t="s">
        <v>95</v>
      </c>
      <c r="O405" s="25" t="s">
        <v>95</v>
      </c>
      <c r="P405" s="25">
        <v>135.68</v>
      </c>
      <c r="Q405" s="25">
        <v>140.08000000000001</v>
      </c>
      <c r="R405" s="25">
        <v>157.58000000000001</v>
      </c>
      <c r="S405" s="25">
        <v>151.6592</v>
      </c>
      <c r="T405" s="25" t="s">
        <v>95</v>
      </c>
      <c r="U405" s="25">
        <v>141.37</v>
      </c>
      <c r="V405" s="25">
        <v>180.95000000000002</v>
      </c>
      <c r="W405" s="25">
        <v>147.6</v>
      </c>
      <c r="X405" s="25">
        <v>185</v>
      </c>
      <c r="Y405" s="25">
        <v>153.916</v>
      </c>
      <c r="Z405" s="25">
        <v>188.56</v>
      </c>
      <c r="AA405" s="25">
        <v>144.39000000000001</v>
      </c>
      <c r="AB405" s="25">
        <v>166.95000000000002</v>
      </c>
      <c r="AC405" s="25">
        <v>200.08850000000001</v>
      </c>
      <c r="AD405" s="25">
        <v>189.41737593437588</v>
      </c>
      <c r="AE405" s="25" t="s">
        <v>96</v>
      </c>
      <c r="AF405" s="25">
        <v>166.56651055059675</v>
      </c>
    </row>
    <row r="406" spans="2:32">
      <c r="B406" s="22">
        <f t="shared" si="6"/>
        <v>44395</v>
      </c>
      <c r="C406" s="23">
        <v>141.97999999999999</v>
      </c>
      <c r="D406" s="23" t="s">
        <v>95</v>
      </c>
      <c r="E406" s="23">
        <v>153.28720000000001</v>
      </c>
      <c r="F406" s="23">
        <v>167.79510000000002</v>
      </c>
      <c r="G406" s="23">
        <v>154.77000000000001</v>
      </c>
      <c r="H406" s="23">
        <v>159.42000000000002</v>
      </c>
      <c r="I406" s="23">
        <v>178.88</v>
      </c>
      <c r="J406" s="23">
        <v>181.09</v>
      </c>
      <c r="K406" s="23">
        <v>161</v>
      </c>
      <c r="L406" s="23">
        <v>148.38570000000001</v>
      </c>
      <c r="M406" s="23">
        <v>162.06</v>
      </c>
      <c r="N406" s="23" t="s">
        <v>95</v>
      </c>
      <c r="O406" s="23" t="s">
        <v>95</v>
      </c>
      <c r="P406" s="23">
        <v>135.68</v>
      </c>
      <c r="Q406" s="23">
        <v>134.94</v>
      </c>
      <c r="R406" s="23">
        <v>155.65</v>
      </c>
      <c r="S406" s="23">
        <v>152.3339</v>
      </c>
      <c r="T406" s="23" t="s">
        <v>95</v>
      </c>
      <c r="U406" s="23" t="s">
        <v>97</v>
      </c>
      <c r="V406" s="23">
        <v>179.92000000000002</v>
      </c>
      <c r="W406" s="23">
        <v>144.07210000000001</v>
      </c>
      <c r="X406" s="23">
        <v>177</v>
      </c>
      <c r="Y406" s="23">
        <v>152.20510000000002</v>
      </c>
      <c r="Z406" s="23">
        <v>188.59</v>
      </c>
      <c r="AA406" s="23">
        <v>142.37</v>
      </c>
      <c r="AB406" s="23">
        <v>165.35</v>
      </c>
      <c r="AC406" s="23">
        <v>199.54680000000002</v>
      </c>
      <c r="AD406" s="23">
        <v>190.91718134188042</v>
      </c>
      <c r="AE406" s="23" t="s">
        <v>96</v>
      </c>
      <c r="AF406" s="23">
        <v>163.09923855180025</v>
      </c>
    </row>
    <row r="407" spans="2:32">
      <c r="B407" s="24">
        <f t="shared" si="6"/>
        <v>44402</v>
      </c>
      <c r="C407" s="25">
        <v>141.47</v>
      </c>
      <c r="D407" s="25" t="s">
        <v>95</v>
      </c>
      <c r="E407" s="25">
        <v>148.72450000000001</v>
      </c>
      <c r="F407" s="25">
        <v>163.75060000000002</v>
      </c>
      <c r="G407" s="25">
        <v>152.63</v>
      </c>
      <c r="H407" s="25">
        <v>157.71</v>
      </c>
      <c r="I407" s="25">
        <v>176.54</v>
      </c>
      <c r="J407" s="25">
        <v>181.09</v>
      </c>
      <c r="K407" s="25">
        <v>156</v>
      </c>
      <c r="L407" s="25">
        <v>143.71039999999999</v>
      </c>
      <c r="M407" s="25">
        <v>160.13</v>
      </c>
      <c r="N407" s="25" t="s">
        <v>95</v>
      </c>
      <c r="O407" s="25" t="s">
        <v>95</v>
      </c>
      <c r="P407" s="25">
        <v>133.19</v>
      </c>
      <c r="Q407" s="25">
        <v>132.22999999999999</v>
      </c>
      <c r="R407" s="25">
        <v>151.86000000000001</v>
      </c>
      <c r="S407" s="25">
        <v>147.94900000000001</v>
      </c>
      <c r="T407" s="25" t="s">
        <v>95</v>
      </c>
      <c r="U407" s="25">
        <v>136.26</v>
      </c>
      <c r="V407" s="25">
        <v>180.19</v>
      </c>
      <c r="W407" s="25">
        <v>141.8656</v>
      </c>
      <c r="X407" s="25">
        <v>170</v>
      </c>
      <c r="Y407" s="25">
        <v>146.70310000000001</v>
      </c>
      <c r="Z407" s="25">
        <v>188.96</v>
      </c>
      <c r="AA407" s="25">
        <v>140.61000000000001</v>
      </c>
      <c r="AB407" s="25">
        <v>166.33</v>
      </c>
      <c r="AC407" s="25">
        <v>199.23260000000002</v>
      </c>
      <c r="AD407" s="25">
        <v>189.95851976137209</v>
      </c>
      <c r="AE407" s="25" t="s">
        <v>96</v>
      </c>
      <c r="AF407" s="25">
        <v>160.92657584996493</v>
      </c>
    </row>
    <row r="408" spans="2:32">
      <c r="B408" s="22">
        <f t="shared" si="6"/>
        <v>44409</v>
      </c>
      <c r="C408" s="23">
        <v>141.47</v>
      </c>
      <c r="D408" s="23" t="s">
        <v>95</v>
      </c>
      <c r="E408" s="23">
        <v>147.0376</v>
      </c>
      <c r="F408" s="23">
        <v>160.26680000000002</v>
      </c>
      <c r="G408" s="23">
        <v>151.78</v>
      </c>
      <c r="H408" s="23">
        <v>160.02000000000001</v>
      </c>
      <c r="I408" s="23">
        <v>176.41</v>
      </c>
      <c r="J408" s="23">
        <v>168.79</v>
      </c>
      <c r="K408" s="23">
        <v>155</v>
      </c>
      <c r="L408" s="23">
        <v>143.7757</v>
      </c>
      <c r="M408" s="23">
        <v>160.17000000000002</v>
      </c>
      <c r="N408" s="23" t="s">
        <v>95</v>
      </c>
      <c r="O408" s="23" t="s">
        <v>95</v>
      </c>
      <c r="P408" s="23">
        <v>133.02000000000001</v>
      </c>
      <c r="Q408" s="23">
        <v>134.64000000000001</v>
      </c>
      <c r="R408" s="23">
        <v>151.72999999999999</v>
      </c>
      <c r="S408" s="23">
        <v>148.6866</v>
      </c>
      <c r="T408" s="23" t="s">
        <v>95</v>
      </c>
      <c r="U408" s="23">
        <v>134.19999999999999</v>
      </c>
      <c r="V408" s="23">
        <v>179.86</v>
      </c>
      <c r="W408" s="23">
        <v>147.0615</v>
      </c>
      <c r="X408" s="23">
        <v>164</v>
      </c>
      <c r="Y408" s="23">
        <v>144.37909999999999</v>
      </c>
      <c r="Z408" s="23">
        <v>188.73</v>
      </c>
      <c r="AA408" s="23">
        <v>140.38</v>
      </c>
      <c r="AB408" s="23">
        <v>166.25</v>
      </c>
      <c r="AC408" s="23">
        <v>200.5247</v>
      </c>
      <c r="AD408" s="23">
        <v>191.70677204343946</v>
      </c>
      <c r="AE408" s="23" t="s">
        <v>96</v>
      </c>
      <c r="AF408" s="23">
        <v>156.83027487714372</v>
      </c>
    </row>
    <row r="409" spans="2:32">
      <c r="B409" s="24">
        <f t="shared" si="6"/>
        <v>44416</v>
      </c>
      <c r="C409" s="25">
        <v>139.93</v>
      </c>
      <c r="D409" s="25" t="s">
        <v>95</v>
      </c>
      <c r="E409" s="25">
        <v>147.54589999999999</v>
      </c>
      <c r="F409" s="25">
        <v>157.4496</v>
      </c>
      <c r="G409" s="25">
        <v>148.82</v>
      </c>
      <c r="H409" s="25">
        <v>153.26</v>
      </c>
      <c r="I409" s="25">
        <v>175.5</v>
      </c>
      <c r="J409" s="25">
        <v>164.81</v>
      </c>
      <c r="K409" s="25">
        <v>154</v>
      </c>
      <c r="L409" s="25">
        <v>143.482</v>
      </c>
      <c r="M409" s="25">
        <v>160.19999999999999</v>
      </c>
      <c r="N409" s="25" t="s">
        <v>95</v>
      </c>
      <c r="O409" s="25" t="s">
        <v>95</v>
      </c>
      <c r="P409" s="25">
        <v>142.09</v>
      </c>
      <c r="Q409" s="25">
        <v>142.22</v>
      </c>
      <c r="R409" s="25">
        <v>150.06</v>
      </c>
      <c r="S409" s="25" t="s">
        <v>97</v>
      </c>
      <c r="T409" s="25" t="s">
        <v>95</v>
      </c>
      <c r="U409" s="25">
        <v>130.02000000000001</v>
      </c>
      <c r="V409" s="25">
        <v>178.32</v>
      </c>
      <c r="W409" s="25">
        <v>148.80959999999999</v>
      </c>
      <c r="X409" s="25">
        <v>160</v>
      </c>
      <c r="Y409" s="25">
        <v>142.0823</v>
      </c>
      <c r="Z409" s="25">
        <v>187.75</v>
      </c>
      <c r="AA409" s="25">
        <v>139.19999999999999</v>
      </c>
      <c r="AB409" s="25">
        <v>165.64</v>
      </c>
      <c r="AC409" s="25">
        <v>199.06270000000001</v>
      </c>
      <c r="AD409" s="25">
        <v>191.79771660995107</v>
      </c>
      <c r="AE409" s="25" t="s">
        <v>96</v>
      </c>
      <c r="AF409" s="25">
        <v>154.29496093671645</v>
      </c>
    </row>
    <row r="410" spans="2:32">
      <c r="B410" s="22">
        <f t="shared" si="6"/>
        <v>44423</v>
      </c>
      <c r="C410" s="23">
        <v>137.33000000000001</v>
      </c>
      <c r="D410" s="23" t="s">
        <v>95</v>
      </c>
      <c r="E410" s="23">
        <v>144.1695</v>
      </c>
      <c r="F410" s="23">
        <v>152.613</v>
      </c>
      <c r="G410" s="23">
        <v>147.72</v>
      </c>
      <c r="H410" s="23">
        <v>154.19</v>
      </c>
      <c r="I410" s="23">
        <v>174.07</v>
      </c>
      <c r="J410" s="23">
        <v>163.56</v>
      </c>
      <c r="K410" s="23">
        <v>154</v>
      </c>
      <c r="L410" s="23">
        <v>152.83869999999999</v>
      </c>
      <c r="M410" s="23">
        <v>156.38</v>
      </c>
      <c r="N410" s="23" t="s">
        <v>95</v>
      </c>
      <c r="O410" s="23" t="s">
        <v>95</v>
      </c>
      <c r="P410" s="23">
        <v>149.22</v>
      </c>
      <c r="Q410" s="23">
        <v>147.12</v>
      </c>
      <c r="R410" s="23">
        <v>146.57</v>
      </c>
      <c r="S410" s="23">
        <v>145.20330000000001</v>
      </c>
      <c r="T410" s="23" t="s">
        <v>95</v>
      </c>
      <c r="U410" s="23">
        <v>129.13999999999999</v>
      </c>
      <c r="V410" s="23">
        <v>175.62</v>
      </c>
      <c r="W410" s="23">
        <v>152.8939</v>
      </c>
      <c r="X410" s="23">
        <v>160</v>
      </c>
      <c r="Y410" s="23">
        <v>141.1387</v>
      </c>
      <c r="Z410" s="23">
        <v>183.32</v>
      </c>
      <c r="AA410" s="23">
        <v>140.36000000000001</v>
      </c>
      <c r="AB410" s="23">
        <v>166</v>
      </c>
      <c r="AC410" s="23">
        <v>200.44049999999999</v>
      </c>
      <c r="AD410" s="23">
        <v>191.91114554212001</v>
      </c>
      <c r="AE410" s="23" t="s">
        <v>96</v>
      </c>
      <c r="AF410" s="23">
        <v>153.10170294855081</v>
      </c>
    </row>
    <row r="411" spans="2:32">
      <c r="B411" s="24">
        <f t="shared" si="6"/>
        <v>44430</v>
      </c>
      <c r="C411" s="25">
        <v>136.06</v>
      </c>
      <c r="D411" s="25" t="s">
        <v>95</v>
      </c>
      <c r="E411" s="25">
        <v>142.88919999999999</v>
      </c>
      <c r="F411" s="25">
        <v>147.77889999999999</v>
      </c>
      <c r="G411" s="25">
        <v>143.28</v>
      </c>
      <c r="H411" s="25">
        <v>152.24</v>
      </c>
      <c r="I411" s="25">
        <v>173.81</v>
      </c>
      <c r="J411" s="25">
        <v>160.84</v>
      </c>
      <c r="K411" s="25">
        <v>155</v>
      </c>
      <c r="L411" s="25">
        <v>151.2576</v>
      </c>
      <c r="M411" s="25">
        <v>156.25</v>
      </c>
      <c r="N411" s="25" t="s">
        <v>95</v>
      </c>
      <c r="O411" s="25" t="s">
        <v>95</v>
      </c>
      <c r="P411" s="25">
        <v>152.07</v>
      </c>
      <c r="Q411" s="25">
        <v>150.5</v>
      </c>
      <c r="R411" s="25">
        <v>144.65</v>
      </c>
      <c r="S411" s="25">
        <v>145.16810000000001</v>
      </c>
      <c r="T411" s="25" t="s">
        <v>95</v>
      </c>
      <c r="U411" s="25">
        <v>129.16</v>
      </c>
      <c r="V411" s="25">
        <v>174.44</v>
      </c>
      <c r="W411" s="25">
        <v>146.21680000000001</v>
      </c>
      <c r="X411" s="25">
        <v>159</v>
      </c>
      <c r="Y411" s="25">
        <v>140.72040000000001</v>
      </c>
      <c r="Z411" s="25">
        <v>184.38</v>
      </c>
      <c r="AA411" s="25">
        <v>139.78</v>
      </c>
      <c r="AB411" s="25">
        <v>168.04</v>
      </c>
      <c r="AC411" s="25">
        <v>199.51050000000001</v>
      </c>
      <c r="AD411" s="25">
        <v>189.98768641721605</v>
      </c>
      <c r="AE411" s="25" t="s">
        <v>96</v>
      </c>
      <c r="AF411" s="25">
        <v>150.5700422224451</v>
      </c>
    </row>
    <row r="412" spans="2:32">
      <c r="B412" s="22">
        <f t="shared" si="6"/>
        <v>44437</v>
      </c>
      <c r="C412" s="23">
        <v>135.24</v>
      </c>
      <c r="D412" s="23" t="s">
        <v>95</v>
      </c>
      <c r="E412" s="23">
        <v>136.15649999999999</v>
      </c>
      <c r="F412" s="23">
        <v>144.01660000000001</v>
      </c>
      <c r="G412" s="23">
        <v>140.54</v>
      </c>
      <c r="H412" s="23">
        <v>150.57</v>
      </c>
      <c r="I412" s="23">
        <v>171.6</v>
      </c>
      <c r="J412" s="23">
        <v>158.62</v>
      </c>
      <c r="K412" s="23">
        <v>155</v>
      </c>
      <c r="L412" s="23">
        <v>148.684</v>
      </c>
      <c r="M412" s="23">
        <v>156.27000000000001</v>
      </c>
      <c r="N412" s="23" t="s">
        <v>95</v>
      </c>
      <c r="O412" s="23" t="s">
        <v>95</v>
      </c>
      <c r="P412" s="23">
        <v>150.44999999999999</v>
      </c>
      <c r="Q412" s="23">
        <v>147.37</v>
      </c>
      <c r="R412" s="23">
        <v>141.94999999999999</v>
      </c>
      <c r="S412" s="23">
        <v>138.53790000000001</v>
      </c>
      <c r="T412" s="23" t="s">
        <v>95</v>
      </c>
      <c r="U412" s="23">
        <v>123.47</v>
      </c>
      <c r="V412" s="23">
        <v>172.63</v>
      </c>
      <c r="W412" s="23">
        <v>140.88290000000001</v>
      </c>
      <c r="X412" s="23">
        <v>158</v>
      </c>
      <c r="Y412" s="23">
        <v>144.5966</v>
      </c>
      <c r="Z412" s="23">
        <v>182.56</v>
      </c>
      <c r="AA412" s="23">
        <v>139.85</v>
      </c>
      <c r="AB412" s="23">
        <v>168.04</v>
      </c>
      <c r="AC412" s="23">
        <v>200.74529999999999</v>
      </c>
      <c r="AD412" s="23">
        <v>188.56484407439339</v>
      </c>
      <c r="AE412" s="23" t="s">
        <v>96</v>
      </c>
      <c r="AF412" s="23">
        <v>148.1467210610771</v>
      </c>
    </row>
    <row r="413" spans="2:32">
      <c r="B413" s="24">
        <f t="shared" si="6"/>
        <v>44444</v>
      </c>
      <c r="C413" s="25">
        <v>135.12</v>
      </c>
      <c r="D413" s="25" t="s">
        <v>95</v>
      </c>
      <c r="E413" s="25">
        <v>135.96850000000001</v>
      </c>
      <c r="F413" s="25">
        <v>142.5478</v>
      </c>
      <c r="G413" s="25">
        <v>137.59</v>
      </c>
      <c r="H413" s="25">
        <v>150.83000000000001</v>
      </c>
      <c r="I413" s="25">
        <v>171.34</v>
      </c>
      <c r="J413" s="25">
        <v>157.79</v>
      </c>
      <c r="K413" s="25">
        <v>155</v>
      </c>
      <c r="L413" s="25">
        <v>145.85079999999999</v>
      </c>
      <c r="M413" s="25">
        <v>154.29</v>
      </c>
      <c r="N413" s="25" t="s">
        <v>95</v>
      </c>
      <c r="O413" s="25" t="s">
        <v>95</v>
      </c>
      <c r="P413" s="25">
        <v>148.41999999999999</v>
      </c>
      <c r="Q413" s="25">
        <v>148.61000000000001</v>
      </c>
      <c r="R413" s="25">
        <v>141.13</v>
      </c>
      <c r="S413" s="25">
        <v>139.37950000000001</v>
      </c>
      <c r="T413" s="25" t="s">
        <v>95</v>
      </c>
      <c r="U413" s="25">
        <v>123.47</v>
      </c>
      <c r="V413" s="25">
        <v>169.84</v>
      </c>
      <c r="W413" s="25">
        <v>137.047</v>
      </c>
      <c r="X413" s="25">
        <v>157</v>
      </c>
      <c r="Y413" s="25">
        <v>159.19130000000001</v>
      </c>
      <c r="Z413" s="25">
        <v>177.78</v>
      </c>
      <c r="AA413" s="25">
        <v>138.01</v>
      </c>
      <c r="AB413" s="25">
        <v>169.2</v>
      </c>
      <c r="AC413" s="25">
        <v>202.41229999999999</v>
      </c>
      <c r="AD413" s="25">
        <v>186.55123971344113</v>
      </c>
      <c r="AE413" s="25" t="s">
        <v>96</v>
      </c>
      <c r="AF413" s="25">
        <v>147.04264341590613</v>
      </c>
    </row>
    <row r="414" spans="2:32">
      <c r="B414" s="22">
        <f t="shared" si="6"/>
        <v>44451</v>
      </c>
      <c r="C414" s="23">
        <v>131</v>
      </c>
      <c r="D414" s="23" t="s">
        <v>95</v>
      </c>
      <c r="E414" s="23">
        <v>135.73249999999999</v>
      </c>
      <c r="F414" s="23">
        <v>140.66460000000001</v>
      </c>
      <c r="G414" s="23">
        <v>135.72</v>
      </c>
      <c r="H414" s="23">
        <v>149.15</v>
      </c>
      <c r="I414" s="23">
        <v>169.13</v>
      </c>
      <c r="J414" s="23">
        <v>155.47</v>
      </c>
      <c r="K414" s="23">
        <v>154</v>
      </c>
      <c r="L414" s="23">
        <v>146.67830000000001</v>
      </c>
      <c r="M414" s="23">
        <v>152.19999999999999</v>
      </c>
      <c r="N414" s="23" t="s">
        <v>95</v>
      </c>
      <c r="O414" s="23" t="s">
        <v>95</v>
      </c>
      <c r="P414" s="23">
        <v>140.32</v>
      </c>
      <c r="Q414" s="23">
        <v>142.53</v>
      </c>
      <c r="R414" s="23">
        <v>139.11000000000001</v>
      </c>
      <c r="S414" s="23">
        <v>135.61969999999999</v>
      </c>
      <c r="T414" s="23" t="s">
        <v>95</v>
      </c>
      <c r="U414" s="23">
        <v>119.84</v>
      </c>
      <c r="V414" s="23">
        <v>170.23</v>
      </c>
      <c r="W414" s="23">
        <v>131.3399</v>
      </c>
      <c r="X414" s="23">
        <v>155</v>
      </c>
      <c r="Y414" s="23">
        <v>170.3673</v>
      </c>
      <c r="Z414" s="23">
        <v>177.51</v>
      </c>
      <c r="AA414" s="23">
        <v>137.74</v>
      </c>
      <c r="AB414" s="23">
        <v>169.03</v>
      </c>
      <c r="AC414" s="23">
        <v>202.578</v>
      </c>
      <c r="AD414" s="23">
        <v>186.70542499912449</v>
      </c>
      <c r="AE414" s="23" t="s">
        <v>96</v>
      </c>
      <c r="AF414" s="23">
        <v>144.92070130378099</v>
      </c>
    </row>
    <row r="415" spans="2:32">
      <c r="B415" s="24">
        <f t="shared" si="6"/>
        <v>44458</v>
      </c>
      <c r="C415" s="25">
        <v>127.48</v>
      </c>
      <c r="D415" s="25" t="s">
        <v>95</v>
      </c>
      <c r="E415" s="25">
        <v>135.68190000000001</v>
      </c>
      <c r="F415" s="25">
        <v>149.6755</v>
      </c>
      <c r="G415" s="25">
        <v>135.52000000000001</v>
      </c>
      <c r="H415" s="25">
        <v>151</v>
      </c>
      <c r="I415" s="25">
        <v>169.13</v>
      </c>
      <c r="J415" s="25">
        <v>153.68</v>
      </c>
      <c r="K415" s="25">
        <v>154</v>
      </c>
      <c r="L415" s="25">
        <v>146.2841</v>
      </c>
      <c r="M415" s="25">
        <v>152.43</v>
      </c>
      <c r="N415" s="25" t="s">
        <v>95</v>
      </c>
      <c r="O415" s="25" t="s">
        <v>95</v>
      </c>
      <c r="P415" s="25">
        <v>139.88999999999999</v>
      </c>
      <c r="Q415" s="25">
        <v>139.16999999999999</v>
      </c>
      <c r="R415" s="25">
        <v>139.24</v>
      </c>
      <c r="S415" s="25">
        <v>136.6747</v>
      </c>
      <c r="T415" s="25" t="s">
        <v>95</v>
      </c>
      <c r="U415" s="25">
        <v>119.42</v>
      </c>
      <c r="V415" s="25">
        <v>169.79</v>
      </c>
      <c r="W415" s="25">
        <v>126.2306</v>
      </c>
      <c r="X415" s="25">
        <v>152</v>
      </c>
      <c r="Y415" s="25">
        <v>169.34829999999999</v>
      </c>
      <c r="Z415" s="25">
        <v>177.24</v>
      </c>
      <c r="AA415" s="25">
        <v>138.07</v>
      </c>
      <c r="AB415" s="25">
        <v>169.11</v>
      </c>
      <c r="AC415" s="25">
        <v>202.97190000000001</v>
      </c>
      <c r="AD415" s="25">
        <v>185.27863079472141</v>
      </c>
      <c r="AE415" s="25" t="s">
        <v>96</v>
      </c>
      <c r="AF415" s="25">
        <v>144.58203070905631</v>
      </c>
    </row>
    <row r="416" spans="2:32">
      <c r="B416" s="22">
        <f t="shared" si="6"/>
        <v>44465</v>
      </c>
      <c r="C416" s="23">
        <v>127.5</v>
      </c>
      <c r="D416" s="23" t="s">
        <v>95</v>
      </c>
      <c r="E416" s="23">
        <v>135.92160000000001</v>
      </c>
      <c r="F416" s="23">
        <v>139.85849999999999</v>
      </c>
      <c r="G416" s="23">
        <v>135.36000000000001</v>
      </c>
      <c r="H416" s="23">
        <v>148.13</v>
      </c>
      <c r="I416" s="23">
        <v>168.48</v>
      </c>
      <c r="J416" s="23">
        <v>150.62</v>
      </c>
      <c r="K416" s="23">
        <v>151</v>
      </c>
      <c r="L416" s="23">
        <v>145.49109999999999</v>
      </c>
      <c r="M416" s="23">
        <v>152.47</v>
      </c>
      <c r="N416" s="23" t="s">
        <v>95</v>
      </c>
      <c r="O416" s="23" t="s">
        <v>95</v>
      </c>
      <c r="P416" s="23">
        <v>131.52000000000001</v>
      </c>
      <c r="Q416" s="23">
        <v>130.37</v>
      </c>
      <c r="R416" s="23">
        <v>139.49</v>
      </c>
      <c r="S416" s="23">
        <v>136.02799999999999</v>
      </c>
      <c r="T416" s="23" t="s">
        <v>95</v>
      </c>
      <c r="U416" s="23">
        <v>119.59</v>
      </c>
      <c r="V416" s="23">
        <v>169.85</v>
      </c>
      <c r="W416" s="23">
        <v>123.4795</v>
      </c>
      <c r="X416" s="23">
        <v>150</v>
      </c>
      <c r="Y416" s="23">
        <v>165.5001</v>
      </c>
      <c r="Z416" s="23">
        <v>178.08</v>
      </c>
      <c r="AA416" s="23">
        <v>137.74</v>
      </c>
      <c r="AB416" s="23">
        <v>168.87</v>
      </c>
      <c r="AC416" s="23">
        <v>202.50069999999999</v>
      </c>
      <c r="AD416" s="23">
        <v>183.78057563551974</v>
      </c>
      <c r="AE416" s="23" t="s">
        <v>96</v>
      </c>
      <c r="AF416" s="23">
        <v>142.21403019757298</v>
      </c>
    </row>
    <row r="417" spans="2:32">
      <c r="B417" s="24">
        <f t="shared" si="6"/>
        <v>44472</v>
      </c>
      <c r="C417" s="25">
        <v>127.05</v>
      </c>
      <c r="D417" s="25" t="s">
        <v>95</v>
      </c>
      <c r="E417" s="25">
        <v>136.07550000000001</v>
      </c>
      <c r="F417" s="25">
        <v>139.58420000000001</v>
      </c>
      <c r="G417" s="25">
        <v>134.51</v>
      </c>
      <c r="H417" s="25">
        <v>148.01</v>
      </c>
      <c r="I417" s="25">
        <v>166.66</v>
      </c>
      <c r="J417" s="25">
        <v>147.93</v>
      </c>
      <c r="K417" s="25">
        <v>148</v>
      </c>
      <c r="L417" s="25">
        <v>138.1807</v>
      </c>
      <c r="M417" s="25">
        <v>152.34</v>
      </c>
      <c r="N417" s="25" t="s">
        <v>95</v>
      </c>
      <c r="O417" s="25" t="s">
        <v>95</v>
      </c>
      <c r="P417" s="25">
        <v>126.7</v>
      </c>
      <c r="Q417" s="25">
        <v>124.15</v>
      </c>
      <c r="R417" s="25">
        <v>138.53</v>
      </c>
      <c r="S417" s="25">
        <v>135.7516</v>
      </c>
      <c r="T417" s="25" t="s">
        <v>95</v>
      </c>
      <c r="U417" s="25">
        <v>117.06</v>
      </c>
      <c r="V417" s="25">
        <v>167.94</v>
      </c>
      <c r="W417" s="25">
        <v>122.95350000000001</v>
      </c>
      <c r="X417" s="25">
        <v>146</v>
      </c>
      <c r="Y417" s="25">
        <v>161.01920000000001</v>
      </c>
      <c r="Z417" s="25">
        <v>177.18</v>
      </c>
      <c r="AA417" s="25">
        <v>138.47999999999999</v>
      </c>
      <c r="AB417" s="25">
        <v>169.61</v>
      </c>
      <c r="AC417" s="25">
        <v>203.1224</v>
      </c>
      <c r="AD417" s="25">
        <v>180.30205949656749</v>
      </c>
      <c r="AE417" s="25" t="s">
        <v>96</v>
      </c>
      <c r="AF417" s="25">
        <v>140.45494357637151</v>
      </c>
    </row>
    <row r="418" spans="2:32">
      <c r="B418" s="22">
        <f t="shared" si="6"/>
        <v>44479</v>
      </c>
      <c r="C418" s="23">
        <v>123.57</v>
      </c>
      <c r="D418" s="23" t="s">
        <v>95</v>
      </c>
      <c r="E418" s="23">
        <v>135.9923</v>
      </c>
      <c r="F418" s="23">
        <v>139.5301</v>
      </c>
      <c r="G418" s="23">
        <v>131.61000000000001</v>
      </c>
      <c r="H418" s="23">
        <v>144.32</v>
      </c>
      <c r="I418" s="23">
        <v>165.23</v>
      </c>
      <c r="J418" s="23">
        <v>143.9</v>
      </c>
      <c r="K418" s="23">
        <v>145</v>
      </c>
      <c r="L418" s="23">
        <v>139.71600000000001</v>
      </c>
      <c r="M418" s="23">
        <v>150.47999999999999</v>
      </c>
      <c r="N418" s="23" t="s">
        <v>95</v>
      </c>
      <c r="O418" s="23" t="s">
        <v>95</v>
      </c>
      <c r="P418" s="23">
        <v>122.62</v>
      </c>
      <c r="Q418" s="23">
        <v>118.42</v>
      </c>
      <c r="R418" s="23">
        <v>136.63</v>
      </c>
      <c r="S418" s="23">
        <v>134.45570000000001</v>
      </c>
      <c r="T418" s="23" t="s">
        <v>95</v>
      </c>
      <c r="U418" s="23">
        <v>115.15</v>
      </c>
      <c r="V418" s="23">
        <v>165.23</v>
      </c>
      <c r="W418" s="23">
        <v>122.2259</v>
      </c>
      <c r="X418" s="23">
        <v>142.07</v>
      </c>
      <c r="Y418" s="23">
        <v>154.83019999999999</v>
      </c>
      <c r="Z418" s="23">
        <v>173.76</v>
      </c>
      <c r="AA418" s="23">
        <v>136.26</v>
      </c>
      <c r="AB418" s="23">
        <v>169.47</v>
      </c>
      <c r="AC418" s="23">
        <v>202.80709999999999</v>
      </c>
      <c r="AD418" s="23">
        <v>181.65531286013595</v>
      </c>
      <c r="AE418" s="23" t="s">
        <v>96</v>
      </c>
      <c r="AF418" s="23">
        <v>137.62510995888076</v>
      </c>
    </row>
    <row r="419" spans="2:32">
      <c r="B419" s="24">
        <f t="shared" si="6"/>
        <v>44486</v>
      </c>
      <c r="C419" s="25">
        <v>121.77</v>
      </c>
      <c r="D419" s="25" t="s">
        <v>95</v>
      </c>
      <c r="E419" s="25">
        <v>134.70699999999999</v>
      </c>
      <c r="F419" s="25" t="s">
        <v>97</v>
      </c>
      <c r="G419" s="25">
        <v>130.55000000000001</v>
      </c>
      <c r="H419" s="25">
        <v>144.54</v>
      </c>
      <c r="I419" s="25" t="s">
        <v>97</v>
      </c>
      <c r="J419" s="25">
        <v>139.51</v>
      </c>
      <c r="K419" s="25">
        <v>143</v>
      </c>
      <c r="L419" s="25">
        <v>138.9314</v>
      </c>
      <c r="M419" s="25">
        <v>148.5</v>
      </c>
      <c r="N419" s="25" t="s">
        <v>95</v>
      </c>
      <c r="O419" s="25" t="s">
        <v>95</v>
      </c>
      <c r="P419" s="25">
        <v>115.05</v>
      </c>
      <c r="Q419" s="25">
        <v>112.97</v>
      </c>
      <c r="R419" s="25">
        <v>133.80000000000001</v>
      </c>
      <c r="S419" s="25">
        <v>128.44450000000001</v>
      </c>
      <c r="T419" s="25" t="s">
        <v>95</v>
      </c>
      <c r="U419" s="25">
        <v>115.06</v>
      </c>
      <c r="V419" s="25">
        <v>165.34</v>
      </c>
      <c r="W419" s="25">
        <v>119.0415</v>
      </c>
      <c r="X419" s="25">
        <v>137.46</v>
      </c>
      <c r="Y419" s="25">
        <v>145.06620000000001</v>
      </c>
      <c r="Z419" s="25">
        <v>174.03</v>
      </c>
      <c r="AA419" s="25">
        <v>129.81</v>
      </c>
      <c r="AB419" s="25">
        <v>169.53</v>
      </c>
      <c r="AC419" s="25">
        <v>204.75319999999999</v>
      </c>
      <c r="AD419" s="25">
        <v>178.06587659735985</v>
      </c>
      <c r="AE419" s="25" t="s">
        <v>96</v>
      </c>
      <c r="AF419" s="25">
        <v>135.29351483301576</v>
      </c>
    </row>
    <row r="420" spans="2:32">
      <c r="B420" s="22">
        <f t="shared" si="6"/>
        <v>44493</v>
      </c>
      <c r="C420" s="23">
        <v>121.4</v>
      </c>
      <c r="D420" s="23" t="s">
        <v>95</v>
      </c>
      <c r="E420" s="23">
        <v>133.654</v>
      </c>
      <c r="F420" s="23">
        <v>136.28299999999999</v>
      </c>
      <c r="G420" s="23">
        <v>130.47999999999999</v>
      </c>
      <c r="H420" s="23">
        <v>143.79</v>
      </c>
      <c r="I420" s="23">
        <v>163.54</v>
      </c>
      <c r="J420" s="23">
        <v>135.76</v>
      </c>
      <c r="K420" s="23">
        <v>141</v>
      </c>
      <c r="L420" s="23">
        <v>141.9889</v>
      </c>
      <c r="M420" s="23">
        <v>148.37</v>
      </c>
      <c r="N420" s="23" t="s">
        <v>95</v>
      </c>
      <c r="O420" s="23" t="s">
        <v>95</v>
      </c>
      <c r="P420" s="23">
        <v>112.09</v>
      </c>
      <c r="Q420" s="23">
        <v>108.21</v>
      </c>
      <c r="R420" s="23">
        <v>134.34</v>
      </c>
      <c r="S420" s="23">
        <v>127.4842</v>
      </c>
      <c r="T420" s="23" t="s">
        <v>95</v>
      </c>
      <c r="U420" s="23">
        <v>115.21</v>
      </c>
      <c r="V420" s="23">
        <v>164.86</v>
      </c>
      <c r="W420" s="23">
        <v>118.7093</v>
      </c>
      <c r="X420" s="23">
        <v>133.47999999999999</v>
      </c>
      <c r="Y420" s="23">
        <v>139.08840000000001</v>
      </c>
      <c r="Z420" s="23">
        <v>173.8</v>
      </c>
      <c r="AA420" s="23">
        <v>128.43</v>
      </c>
      <c r="AB420" s="23">
        <v>169.67</v>
      </c>
      <c r="AC420" s="23">
        <v>205.37880000000001</v>
      </c>
      <c r="AD420" s="23">
        <v>180.36484065734982</v>
      </c>
      <c r="AE420" s="23" t="s">
        <v>96</v>
      </c>
      <c r="AF420" s="23">
        <v>133.48347142713871</v>
      </c>
    </row>
    <row r="421" spans="2:32">
      <c r="B421" s="24">
        <f t="shared" si="6"/>
        <v>44500</v>
      </c>
      <c r="C421" s="25">
        <v>121.6</v>
      </c>
      <c r="D421" s="25" t="s">
        <v>95</v>
      </c>
      <c r="E421" s="25">
        <v>133.1695</v>
      </c>
      <c r="F421" s="25">
        <v>135.49449999999999</v>
      </c>
      <c r="G421" s="25">
        <v>130.28</v>
      </c>
      <c r="H421" s="25">
        <v>143.71</v>
      </c>
      <c r="I421" s="25">
        <v>162.63</v>
      </c>
      <c r="J421" s="25">
        <v>134.19</v>
      </c>
      <c r="K421" s="25">
        <v>139</v>
      </c>
      <c r="L421" s="25">
        <v>139.70679999999999</v>
      </c>
      <c r="M421" s="25">
        <v>146.38</v>
      </c>
      <c r="N421" s="25" t="s">
        <v>95</v>
      </c>
      <c r="O421" s="25" t="s">
        <v>95</v>
      </c>
      <c r="P421" s="25">
        <v>105.99</v>
      </c>
      <c r="Q421" s="25">
        <v>102.59</v>
      </c>
      <c r="R421" s="25">
        <v>134.97999999999999</v>
      </c>
      <c r="S421" s="25">
        <v>127.8917</v>
      </c>
      <c r="T421" s="25" t="s">
        <v>95</v>
      </c>
      <c r="U421" s="25">
        <v>115</v>
      </c>
      <c r="V421" s="25">
        <v>162.80000000000001</v>
      </c>
      <c r="W421" s="25">
        <v>117.97709999999999</v>
      </c>
      <c r="X421" s="25">
        <v>131.16999999999999</v>
      </c>
      <c r="Y421" s="25">
        <v>139.53639999999999</v>
      </c>
      <c r="Z421" s="25">
        <v>172.07</v>
      </c>
      <c r="AA421" s="25">
        <v>129.19</v>
      </c>
      <c r="AB421" s="25">
        <v>169.6</v>
      </c>
      <c r="AC421" s="25">
        <v>206.96969999999999</v>
      </c>
      <c r="AD421" s="25">
        <v>174.77467848787012</v>
      </c>
      <c r="AE421" s="25" t="s">
        <v>96</v>
      </c>
      <c r="AF421" s="25">
        <v>132.54774997492729</v>
      </c>
    </row>
    <row r="422" spans="2:32">
      <c r="B422" s="22">
        <f t="shared" si="6"/>
        <v>44507</v>
      </c>
      <c r="C422" s="23">
        <v>121.06</v>
      </c>
      <c r="D422" s="23" t="s">
        <v>95</v>
      </c>
      <c r="E422" s="23">
        <v>133.71020000000001</v>
      </c>
      <c r="F422" s="23">
        <v>135.24260000000001</v>
      </c>
      <c r="G422" s="23">
        <v>129.85</v>
      </c>
      <c r="H422" s="23">
        <v>140.87</v>
      </c>
      <c r="I422" s="23">
        <v>157.30000000000001</v>
      </c>
      <c r="J422" s="23">
        <v>133.62</v>
      </c>
      <c r="K422" s="23">
        <v>140</v>
      </c>
      <c r="L422" s="23">
        <v>142.87040000000002</v>
      </c>
      <c r="M422" s="23">
        <v>144.67000000000002</v>
      </c>
      <c r="N422" s="23" t="s">
        <v>95</v>
      </c>
      <c r="O422" s="23" t="s">
        <v>95</v>
      </c>
      <c r="P422" s="23">
        <v>102.21000000000001</v>
      </c>
      <c r="Q422" s="23">
        <v>97.78</v>
      </c>
      <c r="R422" s="23">
        <v>133.63</v>
      </c>
      <c r="S422" s="23">
        <v>128.19410000000002</v>
      </c>
      <c r="T422" s="23" t="s">
        <v>95</v>
      </c>
      <c r="U422" s="23">
        <v>115.79</v>
      </c>
      <c r="V422" s="23">
        <v>159.68</v>
      </c>
      <c r="W422" s="23">
        <v>120.4611</v>
      </c>
      <c r="X422" s="23">
        <v>129.94999999999999</v>
      </c>
      <c r="Y422" s="23">
        <v>139.9067</v>
      </c>
      <c r="Z422" s="23">
        <v>168.55</v>
      </c>
      <c r="AA422" s="23">
        <v>132.85</v>
      </c>
      <c r="AB422" s="23">
        <v>170.84</v>
      </c>
      <c r="AC422" s="23">
        <v>208.46970000000002</v>
      </c>
      <c r="AD422" s="23">
        <v>176.10878332941198</v>
      </c>
      <c r="AE422" s="23" t="s">
        <v>96</v>
      </c>
      <c r="AF422" s="23">
        <v>132.41347095577174</v>
      </c>
    </row>
    <row r="423" spans="2:32">
      <c r="B423" s="24">
        <f t="shared" si="6"/>
        <v>44514</v>
      </c>
      <c r="C423" s="25">
        <v>121.08</v>
      </c>
      <c r="D423" s="25" t="s">
        <v>95</v>
      </c>
      <c r="E423" s="25">
        <v>134.95750000000001</v>
      </c>
      <c r="F423" s="25">
        <v>135.66410000000002</v>
      </c>
      <c r="G423" s="25">
        <v>130.22999999999999</v>
      </c>
      <c r="H423" s="25">
        <v>139.95000000000002</v>
      </c>
      <c r="I423" s="25">
        <v>159.12</v>
      </c>
      <c r="J423" s="25">
        <v>131.85</v>
      </c>
      <c r="K423" s="25">
        <v>140</v>
      </c>
      <c r="L423" s="25">
        <v>139.5676</v>
      </c>
      <c r="M423" s="25">
        <v>144.54</v>
      </c>
      <c r="N423" s="25" t="s">
        <v>95</v>
      </c>
      <c r="O423" s="25" t="s">
        <v>95</v>
      </c>
      <c r="P423" s="25">
        <v>95.98</v>
      </c>
      <c r="Q423" s="25">
        <v>98.73</v>
      </c>
      <c r="R423" s="25">
        <v>133.79</v>
      </c>
      <c r="S423" s="25">
        <v>126.9226</v>
      </c>
      <c r="T423" s="25" t="s">
        <v>95</v>
      </c>
      <c r="U423" s="25">
        <v>115.06</v>
      </c>
      <c r="V423" s="25">
        <v>159.69</v>
      </c>
      <c r="W423" s="25">
        <v>120.96520000000001</v>
      </c>
      <c r="X423" s="25">
        <v>129.94999999999999</v>
      </c>
      <c r="Y423" s="25">
        <v>142.9042</v>
      </c>
      <c r="Z423" s="25">
        <v>169.42000000000002</v>
      </c>
      <c r="AA423" s="25">
        <v>127.28</v>
      </c>
      <c r="AB423" s="25">
        <v>170.62</v>
      </c>
      <c r="AC423" s="25">
        <v>206.86320000000001</v>
      </c>
      <c r="AD423" s="25">
        <v>173.53245368831026</v>
      </c>
      <c r="AE423" s="25" t="s">
        <v>96</v>
      </c>
      <c r="AF423" s="25">
        <v>132.00235271286732</v>
      </c>
    </row>
    <row r="424" spans="2:32">
      <c r="B424" s="22">
        <f t="shared" si="6"/>
        <v>44521</v>
      </c>
      <c r="C424" s="23">
        <v>121.42</v>
      </c>
      <c r="D424" s="23" t="s">
        <v>95</v>
      </c>
      <c r="E424" s="23">
        <v>132.99200000000002</v>
      </c>
      <c r="F424" s="23">
        <v>135.14010000000002</v>
      </c>
      <c r="G424" s="23">
        <v>130.08000000000001</v>
      </c>
      <c r="H424" s="23">
        <v>142.63</v>
      </c>
      <c r="I424" s="23">
        <v>157.95000000000002</v>
      </c>
      <c r="J424" s="23">
        <v>133.62</v>
      </c>
      <c r="K424" s="23">
        <v>140</v>
      </c>
      <c r="L424" s="23">
        <v>140.69050000000001</v>
      </c>
      <c r="M424" s="23">
        <v>144.30000000000001</v>
      </c>
      <c r="N424" s="23" t="s">
        <v>95</v>
      </c>
      <c r="O424" s="23" t="s">
        <v>95</v>
      </c>
      <c r="P424" s="23">
        <v>95.710000000000008</v>
      </c>
      <c r="Q424" s="23">
        <v>99.88</v>
      </c>
      <c r="R424" s="23">
        <v>134.12</v>
      </c>
      <c r="S424" s="23">
        <v>127.3974</v>
      </c>
      <c r="T424" s="23" t="s">
        <v>95</v>
      </c>
      <c r="U424" s="23">
        <v>114.8</v>
      </c>
      <c r="V424" s="23">
        <v>159.22</v>
      </c>
      <c r="W424" s="23">
        <v>119.5147</v>
      </c>
      <c r="X424" s="23">
        <v>130</v>
      </c>
      <c r="Y424" s="23">
        <v>149.31950000000001</v>
      </c>
      <c r="Z424" s="23">
        <v>169.07</v>
      </c>
      <c r="AA424" s="23">
        <v>126.37</v>
      </c>
      <c r="AB424" s="23">
        <v>172.08</v>
      </c>
      <c r="AC424" s="23">
        <v>204.9554</v>
      </c>
      <c r="AD424" s="23">
        <v>176.14768265006205</v>
      </c>
      <c r="AE424" s="23" t="s">
        <v>96</v>
      </c>
      <c r="AF424" s="23">
        <v>132.43237656202987</v>
      </c>
    </row>
    <row r="425" spans="2:32">
      <c r="B425" s="24">
        <f t="shared" si="6"/>
        <v>44528</v>
      </c>
      <c r="C425" s="25">
        <v>121.16</v>
      </c>
      <c r="D425" s="25" t="s">
        <v>95</v>
      </c>
      <c r="E425" s="25">
        <v>133.23179999999999</v>
      </c>
      <c r="F425" s="25">
        <v>135.00919999999999</v>
      </c>
      <c r="G425" s="25">
        <v>129.97999999999999</v>
      </c>
      <c r="H425" s="25">
        <v>141.5</v>
      </c>
      <c r="I425" s="25">
        <v>157.69</v>
      </c>
      <c r="J425" s="25">
        <v>132.19999999999999</v>
      </c>
      <c r="K425" s="25">
        <v>141</v>
      </c>
      <c r="L425" s="25">
        <v>140.80950000000001</v>
      </c>
      <c r="M425" s="25">
        <v>144.43</v>
      </c>
      <c r="N425" s="25" t="s">
        <v>95</v>
      </c>
      <c r="O425" s="25" t="s">
        <v>95</v>
      </c>
      <c r="P425" s="25">
        <v>106.01</v>
      </c>
      <c r="Q425" s="25">
        <v>107.12</v>
      </c>
      <c r="R425" s="25">
        <v>133.87</v>
      </c>
      <c r="S425" s="25">
        <v>127.83940000000001</v>
      </c>
      <c r="T425" s="25" t="s">
        <v>95</v>
      </c>
      <c r="U425" s="25">
        <v>115.21000000000001</v>
      </c>
      <c r="V425" s="25">
        <v>160.03</v>
      </c>
      <c r="W425" s="25">
        <v>120.13950000000001</v>
      </c>
      <c r="X425" s="25">
        <v>130</v>
      </c>
      <c r="Y425" s="25">
        <v>152.90860000000001</v>
      </c>
      <c r="Z425" s="25">
        <v>168.79</v>
      </c>
      <c r="AA425" s="25">
        <v>127.39</v>
      </c>
      <c r="AB425" s="25">
        <v>171.18</v>
      </c>
      <c r="AC425" s="25">
        <v>202.994</v>
      </c>
      <c r="AD425" s="25">
        <v>174.90916122991118</v>
      </c>
      <c r="AE425" s="25" t="s">
        <v>96</v>
      </c>
      <c r="AF425" s="25">
        <v>132.25024200180522</v>
      </c>
    </row>
    <row r="426" spans="2:32">
      <c r="B426" s="22">
        <f t="shared" si="6"/>
        <v>44535</v>
      </c>
      <c r="C426" s="23">
        <v>121.01</v>
      </c>
      <c r="D426" s="23" t="s">
        <v>95</v>
      </c>
      <c r="E426" s="23">
        <v>133.2945</v>
      </c>
      <c r="F426" s="23">
        <v>135.01160000000002</v>
      </c>
      <c r="G426" s="23">
        <v>129.30000000000001</v>
      </c>
      <c r="H426" s="23">
        <v>140.18</v>
      </c>
      <c r="I426" s="23">
        <v>158.6</v>
      </c>
      <c r="J426" s="23">
        <v>132.17000000000002</v>
      </c>
      <c r="K426" s="23">
        <v>142</v>
      </c>
      <c r="L426" s="23">
        <v>142.17680000000001</v>
      </c>
      <c r="M426" s="23">
        <v>144.69</v>
      </c>
      <c r="N426" s="23" t="s">
        <v>95</v>
      </c>
      <c r="O426" s="23" t="s">
        <v>95</v>
      </c>
      <c r="P426" s="23">
        <v>120.81</v>
      </c>
      <c r="Q426" s="23">
        <v>122.95</v>
      </c>
      <c r="R426" s="23">
        <v>133.93</v>
      </c>
      <c r="S426" s="23">
        <v>129.63290000000001</v>
      </c>
      <c r="T426" s="23" t="s">
        <v>95</v>
      </c>
      <c r="U426" s="23">
        <v>114.88</v>
      </c>
      <c r="V426" s="23">
        <v>160.49</v>
      </c>
      <c r="W426" s="23">
        <v>123.36210000000001</v>
      </c>
      <c r="X426" s="23">
        <v>130</v>
      </c>
      <c r="Y426" s="23">
        <v>156.95529999999999</v>
      </c>
      <c r="Z426" s="23">
        <v>168.38</v>
      </c>
      <c r="AA426" s="23">
        <v>127.71000000000001</v>
      </c>
      <c r="AB426" s="23">
        <v>174.5</v>
      </c>
      <c r="AC426" s="23">
        <v>199.98580000000001</v>
      </c>
      <c r="AD426" s="23">
        <v>173.00839041585451</v>
      </c>
      <c r="AE426" s="23" t="s">
        <v>96</v>
      </c>
      <c r="AF426" s="23">
        <v>132.50435802828198</v>
      </c>
    </row>
    <row r="427" spans="2:32">
      <c r="B427" s="24">
        <f t="shared" si="6"/>
        <v>44542</v>
      </c>
      <c r="C427" s="25">
        <v>121.23</v>
      </c>
      <c r="D427" s="25" t="s">
        <v>95</v>
      </c>
      <c r="E427" s="25">
        <v>134.42170000000002</v>
      </c>
      <c r="F427" s="25">
        <v>134.88050000000001</v>
      </c>
      <c r="G427" s="25">
        <v>131.62</v>
      </c>
      <c r="H427" s="25">
        <v>142.16</v>
      </c>
      <c r="I427" s="25">
        <v>158.75</v>
      </c>
      <c r="J427" s="25">
        <v>131.19</v>
      </c>
      <c r="K427" s="25">
        <v>142</v>
      </c>
      <c r="L427" s="25">
        <v>142.3126</v>
      </c>
      <c r="M427" s="25">
        <v>144.58000000000001</v>
      </c>
      <c r="N427" s="25" t="s">
        <v>95</v>
      </c>
      <c r="O427" s="25" t="s">
        <v>95</v>
      </c>
      <c r="P427" s="25">
        <v>133.62</v>
      </c>
      <c r="Q427" s="25">
        <v>130.35</v>
      </c>
      <c r="R427" s="25">
        <v>135.05000000000001</v>
      </c>
      <c r="S427" s="25">
        <v>129.21870000000001</v>
      </c>
      <c r="T427" s="25">
        <v>172.86</v>
      </c>
      <c r="U427" s="25">
        <v>114.76</v>
      </c>
      <c r="V427" s="25">
        <v>160.42000000000002</v>
      </c>
      <c r="W427" s="25">
        <v>129.983</v>
      </c>
      <c r="X427" s="25">
        <v>131</v>
      </c>
      <c r="Y427" s="25">
        <v>157.92700000000002</v>
      </c>
      <c r="Z427" s="25">
        <v>168.87</v>
      </c>
      <c r="AA427" s="25">
        <v>131.69</v>
      </c>
      <c r="AB427" s="25">
        <v>174.56</v>
      </c>
      <c r="AC427" s="25">
        <v>201.29310000000001</v>
      </c>
      <c r="AD427" s="25">
        <v>172.3150501873863</v>
      </c>
      <c r="AE427" s="25" t="s">
        <v>96</v>
      </c>
      <c r="AF427" s="25">
        <v>133.16887482201946</v>
      </c>
    </row>
    <row r="428" spans="2:32">
      <c r="B428" s="22">
        <f t="shared" si="6"/>
        <v>44549</v>
      </c>
      <c r="C428" s="23">
        <v>122.51</v>
      </c>
      <c r="D428" s="23" t="s">
        <v>95</v>
      </c>
      <c r="E428" s="23">
        <v>135.40640000000002</v>
      </c>
      <c r="F428" s="23">
        <v>137.5692</v>
      </c>
      <c r="G428" s="23">
        <v>132.66</v>
      </c>
      <c r="H428" s="23">
        <v>145.34</v>
      </c>
      <c r="I428" s="23">
        <v>159.12</v>
      </c>
      <c r="J428" s="23">
        <v>132</v>
      </c>
      <c r="K428" s="23">
        <v>142</v>
      </c>
      <c r="L428" s="23">
        <v>142.9255</v>
      </c>
      <c r="M428" s="23">
        <v>144.72</v>
      </c>
      <c r="N428" s="23" t="s">
        <v>95</v>
      </c>
      <c r="O428" s="23" t="s">
        <v>95</v>
      </c>
      <c r="P428" s="23">
        <v>144.05000000000001</v>
      </c>
      <c r="Q428" s="23">
        <v>142.19</v>
      </c>
      <c r="R428" s="23">
        <v>136.49</v>
      </c>
      <c r="S428" s="23">
        <v>135.15819999999999</v>
      </c>
      <c r="T428" s="23">
        <v>170.14000000000001</v>
      </c>
      <c r="U428" s="23">
        <v>114.85000000000001</v>
      </c>
      <c r="V428" s="23">
        <v>159.37</v>
      </c>
      <c r="W428" s="23">
        <v>132.79570000000001</v>
      </c>
      <c r="X428" s="23">
        <v>131</v>
      </c>
      <c r="Y428" s="23">
        <v>157.06790000000001</v>
      </c>
      <c r="Z428" s="23">
        <v>168.48</v>
      </c>
      <c r="AA428" s="23">
        <v>134.64000000000001</v>
      </c>
      <c r="AB428" s="23">
        <v>174.57</v>
      </c>
      <c r="AC428" s="23">
        <v>202.2645</v>
      </c>
      <c r="AD428" s="23">
        <v>171.88540637388041</v>
      </c>
      <c r="AE428" s="23" t="s">
        <v>96</v>
      </c>
      <c r="AF428" s="23">
        <v>134.22761187205455</v>
      </c>
    </row>
    <row r="429" spans="2:32">
      <c r="B429" s="24">
        <f t="shared" si="6"/>
        <v>44556</v>
      </c>
      <c r="C429" s="25">
        <v>122.47</v>
      </c>
      <c r="D429" s="25" t="s">
        <v>95</v>
      </c>
      <c r="E429" s="25">
        <v>136.39440000000002</v>
      </c>
      <c r="F429" s="25">
        <v>135.68780000000001</v>
      </c>
      <c r="G429" s="25">
        <v>133.14000000000001</v>
      </c>
      <c r="H429" s="25">
        <v>145.25</v>
      </c>
      <c r="I429" s="25">
        <v>161.72</v>
      </c>
      <c r="J429" s="25">
        <v>130.49</v>
      </c>
      <c r="K429" s="25">
        <v>142</v>
      </c>
      <c r="L429" s="25">
        <v>139.5538</v>
      </c>
      <c r="M429" s="25">
        <v>144.71</v>
      </c>
      <c r="N429" s="25" t="s">
        <v>95</v>
      </c>
      <c r="O429" s="25" t="s">
        <v>95</v>
      </c>
      <c r="P429" s="25">
        <v>145.93</v>
      </c>
      <c r="Q429" s="25">
        <v>142.20000000000002</v>
      </c>
      <c r="R429" s="25">
        <v>135.97999999999999</v>
      </c>
      <c r="S429" s="25">
        <v>134.10590000000002</v>
      </c>
      <c r="T429" s="25">
        <v>170.71</v>
      </c>
      <c r="U429" s="25">
        <v>115.15</v>
      </c>
      <c r="V429" s="25">
        <v>159.86000000000001</v>
      </c>
      <c r="W429" s="25">
        <v>130.2449</v>
      </c>
      <c r="X429" s="25">
        <v>132</v>
      </c>
      <c r="Y429" s="25">
        <v>150.04859999999999</v>
      </c>
      <c r="Z429" s="25">
        <v>168.58</v>
      </c>
      <c r="AA429" s="25">
        <v>136.03</v>
      </c>
      <c r="AB429" s="25">
        <v>175.98</v>
      </c>
      <c r="AC429" s="25">
        <v>199.9254</v>
      </c>
      <c r="AD429" s="25">
        <v>174.18661419577865</v>
      </c>
      <c r="AE429" s="25" t="s">
        <v>96</v>
      </c>
      <c r="AF429" s="25">
        <v>133.55596940739997</v>
      </c>
    </row>
    <row r="430" spans="2:32">
      <c r="B430" s="22">
        <f t="shared" si="6"/>
        <v>44563</v>
      </c>
      <c r="C430" s="23">
        <v>122.86</v>
      </c>
      <c r="D430" s="23" t="s">
        <v>95</v>
      </c>
      <c r="E430" s="23">
        <v>137.577</v>
      </c>
      <c r="F430" s="23">
        <v>135.55100000000002</v>
      </c>
      <c r="G430" s="23">
        <v>133.21</v>
      </c>
      <c r="H430" s="23">
        <v>143.67000000000002</v>
      </c>
      <c r="I430" s="23">
        <v>163.15</v>
      </c>
      <c r="J430" s="23">
        <v>130.87</v>
      </c>
      <c r="K430" s="23">
        <v>143</v>
      </c>
      <c r="L430" s="23">
        <v>143.45160000000001</v>
      </c>
      <c r="M430" s="23">
        <v>144.85</v>
      </c>
      <c r="N430" s="23" t="s">
        <v>95</v>
      </c>
      <c r="O430" s="23" t="s">
        <v>95</v>
      </c>
      <c r="P430" s="23">
        <v>140.25</v>
      </c>
      <c r="Q430" s="23">
        <v>137.72</v>
      </c>
      <c r="R430" s="23">
        <v>136.22999999999999</v>
      </c>
      <c r="S430" s="23">
        <v>134.2877</v>
      </c>
      <c r="T430" s="23">
        <v>166.64000000000001</v>
      </c>
      <c r="U430" s="23">
        <v>115.16</v>
      </c>
      <c r="V430" s="23">
        <v>160.80000000000001</v>
      </c>
      <c r="W430" s="23">
        <v>129.46950000000001</v>
      </c>
      <c r="X430" s="23">
        <v>131</v>
      </c>
      <c r="Y430" s="23">
        <v>149.68010000000001</v>
      </c>
      <c r="Z430" s="23">
        <v>168.35</v>
      </c>
      <c r="AA430" s="23">
        <v>136.61000000000001</v>
      </c>
      <c r="AB430" s="23">
        <v>174.93</v>
      </c>
      <c r="AC430" s="23">
        <v>200.6174</v>
      </c>
      <c r="AD430" s="23">
        <v>174.62330325191658</v>
      </c>
      <c r="AE430" s="23" t="s">
        <v>96</v>
      </c>
      <c r="AF430" s="23">
        <v>133.7824394966409</v>
      </c>
    </row>
    <row r="431" spans="2:32">
      <c r="B431" s="24">
        <f t="shared" si="6"/>
        <v>44570</v>
      </c>
      <c r="C431" s="25">
        <v>121.37</v>
      </c>
      <c r="D431" s="25" t="s">
        <v>95</v>
      </c>
      <c r="E431" s="25">
        <v>137.2732</v>
      </c>
      <c r="F431" s="25">
        <v>135.65450000000001</v>
      </c>
      <c r="G431" s="25">
        <v>133.15</v>
      </c>
      <c r="H431" s="25">
        <v>142.09</v>
      </c>
      <c r="I431" s="25">
        <v>160.68</v>
      </c>
      <c r="J431" s="25">
        <v>132.25</v>
      </c>
      <c r="K431" s="25">
        <v>143</v>
      </c>
      <c r="L431" s="25">
        <v>145.09469999999999</v>
      </c>
      <c r="M431" s="25">
        <v>144.22</v>
      </c>
      <c r="N431" s="25" t="s">
        <v>95</v>
      </c>
      <c r="O431" s="25" t="s">
        <v>95</v>
      </c>
      <c r="P431" s="25">
        <v>129.34</v>
      </c>
      <c r="Q431" s="25">
        <v>133.31</v>
      </c>
      <c r="R431" s="25">
        <v>137.01</v>
      </c>
      <c r="S431" s="25">
        <v>138.98910000000001</v>
      </c>
      <c r="T431" s="25" t="s">
        <v>95</v>
      </c>
      <c r="U431" s="25">
        <v>114.99</v>
      </c>
      <c r="V431" s="25">
        <v>160.05000000000001</v>
      </c>
      <c r="W431" s="25">
        <v>130.3896</v>
      </c>
      <c r="X431" s="25">
        <v>131.24</v>
      </c>
      <c r="Y431" s="25">
        <v>144.72020000000001</v>
      </c>
      <c r="Z431" s="25">
        <v>168.26</v>
      </c>
      <c r="AA431" s="25">
        <v>137.03</v>
      </c>
      <c r="AB431" s="25">
        <v>181.54</v>
      </c>
      <c r="AC431" s="25">
        <v>201.22069999999999</v>
      </c>
      <c r="AD431" s="25">
        <v>174.36068148451636</v>
      </c>
      <c r="AE431" s="25" t="s">
        <v>96</v>
      </c>
      <c r="AF431" s="25">
        <v>134.07535591214523</v>
      </c>
    </row>
    <row r="432" spans="2:32">
      <c r="B432" s="22">
        <f t="shared" si="6"/>
        <v>44577</v>
      </c>
      <c r="C432" s="23">
        <v>121.27</v>
      </c>
      <c r="D432" s="23" t="s">
        <v>95</v>
      </c>
      <c r="E432" s="23">
        <v>139.07939999999999</v>
      </c>
      <c r="F432" s="23">
        <v>135.61410000000001</v>
      </c>
      <c r="G432" s="23">
        <v>132.69999999999999</v>
      </c>
      <c r="H432" s="23">
        <v>144.56</v>
      </c>
      <c r="I432" s="23">
        <v>157.72999999999999</v>
      </c>
      <c r="J432" s="23">
        <v>135.29</v>
      </c>
      <c r="K432" s="23">
        <v>143</v>
      </c>
      <c r="L432" s="23">
        <v>139.57990000000001</v>
      </c>
      <c r="M432" s="23">
        <v>142.56</v>
      </c>
      <c r="N432" s="23" t="s">
        <v>95</v>
      </c>
      <c r="O432" s="23" t="s">
        <v>95</v>
      </c>
      <c r="P432" s="23">
        <v>124.72</v>
      </c>
      <c r="Q432" s="23">
        <v>129.47999999999999</v>
      </c>
      <c r="R432" s="23">
        <v>136.6</v>
      </c>
      <c r="S432" s="23">
        <v>139.63050000000001</v>
      </c>
      <c r="T432" s="23" t="s">
        <v>95</v>
      </c>
      <c r="U432" s="23">
        <v>115.23</v>
      </c>
      <c r="V432" s="23">
        <v>160.52000000000001</v>
      </c>
      <c r="W432" s="23">
        <v>131.84360000000001</v>
      </c>
      <c r="X432" s="23">
        <v>130.62</v>
      </c>
      <c r="Y432" s="23">
        <v>139.3261</v>
      </c>
      <c r="Z432" s="23">
        <v>168.69</v>
      </c>
      <c r="AA432" s="23">
        <v>141.80000000000001</v>
      </c>
      <c r="AB432" s="23">
        <v>179.39</v>
      </c>
      <c r="AC432" s="23">
        <v>200.85079999999999</v>
      </c>
      <c r="AD432" s="23">
        <v>173.34586324593204</v>
      </c>
      <c r="AE432" s="23" t="s">
        <v>96</v>
      </c>
      <c r="AF432" s="23">
        <v>134.822447798616</v>
      </c>
    </row>
    <row r="433" spans="2:32">
      <c r="B433" s="24">
        <f t="shared" si="6"/>
        <v>44584</v>
      </c>
      <c r="C433" s="25">
        <v>121.08</v>
      </c>
      <c r="D433" s="25" t="s">
        <v>95</v>
      </c>
      <c r="E433" s="25">
        <v>138.47740000000002</v>
      </c>
      <c r="F433" s="25">
        <v>134.63580000000002</v>
      </c>
      <c r="G433" s="25">
        <v>131.41</v>
      </c>
      <c r="H433" s="25">
        <v>142.15</v>
      </c>
      <c r="I433" s="25">
        <v>155.74</v>
      </c>
      <c r="J433" s="25">
        <v>136.81</v>
      </c>
      <c r="K433" s="25">
        <v>143</v>
      </c>
      <c r="L433" s="25">
        <v>142.59050000000002</v>
      </c>
      <c r="M433" s="25">
        <v>141.93</v>
      </c>
      <c r="N433" s="25" t="s">
        <v>95</v>
      </c>
      <c r="O433" s="25" t="s">
        <v>95</v>
      </c>
      <c r="P433" s="25">
        <v>121.60000000000001</v>
      </c>
      <c r="Q433" s="25">
        <v>126.72</v>
      </c>
      <c r="R433" s="25">
        <v>136.07</v>
      </c>
      <c r="S433" s="25">
        <v>138.24190000000002</v>
      </c>
      <c r="T433" s="25">
        <v>223.65</v>
      </c>
      <c r="U433" s="25">
        <v>112.28</v>
      </c>
      <c r="V433" s="25">
        <v>158.53</v>
      </c>
      <c r="W433" s="25">
        <v>131.2681</v>
      </c>
      <c r="X433" s="25">
        <v>129.06</v>
      </c>
      <c r="Y433" s="25">
        <v>135.26</v>
      </c>
      <c r="Z433" s="25">
        <v>167.94</v>
      </c>
      <c r="AA433" s="25">
        <v>140.87</v>
      </c>
      <c r="AB433" s="25">
        <v>181.63</v>
      </c>
      <c r="AC433" s="25">
        <v>199.3691</v>
      </c>
      <c r="AD433" s="25">
        <v>174.20562474655787</v>
      </c>
      <c r="AE433" s="25" t="s">
        <v>96</v>
      </c>
      <c r="AF433" s="25">
        <v>134.49715392559909</v>
      </c>
    </row>
    <row r="434" spans="2:32">
      <c r="B434" s="22">
        <f t="shared" si="6"/>
        <v>44591</v>
      </c>
      <c r="C434" s="23">
        <v>119.91</v>
      </c>
      <c r="D434" s="23" t="s">
        <v>95</v>
      </c>
      <c r="E434" s="23">
        <v>134.5061</v>
      </c>
      <c r="F434" s="23">
        <v>132.2045</v>
      </c>
      <c r="G434" s="23">
        <v>130.49</v>
      </c>
      <c r="H434" s="23">
        <v>145.20000000000002</v>
      </c>
      <c r="I434" s="23">
        <v>154.83000000000001</v>
      </c>
      <c r="J434" s="23">
        <v>138.78</v>
      </c>
      <c r="K434" s="23">
        <v>143</v>
      </c>
      <c r="L434" s="23">
        <v>151.2722</v>
      </c>
      <c r="M434" s="23">
        <v>142.66</v>
      </c>
      <c r="N434" s="23" t="s">
        <v>95</v>
      </c>
      <c r="O434" s="23" t="s">
        <v>95</v>
      </c>
      <c r="P434" s="23">
        <v>114.84</v>
      </c>
      <c r="Q434" s="23">
        <v>118.9</v>
      </c>
      <c r="R434" s="23">
        <v>134.38</v>
      </c>
      <c r="S434" s="23">
        <v>134.47650000000002</v>
      </c>
      <c r="T434" s="23">
        <v>223.74</v>
      </c>
      <c r="U434" s="23">
        <v>112.25</v>
      </c>
      <c r="V434" s="23">
        <v>156.01</v>
      </c>
      <c r="W434" s="23">
        <v>126.48350000000001</v>
      </c>
      <c r="X434" s="23">
        <v>130.06</v>
      </c>
      <c r="Y434" s="23">
        <v>131.7758</v>
      </c>
      <c r="Z434" s="23">
        <v>163.25</v>
      </c>
      <c r="AA434" s="23">
        <v>138.1</v>
      </c>
      <c r="AB434" s="23">
        <v>180.6</v>
      </c>
      <c r="AC434" s="23">
        <v>196.1233</v>
      </c>
      <c r="AD434" s="23">
        <v>173.28363547372976</v>
      </c>
      <c r="AE434" s="23" t="s">
        <v>96</v>
      </c>
      <c r="AF434" s="23">
        <v>134.09787115211068</v>
      </c>
    </row>
    <row r="435" spans="2:32">
      <c r="B435" s="24">
        <f t="shared" si="6"/>
        <v>44598</v>
      </c>
      <c r="C435" s="25">
        <v>118.61</v>
      </c>
      <c r="D435" s="25" t="s">
        <v>95</v>
      </c>
      <c r="E435" s="25">
        <v>134.8596</v>
      </c>
      <c r="F435" s="25">
        <v>129.94990000000001</v>
      </c>
      <c r="G435" s="25">
        <v>130.83000000000001</v>
      </c>
      <c r="H435" s="25">
        <v>140.89000000000001</v>
      </c>
      <c r="I435" s="25">
        <v>155.35</v>
      </c>
      <c r="J435" s="25">
        <v>141.35</v>
      </c>
      <c r="K435" s="25">
        <v>143</v>
      </c>
      <c r="L435" s="25">
        <v>153.16070000000002</v>
      </c>
      <c r="M435" s="25">
        <v>142.41</v>
      </c>
      <c r="N435" s="25" t="s">
        <v>95</v>
      </c>
      <c r="O435" s="25" t="s">
        <v>95</v>
      </c>
      <c r="P435" s="25">
        <v>110.72</v>
      </c>
      <c r="Q435" s="25">
        <v>116.76</v>
      </c>
      <c r="R435" s="25">
        <v>134.66</v>
      </c>
      <c r="S435" s="25">
        <v>135.05930000000001</v>
      </c>
      <c r="T435" s="25">
        <v>222.94</v>
      </c>
      <c r="U435" s="25">
        <v>112.13</v>
      </c>
      <c r="V435" s="25">
        <v>155.1</v>
      </c>
      <c r="W435" s="25">
        <v>124.33460000000001</v>
      </c>
      <c r="X435" s="25">
        <v>131.75</v>
      </c>
      <c r="Y435" s="25">
        <v>129.54259999999999</v>
      </c>
      <c r="Z435" s="25">
        <v>162.88</v>
      </c>
      <c r="AA435" s="25">
        <v>134.33000000000001</v>
      </c>
      <c r="AB435" s="25">
        <v>181.63</v>
      </c>
      <c r="AC435" s="25">
        <v>197.41680000000002</v>
      </c>
      <c r="AD435" s="25">
        <v>173.0701583626186</v>
      </c>
      <c r="AE435" s="25" t="s">
        <v>96</v>
      </c>
      <c r="AF435" s="25">
        <v>134.48057314749823</v>
      </c>
    </row>
    <row r="436" spans="2:32">
      <c r="B436" s="22">
        <f t="shared" si="6"/>
        <v>44605</v>
      </c>
      <c r="C436" s="23">
        <v>119.06</v>
      </c>
      <c r="D436" s="23" t="s">
        <v>95</v>
      </c>
      <c r="E436" s="23">
        <v>134.5419</v>
      </c>
      <c r="F436" s="23">
        <v>128.86000000000001</v>
      </c>
      <c r="G436" s="23">
        <v>130.47</v>
      </c>
      <c r="H436" s="23">
        <v>144.70000000000002</v>
      </c>
      <c r="I436" s="23">
        <v>155.61000000000001</v>
      </c>
      <c r="J436" s="23">
        <v>144.81</v>
      </c>
      <c r="K436" s="23">
        <v>143</v>
      </c>
      <c r="L436" s="23">
        <v>153.9837</v>
      </c>
      <c r="M436" s="23">
        <v>142.51</v>
      </c>
      <c r="N436" s="23" t="s">
        <v>95</v>
      </c>
      <c r="O436" s="23" t="s">
        <v>95</v>
      </c>
      <c r="P436" s="23">
        <v>109.08</v>
      </c>
      <c r="Q436" s="23">
        <v>117.28</v>
      </c>
      <c r="R436" s="23">
        <v>133.67000000000002</v>
      </c>
      <c r="S436" s="23">
        <v>132.5566</v>
      </c>
      <c r="T436" s="23">
        <v>223.84</v>
      </c>
      <c r="U436" s="23">
        <v>112.28</v>
      </c>
      <c r="V436" s="23">
        <v>155.44</v>
      </c>
      <c r="W436" s="23">
        <v>123.07610000000001</v>
      </c>
      <c r="X436" s="23">
        <v>136.36000000000001</v>
      </c>
      <c r="Y436" s="23">
        <v>128.45930000000001</v>
      </c>
      <c r="Z436" s="23">
        <v>163.45000000000002</v>
      </c>
      <c r="AA436" s="23">
        <v>129.54</v>
      </c>
      <c r="AB436" s="23">
        <v>181.33</v>
      </c>
      <c r="AC436" s="23">
        <v>196.7045</v>
      </c>
      <c r="AD436" s="23">
        <v>171.93336270887707</v>
      </c>
      <c r="AE436" s="23" t="s">
        <v>96</v>
      </c>
      <c r="AF436" s="23">
        <v>135.26589281058861</v>
      </c>
    </row>
    <row r="437" spans="2:32">
      <c r="B437" s="24">
        <f t="shared" si="6"/>
        <v>44612</v>
      </c>
      <c r="C437" s="25">
        <v>119.36</v>
      </c>
      <c r="D437" s="25" t="s">
        <v>95</v>
      </c>
      <c r="E437" s="25">
        <v>133.46370000000002</v>
      </c>
      <c r="F437" s="25">
        <v>128.49340000000001</v>
      </c>
      <c r="G437" s="25">
        <v>133.32</v>
      </c>
      <c r="H437" s="25">
        <v>145.30000000000001</v>
      </c>
      <c r="I437" s="25">
        <v>154.96</v>
      </c>
      <c r="J437" s="25">
        <v>149.71</v>
      </c>
      <c r="K437" s="25">
        <v>144</v>
      </c>
      <c r="L437" s="25">
        <v>153.3486</v>
      </c>
      <c r="M437" s="25">
        <v>143.39000000000001</v>
      </c>
      <c r="N437" s="25" t="s">
        <v>95</v>
      </c>
      <c r="O437" s="25" t="s">
        <v>95</v>
      </c>
      <c r="P437" s="25">
        <v>105.74000000000001</v>
      </c>
      <c r="Q437" s="25">
        <v>116.07000000000001</v>
      </c>
      <c r="R437" s="25">
        <v>136.65</v>
      </c>
      <c r="S437" s="25">
        <v>131.827</v>
      </c>
      <c r="T437" s="25">
        <v>223.07</v>
      </c>
      <c r="U437" s="25">
        <v>112.45</v>
      </c>
      <c r="V437" s="25">
        <v>155.43</v>
      </c>
      <c r="W437" s="25">
        <v>123.0716</v>
      </c>
      <c r="X437" s="25">
        <v>141.05000000000001</v>
      </c>
      <c r="Y437" s="25">
        <v>128.52850000000001</v>
      </c>
      <c r="Z437" s="25">
        <v>162.06</v>
      </c>
      <c r="AA437" s="25">
        <v>129.57</v>
      </c>
      <c r="AB437" s="25">
        <v>182.12</v>
      </c>
      <c r="AC437" s="25">
        <v>194.68820000000002</v>
      </c>
      <c r="AD437" s="25">
        <v>173.58799165480104</v>
      </c>
      <c r="AE437" s="25" t="s">
        <v>96</v>
      </c>
      <c r="AF437" s="25">
        <v>137.44474499147697</v>
      </c>
    </row>
    <row r="438" spans="2:32">
      <c r="B438" s="22">
        <f t="shared" si="6"/>
        <v>44619</v>
      </c>
      <c r="C438" s="23">
        <v>123.14</v>
      </c>
      <c r="D438" s="23" t="s">
        <v>95</v>
      </c>
      <c r="E438" s="23">
        <v>132.30190000000002</v>
      </c>
      <c r="F438" s="23">
        <v>129.83870000000002</v>
      </c>
      <c r="G438" s="23">
        <v>139.19</v>
      </c>
      <c r="H438" s="23">
        <v>144.01</v>
      </c>
      <c r="I438" s="23">
        <v>157.69</v>
      </c>
      <c r="J438" s="23">
        <v>157.24</v>
      </c>
      <c r="K438" s="23">
        <v>147</v>
      </c>
      <c r="L438" s="23">
        <v>151.1258</v>
      </c>
      <c r="M438" s="23">
        <v>142.68</v>
      </c>
      <c r="N438" s="23" t="s">
        <v>95</v>
      </c>
      <c r="O438" s="23" t="s">
        <v>95</v>
      </c>
      <c r="P438" s="23">
        <v>112.78</v>
      </c>
      <c r="Q438" s="23">
        <v>121.59</v>
      </c>
      <c r="R438" s="23">
        <v>140.36000000000001</v>
      </c>
      <c r="S438" s="23">
        <v>134.1078</v>
      </c>
      <c r="T438" s="23">
        <v>222.13</v>
      </c>
      <c r="U438" s="23">
        <v>115.24000000000001</v>
      </c>
      <c r="V438" s="23">
        <v>158.22999999999999</v>
      </c>
      <c r="W438" s="23">
        <v>128.49</v>
      </c>
      <c r="X438" s="23">
        <v>147.89000000000001</v>
      </c>
      <c r="Y438" s="23">
        <v>135.79259999999999</v>
      </c>
      <c r="Z438" s="23">
        <v>163.15</v>
      </c>
      <c r="AA438" s="23">
        <v>131.79</v>
      </c>
      <c r="AB438" s="23">
        <v>182.45000000000002</v>
      </c>
      <c r="AC438" s="23">
        <v>193.0368</v>
      </c>
      <c r="AD438" s="23">
        <v>174.13399816009877</v>
      </c>
      <c r="AE438" s="23" t="s">
        <v>96</v>
      </c>
      <c r="AF438" s="23">
        <v>142.39337586483506</v>
      </c>
    </row>
    <row r="439" spans="2:32">
      <c r="B439" s="24">
        <f t="shared" si="6"/>
        <v>44626</v>
      </c>
      <c r="C439" s="25">
        <v>131.57</v>
      </c>
      <c r="D439" s="25" t="s">
        <v>95</v>
      </c>
      <c r="E439" s="25">
        <v>129.43020000000001</v>
      </c>
      <c r="F439" s="25">
        <v>131.59280000000001</v>
      </c>
      <c r="G439" s="25">
        <v>153.82</v>
      </c>
      <c r="H439" s="25">
        <v>146.53</v>
      </c>
      <c r="I439" s="25">
        <v>160.03</v>
      </c>
      <c r="J439" s="25">
        <v>167.18</v>
      </c>
      <c r="K439" s="25">
        <v>147</v>
      </c>
      <c r="L439" s="25">
        <v>155.2124</v>
      </c>
      <c r="M439" s="25">
        <v>142.79</v>
      </c>
      <c r="N439" s="25" t="s">
        <v>95</v>
      </c>
      <c r="O439" s="25" t="s">
        <v>95</v>
      </c>
      <c r="P439" s="25">
        <v>125.94</v>
      </c>
      <c r="Q439" s="25">
        <v>130.52000000000001</v>
      </c>
      <c r="R439" s="25">
        <v>149.57</v>
      </c>
      <c r="S439" s="25">
        <v>138.99379999999999</v>
      </c>
      <c r="T439" s="25">
        <v>221.78</v>
      </c>
      <c r="U439" s="25">
        <v>127.21000000000001</v>
      </c>
      <c r="V439" s="25">
        <v>166.49</v>
      </c>
      <c r="W439" s="25">
        <v>142.10760000000002</v>
      </c>
      <c r="X439" s="25">
        <v>154.04</v>
      </c>
      <c r="Y439" s="25">
        <v>152.7997</v>
      </c>
      <c r="Z439" s="25">
        <v>172.72</v>
      </c>
      <c r="AA439" s="25">
        <v>136.1</v>
      </c>
      <c r="AB439" s="25">
        <v>183.65</v>
      </c>
      <c r="AC439" s="25">
        <v>191.92680000000001</v>
      </c>
      <c r="AD439" s="25">
        <v>174.50489728177212</v>
      </c>
      <c r="AE439" s="25" t="s">
        <v>96</v>
      </c>
      <c r="AF439" s="25">
        <v>151.36076612854706</v>
      </c>
    </row>
    <row r="440" spans="2:32">
      <c r="B440" s="22">
        <f t="shared" si="6"/>
        <v>44633</v>
      </c>
      <c r="C440" s="23">
        <v>152.82</v>
      </c>
      <c r="D440" s="23" t="s">
        <v>95</v>
      </c>
      <c r="E440" s="23">
        <v>144.0341</v>
      </c>
      <c r="F440" s="23">
        <v>133.04250000000002</v>
      </c>
      <c r="G440" s="23">
        <v>177.81</v>
      </c>
      <c r="H440" s="23">
        <v>152.1</v>
      </c>
      <c r="I440" s="23">
        <v>170.56</v>
      </c>
      <c r="J440" s="23">
        <v>177.52</v>
      </c>
      <c r="K440" s="23">
        <v>151</v>
      </c>
      <c r="L440" s="23">
        <v>154.2441</v>
      </c>
      <c r="M440" s="23">
        <v>143.03</v>
      </c>
      <c r="N440" s="23" t="s">
        <v>95</v>
      </c>
      <c r="O440" s="23" t="s">
        <v>95</v>
      </c>
      <c r="P440" s="23">
        <v>153.79</v>
      </c>
      <c r="Q440" s="23">
        <v>154.63</v>
      </c>
      <c r="R440" s="23">
        <v>170.08</v>
      </c>
      <c r="S440" s="23">
        <v>161.43700000000001</v>
      </c>
      <c r="T440" s="23">
        <v>223.26</v>
      </c>
      <c r="U440" s="23">
        <v>142.28</v>
      </c>
      <c r="V440" s="23">
        <v>187.46</v>
      </c>
      <c r="W440" s="23">
        <v>166.6259</v>
      </c>
      <c r="X440" s="23">
        <v>163.72999999999999</v>
      </c>
      <c r="Y440" s="23">
        <v>170.52500000000001</v>
      </c>
      <c r="Z440" s="23">
        <v>188.84</v>
      </c>
      <c r="AA440" s="23">
        <v>159.57</v>
      </c>
      <c r="AB440" s="23">
        <v>185.09</v>
      </c>
      <c r="AC440" s="23">
        <v>190.7542</v>
      </c>
      <c r="AD440" s="23">
        <v>174.5435301250422</v>
      </c>
      <c r="AE440" s="23" t="s">
        <v>96</v>
      </c>
      <c r="AF440" s="23">
        <v>165.48344142183899</v>
      </c>
    </row>
    <row r="441" spans="2:32">
      <c r="B441" s="24">
        <f t="shared" si="6"/>
        <v>44640</v>
      </c>
      <c r="C441" s="25">
        <v>177.35</v>
      </c>
      <c r="D441" s="25" t="s">
        <v>95</v>
      </c>
      <c r="E441" s="25">
        <v>168.69990000000001</v>
      </c>
      <c r="F441" s="25">
        <v>136.6636</v>
      </c>
      <c r="G441" s="25">
        <v>192.47</v>
      </c>
      <c r="H441" s="25">
        <v>162.32</v>
      </c>
      <c r="I441" s="25">
        <v>182.52</v>
      </c>
      <c r="J441" s="25">
        <v>190.06</v>
      </c>
      <c r="K441" s="25">
        <v>159</v>
      </c>
      <c r="L441" s="25">
        <v>169.44230000000002</v>
      </c>
      <c r="M441" s="25">
        <v>142.65</v>
      </c>
      <c r="N441" s="25" t="s">
        <v>95</v>
      </c>
      <c r="O441" s="25" t="s">
        <v>95</v>
      </c>
      <c r="P441" s="25">
        <v>179.05</v>
      </c>
      <c r="Q441" s="25">
        <v>181.25</v>
      </c>
      <c r="R441" s="25">
        <v>191.9</v>
      </c>
      <c r="S441" s="25">
        <v>187.0283</v>
      </c>
      <c r="T441" s="25">
        <v>222.48000000000002</v>
      </c>
      <c r="U441" s="25">
        <v>162.72999999999999</v>
      </c>
      <c r="V441" s="25">
        <v>207.23000000000002</v>
      </c>
      <c r="W441" s="25">
        <v>188.69150000000002</v>
      </c>
      <c r="X441" s="25">
        <v>173.20000000000002</v>
      </c>
      <c r="Y441" s="25">
        <v>192.59570000000002</v>
      </c>
      <c r="Z441" s="25">
        <v>214.69</v>
      </c>
      <c r="AA441" s="25">
        <v>186.43</v>
      </c>
      <c r="AB441" s="25">
        <v>185.67000000000002</v>
      </c>
      <c r="AC441" s="25">
        <v>195.58770000000001</v>
      </c>
      <c r="AD441" s="25">
        <v>177.23447561686885</v>
      </c>
      <c r="AE441" s="25" t="s">
        <v>96</v>
      </c>
      <c r="AF441" s="25">
        <v>179.46946965807683</v>
      </c>
    </row>
    <row r="442" spans="2:32">
      <c r="B442" s="22">
        <f t="shared" si="6"/>
        <v>44647</v>
      </c>
      <c r="C442" s="23">
        <v>186.37</v>
      </c>
      <c r="D442" s="23" t="s">
        <v>95</v>
      </c>
      <c r="E442" s="23">
        <v>182.7225</v>
      </c>
      <c r="F442" s="23">
        <v>145.28960000000001</v>
      </c>
      <c r="G442" s="23">
        <v>200.71</v>
      </c>
      <c r="H442" s="23">
        <v>165.12</v>
      </c>
      <c r="I442" s="23">
        <v>188.89000000000001</v>
      </c>
      <c r="J442" s="23">
        <v>196.74</v>
      </c>
      <c r="K442" s="23">
        <v>169</v>
      </c>
      <c r="L442" s="23">
        <v>185.65220000000002</v>
      </c>
      <c r="M442" s="23">
        <v>142.72999999999999</v>
      </c>
      <c r="N442" s="23" t="s">
        <v>95</v>
      </c>
      <c r="O442" s="23" t="s">
        <v>95</v>
      </c>
      <c r="P442" s="23">
        <v>197.35</v>
      </c>
      <c r="Q442" s="23">
        <v>193.57</v>
      </c>
      <c r="R442" s="23">
        <v>200.92000000000002</v>
      </c>
      <c r="S442" s="23">
        <v>195.84640000000002</v>
      </c>
      <c r="T442" s="23">
        <v>223.25</v>
      </c>
      <c r="U442" s="23">
        <v>168.14000000000001</v>
      </c>
      <c r="V442" s="23">
        <v>215.12</v>
      </c>
      <c r="W442" s="23">
        <v>188.47210000000001</v>
      </c>
      <c r="X442" s="23">
        <v>184.97</v>
      </c>
      <c r="Y442" s="23">
        <v>197.88220000000001</v>
      </c>
      <c r="Z442" s="23">
        <v>223.8</v>
      </c>
      <c r="AA442" s="23">
        <v>193.59</v>
      </c>
      <c r="AB442" s="23">
        <v>188.1</v>
      </c>
      <c r="AC442" s="23">
        <v>208.13640000000001</v>
      </c>
      <c r="AD442" s="23">
        <v>184.12476722532585</v>
      </c>
      <c r="AE442" s="23" t="s">
        <v>96</v>
      </c>
      <c r="AF442" s="23">
        <v>186.98800858317458</v>
      </c>
    </row>
    <row r="443" spans="2:32">
      <c r="B443" s="24">
        <f t="shared" si="6"/>
        <v>44654</v>
      </c>
      <c r="C443" s="25">
        <v>188.99</v>
      </c>
      <c r="D443" s="25" t="s">
        <v>95</v>
      </c>
      <c r="E443" s="25">
        <v>192.38810000000001</v>
      </c>
      <c r="F443" s="25">
        <v>156.20350000000002</v>
      </c>
      <c r="G443" s="25">
        <v>205.1</v>
      </c>
      <c r="H443" s="25">
        <v>169.95000000000002</v>
      </c>
      <c r="I443" s="25">
        <v>198.77</v>
      </c>
      <c r="J443" s="25">
        <v>203.37</v>
      </c>
      <c r="K443" s="25">
        <v>179</v>
      </c>
      <c r="L443" s="25">
        <v>164.6627</v>
      </c>
      <c r="M443" s="25">
        <v>142.79</v>
      </c>
      <c r="N443" s="25" t="s">
        <v>95</v>
      </c>
      <c r="O443" s="25" t="s">
        <v>95</v>
      </c>
      <c r="P443" s="25">
        <v>204.05</v>
      </c>
      <c r="Q443" s="25">
        <v>197.46</v>
      </c>
      <c r="R443" s="25">
        <v>206.78</v>
      </c>
      <c r="S443" s="25">
        <v>204.73930000000001</v>
      </c>
      <c r="T443" s="25">
        <v>223.56</v>
      </c>
      <c r="U443" s="25">
        <v>170.15</v>
      </c>
      <c r="V443" s="25">
        <v>219.81</v>
      </c>
      <c r="W443" s="25">
        <v>192.41320000000002</v>
      </c>
      <c r="X443" s="25">
        <v>192.85</v>
      </c>
      <c r="Y443" s="25">
        <v>200.1626</v>
      </c>
      <c r="Z443" s="25">
        <v>228.81</v>
      </c>
      <c r="AA443" s="25">
        <v>196.70000000000002</v>
      </c>
      <c r="AB443" s="25">
        <v>187.57</v>
      </c>
      <c r="AC443" s="25">
        <v>208.59100000000001</v>
      </c>
      <c r="AD443" s="25">
        <v>187.67351942823277</v>
      </c>
      <c r="AE443" s="25" t="s">
        <v>96</v>
      </c>
      <c r="AF443" s="25">
        <v>192.95452796550688</v>
      </c>
    </row>
    <row r="444" spans="2:32">
      <c r="B444" s="22">
        <f t="shared" si="6"/>
        <v>44661</v>
      </c>
      <c r="C444" s="23">
        <v>189.48</v>
      </c>
      <c r="D444" s="23" t="s">
        <v>95</v>
      </c>
      <c r="E444" s="23">
        <v>193.97470000000001</v>
      </c>
      <c r="F444" s="23">
        <v>163.08430000000001</v>
      </c>
      <c r="G444" s="23">
        <v>206.77</v>
      </c>
      <c r="H444" s="23">
        <v>178.21</v>
      </c>
      <c r="I444" s="23">
        <v>209.3</v>
      </c>
      <c r="J444" s="23">
        <v>210.03</v>
      </c>
      <c r="K444" s="23">
        <v>179</v>
      </c>
      <c r="L444" s="23">
        <v>193.4949</v>
      </c>
      <c r="M444" s="23">
        <v>162.11000000000001</v>
      </c>
      <c r="N444" s="23" t="s">
        <v>95</v>
      </c>
      <c r="O444" s="23" t="s">
        <v>95</v>
      </c>
      <c r="P444" s="23">
        <v>198.93</v>
      </c>
      <c r="Q444" s="23">
        <v>194.31</v>
      </c>
      <c r="R444" s="23">
        <v>208.84</v>
      </c>
      <c r="S444" s="23">
        <v>202.41850000000002</v>
      </c>
      <c r="T444" s="23">
        <v>223.31</v>
      </c>
      <c r="U444" s="23">
        <v>170.70000000000002</v>
      </c>
      <c r="V444" s="23">
        <v>223.03</v>
      </c>
      <c r="W444" s="23">
        <v>194.07730000000001</v>
      </c>
      <c r="X444" s="23">
        <v>208.06</v>
      </c>
      <c r="Y444" s="23">
        <v>195.6789</v>
      </c>
      <c r="Z444" s="23">
        <v>230.39000000000001</v>
      </c>
      <c r="AA444" s="23">
        <v>199.76</v>
      </c>
      <c r="AB444" s="23">
        <v>189.92000000000002</v>
      </c>
      <c r="AC444" s="23">
        <v>214.0907</v>
      </c>
      <c r="AD444" s="23">
        <v>195.75567624470656</v>
      </c>
      <c r="AE444" s="23" t="s">
        <v>96</v>
      </c>
      <c r="AF444" s="23">
        <v>196.3727699789431</v>
      </c>
    </row>
    <row r="445" spans="2:32">
      <c r="B445" s="24">
        <f t="shared" si="6"/>
        <v>44668</v>
      </c>
      <c r="C445" s="25">
        <v>180.17000000000002</v>
      </c>
      <c r="D445" s="25" t="s">
        <v>95</v>
      </c>
      <c r="E445" s="25">
        <v>195.5129</v>
      </c>
      <c r="F445" s="25">
        <v>164.69159999999999</v>
      </c>
      <c r="G445" s="25">
        <v>206.73000000000002</v>
      </c>
      <c r="H445" s="25">
        <v>178.21</v>
      </c>
      <c r="I445" s="25">
        <v>206.70000000000002</v>
      </c>
      <c r="J445" s="25">
        <v>216.38</v>
      </c>
      <c r="K445" s="25">
        <v>188</v>
      </c>
      <c r="L445" s="25">
        <v>162.94740000000002</v>
      </c>
      <c r="M445" s="25">
        <v>161.93</v>
      </c>
      <c r="N445" s="25" t="s">
        <v>95</v>
      </c>
      <c r="O445" s="25" t="s">
        <v>95</v>
      </c>
      <c r="P445" s="25">
        <v>188.16</v>
      </c>
      <c r="Q445" s="25">
        <v>188.22</v>
      </c>
      <c r="R445" s="25">
        <v>205.39000000000001</v>
      </c>
      <c r="S445" s="25">
        <v>201.9153</v>
      </c>
      <c r="T445" s="25">
        <v>223.70000000000002</v>
      </c>
      <c r="U445" s="25">
        <v>166.52</v>
      </c>
      <c r="V445" s="25">
        <v>222.66</v>
      </c>
      <c r="W445" s="25">
        <v>191.19550000000001</v>
      </c>
      <c r="X445" s="25">
        <v>216.06</v>
      </c>
      <c r="Y445" s="25">
        <v>190.48610000000002</v>
      </c>
      <c r="Z445" s="25">
        <v>230</v>
      </c>
      <c r="AA445" s="25">
        <v>198.75</v>
      </c>
      <c r="AB445" s="25">
        <v>193.70000000000002</v>
      </c>
      <c r="AC445" s="25">
        <v>216.821</v>
      </c>
      <c r="AD445" s="25">
        <v>198.064572614578</v>
      </c>
      <c r="AE445" s="25" t="s">
        <v>96</v>
      </c>
      <c r="AF445" s="25">
        <v>198.27071989371302</v>
      </c>
    </row>
    <row r="446" spans="2:32">
      <c r="B446" s="22">
        <f t="shared" si="6"/>
        <v>44675</v>
      </c>
      <c r="C446" s="23">
        <v>186.42000000000002</v>
      </c>
      <c r="D446" s="23" t="s">
        <v>95</v>
      </c>
      <c r="E446" s="23">
        <v>194.5891</v>
      </c>
      <c r="F446" s="23">
        <v>165.0598</v>
      </c>
      <c r="G446" s="23">
        <v>206.95000000000002</v>
      </c>
      <c r="H446" s="23">
        <v>178.06</v>
      </c>
      <c r="I446" s="23">
        <v>207.74</v>
      </c>
      <c r="J446" s="23">
        <v>216.52</v>
      </c>
      <c r="K446" s="23">
        <v>189</v>
      </c>
      <c r="L446" s="23">
        <v>157.51320000000001</v>
      </c>
      <c r="M446" s="23">
        <v>168.19</v>
      </c>
      <c r="N446" s="23" t="s">
        <v>95</v>
      </c>
      <c r="O446" s="23" t="s">
        <v>95</v>
      </c>
      <c r="P446" s="23">
        <v>192.03</v>
      </c>
      <c r="Q446" s="23">
        <v>181.81</v>
      </c>
      <c r="R446" s="23">
        <v>205.45000000000002</v>
      </c>
      <c r="S446" s="23">
        <v>201.36360000000002</v>
      </c>
      <c r="T446" s="23">
        <v>223.5</v>
      </c>
      <c r="U446" s="23">
        <v>166.31</v>
      </c>
      <c r="V446" s="23">
        <v>222.75</v>
      </c>
      <c r="W446" s="23">
        <v>192.35940000000002</v>
      </c>
      <c r="X446" s="23">
        <v>216.06</v>
      </c>
      <c r="Y446" s="23">
        <v>186.10040000000001</v>
      </c>
      <c r="Z446" s="23">
        <v>232.29</v>
      </c>
      <c r="AA446" s="23">
        <v>197.42000000000002</v>
      </c>
      <c r="AB446" s="23">
        <v>196.66</v>
      </c>
      <c r="AC446" s="23">
        <v>218.02160000000001</v>
      </c>
      <c r="AD446" s="23">
        <v>206.49141069679939</v>
      </c>
      <c r="AE446" s="23" t="s">
        <v>96</v>
      </c>
      <c r="AF446" s="23">
        <v>198.92193967712825</v>
      </c>
    </row>
    <row r="447" spans="2:32">
      <c r="B447" s="24">
        <f t="shared" si="6"/>
        <v>44682</v>
      </c>
      <c r="C447" s="25">
        <v>184.52</v>
      </c>
      <c r="D447" s="25" t="s">
        <v>95</v>
      </c>
      <c r="E447" s="25">
        <v>194.3458</v>
      </c>
      <c r="F447" s="25">
        <v>166.2484</v>
      </c>
      <c r="G447" s="25">
        <v>206.1</v>
      </c>
      <c r="H447" s="25">
        <v>177.08</v>
      </c>
      <c r="I447" s="25">
        <v>208</v>
      </c>
      <c r="J447" s="25">
        <v>217.33</v>
      </c>
      <c r="K447" s="25">
        <v>189</v>
      </c>
      <c r="L447" s="25">
        <v>157.6978</v>
      </c>
      <c r="M447" s="25">
        <v>168.26</v>
      </c>
      <c r="N447" s="25" t="s">
        <v>95</v>
      </c>
      <c r="O447" s="25" t="s">
        <v>95</v>
      </c>
      <c r="P447" s="25">
        <v>181.45000000000002</v>
      </c>
      <c r="Q447" s="25">
        <v>182.93</v>
      </c>
      <c r="R447" s="25">
        <v>205.5</v>
      </c>
      <c r="S447" s="25">
        <v>197.96120000000002</v>
      </c>
      <c r="T447" s="25">
        <v>223.63</v>
      </c>
      <c r="U447" s="25">
        <v>166.41</v>
      </c>
      <c r="V447" s="25">
        <v>222.1</v>
      </c>
      <c r="W447" s="25">
        <v>194.66230000000002</v>
      </c>
      <c r="X447" s="25">
        <v>216.37</v>
      </c>
      <c r="Y447" s="25">
        <v>181.98770000000002</v>
      </c>
      <c r="Z447" s="25">
        <v>232.19</v>
      </c>
      <c r="AA447" s="25">
        <v>195.34</v>
      </c>
      <c r="AB447" s="25">
        <v>195.46</v>
      </c>
      <c r="AC447" s="25">
        <v>219.94210000000001</v>
      </c>
      <c r="AD447" s="25">
        <v>204.49376752591417</v>
      </c>
      <c r="AE447" s="25" t="s">
        <v>96</v>
      </c>
      <c r="AF447" s="25">
        <v>198.92475949062469</v>
      </c>
    </row>
    <row r="448" spans="2:32">
      <c r="B448" s="22">
        <f t="shared" si="6"/>
        <v>44689</v>
      </c>
      <c r="C448" s="23">
        <v>184.79</v>
      </c>
      <c r="D448" s="23" t="s">
        <v>95</v>
      </c>
      <c r="E448" s="23">
        <v>192.977</v>
      </c>
      <c r="F448" s="23">
        <v>168.40649999999999</v>
      </c>
      <c r="G448" s="23">
        <v>197.54</v>
      </c>
      <c r="H448" s="23">
        <v>186.55</v>
      </c>
      <c r="I448" s="23">
        <v>209.69</v>
      </c>
      <c r="J448" s="23">
        <v>216.93</v>
      </c>
      <c r="K448" s="23">
        <v>190</v>
      </c>
      <c r="L448" s="23">
        <v>153.27370000000002</v>
      </c>
      <c r="M448" s="23">
        <v>168.14000000000001</v>
      </c>
      <c r="N448" s="23" t="s">
        <v>95</v>
      </c>
      <c r="O448" s="23" t="s">
        <v>95</v>
      </c>
      <c r="P448" s="23">
        <v>178.02</v>
      </c>
      <c r="Q448" s="23">
        <v>179.42000000000002</v>
      </c>
      <c r="R448" s="23">
        <v>200.89000000000001</v>
      </c>
      <c r="S448" s="23">
        <v>199.333</v>
      </c>
      <c r="T448" s="23">
        <v>223.18</v>
      </c>
      <c r="U448" s="23">
        <v>166.29</v>
      </c>
      <c r="V448" s="23">
        <v>218.95000000000002</v>
      </c>
      <c r="W448" s="23">
        <v>189.1644</v>
      </c>
      <c r="X448" s="23">
        <v>216.37</v>
      </c>
      <c r="Y448" s="23">
        <v>179.97820000000002</v>
      </c>
      <c r="Z448" s="23">
        <v>228.26</v>
      </c>
      <c r="AA448" s="23">
        <v>193.82</v>
      </c>
      <c r="AB448" s="23">
        <v>201.66</v>
      </c>
      <c r="AC448" s="23">
        <v>218.54</v>
      </c>
      <c r="AD448" s="23">
        <v>208.86035356348376</v>
      </c>
      <c r="AE448" s="23" t="s">
        <v>96</v>
      </c>
      <c r="AF448" s="23">
        <v>196.82643346034294</v>
      </c>
    </row>
    <row r="449" spans="2:32">
      <c r="B449" s="24">
        <f t="shared" si="6"/>
        <v>44696</v>
      </c>
      <c r="C449" s="25">
        <v>179.78</v>
      </c>
      <c r="D449" s="25" t="s">
        <v>95</v>
      </c>
      <c r="E449" s="25">
        <v>186.60890000000001</v>
      </c>
      <c r="F449" s="25">
        <v>170.2954</v>
      </c>
      <c r="G449" s="25">
        <v>192.43</v>
      </c>
      <c r="H449" s="25">
        <v>181.31</v>
      </c>
      <c r="I449" s="25">
        <v>209.69</v>
      </c>
      <c r="J449" s="25">
        <v>217.35</v>
      </c>
      <c r="K449" s="25">
        <v>190</v>
      </c>
      <c r="L449" s="25">
        <v>151.53990000000002</v>
      </c>
      <c r="M449" s="25">
        <v>168.39000000000001</v>
      </c>
      <c r="N449" s="25" t="s">
        <v>95</v>
      </c>
      <c r="O449" s="25" t="s">
        <v>95</v>
      </c>
      <c r="P449" s="25">
        <v>174.32</v>
      </c>
      <c r="Q449" s="25">
        <v>174.5</v>
      </c>
      <c r="R449" s="25">
        <v>190.56</v>
      </c>
      <c r="S449" s="25">
        <v>185.68200000000002</v>
      </c>
      <c r="T449" s="25">
        <v>223.11</v>
      </c>
      <c r="U449" s="25">
        <v>159.95000000000002</v>
      </c>
      <c r="V449" s="25">
        <v>211.47</v>
      </c>
      <c r="W449" s="25">
        <v>182.96690000000001</v>
      </c>
      <c r="X449" s="25">
        <v>216.37</v>
      </c>
      <c r="Y449" s="25">
        <v>172.5231</v>
      </c>
      <c r="Z449" s="25">
        <v>218.4</v>
      </c>
      <c r="AA449" s="25">
        <v>187.71</v>
      </c>
      <c r="AB449" s="25">
        <v>204.44</v>
      </c>
      <c r="AC449" s="25">
        <v>222.1628</v>
      </c>
      <c r="AD449" s="25">
        <v>208.38139112879603</v>
      </c>
      <c r="AE449" s="25" t="s">
        <v>96</v>
      </c>
      <c r="AF449" s="25">
        <v>194.35948894013833</v>
      </c>
    </row>
    <row r="450" spans="2:32">
      <c r="B450" s="22">
        <f t="shared" si="6"/>
        <v>44703</v>
      </c>
      <c r="C450" s="23">
        <v>178.07</v>
      </c>
      <c r="D450" s="23" t="s">
        <v>95</v>
      </c>
      <c r="E450" s="23">
        <v>188.84110000000001</v>
      </c>
      <c r="F450" s="23">
        <v>171.0581</v>
      </c>
      <c r="G450" s="23">
        <v>191.53</v>
      </c>
      <c r="H450" s="23">
        <v>182.21</v>
      </c>
      <c r="I450" s="23">
        <v>209.95000000000002</v>
      </c>
      <c r="J450" s="23">
        <v>217.4</v>
      </c>
      <c r="K450" s="23">
        <v>182</v>
      </c>
      <c r="L450" s="23">
        <v>151.00030000000001</v>
      </c>
      <c r="M450" s="23">
        <v>168.38</v>
      </c>
      <c r="N450" s="23" t="s">
        <v>95</v>
      </c>
      <c r="O450" s="23" t="s">
        <v>95</v>
      </c>
      <c r="P450" s="23">
        <v>173.15</v>
      </c>
      <c r="Q450" s="23">
        <v>171.45000000000002</v>
      </c>
      <c r="R450" s="23">
        <v>190.19</v>
      </c>
      <c r="S450" s="23">
        <v>185.31210000000002</v>
      </c>
      <c r="T450" s="23">
        <v>223.57</v>
      </c>
      <c r="U450" s="23">
        <v>159.72</v>
      </c>
      <c r="V450" s="23">
        <v>211.6</v>
      </c>
      <c r="W450" s="23">
        <v>184.37120000000002</v>
      </c>
      <c r="X450" s="23">
        <v>216.37</v>
      </c>
      <c r="Y450" s="23">
        <v>169.9896</v>
      </c>
      <c r="Z450" s="23">
        <v>216.71</v>
      </c>
      <c r="AA450" s="23">
        <v>178.77</v>
      </c>
      <c r="AB450" s="23">
        <v>206.87</v>
      </c>
      <c r="AC450" s="23">
        <v>224.81910000000002</v>
      </c>
      <c r="AD450" s="23">
        <v>211.89929885208505</v>
      </c>
      <c r="AE450" s="23" t="s">
        <v>96</v>
      </c>
      <c r="AF450" s="23">
        <v>193.1960177479194</v>
      </c>
    </row>
    <row r="451" spans="2:32">
      <c r="B451" s="24">
        <f t="shared" si="6"/>
        <v>44710</v>
      </c>
      <c r="C451" s="25">
        <v>178.31</v>
      </c>
      <c r="D451" s="25" t="s">
        <v>95</v>
      </c>
      <c r="E451" s="25">
        <v>186.8683</v>
      </c>
      <c r="F451" s="25">
        <v>172.56540000000001</v>
      </c>
      <c r="G451" s="25">
        <v>191.62</v>
      </c>
      <c r="H451" s="25">
        <v>180.68</v>
      </c>
      <c r="I451" s="25">
        <v>206.70000000000002</v>
      </c>
      <c r="J451" s="25">
        <v>217.4</v>
      </c>
      <c r="K451" s="25">
        <v>190</v>
      </c>
      <c r="L451" s="25">
        <v>153.31</v>
      </c>
      <c r="M451" s="25">
        <v>172.05</v>
      </c>
      <c r="N451" s="25" t="s">
        <v>95</v>
      </c>
      <c r="O451" s="25" t="s">
        <v>95</v>
      </c>
      <c r="P451" s="25">
        <v>173.59</v>
      </c>
      <c r="Q451" s="25">
        <v>173.01</v>
      </c>
      <c r="R451" s="25">
        <v>190.09</v>
      </c>
      <c r="S451" s="25">
        <v>182.97900000000001</v>
      </c>
      <c r="T451" s="25">
        <v>223.94</v>
      </c>
      <c r="U451" s="25">
        <v>159.64000000000001</v>
      </c>
      <c r="V451" s="25">
        <v>211.55</v>
      </c>
      <c r="W451" s="25">
        <v>188.3236</v>
      </c>
      <c r="X451" s="25">
        <v>216.06</v>
      </c>
      <c r="Y451" s="25">
        <v>170.27010000000001</v>
      </c>
      <c r="Z451" s="25">
        <v>218.66</v>
      </c>
      <c r="AA451" s="25">
        <v>178.13</v>
      </c>
      <c r="AB451" s="25">
        <v>209.58</v>
      </c>
      <c r="AC451" s="25">
        <v>224.77250000000001</v>
      </c>
      <c r="AD451" s="25">
        <v>211.44438604063004</v>
      </c>
      <c r="AE451" s="25" t="s">
        <v>96</v>
      </c>
      <c r="AF451" s="25">
        <v>194.47186343126441</v>
      </c>
    </row>
    <row r="452" spans="2:32">
      <c r="B452" s="22">
        <f t="shared" si="6"/>
        <v>44717</v>
      </c>
      <c r="C452" s="23">
        <v>171.93</v>
      </c>
      <c r="D452" s="23" t="s">
        <v>95</v>
      </c>
      <c r="E452" s="23">
        <v>187.51160000000002</v>
      </c>
      <c r="F452" s="23">
        <v>172.19820000000001</v>
      </c>
      <c r="G452" s="23">
        <v>191.5</v>
      </c>
      <c r="H452" s="23">
        <v>184.07</v>
      </c>
      <c r="I452" s="23">
        <v>208.91</v>
      </c>
      <c r="J452" s="23">
        <v>217.5</v>
      </c>
      <c r="K452" s="23">
        <v>190</v>
      </c>
      <c r="L452" s="23">
        <v>150.96620000000001</v>
      </c>
      <c r="M452" s="23">
        <v>180.32</v>
      </c>
      <c r="N452" s="23" t="s">
        <v>95</v>
      </c>
      <c r="O452" s="23" t="s">
        <v>95</v>
      </c>
      <c r="P452" s="23">
        <v>172.19</v>
      </c>
      <c r="Q452" s="23">
        <v>173.44</v>
      </c>
      <c r="R452" s="23">
        <v>190.53</v>
      </c>
      <c r="S452" s="23">
        <v>183.75800000000001</v>
      </c>
      <c r="T452" s="23">
        <v>223.32</v>
      </c>
      <c r="U452" s="23">
        <v>159.59</v>
      </c>
      <c r="V452" s="23">
        <v>211.28</v>
      </c>
      <c r="W452" s="23">
        <v>191.16990000000001</v>
      </c>
      <c r="X452" s="23">
        <v>215.45000000000002</v>
      </c>
      <c r="Y452" s="23">
        <v>184.179</v>
      </c>
      <c r="Z452" s="23">
        <v>218.93</v>
      </c>
      <c r="AA452" s="23">
        <v>165.35</v>
      </c>
      <c r="AB452" s="23">
        <v>209.88</v>
      </c>
      <c r="AC452" s="23">
        <v>225.303</v>
      </c>
      <c r="AD452" s="23">
        <v>216.96436356807013</v>
      </c>
      <c r="AE452" s="23" t="s">
        <v>96</v>
      </c>
      <c r="AF452" s="23">
        <v>194.35144734783916</v>
      </c>
    </row>
    <row r="453" spans="2:32">
      <c r="B453" s="24">
        <f t="shared" si="6"/>
        <v>44724</v>
      </c>
      <c r="C453" s="25">
        <v>180.29</v>
      </c>
      <c r="D453" s="25" t="s">
        <v>95</v>
      </c>
      <c r="E453" s="25">
        <v>185.92920000000001</v>
      </c>
      <c r="F453" s="25">
        <v>173.1422</v>
      </c>
      <c r="G453" s="25">
        <v>191.73000000000002</v>
      </c>
      <c r="H453" s="25">
        <v>184.25</v>
      </c>
      <c r="I453" s="25">
        <v>209.3</v>
      </c>
      <c r="J453" s="25">
        <v>217.84</v>
      </c>
      <c r="K453" s="25">
        <v>190</v>
      </c>
      <c r="L453" s="25">
        <v>164.44030000000001</v>
      </c>
      <c r="M453" s="25">
        <v>180.17000000000002</v>
      </c>
      <c r="N453" s="25" t="s">
        <v>95</v>
      </c>
      <c r="O453" s="25" t="s">
        <v>95</v>
      </c>
      <c r="P453" s="25">
        <v>175.32</v>
      </c>
      <c r="Q453" s="25">
        <v>174.78</v>
      </c>
      <c r="R453" s="25">
        <v>190.51</v>
      </c>
      <c r="S453" s="25">
        <v>183.67500000000001</v>
      </c>
      <c r="T453" s="25">
        <v>224.03</v>
      </c>
      <c r="U453" s="25">
        <v>159.62</v>
      </c>
      <c r="V453" s="25">
        <v>211.63</v>
      </c>
      <c r="W453" s="25">
        <v>192.39350000000002</v>
      </c>
      <c r="X453" s="25">
        <v>213.89000000000001</v>
      </c>
      <c r="Y453" s="25">
        <v>185.4854</v>
      </c>
      <c r="Z453" s="25">
        <v>218.23000000000002</v>
      </c>
      <c r="AA453" s="25">
        <v>180.73</v>
      </c>
      <c r="AB453" s="25">
        <v>210.57</v>
      </c>
      <c r="AC453" s="25">
        <v>228.87370000000001</v>
      </c>
      <c r="AD453" s="25">
        <v>219.15270348973428</v>
      </c>
      <c r="AE453" s="25" t="s">
        <v>96</v>
      </c>
      <c r="AF453" s="25">
        <v>195.3152252080618</v>
      </c>
    </row>
    <row r="454" spans="2:32">
      <c r="B454" s="22">
        <f t="shared" si="6"/>
        <v>44731</v>
      </c>
      <c r="C454" s="23">
        <v>180.39000000000001</v>
      </c>
      <c r="D454" s="23" t="s">
        <v>95</v>
      </c>
      <c r="E454" s="23">
        <v>185.24380000000002</v>
      </c>
      <c r="F454" s="23">
        <v>172.33330000000001</v>
      </c>
      <c r="G454" s="23">
        <v>191.75</v>
      </c>
      <c r="H454" s="23">
        <v>184.52</v>
      </c>
      <c r="I454" s="23">
        <v>215.02</v>
      </c>
      <c r="J454" s="23">
        <v>219.3</v>
      </c>
      <c r="K454" s="23">
        <v>190</v>
      </c>
      <c r="L454" s="23">
        <v>167.3954</v>
      </c>
      <c r="M454" s="23">
        <v>180.19</v>
      </c>
      <c r="N454" s="23" t="s">
        <v>95</v>
      </c>
      <c r="O454" s="23" t="s">
        <v>95</v>
      </c>
      <c r="P454" s="23">
        <v>179.17000000000002</v>
      </c>
      <c r="Q454" s="23">
        <v>177.42000000000002</v>
      </c>
      <c r="R454" s="23">
        <v>190.6</v>
      </c>
      <c r="S454" s="23">
        <v>185.3005</v>
      </c>
      <c r="T454" s="23">
        <v>223.53</v>
      </c>
      <c r="U454" s="23">
        <v>162.37</v>
      </c>
      <c r="V454" s="23">
        <v>211.28</v>
      </c>
      <c r="W454" s="23">
        <v>189.852</v>
      </c>
      <c r="X454" s="23">
        <v>214.96</v>
      </c>
      <c r="Y454" s="23">
        <v>206.69850000000002</v>
      </c>
      <c r="Z454" s="23">
        <v>216.9</v>
      </c>
      <c r="AA454" s="23">
        <v>181.51</v>
      </c>
      <c r="AB454" s="23">
        <v>211</v>
      </c>
      <c r="AC454" s="23">
        <v>231.71860000000001</v>
      </c>
      <c r="AD454" s="23">
        <v>220.17176532512482</v>
      </c>
      <c r="AE454" s="23" t="s">
        <v>96</v>
      </c>
      <c r="AF454" s="23">
        <v>196.11196418329493</v>
      </c>
    </row>
    <row r="455" spans="2:32">
      <c r="B455" s="24">
        <f t="shared" si="6"/>
        <v>44738</v>
      </c>
      <c r="C455" s="25">
        <v>180.35</v>
      </c>
      <c r="D455" s="25" t="s">
        <v>95</v>
      </c>
      <c r="E455" s="25">
        <v>185.0258</v>
      </c>
      <c r="F455" s="25">
        <v>172.46780000000001</v>
      </c>
      <c r="G455" s="25">
        <v>194.96</v>
      </c>
      <c r="H455" s="25">
        <v>183.73</v>
      </c>
      <c r="I455" s="25">
        <v>220.87</v>
      </c>
      <c r="J455" s="25">
        <v>220.54</v>
      </c>
      <c r="K455" s="25">
        <v>190</v>
      </c>
      <c r="L455" s="25">
        <v>170.26840000000001</v>
      </c>
      <c r="M455" s="25">
        <v>184.37</v>
      </c>
      <c r="N455" s="25" t="s">
        <v>95</v>
      </c>
      <c r="O455" s="25" t="s">
        <v>95</v>
      </c>
      <c r="P455" s="25">
        <v>180.06</v>
      </c>
      <c r="Q455" s="25">
        <v>180.18</v>
      </c>
      <c r="R455" s="25">
        <v>191.4</v>
      </c>
      <c r="S455" s="25">
        <v>188.70330000000001</v>
      </c>
      <c r="T455" s="25" t="s">
        <v>97</v>
      </c>
      <c r="U455" s="25">
        <v>167.14000000000001</v>
      </c>
      <c r="V455" s="25">
        <v>212.94</v>
      </c>
      <c r="W455" s="25">
        <v>192.18340000000001</v>
      </c>
      <c r="X455" s="25">
        <v>217.03</v>
      </c>
      <c r="Y455" s="25">
        <v>218.75490000000002</v>
      </c>
      <c r="Z455" s="25">
        <v>219.12</v>
      </c>
      <c r="AA455" s="25">
        <v>186.05</v>
      </c>
      <c r="AB455" s="25">
        <v>212.38</v>
      </c>
      <c r="AC455" s="25">
        <v>229.7106</v>
      </c>
      <c r="AD455" s="25">
        <v>220.82673474247594</v>
      </c>
      <c r="AE455" s="25" t="s">
        <v>96</v>
      </c>
      <c r="AF455" s="25">
        <v>197.96824543266823</v>
      </c>
    </row>
    <row r="456" spans="2:32">
      <c r="B456" s="22">
        <f t="shared" si="6"/>
        <v>44745</v>
      </c>
      <c r="C456" s="23">
        <v>184.6</v>
      </c>
      <c r="D456" s="23" t="s">
        <v>95</v>
      </c>
      <c r="E456" s="23">
        <v>186.71790000000001</v>
      </c>
      <c r="F456" s="23">
        <v>172.05420000000001</v>
      </c>
      <c r="G456" s="23">
        <v>196.77</v>
      </c>
      <c r="H456" s="23">
        <v>184.18</v>
      </c>
      <c r="I456" s="23">
        <v>227.89000000000001</v>
      </c>
      <c r="J456" s="23">
        <v>221.70000000000002</v>
      </c>
      <c r="K456" s="23">
        <v>194</v>
      </c>
      <c r="L456" s="23">
        <v>160.67230000000001</v>
      </c>
      <c r="M456" s="23">
        <v>188.26</v>
      </c>
      <c r="N456" s="23" t="s">
        <v>95</v>
      </c>
      <c r="O456" s="23" t="s">
        <v>95</v>
      </c>
      <c r="P456" s="23">
        <v>179.58</v>
      </c>
      <c r="Q456" s="23">
        <v>183.21</v>
      </c>
      <c r="R456" s="23">
        <v>195.79</v>
      </c>
      <c r="S456" s="23">
        <v>194.5634</v>
      </c>
      <c r="T456" s="23" t="s">
        <v>97</v>
      </c>
      <c r="U456" s="23">
        <v>169.91</v>
      </c>
      <c r="V456" s="23">
        <v>214.68</v>
      </c>
      <c r="W456" s="23">
        <v>195.11160000000001</v>
      </c>
      <c r="X456" s="23">
        <v>219.72</v>
      </c>
      <c r="Y456" s="23">
        <v>219.97820000000002</v>
      </c>
      <c r="Z456" s="23">
        <v>222.83</v>
      </c>
      <c r="AA456" s="23">
        <v>190.58</v>
      </c>
      <c r="AB456" s="23">
        <v>214.66</v>
      </c>
      <c r="AC456" s="23">
        <v>230.28100000000001</v>
      </c>
      <c r="AD456" s="23">
        <v>222.25202848153671</v>
      </c>
      <c r="AE456" s="23" t="s">
        <v>96</v>
      </c>
      <c r="AF456" s="23">
        <v>200.00424819011334</v>
      </c>
    </row>
    <row r="457" spans="2:32">
      <c r="B457" s="24">
        <f t="shared" si="6"/>
        <v>44752</v>
      </c>
      <c r="C457" s="25">
        <v>184.89000000000001</v>
      </c>
      <c r="D457" s="25" t="s">
        <v>95</v>
      </c>
      <c r="E457" s="25">
        <v>186.9401</v>
      </c>
      <c r="F457" s="25">
        <v>173.5102</v>
      </c>
      <c r="G457" s="25">
        <v>196.93</v>
      </c>
      <c r="H457" s="25">
        <v>184.94</v>
      </c>
      <c r="I457" s="25">
        <v>227.11</v>
      </c>
      <c r="J457" s="25">
        <v>223.43</v>
      </c>
      <c r="K457" s="25">
        <v>199</v>
      </c>
      <c r="L457" s="25">
        <v>159.3725</v>
      </c>
      <c r="M457" s="25">
        <v>188.56</v>
      </c>
      <c r="N457" s="25" t="s">
        <v>95</v>
      </c>
      <c r="O457" s="25" t="s">
        <v>95</v>
      </c>
      <c r="P457" s="25">
        <v>183.47</v>
      </c>
      <c r="Q457" s="25">
        <v>183.99</v>
      </c>
      <c r="R457" s="25">
        <v>195.43</v>
      </c>
      <c r="S457" s="25">
        <v>192.24960000000002</v>
      </c>
      <c r="T457" s="25" t="s">
        <v>97</v>
      </c>
      <c r="U457" s="25">
        <v>169.75</v>
      </c>
      <c r="V457" s="25">
        <v>215.04</v>
      </c>
      <c r="W457" s="25">
        <v>193.56990000000002</v>
      </c>
      <c r="X457" s="25">
        <v>222.11</v>
      </c>
      <c r="Y457" s="25">
        <v>214.3921</v>
      </c>
      <c r="Z457" s="25">
        <v>222.11</v>
      </c>
      <c r="AA457" s="25">
        <v>190.35</v>
      </c>
      <c r="AB457" s="25">
        <v>214.76</v>
      </c>
      <c r="AC457" s="25">
        <v>231.9417</v>
      </c>
      <c r="AD457" s="25">
        <v>225.59174069692045</v>
      </c>
      <c r="AE457" s="25" t="s">
        <v>96</v>
      </c>
      <c r="AF457" s="25">
        <v>200.98068312443596</v>
      </c>
    </row>
    <row r="458" spans="2:32">
      <c r="B458" s="22">
        <f t="shared" si="6"/>
        <v>44759</v>
      </c>
      <c r="C458" s="23">
        <v>184.72</v>
      </c>
      <c r="D458" s="23" t="s">
        <v>95</v>
      </c>
      <c r="E458" s="23">
        <v>188.52930000000001</v>
      </c>
      <c r="F458" s="23">
        <v>174.68190000000001</v>
      </c>
      <c r="G458" s="23">
        <v>196.33</v>
      </c>
      <c r="H458" s="23">
        <v>186.5</v>
      </c>
      <c r="I458" s="23">
        <v>228.67000000000002</v>
      </c>
      <c r="J458" s="23">
        <v>224.5</v>
      </c>
      <c r="K458" s="23">
        <v>204</v>
      </c>
      <c r="L458" s="23">
        <v>176.15180000000001</v>
      </c>
      <c r="M458" s="23">
        <v>188.83</v>
      </c>
      <c r="N458" s="23" t="s">
        <v>95</v>
      </c>
      <c r="O458" s="23" t="s">
        <v>95</v>
      </c>
      <c r="P458" s="23">
        <v>185.37</v>
      </c>
      <c r="Q458" s="23">
        <v>185.1</v>
      </c>
      <c r="R458" s="23">
        <v>194.89000000000001</v>
      </c>
      <c r="S458" s="23">
        <v>193.52430000000001</v>
      </c>
      <c r="T458" s="23" t="s">
        <v>97</v>
      </c>
      <c r="U458" s="23">
        <v>169.79</v>
      </c>
      <c r="V458" s="23">
        <v>216.44</v>
      </c>
      <c r="W458" s="23">
        <v>190.49630000000002</v>
      </c>
      <c r="X458" s="23">
        <v>223.34</v>
      </c>
      <c r="Y458" s="23">
        <v>206.69230000000002</v>
      </c>
      <c r="Z458" s="23">
        <v>224.46</v>
      </c>
      <c r="AA458" s="23">
        <v>185.57</v>
      </c>
      <c r="AB458" s="23">
        <v>214.53</v>
      </c>
      <c r="AC458" s="23">
        <v>235.27100000000002</v>
      </c>
      <c r="AD458" s="23">
        <v>230.61962874564608</v>
      </c>
      <c r="AE458" s="23" t="s">
        <v>96</v>
      </c>
      <c r="AF458" s="23">
        <v>201.73556777298703</v>
      </c>
    </row>
    <row r="459" spans="2:32">
      <c r="B459" s="24">
        <f t="shared" si="6"/>
        <v>44766</v>
      </c>
      <c r="C459" s="25">
        <v>184.87</v>
      </c>
      <c r="D459" s="25" t="s">
        <v>95</v>
      </c>
      <c r="E459" s="25">
        <v>187.88630000000001</v>
      </c>
      <c r="F459" s="25">
        <v>174.8999</v>
      </c>
      <c r="G459" s="25">
        <v>196.03</v>
      </c>
      <c r="H459" s="25">
        <v>186.35</v>
      </c>
      <c r="I459" s="25">
        <v>226.46</v>
      </c>
      <c r="J459" s="25">
        <v>210.73000000000002</v>
      </c>
      <c r="K459" s="25">
        <v>205</v>
      </c>
      <c r="L459" s="25">
        <v>177.06400000000002</v>
      </c>
      <c r="M459" s="25">
        <v>192.76</v>
      </c>
      <c r="N459" s="25" t="s">
        <v>95</v>
      </c>
      <c r="O459" s="25" t="s">
        <v>95</v>
      </c>
      <c r="P459" s="25">
        <v>186.47</v>
      </c>
      <c r="Q459" s="25">
        <v>186.89000000000001</v>
      </c>
      <c r="R459" s="25">
        <v>195.49</v>
      </c>
      <c r="S459" s="25">
        <v>194.94370000000001</v>
      </c>
      <c r="T459" s="25">
        <v>225.38</v>
      </c>
      <c r="U459" s="25">
        <v>170.08</v>
      </c>
      <c r="V459" s="25">
        <v>217.43</v>
      </c>
      <c r="W459" s="25">
        <v>193.7937</v>
      </c>
      <c r="X459" s="25">
        <v>226.26</v>
      </c>
      <c r="Y459" s="25">
        <v>202.7209</v>
      </c>
      <c r="Z459" s="25">
        <v>214.74</v>
      </c>
      <c r="AA459" s="25">
        <v>189.41</v>
      </c>
      <c r="AB459" s="25">
        <v>216.64000000000001</v>
      </c>
      <c r="AC459" s="25">
        <v>239.09150000000002</v>
      </c>
      <c r="AD459" s="25">
        <v>229.77698136254122</v>
      </c>
      <c r="AE459" s="25" t="s">
        <v>96</v>
      </c>
      <c r="AF459" s="25">
        <v>198.10539235937031</v>
      </c>
    </row>
    <row r="460" spans="2:32">
      <c r="B460" s="22">
        <f t="shared" si="6"/>
        <v>44773</v>
      </c>
      <c r="C460" s="23">
        <v>184.63</v>
      </c>
      <c r="D460" s="23" t="s">
        <v>95</v>
      </c>
      <c r="E460" s="23">
        <v>187.63220000000001</v>
      </c>
      <c r="F460" s="23">
        <v>175.1662</v>
      </c>
      <c r="G460" s="23">
        <v>196.14000000000001</v>
      </c>
      <c r="H460" s="23">
        <v>185.58</v>
      </c>
      <c r="I460" s="23">
        <v>222.56</v>
      </c>
      <c r="J460" s="23">
        <v>213.12</v>
      </c>
      <c r="K460" s="23">
        <v>206</v>
      </c>
      <c r="L460" s="23">
        <v>185.28370000000001</v>
      </c>
      <c r="M460" s="23">
        <v>196.78</v>
      </c>
      <c r="N460" s="23" t="s">
        <v>95</v>
      </c>
      <c r="O460" s="23" t="s">
        <v>95</v>
      </c>
      <c r="P460" s="23">
        <v>184.89000000000001</v>
      </c>
      <c r="Q460" s="23">
        <v>184.47</v>
      </c>
      <c r="R460" s="23">
        <v>195.38</v>
      </c>
      <c r="S460" s="23">
        <v>191.5813</v>
      </c>
      <c r="T460" s="23">
        <v>226.03</v>
      </c>
      <c r="U460" s="23">
        <v>169.84</v>
      </c>
      <c r="V460" s="23">
        <v>218.36</v>
      </c>
      <c r="W460" s="23">
        <v>196.04140000000001</v>
      </c>
      <c r="X460" s="23">
        <v>226.33</v>
      </c>
      <c r="Y460" s="23">
        <v>201.96350000000001</v>
      </c>
      <c r="Z460" s="23">
        <v>224.26</v>
      </c>
      <c r="AA460" s="23">
        <v>191.1</v>
      </c>
      <c r="AB460" s="23">
        <v>218.13</v>
      </c>
      <c r="AC460" s="23">
        <v>247.74820000000003</v>
      </c>
      <c r="AD460" s="23">
        <v>233.75001694294971</v>
      </c>
      <c r="AE460" s="23" t="s">
        <v>96</v>
      </c>
      <c r="AF460" s="23">
        <v>199.08932235034598</v>
      </c>
    </row>
    <row r="461" spans="2:32">
      <c r="B461" s="24">
        <f t="shared" si="6"/>
        <v>44780</v>
      </c>
      <c r="C461" s="25">
        <v>184.97</v>
      </c>
      <c r="D461" s="25" t="s">
        <v>95</v>
      </c>
      <c r="E461" s="25">
        <v>187.76</v>
      </c>
      <c r="F461" s="25">
        <v>177.34820000000002</v>
      </c>
      <c r="G461" s="25">
        <v>196.91</v>
      </c>
      <c r="H461" s="25">
        <v>187.6</v>
      </c>
      <c r="I461" s="25">
        <v>226.85</v>
      </c>
      <c r="J461" s="25">
        <v>213.73000000000002</v>
      </c>
      <c r="K461" s="25">
        <v>208</v>
      </c>
      <c r="L461" s="25">
        <v>187.30200000000002</v>
      </c>
      <c r="M461" s="25">
        <v>196.75</v>
      </c>
      <c r="N461" s="25" t="s">
        <v>95</v>
      </c>
      <c r="O461" s="25" t="s">
        <v>95</v>
      </c>
      <c r="P461" s="25">
        <v>184.78</v>
      </c>
      <c r="Q461" s="25">
        <v>184.64000000000001</v>
      </c>
      <c r="R461" s="25">
        <v>195.59</v>
      </c>
      <c r="S461" s="25">
        <v>195.529</v>
      </c>
      <c r="T461" s="25">
        <v>226.70000000000002</v>
      </c>
      <c r="U461" s="25">
        <v>170.71</v>
      </c>
      <c r="V461" s="25">
        <v>218.64000000000001</v>
      </c>
      <c r="W461" s="25">
        <v>198.5119</v>
      </c>
      <c r="X461" s="25">
        <v>226.33</v>
      </c>
      <c r="Y461" s="25">
        <v>208.2637</v>
      </c>
      <c r="Z461" s="25">
        <v>224.93</v>
      </c>
      <c r="AA461" s="25">
        <v>193.71</v>
      </c>
      <c r="AB461" s="25">
        <v>220.76</v>
      </c>
      <c r="AC461" s="25">
        <v>244.40450000000001</v>
      </c>
      <c r="AD461" s="25">
        <v>235.79032617554034</v>
      </c>
      <c r="AE461" s="25" t="s">
        <v>96</v>
      </c>
      <c r="AF461" s="25">
        <v>200.24067063070294</v>
      </c>
    </row>
    <row r="462" spans="2:32">
      <c r="B462" s="22">
        <f t="shared" ref="B462:B525" si="7">B461+7</f>
        <v>44787</v>
      </c>
      <c r="C462" s="23">
        <v>184.78</v>
      </c>
      <c r="D462" s="23" t="s">
        <v>95</v>
      </c>
      <c r="E462" s="23">
        <v>189.34620000000001</v>
      </c>
      <c r="F462" s="23">
        <v>178.2227</v>
      </c>
      <c r="G462" s="23">
        <v>202.03</v>
      </c>
      <c r="H462" s="23">
        <v>185.45000000000002</v>
      </c>
      <c r="I462" s="23">
        <v>234</v>
      </c>
      <c r="J462" s="23">
        <v>214.28</v>
      </c>
      <c r="K462" s="23">
        <v>210</v>
      </c>
      <c r="L462" s="23">
        <v>187.64440000000002</v>
      </c>
      <c r="M462" s="23">
        <v>196.86</v>
      </c>
      <c r="N462" s="23" t="s">
        <v>95</v>
      </c>
      <c r="O462" s="23" t="s">
        <v>95</v>
      </c>
      <c r="P462" s="23">
        <v>189.18</v>
      </c>
      <c r="Q462" s="23">
        <v>182.96</v>
      </c>
      <c r="R462" s="23">
        <v>197.35</v>
      </c>
      <c r="S462" s="23">
        <v>193.86840000000001</v>
      </c>
      <c r="T462" s="23">
        <v>226.85</v>
      </c>
      <c r="U462" s="23">
        <v>174.76</v>
      </c>
      <c r="V462" s="23">
        <v>221.18</v>
      </c>
      <c r="W462" s="23">
        <v>202.76680000000002</v>
      </c>
      <c r="X462" s="23">
        <v>226.33</v>
      </c>
      <c r="Y462" s="23">
        <v>216.68560000000002</v>
      </c>
      <c r="Z462" s="23">
        <v>228.12</v>
      </c>
      <c r="AA462" s="23">
        <v>193.65</v>
      </c>
      <c r="AB462" s="23">
        <v>221.78</v>
      </c>
      <c r="AC462" s="23">
        <v>243.3399</v>
      </c>
      <c r="AD462" s="23">
        <v>236.48248885162431</v>
      </c>
      <c r="AE462" s="23" t="s">
        <v>96</v>
      </c>
      <c r="AF462" s="23">
        <v>202.49471796851498</v>
      </c>
    </row>
    <row r="463" spans="2:32">
      <c r="B463" s="24">
        <f t="shared" si="6"/>
        <v>44794</v>
      </c>
      <c r="C463" s="25">
        <v>194.38</v>
      </c>
      <c r="D463" s="25" t="s">
        <v>95</v>
      </c>
      <c r="E463" s="25">
        <v>193.2867</v>
      </c>
      <c r="F463" s="25">
        <v>181.63900000000001</v>
      </c>
      <c r="G463" s="25">
        <v>209.27</v>
      </c>
      <c r="H463" s="25">
        <v>187.46</v>
      </c>
      <c r="I463" s="25">
        <v>261.3</v>
      </c>
      <c r="J463" s="25">
        <v>213.92000000000002</v>
      </c>
      <c r="K463" s="25">
        <v>215</v>
      </c>
      <c r="L463" s="25">
        <v>181.96790000000001</v>
      </c>
      <c r="M463" s="25">
        <v>196.83</v>
      </c>
      <c r="N463" s="25" t="s">
        <v>95</v>
      </c>
      <c r="O463" s="25" t="s">
        <v>95</v>
      </c>
      <c r="P463" s="25">
        <v>201.35</v>
      </c>
      <c r="Q463" s="25">
        <v>197.31</v>
      </c>
      <c r="R463" s="25">
        <v>206.25</v>
      </c>
      <c r="S463" s="25">
        <v>200.3177</v>
      </c>
      <c r="T463" s="25">
        <v>226.64000000000001</v>
      </c>
      <c r="U463" s="25">
        <v>179.89000000000001</v>
      </c>
      <c r="V463" s="25">
        <v>227.08</v>
      </c>
      <c r="W463" s="25">
        <v>208.81300000000002</v>
      </c>
      <c r="X463" s="25">
        <v>228.12</v>
      </c>
      <c r="Y463" s="25">
        <v>223.73490000000001</v>
      </c>
      <c r="Z463" s="25">
        <v>234.95000000000002</v>
      </c>
      <c r="AA463" s="25">
        <v>199.15</v>
      </c>
      <c r="AB463" s="25">
        <v>227.1</v>
      </c>
      <c r="AC463" s="25">
        <v>240.54590000000002</v>
      </c>
      <c r="AD463" s="25">
        <v>236.56137469308851</v>
      </c>
      <c r="AE463" s="25" t="s">
        <v>96</v>
      </c>
      <c r="AF463" s="25">
        <v>206.74302248069787</v>
      </c>
    </row>
    <row r="464" spans="2:32">
      <c r="B464" s="22">
        <f t="shared" si="7"/>
        <v>44801</v>
      </c>
      <c r="C464" s="23">
        <v>200.72</v>
      </c>
      <c r="D464" s="23" t="s">
        <v>95</v>
      </c>
      <c r="E464" s="23">
        <v>200.1206</v>
      </c>
      <c r="F464" s="23">
        <v>185.6789</v>
      </c>
      <c r="G464" s="23">
        <v>215.29</v>
      </c>
      <c r="H464" s="23">
        <v>192.13</v>
      </c>
      <c r="I464" s="23">
        <v>257.39999999999998</v>
      </c>
      <c r="J464" s="23">
        <v>215.37</v>
      </c>
      <c r="K464" s="23">
        <v>219</v>
      </c>
      <c r="L464" s="23">
        <v>210.95920000000001</v>
      </c>
      <c r="M464" s="23">
        <v>200.9</v>
      </c>
      <c r="N464" s="23" t="s">
        <v>95</v>
      </c>
      <c r="O464" s="23" t="s">
        <v>95</v>
      </c>
      <c r="P464" s="23">
        <v>213.25</v>
      </c>
      <c r="Q464" s="23">
        <v>205.9</v>
      </c>
      <c r="R464" s="23">
        <v>212.88</v>
      </c>
      <c r="S464" s="23">
        <v>207.88380000000001</v>
      </c>
      <c r="T464" s="23">
        <v>227.12</v>
      </c>
      <c r="U464" s="23">
        <v>184.05</v>
      </c>
      <c r="V464" s="23">
        <v>233.04</v>
      </c>
      <c r="W464" s="23">
        <v>210.63830000000002</v>
      </c>
      <c r="X464" s="23">
        <v>228.12</v>
      </c>
      <c r="Y464" s="23">
        <v>228.26930000000002</v>
      </c>
      <c r="Z464" s="23">
        <v>238.55</v>
      </c>
      <c r="AA464" s="23">
        <v>206.69</v>
      </c>
      <c r="AB464" s="23">
        <v>227.8</v>
      </c>
      <c r="AC464" s="23">
        <v>240.27280000000002</v>
      </c>
      <c r="AD464" s="23">
        <v>237.06977412349264</v>
      </c>
      <c r="AE464" s="23" t="s">
        <v>96</v>
      </c>
      <c r="AF464" s="23">
        <v>210.63619068484911</v>
      </c>
    </row>
    <row r="465" spans="2:32">
      <c r="B465" s="24">
        <f t="shared" si="7"/>
        <v>44808</v>
      </c>
      <c r="C465" s="25">
        <v>205.52</v>
      </c>
      <c r="D465" s="25" t="s">
        <v>95</v>
      </c>
      <c r="E465" s="25">
        <v>208.56910000000002</v>
      </c>
      <c r="F465" s="25">
        <v>189.58270000000002</v>
      </c>
      <c r="G465" s="25">
        <v>217.28</v>
      </c>
      <c r="H465" s="25">
        <v>195.19</v>
      </c>
      <c r="I465" s="25">
        <v>244.66</v>
      </c>
      <c r="J465" s="25">
        <v>217.38</v>
      </c>
      <c r="K465" s="25">
        <v>221</v>
      </c>
      <c r="L465" s="25">
        <v>212.19580000000002</v>
      </c>
      <c r="M465" s="25">
        <v>202.85</v>
      </c>
      <c r="N465" s="25" t="s">
        <v>95</v>
      </c>
      <c r="O465" s="25" t="s">
        <v>95</v>
      </c>
      <c r="P465" s="25">
        <v>218.87</v>
      </c>
      <c r="Q465" s="25">
        <v>210.97</v>
      </c>
      <c r="R465" s="25">
        <v>215.88</v>
      </c>
      <c r="S465" s="25">
        <v>217.5522</v>
      </c>
      <c r="T465" s="25">
        <v>226.87</v>
      </c>
      <c r="U465" s="25">
        <v>184.83</v>
      </c>
      <c r="V465" s="25">
        <v>234.65</v>
      </c>
      <c r="W465" s="25">
        <v>214.7433</v>
      </c>
      <c r="X465" s="25">
        <v>229.57</v>
      </c>
      <c r="Y465" s="25">
        <v>231.47380000000001</v>
      </c>
      <c r="Z465" s="25">
        <v>240.48000000000002</v>
      </c>
      <c r="AA465" s="25">
        <v>212.23000000000002</v>
      </c>
      <c r="AB465" s="25">
        <v>230.85</v>
      </c>
      <c r="AC465" s="25">
        <v>238.73790000000002</v>
      </c>
      <c r="AD465" s="25">
        <v>235.09987207191924</v>
      </c>
      <c r="AE465" s="25" t="s">
        <v>96</v>
      </c>
      <c r="AF465" s="25">
        <v>213.12014884187298</v>
      </c>
    </row>
    <row r="466" spans="2:32">
      <c r="B466" s="22">
        <f t="shared" si="7"/>
        <v>44815</v>
      </c>
      <c r="C466" s="23">
        <v>205.17000000000002</v>
      </c>
      <c r="D466" s="23" t="s">
        <v>95</v>
      </c>
      <c r="E466" s="23">
        <v>209.26820000000001</v>
      </c>
      <c r="F466" s="23">
        <v>189.73830000000001</v>
      </c>
      <c r="G466" s="23">
        <v>219.78</v>
      </c>
      <c r="H466" s="23">
        <v>196.49</v>
      </c>
      <c r="I466" s="23">
        <v>245.18</v>
      </c>
      <c r="J466" s="23">
        <v>216.92000000000002</v>
      </c>
      <c r="K466" s="23">
        <v>222</v>
      </c>
      <c r="L466" s="23">
        <v>212.0027</v>
      </c>
      <c r="M466" s="23">
        <v>203.01</v>
      </c>
      <c r="N466" s="23" t="s">
        <v>95</v>
      </c>
      <c r="O466" s="23" t="s">
        <v>95</v>
      </c>
      <c r="P466" s="23">
        <v>217.70000000000002</v>
      </c>
      <c r="Q466" s="23">
        <v>211.4</v>
      </c>
      <c r="R466" s="23">
        <v>217.42000000000002</v>
      </c>
      <c r="S466" s="23">
        <v>216.92530000000002</v>
      </c>
      <c r="T466" s="23">
        <v>226.57</v>
      </c>
      <c r="U466" s="23">
        <v>184.84</v>
      </c>
      <c r="V466" s="23">
        <v>233.36</v>
      </c>
      <c r="W466" s="23">
        <v>217.69850000000002</v>
      </c>
      <c r="X466" s="23">
        <v>229.57</v>
      </c>
      <c r="Y466" s="23">
        <v>228.86940000000001</v>
      </c>
      <c r="Z466" s="23">
        <v>241.8</v>
      </c>
      <c r="AA466" s="23">
        <v>215.38</v>
      </c>
      <c r="AB466" s="23">
        <v>230.51</v>
      </c>
      <c r="AC466" s="23">
        <v>239.85730000000001</v>
      </c>
      <c r="AD466" s="23">
        <v>233.8863518122435</v>
      </c>
      <c r="AE466" s="23" t="s">
        <v>96</v>
      </c>
      <c r="AF466" s="23">
        <v>213.75232033490423</v>
      </c>
    </row>
    <row r="467" spans="2:32">
      <c r="B467" s="24">
        <f t="shared" si="7"/>
        <v>44822</v>
      </c>
      <c r="C467" s="25">
        <v>209.27</v>
      </c>
      <c r="D467" s="25" t="s">
        <v>95</v>
      </c>
      <c r="E467" s="25">
        <v>210.5643</v>
      </c>
      <c r="F467" s="25">
        <v>190.0069</v>
      </c>
      <c r="G467" s="25">
        <v>221.81</v>
      </c>
      <c r="H467" s="25">
        <v>197.09</v>
      </c>
      <c r="I467" s="25">
        <v>244.27</v>
      </c>
      <c r="J467" s="25">
        <v>216.92000000000002</v>
      </c>
      <c r="K467" s="25">
        <v>222</v>
      </c>
      <c r="L467" s="25">
        <v>212.67790000000002</v>
      </c>
      <c r="M467" s="25">
        <v>203.08</v>
      </c>
      <c r="N467" s="25" t="s">
        <v>95</v>
      </c>
      <c r="O467" s="25" t="s">
        <v>95</v>
      </c>
      <c r="P467" s="25">
        <v>221.72</v>
      </c>
      <c r="Q467" s="25">
        <v>216.34</v>
      </c>
      <c r="R467" s="25">
        <v>221.07</v>
      </c>
      <c r="S467" s="25">
        <v>216.95670000000001</v>
      </c>
      <c r="T467" s="25">
        <v>227.31</v>
      </c>
      <c r="U467" s="25">
        <v>185.75</v>
      </c>
      <c r="V467" s="25">
        <v>234.6</v>
      </c>
      <c r="W467" s="25">
        <v>220.2808</v>
      </c>
      <c r="X467" s="25">
        <v>229.57</v>
      </c>
      <c r="Y467" s="25">
        <v>227.77260000000001</v>
      </c>
      <c r="Z467" s="25">
        <v>246.25</v>
      </c>
      <c r="AA467" s="25">
        <v>216.85</v>
      </c>
      <c r="AB467" s="25">
        <v>229.77</v>
      </c>
      <c r="AC467" s="25">
        <v>240.1815</v>
      </c>
      <c r="AD467" s="25">
        <v>233.23251125828253</v>
      </c>
      <c r="AE467" s="25" t="s">
        <v>96</v>
      </c>
      <c r="AF467" s="25">
        <v>214.74413739095556</v>
      </c>
    </row>
    <row r="468" spans="2:32">
      <c r="B468" s="22">
        <f t="shared" si="7"/>
        <v>44829</v>
      </c>
      <c r="C468" s="23">
        <v>209.58</v>
      </c>
      <c r="D468" s="23" t="s">
        <v>95</v>
      </c>
      <c r="E468" s="23">
        <v>213.5086</v>
      </c>
      <c r="F468" s="23">
        <v>189.1979</v>
      </c>
      <c r="G468" s="23">
        <v>222.25</v>
      </c>
      <c r="H468" s="23">
        <v>198.08</v>
      </c>
      <c r="I468" s="23">
        <v>244.4</v>
      </c>
      <c r="J468" s="23">
        <v>217.56</v>
      </c>
      <c r="K468" s="23">
        <v>223</v>
      </c>
      <c r="L468" s="23">
        <v>212.17600000000002</v>
      </c>
      <c r="M468" s="23">
        <v>203.27</v>
      </c>
      <c r="N468" s="23" t="s">
        <v>95</v>
      </c>
      <c r="O468" s="23" t="s">
        <v>95</v>
      </c>
      <c r="P468" s="23">
        <v>220.73000000000002</v>
      </c>
      <c r="Q468" s="23">
        <v>212.18</v>
      </c>
      <c r="R468" s="23">
        <v>221.03</v>
      </c>
      <c r="S468" s="23">
        <v>218.73930000000001</v>
      </c>
      <c r="T468" s="23">
        <v>227.05</v>
      </c>
      <c r="U468" s="23">
        <v>185.82</v>
      </c>
      <c r="V468" s="23">
        <v>237.95000000000002</v>
      </c>
      <c r="W468" s="23">
        <v>218.87140000000002</v>
      </c>
      <c r="X468" s="23">
        <v>229.57</v>
      </c>
      <c r="Y468" s="23">
        <v>226.9889</v>
      </c>
      <c r="Z468" s="23">
        <v>244.23000000000002</v>
      </c>
      <c r="AA468" s="23">
        <v>217.73000000000002</v>
      </c>
      <c r="AB468" s="23">
        <v>229.54</v>
      </c>
      <c r="AC468" s="23">
        <v>234.90860000000001</v>
      </c>
      <c r="AD468" s="23">
        <v>231.36611291565958</v>
      </c>
      <c r="AE468" s="23" t="s">
        <v>96</v>
      </c>
      <c r="AF468" s="23">
        <v>215.09133838363582</v>
      </c>
    </row>
    <row r="469" spans="2:32">
      <c r="B469" s="24">
        <f t="shared" si="7"/>
        <v>44836</v>
      </c>
      <c r="C469" s="25">
        <v>205.21</v>
      </c>
      <c r="D469" s="25" t="s">
        <v>95</v>
      </c>
      <c r="E469" s="25">
        <v>212.97140000000002</v>
      </c>
      <c r="F469" s="25">
        <v>189.20050000000001</v>
      </c>
      <c r="G469" s="25">
        <v>216.26</v>
      </c>
      <c r="H469" s="25">
        <v>197.47</v>
      </c>
      <c r="I469" s="25">
        <v>244.79</v>
      </c>
      <c r="J469" s="25">
        <v>217.88</v>
      </c>
      <c r="K469" s="25">
        <v>223</v>
      </c>
      <c r="L469" s="25">
        <v>197.56710000000001</v>
      </c>
      <c r="M469" s="25">
        <v>203.28</v>
      </c>
      <c r="N469" s="25" t="s">
        <v>95</v>
      </c>
      <c r="O469" s="25" t="s">
        <v>95</v>
      </c>
      <c r="P469" s="25">
        <v>218.02</v>
      </c>
      <c r="Q469" s="25">
        <v>209.89000000000001</v>
      </c>
      <c r="R469" s="25">
        <v>217.55</v>
      </c>
      <c r="S469" s="25">
        <v>215.02250000000001</v>
      </c>
      <c r="T469" s="25">
        <v>227.19</v>
      </c>
      <c r="U469" s="25">
        <v>185.89000000000001</v>
      </c>
      <c r="V469" s="25">
        <v>235.27</v>
      </c>
      <c r="W469" s="25">
        <v>210.78870000000001</v>
      </c>
      <c r="X469" s="25">
        <v>229.26</v>
      </c>
      <c r="Y469" s="25">
        <v>224.92570000000001</v>
      </c>
      <c r="Z469" s="25">
        <v>243.66</v>
      </c>
      <c r="AA469" s="25">
        <v>217.84</v>
      </c>
      <c r="AB469" s="25">
        <v>229.88</v>
      </c>
      <c r="AC469" s="25">
        <v>235.9614</v>
      </c>
      <c r="AD469" s="25">
        <v>228.74591043799029</v>
      </c>
      <c r="AE469" s="25" t="s">
        <v>96</v>
      </c>
      <c r="AF469" s="25">
        <v>212.9674665597112</v>
      </c>
    </row>
    <row r="470" spans="2:32">
      <c r="B470" s="22">
        <f t="shared" si="7"/>
        <v>44843</v>
      </c>
      <c r="C470" s="23">
        <v>198.87</v>
      </c>
      <c r="D470" s="23" t="s">
        <v>95</v>
      </c>
      <c r="E470" s="23">
        <v>209.3186</v>
      </c>
      <c r="F470" s="23">
        <v>189.84140000000002</v>
      </c>
      <c r="G470" s="23">
        <v>212.36</v>
      </c>
      <c r="H470" s="23">
        <v>199.85</v>
      </c>
      <c r="I470" s="23">
        <v>245.31</v>
      </c>
      <c r="J470" s="23">
        <v>217.57</v>
      </c>
      <c r="K470" s="23">
        <v>223</v>
      </c>
      <c r="L470" s="23">
        <v>198.3759</v>
      </c>
      <c r="M470" s="23">
        <v>203.32</v>
      </c>
      <c r="N470" s="23" t="s">
        <v>95</v>
      </c>
      <c r="O470" s="23" t="s">
        <v>95</v>
      </c>
      <c r="P470" s="23">
        <v>209.52</v>
      </c>
      <c r="Q470" s="23">
        <v>196.74</v>
      </c>
      <c r="R470" s="23">
        <v>211.04</v>
      </c>
      <c r="S470" s="23">
        <v>208.66570000000002</v>
      </c>
      <c r="T470" s="23" t="s">
        <v>97</v>
      </c>
      <c r="U470" s="23">
        <v>181.4</v>
      </c>
      <c r="V470" s="23">
        <v>227.59</v>
      </c>
      <c r="W470" s="23">
        <v>201.6474</v>
      </c>
      <c r="X470" s="23">
        <v>229.26</v>
      </c>
      <c r="Y470" s="23">
        <v>220.77460000000002</v>
      </c>
      <c r="Z470" s="23">
        <v>235.15</v>
      </c>
      <c r="AA470" s="23">
        <v>209.92000000000002</v>
      </c>
      <c r="AB470" s="23">
        <v>230.48000000000002</v>
      </c>
      <c r="AC470" s="23">
        <v>236.5823</v>
      </c>
      <c r="AD470" s="23">
        <v>232.72669074946273</v>
      </c>
      <c r="AE470" s="23" t="s">
        <v>96</v>
      </c>
      <c r="AF470" s="23">
        <v>210.47617293692971</v>
      </c>
    </row>
    <row r="471" spans="2:32">
      <c r="B471" s="24">
        <f t="shared" si="7"/>
        <v>44850</v>
      </c>
      <c r="C471" s="25">
        <v>197.33</v>
      </c>
      <c r="D471" s="25" t="s">
        <v>95</v>
      </c>
      <c r="E471" s="25">
        <v>208.80630000000002</v>
      </c>
      <c r="F471" s="25">
        <v>189.82320000000001</v>
      </c>
      <c r="G471" s="25">
        <v>212.9</v>
      </c>
      <c r="H471" s="25">
        <v>198.4</v>
      </c>
      <c r="I471" s="25">
        <v>244.66</v>
      </c>
      <c r="J471" s="25">
        <v>218.43</v>
      </c>
      <c r="K471" s="25">
        <v>223</v>
      </c>
      <c r="L471" s="25">
        <v>208.6816</v>
      </c>
      <c r="M471" s="25">
        <v>203.35</v>
      </c>
      <c r="N471" s="25" t="s">
        <v>95</v>
      </c>
      <c r="O471" s="25" t="s">
        <v>95</v>
      </c>
      <c r="P471" s="25">
        <v>205.22</v>
      </c>
      <c r="Q471" s="25">
        <v>193.27</v>
      </c>
      <c r="R471" s="25">
        <v>210.53</v>
      </c>
      <c r="S471" s="25">
        <v>208.5547</v>
      </c>
      <c r="T471" s="25">
        <v>226.25</v>
      </c>
      <c r="U471" s="25">
        <v>178.64000000000001</v>
      </c>
      <c r="V471" s="25">
        <v>227.99</v>
      </c>
      <c r="W471" s="25">
        <v>198.9693</v>
      </c>
      <c r="X471" s="25">
        <v>229.26</v>
      </c>
      <c r="Y471" s="25">
        <v>220.57150000000001</v>
      </c>
      <c r="Z471" s="25">
        <v>235.4</v>
      </c>
      <c r="AA471" s="25">
        <v>209.12</v>
      </c>
      <c r="AB471" s="25">
        <v>229.24</v>
      </c>
      <c r="AC471" s="25">
        <v>234.01960000000003</v>
      </c>
      <c r="AD471" s="25">
        <v>233.45366436646123</v>
      </c>
      <c r="AE471" s="25" t="s">
        <v>96</v>
      </c>
      <c r="AF471" s="25">
        <v>210.41102269126637</v>
      </c>
    </row>
    <row r="472" spans="2:32">
      <c r="B472" s="22">
        <f t="shared" si="7"/>
        <v>44857</v>
      </c>
      <c r="C472" s="23">
        <v>197.38</v>
      </c>
      <c r="D472" s="23" t="s">
        <v>95</v>
      </c>
      <c r="E472" s="23">
        <v>207.85910000000001</v>
      </c>
      <c r="F472" s="23">
        <v>189.68950000000001</v>
      </c>
      <c r="G472" s="23">
        <v>206.54</v>
      </c>
      <c r="H472" s="23">
        <v>197.36</v>
      </c>
      <c r="I472" s="23">
        <v>244.92000000000002</v>
      </c>
      <c r="J472" s="23">
        <v>218</v>
      </c>
      <c r="K472" s="23">
        <v>221</v>
      </c>
      <c r="L472" s="23">
        <v>207.01610000000002</v>
      </c>
      <c r="M472" s="23">
        <v>203.42000000000002</v>
      </c>
      <c r="N472" s="23" t="s">
        <v>95</v>
      </c>
      <c r="O472" s="23" t="s">
        <v>95</v>
      </c>
      <c r="P472" s="23">
        <v>198.67000000000002</v>
      </c>
      <c r="Q472" s="23">
        <v>185.42000000000002</v>
      </c>
      <c r="R472" s="23">
        <v>207.11</v>
      </c>
      <c r="S472" s="23">
        <v>212.1576</v>
      </c>
      <c r="T472" s="23">
        <v>226.71</v>
      </c>
      <c r="U472" s="23">
        <v>178.53</v>
      </c>
      <c r="V472" s="23">
        <v>223.44</v>
      </c>
      <c r="W472" s="23">
        <v>198.27500000000001</v>
      </c>
      <c r="X472" s="23">
        <v>229.26</v>
      </c>
      <c r="Y472" s="23">
        <v>220.53050000000002</v>
      </c>
      <c r="Z472" s="23">
        <v>232.13</v>
      </c>
      <c r="AA472" s="23">
        <v>207.21</v>
      </c>
      <c r="AB472" s="23">
        <v>228.91</v>
      </c>
      <c r="AC472" s="23">
        <v>233.82060000000001</v>
      </c>
      <c r="AD472" s="23">
        <v>234.06122274925048</v>
      </c>
      <c r="AE472" s="23" t="s">
        <v>96</v>
      </c>
      <c r="AF472" s="23">
        <v>208.46913570640731</v>
      </c>
    </row>
    <row r="473" spans="2:32">
      <c r="B473" s="24">
        <f t="shared" si="7"/>
        <v>44864</v>
      </c>
      <c r="C473" s="25">
        <v>192.9</v>
      </c>
      <c r="D473" s="25" t="s">
        <v>95</v>
      </c>
      <c r="E473" s="25">
        <v>200.08750000000001</v>
      </c>
      <c r="F473" s="25">
        <v>189.52780000000001</v>
      </c>
      <c r="G473" s="25">
        <v>202.37</v>
      </c>
      <c r="H473" s="25">
        <v>194.94</v>
      </c>
      <c r="I473" s="25">
        <v>233.74</v>
      </c>
      <c r="J473" s="25">
        <v>216.52</v>
      </c>
      <c r="K473" s="25">
        <v>216</v>
      </c>
      <c r="L473" s="25">
        <v>205.9109</v>
      </c>
      <c r="M473" s="25">
        <v>203.49</v>
      </c>
      <c r="N473" s="25" t="s">
        <v>95</v>
      </c>
      <c r="O473" s="25" t="s">
        <v>95</v>
      </c>
      <c r="P473" s="25">
        <v>188.52</v>
      </c>
      <c r="Q473" s="25">
        <v>178.21</v>
      </c>
      <c r="R473" s="25">
        <v>200.32</v>
      </c>
      <c r="S473" s="25">
        <v>199.95830000000001</v>
      </c>
      <c r="T473" s="25" t="s">
        <v>97</v>
      </c>
      <c r="U473" s="25">
        <v>172.98</v>
      </c>
      <c r="V473" s="25">
        <v>218.1</v>
      </c>
      <c r="W473" s="25">
        <v>194.17490000000001</v>
      </c>
      <c r="X473" s="25">
        <v>226.42000000000002</v>
      </c>
      <c r="Y473" s="25">
        <v>217.47810000000001</v>
      </c>
      <c r="Z473" s="25">
        <v>223.92000000000002</v>
      </c>
      <c r="AA473" s="25">
        <v>202.41</v>
      </c>
      <c r="AB473" s="25">
        <v>229.93</v>
      </c>
      <c r="AC473" s="25">
        <v>233.75490000000002</v>
      </c>
      <c r="AD473" s="25">
        <v>234.46288160729773</v>
      </c>
      <c r="AE473" s="25" t="s">
        <v>96</v>
      </c>
      <c r="AF473" s="25">
        <v>205.11615226110496</v>
      </c>
    </row>
    <row r="474" spans="2:32">
      <c r="B474" s="22">
        <f t="shared" si="7"/>
        <v>44871</v>
      </c>
      <c r="C474" s="23">
        <v>188.07</v>
      </c>
      <c r="D474" s="23" t="s">
        <v>95</v>
      </c>
      <c r="E474" s="23">
        <v>199.672</v>
      </c>
      <c r="F474" s="23">
        <v>189.4408</v>
      </c>
      <c r="G474" s="23">
        <v>201.92000000000002</v>
      </c>
      <c r="H474" s="23">
        <v>193.74</v>
      </c>
      <c r="I474" s="23">
        <v>233.09</v>
      </c>
      <c r="J474" s="23">
        <v>212.76</v>
      </c>
      <c r="K474" s="23">
        <v>212</v>
      </c>
      <c r="L474" s="23">
        <v>204.27090000000001</v>
      </c>
      <c r="M474" s="23">
        <v>203.54</v>
      </c>
      <c r="N474" s="23" t="s">
        <v>95</v>
      </c>
      <c r="O474" s="23" t="s">
        <v>95</v>
      </c>
      <c r="P474" s="23">
        <v>186.25</v>
      </c>
      <c r="Q474" s="23">
        <v>170.87</v>
      </c>
      <c r="R474" s="23">
        <v>200.39000000000001</v>
      </c>
      <c r="S474" s="23">
        <v>202.44710000000001</v>
      </c>
      <c r="T474" s="23">
        <v>226.52</v>
      </c>
      <c r="U474" s="23">
        <v>172.93</v>
      </c>
      <c r="V474" s="23">
        <v>216.62</v>
      </c>
      <c r="W474" s="23">
        <v>196.39840000000001</v>
      </c>
      <c r="X474" s="23">
        <v>223.27</v>
      </c>
      <c r="Y474" s="23">
        <v>216.23230000000001</v>
      </c>
      <c r="Z474" s="23">
        <v>224.53</v>
      </c>
      <c r="AA474" s="23">
        <v>200.32</v>
      </c>
      <c r="AB474" s="23">
        <v>228.33</v>
      </c>
      <c r="AC474" s="23">
        <v>238.56110000000001</v>
      </c>
      <c r="AD474" s="23">
        <v>234.98088453732996</v>
      </c>
      <c r="AE474" s="23" t="s">
        <v>96</v>
      </c>
      <c r="AF474" s="23">
        <v>203.17978144991469</v>
      </c>
    </row>
    <row r="475" spans="2:32">
      <c r="B475" s="24">
        <f t="shared" si="7"/>
        <v>44878</v>
      </c>
      <c r="C475" s="25">
        <v>187.72</v>
      </c>
      <c r="D475" s="25" t="s">
        <v>95</v>
      </c>
      <c r="E475" s="25">
        <v>200.50150000000002</v>
      </c>
      <c r="F475" s="25">
        <v>189.54490000000001</v>
      </c>
      <c r="G475" s="25">
        <v>201.43</v>
      </c>
      <c r="H475" s="25">
        <v>195.59</v>
      </c>
      <c r="I475" s="25">
        <v>232.18</v>
      </c>
      <c r="J475" s="25">
        <v>210.68</v>
      </c>
      <c r="K475" s="25">
        <v>207</v>
      </c>
      <c r="L475" s="25">
        <v>203.55780000000001</v>
      </c>
      <c r="M475" s="25">
        <v>203.6</v>
      </c>
      <c r="N475" s="25" t="s">
        <v>95</v>
      </c>
      <c r="O475" s="25" t="s">
        <v>95</v>
      </c>
      <c r="P475" s="25">
        <v>187.92000000000002</v>
      </c>
      <c r="Q475" s="25">
        <v>175.59</v>
      </c>
      <c r="R475" s="25">
        <v>200.54</v>
      </c>
      <c r="S475" s="25">
        <v>201.0951</v>
      </c>
      <c r="T475" s="25">
        <v>226.04</v>
      </c>
      <c r="U475" s="25">
        <v>173.05</v>
      </c>
      <c r="V475" s="25">
        <v>216.28</v>
      </c>
      <c r="W475" s="25">
        <v>198.4778</v>
      </c>
      <c r="X475" s="25">
        <v>220.03</v>
      </c>
      <c r="Y475" s="25">
        <v>217.60720000000001</v>
      </c>
      <c r="Z475" s="25">
        <v>224.61</v>
      </c>
      <c r="AA475" s="25">
        <v>197.56</v>
      </c>
      <c r="AB475" s="25">
        <v>228.65</v>
      </c>
      <c r="AC475" s="25">
        <v>239.52780000000001</v>
      </c>
      <c r="AD475" s="25">
        <v>232.99446694296557</v>
      </c>
      <c r="AE475" s="25" t="s">
        <v>96</v>
      </c>
      <c r="AF475" s="25">
        <v>201.96281750726968</v>
      </c>
    </row>
    <row r="476" spans="2:32">
      <c r="B476" s="22">
        <f t="shared" si="7"/>
        <v>44885</v>
      </c>
      <c r="C476" s="23">
        <v>187.77</v>
      </c>
      <c r="D476" s="23" t="s">
        <v>95</v>
      </c>
      <c r="E476" s="23">
        <v>201.06370000000001</v>
      </c>
      <c r="F476" s="23">
        <v>189.28620000000001</v>
      </c>
      <c r="G476" s="23">
        <v>201.79</v>
      </c>
      <c r="H476" s="23">
        <v>194.76</v>
      </c>
      <c r="I476" s="23">
        <v>232.70000000000002</v>
      </c>
      <c r="J476" s="23">
        <v>208.62</v>
      </c>
      <c r="K476" s="23">
        <v>202</v>
      </c>
      <c r="L476" s="23">
        <v>201.62790000000001</v>
      </c>
      <c r="M476" s="23">
        <v>203.65</v>
      </c>
      <c r="N476" s="23" t="s">
        <v>95</v>
      </c>
      <c r="O476" s="23" t="s">
        <v>95</v>
      </c>
      <c r="P476" s="23">
        <v>192.38</v>
      </c>
      <c r="Q476" s="23">
        <v>180.25</v>
      </c>
      <c r="R476" s="23">
        <v>200.27</v>
      </c>
      <c r="S476" s="23">
        <v>198.1464</v>
      </c>
      <c r="T476" s="23">
        <v>226.08</v>
      </c>
      <c r="U476" s="23">
        <v>173.1</v>
      </c>
      <c r="V476" s="23">
        <v>217.02</v>
      </c>
      <c r="W476" s="23">
        <v>200.20060000000001</v>
      </c>
      <c r="X476" s="23">
        <v>218.03</v>
      </c>
      <c r="Y476" s="23">
        <v>224.55040000000002</v>
      </c>
      <c r="Z476" s="23">
        <v>222.99</v>
      </c>
      <c r="AA476" s="23">
        <v>196.89000000000001</v>
      </c>
      <c r="AB476" s="23">
        <v>229.55</v>
      </c>
      <c r="AC476" s="23">
        <v>236.8673</v>
      </c>
      <c r="AD476" s="23">
        <v>233.31807256495364</v>
      </c>
      <c r="AE476" s="23" t="s">
        <v>96</v>
      </c>
      <c r="AF476" s="23">
        <v>200.97963417226507</v>
      </c>
    </row>
    <row r="477" spans="2:32">
      <c r="B477" s="24">
        <f t="shared" si="7"/>
        <v>44892</v>
      </c>
      <c r="C477" s="25">
        <v>188.78</v>
      </c>
      <c r="D477" s="25" t="s">
        <v>95</v>
      </c>
      <c r="E477" s="25">
        <v>201.1258</v>
      </c>
      <c r="F477" s="25">
        <v>189.18260000000001</v>
      </c>
      <c r="G477" s="25">
        <v>204.94</v>
      </c>
      <c r="H477" s="25">
        <v>193.62</v>
      </c>
      <c r="I477" s="25">
        <v>236.6</v>
      </c>
      <c r="J477" s="25">
        <v>208.42000000000002</v>
      </c>
      <c r="K477" s="25">
        <v>201</v>
      </c>
      <c r="L477" s="25">
        <v>206.5026</v>
      </c>
      <c r="M477" s="25">
        <v>203.70000000000002</v>
      </c>
      <c r="N477" s="25" t="s">
        <v>95</v>
      </c>
      <c r="O477" s="25" t="s">
        <v>95</v>
      </c>
      <c r="P477" s="25">
        <v>196.3</v>
      </c>
      <c r="Q477" s="25">
        <v>183.82</v>
      </c>
      <c r="R477" s="25" t="s">
        <v>97</v>
      </c>
      <c r="S477" s="25">
        <v>201.21210000000002</v>
      </c>
      <c r="T477" s="25">
        <v>225.84</v>
      </c>
      <c r="U477" s="25">
        <v>175.23</v>
      </c>
      <c r="V477" s="25">
        <v>218.65</v>
      </c>
      <c r="W477" s="25">
        <v>205.19490000000002</v>
      </c>
      <c r="X477" s="25">
        <v>218.03</v>
      </c>
      <c r="Y477" s="25">
        <v>231.78400000000002</v>
      </c>
      <c r="Z477" s="25">
        <v>223.95000000000002</v>
      </c>
      <c r="AA477" s="25">
        <v>196.27</v>
      </c>
      <c r="AB477" s="25">
        <v>228.6</v>
      </c>
      <c r="AC477" s="25">
        <v>235.71710000000002</v>
      </c>
      <c r="AD477" s="25">
        <v>236.48570378926533</v>
      </c>
      <c r="AE477" s="25" t="s">
        <v>96</v>
      </c>
      <c r="AF477" s="25">
        <v>202.15560922490718</v>
      </c>
    </row>
    <row r="478" spans="2:32">
      <c r="B478" s="22">
        <f t="shared" si="7"/>
        <v>44899</v>
      </c>
      <c r="C478" s="23">
        <v>193.42000000000002</v>
      </c>
      <c r="D478" s="23" t="s">
        <v>95</v>
      </c>
      <c r="E478" s="23">
        <v>202.2792</v>
      </c>
      <c r="F478" s="23">
        <v>191.20830000000001</v>
      </c>
      <c r="G478" s="23">
        <v>209.98000000000002</v>
      </c>
      <c r="H478" s="23">
        <v>195.25</v>
      </c>
      <c r="I478" s="23">
        <v>233.48000000000002</v>
      </c>
      <c r="J478" s="23">
        <v>208.35</v>
      </c>
      <c r="K478" s="23">
        <v>201</v>
      </c>
      <c r="L478" s="23">
        <v>204.52</v>
      </c>
      <c r="M478" s="23">
        <v>203.65</v>
      </c>
      <c r="N478" s="23" t="s">
        <v>95</v>
      </c>
      <c r="O478" s="23" t="s">
        <v>95</v>
      </c>
      <c r="P478" s="23">
        <v>204.12</v>
      </c>
      <c r="Q478" s="23">
        <v>199.91</v>
      </c>
      <c r="R478" s="23">
        <v>207.43</v>
      </c>
      <c r="S478" s="23">
        <v>207.76070000000001</v>
      </c>
      <c r="T478" s="23">
        <v>225.42000000000002</v>
      </c>
      <c r="U478" s="23">
        <v>179.45000000000002</v>
      </c>
      <c r="V478" s="23">
        <v>223.53</v>
      </c>
      <c r="W478" s="23">
        <v>214.66130000000001</v>
      </c>
      <c r="X478" s="23">
        <v>218.03</v>
      </c>
      <c r="Y478" s="23">
        <v>239.1755</v>
      </c>
      <c r="Z478" s="23">
        <v>229.67000000000002</v>
      </c>
      <c r="AA478" s="23">
        <v>202.93</v>
      </c>
      <c r="AB478" s="23">
        <v>229.32</v>
      </c>
      <c r="AC478" s="23">
        <v>236.4744</v>
      </c>
      <c r="AD478" s="23">
        <v>236.60437222670262</v>
      </c>
      <c r="AE478" s="23" t="s">
        <v>96</v>
      </c>
      <c r="AF478" s="23">
        <v>204.88962659179782</v>
      </c>
    </row>
    <row r="479" spans="2:32">
      <c r="B479" s="24">
        <f t="shared" si="7"/>
        <v>44906</v>
      </c>
      <c r="C479" s="25">
        <v>199.3</v>
      </c>
      <c r="D479" s="25" t="s">
        <v>95</v>
      </c>
      <c r="E479" s="25">
        <v>208.2619</v>
      </c>
      <c r="F479" s="25">
        <v>191.85850000000002</v>
      </c>
      <c r="G479" s="25">
        <v>211.96</v>
      </c>
      <c r="H479" s="25">
        <v>193.85</v>
      </c>
      <c r="I479" s="25">
        <v>235.04</v>
      </c>
      <c r="J479" s="25">
        <v>206.71</v>
      </c>
      <c r="K479" s="25">
        <v>201</v>
      </c>
      <c r="L479" s="25">
        <v>211.81870000000001</v>
      </c>
      <c r="M479" s="25">
        <v>203.58</v>
      </c>
      <c r="N479" s="25" t="s">
        <v>95</v>
      </c>
      <c r="O479" s="25" t="s">
        <v>95</v>
      </c>
      <c r="P479" s="25">
        <v>215.93</v>
      </c>
      <c r="Q479" s="25">
        <v>207.3</v>
      </c>
      <c r="R479" s="25">
        <v>210.9</v>
      </c>
      <c r="S479" s="25">
        <v>210.4528</v>
      </c>
      <c r="T479" s="25">
        <v>226.5</v>
      </c>
      <c r="U479" s="25">
        <v>181.77</v>
      </c>
      <c r="V479" s="25">
        <v>227.79</v>
      </c>
      <c r="W479" s="25">
        <v>217.64110000000002</v>
      </c>
      <c r="X479" s="25">
        <v>218.03</v>
      </c>
      <c r="Y479" s="25">
        <v>242.53720000000001</v>
      </c>
      <c r="Z479" s="25">
        <v>234.3</v>
      </c>
      <c r="AA479" s="25">
        <v>211.65</v>
      </c>
      <c r="AB479" s="25">
        <v>229.9</v>
      </c>
      <c r="AC479" s="25">
        <v>237.56100000000001</v>
      </c>
      <c r="AD479" s="25">
        <v>236.69932102821417</v>
      </c>
      <c r="AE479" s="25" t="s">
        <v>96</v>
      </c>
      <c r="AF479" s="25">
        <v>205.93992443597708</v>
      </c>
    </row>
    <row r="480" spans="2:32">
      <c r="B480" s="22">
        <f t="shared" si="7"/>
        <v>44913</v>
      </c>
      <c r="C480" s="23">
        <v>199.20000000000002</v>
      </c>
      <c r="D480" s="23" t="s">
        <v>95</v>
      </c>
      <c r="E480" s="23">
        <v>209.06460000000001</v>
      </c>
      <c r="F480" s="23">
        <v>192.24640000000002</v>
      </c>
      <c r="G480" s="23">
        <v>212.09</v>
      </c>
      <c r="H480" s="23">
        <v>195.37</v>
      </c>
      <c r="I480" s="23">
        <v>236.08</v>
      </c>
      <c r="J480" s="23">
        <v>209.27</v>
      </c>
      <c r="K480" s="23">
        <v>201</v>
      </c>
      <c r="L480" s="23">
        <v>209.15300000000002</v>
      </c>
      <c r="M480" s="23">
        <v>203.61</v>
      </c>
      <c r="N480" s="23" t="s">
        <v>95</v>
      </c>
      <c r="O480" s="23" t="s">
        <v>95</v>
      </c>
      <c r="P480" s="23">
        <v>221.19</v>
      </c>
      <c r="Q480" s="23">
        <v>211.53</v>
      </c>
      <c r="R480" s="23">
        <v>210.81</v>
      </c>
      <c r="S480" s="23">
        <v>216.6046</v>
      </c>
      <c r="T480" s="23">
        <v>225.32</v>
      </c>
      <c r="U480" s="23">
        <v>181.34</v>
      </c>
      <c r="V480" s="23">
        <v>227.34</v>
      </c>
      <c r="W480" s="23">
        <v>215.83190000000002</v>
      </c>
      <c r="X480" s="23">
        <v>218.03</v>
      </c>
      <c r="Y480" s="23">
        <v>237.4323</v>
      </c>
      <c r="Z480" s="23">
        <v>234.3</v>
      </c>
      <c r="AA480" s="23">
        <v>201.58</v>
      </c>
      <c r="AB480" s="23">
        <v>230.68</v>
      </c>
      <c r="AC480" s="23">
        <v>237.1294</v>
      </c>
      <c r="AD480" s="23">
        <v>236.00176678737509</v>
      </c>
      <c r="AE480" s="23" t="s">
        <v>96</v>
      </c>
      <c r="AF480" s="23">
        <v>206.63191386744205</v>
      </c>
    </row>
    <row r="481" spans="2:32">
      <c r="B481" s="24">
        <f t="shared" si="7"/>
        <v>44920</v>
      </c>
      <c r="C481" s="25">
        <v>199.63</v>
      </c>
      <c r="D481" s="25" t="s">
        <v>95</v>
      </c>
      <c r="E481" s="25">
        <v>209.99630000000002</v>
      </c>
      <c r="F481" s="25">
        <v>192.00040000000001</v>
      </c>
      <c r="G481" s="25">
        <v>211.96</v>
      </c>
      <c r="H481" s="25">
        <v>194.01</v>
      </c>
      <c r="I481" s="25">
        <v>235.69</v>
      </c>
      <c r="J481" s="25">
        <v>209.47</v>
      </c>
      <c r="K481" s="25">
        <v>201</v>
      </c>
      <c r="L481" s="25">
        <v>206.5026</v>
      </c>
      <c r="M481" s="25">
        <v>203.71</v>
      </c>
      <c r="N481" s="25" t="s">
        <v>95</v>
      </c>
      <c r="O481" s="25" t="s">
        <v>95</v>
      </c>
      <c r="P481" s="25">
        <v>218.68</v>
      </c>
      <c r="Q481" s="25">
        <v>208.48000000000002</v>
      </c>
      <c r="R481" s="25">
        <v>210.59</v>
      </c>
      <c r="S481" s="25">
        <v>216.28020000000001</v>
      </c>
      <c r="T481" s="25">
        <v>226.58</v>
      </c>
      <c r="U481" s="25">
        <v>181.65</v>
      </c>
      <c r="V481" s="25">
        <v>227.77</v>
      </c>
      <c r="W481" s="25">
        <v>212.52200000000002</v>
      </c>
      <c r="X481" s="25">
        <v>218.03</v>
      </c>
      <c r="Y481" s="25">
        <v>234.22250000000003</v>
      </c>
      <c r="Z481" s="25">
        <v>235.54</v>
      </c>
      <c r="AA481" s="25">
        <v>202.56</v>
      </c>
      <c r="AB481" s="25">
        <v>230.35</v>
      </c>
      <c r="AC481" s="25">
        <v>234.85740000000001</v>
      </c>
      <c r="AD481" s="25">
        <v>232.20246483175447</v>
      </c>
      <c r="AE481" s="25" t="s">
        <v>96</v>
      </c>
      <c r="AF481" s="25">
        <v>206.45912729369289</v>
      </c>
    </row>
    <row r="482" spans="2:32">
      <c r="B482" s="22">
        <f t="shared" si="7"/>
        <v>44927</v>
      </c>
      <c r="C482" s="23">
        <v>199.43</v>
      </c>
      <c r="D482" s="23" t="s">
        <v>95</v>
      </c>
      <c r="E482" s="23">
        <v>209.88140000000001</v>
      </c>
      <c r="F482" s="23">
        <v>188.5299</v>
      </c>
      <c r="G482" s="23">
        <v>212.3</v>
      </c>
      <c r="H482" s="23">
        <v>195.25</v>
      </c>
      <c r="I482" s="23">
        <v>235.04</v>
      </c>
      <c r="J482" s="23">
        <v>208.46</v>
      </c>
      <c r="K482" s="23">
        <v>201</v>
      </c>
      <c r="L482" s="23" t="s">
        <v>97</v>
      </c>
      <c r="M482" s="23">
        <v>203.69</v>
      </c>
      <c r="N482" s="23" t="s">
        <v>95</v>
      </c>
      <c r="O482" s="23" t="s">
        <v>95</v>
      </c>
      <c r="P482" s="23">
        <v>217.69</v>
      </c>
      <c r="Q482" s="23">
        <v>211.12</v>
      </c>
      <c r="R482" s="23">
        <v>210.53</v>
      </c>
      <c r="S482" s="23">
        <v>214.8381</v>
      </c>
      <c r="T482" s="23">
        <v>227.21</v>
      </c>
      <c r="U482" s="23">
        <v>177.55</v>
      </c>
      <c r="V482" s="23">
        <v>228.83</v>
      </c>
      <c r="W482" s="23">
        <v>211.72660000000002</v>
      </c>
      <c r="X482" s="23">
        <v>218.03</v>
      </c>
      <c r="Y482" s="23">
        <v>228.24470000000002</v>
      </c>
      <c r="Z482" s="23">
        <v>235.46</v>
      </c>
      <c r="AA482" s="23">
        <v>171.5</v>
      </c>
      <c r="AB482" s="23">
        <v>232.8</v>
      </c>
      <c r="AC482" s="23">
        <v>234.79340000000002</v>
      </c>
      <c r="AD482" s="23">
        <v>233.76499467969845</v>
      </c>
      <c r="AE482" s="23" t="s">
        <v>96</v>
      </c>
      <c r="AF482" s="23">
        <v>205.46424148200128</v>
      </c>
    </row>
    <row r="483" spans="2:32">
      <c r="B483" s="24">
        <f t="shared" si="7"/>
        <v>44934</v>
      </c>
      <c r="C483" s="25">
        <v>197.58</v>
      </c>
      <c r="D483" s="25" t="s">
        <v>95</v>
      </c>
      <c r="E483" s="25">
        <v>210.9384</v>
      </c>
      <c r="F483" s="25">
        <v>186.90120000000002</v>
      </c>
      <c r="G483" s="25">
        <v>212.18</v>
      </c>
      <c r="H483" s="25">
        <v>197.61</v>
      </c>
      <c r="I483" s="25">
        <v>233.74</v>
      </c>
      <c r="J483" s="25">
        <v>209.03</v>
      </c>
      <c r="K483" s="25">
        <v>202</v>
      </c>
      <c r="L483" s="25">
        <v>211</v>
      </c>
      <c r="M483" s="25">
        <v>204.04</v>
      </c>
      <c r="N483" s="25" t="s">
        <v>95</v>
      </c>
      <c r="O483" s="25" t="s">
        <v>95</v>
      </c>
      <c r="P483" s="25">
        <v>214.88</v>
      </c>
      <c r="Q483" s="25">
        <v>203.04</v>
      </c>
      <c r="R483" s="25">
        <v>210.71</v>
      </c>
      <c r="S483" s="25">
        <v>214.94840000000002</v>
      </c>
      <c r="T483" s="25">
        <v>226.41</v>
      </c>
      <c r="U483" s="25">
        <v>177.21</v>
      </c>
      <c r="V483" s="25">
        <v>227.59</v>
      </c>
      <c r="W483" s="25">
        <v>211.50560000000002</v>
      </c>
      <c r="X483" s="25">
        <v>218.03</v>
      </c>
      <c r="Y483" s="25">
        <v>227.38400000000001</v>
      </c>
      <c r="Z483" s="25">
        <v>234.84</v>
      </c>
      <c r="AA483" s="25">
        <v>203.01</v>
      </c>
      <c r="AB483" s="25">
        <v>230.41</v>
      </c>
      <c r="AC483" s="25">
        <v>233.78870000000001</v>
      </c>
      <c r="AD483" s="25">
        <v>232.19013689995151</v>
      </c>
      <c r="AE483" s="25" t="s">
        <v>96</v>
      </c>
      <c r="AF483" s="25">
        <v>205.44128418730574</v>
      </c>
    </row>
    <row r="484" spans="2:32">
      <c r="B484" s="22">
        <f t="shared" si="7"/>
        <v>44941</v>
      </c>
      <c r="C484" s="23">
        <v>196.62</v>
      </c>
      <c r="D484" s="23" t="s">
        <v>95</v>
      </c>
      <c r="E484" s="23">
        <v>210.94150000000002</v>
      </c>
      <c r="F484" s="23">
        <v>184.3262</v>
      </c>
      <c r="G484" s="23">
        <v>211.84</v>
      </c>
      <c r="H484" s="23">
        <v>199.28</v>
      </c>
      <c r="I484" s="23">
        <v>235.3</v>
      </c>
      <c r="J484" s="23">
        <v>209.35</v>
      </c>
      <c r="K484" s="23">
        <v>198</v>
      </c>
      <c r="L484" s="23">
        <v>210</v>
      </c>
      <c r="M484" s="23">
        <v>202.06</v>
      </c>
      <c r="N484" s="23" t="s">
        <v>95</v>
      </c>
      <c r="O484" s="23" t="s">
        <v>95</v>
      </c>
      <c r="P484" s="23">
        <v>208.45000000000002</v>
      </c>
      <c r="Q484" s="23">
        <v>202.8</v>
      </c>
      <c r="R484" s="23">
        <v>210.48000000000002</v>
      </c>
      <c r="S484" s="23">
        <v>212.31200000000001</v>
      </c>
      <c r="T484" s="23">
        <v>227.46</v>
      </c>
      <c r="U484" s="23">
        <v>174</v>
      </c>
      <c r="V484" s="23">
        <v>228.12</v>
      </c>
      <c r="W484" s="23">
        <v>207.46030000000002</v>
      </c>
      <c r="X484" s="23">
        <v>217.96</v>
      </c>
      <c r="Y484" s="23">
        <v>220.94160000000002</v>
      </c>
      <c r="Z484" s="23">
        <v>234.97</v>
      </c>
      <c r="AA484" s="23">
        <v>199.76</v>
      </c>
      <c r="AB484" s="23">
        <v>230.59</v>
      </c>
      <c r="AC484" s="23">
        <v>232.65980000000002</v>
      </c>
      <c r="AD484" s="23">
        <v>232.23890251300386</v>
      </c>
      <c r="AE484" s="23" t="s">
        <v>96</v>
      </c>
      <c r="AF484" s="23">
        <v>204.15500801163125</v>
      </c>
    </row>
    <row r="485" spans="2:32">
      <c r="B485" s="24">
        <f t="shared" si="7"/>
        <v>44948</v>
      </c>
      <c r="C485" s="25">
        <v>196.43</v>
      </c>
      <c r="D485" s="25" t="s">
        <v>95</v>
      </c>
      <c r="E485" s="25">
        <v>211.63300000000001</v>
      </c>
      <c r="F485" s="25">
        <v>181.33670000000001</v>
      </c>
      <c r="G485" s="25">
        <v>212.12</v>
      </c>
      <c r="H485" s="25">
        <v>198.92000000000002</v>
      </c>
      <c r="I485" s="25">
        <v>230.36</v>
      </c>
      <c r="J485" s="25">
        <v>211.63</v>
      </c>
      <c r="K485" s="25">
        <v>209</v>
      </c>
      <c r="L485" s="25">
        <v>210</v>
      </c>
      <c r="M485" s="25">
        <v>200.25</v>
      </c>
      <c r="N485" s="25" t="s">
        <v>95</v>
      </c>
      <c r="O485" s="25" t="s">
        <v>95</v>
      </c>
      <c r="P485" s="25">
        <v>202.62</v>
      </c>
      <c r="Q485" s="25">
        <v>202.72</v>
      </c>
      <c r="R485" s="25">
        <v>210.35</v>
      </c>
      <c r="S485" s="25">
        <v>210.12300000000002</v>
      </c>
      <c r="T485" s="25">
        <v>227.22</v>
      </c>
      <c r="U485" s="25">
        <v>173.61</v>
      </c>
      <c r="V485" s="25">
        <v>227.47</v>
      </c>
      <c r="W485" s="25">
        <v>204.9811</v>
      </c>
      <c r="X485" s="25">
        <v>220.42000000000002</v>
      </c>
      <c r="Y485" s="25">
        <v>212.7304</v>
      </c>
      <c r="Z485" s="25">
        <v>234.32</v>
      </c>
      <c r="AA485" s="25">
        <v>197.17000000000002</v>
      </c>
      <c r="AB485" s="25">
        <v>230.24</v>
      </c>
      <c r="AC485" s="25">
        <v>230.3356</v>
      </c>
      <c r="AD485" s="25">
        <v>234.46228137757871</v>
      </c>
      <c r="AE485" s="25" t="s">
        <v>96</v>
      </c>
      <c r="AF485" s="25">
        <v>205.53760156422337</v>
      </c>
    </row>
    <row r="486" spans="2:32">
      <c r="B486" s="22">
        <f t="shared" si="7"/>
        <v>44955</v>
      </c>
      <c r="C486" s="23">
        <v>196.46</v>
      </c>
      <c r="D486" s="23" t="s">
        <v>95</v>
      </c>
      <c r="E486" s="23">
        <v>212.61420000000001</v>
      </c>
      <c r="F486" s="23">
        <v>176.24250000000001</v>
      </c>
      <c r="G486" s="23">
        <v>212.16</v>
      </c>
      <c r="H486" s="23">
        <v>199.08</v>
      </c>
      <c r="I486" s="23">
        <v>233.35</v>
      </c>
      <c r="J486" s="23">
        <v>215.43</v>
      </c>
      <c r="K486" s="23">
        <v>214</v>
      </c>
      <c r="L486" s="23">
        <v>210</v>
      </c>
      <c r="M486" s="23">
        <v>200.23000000000002</v>
      </c>
      <c r="N486" s="23" t="s">
        <v>95</v>
      </c>
      <c r="O486" s="23" t="s">
        <v>95</v>
      </c>
      <c r="P486" s="23">
        <v>198.62</v>
      </c>
      <c r="Q486" s="23">
        <v>200.87</v>
      </c>
      <c r="R486" s="23">
        <v>211</v>
      </c>
      <c r="S486" s="23">
        <v>209.26050000000001</v>
      </c>
      <c r="T486" s="23">
        <v>227.02</v>
      </c>
      <c r="U486" s="23">
        <v>179.48</v>
      </c>
      <c r="V486" s="23">
        <v>228.52</v>
      </c>
      <c r="W486" s="23">
        <v>200.8819</v>
      </c>
      <c r="X486" s="23">
        <v>222.74</v>
      </c>
      <c r="Y486" s="23">
        <v>206.70760000000001</v>
      </c>
      <c r="Z486" s="23">
        <v>233.64000000000001</v>
      </c>
      <c r="AA486" s="23">
        <v>197.3</v>
      </c>
      <c r="AB486" s="23">
        <v>230.28</v>
      </c>
      <c r="AC486" s="23">
        <v>231.73620000000003</v>
      </c>
      <c r="AD486" s="23">
        <v>236.28187046294778</v>
      </c>
      <c r="AE486" s="23" t="s">
        <v>96</v>
      </c>
      <c r="AF486" s="23">
        <v>206.91768187105183</v>
      </c>
    </row>
    <row r="487" spans="2:32">
      <c r="B487" s="24">
        <f t="shared" si="7"/>
        <v>44962</v>
      </c>
      <c r="C487" s="25">
        <v>196.64000000000001</v>
      </c>
      <c r="D487" s="25" t="s">
        <v>95</v>
      </c>
      <c r="E487" s="25">
        <v>212.71610000000001</v>
      </c>
      <c r="F487" s="25">
        <v>172.0351</v>
      </c>
      <c r="G487" s="25">
        <v>217.6</v>
      </c>
      <c r="H487" s="25">
        <v>199.17000000000002</v>
      </c>
      <c r="I487" s="25">
        <v>236.08</v>
      </c>
      <c r="J487" s="25">
        <v>218.29</v>
      </c>
      <c r="K487" s="25">
        <v>214</v>
      </c>
      <c r="L487" s="25">
        <v>209</v>
      </c>
      <c r="M487" s="25">
        <v>196.33</v>
      </c>
      <c r="N487" s="25" t="s">
        <v>95</v>
      </c>
      <c r="O487" s="25" t="s">
        <v>95</v>
      </c>
      <c r="P487" s="25">
        <v>199.76</v>
      </c>
      <c r="Q487" s="25">
        <v>199.15</v>
      </c>
      <c r="R487" s="25">
        <v>213.44</v>
      </c>
      <c r="S487" s="25">
        <v>208.61080000000001</v>
      </c>
      <c r="T487" s="25">
        <v>226.61</v>
      </c>
      <c r="U487" s="25">
        <v>182.57</v>
      </c>
      <c r="V487" s="25">
        <v>229.86</v>
      </c>
      <c r="W487" s="25">
        <v>207.3732</v>
      </c>
      <c r="X487" s="25">
        <v>226.12</v>
      </c>
      <c r="Y487" s="25">
        <v>199.29730000000001</v>
      </c>
      <c r="Z487" s="25">
        <v>234.03</v>
      </c>
      <c r="AA487" s="25">
        <v>195.71</v>
      </c>
      <c r="AB487" s="25">
        <v>231.19</v>
      </c>
      <c r="AC487" s="25">
        <v>229.20940000000002</v>
      </c>
      <c r="AD487" s="25">
        <v>235.53172390661433</v>
      </c>
      <c r="AE487" s="25" t="s">
        <v>96</v>
      </c>
      <c r="AF487" s="25">
        <v>209.0461533139476</v>
      </c>
    </row>
    <row r="488" spans="2:32">
      <c r="B488" s="22">
        <f t="shared" si="7"/>
        <v>44969</v>
      </c>
      <c r="C488" s="23">
        <v>204.42000000000002</v>
      </c>
      <c r="D488" s="23" t="s">
        <v>95</v>
      </c>
      <c r="E488" s="23">
        <v>214.97140000000002</v>
      </c>
      <c r="F488" s="23">
        <v>171.97040000000001</v>
      </c>
      <c r="G488" s="23">
        <v>227.91</v>
      </c>
      <c r="H488" s="23">
        <v>204.69</v>
      </c>
      <c r="I488" s="23">
        <v>241.54</v>
      </c>
      <c r="J488" s="23">
        <v>222.79</v>
      </c>
      <c r="K488" s="23">
        <v>224</v>
      </c>
      <c r="L488" s="23">
        <v>211</v>
      </c>
      <c r="M488" s="23">
        <v>194.6</v>
      </c>
      <c r="N488" s="23" t="s">
        <v>95</v>
      </c>
      <c r="O488" s="23" t="s">
        <v>95</v>
      </c>
      <c r="P488" s="23">
        <v>213.57</v>
      </c>
      <c r="Q488" s="23">
        <v>205.72</v>
      </c>
      <c r="R488" s="23">
        <v>221.29</v>
      </c>
      <c r="S488" s="23">
        <v>213.84900000000002</v>
      </c>
      <c r="T488" s="23">
        <v>227.28</v>
      </c>
      <c r="U488" s="23">
        <v>194.91</v>
      </c>
      <c r="V488" s="23">
        <v>236.98000000000002</v>
      </c>
      <c r="W488" s="23">
        <v>219.10380000000001</v>
      </c>
      <c r="X488" s="23">
        <v>229.81</v>
      </c>
      <c r="Y488" s="23">
        <v>196.34360000000001</v>
      </c>
      <c r="Z488" s="23">
        <v>241.8</v>
      </c>
      <c r="AA488" s="23">
        <v>202.54</v>
      </c>
      <c r="AB488" s="23">
        <v>231</v>
      </c>
      <c r="AC488" s="23">
        <v>229.11750000000001</v>
      </c>
      <c r="AD488" s="23">
        <v>234.90267078538034</v>
      </c>
      <c r="AE488" s="23" t="s">
        <v>96</v>
      </c>
      <c r="AF488" s="23">
        <v>216.06223740098272</v>
      </c>
    </row>
    <row r="489" spans="2:32">
      <c r="B489" s="24">
        <f t="shared" si="7"/>
        <v>44976</v>
      </c>
      <c r="C489" s="25">
        <v>219.27</v>
      </c>
      <c r="D489" s="25" t="s">
        <v>95</v>
      </c>
      <c r="E489" s="25">
        <v>223.3356</v>
      </c>
      <c r="F489" s="25">
        <v>176.41740000000001</v>
      </c>
      <c r="G489" s="25">
        <v>237.21</v>
      </c>
      <c r="H489" s="25">
        <v>211.82</v>
      </c>
      <c r="I489" s="25">
        <v>242.06</v>
      </c>
      <c r="J489" s="25">
        <v>228.21</v>
      </c>
      <c r="K489" s="25">
        <v>230</v>
      </c>
      <c r="L489" s="25">
        <v>213</v>
      </c>
      <c r="M489" s="25">
        <v>194.82</v>
      </c>
      <c r="N489" s="25" t="s">
        <v>95</v>
      </c>
      <c r="O489" s="25" t="s">
        <v>95</v>
      </c>
      <c r="P489" s="25">
        <v>221.89000000000001</v>
      </c>
      <c r="Q489" s="25">
        <v>215.64000000000001</v>
      </c>
      <c r="R489" s="25">
        <v>233.28</v>
      </c>
      <c r="S489" s="25">
        <v>229.6328</v>
      </c>
      <c r="T489" s="25">
        <v>225.43</v>
      </c>
      <c r="U489" s="25">
        <v>205.11</v>
      </c>
      <c r="V489" s="25">
        <v>247.71</v>
      </c>
      <c r="W489" s="25">
        <v>228.28920000000002</v>
      </c>
      <c r="X489" s="25">
        <v>236.81</v>
      </c>
      <c r="Y489" s="25">
        <v>205.6268</v>
      </c>
      <c r="Z489" s="25">
        <v>252.13</v>
      </c>
      <c r="AA489" s="25">
        <v>214.76</v>
      </c>
      <c r="AB489" s="25">
        <v>231.20000000000002</v>
      </c>
      <c r="AC489" s="25">
        <v>231.7869</v>
      </c>
      <c r="AD489" s="25">
        <v>236.52229864071884</v>
      </c>
      <c r="AE489" s="25" t="s">
        <v>96</v>
      </c>
      <c r="AF489" s="25">
        <v>223.76686022260103</v>
      </c>
    </row>
    <row r="490" spans="2:32">
      <c r="B490" s="22">
        <f t="shared" si="7"/>
        <v>44983</v>
      </c>
      <c r="C490" s="23">
        <v>227.94</v>
      </c>
      <c r="D490" s="23" t="s">
        <v>95</v>
      </c>
      <c r="E490" s="23">
        <v>231.81460000000001</v>
      </c>
      <c r="F490" s="23">
        <v>181.19720000000001</v>
      </c>
      <c r="G490" s="23">
        <v>239.57</v>
      </c>
      <c r="H490" s="23">
        <v>216.16</v>
      </c>
      <c r="I490" s="23">
        <v>246.22</v>
      </c>
      <c r="J490" s="23">
        <v>233.94</v>
      </c>
      <c r="K490" s="23">
        <v>234</v>
      </c>
      <c r="L490" s="23">
        <v>230</v>
      </c>
      <c r="M490" s="23">
        <v>198.53</v>
      </c>
      <c r="N490" s="23" t="s">
        <v>95</v>
      </c>
      <c r="O490" s="23" t="s">
        <v>95</v>
      </c>
      <c r="P490" s="23">
        <v>235.37</v>
      </c>
      <c r="Q490" s="23">
        <v>223.48000000000002</v>
      </c>
      <c r="R490" s="23">
        <v>238.84</v>
      </c>
      <c r="S490" s="23">
        <v>238.0044</v>
      </c>
      <c r="T490" s="23">
        <v>226.55</v>
      </c>
      <c r="U490" s="23">
        <v>210.08</v>
      </c>
      <c r="V490" s="23">
        <v>252.95000000000002</v>
      </c>
      <c r="W490" s="23">
        <v>231.91850000000002</v>
      </c>
      <c r="X490" s="23">
        <v>243.35</v>
      </c>
      <c r="Y490" s="23">
        <v>219.60810000000001</v>
      </c>
      <c r="Z490" s="23">
        <v>260.41000000000003</v>
      </c>
      <c r="AA490" s="23">
        <v>222.70000000000002</v>
      </c>
      <c r="AB490" s="23">
        <v>230.99</v>
      </c>
      <c r="AC490" s="23">
        <v>232.57830000000001</v>
      </c>
      <c r="AD490" s="23">
        <v>237.74487969135134</v>
      </c>
      <c r="AE490" s="23" t="s">
        <v>96</v>
      </c>
      <c r="AF490" s="23">
        <v>228.63186635916975</v>
      </c>
    </row>
    <row r="491" spans="2:32">
      <c r="B491" s="24">
        <f t="shared" si="7"/>
        <v>44990</v>
      </c>
      <c r="C491" s="25">
        <v>227.83</v>
      </c>
      <c r="D491" s="25" t="s">
        <v>95</v>
      </c>
      <c r="E491" s="25">
        <v>233.18030000000002</v>
      </c>
      <c r="F491" s="25">
        <v>183.67340000000002</v>
      </c>
      <c r="G491" s="25">
        <v>240.76</v>
      </c>
      <c r="H491" s="25">
        <v>216.78</v>
      </c>
      <c r="I491" s="25">
        <v>249.6</v>
      </c>
      <c r="J491" s="25">
        <v>239.38</v>
      </c>
      <c r="K491" s="25">
        <v>239</v>
      </c>
      <c r="L491" s="25">
        <v>231</v>
      </c>
      <c r="M491" s="25">
        <v>208.18</v>
      </c>
      <c r="N491" s="25" t="s">
        <v>95</v>
      </c>
      <c r="O491" s="25" t="s">
        <v>95</v>
      </c>
      <c r="P491" s="25">
        <v>232.9</v>
      </c>
      <c r="Q491" s="25">
        <v>224.52</v>
      </c>
      <c r="R491" s="25">
        <v>239.13</v>
      </c>
      <c r="S491" s="25">
        <v>239.78660000000002</v>
      </c>
      <c r="T491" s="25">
        <v>226.04</v>
      </c>
      <c r="U491" s="25">
        <v>210.55</v>
      </c>
      <c r="V491" s="25">
        <v>253.82</v>
      </c>
      <c r="W491" s="25">
        <v>231.26140000000001</v>
      </c>
      <c r="X491" s="25">
        <v>249.73000000000002</v>
      </c>
      <c r="Y491" s="25">
        <v>233.80680000000001</v>
      </c>
      <c r="Z491" s="25">
        <v>257.39999999999998</v>
      </c>
      <c r="AA491" s="25">
        <v>222.96</v>
      </c>
      <c r="AB491" s="25">
        <v>231.51</v>
      </c>
      <c r="AC491" s="25">
        <v>231.91670000000002</v>
      </c>
      <c r="AD491" s="25">
        <v>239.81259544206534</v>
      </c>
      <c r="AE491" s="25" t="s">
        <v>96</v>
      </c>
      <c r="AF491" s="25">
        <v>231.59764526220795</v>
      </c>
    </row>
    <row r="492" spans="2:32">
      <c r="B492" s="22">
        <f t="shared" si="7"/>
        <v>44997</v>
      </c>
      <c r="C492" s="23">
        <v>227.84</v>
      </c>
      <c r="D492" s="23" t="s">
        <v>95</v>
      </c>
      <c r="E492" s="23">
        <v>234.09820000000002</v>
      </c>
      <c r="F492" s="23">
        <v>184.49200000000002</v>
      </c>
      <c r="G492" s="23">
        <v>240.82</v>
      </c>
      <c r="H492" s="23">
        <v>215.76</v>
      </c>
      <c r="I492" s="23">
        <v>253.63</v>
      </c>
      <c r="J492" s="23">
        <v>245.92000000000002</v>
      </c>
      <c r="K492" s="23">
        <v>244</v>
      </c>
      <c r="L492" s="23">
        <v>224</v>
      </c>
      <c r="M492" s="23">
        <v>208.47</v>
      </c>
      <c r="N492" s="23" t="s">
        <v>95</v>
      </c>
      <c r="O492" s="23" t="s">
        <v>95</v>
      </c>
      <c r="P492" s="23">
        <v>229.6</v>
      </c>
      <c r="Q492" s="23">
        <v>222.11</v>
      </c>
      <c r="R492" s="23">
        <v>238.88</v>
      </c>
      <c r="S492" s="23">
        <v>238.24280000000002</v>
      </c>
      <c r="T492" s="23">
        <v>226.28</v>
      </c>
      <c r="U492" s="23">
        <v>210.31</v>
      </c>
      <c r="V492" s="23">
        <v>253.69</v>
      </c>
      <c r="W492" s="23">
        <v>230.8254</v>
      </c>
      <c r="X492" s="23">
        <v>255.12</v>
      </c>
      <c r="Y492" s="23">
        <v>236.68040000000002</v>
      </c>
      <c r="Z492" s="23">
        <v>257.52</v>
      </c>
      <c r="AA492" s="23">
        <v>222.15</v>
      </c>
      <c r="AB492" s="23">
        <v>230.84</v>
      </c>
      <c r="AC492" s="23">
        <v>227.82470000000001</v>
      </c>
      <c r="AD492" s="23">
        <v>239.98412861866916</v>
      </c>
      <c r="AE492" s="23" t="s">
        <v>96</v>
      </c>
      <c r="AF492" s="23">
        <v>234.13084542264119</v>
      </c>
    </row>
    <row r="493" spans="2:32">
      <c r="B493" s="24">
        <f t="shared" si="7"/>
        <v>45004</v>
      </c>
      <c r="C493" s="25">
        <v>227.77</v>
      </c>
      <c r="D493" s="25" t="s">
        <v>95</v>
      </c>
      <c r="E493" s="25">
        <v>232.2269</v>
      </c>
      <c r="F493" s="25">
        <v>185.0949</v>
      </c>
      <c r="G493" s="25">
        <v>241.21</v>
      </c>
      <c r="H493" s="25">
        <v>219.15</v>
      </c>
      <c r="I493" s="25">
        <v>255.97</v>
      </c>
      <c r="J493" s="25">
        <v>251.18</v>
      </c>
      <c r="K493" s="25">
        <v>243</v>
      </c>
      <c r="L493" s="25">
        <v>227</v>
      </c>
      <c r="M493" s="25">
        <v>213.31</v>
      </c>
      <c r="N493" s="25" t="s">
        <v>95</v>
      </c>
      <c r="O493" s="25" t="s">
        <v>95</v>
      </c>
      <c r="P493" s="25">
        <v>228.78</v>
      </c>
      <c r="Q493" s="25">
        <v>219.17000000000002</v>
      </c>
      <c r="R493" s="25">
        <v>239.21</v>
      </c>
      <c r="S493" s="25">
        <v>232.74430000000001</v>
      </c>
      <c r="T493" s="25">
        <v>226.25</v>
      </c>
      <c r="U493" s="25">
        <v>210.08</v>
      </c>
      <c r="V493" s="25">
        <v>253.88</v>
      </c>
      <c r="W493" s="25">
        <v>234.16750000000002</v>
      </c>
      <c r="X493" s="25">
        <v>260.12</v>
      </c>
      <c r="Y493" s="25">
        <v>233.9093</v>
      </c>
      <c r="Z493" s="25">
        <v>258.36</v>
      </c>
      <c r="AA493" s="25">
        <v>221.47</v>
      </c>
      <c r="AB493" s="25">
        <v>229.87</v>
      </c>
      <c r="AC493" s="25">
        <v>228.37200000000001</v>
      </c>
      <c r="AD493" s="25">
        <v>244.28096160697288</v>
      </c>
      <c r="AE493" s="25" t="s">
        <v>96</v>
      </c>
      <c r="AF493" s="25">
        <v>235.76583016143587</v>
      </c>
    </row>
    <row r="494" spans="2:32">
      <c r="B494" s="22">
        <f t="shared" si="7"/>
        <v>45011</v>
      </c>
      <c r="C494" s="23">
        <v>227.31</v>
      </c>
      <c r="D494" s="23" t="s">
        <v>95</v>
      </c>
      <c r="E494" s="23">
        <v>233.21280000000002</v>
      </c>
      <c r="F494" s="23">
        <v>189.04510000000002</v>
      </c>
      <c r="G494" s="23">
        <v>244.76</v>
      </c>
      <c r="H494" s="23">
        <v>217.69</v>
      </c>
      <c r="I494" s="23">
        <v>260.39</v>
      </c>
      <c r="J494" s="23">
        <v>254.56</v>
      </c>
      <c r="K494" s="23">
        <v>250</v>
      </c>
      <c r="L494" s="23">
        <v>232</v>
      </c>
      <c r="M494" s="23">
        <v>213.4</v>
      </c>
      <c r="N494" s="23" t="s">
        <v>95</v>
      </c>
      <c r="O494" s="23" t="s">
        <v>95</v>
      </c>
      <c r="P494" s="23">
        <v>231.21</v>
      </c>
      <c r="Q494" s="23">
        <v>221.94</v>
      </c>
      <c r="R494" s="23">
        <v>239.78</v>
      </c>
      <c r="S494" s="23">
        <v>239.15720000000002</v>
      </c>
      <c r="T494" s="23">
        <v>226.65</v>
      </c>
      <c r="U494" s="23">
        <v>211.59</v>
      </c>
      <c r="V494" s="23">
        <v>254.96</v>
      </c>
      <c r="W494" s="23">
        <v>239.6361</v>
      </c>
      <c r="X494" s="23">
        <v>263.51</v>
      </c>
      <c r="Y494" s="23">
        <v>231.61270000000002</v>
      </c>
      <c r="Z494" s="23">
        <v>259.14</v>
      </c>
      <c r="AA494" s="23">
        <v>230.86</v>
      </c>
      <c r="AB494" s="23">
        <v>230.49</v>
      </c>
      <c r="AC494" s="23">
        <v>230.27260000000001</v>
      </c>
      <c r="AD494" s="23">
        <v>244.93444960993421</v>
      </c>
      <c r="AE494" s="23" t="s">
        <v>96</v>
      </c>
      <c r="AF494" s="23">
        <v>239.26200133360069</v>
      </c>
    </row>
    <row r="495" spans="2:32">
      <c r="B495" s="24">
        <f t="shared" si="7"/>
        <v>45018</v>
      </c>
      <c r="C495" s="25">
        <v>233.68</v>
      </c>
      <c r="D495" s="25" t="s">
        <v>95</v>
      </c>
      <c r="E495" s="25">
        <v>235.6576</v>
      </c>
      <c r="F495" s="25">
        <v>194.77110000000002</v>
      </c>
      <c r="G495" s="25">
        <v>246.57</v>
      </c>
      <c r="H495" s="25">
        <v>221.82</v>
      </c>
      <c r="I495" s="25">
        <v>258.31</v>
      </c>
      <c r="J495" s="25">
        <v>251.58</v>
      </c>
      <c r="K495" s="25">
        <v>254</v>
      </c>
      <c r="L495" s="25">
        <v>237</v>
      </c>
      <c r="M495" s="25">
        <v>219.27</v>
      </c>
      <c r="N495" s="25" t="s">
        <v>95</v>
      </c>
      <c r="O495" s="25" t="s">
        <v>95</v>
      </c>
      <c r="P495" s="25">
        <v>240.47</v>
      </c>
      <c r="Q495" s="25">
        <v>225.20000000000002</v>
      </c>
      <c r="R495" s="25">
        <v>244.02</v>
      </c>
      <c r="S495" s="25">
        <v>246.2089</v>
      </c>
      <c r="T495" s="25">
        <v>226.43</v>
      </c>
      <c r="U495" s="25">
        <v>214.9</v>
      </c>
      <c r="V495" s="25">
        <v>258.92</v>
      </c>
      <c r="W495" s="25">
        <v>243.78360000000001</v>
      </c>
      <c r="X495" s="25">
        <v>266.04000000000002</v>
      </c>
      <c r="Y495" s="25">
        <v>233.49370000000002</v>
      </c>
      <c r="Z495" s="25">
        <v>265.10000000000002</v>
      </c>
      <c r="AA495" s="25">
        <v>237.04</v>
      </c>
      <c r="AB495" s="25">
        <v>231.37</v>
      </c>
      <c r="AC495" s="25">
        <v>228.03390000000002</v>
      </c>
      <c r="AD495" s="25">
        <v>245.655155695742</v>
      </c>
      <c r="AE495" s="25" t="s">
        <v>96</v>
      </c>
      <c r="AF495" s="25">
        <v>240.97170848290381</v>
      </c>
    </row>
    <row r="496" spans="2:32">
      <c r="B496" s="22">
        <f t="shared" si="7"/>
        <v>45025</v>
      </c>
      <c r="C496" s="23">
        <v>233.94</v>
      </c>
      <c r="D496" s="23" t="s">
        <v>95</v>
      </c>
      <c r="E496" s="23">
        <v>237.3511</v>
      </c>
      <c r="F496" s="23">
        <v>198.5121</v>
      </c>
      <c r="G496" s="23">
        <v>246.46</v>
      </c>
      <c r="H496" s="23">
        <v>220.15</v>
      </c>
      <c r="I496" s="23">
        <v>258.18</v>
      </c>
      <c r="J496" s="23">
        <v>260.13</v>
      </c>
      <c r="K496" s="23">
        <v>254</v>
      </c>
      <c r="L496" s="23">
        <v>232</v>
      </c>
      <c r="M496" s="23">
        <v>219.8</v>
      </c>
      <c r="N496" s="23" t="s">
        <v>95</v>
      </c>
      <c r="O496" s="23" t="s">
        <v>95</v>
      </c>
      <c r="P496" s="23">
        <v>246.04</v>
      </c>
      <c r="Q496" s="23">
        <v>232.35</v>
      </c>
      <c r="R496" s="23">
        <v>244.4</v>
      </c>
      <c r="S496" s="23">
        <v>246.39080000000001</v>
      </c>
      <c r="T496" s="23" t="s">
        <v>97</v>
      </c>
      <c r="U496" s="23">
        <v>214.87</v>
      </c>
      <c r="V496" s="23">
        <v>258.41000000000003</v>
      </c>
      <c r="W496" s="23">
        <v>243.30020000000002</v>
      </c>
      <c r="X496" s="23">
        <v>266.74</v>
      </c>
      <c r="Y496" s="23">
        <v>235.06980000000001</v>
      </c>
      <c r="Z496" s="23">
        <v>263.04000000000002</v>
      </c>
      <c r="AA496" s="23">
        <v>236.46</v>
      </c>
      <c r="AB496" s="23">
        <v>231.41</v>
      </c>
      <c r="AC496" s="23">
        <v>228.08</v>
      </c>
      <c r="AD496" s="23">
        <v>248.462060165065</v>
      </c>
      <c r="AE496" s="23" t="s">
        <v>96</v>
      </c>
      <c r="AF496" s="23">
        <v>243.77858250275744</v>
      </c>
    </row>
    <row r="497" spans="2:32">
      <c r="B497" s="24">
        <f t="shared" si="7"/>
        <v>45032</v>
      </c>
      <c r="C497" s="25">
        <v>233.97</v>
      </c>
      <c r="D497" s="25" t="s">
        <v>95</v>
      </c>
      <c r="E497" s="25">
        <v>237.85140000000001</v>
      </c>
      <c r="F497" s="25">
        <v>201.85600000000002</v>
      </c>
      <c r="G497" s="25">
        <v>246.99</v>
      </c>
      <c r="H497" s="25">
        <v>220.81</v>
      </c>
      <c r="I497" s="25">
        <v>260.64999999999998</v>
      </c>
      <c r="J497" s="25">
        <v>258.72000000000003</v>
      </c>
      <c r="K497" s="25">
        <v>253</v>
      </c>
      <c r="L497" s="25">
        <v>228</v>
      </c>
      <c r="M497" s="25">
        <v>220.02</v>
      </c>
      <c r="N497" s="25" t="s">
        <v>95</v>
      </c>
      <c r="O497" s="25" t="s">
        <v>95</v>
      </c>
      <c r="P497" s="25">
        <v>249.17000000000002</v>
      </c>
      <c r="Q497" s="25">
        <v>234.02</v>
      </c>
      <c r="R497" s="25">
        <v>244.55</v>
      </c>
      <c r="S497" s="25">
        <v>244.75380000000001</v>
      </c>
      <c r="T497" s="25" t="s">
        <v>97</v>
      </c>
      <c r="U497" s="25">
        <v>215.05</v>
      </c>
      <c r="V497" s="25">
        <v>259.18</v>
      </c>
      <c r="W497" s="25">
        <v>248.2594</v>
      </c>
      <c r="X497" s="25">
        <v>266.74</v>
      </c>
      <c r="Y497" s="25">
        <v>235.58720000000002</v>
      </c>
      <c r="Z497" s="25">
        <v>264</v>
      </c>
      <c r="AA497" s="25">
        <v>235.23000000000002</v>
      </c>
      <c r="AB497" s="25">
        <v>230.94</v>
      </c>
      <c r="AC497" s="25">
        <v>227.15600000000001</v>
      </c>
      <c r="AD497" s="25">
        <v>248.70031784753709</v>
      </c>
      <c r="AE497" s="25" t="s">
        <v>96</v>
      </c>
      <c r="AF497" s="25">
        <v>243.9383802266118</v>
      </c>
    </row>
    <row r="498" spans="2:32">
      <c r="B498" s="22">
        <f t="shared" si="7"/>
        <v>45039</v>
      </c>
      <c r="C498" s="23">
        <v>233.88</v>
      </c>
      <c r="D498" s="23" t="s">
        <v>95</v>
      </c>
      <c r="E498" s="23">
        <v>236.82130000000001</v>
      </c>
      <c r="F498" s="23">
        <v>203.97400000000002</v>
      </c>
      <c r="G498" s="23">
        <v>246.89000000000001</v>
      </c>
      <c r="H498" s="23">
        <v>221.71</v>
      </c>
      <c r="I498" s="23">
        <v>262.99</v>
      </c>
      <c r="J498" s="23">
        <v>258.72000000000003</v>
      </c>
      <c r="K498" s="23">
        <v>253</v>
      </c>
      <c r="L498" s="23">
        <v>230</v>
      </c>
      <c r="M498" s="23">
        <v>220.13</v>
      </c>
      <c r="N498" s="23" t="s">
        <v>95</v>
      </c>
      <c r="O498" s="23" t="s">
        <v>95</v>
      </c>
      <c r="P498" s="23">
        <v>257.07</v>
      </c>
      <c r="Q498" s="23">
        <v>240.6</v>
      </c>
      <c r="R498" s="23">
        <v>244.55</v>
      </c>
      <c r="S498" s="23">
        <v>243.56540000000001</v>
      </c>
      <c r="T498" s="23">
        <v>226.65</v>
      </c>
      <c r="U498" s="23">
        <v>215.14000000000001</v>
      </c>
      <c r="V498" s="23">
        <v>259.11</v>
      </c>
      <c r="W498" s="23">
        <v>258.0591</v>
      </c>
      <c r="X498" s="23">
        <v>266.74</v>
      </c>
      <c r="Y498" s="23">
        <v>236.8956</v>
      </c>
      <c r="Z498" s="23">
        <v>263.87</v>
      </c>
      <c r="AA498" s="23">
        <v>235.91</v>
      </c>
      <c r="AB498" s="23">
        <v>230.70000000000002</v>
      </c>
      <c r="AC498" s="23">
        <v>227.52080000000001</v>
      </c>
      <c r="AD498" s="23">
        <v>247.74358151196117</v>
      </c>
      <c r="AE498" s="23" t="s">
        <v>96</v>
      </c>
      <c r="AF498" s="23">
        <v>244.63259609946849</v>
      </c>
    </row>
    <row r="499" spans="2:32">
      <c r="B499" s="24">
        <f t="shared" si="7"/>
        <v>45046</v>
      </c>
      <c r="C499" s="25">
        <v>233.38</v>
      </c>
      <c r="D499" s="25" t="s">
        <v>95</v>
      </c>
      <c r="E499" s="25">
        <v>236.67710000000002</v>
      </c>
      <c r="F499" s="25">
        <v>207.96</v>
      </c>
      <c r="G499" s="25">
        <v>246.44</v>
      </c>
      <c r="H499" s="25">
        <v>221.04</v>
      </c>
      <c r="I499" s="25">
        <v>261.82</v>
      </c>
      <c r="J499" s="25">
        <v>259.45</v>
      </c>
      <c r="K499" s="25">
        <v>249</v>
      </c>
      <c r="L499" s="25">
        <v>227</v>
      </c>
      <c r="M499" s="25">
        <v>220.18</v>
      </c>
      <c r="N499" s="25" t="s">
        <v>95</v>
      </c>
      <c r="O499" s="25" t="s">
        <v>95</v>
      </c>
      <c r="P499" s="25">
        <v>262.32</v>
      </c>
      <c r="Q499" s="25">
        <v>244.73000000000002</v>
      </c>
      <c r="R499" s="25">
        <v>244.52</v>
      </c>
      <c r="S499" s="25">
        <v>245.60520000000002</v>
      </c>
      <c r="T499" s="25" t="s">
        <v>97</v>
      </c>
      <c r="U499" s="25">
        <v>214.82</v>
      </c>
      <c r="V499" s="25">
        <v>258.85000000000002</v>
      </c>
      <c r="W499" s="25">
        <v>261.79810000000003</v>
      </c>
      <c r="X499" s="25">
        <v>266.74</v>
      </c>
      <c r="Y499" s="25">
        <v>241.39250000000001</v>
      </c>
      <c r="Z499" s="25">
        <v>263.07</v>
      </c>
      <c r="AA499" s="25">
        <v>238.38</v>
      </c>
      <c r="AB499" s="25">
        <v>231.23000000000002</v>
      </c>
      <c r="AC499" s="25">
        <v>227.41580000000002</v>
      </c>
      <c r="AD499" s="25">
        <v>248.07159976469296</v>
      </c>
      <c r="AE499" s="25" t="s">
        <v>96</v>
      </c>
      <c r="AF499" s="25">
        <v>244.86268244259495</v>
      </c>
    </row>
    <row r="500" spans="2:32">
      <c r="B500" s="22">
        <f t="shared" si="7"/>
        <v>45053</v>
      </c>
      <c r="C500" s="23">
        <v>234.4</v>
      </c>
      <c r="D500" s="23" t="s">
        <v>95</v>
      </c>
      <c r="E500" s="23">
        <v>236.89270000000002</v>
      </c>
      <c r="F500" s="23">
        <v>208.40480000000002</v>
      </c>
      <c r="G500" s="23">
        <v>246.87</v>
      </c>
      <c r="H500" s="23">
        <v>223.39000000000001</v>
      </c>
      <c r="I500" s="23">
        <v>261.3</v>
      </c>
      <c r="J500" s="23">
        <v>256.86</v>
      </c>
      <c r="K500" s="23">
        <v>244</v>
      </c>
      <c r="L500" s="23">
        <v>234</v>
      </c>
      <c r="M500" s="23">
        <v>222.02</v>
      </c>
      <c r="N500" s="23" t="s">
        <v>95</v>
      </c>
      <c r="O500" s="23" t="s">
        <v>95</v>
      </c>
      <c r="P500" s="23">
        <v>262.95999999999998</v>
      </c>
      <c r="Q500" s="23">
        <v>238.85</v>
      </c>
      <c r="R500" s="23">
        <v>244.43</v>
      </c>
      <c r="S500" s="23">
        <v>245.26650000000001</v>
      </c>
      <c r="T500" s="23" t="s">
        <v>97</v>
      </c>
      <c r="U500" s="23">
        <v>215.01</v>
      </c>
      <c r="V500" s="23">
        <v>257.02</v>
      </c>
      <c r="W500" s="23">
        <v>256.64750000000004</v>
      </c>
      <c r="X500" s="23">
        <v>266.74</v>
      </c>
      <c r="Y500" s="23">
        <v>249.53310000000002</v>
      </c>
      <c r="Z500" s="23">
        <v>264.64999999999998</v>
      </c>
      <c r="AA500" s="23">
        <v>235.94</v>
      </c>
      <c r="AB500" s="23">
        <v>229.03</v>
      </c>
      <c r="AC500" s="23">
        <v>230.07520000000002</v>
      </c>
      <c r="AD500" s="23">
        <v>250.50879343874186</v>
      </c>
      <c r="AE500" s="23" t="s">
        <v>96</v>
      </c>
      <c r="AF500" s="23">
        <v>243.56258474882179</v>
      </c>
    </row>
    <row r="501" spans="2:32">
      <c r="B501" s="24">
        <f t="shared" si="7"/>
        <v>45060</v>
      </c>
      <c r="C501" s="25">
        <v>234.64</v>
      </c>
      <c r="D501" s="25" t="s">
        <v>95</v>
      </c>
      <c r="E501" s="25">
        <v>236.80860000000001</v>
      </c>
      <c r="F501" s="25">
        <v>208.51480000000001</v>
      </c>
      <c r="G501" s="25">
        <v>247.07</v>
      </c>
      <c r="H501" s="25">
        <v>221.66</v>
      </c>
      <c r="I501" s="25">
        <v>260.91000000000003</v>
      </c>
      <c r="J501" s="25">
        <v>253.79</v>
      </c>
      <c r="K501" s="25">
        <v>239</v>
      </c>
      <c r="L501" s="25">
        <v>234</v>
      </c>
      <c r="M501" s="25">
        <v>221.87</v>
      </c>
      <c r="N501" s="25" t="s">
        <v>95</v>
      </c>
      <c r="O501" s="25" t="s">
        <v>95</v>
      </c>
      <c r="P501" s="25">
        <v>256.39</v>
      </c>
      <c r="Q501" s="25">
        <v>240.65</v>
      </c>
      <c r="R501" s="25">
        <v>244.6</v>
      </c>
      <c r="S501" s="25">
        <v>248.28</v>
      </c>
      <c r="T501" s="25">
        <v>226.58</v>
      </c>
      <c r="U501" s="25">
        <v>215.1</v>
      </c>
      <c r="V501" s="25">
        <v>258.77999999999997</v>
      </c>
      <c r="W501" s="25">
        <v>252.0104</v>
      </c>
      <c r="X501" s="25">
        <v>266.74</v>
      </c>
      <c r="Y501" s="25">
        <v>257.1103</v>
      </c>
      <c r="Z501" s="25">
        <v>262.20999999999998</v>
      </c>
      <c r="AA501" s="25">
        <v>237.62</v>
      </c>
      <c r="AB501" s="25">
        <v>228.57</v>
      </c>
      <c r="AC501" s="25">
        <v>230.88659999999999</v>
      </c>
      <c r="AD501" s="25">
        <v>253.04264317744619</v>
      </c>
      <c r="AE501" s="25" t="s">
        <v>96</v>
      </c>
      <c r="AF501" s="25">
        <v>242.12204208362576</v>
      </c>
    </row>
    <row r="502" spans="2:32">
      <c r="B502" s="22">
        <f t="shared" si="7"/>
        <v>45067</v>
      </c>
      <c r="C502" s="23">
        <v>234.64</v>
      </c>
      <c r="D502" s="23" t="s">
        <v>95</v>
      </c>
      <c r="E502" s="23">
        <v>235.43430000000001</v>
      </c>
      <c r="F502" s="23">
        <v>210.6695</v>
      </c>
      <c r="G502" s="23">
        <v>246.93</v>
      </c>
      <c r="H502" s="23">
        <v>220.31</v>
      </c>
      <c r="I502" s="23">
        <v>264.42</v>
      </c>
      <c r="J502" s="23">
        <v>257.08</v>
      </c>
      <c r="K502" s="23">
        <v>237</v>
      </c>
      <c r="L502" s="23">
        <v>238</v>
      </c>
      <c r="M502" s="23">
        <v>222.31</v>
      </c>
      <c r="N502" s="23" t="s">
        <v>95</v>
      </c>
      <c r="O502" s="23" t="s">
        <v>95</v>
      </c>
      <c r="P502" s="23">
        <v>249.87</v>
      </c>
      <c r="Q502" s="23">
        <v>235.27</v>
      </c>
      <c r="R502" s="23">
        <v>244.34</v>
      </c>
      <c r="S502" s="23">
        <v>250.374</v>
      </c>
      <c r="T502" s="23">
        <v>226.88</v>
      </c>
      <c r="U502" s="23">
        <v>215.01</v>
      </c>
      <c r="V502" s="23">
        <v>259.26</v>
      </c>
      <c r="W502" s="23">
        <v>252.66069999999999</v>
      </c>
      <c r="X502" s="23">
        <v>266.74</v>
      </c>
      <c r="Y502" s="23">
        <v>259.09780000000001</v>
      </c>
      <c r="Z502" s="23">
        <v>264.45999999999998</v>
      </c>
      <c r="AA502" s="23">
        <v>242</v>
      </c>
      <c r="AB502" s="23">
        <v>229.49</v>
      </c>
      <c r="AC502" s="23">
        <v>228.9914</v>
      </c>
      <c r="AD502" s="23">
        <v>253.5270115358189</v>
      </c>
      <c r="AE502" s="23" t="s">
        <v>96</v>
      </c>
      <c r="AF502" s="23">
        <v>243.09152969016344</v>
      </c>
    </row>
    <row r="503" spans="2:32">
      <c r="B503" s="24">
        <f t="shared" si="7"/>
        <v>45074</v>
      </c>
      <c r="C503" s="25">
        <v>234.8</v>
      </c>
      <c r="D503" s="25" t="s">
        <v>95</v>
      </c>
      <c r="E503" s="25">
        <v>237.58090000000001</v>
      </c>
      <c r="F503" s="25">
        <v>209.57400000000001</v>
      </c>
      <c r="G503" s="25">
        <v>249.96</v>
      </c>
      <c r="H503" s="25">
        <v>217.44</v>
      </c>
      <c r="I503" s="25">
        <v>268.32</v>
      </c>
      <c r="J503" s="25">
        <v>256.99</v>
      </c>
      <c r="K503" s="25">
        <v>234</v>
      </c>
      <c r="L503" s="25">
        <v>239</v>
      </c>
      <c r="M503" s="25">
        <v>222.01</v>
      </c>
      <c r="N503" s="25" t="s">
        <v>95</v>
      </c>
      <c r="O503" s="25" t="s">
        <v>95</v>
      </c>
      <c r="P503" s="25">
        <v>250.38</v>
      </c>
      <c r="Q503" s="25">
        <v>235.36</v>
      </c>
      <c r="R503" s="25">
        <v>245.7</v>
      </c>
      <c r="S503" s="25">
        <v>255.0292</v>
      </c>
      <c r="T503" s="25" t="s">
        <v>97</v>
      </c>
      <c r="U503" s="25">
        <v>215.08</v>
      </c>
      <c r="V503" s="25">
        <v>260.72000000000003</v>
      </c>
      <c r="W503" s="25">
        <v>253.9143</v>
      </c>
      <c r="X503" s="25">
        <v>266.74</v>
      </c>
      <c r="Y503" s="25">
        <v>269.13380000000001</v>
      </c>
      <c r="Z503" s="25">
        <v>264.89</v>
      </c>
      <c r="AA503" s="25">
        <v>243.71</v>
      </c>
      <c r="AB503" s="25">
        <v>230.36</v>
      </c>
      <c r="AC503" s="25">
        <v>225.57390000000001</v>
      </c>
      <c r="AD503" s="25">
        <v>254.27165046021071</v>
      </c>
      <c r="AE503" s="25" t="s">
        <v>96</v>
      </c>
      <c r="AF503" s="25">
        <v>243.61525957084123</v>
      </c>
    </row>
    <row r="504" spans="2:32">
      <c r="B504" s="22">
        <f t="shared" si="7"/>
        <v>45081</v>
      </c>
      <c r="C504" s="23">
        <v>240.11</v>
      </c>
      <c r="D504" s="23" t="s">
        <v>95</v>
      </c>
      <c r="E504" s="23">
        <v>239.90300000000002</v>
      </c>
      <c r="F504" s="23">
        <v>210.3759</v>
      </c>
      <c r="G504" s="23">
        <v>251.5</v>
      </c>
      <c r="H504" s="23">
        <v>220.88</v>
      </c>
      <c r="I504" s="23">
        <v>270.14</v>
      </c>
      <c r="J504" s="23">
        <v>256.70999999999998</v>
      </c>
      <c r="K504" s="23">
        <v>235</v>
      </c>
      <c r="L504" s="23">
        <v>240</v>
      </c>
      <c r="M504" s="23">
        <v>222.1</v>
      </c>
      <c r="N504" s="23" t="s">
        <v>95</v>
      </c>
      <c r="O504" s="23" t="s">
        <v>95</v>
      </c>
      <c r="P504" s="23">
        <v>252.97</v>
      </c>
      <c r="Q504" s="23">
        <v>243.11</v>
      </c>
      <c r="R504" s="23">
        <v>249.34</v>
      </c>
      <c r="S504" s="23">
        <v>259.29720000000003</v>
      </c>
      <c r="T504" s="23" t="s">
        <v>97</v>
      </c>
      <c r="U504" s="23">
        <v>217.82</v>
      </c>
      <c r="V504" s="23">
        <v>263.94</v>
      </c>
      <c r="W504" s="23">
        <v>257.76089999999999</v>
      </c>
      <c r="X504" s="23">
        <v>266.74</v>
      </c>
      <c r="Y504" s="23">
        <v>278.88890000000004</v>
      </c>
      <c r="Z504" s="23">
        <v>268.67</v>
      </c>
      <c r="AA504" s="23">
        <v>250.92000000000002</v>
      </c>
      <c r="AB504" s="23">
        <v>230.20000000000002</v>
      </c>
      <c r="AC504" s="23">
        <v>224.84370000000001</v>
      </c>
      <c r="AD504" s="23">
        <v>255.99845034772403</v>
      </c>
      <c r="AE504" s="23" t="s">
        <v>96</v>
      </c>
      <c r="AF504" s="23">
        <v>245.13061172164831</v>
      </c>
    </row>
    <row r="505" spans="2:32">
      <c r="B505" s="24">
        <f t="shared" si="7"/>
        <v>45088</v>
      </c>
      <c r="C505" s="25">
        <v>241.77</v>
      </c>
      <c r="D505" s="25" t="s">
        <v>95</v>
      </c>
      <c r="E505" s="25">
        <v>240.8245</v>
      </c>
      <c r="F505" s="25">
        <v>209.94580000000002</v>
      </c>
      <c r="G505" s="25">
        <v>255.13</v>
      </c>
      <c r="H505" s="25">
        <v>219.23000000000002</v>
      </c>
      <c r="I505" s="25" t="s">
        <v>97</v>
      </c>
      <c r="J505" s="25">
        <v>256.38</v>
      </c>
      <c r="K505" s="25">
        <v>236</v>
      </c>
      <c r="L505" s="25">
        <v>233</v>
      </c>
      <c r="M505" s="25">
        <v>222.34</v>
      </c>
      <c r="N505" s="25" t="s">
        <v>95</v>
      </c>
      <c r="O505" s="25" t="s">
        <v>95</v>
      </c>
      <c r="P505" s="25">
        <v>259.05</v>
      </c>
      <c r="Q505" s="25">
        <v>241.59</v>
      </c>
      <c r="R505" s="25">
        <v>250.67000000000002</v>
      </c>
      <c r="S505" s="25">
        <v>261.12520000000001</v>
      </c>
      <c r="T505" s="25">
        <v>226.86</v>
      </c>
      <c r="U505" s="25">
        <v>218.05</v>
      </c>
      <c r="V505" s="25">
        <v>264.82</v>
      </c>
      <c r="W505" s="25">
        <v>264.66430000000003</v>
      </c>
      <c r="X505" s="25">
        <v>266.74</v>
      </c>
      <c r="Y505" s="25">
        <v>282.37960000000004</v>
      </c>
      <c r="Z505" s="25">
        <v>270.19</v>
      </c>
      <c r="AA505" s="25">
        <v>251.86</v>
      </c>
      <c r="AB505" s="25">
        <v>228.59</v>
      </c>
      <c r="AC505" s="25">
        <v>224.87060000000002</v>
      </c>
      <c r="AD505" s="25">
        <v>257.2148952957416</v>
      </c>
      <c r="AE505" s="25" t="s">
        <v>96</v>
      </c>
      <c r="AF505" s="25">
        <v>246.46416385240147</v>
      </c>
    </row>
    <row r="506" spans="2:32">
      <c r="B506" s="22">
        <f t="shared" si="7"/>
        <v>45095</v>
      </c>
      <c r="C506" s="23">
        <v>247.11</v>
      </c>
      <c r="D506" s="23" t="s">
        <v>95</v>
      </c>
      <c r="E506" s="23">
        <v>244.93</v>
      </c>
      <c r="F506" s="23">
        <v>210.0224</v>
      </c>
      <c r="G506" s="23">
        <v>257.02</v>
      </c>
      <c r="H506" s="23">
        <v>220.22</v>
      </c>
      <c r="I506" s="23">
        <v>270.66000000000003</v>
      </c>
      <c r="J506" s="23">
        <v>257.13</v>
      </c>
      <c r="K506" s="23">
        <v>238</v>
      </c>
      <c r="L506" s="23">
        <v>245</v>
      </c>
      <c r="M506" s="23">
        <v>222.46</v>
      </c>
      <c r="N506" s="23" t="s">
        <v>95</v>
      </c>
      <c r="O506" s="23" t="s">
        <v>95</v>
      </c>
      <c r="P506" s="23">
        <v>261.57</v>
      </c>
      <c r="Q506" s="23">
        <v>240.18</v>
      </c>
      <c r="R506" s="23">
        <v>254.61</v>
      </c>
      <c r="S506" s="23">
        <v>260.10300000000001</v>
      </c>
      <c r="T506" s="23">
        <v>227.34</v>
      </c>
      <c r="U506" s="23">
        <v>219.21</v>
      </c>
      <c r="V506" s="23">
        <v>267.81</v>
      </c>
      <c r="W506" s="23">
        <v>269.69710000000003</v>
      </c>
      <c r="X506" s="23">
        <v>266.74</v>
      </c>
      <c r="Y506" s="23">
        <v>284.7398</v>
      </c>
      <c r="Z506" s="23">
        <v>272.66000000000003</v>
      </c>
      <c r="AA506" s="23">
        <v>258.13</v>
      </c>
      <c r="AB506" s="23">
        <v>230.26</v>
      </c>
      <c r="AC506" s="23">
        <v>224.816</v>
      </c>
      <c r="AD506" s="23">
        <v>258.55183756711153</v>
      </c>
      <c r="AE506" s="23" t="s">
        <v>96</v>
      </c>
      <c r="AF506" s="23">
        <v>248.20173110398068</v>
      </c>
    </row>
    <row r="507" spans="2:32">
      <c r="B507" s="24">
        <f t="shared" si="7"/>
        <v>45102</v>
      </c>
      <c r="C507" s="25">
        <v>247.39000000000001</v>
      </c>
      <c r="D507" s="25" t="s">
        <v>95</v>
      </c>
      <c r="E507" s="25">
        <v>246.48870000000002</v>
      </c>
      <c r="F507" s="25">
        <v>210.23000000000002</v>
      </c>
      <c r="G507" s="25">
        <v>257.35000000000002</v>
      </c>
      <c r="H507" s="25">
        <v>223.39000000000001</v>
      </c>
      <c r="I507" s="25">
        <v>273.91000000000003</v>
      </c>
      <c r="J507" s="25">
        <v>257.02</v>
      </c>
      <c r="K507" s="25">
        <v>242</v>
      </c>
      <c r="L507" s="25">
        <v>243</v>
      </c>
      <c r="M507" s="25">
        <v>222.41</v>
      </c>
      <c r="N507" s="25" t="s">
        <v>95</v>
      </c>
      <c r="O507" s="25" t="s">
        <v>95</v>
      </c>
      <c r="P507" s="25">
        <v>262.39</v>
      </c>
      <c r="Q507" s="25">
        <v>243.38</v>
      </c>
      <c r="R507" s="25">
        <v>254.05</v>
      </c>
      <c r="S507" s="25">
        <v>261.9468</v>
      </c>
      <c r="T507" s="25">
        <v>227.71</v>
      </c>
      <c r="U507" s="25">
        <v>224.55</v>
      </c>
      <c r="V507" s="25">
        <v>267.88</v>
      </c>
      <c r="W507" s="25">
        <v>273.24090000000001</v>
      </c>
      <c r="X507" s="25">
        <v>266.74</v>
      </c>
      <c r="Y507" s="25">
        <v>279.39590000000004</v>
      </c>
      <c r="Z507" s="25">
        <v>274.90000000000003</v>
      </c>
      <c r="AA507" s="25">
        <v>253.58</v>
      </c>
      <c r="AB507" s="25">
        <v>229.92000000000002</v>
      </c>
      <c r="AC507" s="25">
        <v>223.66210000000001</v>
      </c>
      <c r="AD507" s="25">
        <v>259.46884892758573</v>
      </c>
      <c r="AE507" s="25" t="s">
        <v>96</v>
      </c>
      <c r="AF507" s="25">
        <v>249.24217573448314</v>
      </c>
    </row>
    <row r="508" spans="2:32">
      <c r="B508" s="22">
        <f t="shared" si="7"/>
        <v>45109</v>
      </c>
      <c r="C508" s="23">
        <v>249.58</v>
      </c>
      <c r="D508" s="23" t="s">
        <v>95</v>
      </c>
      <c r="E508" s="23">
        <v>248.64110000000002</v>
      </c>
      <c r="F508" s="23">
        <v>210.6808</v>
      </c>
      <c r="G508" s="23">
        <v>261.39</v>
      </c>
      <c r="H508" s="23">
        <v>223.03</v>
      </c>
      <c r="I508" s="23">
        <v>275.73</v>
      </c>
      <c r="J508" s="23">
        <v>252.96</v>
      </c>
      <c r="K508" s="23">
        <v>246</v>
      </c>
      <c r="L508" s="23">
        <v>249</v>
      </c>
      <c r="M508" s="23">
        <v>222.55</v>
      </c>
      <c r="N508" s="23" t="s">
        <v>95</v>
      </c>
      <c r="O508" s="23" t="s">
        <v>95</v>
      </c>
      <c r="P508" s="23">
        <v>266.14</v>
      </c>
      <c r="Q508" s="23">
        <v>247.13</v>
      </c>
      <c r="R508" s="23">
        <v>256.61</v>
      </c>
      <c r="S508" s="23">
        <v>260.03100000000001</v>
      </c>
      <c r="T508" s="23">
        <v>227.36</v>
      </c>
      <c r="U508" s="23">
        <v>224.54</v>
      </c>
      <c r="V508" s="23">
        <v>269.51</v>
      </c>
      <c r="W508" s="23">
        <v>275.1386</v>
      </c>
      <c r="X508" s="23">
        <v>266.74</v>
      </c>
      <c r="Y508" s="23">
        <v>275.60230000000001</v>
      </c>
      <c r="Z508" s="23">
        <v>272.89999999999998</v>
      </c>
      <c r="AA508" s="23">
        <v>254.70000000000002</v>
      </c>
      <c r="AB508" s="23">
        <v>230.26</v>
      </c>
      <c r="AC508" s="23">
        <v>221.7647</v>
      </c>
      <c r="AD508" s="23">
        <v>259.17640651819562</v>
      </c>
      <c r="AE508" s="23" t="s">
        <v>96</v>
      </c>
      <c r="AF508" s="23">
        <v>249.73105096761248</v>
      </c>
    </row>
    <row r="509" spans="2:32">
      <c r="B509" s="24">
        <f t="shared" si="7"/>
        <v>45116</v>
      </c>
      <c r="C509" s="25">
        <v>251.28</v>
      </c>
      <c r="D509" s="25" t="s">
        <v>95</v>
      </c>
      <c r="E509" s="25">
        <v>254.79440000000002</v>
      </c>
      <c r="F509" s="25">
        <v>210.63390000000001</v>
      </c>
      <c r="G509" s="25">
        <v>263.8</v>
      </c>
      <c r="H509" s="25">
        <v>231.38</v>
      </c>
      <c r="I509" s="25">
        <v>274.82</v>
      </c>
      <c r="J509" s="25">
        <v>256.98</v>
      </c>
      <c r="K509" s="25">
        <v>250</v>
      </c>
      <c r="L509" s="25">
        <v>246</v>
      </c>
      <c r="M509" s="25">
        <v>222.69</v>
      </c>
      <c r="N509" s="25" t="s">
        <v>95</v>
      </c>
      <c r="O509" s="25" t="s">
        <v>95</v>
      </c>
      <c r="P509" s="25">
        <v>272.8</v>
      </c>
      <c r="Q509" s="25">
        <v>257.66000000000003</v>
      </c>
      <c r="R509" s="25">
        <v>261.55</v>
      </c>
      <c r="S509" s="25">
        <v>257.40030000000002</v>
      </c>
      <c r="T509" s="25">
        <v>227.68</v>
      </c>
      <c r="U509" s="25">
        <v>227.13</v>
      </c>
      <c r="V509" s="25">
        <v>275.12</v>
      </c>
      <c r="W509" s="25">
        <v>275.81540000000001</v>
      </c>
      <c r="X509" s="25">
        <v>266.74</v>
      </c>
      <c r="Y509" s="25">
        <v>273.88990000000001</v>
      </c>
      <c r="Z509" s="25">
        <v>280.27</v>
      </c>
      <c r="AA509" s="25">
        <v>261.18</v>
      </c>
      <c r="AB509" s="25">
        <v>229.87</v>
      </c>
      <c r="AC509" s="25">
        <v>220.29050000000001</v>
      </c>
      <c r="AD509" s="25">
        <v>260.22461674055876</v>
      </c>
      <c r="AE509" s="25" t="s">
        <v>96</v>
      </c>
      <c r="AF509" s="25">
        <v>251.97023834586469</v>
      </c>
    </row>
    <row r="510" spans="2:32">
      <c r="B510" s="22">
        <f t="shared" si="7"/>
        <v>45123</v>
      </c>
      <c r="C510" s="23">
        <v>251.04</v>
      </c>
      <c r="D510" s="23" t="s">
        <v>95</v>
      </c>
      <c r="E510" s="23">
        <v>254.8553</v>
      </c>
      <c r="F510" s="23">
        <v>210.5754</v>
      </c>
      <c r="G510" s="23">
        <v>264.58</v>
      </c>
      <c r="H510" s="23">
        <v>231.02</v>
      </c>
      <c r="I510" s="23">
        <v>274.95</v>
      </c>
      <c r="J510" s="23">
        <v>252.8</v>
      </c>
      <c r="K510" s="23">
        <v>251</v>
      </c>
      <c r="L510" s="23">
        <v>253</v>
      </c>
      <c r="M510" s="23">
        <v>223.05</v>
      </c>
      <c r="N510" s="23" t="s">
        <v>95</v>
      </c>
      <c r="O510" s="23" t="s">
        <v>95</v>
      </c>
      <c r="P510" s="23">
        <v>271.75</v>
      </c>
      <c r="Q510" s="23">
        <v>254.11</v>
      </c>
      <c r="R510" s="23">
        <v>261.81</v>
      </c>
      <c r="S510" s="23">
        <v>264.14879999999999</v>
      </c>
      <c r="T510" s="23">
        <v>227.28</v>
      </c>
      <c r="U510" s="23">
        <v>231.94</v>
      </c>
      <c r="V510" s="23">
        <v>274.84000000000003</v>
      </c>
      <c r="W510" s="23">
        <v>268.88749999999999</v>
      </c>
      <c r="X510" s="23">
        <v>267.11</v>
      </c>
      <c r="Y510" s="23">
        <v>271.01170000000002</v>
      </c>
      <c r="Z510" s="23">
        <v>283.06</v>
      </c>
      <c r="AA510" s="23">
        <v>261.55</v>
      </c>
      <c r="AB510" s="23">
        <v>228.93</v>
      </c>
      <c r="AC510" s="23">
        <v>224.34470000000002</v>
      </c>
      <c r="AD510" s="23">
        <v>261.9333324418472</v>
      </c>
      <c r="AE510" s="23" t="s">
        <v>96</v>
      </c>
      <c r="AF510" s="23">
        <v>251.07745905764415</v>
      </c>
    </row>
    <row r="511" spans="2:32">
      <c r="B511" s="24">
        <f t="shared" si="7"/>
        <v>45130</v>
      </c>
      <c r="C511" s="25">
        <v>251.42000000000002</v>
      </c>
      <c r="D511" s="25" t="s">
        <v>95</v>
      </c>
      <c r="E511" s="25">
        <v>253.6687</v>
      </c>
      <c r="F511" s="25">
        <v>210.7269</v>
      </c>
      <c r="G511" s="25">
        <v>264.56</v>
      </c>
      <c r="H511" s="25">
        <v>230.63</v>
      </c>
      <c r="I511" s="25">
        <v>264.42</v>
      </c>
      <c r="J511" s="25">
        <v>256.09000000000003</v>
      </c>
      <c r="K511" s="25">
        <v>251</v>
      </c>
      <c r="L511" s="25">
        <v>254</v>
      </c>
      <c r="M511" s="25">
        <v>223.07</v>
      </c>
      <c r="N511" s="25" t="s">
        <v>95</v>
      </c>
      <c r="O511" s="25" t="s">
        <v>95</v>
      </c>
      <c r="P511" s="25">
        <v>267.26</v>
      </c>
      <c r="Q511" s="25">
        <v>252.82</v>
      </c>
      <c r="R511" s="25">
        <v>261.93</v>
      </c>
      <c r="S511" s="25">
        <v>260.11660000000001</v>
      </c>
      <c r="T511" s="25">
        <v>227.5</v>
      </c>
      <c r="U511" s="25">
        <v>231.86</v>
      </c>
      <c r="V511" s="25">
        <v>276.2</v>
      </c>
      <c r="W511" s="25">
        <v>260.24459999999999</v>
      </c>
      <c r="X511" s="25">
        <v>267.11</v>
      </c>
      <c r="Y511" s="25">
        <v>270.42509999999999</v>
      </c>
      <c r="Z511" s="25">
        <v>280.42</v>
      </c>
      <c r="AA511" s="25">
        <v>260.74</v>
      </c>
      <c r="AB511" s="25">
        <v>228.11</v>
      </c>
      <c r="AC511" s="25">
        <v>227.0086</v>
      </c>
      <c r="AD511" s="25">
        <v>259.28391086938899</v>
      </c>
      <c r="AE511" s="25" t="s">
        <v>96</v>
      </c>
      <c r="AF511" s="25">
        <v>251.51491820551396</v>
      </c>
    </row>
    <row r="512" spans="2:32">
      <c r="B512" s="22">
        <f t="shared" si="7"/>
        <v>45137</v>
      </c>
      <c r="C512" s="23">
        <v>251.46</v>
      </c>
      <c r="D512" s="23" t="s">
        <v>95</v>
      </c>
      <c r="E512" s="23">
        <v>253.08520000000001</v>
      </c>
      <c r="F512" s="23">
        <v>210.28480000000002</v>
      </c>
      <c r="G512" s="23">
        <v>264.59000000000003</v>
      </c>
      <c r="H512" s="23">
        <v>234.64000000000001</v>
      </c>
      <c r="I512" s="23">
        <v>271.31</v>
      </c>
      <c r="J512" s="23">
        <v>256.04000000000002</v>
      </c>
      <c r="K512" s="23">
        <v>251</v>
      </c>
      <c r="L512" s="23">
        <v>248</v>
      </c>
      <c r="M512" s="23">
        <v>223.72</v>
      </c>
      <c r="N512" s="23" t="s">
        <v>95</v>
      </c>
      <c r="O512" s="23" t="s">
        <v>95</v>
      </c>
      <c r="P512" s="23">
        <v>269.39999999999998</v>
      </c>
      <c r="Q512" s="23">
        <v>253.62</v>
      </c>
      <c r="R512" s="23">
        <v>261.45</v>
      </c>
      <c r="S512" s="23">
        <v>260.25580000000002</v>
      </c>
      <c r="T512" s="23">
        <v>227.63</v>
      </c>
      <c r="U512" s="23">
        <v>228.48000000000002</v>
      </c>
      <c r="V512" s="23">
        <v>275.16000000000003</v>
      </c>
      <c r="W512" s="23">
        <v>261.37350000000004</v>
      </c>
      <c r="X512" s="23">
        <v>267.11</v>
      </c>
      <c r="Y512" s="23">
        <v>268.83440000000002</v>
      </c>
      <c r="Z512" s="23">
        <v>282.11</v>
      </c>
      <c r="AA512" s="23">
        <v>262.87</v>
      </c>
      <c r="AB512" s="23">
        <v>228.84</v>
      </c>
      <c r="AC512" s="23">
        <v>225.94910000000002</v>
      </c>
      <c r="AD512" s="23">
        <v>261.37044429011939</v>
      </c>
      <c r="AE512" s="23" t="s">
        <v>96</v>
      </c>
      <c r="AF512" s="23">
        <v>251.28801942857157</v>
      </c>
    </row>
    <row r="513" spans="2:34">
      <c r="B513" s="24">
        <f t="shared" si="7"/>
        <v>45144</v>
      </c>
      <c r="C513" s="25">
        <v>251.23000000000002</v>
      </c>
      <c r="D513" s="25" t="s">
        <v>95</v>
      </c>
      <c r="E513" s="25">
        <v>252.7055</v>
      </c>
      <c r="F513" s="25">
        <v>210.5487</v>
      </c>
      <c r="G513" s="25">
        <v>258.83</v>
      </c>
      <c r="H513" s="25" t="s">
        <v>97</v>
      </c>
      <c r="I513" s="25">
        <v>274.3</v>
      </c>
      <c r="J513" s="25">
        <v>255.63</v>
      </c>
      <c r="K513" s="25">
        <v>250</v>
      </c>
      <c r="L513" s="25">
        <v>227</v>
      </c>
      <c r="M513" s="25">
        <v>224.05</v>
      </c>
      <c r="N513" s="25" t="s">
        <v>95</v>
      </c>
      <c r="O513" s="25" t="s">
        <v>95</v>
      </c>
      <c r="P513" s="25">
        <v>264.37</v>
      </c>
      <c r="Q513" s="25">
        <v>245.5</v>
      </c>
      <c r="R513" s="25">
        <v>258.29000000000002</v>
      </c>
      <c r="S513" s="25">
        <v>255.22580000000002</v>
      </c>
      <c r="T513" s="25">
        <v>227.96</v>
      </c>
      <c r="U513" s="25">
        <v>224.77</v>
      </c>
      <c r="V513" s="25">
        <v>271.79000000000002</v>
      </c>
      <c r="W513" s="25">
        <v>258.71210000000002</v>
      </c>
      <c r="X513" s="25">
        <v>267.11</v>
      </c>
      <c r="Y513" s="25">
        <v>267.4101</v>
      </c>
      <c r="Z513" s="25">
        <v>279.55</v>
      </c>
      <c r="AA513" s="25">
        <v>261.84000000000003</v>
      </c>
      <c r="AB513" s="25">
        <v>227.87</v>
      </c>
      <c r="AC513" s="25">
        <v>227.1121</v>
      </c>
      <c r="AD513" s="25">
        <v>261.55629598626098</v>
      </c>
      <c r="AE513" s="25" t="s">
        <v>96</v>
      </c>
      <c r="AF513" s="25">
        <v>249.21529709273187</v>
      </c>
      <c r="AH513" s="148"/>
    </row>
    <row r="514" spans="2:34">
      <c r="B514" s="22">
        <f t="shared" si="7"/>
        <v>45151</v>
      </c>
      <c r="C514" s="23">
        <v>242.6</v>
      </c>
      <c r="D514" s="23" t="s">
        <v>95</v>
      </c>
      <c r="E514" s="23">
        <v>242.9092</v>
      </c>
      <c r="F514" s="23">
        <v>210.43470000000002</v>
      </c>
      <c r="G514" s="23">
        <v>254.83</v>
      </c>
      <c r="H514" s="23">
        <v>223.99</v>
      </c>
      <c r="I514" s="23">
        <v>263.89999999999998</v>
      </c>
      <c r="J514" s="23">
        <v>253.59</v>
      </c>
      <c r="K514" s="23">
        <v>246</v>
      </c>
      <c r="L514" s="23">
        <v>222</v>
      </c>
      <c r="M514" s="23">
        <v>224.68</v>
      </c>
      <c r="N514" s="23" t="s">
        <v>95</v>
      </c>
      <c r="O514" s="23" t="s">
        <v>95</v>
      </c>
      <c r="P514" s="23">
        <v>251.24</v>
      </c>
      <c r="Q514" s="23">
        <v>244.05</v>
      </c>
      <c r="R514" s="23">
        <v>258.29000000000002</v>
      </c>
      <c r="S514" s="23">
        <v>252.18040000000002</v>
      </c>
      <c r="T514" s="23">
        <v>227.47</v>
      </c>
      <c r="U514" s="23">
        <v>221.11</v>
      </c>
      <c r="V514" s="23">
        <v>265.19</v>
      </c>
      <c r="W514" s="23">
        <v>246.06</v>
      </c>
      <c r="X514" s="23">
        <v>265.42</v>
      </c>
      <c r="Y514" s="23">
        <v>263.37639999999999</v>
      </c>
      <c r="Z514" s="23">
        <v>270.60000000000002</v>
      </c>
      <c r="AA514" s="23">
        <v>248.98000000000002</v>
      </c>
      <c r="AB514" s="23">
        <v>227.77</v>
      </c>
      <c r="AC514" s="23">
        <v>223.54660000000001</v>
      </c>
      <c r="AD514" s="23">
        <v>261.33086412392748</v>
      </c>
      <c r="AE514" s="23" t="s">
        <v>96</v>
      </c>
      <c r="AF514" s="23">
        <v>245.31923568922309</v>
      </c>
      <c r="AH514" s="148"/>
    </row>
    <row r="515" spans="2:34">
      <c r="B515" s="24">
        <f t="shared" si="7"/>
        <v>45158</v>
      </c>
      <c r="C515" s="25">
        <v>241.39000000000001</v>
      </c>
      <c r="D515" s="25" t="s">
        <v>95</v>
      </c>
      <c r="E515" s="25">
        <v>243.66290000000001</v>
      </c>
      <c r="F515" s="25">
        <v>210.4254</v>
      </c>
      <c r="G515" s="25">
        <v>248.72</v>
      </c>
      <c r="H515" s="25">
        <v>225.04</v>
      </c>
      <c r="I515" s="25">
        <v>263.25</v>
      </c>
      <c r="J515" s="25">
        <v>249.55</v>
      </c>
      <c r="K515" s="25">
        <v>240</v>
      </c>
      <c r="L515" s="25">
        <v>230</v>
      </c>
      <c r="M515" s="25">
        <v>224.66</v>
      </c>
      <c r="N515" s="25" t="s">
        <v>95</v>
      </c>
      <c r="O515" s="25" t="s">
        <v>95</v>
      </c>
      <c r="P515" s="25">
        <v>248.3</v>
      </c>
      <c r="Q515" s="25">
        <v>240.04</v>
      </c>
      <c r="R515" s="25">
        <v>248.01000000000002</v>
      </c>
      <c r="S515" s="25">
        <v>251.80800000000002</v>
      </c>
      <c r="T515" s="25">
        <v>227.74</v>
      </c>
      <c r="U515" s="25">
        <v>216.75</v>
      </c>
      <c r="V515" s="25">
        <v>262.17</v>
      </c>
      <c r="W515" s="25">
        <v>237.6893</v>
      </c>
      <c r="X515" s="25">
        <v>263.05</v>
      </c>
      <c r="Y515" s="25">
        <v>264.50550000000004</v>
      </c>
      <c r="Z515" s="25">
        <v>270.5</v>
      </c>
      <c r="AA515" s="25">
        <v>247.94</v>
      </c>
      <c r="AB515" s="25">
        <v>227.73000000000002</v>
      </c>
      <c r="AC515" s="25">
        <v>220.0505</v>
      </c>
      <c r="AD515" s="25">
        <v>262.51431558862561</v>
      </c>
      <c r="AE515" s="25" t="s">
        <v>96</v>
      </c>
      <c r="AF515" s="25">
        <v>241.25755559899758</v>
      </c>
      <c r="AH515" s="148"/>
    </row>
    <row r="516" spans="2:34">
      <c r="B516" s="22">
        <f t="shared" si="7"/>
        <v>45165</v>
      </c>
      <c r="C516" s="23">
        <v>234.76</v>
      </c>
      <c r="D516" s="23" t="s">
        <v>95</v>
      </c>
      <c r="E516" s="23">
        <v>235.97330000000002</v>
      </c>
      <c r="F516" s="23">
        <v>207.16210000000001</v>
      </c>
      <c r="G516" s="23">
        <v>241.86</v>
      </c>
      <c r="H516" s="23">
        <v>218.52</v>
      </c>
      <c r="I516" s="23">
        <v>260.91000000000003</v>
      </c>
      <c r="J516" s="23">
        <v>247.11</v>
      </c>
      <c r="K516" s="23">
        <v>235</v>
      </c>
      <c r="L516" s="23">
        <v>208</v>
      </c>
      <c r="M516" s="23">
        <v>224.89000000000001</v>
      </c>
      <c r="N516" s="23" t="s">
        <v>95</v>
      </c>
      <c r="O516" s="23" t="s">
        <v>95</v>
      </c>
      <c r="P516" s="23">
        <v>236.53</v>
      </c>
      <c r="Q516" s="23">
        <v>225.16</v>
      </c>
      <c r="R516" s="23">
        <v>241.96</v>
      </c>
      <c r="S516" s="23">
        <v>247.9238</v>
      </c>
      <c r="T516" s="23" t="s">
        <v>97</v>
      </c>
      <c r="U516" s="23">
        <v>212.12</v>
      </c>
      <c r="V516" s="23">
        <v>256.51</v>
      </c>
      <c r="W516" s="23">
        <v>230.3862</v>
      </c>
      <c r="X516" s="23">
        <v>259.35000000000002</v>
      </c>
      <c r="Y516" s="23">
        <v>264.92320000000001</v>
      </c>
      <c r="Z516" s="23">
        <v>264.26</v>
      </c>
      <c r="AA516" s="23">
        <v>241.73000000000002</v>
      </c>
      <c r="AB516" s="23">
        <v>227.15</v>
      </c>
      <c r="AC516" s="23">
        <v>221.19570000000002</v>
      </c>
      <c r="AD516" s="23">
        <v>263.62247576584929</v>
      </c>
      <c r="AE516" s="23" t="s">
        <v>96</v>
      </c>
      <c r="AF516" s="23">
        <v>236.65924227568922</v>
      </c>
      <c r="AH516" s="148"/>
    </row>
    <row r="517" spans="2:34">
      <c r="B517" s="24">
        <f t="shared" si="7"/>
        <v>45172</v>
      </c>
      <c r="C517" s="25">
        <v>231.12</v>
      </c>
      <c r="D517" s="25" t="s">
        <v>95</v>
      </c>
      <c r="E517" s="25">
        <v>234.8356</v>
      </c>
      <c r="F517" s="25">
        <v>204.483</v>
      </c>
      <c r="G517" s="25">
        <v>244.18</v>
      </c>
      <c r="H517" s="25">
        <v>217.34</v>
      </c>
      <c r="I517" s="25">
        <v>245.83</v>
      </c>
      <c r="J517" s="25">
        <v>246.05</v>
      </c>
      <c r="K517" s="25">
        <v>229</v>
      </c>
      <c r="L517" s="25">
        <v>203</v>
      </c>
      <c r="M517" s="25">
        <v>224.71</v>
      </c>
      <c r="N517" s="25" t="s">
        <v>95</v>
      </c>
      <c r="O517" s="25" t="s">
        <v>95</v>
      </c>
      <c r="P517" s="25">
        <v>236.16</v>
      </c>
      <c r="Q517" s="25">
        <v>228.99</v>
      </c>
      <c r="R517" s="25">
        <v>242.15</v>
      </c>
      <c r="S517" s="25">
        <v>248.065</v>
      </c>
      <c r="T517" s="25" t="s">
        <v>97</v>
      </c>
      <c r="U517" s="25">
        <v>210.07</v>
      </c>
      <c r="V517" s="25">
        <v>258.48</v>
      </c>
      <c r="W517" s="25">
        <v>230.40880000000001</v>
      </c>
      <c r="X517" s="25">
        <v>255.66</v>
      </c>
      <c r="Y517" s="25">
        <v>265.67040000000003</v>
      </c>
      <c r="Z517" s="25">
        <v>264.5</v>
      </c>
      <c r="AA517" s="25">
        <v>239.81</v>
      </c>
      <c r="AB517" s="25">
        <v>228</v>
      </c>
      <c r="AC517" s="25">
        <v>219.71550000000002</v>
      </c>
      <c r="AD517" s="25">
        <v>261.98672554130445</v>
      </c>
      <c r="AE517" s="25" t="s">
        <v>96</v>
      </c>
      <c r="AF517" s="25">
        <v>235.44203036591486</v>
      </c>
      <c r="AH517" s="148"/>
    </row>
    <row r="518" spans="2:34">
      <c r="B518" s="22">
        <f t="shared" si="7"/>
        <v>45179</v>
      </c>
      <c r="C518" s="23">
        <v>227.44</v>
      </c>
      <c r="D518" s="23" t="s">
        <v>95</v>
      </c>
      <c r="E518" s="23">
        <v>233.39100000000002</v>
      </c>
      <c r="F518" s="23">
        <v>203.32150000000001</v>
      </c>
      <c r="G518" s="23">
        <v>243.98000000000002</v>
      </c>
      <c r="H518" s="23">
        <v>220.02</v>
      </c>
      <c r="I518" s="23">
        <v>243.23000000000002</v>
      </c>
      <c r="J518" s="23">
        <v>241.16</v>
      </c>
      <c r="K518" s="23">
        <v>225</v>
      </c>
      <c r="L518" s="23">
        <v>200.03</v>
      </c>
      <c r="M518" s="23">
        <v>224.91</v>
      </c>
      <c r="N518" s="23" t="s">
        <v>95</v>
      </c>
      <c r="O518" s="23" t="s">
        <v>95</v>
      </c>
      <c r="P518" s="23">
        <v>235.56</v>
      </c>
      <c r="Q518" s="23">
        <v>220.34</v>
      </c>
      <c r="R518" s="23" t="s">
        <v>98</v>
      </c>
      <c r="S518" s="23">
        <v>242.91140000000001</v>
      </c>
      <c r="T518" s="23">
        <v>227.75</v>
      </c>
      <c r="U518" s="23">
        <v>208.84</v>
      </c>
      <c r="V518" s="23">
        <v>256.82</v>
      </c>
      <c r="W518" s="23">
        <v>228.78730000000002</v>
      </c>
      <c r="X518" s="23">
        <v>252.66</v>
      </c>
      <c r="Y518" s="23">
        <v>264.47110000000004</v>
      </c>
      <c r="Z518" s="23">
        <v>263.92</v>
      </c>
      <c r="AA518" s="23">
        <v>227.5</v>
      </c>
      <c r="AB518" s="23">
        <v>227.83</v>
      </c>
      <c r="AC518" s="23">
        <v>215.44410000000002</v>
      </c>
      <c r="AD518" s="23">
        <v>263.62688958725323</v>
      </c>
      <c r="AE518" s="23" t="s">
        <v>96</v>
      </c>
      <c r="AF518" s="23">
        <v>232.73067325313286</v>
      </c>
      <c r="AH518" s="148"/>
    </row>
    <row r="519" spans="2:34">
      <c r="B519" s="24">
        <f t="shared" si="7"/>
        <v>45186</v>
      </c>
      <c r="C519" s="25">
        <v>226.45000000000002</v>
      </c>
      <c r="D519" s="25" t="s">
        <v>95</v>
      </c>
      <c r="E519" s="25">
        <v>231.90210000000002</v>
      </c>
      <c r="F519" s="25">
        <v>199.4905</v>
      </c>
      <c r="G519" s="25">
        <v>244.46</v>
      </c>
      <c r="H519" s="25">
        <v>217.94</v>
      </c>
      <c r="I519" s="25">
        <v>256.10000000000002</v>
      </c>
      <c r="J519" s="25">
        <v>239.02</v>
      </c>
      <c r="K519" s="25">
        <v>222</v>
      </c>
      <c r="L519" s="25">
        <v>201.54</v>
      </c>
      <c r="M519" s="25">
        <v>224.78</v>
      </c>
      <c r="N519" s="25" t="s">
        <v>95</v>
      </c>
      <c r="O519" s="25" t="s">
        <v>95</v>
      </c>
      <c r="P519" s="25">
        <v>236.29</v>
      </c>
      <c r="Q519" s="25">
        <v>223.3</v>
      </c>
      <c r="R519" s="25" t="s">
        <v>98</v>
      </c>
      <c r="S519" s="25">
        <v>243.90460000000002</v>
      </c>
      <c r="T519" s="25">
        <v>228</v>
      </c>
      <c r="U519" s="25">
        <v>208.66</v>
      </c>
      <c r="V519" s="25">
        <v>257.74</v>
      </c>
      <c r="W519" s="25">
        <v>229.6404</v>
      </c>
      <c r="X519" s="25">
        <v>249.66</v>
      </c>
      <c r="Y519" s="25">
        <v>259.20650000000001</v>
      </c>
      <c r="Z519" s="25">
        <v>263.3</v>
      </c>
      <c r="AA519" s="25">
        <v>240.45000000000002</v>
      </c>
      <c r="AB519" s="25">
        <v>227.33</v>
      </c>
      <c r="AC519" s="25">
        <v>220.5498</v>
      </c>
      <c r="AD519" s="25">
        <v>260.7216815741802</v>
      </c>
      <c r="AE519" s="25" t="s">
        <v>96</v>
      </c>
      <c r="AF519" s="25">
        <v>231.52654551378447</v>
      </c>
      <c r="AH519" s="148"/>
    </row>
    <row r="520" spans="2:34">
      <c r="B520" s="22">
        <f t="shared" si="7"/>
        <v>45193</v>
      </c>
      <c r="C520" s="23">
        <v>226.81</v>
      </c>
      <c r="D520" s="23" t="s">
        <v>95</v>
      </c>
      <c r="E520" s="23">
        <v>232.14670000000001</v>
      </c>
      <c r="F520" s="23">
        <v>195.70230000000001</v>
      </c>
      <c r="G520" s="23">
        <v>241.24</v>
      </c>
      <c r="H520" s="23">
        <v>219.42000000000002</v>
      </c>
      <c r="I520" s="23">
        <v>255.06</v>
      </c>
      <c r="J520" s="23">
        <v>235.69</v>
      </c>
      <c r="K520" s="23">
        <v>223</v>
      </c>
      <c r="L520" s="23">
        <v>197.63</v>
      </c>
      <c r="M520" s="23">
        <v>221.20000000000002</v>
      </c>
      <c r="N520" s="23" t="s">
        <v>95</v>
      </c>
      <c r="O520" s="23" t="s">
        <v>95</v>
      </c>
      <c r="P520" s="23">
        <v>236.49</v>
      </c>
      <c r="Q520" s="23">
        <v>228.48000000000002</v>
      </c>
      <c r="R520" s="23" t="s">
        <v>98</v>
      </c>
      <c r="S520" s="23">
        <v>243.07680000000002</v>
      </c>
      <c r="T520" s="23">
        <v>227.34</v>
      </c>
      <c r="U520" s="23">
        <v>208.66</v>
      </c>
      <c r="V520" s="23">
        <v>255.06</v>
      </c>
      <c r="W520" s="23">
        <v>233.3254</v>
      </c>
      <c r="X520" s="23">
        <v>246.36</v>
      </c>
      <c r="Y520" s="23">
        <v>253.86420000000001</v>
      </c>
      <c r="Z520" s="23">
        <v>263.54000000000002</v>
      </c>
      <c r="AA520" s="23">
        <v>239.17000000000002</v>
      </c>
      <c r="AB520" s="23">
        <v>227.68</v>
      </c>
      <c r="AC520" s="23">
        <v>219.13600000000002</v>
      </c>
      <c r="AD520" s="23">
        <v>258.73996298224307</v>
      </c>
      <c r="AE520" s="23" t="s">
        <v>96</v>
      </c>
      <c r="AF520" s="23">
        <v>229.64259689223059</v>
      </c>
      <c r="AH520" s="148"/>
    </row>
    <row r="521" spans="2:34">
      <c r="B521" s="24">
        <f t="shared" si="7"/>
        <v>45200</v>
      </c>
      <c r="C521" s="25">
        <v>226.03</v>
      </c>
      <c r="D521" s="25" t="s">
        <v>95</v>
      </c>
      <c r="E521" s="25">
        <v>229.96470000000002</v>
      </c>
      <c r="F521" s="25">
        <v>193.11490000000001</v>
      </c>
      <c r="G521" s="25">
        <v>239.4</v>
      </c>
      <c r="H521" s="25">
        <v>213.95000000000002</v>
      </c>
      <c r="I521" s="25">
        <v>257.14</v>
      </c>
      <c r="J521" s="25">
        <v>233.65</v>
      </c>
      <c r="K521" s="25">
        <v>219</v>
      </c>
      <c r="L521" s="25">
        <v>187.46</v>
      </c>
      <c r="M521" s="25">
        <v>221.23000000000002</v>
      </c>
      <c r="N521" s="25" t="s">
        <v>95</v>
      </c>
      <c r="O521" s="25" t="s">
        <v>95</v>
      </c>
      <c r="P521" s="25">
        <v>234.04</v>
      </c>
      <c r="Q521" s="25">
        <v>221.56</v>
      </c>
      <c r="R521" s="25" t="s">
        <v>98</v>
      </c>
      <c r="S521" s="25">
        <v>236.89250000000001</v>
      </c>
      <c r="T521" s="25">
        <v>227.1</v>
      </c>
      <c r="U521" s="25">
        <v>206.5</v>
      </c>
      <c r="V521" s="25">
        <v>253.04</v>
      </c>
      <c r="W521" s="25">
        <v>233.89670000000001</v>
      </c>
      <c r="X521" s="25">
        <v>242.36</v>
      </c>
      <c r="Y521" s="25">
        <v>247.7731</v>
      </c>
      <c r="Z521" s="25">
        <v>258.72000000000003</v>
      </c>
      <c r="AA521" s="25">
        <v>239.5</v>
      </c>
      <c r="AB521" s="25">
        <v>228.36</v>
      </c>
      <c r="AC521" s="25">
        <v>225.214</v>
      </c>
      <c r="AD521" s="25">
        <v>257.2934639995122</v>
      </c>
      <c r="AE521" s="25" t="s">
        <v>96</v>
      </c>
      <c r="AF521" s="25">
        <v>227.51370054135342</v>
      </c>
      <c r="AH521" s="148"/>
    </row>
    <row r="522" spans="2:34">
      <c r="B522" s="22">
        <f t="shared" si="7"/>
        <v>45207</v>
      </c>
      <c r="C522" s="23">
        <v>223.33</v>
      </c>
      <c r="D522" s="23" t="s">
        <v>95</v>
      </c>
      <c r="E522" s="23">
        <v>229.09880000000001</v>
      </c>
      <c r="F522" s="23">
        <v>191.87560000000002</v>
      </c>
      <c r="G522" s="23">
        <v>235.63</v>
      </c>
      <c r="H522" s="23">
        <v>212.73000000000002</v>
      </c>
      <c r="I522" s="23">
        <v>248.56</v>
      </c>
      <c r="J522" s="23">
        <v>228.87</v>
      </c>
      <c r="K522" s="23">
        <v>217</v>
      </c>
      <c r="L522" s="23">
        <v>196.28</v>
      </c>
      <c r="M522" s="23">
        <v>217.68</v>
      </c>
      <c r="N522" s="23" t="s">
        <v>95</v>
      </c>
      <c r="O522" s="23" t="s">
        <v>95</v>
      </c>
      <c r="P522" s="23">
        <v>233.5</v>
      </c>
      <c r="Q522" s="23">
        <v>221.42000000000002</v>
      </c>
      <c r="R522" s="23" t="s">
        <v>98</v>
      </c>
      <c r="S522" s="23">
        <v>238.5498</v>
      </c>
      <c r="T522" s="23">
        <v>226.33</v>
      </c>
      <c r="U522" s="23">
        <v>204.65</v>
      </c>
      <c r="V522" s="23">
        <v>253.01000000000002</v>
      </c>
      <c r="W522" s="23">
        <v>232.8484</v>
      </c>
      <c r="X522" s="23">
        <v>239.29</v>
      </c>
      <c r="Y522" s="23">
        <v>246.35240000000002</v>
      </c>
      <c r="Z522" s="23">
        <v>257.92</v>
      </c>
      <c r="AA522" s="23">
        <v>238.31</v>
      </c>
      <c r="AB522" s="23">
        <v>227.06</v>
      </c>
      <c r="AC522" s="23">
        <v>225.15170000000001</v>
      </c>
      <c r="AD522" s="23">
        <v>256.61395671155668</v>
      </c>
      <c r="AE522" s="23" t="s">
        <v>96</v>
      </c>
      <c r="AF522" s="23">
        <v>224.55712327819555</v>
      </c>
      <c r="AH522" s="148"/>
    </row>
    <row r="523" spans="2:34">
      <c r="B523" s="24">
        <f t="shared" si="7"/>
        <v>45214</v>
      </c>
      <c r="C523" s="25">
        <v>220.35</v>
      </c>
      <c r="D523" s="25" t="s">
        <v>95</v>
      </c>
      <c r="E523" s="25">
        <v>225.81560000000002</v>
      </c>
      <c r="F523" s="25">
        <v>191.8954</v>
      </c>
      <c r="G523" s="25">
        <v>227.9</v>
      </c>
      <c r="H523" s="25">
        <v>208.93</v>
      </c>
      <c r="I523" s="25">
        <v>248.04</v>
      </c>
      <c r="J523" s="25">
        <v>225.78</v>
      </c>
      <c r="K523" s="25">
        <v>215</v>
      </c>
      <c r="L523" s="25">
        <v>232.31</v>
      </c>
      <c r="M523" s="25">
        <v>214.24</v>
      </c>
      <c r="N523" s="25" t="s">
        <v>95</v>
      </c>
      <c r="O523" s="25" t="s">
        <v>95</v>
      </c>
      <c r="P523" s="25">
        <v>231.15</v>
      </c>
      <c r="Q523" s="25">
        <v>226.54</v>
      </c>
      <c r="R523" s="25">
        <v>227.9</v>
      </c>
      <c r="S523" s="25">
        <v>232.03</v>
      </c>
      <c r="T523" s="25">
        <v>227.38</v>
      </c>
      <c r="U523" s="25">
        <v>201.9</v>
      </c>
      <c r="V523" s="25">
        <v>248.58</v>
      </c>
      <c r="W523" s="25">
        <v>229.82340000000002</v>
      </c>
      <c r="X523" s="25">
        <v>235.29</v>
      </c>
      <c r="Y523" s="25">
        <v>244.31210000000002</v>
      </c>
      <c r="Z523" s="25">
        <v>256.61</v>
      </c>
      <c r="AA523" s="25">
        <v>234.26</v>
      </c>
      <c r="AB523" s="25">
        <v>228.34</v>
      </c>
      <c r="AC523" s="25">
        <v>227.39360000000002</v>
      </c>
      <c r="AD523" s="25">
        <v>255.99792798974821</v>
      </c>
      <c r="AE523" s="25" t="s">
        <v>96</v>
      </c>
      <c r="AF523" s="25">
        <v>221.06591283208019</v>
      </c>
      <c r="AH523" s="148"/>
    </row>
    <row r="524" spans="2:34">
      <c r="B524" s="22">
        <f t="shared" si="7"/>
        <v>45221</v>
      </c>
      <c r="C524" s="23">
        <v>212.08</v>
      </c>
      <c r="D524" s="23" t="s">
        <v>95</v>
      </c>
      <c r="E524" s="23">
        <v>216.6892</v>
      </c>
      <c r="F524" s="23">
        <v>190.86320000000001</v>
      </c>
      <c r="G524" s="23">
        <v>224.31</v>
      </c>
      <c r="H524" s="23">
        <v>202.36</v>
      </c>
      <c r="I524" s="23">
        <v>245.70000000000002</v>
      </c>
      <c r="J524" s="23">
        <v>221.54</v>
      </c>
      <c r="K524" s="23">
        <v>211</v>
      </c>
      <c r="L524" s="23">
        <v>241.36</v>
      </c>
      <c r="M524" s="23">
        <v>213.88</v>
      </c>
      <c r="N524" s="23" t="s">
        <v>95</v>
      </c>
      <c r="O524" s="23" t="s">
        <v>95</v>
      </c>
      <c r="P524" s="23">
        <v>222.56</v>
      </c>
      <c r="Q524" s="23">
        <v>213.55</v>
      </c>
      <c r="R524" s="23" t="s">
        <v>98</v>
      </c>
      <c r="S524" s="23">
        <v>223.7517</v>
      </c>
      <c r="T524" s="23" t="s">
        <v>97</v>
      </c>
      <c r="U524" s="23">
        <v>196.47</v>
      </c>
      <c r="V524" s="23">
        <v>241.12</v>
      </c>
      <c r="W524" s="23">
        <v>223.7133</v>
      </c>
      <c r="X524" s="23">
        <v>230.6</v>
      </c>
      <c r="Y524" s="23">
        <v>240.7338</v>
      </c>
      <c r="Z524" s="23">
        <v>246.86</v>
      </c>
      <c r="AA524" s="23">
        <v>221.18</v>
      </c>
      <c r="AB524" s="23">
        <v>226.66</v>
      </c>
      <c r="AC524" s="23">
        <v>223.56050000000002</v>
      </c>
      <c r="AD524" s="23">
        <v>254.23224387002105</v>
      </c>
      <c r="AE524" s="23" t="s">
        <v>96</v>
      </c>
      <c r="AF524" s="23">
        <v>216.71922924310775</v>
      </c>
      <c r="AH524" s="148"/>
    </row>
    <row r="525" spans="2:34">
      <c r="B525" s="24">
        <f t="shared" si="7"/>
        <v>45228</v>
      </c>
      <c r="C525" s="25">
        <v>212.04</v>
      </c>
      <c r="D525" s="25" t="s">
        <v>95</v>
      </c>
      <c r="E525" s="25">
        <v>215.96010000000001</v>
      </c>
      <c r="F525" s="25">
        <v>193.87460000000002</v>
      </c>
      <c r="G525" s="25">
        <v>223.94</v>
      </c>
      <c r="H525" s="25">
        <v>201.65</v>
      </c>
      <c r="I525" s="25">
        <v>244.27</v>
      </c>
      <c r="J525" s="25">
        <v>217.58</v>
      </c>
      <c r="K525" s="25">
        <v>206</v>
      </c>
      <c r="L525" s="25">
        <v>211.41</v>
      </c>
      <c r="M525" s="25">
        <v>210.32</v>
      </c>
      <c r="N525" s="25" t="s">
        <v>95</v>
      </c>
      <c r="O525" s="25" t="s">
        <v>95</v>
      </c>
      <c r="P525" s="25">
        <v>223.59</v>
      </c>
      <c r="Q525" s="25">
        <v>214.25</v>
      </c>
      <c r="R525" s="25">
        <v>221.28</v>
      </c>
      <c r="S525" s="25">
        <v>221.8681</v>
      </c>
      <c r="T525" s="25" t="s">
        <v>97</v>
      </c>
      <c r="U525" s="25">
        <v>196.29</v>
      </c>
      <c r="V525" s="25">
        <v>238.11</v>
      </c>
      <c r="W525" s="25">
        <v>221.18860000000001</v>
      </c>
      <c r="X525" s="25">
        <v>226.77</v>
      </c>
      <c r="Y525" s="25">
        <v>238.97320000000002</v>
      </c>
      <c r="Z525" s="25">
        <v>242.38</v>
      </c>
      <c r="AA525" s="25">
        <v>222.25</v>
      </c>
      <c r="AB525" s="25">
        <v>226.77</v>
      </c>
      <c r="AC525" s="25">
        <v>221.46700000000001</v>
      </c>
      <c r="AD525" s="25">
        <v>251.80057506226976</v>
      </c>
      <c r="AE525" s="25" t="s">
        <v>96</v>
      </c>
      <c r="AF525" s="25">
        <v>214.76024566416041</v>
      </c>
      <c r="AH525" s="148"/>
    </row>
    <row r="526" spans="2:34">
      <c r="B526" s="22">
        <f t="shared" ref="B526:B549" si="8">B525+7</f>
        <v>45235</v>
      </c>
      <c r="C526" s="23">
        <v>211.88</v>
      </c>
      <c r="D526" s="23" t="s">
        <v>95</v>
      </c>
      <c r="E526" s="23">
        <v>217.274</v>
      </c>
      <c r="F526" s="23">
        <v>194.27550000000002</v>
      </c>
      <c r="G526" s="23">
        <v>223.71</v>
      </c>
      <c r="H526" s="23">
        <v>205.35</v>
      </c>
      <c r="I526" s="23">
        <v>238.55</v>
      </c>
      <c r="J526" s="23">
        <v>213.73000000000002</v>
      </c>
      <c r="K526" s="23">
        <v>202</v>
      </c>
      <c r="L526" s="23">
        <v>183.8</v>
      </c>
      <c r="M526" s="23">
        <v>206.38</v>
      </c>
      <c r="N526" s="23" t="s">
        <v>95</v>
      </c>
      <c r="O526" s="23" t="s">
        <v>95</v>
      </c>
      <c r="P526" s="23">
        <v>220.79</v>
      </c>
      <c r="Q526" s="23">
        <v>213.61</v>
      </c>
      <c r="R526" s="23">
        <v>221.74</v>
      </c>
      <c r="S526" s="23">
        <v>222.4401</v>
      </c>
      <c r="T526" s="23">
        <v>226.91</v>
      </c>
      <c r="U526" s="23">
        <v>196.25</v>
      </c>
      <c r="V526" s="23">
        <v>237.51</v>
      </c>
      <c r="W526" s="23">
        <v>221.79080000000002</v>
      </c>
      <c r="X526" s="23">
        <v>222.77</v>
      </c>
      <c r="Y526" s="23">
        <v>235.61360000000002</v>
      </c>
      <c r="Z526" s="23">
        <v>243.49</v>
      </c>
      <c r="AA526" s="23">
        <v>222.73000000000002</v>
      </c>
      <c r="AB526" s="23">
        <v>225.56</v>
      </c>
      <c r="AC526" s="23">
        <v>221.28820000000002</v>
      </c>
      <c r="AD526" s="23">
        <v>251.77409607344862</v>
      </c>
      <c r="AE526" s="23" t="s">
        <v>96</v>
      </c>
      <c r="AF526" s="23">
        <v>212.98184821052638</v>
      </c>
      <c r="AH526" s="148"/>
    </row>
    <row r="527" spans="2:34">
      <c r="B527" s="24">
        <f t="shared" si="8"/>
        <v>45242</v>
      </c>
      <c r="C527" s="25">
        <v>210.55</v>
      </c>
      <c r="D527" s="25" t="s">
        <v>95</v>
      </c>
      <c r="E527" s="25">
        <v>217.3974</v>
      </c>
      <c r="F527" s="25">
        <v>194.53870000000001</v>
      </c>
      <c r="G527" s="25">
        <v>223.71</v>
      </c>
      <c r="H527" s="25">
        <v>201.39000000000001</v>
      </c>
      <c r="I527" s="25">
        <v>242.19</v>
      </c>
      <c r="J527" s="25">
        <v>211.33</v>
      </c>
      <c r="K527" s="25">
        <v>199</v>
      </c>
      <c r="L527" s="25">
        <v>181.98</v>
      </c>
      <c r="M527" s="25">
        <v>206.48000000000002</v>
      </c>
      <c r="N527" s="25" t="s">
        <v>95</v>
      </c>
      <c r="O527" s="25" t="s">
        <v>95</v>
      </c>
      <c r="P527" s="25">
        <v>220.22</v>
      </c>
      <c r="Q527" s="25">
        <v>211.98000000000002</v>
      </c>
      <c r="R527" s="25">
        <v>221.17000000000002</v>
      </c>
      <c r="S527" s="25">
        <v>229.536</v>
      </c>
      <c r="T527" s="25">
        <v>226.73000000000002</v>
      </c>
      <c r="U527" s="25">
        <v>196.49</v>
      </c>
      <c r="V527" s="25">
        <v>236.53</v>
      </c>
      <c r="W527" s="25">
        <v>224.0043</v>
      </c>
      <c r="X527" s="25">
        <v>219.84</v>
      </c>
      <c r="Y527" s="25">
        <v>235.62970000000001</v>
      </c>
      <c r="Z527" s="25">
        <v>243.34</v>
      </c>
      <c r="AA527" s="25">
        <v>221.92000000000002</v>
      </c>
      <c r="AB527" s="25">
        <v>226.4</v>
      </c>
      <c r="AC527" s="25">
        <v>223.6857</v>
      </c>
      <c r="AD527" s="25">
        <v>250.44123887736893</v>
      </c>
      <c r="AE527" s="25" t="s">
        <v>96</v>
      </c>
      <c r="AF527" s="25">
        <v>212.09235912781961</v>
      </c>
      <c r="AH527" s="148"/>
    </row>
    <row r="528" spans="2:34">
      <c r="B528" s="22">
        <f t="shared" si="8"/>
        <v>45249</v>
      </c>
      <c r="C528" s="23">
        <v>211.86</v>
      </c>
      <c r="D528" s="23" t="s">
        <v>95</v>
      </c>
      <c r="E528" s="23">
        <v>217.38930000000002</v>
      </c>
      <c r="F528" s="23">
        <v>194.13310000000001</v>
      </c>
      <c r="G528" s="23">
        <v>223.64000000000001</v>
      </c>
      <c r="H528" s="23">
        <v>204.38</v>
      </c>
      <c r="I528" s="23">
        <v>242.97</v>
      </c>
      <c r="J528" s="23">
        <v>207.67000000000002</v>
      </c>
      <c r="K528" s="23">
        <v>197</v>
      </c>
      <c r="L528" s="23">
        <v>190.15</v>
      </c>
      <c r="M528" s="23">
        <v>202.43</v>
      </c>
      <c r="N528" s="23" t="s">
        <v>95</v>
      </c>
      <c r="O528" s="23" t="s">
        <v>95</v>
      </c>
      <c r="P528" s="23">
        <v>220.62</v>
      </c>
      <c r="Q528" s="23">
        <v>212.44</v>
      </c>
      <c r="R528" s="23" t="s">
        <v>97</v>
      </c>
      <c r="S528" s="23">
        <v>223.81210000000002</v>
      </c>
      <c r="T528" s="23">
        <v>226.86</v>
      </c>
      <c r="U528" s="23">
        <v>196.42000000000002</v>
      </c>
      <c r="V528" s="23">
        <v>234.75</v>
      </c>
      <c r="W528" s="23">
        <v>229.12620000000001</v>
      </c>
      <c r="X528" s="23">
        <v>217.53</v>
      </c>
      <c r="Y528" s="23">
        <v>235.26650000000001</v>
      </c>
      <c r="Z528" s="23">
        <v>243.33</v>
      </c>
      <c r="AA528" s="23">
        <v>224.31</v>
      </c>
      <c r="AB528" s="23">
        <v>227.17000000000002</v>
      </c>
      <c r="AC528" s="23">
        <v>226.7329</v>
      </c>
      <c r="AD528" s="23">
        <v>248.84335517684741</v>
      </c>
      <c r="AE528" s="23" t="s">
        <v>96</v>
      </c>
      <c r="AF528" s="23">
        <v>210.98589302255638</v>
      </c>
      <c r="AH528" s="148"/>
    </row>
    <row r="529" spans="2:34">
      <c r="B529" s="24">
        <f t="shared" si="8"/>
        <v>45256</v>
      </c>
      <c r="C529" s="25">
        <v>213.62</v>
      </c>
      <c r="D529" s="25" t="s">
        <v>95</v>
      </c>
      <c r="E529" s="25">
        <v>217.84780000000001</v>
      </c>
      <c r="F529" s="25">
        <v>196.3493</v>
      </c>
      <c r="G529" s="25">
        <v>223.37</v>
      </c>
      <c r="H529" s="25">
        <v>204.94</v>
      </c>
      <c r="I529" s="25">
        <v>243.62</v>
      </c>
      <c r="J529" s="25">
        <v>208.65</v>
      </c>
      <c r="K529" s="25">
        <v>196</v>
      </c>
      <c r="L529" s="25">
        <v>194.54</v>
      </c>
      <c r="M529" s="25">
        <v>202.21</v>
      </c>
      <c r="N529" s="25" t="s">
        <v>95</v>
      </c>
      <c r="O529" s="25" t="s">
        <v>95</v>
      </c>
      <c r="P529" s="25">
        <v>219.98000000000002</v>
      </c>
      <c r="Q529" s="25">
        <v>211.99</v>
      </c>
      <c r="R529" s="25">
        <v>221.65</v>
      </c>
      <c r="S529" s="25">
        <v>225.2037</v>
      </c>
      <c r="T529" s="25">
        <v>226.27</v>
      </c>
      <c r="U529" s="25">
        <v>196.35</v>
      </c>
      <c r="V529" s="25">
        <v>236.73000000000002</v>
      </c>
      <c r="W529" s="25">
        <v>230.65520000000001</v>
      </c>
      <c r="X529" s="25">
        <v>217.53</v>
      </c>
      <c r="Y529" s="25">
        <v>236.53270000000001</v>
      </c>
      <c r="Z529" s="25">
        <v>242.9</v>
      </c>
      <c r="AA529" s="25">
        <v>224.3</v>
      </c>
      <c r="AB529" s="25">
        <v>227.42000000000002</v>
      </c>
      <c r="AC529" s="25">
        <v>228.93460000000002</v>
      </c>
      <c r="AD529" s="25">
        <v>248.65999111412779</v>
      </c>
      <c r="AE529" s="25" t="s">
        <v>96</v>
      </c>
      <c r="AF529" s="25">
        <v>211.62363216040114</v>
      </c>
      <c r="AH529" s="148"/>
    </row>
    <row r="530" spans="2:34">
      <c r="B530" s="22">
        <f t="shared" si="8"/>
        <v>45263</v>
      </c>
      <c r="C530" s="23">
        <v>213.45000000000002</v>
      </c>
      <c r="D530" s="23" t="s">
        <v>95</v>
      </c>
      <c r="E530" s="23">
        <v>218.93880000000001</v>
      </c>
      <c r="F530" s="23">
        <v>197.1748</v>
      </c>
      <c r="G530" s="23">
        <v>223.84</v>
      </c>
      <c r="H530" s="23">
        <v>204.33</v>
      </c>
      <c r="I530" s="23" t="s">
        <v>97</v>
      </c>
      <c r="J530" s="23">
        <v>208.45000000000002</v>
      </c>
      <c r="K530" s="23">
        <v>196</v>
      </c>
      <c r="L530" s="23">
        <v>224.36</v>
      </c>
      <c r="M530" s="23">
        <v>198.54</v>
      </c>
      <c r="N530" s="23" t="s">
        <v>95</v>
      </c>
      <c r="O530" s="23" t="s">
        <v>95</v>
      </c>
      <c r="P530" s="23">
        <v>225.70000000000002</v>
      </c>
      <c r="Q530" s="23">
        <v>213.70000000000002</v>
      </c>
      <c r="R530" s="23">
        <v>221.49</v>
      </c>
      <c r="S530" s="23">
        <v>228.77870000000001</v>
      </c>
      <c r="T530" s="23">
        <v>225.95000000000002</v>
      </c>
      <c r="U530" s="23">
        <v>196.28</v>
      </c>
      <c r="V530" s="23">
        <v>236.25</v>
      </c>
      <c r="W530" s="23">
        <v>231.66920000000002</v>
      </c>
      <c r="X530" s="23">
        <v>217.53</v>
      </c>
      <c r="Y530" s="23">
        <v>243.74470000000002</v>
      </c>
      <c r="Z530" s="23">
        <v>243.9</v>
      </c>
      <c r="AA530" s="23">
        <v>225.1</v>
      </c>
      <c r="AB530" s="23">
        <v>227.07</v>
      </c>
      <c r="AC530" s="23">
        <v>232.53750000000002</v>
      </c>
      <c r="AD530" s="23">
        <v>249.63808459388193</v>
      </c>
      <c r="AE530" s="23" t="s">
        <v>96</v>
      </c>
      <c r="AF530" s="23">
        <v>212.03049713283212</v>
      </c>
      <c r="AH530" s="148"/>
    </row>
    <row r="531" spans="2:34">
      <c r="B531" s="24">
        <f t="shared" si="8"/>
        <v>45270</v>
      </c>
      <c r="C531" s="25">
        <v>213.61</v>
      </c>
      <c r="D531" s="25" t="s">
        <v>95</v>
      </c>
      <c r="E531" s="25">
        <v>219.3287</v>
      </c>
      <c r="F531" s="25">
        <v>197.03390000000002</v>
      </c>
      <c r="G531" s="25">
        <v>223.8</v>
      </c>
      <c r="H531" s="25">
        <v>204.44</v>
      </c>
      <c r="I531" s="25" t="s">
        <v>97</v>
      </c>
      <c r="J531" s="25">
        <v>207.63</v>
      </c>
      <c r="K531" s="25">
        <v>196</v>
      </c>
      <c r="L531" s="25">
        <v>215.19</v>
      </c>
      <c r="M531" s="25">
        <v>198.49</v>
      </c>
      <c r="N531" s="25" t="s">
        <v>95</v>
      </c>
      <c r="O531" s="25" t="s">
        <v>95</v>
      </c>
      <c r="P531" s="25">
        <v>229.33</v>
      </c>
      <c r="Q531" s="25">
        <v>219.27</v>
      </c>
      <c r="R531" s="25">
        <v>221.59</v>
      </c>
      <c r="S531" s="25">
        <v>232.36710000000002</v>
      </c>
      <c r="T531" s="25">
        <v>226.16</v>
      </c>
      <c r="U531" s="25">
        <v>196.16</v>
      </c>
      <c r="V531" s="25">
        <v>238.24</v>
      </c>
      <c r="W531" s="25">
        <v>230.33780000000002</v>
      </c>
      <c r="X531" s="25">
        <v>217.11</v>
      </c>
      <c r="Y531" s="25">
        <v>250.26910000000001</v>
      </c>
      <c r="Z531" s="25">
        <v>243.02</v>
      </c>
      <c r="AA531" s="25">
        <v>222.63</v>
      </c>
      <c r="AB531" s="25">
        <v>228.9</v>
      </c>
      <c r="AC531" s="25">
        <v>231.1482</v>
      </c>
      <c r="AD531" s="25">
        <v>251.53563946573203</v>
      </c>
      <c r="AE531" s="25" t="s">
        <v>96</v>
      </c>
      <c r="AF531" s="25">
        <v>211.85879601002515</v>
      </c>
      <c r="AH531" s="148"/>
    </row>
    <row r="532" spans="2:34">
      <c r="B532" s="22">
        <f t="shared" si="8"/>
        <v>45277</v>
      </c>
      <c r="C532" s="23">
        <v>213.55</v>
      </c>
      <c r="D532" s="23" t="s">
        <v>95</v>
      </c>
      <c r="E532" s="23">
        <v>218.25490000000002</v>
      </c>
      <c r="F532" s="23">
        <v>197.68780000000001</v>
      </c>
      <c r="G532" s="23">
        <v>223.98000000000002</v>
      </c>
      <c r="H532" s="23">
        <v>203.20000000000002</v>
      </c>
      <c r="I532" s="23" t="s">
        <v>97</v>
      </c>
      <c r="J532" s="23">
        <v>208.68</v>
      </c>
      <c r="K532" s="23">
        <v>197</v>
      </c>
      <c r="L532" s="23">
        <v>215.19</v>
      </c>
      <c r="M532" s="23">
        <v>198.41</v>
      </c>
      <c r="N532" s="23" t="s">
        <v>95</v>
      </c>
      <c r="O532" s="23" t="s">
        <v>95</v>
      </c>
      <c r="P532" s="23">
        <v>231.6</v>
      </c>
      <c r="Q532" s="23">
        <v>218.59</v>
      </c>
      <c r="R532" s="23" t="s">
        <v>98</v>
      </c>
      <c r="S532" s="23">
        <v>236.09690000000001</v>
      </c>
      <c r="T532" s="23">
        <v>226.08</v>
      </c>
      <c r="U532" s="23">
        <v>196.38</v>
      </c>
      <c r="V532" s="23">
        <v>237.11</v>
      </c>
      <c r="W532" s="23">
        <v>219.4179</v>
      </c>
      <c r="X532" s="23">
        <v>217.22</v>
      </c>
      <c r="Y532" s="23">
        <v>259.66980000000001</v>
      </c>
      <c r="Z532" s="23">
        <v>241.94</v>
      </c>
      <c r="AA532" s="23">
        <v>223.42000000000002</v>
      </c>
      <c r="AB532" s="23">
        <v>229.5</v>
      </c>
      <c r="AC532" s="23">
        <v>232.86340000000001</v>
      </c>
      <c r="AD532" s="23">
        <v>250.60730240506933</v>
      </c>
      <c r="AE532" s="23" t="s">
        <v>96</v>
      </c>
      <c r="AF532" s="23">
        <v>211.9643939248121</v>
      </c>
      <c r="AH532" s="148"/>
    </row>
    <row r="533" spans="2:34">
      <c r="B533" s="24">
        <f t="shared" si="8"/>
        <v>45284</v>
      </c>
      <c r="C533" s="25">
        <v>213.6</v>
      </c>
      <c r="D533" s="25" t="s">
        <v>95</v>
      </c>
      <c r="E533" s="25">
        <v>217.2852</v>
      </c>
      <c r="F533" s="25">
        <v>197.0256</v>
      </c>
      <c r="G533" s="25">
        <v>224.20000000000002</v>
      </c>
      <c r="H533" s="25">
        <v>203.29</v>
      </c>
      <c r="I533" s="25" t="s">
        <v>97</v>
      </c>
      <c r="J533" s="25">
        <v>208.67000000000002</v>
      </c>
      <c r="K533" s="25" t="s">
        <v>97</v>
      </c>
      <c r="L533" s="25">
        <v>237.55</v>
      </c>
      <c r="M533" s="25">
        <v>198.65</v>
      </c>
      <c r="N533" s="25" t="s">
        <v>95</v>
      </c>
      <c r="O533" s="25" t="s">
        <v>95</v>
      </c>
      <c r="P533" s="25">
        <v>229.48000000000002</v>
      </c>
      <c r="Q533" s="25">
        <v>221.32</v>
      </c>
      <c r="R533" s="25" t="s">
        <v>98</v>
      </c>
      <c r="S533" s="25">
        <v>234.16800000000001</v>
      </c>
      <c r="T533" s="25">
        <v>226.75</v>
      </c>
      <c r="U533" s="25">
        <v>196.77</v>
      </c>
      <c r="V533" s="25">
        <v>238.68</v>
      </c>
      <c r="W533" s="25">
        <v>217.54560000000001</v>
      </c>
      <c r="X533" s="25">
        <v>216.9</v>
      </c>
      <c r="Y533" s="25">
        <v>268.65160000000003</v>
      </c>
      <c r="Z533" s="25">
        <v>241.97</v>
      </c>
      <c r="AA533" s="25">
        <v>223.24</v>
      </c>
      <c r="AB533" s="25">
        <v>224.05</v>
      </c>
      <c r="AC533" s="25">
        <v>234.97620000000001</v>
      </c>
      <c r="AD533" s="25">
        <v>248.41424733538221</v>
      </c>
      <c r="AE533" s="25" t="s">
        <v>96</v>
      </c>
      <c r="AF533" s="25">
        <v>212.02849874686726</v>
      </c>
      <c r="AH533" s="148"/>
    </row>
    <row r="534" spans="2:34">
      <c r="B534" s="22">
        <f t="shared" si="8"/>
        <v>45291</v>
      </c>
      <c r="C534" s="23">
        <v>213.4</v>
      </c>
      <c r="D534" s="23" t="s">
        <v>95</v>
      </c>
      <c r="E534" s="23">
        <v>216.2431</v>
      </c>
      <c r="F534" s="23">
        <v>196.78750000000002</v>
      </c>
      <c r="G534" s="23">
        <v>223.85</v>
      </c>
      <c r="H534" s="23">
        <v>204.03</v>
      </c>
      <c r="I534" s="23" t="s">
        <v>97</v>
      </c>
      <c r="J534" s="23">
        <v>208.21</v>
      </c>
      <c r="K534" s="23">
        <v>198</v>
      </c>
      <c r="L534" s="23">
        <v>197.07</v>
      </c>
      <c r="M534" s="23">
        <v>198.62</v>
      </c>
      <c r="N534" s="23" t="s">
        <v>95</v>
      </c>
      <c r="O534" s="23" t="s">
        <v>95</v>
      </c>
      <c r="P534" s="23">
        <v>231.93</v>
      </c>
      <c r="Q534" s="23">
        <v>222.79</v>
      </c>
      <c r="R534" s="23" t="s">
        <v>98</v>
      </c>
      <c r="S534" s="23">
        <v>229.4873</v>
      </c>
      <c r="T534" s="23">
        <v>226.58</v>
      </c>
      <c r="U534" s="23">
        <v>196.37</v>
      </c>
      <c r="V534" s="23">
        <v>238.38</v>
      </c>
      <c r="W534" s="23">
        <v>215.80370000000002</v>
      </c>
      <c r="X534" s="23">
        <v>216.9</v>
      </c>
      <c r="Y534" s="23">
        <v>267.6721</v>
      </c>
      <c r="Z534" s="23">
        <v>243.15</v>
      </c>
      <c r="AA534" s="23">
        <v>222.18</v>
      </c>
      <c r="AB534" s="23">
        <v>227.06</v>
      </c>
      <c r="AC534" s="23">
        <v>238.8366</v>
      </c>
      <c r="AD534" s="23">
        <v>248.04419250263297</v>
      </c>
      <c r="AE534" s="23" t="s">
        <v>96</v>
      </c>
      <c r="AF534" s="23">
        <v>211.59800227568925</v>
      </c>
      <c r="AH534" s="148"/>
    </row>
    <row r="535" spans="2:34">
      <c r="B535" s="24">
        <f t="shared" si="8"/>
        <v>45298</v>
      </c>
      <c r="C535" s="25">
        <v>212.94</v>
      </c>
      <c r="D535" s="25" t="s">
        <v>95</v>
      </c>
      <c r="E535" s="25">
        <v>216.209</v>
      </c>
      <c r="F535" s="25">
        <v>198.4872</v>
      </c>
      <c r="G535" s="25">
        <v>223.8</v>
      </c>
      <c r="H535" s="25" t="s">
        <v>98</v>
      </c>
      <c r="I535" s="25">
        <v>240.89000000000001</v>
      </c>
      <c r="J535" s="25">
        <v>208.22</v>
      </c>
      <c r="K535" s="25">
        <v>198</v>
      </c>
      <c r="L535" s="25">
        <v>210.9</v>
      </c>
      <c r="M535" s="25" t="s">
        <v>97</v>
      </c>
      <c r="N535" s="25" t="s">
        <v>95</v>
      </c>
      <c r="O535" s="25" t="s">
        <v>95</v>
      </c>
      <c r="P535" s="25">
        <v>230.21</v>
      </c>
      <c r="Q535" s="25">
        <v>228.84</v>
      </c>
      <c r="R535" s="25">
        <v>220.63</v>
      </c>
      <c r="S535" s="25">
        <v>229.12560000000002</v>
      </c>
      <c r="T535" s="25">
        <v>226.27</v>
      </c>
      <c r="U535" s="25">
        <v>184.33</v>
      </c>
      <c r="V535" s="25">
        <v>235.8</v>
      </c>
      <c r="W535" s="25">
        <v>214.63420000000002</v>
      </c>
      <c r="X535" s="25">
        <v>216.9</v>
      </c>
      <c r="Y535" s="25">
        <v>260.96010000000001</v>
      </c>
      <c r="Z535" s="25">
        <v>241.03</v>
      </c>
      <c r="AA535" s="25">
        <v>217.15</v>
      </c>
      <c r="AB535" s="25">
        <v>226.73000000000002</v>
      </c>
      <c r="AC535" s="25">
        <v>235.4265</v>
      </c>
      <c r="AD535" s="25">
        <v>248.06632277836212</v>
      </c>
      <c r="AE535" s="25" t="s">
        <v>96</v>
      </c>
      <c r="AF535" s="25">
        <v>210.74473958897244</v>
      </c>
      <c r="AH535" s="148"/>
    </row>
    <row r="536" spans="2:34">
      <c r="B536" s="22">
        <f t="shared" si="8"/>
        <v>45305</v>
      </c>
      <c r="C536" s="23">
        <v>209.95000000000002</v>
      </c>
      <c r="D536" s="23" t="s">
        <v>95</v>
      </c>
      <c r="E536" s="23">
        <v>216.7885</v>
      </c>
      <c r="F536" s="23">
        <v>196.30080000000001</v>
      </c>
      <c r="G536" s="23">
        <v>223.87</v>
      </c>
      <c r="H536" s="23" t="s">
        <v>98</v>
      </c>
      <c r="I536" s="23">
        <v>236.6</v>
      </c>
      <c r="J536" s="23">
        <v>208.08</v>
      </c>
      <c r="K536" s="23">
        <v>198</v>
      </c>
      <c r="L536" s="23">
        <v>234.07</v>
      </c>
      <c r="M536" s="23">
        <v>195.12</v>
      </c>
      <c r="N536" s="23" t="s">
        <v>95</v>
      </c>
      <c r="O536" s="23" t="s">
        <v>95</v>
      </c>
      <c r="P536" s="23">
        <v>228.67000000000002</v>
      </c>
      <c r="Q536" s="23">
        <v>223.88</v>
      </c>
      <c r="R536" s="23" t="s">
        <v>98</v>
      </c>
      <c r="S536" s="23">
        <v>226.16220000000001</v>
      </c>
      <c r="T536" s="23">
        <v>226.44</v>
      </c>
      <c r="U536" s="23">
        <v>178.77</v>
      </c>
      <c r="V536" s="23">
        <v>235.88</v>
      </c>
      <c r="W536" s="23">
        <v>213.68550000000002</v>
      </c>
      <c r="X536" s="23">
        <v>216.9</v>
      </c>
      <c r="Y536" s="23">
        <v>254.84050000000002</v>
      </c>
      <c r="Z536" s="23">
        <v>239.19</v>
      </c>
      <c r="AA536" s="23">
        <v>218.38</v>
      </c>
      <c r="AB536" s="23">
        <v>225.63</v>
      </c>
      <c r="AC536" s="23">
        <v>234.04610000000002</v>
      </c>
      <c r="AD536" s="23">
        <v>248.13981200798187</v>
      </c>
      <c r="AE536" s="23" t="s">
        <v>96</v>
      </c>
      <c r="AF536" s="23">
        <v>209.79420704761904</v>
      </c>
      <c r="AH536" s="148"/>
    </row>
    <row r="537" spans="2:34">
      <c r="B537" s="24">
        <f t="shared" si="8"/>
        <v>45312</v>
      </c>
      <c r="C537" s="25">
        <v>209.44</v>
      </c>
      <c r="D537" s="25" t="s">
        <v>95</v>
      </c>
      <c r="E537" s="25">
        <v>215.58290000000002</v>
      </c>
      <c r="F537" s="25">
        <v>193.7576</v>
      </c>
      <c r="G537" s="25">
        <v>217.39000000000001</v>
      </c>
      <c r="H537" s="25" t="s">
        <v>98</v>
      </c>
      <c r="I537" s="25">
        <v>234.39000000000001</v>
      </c>
      <c r="J537" s="25">
        <v>203.63</v>
      </c>
      <c r="K537" s="25">
        <v>198</v>
      </c>
      <c r="L537" s="25">
        <v>220.88</v>
      </c>
      <c r="M537" s="25">
        <v>195.09</v>
      </c>
      <c r="N537" s="25" t="s">
        <v>95</v>
      </c>
      <c r="O537" s="25" t="s">
        <v>95</v>
      </c>
      <c r="P537" s="25">
        <v>225.62</v>
      </c>
      <c r="Q537" s="25">
        <v>222.03</v>
      </c>
      <c r="R537" s="25">
        <v>217.81</v>
      </c>
      <c r="S537" s="25">
        <v>221.0086</v>
      </c>
      <c r="T537" s="25">
        <v>226.05</v>
      </c>
      <c r="U537" s="25">
        <v>175.5</v>
      </c>
      <c r="V537" s="25">
        <v>232.61</v>
      </c>
      <c r="W537" s="25">
        <v>208.3854</v>
      </c>
      <c r="X537" s="25">
        <v>216.9</v>
      </c>
      <c r="Y537" s="25">
        <v>244.07640000000001</v>
      </c>
      <c r="Z537" s="25">
        <v>237.94</v>
      </c>
      <c r="AA537" s="25">
        <v>221.68</v>
      </c>
      <c r="AB537" s="25">
        <v>223.85</v>
      </c>
      <c r="AC537" s="25">
        <v>231.1404</v>
      </c>
      <c r="AD537" s="25">
        <v>247.71713411957217</v>
      </c>
      <c r="AE537" s="25" t="s">
        <v>96</v>
      </c>
      <c r="AF537" s="25">
        <v>205.98412513283216</v>
      </c>
      <c r="AH537" s="148"/>
    </row>
    <row r="538" spans="2:34">
      <c r="B538" s="22">
        <f t="shared" si="8"/>
        <v>45319</v>
      </c>
      <c r="C538" s="23">
        <v>204</v>
      </c>
      <c r="D538" s="23" t="s">
        <v>95</v>
      </c>
      <c r="E538" s="23">
        <v>215.32810000000001</v>
      </c>
      <c r="F538" s="23">
        <v>189.22910000000002</v>
      </c>
      <c r="G538" s="23">
        <v>213.70000000000002</v>
      </c>
      <c r="H538" s="23" t="s">
        <v>98</v>
      </c>
      <c r="I538" s="23">
        <v>229.32</v>
      </c>
      <c r="J538" s="23">
        <v>207.87</v>
      </c>
      <c r="K538" s="23">
        <v>198</v>
      </c>
      <c r="L538" s="23">
        <v>209.02</v>
      </c>
      <c r="M538" s="23">
        <v>194.84</v>
      </c>
      <c r="N538" s="23" t="s">
        <v>95</v>
      </c>
      <c r="O538" s="23" t="s">
        <v>95</v>
      </c>
      <c r="P538" s="23">
        <v>218.81</v>
      </c>
      <c r="Q538" s="23">
        <v>210.52</v>
      </c>
      <c r="R538" s="23" t="s">
        <v>98</v>
      </c>
      <c r="S538" s="23">
        <v>209.7766</v>
      </c>
      <c r="T538" s="23">
        <v>225.89000000000001</v>
      </c>
      <c r="U538" s="23">
        <v>171.72</v>
      </c>
      <c r="V538" s="23">
        <v>228.17000000000002</v>
      </c>
      <c r="W538" s="23">
        <v>201.8587</v>
      </c>
      <c r="X538" s="23">
        <v>216.9</v>
      </c>
      <c r="Y538" s="23">
        <v>225.78130000000002</v>
      </c>
      <c r="Z538" s="23">
        <v>232.70000000000002</v>
      </c>
      <c r="AA538" s="23">
        <v>215.5</v>
      </c>
      <c r="AB538" s="23">
        <v>222.73000000000002</v>
      </c>
      <c r="AC538" s="23">
        <v>230.36460000000002</v>
      </c>
      <c r="AD538" s="23">
        <v>248.31358003039873</v>
      </c>
      <c r="AE538" s="23" t="s">
        <v>96</v>
      </c>
      <c r="AF538" s="23">
        <v>204.42130450125319</v>
      </c>
      <c r="AH538" s="148"/>
    </row>
    <row r="539" spans="2:34">
      <c r="B539" s="24">
        <f t="shared" si="8"/>
        <v>45326</v>
      </c>
      <c r="C539" s="25">
        <v>201.21</v>
      </c>
      <c r="D539" s="25" t="s">
        <v>95</v>
      </c>
      <c r="E539" s="25">
        <v>206.59970000000001</v>
      </c>
      <c r="F539" s="25">
        <v>186.20090000000002</v>
      </c>
      <c r="G539" s="25">
        <v>213.71</v>
      </c>
      <c r="H539" s="25" t="s">
        <v>98</v>
      </c>
      <c r="I539" s="25">
        <v>232.70000000000002</v>
      </c>
      <c r="J539" s="25">
        <v>208.29</v>
      </c>
      <c r="K539" s="25">
        <v>201</v>
      </c>
      <c r="L539" s="25">
        <v>206.43</v>
      </c>
      <c r="M539" s="25">
        <v>191.21</v>
      </c>
      <c r="N539" s="25" t="s">
        <v>95</v>
      </c>
      <c r="O539" s="25" t="s">
        <v>95</v>
      </c>
      <c r="P539" s="25">
        <v>213.13</v>
      </c>
      <c r="Q539" s="25">
        <v>210.24</v>
      </c>
      <c r="R539" s="25" t="s">
        <v>98</v>
      </c>
      <c r="S539" s="25">
        <v>209.76580000000001</v>
      </c>
      <c r="T539" s="25" t="s">
        <v>97</v>
      </c>
      <c r="U539" s="25">
        <v>171.73</v>
      </c>
      <c r="V539" s="25">
        <v>228.20000000000002</v>
      </c>
      <c r="W539" s="25">
        <v>204.52210000000002</v>
      </c>
      <c r="X539" s="25">
        <v>216.9</v>
      </c>
      <c r="Y539" s="25">
        <v>216.52370000000002</v>
      </c>
      <c r="Z539" s="25">
        <v>231.57</v>
      </c>
      <c r="AA539" s="25">
        <v>216.88</v>
      </c>
      <c r="AB539" s="25">
        <v>223.09</v>
      </c>
      <c r="AC539" s="25">
        <v>230.6695</v>
      </c>
      <c r="AD539" s="25">
        <v>248.20910335363811</v>
      </c>
      <c r="AE539" s="25" t="s">
        <v>96</v>
      </c>
      <c r="AF539" s="25">
        <v>204.37067447619054</v>
      </c>
    </row>
    <row r="540" spans="2:34">
      <c r="B540" s="22">
        <f t="shared" si="8"/>
        <v>45333</v>
      </c>
      <c r="C540" s="23">
        <v>201.5</v>
      </c>
      <c r="D540" s="23" t="s">
        <v>95</v>
      </c>
      <c r="E540" s="23">
        <v>205.57660000000001</v>
      </c>
      <c r="F540" s="23">
        <v>184.8158</v>
      </c>
      <c r="G540" s="23">
        <v>220.07</v>
      </c>
      <c r="H540" s="23" t="s">
        <v>98</v>
      </c>
      <c r="I540" s="23">
        <v>234.13</v>
      </c>
      <c r="J540" s="23">
        <v>208.36</v>
      </c>
      <c r="K540" s="23">
        <v>201</v>
      </c>
      <c r="L540" s="23">
        <v>214.42000000000002</v>
      </c>
      <c r="M540" s="23">
        <v>191.11</v>
      </c>
      <c r="N540" s="23" t="s">
        <v>95</v>
      </c>
      <c r="O540" s="23" t="s">
        <v>95</v>
      </c>
      <c r="P540" s="23">
        <v>210.06</v>
      </c>
      <c r="Q540" s="23">
        <v>207.62</v>
      </c>
      <c r="R540" s="23" t="s">
        <v>98</v>
      </c>
      <c r="S540" s="23">
        <v>206.815</v>
      </c>
      <c r="T540" s="23" t="s">
        <v>97</v>
      </c>
      <c r="U540" s="23">
        <v>171.82</v>
      </c>
      <c r="V540" s="23">
        <v>230.95000000000002</v>
      </c>
      <c r="W540" s="23">
        <v>209.56530000000001</v>
      </c>
      <c r="X540" s="23">
        <v>216.9</v>
      </c>
      <c r="Y540" s="23">
        <v>212.87620000000001</v>
      </c>
      <c r="Z540" s="23">
        <v>231.29</v>
      </c>
      <c r="AA540" s="23">
        <v>207.44</v>
      </c>
      <c r="AB540" s="23">
        <v>221.44</v>
      </c>
      <c r="AC540" s="23">
        <v>234.24600000000001</v>
      </c>
      <c r="AD540" s="23">
        <v>248.28495770897553</v>
      </c>
      <c r="AE540" s="23" t="s">
        <v>96</v>
      </c>
      <c r="AF540" s="23">
        <v>205.8657516491229</v>
      </c>
    </row>
    <row r="541" spans="2:34">
      <c r="B541" s="24">
        <f t="shared" si="8"/>
        <v>45340</v>
      </c>
      <c r="C541" s="25">
        <v>210.74</v>
      </c>
      <c r="D541" s="25" t="s">
        <v>95</v>
      </c>
      <c r="E541" s="25">
        <v>210.52330000000001</v>
      </c>
      <c r="F541" s="25">
        <v>184.9914</v>
      </c>
      <c r="G541" s="25">
        <v>226.84</v>
      </c>
      <c r="H541" s="25" t="s">
        <v>98</v>
      </c>
      <c r="I541" s="25">
        <v>235.82</v>
      </c>
      <c r="J541" s="25">
        <v>210.27</v>
      </c>
      <c r="K541" s="25">
        <v>203</v>
      </c>
      <c r="L541" s="25">
        <v>218.78</v>
      </c>
      <c r="M541" s="25">
        <v>194.92000000000002</v>
      </c>
      <c r="N541" s="25" t="s">
        <v>95</v>
      </c>
      <c r="O541" s="25" t="s">
        <v>95</v>
      </c>
      <c r="P541" s="25">
        <v>217.35</v>
      </c>
      <c r="Q541" s="25">
        <v>211.74</v>
      </c>
      <c r="R541" s="25" t="s">
        <v>98</v>
      </c>
      <c r="S541" s="25">
        <v>216.066</v>
      </c>
      <c r="T541" s="25">
        <v>224.83</v>
      </c>
      <c r="U541" s="25">
        <v>178</v>
      </c>
      <c r="V541" s="25">
        <v>237.22</v>
      </c>
      <c r="W541" s="25">
        <v>217.2039</v>
      </c>
      <c r="X541" s="25">
        <v>219.22</v>
      </c>
      <c r="Y541" s="25">
        <v>210.64180000000002</v>
      </c>
      <c r="Z541" s="25">
        <v>239.71</v>
      </c>
      <c r="AA541" s="25">
        <v>209.32</v>
      </c>
      <c r="AB541" s="25">
        <v>221.28</v>
      </c>
      <c r="AC541" s="25">
        <v>232.0147</v>
      </c>
      <c r="AD541" s="25">
        <v>248.15048224844162</v>
      </c>
      <c r="AE541" s="25" t="s">
        <v>96</v>
      </c>
      <c r="AF541" s="25">
        <v>209.90692242606519</v>
      </c>
    </row>
    <row r="542" spans="2:34">
      <c r="B542" s="22">
        <f t="shared" si="8"/>
        <v>45347</v>
      </c>
      <c r="C542" s="23">
        <v>213.88</v>
      </c>
      <c r="D542" s="23" t="s">
        <v>95</v>
      </c>
      <c r="E542" s="23">
        <v>211.33</v>
      </c>
      <c r="F542" s="23">
        <v>187.00360000000001</v>
      </c>
      <c r="G542" s="23">
        <v>228.88</v>
      </c>
      <c r="H542" s="23" t="s">
        <v>98</v>
      </c>
      <c r="I542" s="23">
        <v>236.99</v>
      </c>
      <c r="J542" s="23">
        <v>214.3</v>
      </c>
      <c r="K542" s="23">
        <v>208</v>
      </c>
      <c r="L542" s="23">
        <v>216.27</v>
      </c>
      <c r="M542" s="23">
        <v>198.61</v>
      </c>
      <c r="N542" s="23" t="s">
        <v>95</v>
      </c>
      <c r="O542" s="23" t="s">
        <v>95</v>
      </c>
      <c r="P542" s="23">
        <v>223.21</v>
      </c>
      <c r="Q542" s="23">
        <v>219.36</v>
      </c>
      <c r="R542" s="23" t="s">
        <v>98</v>
      </c>
      <c r="S542" s="23">
        <v>224.81880000000001</v>
      </c>
      <c r="T542" s="23">
        <v>226.37</v>
      </c>
      <c r="U542" s="23">
        <v>182.77</v>
      </c>
      <c r="V542" s="23">
        <v>240.08</v>
      </c>
      <c r="W542" s="23">
        <v>220.64190000000002</v>
      </c>
      <c r="X542" s="23">
        <v>223.07</v>
      </c>
      <c r="Y542" s="23">
        <v>211.22290000000001</v>
      </c>
      <c r="Z542" s="23">
        <v>244</v>
      </c>
      <c r="AA542" s="23">
        <v>210.77</v>
      </c>
      <c r="AB542" s="23">
        <v>221.29</v>
      </c>
      <c r="AC542" s="23">
        <v>235.14410000000001</v>
      </c>
      <c r="AD542" s="23">
        <v>247.74251959033606</v>
      </c>
      <c r="AE542" s="23" t="s">
        <v>96</v>
      </c>
      <c r="AF542" s="23">
        <v>213.30932925313286</v>
      </c>
    </row>
    <row r="543" spans="2:34">
      <c r="B543" s="24">
        <f t="shared" si="8"/>
        <v>45354</v>
      </c>
      <c r="C543" s="25">
        <v>214.52</v>
      </c>
      <c r="D543" s="25" t="s">
        <v>95</v>
      </c>
      <c r="E543" s="25">
        <v>215.4435</v>
      </c>
      <c r="F543" s="25">
        <v>188.4811</v>
      </c>
      <c r="G543" s="25">
        <v>232.67000000000002</v>
      </c>
      <c r="H543" s="25" t="s">
        <v>98</v>
      </c>
      <c r="I543" s="25" t="s">
        <v>97</v>
      </c>
      <c r="J543" s="25">
        <v>217.71</v>
      </c>
      <c r="K543" s="25">
        <v>213</v>
      </c>
      <c r="L543" s="25">
        <v>217.61</v>
      </c>
      <c r="M543" s="25">
        <v>198.55</v>
      </c>
      <c r="N543" s="25" t="s">
        <v>95</v>
      </c>
      <c r="O543" s="25" t="s">
        <v>95</v>
      </c>
      <c r="P543" s="25">
        <v>224.22</v>
      </c>
      <c r="Q543" s="25">
        <v>219.3</v>
      </c>
      <c r="R543" s="25" t="s">
        <v>98</v>
      </c>
      <c r="S543" s="25">
        <v>225.47110000000001</v>
      </c>
      <c r="T543" s="25">
        <v>226.59</v>
      </c>
      <c r="U543" s="25">
        <v>182.76</v>
      </c>
      <c r="V543" s="25">
        <v>241.91</v>
      </c>
      <c r="W543" s="25">
        <v>222.0909</v>
      </c>
      <c r="X543" s="25">
        <v>227.07</v>
      </c>
      <c r="Y543" s="25">
        <v>219.43450000000001</v>
      </c>
      <c r="Z543" s="25">
        <v>245.72</v>
      </c>
      <c r="AA543" s="25">
        <v>221</v>
      </c>
      <c r="AB543" s="25">
        <v>221.09</v>
      </c>
      <c r="AC543" s="25">
        <v>235.21340000000001</v>
      </c>
      <c r="AD543" s="25">
        <v>247.61902497186199</v>
      </c>
      <c r="AE543" s="25" t="s">
        <v>96</v>
      </c>
      <c r="AF543" s="25">
        <v>216.16825925814535</v>
      </c>
    </row>
    <row r="544" spans="2:34">
      <c r="B544" s="22">
        <f t="shared" si="8"/>
        <v>45361</v>
      </c>
      <c r="C544" s="23">
        <v>219.92000000000002</v>
      </c>
      <c r="D544" s="23" t="s">
        <v>95</v>
      </c>
      <c r="E544" s="23">
        <v>218.75</v>
      </c>
      <c r="F544" s="23">
        <v>190.3552</v>
      </c>
      <c r="G544" s="23">
        <v>234.24</v>
      </c>
      <c r="H544" s="23" t="s">
        <v>98</v>
      </c>
      <c r="I544" s="23">
        <v>242.32</v>
      </c>
      <c r="J544" s="23">
        <v>218.6</v>
      </c>
      <c r="K544" s="23">
        <v>217</v>
      </c>
      <c r="L544" s="23">
        <v>222.44</v>
      </c>
      <c r="M544" s="23">
        <v>199.02</v>
      </c>
      <c r="N544" s="23" t="s">
        <v>95</v>
      </c>
      <c r="O544" s="23" t="s">
        <v>95</v>
      </c>
      <c r="P544" s="23">
        <v>230.9</v>
      </c>
      <c r="Q544" s="23">
        <v>222.21</v>
      </c>
      <c r="R544" s="23" t="s">
        <v>98</v>
      </c>
      <c r="S544" s="23">
        <v>229.0318</v>
      </c>
      <c r="T544" s="23">
        <v>226.41</v>
      </c>
      <c r="U544" s="23">
        <v>185.61</v>
      </c>
      <c r="V544" s="23">
        <v>246.94</v>
      </c>
      <c r="W544" s="23">
        <v>222.4991</v>
      </c>
      <c r="X544" s="23">
        <v>230.75</v>
      </c>
      <c r="Y544" s="23">
        <v>227.64690000000002</v>
      </c>
      <c r="Z544" s="23">
        <v>249.01000000000002</v>
      </c>
      <c r="AA544" s="23">
        <v>223.45000000000002</v>
      </c>
      <c r="AB544" s="23">
        <v>220.77</v>
      </c>
      <c r="AC544" s="23">
        <v>235.78450000000001</v>
      </c>
      <c r="AD544" s="23">
        <v>247.925378725169</v>
      </c>
      <c r="AE544" s="23" t="s">
        <v>96</v>
      </c>
      <c r="AF544" s="23">
        <v>218.36613356390978</v>
      </c>
    </row>
    <row r="545" spans="2:32">
      <c r="B545" s="24">
        <f t="shared" si="8"/>
        <v>45368</v>
      </c>
      <c r="C545" s="25">
        <v>219.1</v>
      </c>
      <c r="D545" s="25" t="s">
        <v>95</v>
      </c>
      <c r="E545" s="25">
        <v>219.6995</v>
      </c>
      <c r="F545" s="25">
        <v>191.2433</v>
      </c>
      <c r="G545" s="25">
        <v>234.56</v>
      </c>
      <c r="H545" s="25" t="s">
        <v>98</v>
      </c>
      <c r="I545" s="25">
        <v>243.1</v>
      </c>
      <c r="J545" s="25">
        <v>222.72</v>
      </c>
      <c r="K545" s="25">
        <v>222</v>
      </c>
      <c r="L545" s="25">
        <v>226.1</v>
      </c>
      <c r="M545" s="25">
        <v>199.04</v>
      </c>
      <c r="N545" s="25" t="s">
        <v>95</v>
      </c>
      <c r="O545" s="25" t="s">
        <v>95</v>
      </c>
      <c r="P545" s="25">
        <v>230.12</v>
      </c>
      <c r="Q545" s="25">
        <v>226.19</v>
      </c>
      <c r="R545" s="25" t="s">
        <v>98</v>
      </c>
      <c r="S545" s="25">
        <v>229.08700000000002</v>
      </c>
      <c r="T545" s="25">
        <v>226.26</v>
      </c>
      <c r="U545" s="25">
        <v>185.6</v>
      </c>
      <c r="V545" s="25">
        <v>247.64000000000001</v>
      </c>
      <c r="W545" s="25">
        <v>223.51180000000002</v>
      </c>
      <c r="X545" s="25">
        <v>234.75</v>
      </c>
      <c r="Y545" s="25">
        <v>231.05510000000001</v>
      </c>
      <c r="Z545" s="25">
        <v>250.9</v>
      </c>
      <c r="AA545" s="25">
        <v>223.32</v>
      </c>
      <c r="AB545" s="25">
        <v>221.27</v>
      </c>
      <c r="AC545" s="25">
        <v>235.57580000000002</v>
      </c>
      <c r="AD545" s="25">
        <v>249.2435715660433</v>
      </c>
      <c r="AE545" s="25" t="s">
        <v>96</v>
      </c>
      <c r="AF545" s="25">
        <v>220.43577899749374</v>
      </c>
    </row>
    <row r="546" spans="2:32">
      <c r="B546" s="22">
        <f t="shared" si="8"/>
        <v>45375</v>
      </c>
      <c r="C546" s="23">
        <v>220.43</v>
      </c>
      <c r="D546" s="23" t="s">
        <v>95</v>
      </c>
      <c r="E546" s="23">
        <v>219.7244</v>
      </c>
      <c r="F546" s="23">
        <v>191.48400000000001</v>
      </c>
      <c r="G546" s="23">
        <v>234.31</v>
      </c>
      <c r="H546" s="23" t="s">
        <v>98</v>
      </c>
      <c r="I546" s="23" t="s">
        <v>97</v>
      </c>
      <c r="J546" s="23">
        <v>229.38</v>
      </c>
      <c r="K546" s="23">
        <v>224</v>
      </c>
      <c r="L546" s="23">
        <v>225.39000000000001</v>
      </c>
      <c r="M546" s="23">
        <v>199.20000000000002</v>
      </c>
      <c r="N546" s="23" t="s">
        <v>95</v>
      </c>
      <c r="O546" s="23" t="s">
        <v>95</v>
      </c>
      <c r="P546" s="23">
        <v>230.88</v>
      </c>
      <c r="Q546" s="23">
        <v>224.76</v>
      </c>
      <c r="R546" s="23" t="s">
        <v>98</v>
      </c>
      <c r="S546" s="23">
        <v>228.9804</v>
      </c>
      <c r="T546" s="23">
        <v>226.57</v>
      </c>
      <c r="U546" s="23">
        <v>185.6</v>
      </c>
      <c r="V546" s="23">
        <v>247.74</v>
      </c>
      <c r="W546" s="23">
        <v>222.12550000000002</v>
      </c>
      <c r="X546" s="23">
        <v>237.75</v>
      </c>
      <c r="Y546" s="23">
        <v>232.8527</v>
      </c>
      <c r="Z546" s="23">
        <v>251.35</v>
      </c>
      <c r="AA546" s="23">
        <v>226.05</v>
      </c>
      <c r="AB546" s="23">
        <v>222.17000000000002</v>
      </c>
      <c r="AC546" s="23">
        <v>233.00830000000002</v>
      </c>
      <c r="AD546" s="23">
        <v>248.98180194496283</v>
      </c>
      <c r="AE546" s="23" t="s">
        <v>96</v>
      </c>
      <c r="AF546" s="23">
        <v>222.62941995989974</v>
      </c>
    </row>
    <row r="547" spans="2:32">
      <c r="B547" s="24">
        <f t="shared" si="8"/>
        <v>45382</v>
      </c>
      <c r="C547" s="25">
        <v>220.77</v>
      </c>
      <c r="D547" s="25" t="s">
        <v>95</v>
      </c>
      <c r="E547" s="25">
        <v>219.42670000000001</v>
      </c>
      <c r="F547" s="25">
        <v>192.27010000000001</v>
      </c>
      <c r="G547" s="25">
        <v>234.41</v>
      </c>
      <c r="H547" s="25" t="s">
        <v>98</v>
      </c>
      <c r="I547" s="25" t="s">
        <v>97</v>
      </c>
      <c r="J547" s="25">
        <v>232.57</v>
      </c>
      <c r="K547" s="25">
        <v>226</v>
      </c>
      <c r="L547" s="25">
        <v>217.4</v>
      </c>
      <c r="M547" s="25">
        <v>203.22</v>
      </c>
      <c r="N547" s="25" t="s">
        <v>95</v>
      </c>
      <c r="O547" s="25" t="s">
        <v>95</v>
      </c>
      <c r="P547" s="25">
        <v>232.86</v>
      </c>
      <c r="Q547" s="25">
        <v>223.38</v>
      </c>
      <c r="R547" s="25" t="s">
        <v>98</v>
      </c>
      <c r="S547" s="25">
        <v>228.42910000000001</v>
      </c>
      <c r="T547" s="25">
        <v>225.96</v>
      </c>
      <c r="U547" s="25">
        <v>185.61</v>
      </c>
      <c r="V547" s="25">
        <v>247.25</v>
      </c>
      <c r="W547" s="25">
        <v>222.55170000000001</v>
      </c>
      <c r="X547" s="25">
        <v>239.99</v>
      </c>
      <c r="Y547" s="25">
        <v>232.7414</v>
      </c>
      <c r="Z547" s="25">
        <v>250.75</v>
      </c>
      <c r="AA547" s="25">
        <v>226.52</v>
      </c>
      <c r="AB547" s="25">
        <v>221.26</v>
      </c>
      <c r="AC547" s="25">
        <v>229.34690000000001</v>
      </c>
      <c r="AD547" s="25">
        <v>248.49158207382129</v>
      </c>
      <c r="AE547" s="25" t="s">
        <v>96</v>
      </c>
      <c r="AF547" s="25">
        <v>223.90121177944863</v>
      </c>
    </row>
    <row r="548" spans="2:32">
      <c r="B548" s="22">
        <f t="shared" si="8"/>
        <v>45389</v>
      </c>
      <c r="C548" s="23">
        <v>220.38</v>
      </c>
      <c r="D548" s="23" t="s">
        <v>95</v>
      </c>
      <c r="E548" s="23">
        <v>218.98580000000001</v>
      </c>
      <c r="F548" s="23">
        <v>191.9939</v>
      </c>
      <c r="G548" s="23">
        <v>234.05</v>
      </c>
      <c r="H548" s="23" t="s">
        <v>98</v>
      </c>
      <c r="I548" s="23" t="s">
        <v>97</v>
      </c>
      <c r="J548" s="23">
        <v>229.01</v>
      </c>
      <c r="K548" s="23">
        <v>226</v>
      </c>
      <c r="L548" s="23">
        <v>230.11</v>
      </c>
      <c r="M548" s="23">
        <v>203.28</v>
      </c>
      <c r="N548" s="23" t="s">
        <v>95</v>
      </c>
      <c r="O548" s="23" t="s">
        <v>95</v>
      </c>
      <c r="P548" s="23">
        <v>232.61</v>
      </c>
      <c r="Q548" s="23">
        <v>220.75</v>
      </c>
      <c r="R548" s="23" t="s">
        <v>98</v>
      </c>
      <c r="S548" s="23">
        <v>227.21380000000002</v>
      </c>
      <c r="T548" s="23">
        <v>226.21</v>
      </c>
      <c r="U548" s="23">
        <v>183.6</v>
      </c>
      <c r="V548" s="23">
        <v>247.54</v>
      </c>
      <c r="W548" s="23">
        <v>226.1652</v>
      </c>
      <c r="X548" s="23">
        <v>239.99</v>
      </c>
      <c r="Y548" s="23">
        <v>230.3561</v>
      </c>
      <c r="Z548" s="23">
        <v>254.47</v>
      </c>
      <c r="AA548" s="23">
        <v>221.04</v>
      </c>
      <c r="AB548" s="23">
        <v>222.1</v>
      </c>
      <c r="AC548" s="23">
        <v>229.21540000000002</v>
      </c>
      <c r="AD548" s="23">
        <v>248.80403534491819</v>
      </c>
      <c r="AE548" s="23" t="s">
        <v>96</v>
      </c>
      <c r="AF548" s="23">
        <v>222.77569741353383</v>
      </c>
    </row>
    <row r="549" spans="2:32">
      <c r="B549" s="24">
        <f t="shared" si="8"/>
        <v>45396</v>
      </c>
      <c r="C549" s="25">
        <v>219.73000000000002</v>
      </c>
      <c r="D549" s="25" t="s">
        <v>95</v>
      </c>
      <c r="E549" s="25">
        <v>219.20610000000002</v>
      </c>
      <c r="F549" s="25">
        <v>191.9674</v>
      </c>
      <c r="G549" s="25">
        <v>234.39000000000001</v>
      </c>
      <c r="H549" s="25" t="s">
        <v>98</v>
      </c>
      <c r="I549" s="25" t="s">
        <v>97</v>
      </c>
      <c r="J549" s="25">
        <v>228.85</v>
      </c>
      <c r="K549" s="25">
        <v>225</v>
      </c>
      <c r="L549" s="25">
        <v>223.46</v>
      </c>
      <c r="M549" s="25" t="s">
        <v>97</v>
      </c>
      <c r="N549" s="25" t="s">
        <v>95</v>
      </c>
      <c r="O549" s="25" t="s">
        <v>95</v>
      </c>
      <c r="P549" s="25">
        <v>232.81</v>
      </c>
      <c r="Q549" s="25">
        <v>219.67000000000002</v>
      </c>
      <c r="R549" s="25" t="s">
        <v>98</v>
      </c>
      <c r="S549" s="25">
        <v>224.9212</v>
      </c>
      <c r="T549" s="25" t="s">
        <v>97</v>
      </c>
      <c r="U549" s="25" t="s">
        <v>97</v>
      </c>
      <c r="V549" s="25">
        <v>247.72</v>
      </c>
      <c r="W549" s="25">
        <v>232.536</v>
      </c>
      <c r="X549" s="25">
        <v>239.99</v>
      </c>
      <c r="Y549" s="25">
        <v>225.5702</v>
      </c>
      <c r="Z549" s="25">
        <v>248.81</v>
      </c>
      <c r="AA549" s="25">
        <v>221.04</v>
      </c>
      <c r="AB549" s="25">
        <v>221.78</v>
      </c>
      <c r="AC549" s="25">
        <v>229.845</v>
      </c>
      <c r="AD549" s="25">
        <v>248.94605445662717</v>
      </c>
      <c r="AE549" s="25" t="s">
        <v>96</v>
      </c>
      <c r="AF549" s="25">
        <v>222.85259562907268</v>
      </c>
    </row>
  </sheetData>
  <mergeCells count="3">
    <mergeCell ref="J4:T4"/>
    <mergeCell ref="J5:T5"/>
    <mergeCell ref="B11:AF11"/>
  </mergeCells>
  <pageMargins left="0.75" right="0.75" top="1" bottom="1" header="0.5" footer="0.5"/>
  <pageSetup paperSize="9" scale="35" orientation="landscape" verticalDpi="196"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8657-9DC8-4983-9786-82B61F85C517}">
  <sheetPr>
    <pageSetUpPr fitToPage="1"/>
  </sheetPr>
  <dimension ref="A1:AR549"/>
  <sheetViews>
    <sheetView showGridLines="0" workbookViewId="0">
      <pane xSplit="2" ySplit="12" topLeftCell="C538" activePane="bottomRight" state="frozen"/>
      <selection activeCell="A10" sqref="A10"/>
      <selection pane="topRight" activeCell="A10" sqref="A10"/>
      <selection pane="bottomLeft" activeCell="A10" sqref="A10"/>
      <selection pane="bottomRight" activeCell="A538" sqref="A538"/>
    </sheetView>
  </sheetViews>
  <sheetFormatPr defaultColWidth="9.140625" defaultRowHeight="15"/>
  <cols>
    <col min="1" max="1" width="9.140625" style="9" customWidth="1"/>
    <col min="2" max="2" width="13.5703125" style="9" customWidth="1"/>
    <col min="3" max="3" width="15.85546875" style="9" customWidth="1"/>
    <col min="4" max="6" width="10.5703125" style="9" customWidth="1"/>
    <col min="7" max="7" width="13" style="9" customWidth="1"/>
    <col min="8" max="8" width="14.85546875" style="9" customWidth="1"/>
    <col min="9" max="17" width="10.5703125" style="9" customWidth="1"/>
    <col min="18" max="18" width="11.5703125" style="9" customWidth="1"/>
    <col min="19" max="19" width="16.85546875" style="9" customWidth="1"/>
    <col min="20" max="21" width="10.5703125" style="9" customWidth="1"/>
    <col min="22" max="22" width="16.85546875" style="9" customWidth="1"/>
    <col min="23" max="32" width="10.5703125" style="9" customWidth="1"/>
    <col min="33" max="33" width="11.5703125" style="9" customWidth="1"/>
    <col min="34" max="255" width="15" style="9" customWidth="1"/>
    <col min="256" max="16384" width="9.140625" style="9"/>
  </cols>
  <sheetData>
    <row r="1" spans="1:44" ht="27" customHeight="1">
      <c r="A1" s="20"/>
      <c r="B1" s="20"/>
      <c r="C1" s="20"/>
      <c r="D1" s="20"/>
      <c r="E1" s="20"/>
      <c r="F1" s="20"/>
      <c r="G1" s="20"/>
      <c r="H1" s="20"/>
      <c r="I1" s="20"/>
      <c r="J1" s="20"/>
      <c r="K1" s="20"/>
      <c r="L1" s="20"/>
      <c r="M1" s="20"/>
      <c r="N1" s="20"/>
      <c r="O1" s="20"/>
      <c r="P1" s="20"/>
      <c r="Q1" s="20"/>
      <c r="R1" s="20"/>
      <c r="S1" s="20"/>
      <c r="T1" s="20"/>
      <c r="U1" s="21"/>
      <c r="V1" s="21"/>
      <c r="W1" s="21"/>
      <c r="X1" s="21"/>
      <c r="Y1" s="21"/>
      <c r="Z1" s="21"/>
      <c r="AA1" s="21"/>
      <c r="AB1" s="21"/>
      <c r="AC1" s="21"/>
      <c r="AD1" s="21"/>
      <c r="AE1" s="21"/>
      <c r="AF1" s="21"/>
    </row>
    <row r="2" spans="1:44" ht="27" customHeight="1">
      <c r="A2" s="43" t="s">
        <v>92</v>
      </c>
      <c r="B2" s="20"/>
      <c r="C2" s="20"/>
      <c r="D2" s="20"/>
      <c r="E2" s="20"/>
      <c r="F2" s="20"/>
      <c r="G2" s="20"/>
      <c r="H2" s="20"/>
      <c r="I2" s="20"/>
      <c r="J2" s="20"/>
      <c r="K2" s="20"/>
      <c r="L2" s="20"/>
      <c r="M2" s="20"/>
      <c r="N2" s="20"/>
      <c r="O2" s="20"/>
      <c r="P2" s="20"/>
      <c r="Q2" s="20"/>
      <c r="R2" s="20"/>
      <c r="S2" s="20"/>
      <c r="T2" s="20"/>
      <c r="U2" s="21"/>
      <c r="V2" s="21"/>
      <c r="W2" s="21"/>
      <c r="X2" s="21"/>
      <c r="Y2" s="21"/>
      <c r="Z2" s="21"/>
      <c r="AA2" s="21"/>
      <c r="AB2" s="21"/>
      <c r="AC2" s="21"/>
      <c r="AD2" s="21"/>
      <c r="AE2" s="21"/>
      <c r="AF2" s="21"/>
    </row>
    <row r="3" spans="1:44" ht="15.75">
      <c r="A3" s="4" t="s">
        <v>29</v>
      </c>
      <c r="B3" s="4"/>
      <c r="C3" s="4"/>
      <c r="D3" s="4"/>
      <c r="E3" s="4"/>
      <c r="F3" s="4"/>
      <c r="G3" s="4"/>
      <c r="H3" s="4"/>
      <c r="I3" s="20"/>
      <c r="J3" s="4"/>
      <c r="K3" s="4"/>
      <c r="L3" s="4"/>
      <c r="M3" s="4"/>
      <c r="N3" s="4"/>
      <c r="O3" s="4"/>
      <c r="P3" s="4"/>
      <c r="Q3" s="4"/>
      <c r="R3" s="4"/>
      <c r="S3" s="4"/>
      <c r="T3" s="4"/>
      <c r="U3" s="21"/>
      <c r="V3" s="21"/>
      <c r="W3" s="21"/>
      <c r="X3" s="21"/>
      <c r="Y3" s="21"/>
      <c r="Z3" s="21"/>
      <c r="AA3" s="21"/>
      <c r="AB3" s="21"/>
      <c r="AC3" s="21"/>
      <c r="AD3" s="21"/>
      <c r="AE3" s="21"/>
      <c r="AF3" s="21"/>
    </row>
    <row r="4" spans="1:44" ht="15.75">
      <c r="A4" s="4" t="s">
        <v>48</v>
      </c>
      <c r="B4" s="4"/>
      <c r="C4" s="4"/>
      <c r="D4" s="4"/>
      <c r="E4" s="4"/>
      <c r="F4" s="4"/>
      <c r="G4" s="4"/>
      <c r="H4" s="4"/>
      <c r="I4" s="20"/>
      <c r="J4" s="153"/>
      <c r="K4" s="153"/>
      <c r="L4" s="153"/>
      <c r="M4" s="153"/>
      <c r="N4" s="153"/>
      <c r="O4" s="153"/>
      <c r="P4" s="153"/>
      <c r="Q4" s="153"/>
      <c r="R4" s="153"/>
      <c r="S4" s="153"/>
      <c r="T4" s="153"/>
      <c r="U4" s="21"/>
      <c r="V4" s="21"/>
      <c r="W4" s="21"/>
      <c r="X4" s="21"/>
      <c r="Y4" s="21"/>
      <c r="Z4" s="21"/>
      <c r="AA4" s="21"/>
      <c r="AB4" s="21"/>
      <c r="AC4" s="21"/>
      <c r="AD4" s="21"/>
      <c r="AE4" s="21"/>
      <c r="AF4" s="21"/>
    </row>
    <row r="5" spans="1:44" ht="15.75">
      <c r="A5" s="5" t="s">
        <v>94</v>
      </c>
      <c r="B5" s="4"/>
      <c r="C5" s="20"/>
      <c r="D5" s="20"/>
      <c r="E5" s="4"/>
      <c r="F5" s="4"/>
      <c r="G5" s="4"/>
      <c r="H5" s="4"/>
      <c r="I5" s="20"/>
      <c r="J5" s="153"/>
      <c r="K5" s="153"/>
      <c r="L5" s="153"/>
      <c r="M5" s="153"/>
      <c r="N5" s="153"/>
      <c r="O5" s="153"/>
      <c r="P5" s="153"/>
      <c r="Q5" s="153"/>
      <c r="R5" s="153"/>
      <c r="S5" s="153"/>
      <c r="T5" s="153"/>
      <c r="U5" s="21"/>
      <c r="V5" s="21"/>
      <c r="W5" s="21"/>
      <c r="X5" s="21"/>
      <c r="Y5" s="21"/>
      <c r="Z5" s="21"/>
      <c r="AA5" s="21"/>
      <c r="AB5" s="21"/>
      <c r="AC5" s="21"/>
      <c r="AD5" s="21"/>
      <c r="AE5" s="21"/>
      <c r="AF5" s="21"/>
    </row>
    <row r="6" spans="1:44" ht="13.5" hidden="1" customHeight="1"/>
    <row r="7" spans="1:44" ht="13.5" hidden="1" customHeight="1"/>
    <row r="8" spans="1:44" ht="13.5" hidden="1" customHeight="1"/>
    <row r="9" spans="1:44" ht="13.5" hidden="1" customHeight="1"/>
    <row r="10" spans="1:44" ht="15.75">
      <c r="AH10" s="1"/>
      <c r="AI10" s="10"/>
      <c r="AJ10" s="10"/>
      <c r="AK10" s="10"/>
      <c r="AL10" s="10"/>
      <c r="AM10" s="10"/>
      <c r="AN10" s="10"/>
      <c r="AO10" s="10"/>
      <c r="AP10" s="10"/>
      <c r="AQ10" s="10"/>
      <c r="AR10" s="10"/>
    </row>
    <row r="11" spans="1:44" ht="15.75">
      <c r="B11" s="150" t="s">
        <v>86</v>
      </c>
      <c r="C11" s="151"/>
      <c r="D11" s="151"/>
      <c r="E11" s="151"/>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2"/>
      <c r="AI11" s="11"/>
      <c r="AJ11" s="11"/>
      <c r="AK11" s="11"/>
      <c r="AL11" s="11"/>
      <c r="AM11" s="11"/>
      <c r="AN11" s="11"/>
      <c r="AO11" s="11"/>
      <c r="AP11" s="11"/>
      <c r="AQ11" s="11"/>
      <c r="AR11" s="11"/>
    </row>
    <row r="12" spans="1:44" s="16" customFormat="1" ht="50.25" customHeight="1">
      <c r="B12" s="6" t="s">
        <v>54</v>
      </c>
      <c r="C12" s="6" t="s">
        <v>32</v>
      </c>
      <c r="D12" s="8" t="s">
        <v>2</v>
      </c>
      <c r="E12" s="6" t="s">
        <v>3</v>
      </c>
      <c r="F12" s="6" t="s">
        <v>4</v>
      </c>
      <c r="G12" s="6" t="s">
        <v>5</v>
      </c>
      <c r="H12" s="6" t="s">
        <v>6</v>
      </c>
      <c r="I12" s="8" t="s">
        <v>7</v>
      </c>
      <c r="J12" s="6" t="s">
        <v>8</v>
      </c>
      <c r="K12" s="6" t="s">
        <v>9</v>
      </c>
      <c r="L12" s="6" t="s">
        <v>10</v>
      </c>
      <c r="M12" s="6" t="s">
        <v>28</v>
      </c>
      <c r="N12" s="8" t="s">
        <v>11</v>
      </c>
      <c r="O12" s="6" t="s">
        <v>12</v>
      </c>
      <c r="P12" s="6" t="s">
        <v>13</v>
      </c>
      <c r="Q12" s="6" t="s">
        <v>14</v>
      </c>
      <c r="R12" s="6" t="s">
        <v>15</v>
      </c>
      <c r="S12" s="8" t="s">
        <v>55</v>
      </c>
      <c r="T12" s="6" t="s">
        <v>16</v>
      </c>
      <c r="U12" s="6" t="s">
        <v>17</v>
      </c>
      <c r="V12" s="6" t="s">
        <v>18</v>
      </c>
      <c r="W12" s="6" t="s">
        <v>19</v>
      </c>
      <c r="X12" s="8" t="s">
        <v>20</v>
      </c>
      <c r="Y12" s="6" t="s">
        <v>21</v>
      </c>
      <c r="Z12" s="6" t="s">
        <v>22</v>
      </c>
      <c r="AA12" s="6" t="s">
        <v>23</v>
      </c>
      <c r="AB12" s="6" t="s">
        <v>24</v>
      </c>
      <c r="AC12" s="8" t="s">
        <v>25</v>
      </c>
      <c r="AD12" s="6" t="s">
        <v>26</v>
      </c>
      <c r="AE12" s="6" t="s">
        <v>0</v>
      </c>
      <c r="AF12" s="6" t="s">
        <v>57</v>
      </c>
      <c r="AG12" s="6" t="s">
        <v>45</v>
      </c>
      <c r="AH12" s="18"/>
      <c r="AI12" s="18"/>
      <c r="AJ12" s="18"/>
      <c r="AK12" s="18"/>
      <c r="AL12" s="18"/>
      <c r="AM12" s="18"/>
      <c r="AN12" s="18"/>
      <c r="AO12" s="18"/>
      <c r="AP12" s="18"/>
      <c r="AQ12" s="19"/>
      <c r="AR12" s="19"/>
    </row>
    <row r="13" spans="1:44">
      <c r="B13" s="24">
        <v>41644</v>
      </c>
      <c r="C13" s="27">
        <v>0.832792857142857</v>
      </c>
      <c r="D13" s="25">
        <f>IFERROR('S grade euro'!C13*'S grade sterling'!$C13,"na")</f>
        <v>117.17395499999999</v>
      </c>
      <c r="E13" s="25">
        <f>IFERROR('S grade euro'!D13*'S grade sterling'!$C13,"na")</f>
        <v>176.66293044357141</v>
      </c>
      <c r="F13" s="25">
        <f>IFERROR('S grade euro'!E13*'S grade sterling'!$C13,"na")</f>
        <v>139.44283599999997</v>
      </c>
      <c r="G13" s="25">
        <f>IFERROR('S grade euro'!F13*'S grade sterling'!$C13,"na")</f>
        <v>130.8484137142857</v>
      </c>
      <c r="H13" s="25">
        <f>IFERROR('S grade euro'!G13*'S grade sterling'!$C13,"na")</f>
        <v>133.12193821428568</v>
      </c>
      <c r="I13" s="25">
        <f>IFERROR('S grade euro'!H13*'S grade sterling'!$C13,"na")</f>
        <v>144.68110307142854</v>
      </c>
      <c r="J13" s="25" t="str">
        <f>IFERROR('S grade euro'!I13*'S grade sterling'!$C13,"na")</f>
        <v>na</v>
      </c>
      <c r="K13" s="25" t="str">
        <f>IFERROR('S grade euro'!J13*'S grade sterling'!$C13,"na")</f>
        <v>na</v>
      </c>
      <c r="L13" s="25" t="str">
        <f>IFERROR('S grade euro'!K13*'S grade sterling'!$C13,"na")</f>
        <v>na</v>
      </c>
      <c r="M13" s="25">
        <f>IFERROR('S grade euro'!L13*'S grade sterling'!$C13,"na")</f>
        <v>147.04656790285713</v>
      </c>
      <c r="N13" s="25" t="str">
        <f>IFERROR('S grade euro'!M13*'S grade sterling'!$C13,"na")</f>
        <v>na</v>
      </c>
      <c r="O13" s="25" t="str">
        <f>IFERROR('S grade euro'!N13*'S grade sterling'!$C13,"na")</f>
        <v>na</v>
      </c>
      <c r="P13" s="25" t="str">
        <f>IFERROR('S grade euro'!O13*'S grade sterling'!$C13,"na")</f>
        <v>na</v>
      </c>
      <c r="Q13" s="25">
        <f>IFERROR('S grade euro'!P13*'S grade sterling'!$C13,"na")</f>
        <v>140.19234957142854</v>
      </c>
      <c r="R13" s="25">
        <f>IFERROR('S grade euro'!Q13*'S grade sterling'!$C13,"na")</f>
        <v>143.67342371428569</v>
      </c>
      <c r="S13" s="25">
        <f>IFERROR('S grade euro'!R13*'S grade sterling'!$C13,"na")</f>
        <v>132.91373999999996</v>
      </c>
      <c r="T13" s="25">
        <f>IFERROR('S grade euro'!S13*'S grade sterling'!$C13,"na")</f>
        <v>134.37945542857142</v>
      </c>
      <c r="U13" s="25">
        <f>IFERROR('S grade euro'!T13*'S grade sterling'!$C13,"na")</f>
        <v>197.37190714285711</v>
      </c>
      <c r="V13" s="25" t="str">
        <f>IFERROR('S grade euro'!U13*'S grade sterling'!$C13,"na")</f>
        <v>na</v>
      </c>
      <c r="W13" s="25">
        <f>IFERROR('S grade euro'!V13*'S grade sterling'!$C13,"na")</f>
        <v>142.69905607142854</v>
      </c>
      <c r="X13" s="25">
        <f>IFERROR('S grade euro'!W13*'S grade sterling'!$C13,"na")</f>
        <v>136.39481414285711</v>
      </c>
      <c r="Y13" s="25" t="str">
        <f>IFERROR('S grade euro'!X13*'S grade sterling'!$C13,"na")</f>
        <v>na</v>
      </c>
      <c r="Z13" s="25">
        <f>IFERROR('S grade euro'!Y13*'S grade sterling'!$C13,"na")</f>
        <v>156.06538142857141</v>
      </c>
      <c r="AA13" s="25" t="str">
        <f>IFERROR('S grade euro'!Z13*'S grade sterling'!$C13,"na")</f>
        <v>na</v>
      </c>
      <c r="AB13" s="25">
        <f>IFERROR('S grade euro'!AA13*'S grade sterling'!$C13,"na")</f>
        <v>140.41720364285712</v>
      </c>
      <c r="AC13" s="25">
        <f>IFERROR('S grade euro'!AB13*'S grade sterling'!$C13,"na")</f>
        <v>151.13524771428567</v>
      </c>
      <c r="AD13" s="25">
        <f>IFERROR('S grade euro'!AC13*'S grade sterling'!$C13,"na")</f>
        <v>156.74827157142855</v>
      </c>
      <c r="AE13" s="25">
        <f>IFERROR('S grade euro'!AD13*'S grade sterling'!$C13,"na")</f>
        <v>168.81660598142855</v>
      </c>
      <c r="AF13" s="25">
        <f>IFERROR('S grade euro'!AE13*'S grade sterling'!$C13,"na")</f>
        <v>138.89194096837025</v>
      </c>
      <c r="AG13" s="25">
        <f>IFERROR('S grade euro'!AF13*'S grade sterling'!$C13,"na")</f>
        <v>132.85828982548236</v>
      </c>
    </row>
    <row r="14" spans="1:44">
      <c r="B14" s="22">
        <f t="shared" ref="B14:B77" si="0">B13+7</f>
        <v>41651</v>
      </c>
      <c r="C14" s="26">
        <v>0.82876428571428584</v>
      </c>
      <c r="D14" s="23">
        <f>IFERROR('S grade euro'!C14*'S grade sterling'!$C14,"na")</f>
        <v>116.60713500000003</v>
      </c>
      <c r="E14" s="23">
        <f>IFERROR('S grade euro'!D14*'S grade sterling'!$C14,"na")</f>
        <v>176.85929308857146</v>
      </c>
      <c r="F14" s="23">
        <f>IFERROR('S grade euro'!E14*'S grade sterling'!$C14,"na")</f>
        <v>136.30056346285716</v>
      </c>
      <c r="G14" s="23">
        <f>IFERROR('S grade euro'!F14*'S grade sterling'!$C14,"na")</f>
        <v>130.19058164285715</v>
      </c>
      <c r="H14" s="23">
        <f>IFERROR('S grade euro'!G14*'S grade sterling'!$C14,"na")</f>
        <v>132.47797107142858</v>
      </c>
      <c r="I14" s="23">
        <f>IFERROR('S grade euro'!H14*'S grade sterling'!$C14,"na")</f>
        <v>141.90102100000001</v>
      </c>
      <c r="J14" s="23" t="str">
        <f>IFERROR('S grade euro'!I14*'S grade sterling'!$C14,"na")</f>
        <v>na</v>
      </c>
      <c r="K14" s="23" t="str">
        <f>IFERROR('S grade euro'!J14*'S grade sterling'!$C14,"na")</f>
        <v>na</v>
      </c>
      <c r="L14" s="23" t="str">
        <f>IFERROR('S grade euro'!K14*'S grade sterling'!$C14,"na")</f>
        <v>na</v>
      </c>
      <c r="M14" s="23">
        <f>IFERROR('S grade euro'!L14*'S grade sterling'!$C14,"na")</f>
        <v>143.28770940285716</v>
      </c>
      <c r="N14" s="23" t="str">
        <f>IFERROR('S grade euro'!M14*'S grade sterling'!$C14,"na")</f>
        <v>na</v>
      </c>
      <c r="O14" s="23" t="str">
        <f>IFERROR('S grade euro'!N14*'S grade sterling'!$C14,"na")</f>
        <v>na</v>
      </c>
      <c r="P14" s="23" t="str">
        <f>IFERROR('S grade euro'!O14*'S grade sterling'!$C14,"na")</f>
        <v>na</v>
      </c>
      <c r="Q14" s="23">
        <f>IFERROR('S grade euro'!P14*'S grade sterling'!$C14,"na")</f>
        <v>145.05861292857145</v>
      </c>
      <c r="R14" s="23">
        <f>IFERROR('S grade euro'!Q14*'S grade sterling'!$C14,"na")</f>
        <v>141.31259835714286</v>
      </c>
      <c r="S14" s="23">
        <f>IFERROR('S grade euro'!R14*'S grade sterling'!$C14,"na")</f>
        <v>132.02215071428574</v>
      </c>
      <c r="T14" s="23">
        <f>IFERROR('S grade euro'!S14*'S grade sterling'!$C14,"na")</f>
        <v>133.88463269357146</v>
      </c>
      <c r="U14" s="23">
        <f>IFERROR('S grade euro'!T14*'S grade sterling'!$C14,"na")</f>
        <v>196.41713571428573</v>
      </c>
      <c r="V14" s="23" t="str">
        <f>IFERROR('S grade euro'!U14*'S grade sterling'!$C14,"na")</f>
        <v>na</v>
      </c>
      <c r="W14" s="23">
        <f>IFERROR('S grade euro'!V14*'S grade sterling'!$C14,"na")</f>
        <v>139.43130342857145</v>
      </c>
      <c r="X14" s="23">
        <f>IFERROR('S grade euro'!W14*'S grade sterling'!$C14,"na")</f>
        <v>133.35646121428573</v>
      </c>
      <c r="Y14" s="23" t="str">
        <f>IFERROR('S grade euro'!X14*'S grade sterling'!$C14,"na")</f>
        <v>na</v>
      </c>
      <c r="Z14" s="23">
        <f>IFERROR('S grade euro'!Y14*'S grade sterling'!$C14,"na")</f>
        <v>153.56173450000003</v>
      </c>
      <c r="AA14" s="23" t="str">
        <f>IFERROR('S grade euro'!Z14*'S grade sterling'!$C14,"na")</f>
        <v>na</v>
      </c>
      <c r="AB14" s="23">
        <f>IFERROR('S grade euro'!AA14*'S grade sterling'!$C14,"na")</f>
        <v>137.84836364285718</v>
      </c>
      <c r="AC14" s="23">
        <f>IFERROR('S grade euro'!AB14*'S grade sterling'!$C14,"na")</f>
        <v>147.61949457142859</v>
      </c>
      <c r="AD14" s="23">
        <f>IFERROR('S grade euro'!AC14*'S grade sterling'!$C14,"na")</f>
        <v>155.7413845714286</v>
      </c>
      <c r="AE14" s="23">
        <f>IFERROR('S grade euro'!AD14*'S grade sterling'!$C14,"na")</f>
        <v>167.99996862714289</v>
      </c>
      <c r="AF14" s="23">
        <f>IFERROR('S grade euro'!AE14*'S grade sterling'!$C14,"na")</f>
        <v>135.74227349565709</v>
      </c>
      <c r="AG14" s="23">
        <f>IFERROR('S grade euro'!AF14*'S grade sterling'!$C14,"na")</f>
        <v>131.77763399478033</v>
      </c>
    </row>
    <row r="15" spans="1:44">
      <c r="B15" s="24">
        <f t="shared" si="0"/>
        <v>41658</v>
      </c>
      <c r="C15" s="27">
        <v>0.82941428571428577</v>
      </c>
      <c r="D15" s="25">
        <f>IFERROR('S grade euro'!C15*'S grade sterling'!$C15,"na")</f>
        <v>117.27918000000001</v>
      </c>
      <c r="E15" s="25">
        <f>IFERROR('S grade euro'!D15*'S grade sterling'!$C15,"na")</f>
        <v>189.61007749714287</v>
      </c>
      <c r="F15" s="25">
        <f>IFERROR('S grade euro'!E15*'S grade sterling'!$C15,"na")</f>
        <v>135.61072866000001</v>
      </c>
      <c r="G15" s="25">
        <f>IFERROR('S grade euro'!F15*'S grade sterling'!$C15,"na")</f>
        <v>130.26855418714288</v>
      </c>
      <c r="H15" s="25">
        <f>IFERROR('S grade euro'!G15*'S grade sterling'!$C15,"na")</f>
        <v>133.49422928571431</v>
      </c>
      <c r="I15" s="25">
        <f>IFERROR('S grade euro'!H15*'S grade sterling'!$C15,"na")</f>
        <v>148.32415671428572</v>
      </c>
      <c r="J15" s="25" t="str">
        <f>IFERROR('S grade euro'!I15*'S grade sterling'!$C15,"na")</f>
        <v>na</v>
      </c>
      <c r="K15" s="25" t="str">
        <f>IFERROR('S grade euro'!J15*'S grade sterling'!$C15,"na")</f>
        <v>na</v>
      </c>
      <c r="L15" s="25" t="str">
        <f>IFERROR('S grade euro'!K15*'S grade sterling'!$C15,"na")</f>
        <v>na</v>
      </c>
      <c r="M15" s="25">
        <f>IFERROR('S grade euro'!L15*'S grade sterling'!$C15,"na")</f>
        <v>148.00649104285716</v>
      </c>
      <c r="N15" s="25" t="str">
        <f>IFERROR('S grade euro'!M15*'S grade sterling'!$C15,"na")</f>
        <v>na</v>
      </c>
      <c r="O15" s="25" t="str">
        <f>IFERROR('S grade euro'!N15*'S grade sterling'!$C15,"na")</f>
        <v>na</v>
      </c>
      <c r="P15" s="25" t="str">
        <f>IFERROR('S grade euro'!O15*'S grade sterling'!$C15,"na")</f>
        <v>na</v>
      </c>
      <c r="Q15" s="25">
        <f>IFERROR('S grade euro'!P15*'S grade sterling'!$C15,"na")</f>
        <v>142.04549057142859</v>
      </c>
      <c r="R15" s="25">
        <f>IFERROR('S grade euro'!Q15*'S grade sterling'!$C15,"na")</f>
        <v>140.42249269714287</v>
      </c>
      <c r="S15" s="25">
        <f>IFERROR('S grade euro'!R15*'S grade sterling'!$C15,"na")</f>
        <v>133.53570000000002</v>
      </c>
      <c r="T15" s="25">
        <f>IFERROR('S grade euro'!S15*'S grade sterling'!$C15,"na")</f>
        <v>133.39586075142859</v>
      </c>
      <c r="U15" s="25">
        <f>IFERROR('S grade euro'!T15*'S grade sterling'!$C15,"na")</f>
        <v>196.57118571428572</v>
      </c>
      <c r="V15" s="25" t="str">
        <f>IFERROR('S grade euro'!U15*'S grade sterling'!$C15,"na")</f>
        <v>na</v>
      </c>
      <c r="W15" s="25">
        <f>IFERROR('S grade euro'!V15*'S grade sterling'!$C15,"na")</f>
        <v>139.62360085714286</v>
      </c>
      <c r="X15" s="25">
        <f>IFERROR('S grade euro'!W15*'S grade sterling'!$C15,"na")</f>
        <v>133.18966836000001</v>
      </c>
      <c r="Y15" s="25" t="str">
        <f>IFERROR('S grade euro'!X15*'S grade sterling'!$C15,"na")</f>
        <v>na</v>
      </c>
      <c r="Z15" s="25">
        <f>IFERROR('S grade euro'!Y15*'S grade sterling'!$C15,"na")</f>
        <v>149.71334270142859</v>
      </c>
      <c r="AA15" s="25" t="str">
        <f>IFERROR('S grade euro'!Z15*'S grade sterling'!$C15,"na")</f>
        <v>na</v>
      </c>
      <c r="AB15" s="25">
        <f>IFERROR('S grade euro'!AA15*'S grade sterling'!$C15,"na")</f>
        <v>138.91030457142858</v>
      </c>
      <c r="AC15" s="25">
        <f>IFERROR('S grade euro'!AB15*'S grade sterling'!$C15,"na")</f>
        <v>148.23292114285715</v>
      </c>
      <c r="AD15" s="25">
        <f>IFERROR('S grade euro'!AC15*'S grade sterling'!$C15,"na")</f>
        <v>156.67644151285717</v>
      </c>
      <c r="AE15" s="25">
        <f>IFERROR('S grade euro'!AD15*'S grade sterling'!$C15,"na")</f>
        <v>166.54000208142858</v>
      </c>
      <c r="AF15" s="25">
        <f>IFERROR('S grade euro'!AE15*'S grade sterling'!$C15,"na")</f>
        <v>135.84879205854173</v>
      </c>
      <c r="AG15" s="25">
        <f>IFERROR('S grade euro'!AF15*'S grade sterling'!$C15,"na")</f>
        <v>132.28062430169848</v>
      </c>
    </row>
    <row r="16" spans="1:44">
      <c r="B16" s="22">
        <f t="shared" si="0"/>
        <v>41665</v>
      </c>
      <c r="C16" s="26">
        <v>0.82503571428571421</v>
      </c>
      <c r="D16" s="23">
        <f>IFERROR('S grade euro'!C16*'S grade sterling'!$C16,"na")</f>
        <v>119.2176607142857</v>
      </c>
      <c r="E16" s="23">
        <f>IFERROR('S grade euro'!D16*'S grade sterling'!$C16,"na")</f>
        <v>176.27449059999998</v>
      </c>
      <c r="F16" s="23">
        <f>IFERROR('S grade euro'!E16*'S grade sterling'!$C16,"na")</f>
        <v>133.09830908214283</v>
      </c>
      <c r="G16" s="23">
        <f>IFERROR('S grade euro'!F16*'S grade sterling'!$C16,"na")</f>
        <v>127.47849581071426</v>
      </c>
      <c r="H16" s="23">
        <f>IFERROR('S grade euro'!G16*'S grade sterling'!$C16,"na")</f>
        <v>135.92463392857141</v>
      </c>
      <c r="I16" s="23">
        <f>IFERROR('S grade euro'!H16*'S grade sterling'!$C16,"na")</f>
        <v>141.77413714285714</v>
      </c>
      <c r="J16" s="23" t="str">
        <f>IFERROR('S grade euro'!I16*'S grade sterling'!$C16,"na")</f>
        <v>na</v>
      </c>
      <c r="K16" s="23" t="str">
        <f>IFERROR('S grade euro'!J16*'S grade sterling'!$C16,"na")</f>
        <v>na</v>
      </c>
      <c r="L16" s="23" t="str">
        <f>IFERROR('S grade euro'!K16*'S grade sterling'!$C16,"na")</f>
        <v>na</v>
      </c>
      <c r="M16" s="23">
        <f>IFERROR('S grade euro'!L16*'S grade sterling'!$C16,"na")</f>
        <v>140.84341435357143</v>
      </c>
      <c r="N16" s="23" t="str">
        <f>IFERROR('S grade euro'!M16*'S grade sterling'!$C16,"na")</f>
        <v>na</v>
      </c>
      <c r="O16" s="23" t="str">
        <f>IFERROR('S grade euro'!N16*'S grade sterling'!$C16,"na")</f>
        <v>na</v>
      </c>
      <c r="P16" s="23" t="str">
        <f>IFERROR('S grade euro'!O16*'S grade sterling'!$C16,"na")</f>
        <v>na</v>
      </c>
      <c r="Q16" s="23">
        <f>IFERROR('S grade euro'!P16*'S grade sterling'!$C16,"na")</f>
        <v>153.44014214285713</v>
      </c>
      <c r="R16" s="23">
        <f>IFERROR('S grade euro'!Q16*'S grade sterling'!$C16,"na")</f>
        <v>140.10409984999998</v>
      </c>
      <c r="S16" s="23">
        <f>IFERROR('S grade euro'!R16*'S grade sterling'!$C16,"na")</f>
        <v>135.80087857142854</v>
      </c>
      <c r="T16" s="23">
        <f>IFERROR('S grade euro'!S16*'S grade sterling'!$C16,"na")</f>
        <v>134.55144448571428</v>
      </c>
      <c r="U16" s="23">
        <f>IFERROR('S grade euro'!T16*'S grade sterling'!$C16,"na")</f>
        <v>195.53346428571427</v>
      </c>
      <c r="V16" s="23" t="str">
        <f>IFERROR('S grade euro'!U16*'S grade sterling'!$C16,"na")</f>
        <v>na</v>
      </c>
      <c r="W16" s="23">
        <f>IFERROR('S grade euro'!V16*'S grade sterling'!$C16,"na")</f>
        <v>141.32861785714286</v>
      </c>
      <c r="X16" s="23">
        <f>IFERROR('S grade euro'!W16*'S grade sterling'!$C16,"na")</f>
        <v>133.62583691785716</v>
      </c>
      <c r="Y16" s="23" t="str">
        <f>IFERROR('S grade euro'!X16*'S grade sterling'!$C16,"na")</f>
        <v>na</v>
      </c>
      <c r="Z16" s="23">
        <f>IFERROR('S grade euro'!Y16*'S grade sterling'!$C16,"na")</f>
        <v>144.38124999999999</v>
      </c>
      <c r="AA16" s="23" t="str">
        <f>IFERROR('S grade euro'!Z16*'S grade sterling'!$C16,"na")</f>
        <v>na</v>
      </c>
      <c r="AB16" s="23">
        <f>IFERROR('S grade euro'!AA16*'S grade sterling'!$C16,"na")</f>
        <v>137.36019607142856</v>
      </c>
      <c r="AC16" s="23">
        <f>IFERROR('S grade euro'!AB16*'S grade sterling'!$C16,"na")</f>
        <v>145.96531857142858</v>
      </c>
      <c r="AD16" s="23">
        <f>IFERROR('S grade euro'!AC16*'S grade sterling'!$C16,"na")</f>
        <v>149.29260510357142</v>
      </c>
      <c r="AE16" s="23">
        <f>IFERROR('S grade euro'!AD16*'S grade sterling'!$C16,"na")</f>
        <v>166.62000517499999</v>
      </c>
      <c r="AF16" s="23">
        <f>IFERROR('S grade euro'!AE16*'S grade sterling'!$C16,"na")</f>
        <v>135.9138039793113</v>
      </c>
      <c r="AG16" s="23">
        <f>IFERROR('S grade euro'!AF16*'S grade sterling'!$C16,"na")</f>
        <v>133.08445245322426</v>
      </c>
    </row>
    <row r="17" spans="2:33">
      <c r="B17" s="24">
        <f t="shared" si="0"/>
        <v>41672</v>
      </c>
      <c r="C17" s="27">
        <v>0.82365714285714287</v>
      </c>
      <c r="D17" s="25">
        <f>IFERROR('S grade euro'!C17*'S grade sterling'!$C17,"na")</f>
        <v>122.72491428571429</v>
      </c>
      <c r="E17" s="25">
        <f>IFERROR('S grade euro'!D17*'S grade sterling'!$C17,"na")</f>
        <v>176.61169446857144</v>
      </c>
      <c r="F17" s="25">
        <f>IFERROR('S grade euro'!E17*'S grade sterling'!$C17,"na")</f>
        <v>133.60418965714288</v>
      </c>
      <c r="G17" s="25">
        <f>IFERROR('S grade euro'!F17*'S grade sterling'!$C17,"na")</f>
        <v>127.26548901714285</v>
      </c>
      <c r="H17" s="25">
        <f>IFERROR('S grade euro'!G17*'S grade sterling'!$C17,"na")</f>
        <v>137.24598971428571</v>
      </c>
      <c r="I17" s="25">
        <f>IFERROR('S grade euro'!H17*'S grade sterling'!$C17,"na")</f>
        <v>140.75476914285716</v>
      </c>
      <c r="J17" s="25" t="str">
        <f>IFERROR('S grade euro'!I17*'S grade sterling'!$C17,"na")</f>
        <v>na</v>
      </c>
      <c r="K17" s="25" t="str">
        <f>IFERROR('S grade euro'!J17*'S grade sterling'!$C17,"na")</f>
        <v>na</v>
      </c>
      <c r="L17" s="25" t="str">
        <f>IFERROR('S grade euro'!K17*'S grade sterling'!$C17,"na")</f>
        <v>na</v>
      </c>
      <c r="M17" s="25">
        <f>IFERROR('S grade euro'!L17*'S grade sterling'!$C17,"na")</f>
        <v>139.65502212571428</v>
      </c>
      <c r="N17" s="25" t="str">
        <f>IFERROR('S grade euro'!M17*'S grade sterling'!$C17,"na")</f>
        <v>na</v>
      </c>
      <c r="O17" s="25" t="str">
        <f>IFERROR('S grade euro'!N17*'S grade sterling'!$C17,"na")</f>
        <v>na</v>
      </c>
      <c r="P17" s="25" t="str">
        <f>IFERROR('S grade euro'!O17*'S grade sterling'!$C17,"na")</f>
        <v>na</v>
      </c>
      <c r="Q17" s="25">
        <f>IFERROR('S grade euro'!P17*'S grade sterling'!$C17,"na")</f>
        <v>139.13216457142858</v>
      </c>
      <c r="R17" s="25">
        <f>IFERROR('S grade euro'!Q17*'S grade sterling'!$C17,"na")</f>
        <v>140.60947602285717</v>
      </c>
      <c r="S17" s="25">
        <f>IFERROR('S grade euro'!R17*'S grade sterling'!$C17,"na")</f>
        <v>135.57396571428572</v>
      </c>
      <c r="T17" s="25">
        <f>IFERROR('S grade euro'!S17*'S grade sterling'!$C17,"na")</f>
        <v>137.05506598857144</v>
      </c>
      <c r="U17" s="25">
        <f>IFERROR('S grade euro'!T17*'S grade sterling'!$C17,"na")</f>
        <v>195.20674285714287</v>
      </c>
      <c r="V17" s="25" t="str">
        <f>IFERROR('S grade euro'!U17*'S grade sterling'!$C17,"na")</f>
        <v>na</v>
      </c>
      <c r="W17" s="25">
        <f>IFERROR('S grade euro'!V17*'S grade sterling'!$C17,"na")</f>
        <v>144.64243085714287</v>
      </c>
      <c r="X17" s="25">
        <f>IFERROR('S grade euro'!W17*'S grade sterling'!$C17,"na")</f>
        <v>134.7001478514286</v>
      </c>
      <c r="Y17" s="25" t="str">
        <f>IFERROR('S grade euro'!X17*'S grade sterling'!$C17,"na")</f>
        <v>na</v>
      </c>
      <c r="Z17" s="25">
        <f>IFERROR('S grade euro'!Y17*'S grade sterling'!$C17,"na")</f>
        <v>142.58435875428572</v>
      </c>
      <c r="AA17" s="25" t="str">
        <f>IFERROR('S grade euro'!Z17*'S grade sterling'!$C17,"na")</f>
        <v>na</v>
      </c>
      <c r="AB17" s="25">
        <f>IFERROR('S grade euro'!AA17*'S grade sterling'!$C17,"na")</f>
        <v>140.00524114285713</v>
      </c>
      <c r="AC17" s="25">
        <f>IFERROR('S grade euro'!AB17*'S grade sterling'!$C17,"na")</f>
        <v>146.32269142857143</v>
      </c>
      <c r="AD17" s="25">
        <f>IFERROR('S grade euro'!AC17*'S grade sterling'!$C17,"na")</f>
        <v>149.60389438857143</v>
      </c>
      <c r="AE17" s="25">
        <f>IFERROR('S grade euro'!AD17*'S grade sterling'!$C17,"na")</f>
        <v>166.34159592</v>
      </c>
      <c r="AF17" s="25">
        <f>IFERROR('S grade euro'!AE17*'S grade sterling'!$C17,"na")</f>
        <v>136.84372504925463</v>
      </c>
      <c r="AG17" s="25">
        <f>IFERROR('S grade euro'!AF17*'S grade sterling'!$C17,"na")</f>
        <v>134.39759863900676</v>
      </c>
    </row>
    <row r="18" spans="2:33">
      <c r="B18" s="22">
        <f t="shared" si="0"/>
        <v>41679</v>
      </c>
      <c r="C18" s="26">
        <v>0.82857857142857161</v>
      </c>
      <c r="D18" s="23">
        <f>IFERROR('S grade euro'!C18*'S grade sterling'!$C18,"na")</f>
        <v>120.47532428571432</v>
      </c>
      <c r="E18" s="23">
        <f>IFERROR('S grade euro'!D18*'S grade sterling'!$C18,"na")</f>
        <v>179.20903346357147</v>
      </c>
      <c r="F18" s="23">
        <f>IFERROR('S grade euro'!E18*'S grade sterling'!$C18,"na")</f>
        <v>134.1440535471429</v>
      </c>
      <c r="G18" s="23">
        <f>IFERROR('S grade euro'!F18*'S grade sterling'!$C18,"na")</f>
        <v>128.02566366000005</v>
      </c>
      <c r="H18" s="23">
        <f>IFERROR('S grade euro'!G18*'S grade sterling'!$C18,"na")</f>
        <v>134.82630514285717</v>
      </c>
      <c r="I18" s="23">
        <f>IFERROR('S grade euro'!H18*'S grade sterling'!$C18,"na")</f>
        <v>139.30891521428575</v>
      </c>
      <c r="J18" s="23" t="str">
        <f>IFERROR('S grade euro'!I18*'S grade sterling'!$C18,"na")</f>
        <v>na</v>
      </c>
      <c r="K18" s="23" t="str">
        <f>IFERROR('S grade euro'!J18*'S grade sterling'!$C18,"na")</f>
        <v>na</v>
      </c>
      <c r="L18" s="23" t="str">
        <f>IFERROR('S grade euro'!K18*'S grade sterling'!$C18,"na")</f>
        <v>na</v>
      </c>
      <c r="M18" s="23">
        <f>IFERROR('S grade euro'!L18*'S grade sterling'!$C18,"na")</f>
        <v>140.47273667571432</v>
      </c>
      <c r="N18" s="23" t="str">
        <f>IFERROR('S grade euro'!M18*'S grade sterling'!$C18,"na")</f>
        <v>na</v>
      </c>
      <c r="O18" s="23" t="str">
        <f>IFERROR('S grade euro'!N18*'S grade sterling'!$C18,"na")</f>
        <v>na</v>
      </c>
      <c r="P18" s="23" t="str">
        <f>IFERROR('S grade euro'!O18*'S grade sterling'!$C18,"na")</f>
        <v>na</v>
      </c>
      <c r="Q18" s="23">
        <f>IFERROR('S grade euro'!P18*'S grade sterling'!$C18,"na")</f>
        <v>137.78433064285716</v>
      </c>
      <c r="R18" s="23">
        <f>IFERROR('S grade euro'!Q18*'S grade sterling'!$C18,"na")</f>
        <v>140.78734795928574</v>
      </c>
      <c r="S18" s="23">
        <f>IFERROR('S grade euro'!R18*'S grade sterling'!$C18,"na")</f>
        <v>136.71546428571432</v>
      </c>
      <c r="T18" s="23">
        <f>IFERROR('S grade euro'!S18*'S grade sterling'!$C18,"na")</f>
        <v>139.03465570714289</v>
      </c>
      <c r="U18" s="23">
        <f>IFERROR('S grade euro'!T18*'S grade sterling'!$C18,"na")</f>
        <v>196.37312142857147</v>
      </c>
      <c r="V18" s="23" t="str">
        <f>IFERROR('S grade euro'!U18*'S grade sterling'!$C18,"na")</f>
        <v>na</v>
      </c>
      <c r="W18" s="23">
        <f>IFERROR('S grade euro'!V18*'S grade sterling'!$C18,"na")</f>
        <v>145.49011135714289</v>
      </c>
      <c r="X18" s="23">
        <f>IFERROR('S grade euro'!W18*'S grade sterling'!$C18,"na")</f>
        <v>134.01537529500001</v>
      </c>
      <c r="Y18" s="23" t="str">
        <f>IFERROR('S grade euro'!X18*'S grade sterling'!$C18,"na")</f>
        <v>na</v>
      </c>
      <c r="Z18" s="23">
        <f>IFERROR('S grade euro'!Y18*'S grade sterling'!$C18,"na")</f>
        <v>142.00925277857147</v>
      </c>
      <c r="AA18" s="23" t="str">
        <f>IFERROR('S grade euro'!Z18*'S grade sterling'!$C18,"na")</f>
        <v>na</v>
      </c>
      <c r="AB18" s="23">
        <f>IFERROR('S grade euro'!AA18*'S grade sterling'!$C18,"na")</f>
        <v>138.22347728571432</v>
      </c>
      <c r="AC18" s="23">
        <f>IFERROR('S grade euro'!AB18*'S grade sterling'!$C18,"na")</f>
        <v>146.6915502857143</v>
      </c>
      <c r="AD18" s="23">
        <f>IFERROR('S grade euro'!AC18*'S grade sterling'!$C18,"na")</f>
        <v>157.3763195378572</v>
      </c>
      <c r="AE18" s="23">
        <f>IFERROR('S grade euro'!AD18*'S grade sterling'!$C18,"na")</f>
        <v>164.10827185714288</v>
      </c>
      <c r="AF18" s="23">
        <f>IFERROR('S grade euro'!AE18*'S grade sterling'!$C18,"na")</f>
        <v>135.85644258503194</v>
      </c>
      <c r="AG18" s="23">
        <f>IFERROR('S grade euro'!AF18*'S grade sterling'!$C18,"na")</f>
        <v>133.19570429868773</v>
      </c>
    </row>
    <row r="19" spans="2:33">
      <c r="B19" s="24">
        <f t="shared" si="0"/>
        <v>41686</v>
      </c>
      <c r="C19" s="27">
        <v>0.82536428571428577</v>
      </c>
      <c r="D19" s="25">
        <f>IFERROR('S grade euro'!C19*'S grade sterling'!$C19,"na")</f>
        <v>117.36680142857145</v>
      </c>
      <c r="E19" s="25">
        <f>IFERROR('S grade euro'!D19*'S grade sterling'!$C19,"na")</f>
        <v>174.56801295857144</v>
      </c>
      <c r="F19" s="25">
        <f>IFERROR('S grade euro'!E19*'S grade sterling'!$C19,"na")</f>
        <v>132.64817356928575</v>
      </c>
      <c r="G19" s="25">
        <f>IFERROR('S grade euro'!F19*'S grade sterling'!$C19,"na")</f>
        <v>127.53017217000001</v>
      </c>
      <c r="H19" s="25">
        <f>IFERROR('S grade euro'!G19*'S grade sterling'!$C19,"na")</f>
        <v>131.33196514285714</v>
      </c>
      <c r="I19" s="25">
        <f>IFERROR('S grade euro'!H19*'S grade sterling'!$C19,"na")</f>
        <v>140.97222000000002</v>
      </c>
      <c r="J19" s="25" t="str">
        <f>IFERROR('S grade euro'!I19*'S grade sterling'!$C19,"na")</f>
        <v>na</v>
      </c>
      <c r="K19" s="25" t="str">
        <f>IFERROR('S grade euro'!J19*'S grade sterling'!$C19,"na")</f>
        <v>na</v>
      </c>
      <c r="L19" s="25" t="str">
        <f>IFERROR('S grade euro'!K19*'S grade sterling'!$C19,"na")</f>
        <v>na</v>
      </c>
      <c r="M19" s="25">
        <f>IFERROR('S grade euro'!L19*'S grade sterling'!$C19,"na")</f>
        <v>137.60564161500002</v>
      </c>
      <c r="N19" s="25" t="str">
        <f>IFERROR('S grade euro'!M19*'S grade sterling'!$C19,"na")</f>
        <v>na</v>
      </c>
      <c r="O19" s="25" t="str">
        <f>IFERROR('S grade euro'!N19*'S grade sterling'!$C19,"na")</f>
        <v>na</v>
      </c>
      <c r="P19" s="25" t="str">
        <f>IFERROR('S grade euro'!O19*'S grade sterling'!$C19,"na")</f>
        <v>na</v>
      </c>
      <c r="Q19" s="25">
        <f>IFERROR('S grade euro'!P19*'S grade sterling'!$C19,"na")</f>
        <v>132.93317185714287</v>
      </c>
      <c r="R19" s="25">
        <f>IFERROR('S grade euro'!Q19*'S grade sterling'!$C19,"na")</f>
        <v>137.25552208500002</v>
      </c>
      <c r="S19" s="25">
        <f>IFERROR('S grade euro'!R19*'S grade sterling'!$C19,"na")</f>
        <v>131.9757492857143</v>
      </c>
      <c r="T19" s="25">
        <f>IFERROR('S grade euro'!S19*'S grade sterling'!$C19,"na")</f>
        <v>132.66822992142858</v>
      </c>
      <c r="U19" s="25">
        <f>IFERROR('S grade euro'!T19*'S grade sterling'!$C19,"na")</f>
        <v>195.61133571428573</v>
      </c>
      <c r="V19" s="25" t="str">
        <f>IFERROR('S grade euro'!U19*'S grade sterling'!$C19,"na")</f>
        <v>na</v>
      </c>
      <c r="W19" s="25">
        <f>IFERROR('S grade euro'!V19*'S grade sterling'!$C19,"na")</f>
        <v>139.33799871428573</v>
      </c>
      <c r="X19" s="25">
        <f>IFERROR('S grade euro'!W19*'S grade sterling'!$C19,"na")</f>
        <v>127.58778259714288</v>
      </c>
      <c r="Y19" s="25" t="str">
        <f>IFERROR('S grade euro'!X19*'S grade sterling'!$C19,"na")</f>
        <v>na</v>
      </c>
      <c r="Z19" s="25">
        <f>IFERROR('S grade euro'!Y19*'S grade sterling'!$C19,"na")</f>
        <v>137.5129532057143</v>
      </c>
      <c r="AA19" s="25" t="str">
        <f>IFERROR('S grade euro'!Z19*'S grade sterling'!$C19,"na")</f>
        <v>na</v>
      </c>
      <c r="AB19" s="25">
        <f>IFERROR('S grade euro'!AA19*'S grade sterling'!$C19,"na")</f>
        <v>136.16859985714285</v>
      </c>
      <c r="AC19" s="25">
        <f>IFERROR('S grade euro'!AB19*'S grade sterling'!$C19,"na")</f>
        <v>147.01388657142857</v>
      </c>
      <c r="AD19" s="25">
        <f>IFERROR('S grade euro'!AC19*'S grade sterling'!$C19,"na")</f>
        <v>154.42994975142858</v>
      </c>
      <c r="AE19" s="25">
        <f>IFERROR('S grade euro'!AD19*'S grade sterling'!$C19,"na")</f>
        <v>163.14150471428573</v>
      </c>
      <c r="AF19" s="25">
        <f>IFERROR('S grade euro'!AE19*'S grade sterling'!$C19,"na")</f>
        <v>132.87111126908647</v>
      </c>
      <c r="AG19" s="25">
        <f>IFERROR('S grade euro'!AF19*'S grade sterling'!$C19,"na")</f>
        <v>129.85537077320072</v>
      </c>
    </row>
    <row r="20" spans="2:33">
      <c r="B20" s="22">
        <f t="shared" si="0"/>
        <v>41693</v>
      </c>
      <c r="C20" s="26">
        <v>0.82189428571428569</v>
      </c>
      <c r="D20" s="23">
        <f>IFERROR('S grade euro'!C20*'S grade sterling'!$C20,"na")</f>
        <v>115.31176828571429</v>
      </c>
      <c r="E20" s="23">
        <f>IFERROR('S grade euro'!D20*'S grade sterling'!$C20,"na")</f>
        <v>175.83861135800001</v>
      </c>
      <c r="F20" s="23">
        <f>IFERROR('S grade euro'!E20*'S grade sterling'!$C20,"na")</f>
        <v>131.31224186114284</v>
      </c>
      <c r="G20" s="23">
        <f>IFERROR('S grade euro'!F20*'S grade sterling'!$C20,"na")</f>
        <v>124.23860869114286</v>
      </c>
      <c r="H20" s="23">
        <f>IFERROR('S grade euro'!G20*'S grade sterling'!$C20,"na")</f>
        <v>129.79354560000002</v>
      </c>
      <c r="I20" s="23">
        <f>IFERROR('S grade euro'!H20*'S grade sterling'!$C20,"na")</f>
        <v>138.67822282857142</v>
      </c>
      <c r="J20" s="23" t="str">
        <f>IFERROR('S grade euro'!I20*'S grade sterling'!$C20,"na")</f>
        <v>na</v>
      </c>
      <c r="K20" s="23" t="str">
        <f>IFERROR('S grade euro'!J20*'S grade sterling'!$C20,"na")</f>
        <v>na</v>
      </c>
      <c r="L20" s="23" t="str">
        <f>IFERROR('S grade euro'!K20*'S grade sterling'!$C20,"na")</f>
        <v>na</v>
      </c>
      <c r="M20" s="23">
        <f>IFERROR('S grade euro'!L20*'S grade sterling'!$C20,"na")</f>
        <v>133.51146659085714</v>
      </c>
      <c r="N20" s="23" t="str">
        <f>IFERROR('S grade euro'!M20*'S grade sterling'!$C20,"na")</f>
        <v>na</v>
      </c>
      <c r="O20" s="23" t="str">
        <f>IFERROR('S grade euro'!N20*'S grade sterling'!$C20,"na")</f>
        <v>na</v>
      </c>
      <c r="P20" s="23" t="str">
        <f>IFERROR('S grade euro'!O20*'S grade sterling'!$C20,"na")</f>
        <v>na</v>
      </c>
      <c r="Q20" s="23">
        <f>IFERROR('S grade euro'!P20*'S grade sterling'!$C20,"na")</f>
        <v>133.16331217142857</v>
      </c>
      <c r="R20" s="23">
        <f>IFERROR('S grade euro'!Q20*'S grade sterling'!$C20,"na")</f>
        <v>130.47045773371428</v>
      </c>
      <c r="S20" s="23">
        <f>IFERROR('S grade euro'!R20*'S grade sterling'!$C20,"na")</f>
        <v>130.10586542857143</v>
      </c>
      <c r="T20" s="23">
        <f>IFERROR('S grade euro'!S20*'S grade sterling'!$C20,"na")</f>
        <v>129.59357872028571</v>
      </c>
      <c r="U20" s="23">
        <f>IFERROR('S grade euro'!T20*'S grade sterling'!$C20,"na")</f>
        <v>194.78894571428572</v>
      </c>
      <c r="V20" s="23" t="str">
        <f>IFERROR('S grade euro'!U20*'S grade sterling'!$C20,"na")</f>
        <v>na</v>
      </c>
      <c r="W20" s="23">
        <f>IFERROR('S grade euro'!V20*'S grade sterling'!$C20,"na")</f>
        <v>138.71931754285714</v>
      </c>
      <c r="X20" s="23">
        <f>IFERROR('S grade euro'!W20*'S grade sterling'!$C20,"na")</f>
        <v>121.95818080600002</v>
      </c>
      <c r="Y20" s="23" t="str">
        <f>IFERROR('S grade euro'!X20*'S grade sterling'!$C20,"na")</f>
        <v>na</v>
      </c>
      <c r="Z20" s="23">
        <f>IFERROR('S grade euro'!Y20*'S grade sterling'!$C20,"na")</f>
        <v>132.64880634857144</v>
      </c>
      <c r="AA20" s="23">
        <f>IFERROR('S grade euro'!Z20*'S grade sterling'!$C20,"na")</f>
        <v>139.33573825714285</v>
      </c>
      <c r="AB20" s="23">
        <f>IFERROR('S grade euro'!AA20*'S grade sterling'!$C20,"na")</f>
        <v>132.92496282857141</v>
      </c>
      <c r="AC20" s="23">
        <f>IFERROR('S grade euro'!AB20*'S grade sterling'!$C20,"na")</f>
        <v>143.83971894285713</v>
      </c>
      <c r="AD20" s="23">
        <f>IFERROR('S grade euro'!AC20*'S grade sterling'!$C20,"na")</f>
        <v>152.37410482685715</v>
      </c>
      <c r="AE20" s="23">
        <f>IFERROR('S grade euro'!AD20*'S grade sterling'!$C20,"na")</f>
        <v>162.78002618885714</v>
      </c>
      <c r="AF20" s="23">
        <f>IFERROR('S grade euro'!AE20*'S grade sterling'!$C20,"na")</f>
        <v>130.49859878403251</v>
      </c>
      <c r="AG20" s="23">
        <f>IFERROR('S grade euro'!AF20*'S grade sterling'!$C20,"na")</f>
        <v>127.55131760243229</v>
      </c>
    </row>
    <row r="21" spans="2:33">
      <c r="B21" s="24">
        <f t="shared" si="0"/>
        <v>41700</v>
      </c>
      <c r="C21" s="27">
        <v>0.82369714285714291</v>
      </c>
      <c r="D21" s="25">
        <f>IFERROR('S grade euro'!C21*'S grade sterling'!$C21,"na")</f>
        <v>113.42309657142859</v>
      </c>
      <c r="E21" s="25">
        <f>IFERROR('S grade euro'!D21*'S grade sterling'!$C21,"na")</f>
        <v>173.93748982628574</v>
      </c>
      <c r="F21" s="25">
        <f>IFERROR('S grade euro'!E21*'S grade sterling'!$C21,"na")</f>
        <v>131.92720577657144</v>
      </c>
      <c r="G21" s="25">
        <f>IFERROR('S grade euro'!F21*'S grade sterling'!$C21,"na")</f>
        <v>122.52074914457144</v>
      </c>
      <c r="H21" s="25">
        <f>IFERROR('S grade euro'!G21*'S grade sterling'!$C21,"na")</f>
        <v>128.10137965714287</v>
      </c>
      <c r="I21" s="25">
        <f>IFERROR('S grade euro'!H21*'S grade sterling'!$C21,"na")</f>
        <v>139.39426748571429</v>
      </c>
      <c r="J21" s="25" t="str">
        <f>IFERROR('S grade euro'!I21*'S grade sterling'!$C21,"na")</f>
        <v>na</v>
      </c>
      <c r="K21" s="25" t="str">
        <f>IFERROR('S grade euro'!J21*'S grade sterling'!$C21,"na")</f>
        <v>na</v>
      </c>
      <c r="L21" s="25" t="str">
        <f>IFERROR('S grade euro'!K21*'S grade sterling'!$C21,"na")</f>
        <v>na</v>
      </c>
      <c r="M21" s="25">
        <f>IFERROR('S grade euro'!L21*'S grade sterling'!$C21,"na")</f>
        <v>134.30530179771429</v>
      </c>
      <c r="N21" s="25" t="str">
        <f>IFERROR('S grade euro'!M21*'S grade sterling'!$C21,"na")</f>
        <v>na</v>
      </c>
      <c r="O21" s="25" t="str">
        <f>IFERROR('S grade euro'!N21*'S grade sterling'!$C21,"na")</f>
        <v>na</v>
      </c>
      <c r="P21" s="25" t="str">
        <f>IFERROR('S grade euro'!O21*'S grade sterling'!$C21,"na")</f>
        <v>na</v>
      </c>
      <c r="Q21" s="25">
        <f>IFERROR('S grade euro'!P21*'S grade sterling'!$C21,"na")</f>
        <v>125.65499914285716</v>
      </c>
      <c r="R21" s="25">
        <f>IFERROR('S grade euro'!Q21*'S grade sterling'!$C21,"na")</f>
        <v>123.01546164857145</v>
      </c>
      <c r="S21" s="25">
        <f>IFERROR('S grade euro'!R21*'S grade sterling'!$C21,"na")</f>
        <v>128.74386342857144</v>
      </c>
      <c r="T21" s="25">
        <f>IFERROR('S grade euro'!S21*'S grade sterling'!$C21,"na")</f>
        <v>129.92100901542858</v>
      </c>
      <c r="U21" s="25">
        <f>IFERROR('S grade euro'!T21*'S grade sterling'!$C21,"na")</f>
        <v>195.21622285714287</v>
      </c>
      <c r="V21" s="25" t="str">
        <f>IFERROR('S grade euro'!U21*'S grade sterling'!$C21,"na")</f>
        <v>na</v>
      </c>
      <c r="W21" s="25">
        <f>IFERROR('S grade euro'!V21*'S grade sterling'!$C21,"na")</f>
        <v>138.94123405714288</v>
      </c>
      <c r="X21" s="25">
        <f>IFERROR('S grade euro'!W21*'S grade sterling'!$C21,"na")</f>
        <v>114.09482159142858</v>
      </c>
      <c r="Y21" s="25" t="str">
        <f>IFERROR('S grade euro'!X21*'S grade sterling'!$C21,"na")</f>
        <v>na</v>
      </c>
      <c r="Z21" s="25">
        <f>IFERROR('S grade euro'!Y21*'S grade sterling'!$C21,"na")</f>
        <v>129.79844288057143</v>
      </c>
      <c r="AA21" s="25">
        <f>IFERROR('S grade euro'!Z21*'S grade sterling'!$C21,"na")</f>
        <v>139.46016325714288</v>
      </c>
      <c r="AB21" s="25">
        <f>IFERROR('S grade euro'!AA21*'S grade sterling'!$C21,"na")</f>
        <v>133.33185651428573</v>
      </c>
      <c r="AC21" s="25">
        <f>IFERROR('S grade euro'!AB21*'S grade sterling'!$C21,"na")</f>
        <v>144.66592919999999</v>
      </c>
      <c r="AD21" s="25">
        <f>IFERROR('S grade euro'!AC21*'S grade sterling'!$C21,"na")</f>
        <v>152.33199613885716</v>
      </c>
      <c r="AE21" s="25">
        <f>IFERROR('S grade euro'!AD21*'S grade sterling'!$C21,"na")</f>
        <v>161.94997819714288</v>
      </c>
      <c r="AF21" s="25">
        <f>IFERROR('S grade euro'!AE21*'S grade sterling'!$C21,"na")</f>
        <v>128.63455737054443</v>
      </c>
      <c r="AG21" s="25">
        <f>IFERROR('S grade euro'!AF21*'S grade sterling'!$C21,"na")</f>
        <v>125.56074141200786</v>
      </c>
    </row>
    <row r="22" spans="2:33">
      <c r="B22" s="22">
        <f t="shared" si="0"/>
        <v>41707</v>
      </c>
      <c r="C22" s="26">
        <v>0.82514285714285707</v>
      </c>
      <c r="D22" s="23">
        <f>IFERROR('S grade euro'!C22*'S grade sterling'!$C22,"na")</f>
        <v>111.80685714285713</v>
      </c>
      <c r="E22" s="23">
        <f>IFERROR('S grade euro'!D22*'S grade sterling'!$C22,"na")</f>
        <v>173.82929759999999</v>
      </c>
      <c r="F22" s="23">
        <f>IFERROR('S grade euro'!E22*'S grade sterling'!$C22,"na")</f>
        <v>131.14861828571429</v>
      </c>
      <c r="G22" s="23">
        <f>IFERROR('S grade euro'!F22*'S grade sterling'!$C22,"na")</f>
        <v>120.40913645714286</v>
      </c>
      <c r="H22" s="23">
        <f>IFERROR('S grade euro'!G22*'S grade sterling'!$C22,"na")</f>
        <v>126.75844571428571</v>
      </c>
      <c r="I22" s="23">
        <f>IFERROR('S grade euro'!H22*'S grade sterling'!$C22,"na")</f>
        <v>133.41734857142856</v>
      </c>
      <c r="J22" s="23" t="str">
        <f>IFERROR('S grade euro'!I22*'S grade sterling'!$C22,"na")</f>
        <v>na</v>
      </c>
      <c r="K22" s="23" t="str">
        <f>IFERROR('S grade euro'!J22*'S grade sterling'!$C22,"na")</f>
        <v>na</v>
      </c>
      <c r="L22" s="23" t="str">
        <f>IFERROR('S grade euro'!K22*'S grade sterling'!$C22,"na")</f>
        <v>na</v>
      </c>
      <c r="M22" s="23">
        <f>IFERROR('S grade euro'!L22*'S grade sterling'!$C22,"na")</f>
        <v>134.54102811428572</v>
      </c>
      <c r="N22" s="23" t="str">
        <f>IFERROR('S grade euro'!M22*'S grade sterling'!$C22,"na")</f>
        <v>na</v>
      </c>
      <c r="O22" s="23" t="str">
        <f>IFERROR('S grade euro'!N22*'S grade sterling'!$C22,"na")</f>
        <v>na</v>
      </c>
      <c r="P22" s="23" t="str">
        <f>IFERROR('S grade euro'!O22*'S grade sterling'!$C22,"na")</f>
        <v>na</v>
      </c>
      <c r="Q22" s="23">
        <f>IFERROR('S grade euro'!P22*'S grade sterling'!$C22,"na")</f>
        <v>122.93803428571428</v>
      </c>
      <c r="R22" s="23">
        <f>IFERROR('S grade euro'!Q22*'S grade sterling'!$C22,"na")</f>
        <v>118.51634125714286</v>
      </c>
      <c r="S22" s="23">
        <f>IFERROR('S grade euro'!R22*'S grade sterling'!$C22,"na")</f>
        <v>126.98948571428571</v>
      </c>
      <c r="T22" s="23">
        <f>IFERROR('S grade euro'!S22*'S grade sterling'!$C22,"na")</f>
        <v>127.42425348571429</v>
      </c>
      <c r="U22" s="23">
        <f>IFERROR('S grade euro'!T22*'S grade sterling'!$C22,"na")</f>
        <v>195.55885714285714</v>
      </c>
      <c r="V22" s="23" t="str">
        <f>IFERROR('S grade euro'!U22*'S grade sterling'!$C22,"na")</f>
        <v>na</v>
      </c>
      <c r="W22" s="23">
        <f>IFERROR('S grade euro'!V22*'S grade sterling'!$C22,"na")</f>
        <v>139.05307428571427</v>
      </c>
      <c r="X22" s="23">
        <f>IFERROR('S grade euro'!W22*'S grade sterling'!$C22,"na")</f>
        <v>118.9215689142857</v>
      </c>
      <c r="Y22" s="23" t="str">
        <f>IFERROR('S grade euro'!X22*'S grade sterling'!$C22,"na")</f>
        <v>na</v>
      </c>
      <c r="Z22" s="23">
        <f>IFERROR('S grade euro'!Y22*'S grade sterling'!$C22,"na")</f>
        <v>127.71990217142856</v>
      </c>
      <c r="AA22" s="23">
        <f>IFERROR('S grade euro'!Z22*'S grade sterling'!$C22,"na")</f>
        <v>139.99373714285713</v>
      </c>
      <c r="AB22" s="23">
        <f>IFERROR('S grade euro'!AA22*'S grade sterling'!$C22,"na")</f>
        <v>131.50301714285715</v>
      </c>
      <c r="AC22" s="23">
        <f>IFERROR('S grade euro'!AB22*'S grade sterling'!$C22,"na")</f>
        <v>143.21179428571426</v>
      </c>
      <c r="AD22" s="23">
        <f>IFERROR('S grade euro'!AC22*'S grade sterling'!$C22,"na")</f>
        <v>154.88929851428571</v>
      </c>
      <c r="AE22" s="23">
        <f>IFERROR('S grade euro'!AD22*'S grade sterling'!$C22,"na")</f>
        <v>161.72998034285715</v>
      </c>
      <c r="AF22" s="23">
        <f>IFERROR('S grade euro'!AE22*'S grade sterling'!$C22,"na")</f>
        <v>127.57008700970093</v>
      </c>
      <c r="AG22" s="23">
        <f>IFERROR('S grade euro'!AF22*'S grade sterling'!$C22,"na")</f>
        <v>124.55860965170743</v>
      </c>
    </row>
    <row r="23" spans="2:33">
      <c r="B23" s="24">
        <f t="shared" si="0"/>
        <v>41714</v>
      </c>
      <c r="C23" s="27">
        <v>0.83436428571428567</v>
      </c>
      <c r="D23" s="25">
        <f>IFERROR('S grade euro'!C23*'S grade sterling'!$C23,"na")</f>
        <v>114.72508928571428</v>
      </c>
      <c r="E23" s="25">
        <f>IFERROR('S grade euro'!D23*'S grade sterling'!$C23,"na")</f>
        <v>169.87189613142857</v>
      </c>
      <c r="F23" s="25">
        <f>IFERROR('S grade euro'!E23*'S grade sterling'!$C23,"na")</f>
        <v>131.72542848000001</v>
      </c>
      <c r="G23" s="25">
        <f>IFERROR('S grade euro'!F23*'S grade sterling'!$C23,"na")</f>
        <v>121.74985251642859</v>
      </c>
      <c r="H23" s="25">
        <f>IFERROR('S grade euro'!G23*'S grade sterling'!$C23,"na")</f>
        <v>133.8236877857143</v>
      </c>
      <c r="I23" s="25">
        <f>IFERROR('S grade euro'!H23*'S grade sterling'!$C23,"na")</f>
        <v>135.98469128571426</v>
      </c>
      <c r="J23" s="25" t="str">
        <f>IFERROR('S grade euro'!I23*'S grade sterling'!$C23,"na")</f>
        <v>na</v>
      </c>
      <c r="K23" s="25" t="str">
        <f>IFERROR('S grade euro'!J23*'S grade sterling'!$C23,"na")</f>
        <v>na</v>
      </c>
      <c r="L23" s="25" t="str">
        <f>IFERROR('S grade euro'!K23*'S grade sterling'!$C23,"na")</f>
        <v>na</v>
      </c>
      <c r="M23" s="25">
        <f>IFERROR('S grade euro'!L23*'S grade sterling'!$C23,"na")</f>
        <v>132.72566438571428</v>
      </c>
      <c r="N23" s="25" t="str">
        <f>IFERROR('S grade euro'!M23*'S grade sterling'!$C23,"na")</f>
        <v>na</v>
      </c>
      <c r="O23" s="25" t="str">
        <f>IFERROR('S grade euro'!N23*'S grade sterling'!$C23,"na")</f>
        <v>na</v>
      </c>
      <c r="P23" s="25" t="str">
        <f>IFERROR('S grade euro'!O23*'S grade sterling'!$C23,"na")</f>
        <v>na</v>
      </c>
      <c r="Q23" s="25">
        <f>IFERROR('S grade euro'!P23*'S grade sterling'!$C23,"na")</f>
        <v>125.2964847857143</v>
      </c>
      <c r="R23" s="25">
        <f>IFERROR('S grade euro'!Q23*'S grade sterling'!$C23,"na")</f>
        <v>122.44095645428571</v>
      </c>
      <c r="S23" s="25">
        <f>IFERROR('S grade euro'!R23*'S grade sterling'!$C23,"na")</f>
        <v>133.16453999999999</v>
      </c>
      <c r="T23" s="25">
        <f>IFERROR('S grade euro'!S23*'S grade sterling'!$C23,"na")</f>
        <v>128.83185313714287</v>
      </c>
      <c r="U23" s="25">
        <f>IFERROR('S grade euro'!T23*'S grade sterling'!$C23,"na")</f>
        <v>197.74433571428571</v>
      </c>
      <c r="V23" s="25" t="str">
        <f>IFERROR('S grade euro'!U23*'S grade sterling'!$C23,"na")</f>
        <v>na</v>
      </c>
      <c r="W23" s="25">
        <f>IFERROR('S grade euro'!V23*'S grade sterling'!$C23,"na")</f>
        <v>140.78228592857141</v>
      </c>
      <c r="X23" s="25">
        <f>IFERROR('S grade euro'!W23*'S grade sterling'!$C23,"na")</f>
        <v>123.77493807428573</v>
      </c>
      <c r="Y23" s="25" t="str">
        <f>IFERROR('S grade euro'!X23*'S grade sterling'!$C23,"na")</f>
        <v>na</v>
      </c>
      <c r="Z23" s="25">
        <f>IFERROR('S grade euro'!Y23*'S grade sterling'!$C23,"na")</f>
        <v>125.67411806142857</v>
      </c>
      <c r="AA23" s="25">
        <f>IFERROR('S grade euro'!Z23*'S grade sterling'!$C23,"na")</f>
        <v>141.03259521428572</v>
      </c>
      <c r="AB23" s="25">
        <f>IFERROR('S grade euro'!AA23*'S grade sterling'!$C23,"na")</f>
        <v>131.36231314285715</v>
      </c>
      <c r="AC23" s="25">
        <f>IFERROR('S grade euro'!AB23*'S grade sterling'!$C23,"na")</f>
        <v>145.47975685714286</v>
      </c>
      <c r="AD23" s="25">
        <f>IFERROR('S grade euro'!AC23*'S grade sterling'!$C23,"na")</f>
        <v>155.50864869857145</v>
      </c>
      <c r="AE23" s="25">
        <f>IFERROR('S grade euro'!AD23*'S grade sterling'!$C23,"na")</f>
        <v>161.17998962142858</v>
      </c>
      <c r="AF23" s="25">
        <f>IFERROR('S grade euro'!AE23*'S grade sterling'!$C23,"na")</f>
        <v>130.71505935250426</v>
      </c>
      <c r="AG23" s="25">
        <f>IFERROR('S grade euro'!AF23*'S grade sterling'!$C23,"na")</f>
        <v>128.98781024031612</v>
      </c>
    </row>
    <row r="24" spans="2:33">
      <c r="B24" s="22">
        <f t="shared" si="0"/>
        <v>41721</v>
      </c>
      <c r="C24" s="26">
        <v>0.83635000000000015</v>
      </c>
      <c r="D24" s="23">
        <f>IFERROR('S grade euro'!C24*'S grade sterling'!$C24,"na")</f>
        <v>125.11796000000001</v>
      </c>
      <c r="E24" s="23">
        <f>IFERROR('S grade euro'!D24*'S grade sterling'!$C24,"na")</f>
        <v>174.41560713000004</v>
      </c>
      <c r="F24" s="23">
        <f>IFERROR('S grade euro'!E24*'S grade sterling'!$C24,"na")</f>
        <v>131.17673030500004</v>
      </c>
      <c r="G24" s="23">
        <f>IFERROR('S grade euro'!F24*'S grade sterling'!$C24,"na")</f>
        <v>124.04040666000002</v>
      </c>
      <c r="H24" s="23">
        <f>IFERROR('S grade euro'!G24*'S grade sterling'!$C24,"na")</f>
        <v>137.83884350000002</v>
      </c>
      <c r="I24" s="23">
        <f>IFERROR('S grade euro'!H24*'S grade sterling'!$C24,"na")</f>
        <v>137.10285550000003</v>
      </c>
      <c r="J24" s="23" t="str">
        <f>IFERROR('S grade euro'!I24*'S grade sterling'!$C24,"na")</f>
        <v>na</v>
      </c>
      <c r="K24" s="23" t="str">
        <f>IFERROR('S grade euro'!J24*'S grade sterling'!$C24,"na")</f>
        <v>na</v>
      </c>
      <c r="L24" s="23" t="str">
        <f>IFERROR('S grade euro'!K24*'S grade sterling'!$C24,"na")</f>
        <v>na</v>
      </c>
      <c r="M24" s="23">
        <f>IFERROR('S grade euro'!L24*'S grade sterling'!$C24,"na")</f>
        <v>129.82109059000001</v>
      </c>
      <c r="N24" s="23" t="str">
        <f>IFERROR('S grade euro'!M24*'S grade sterling'!$C24,"na")</f>
        <v>na</v>
      </c>
      <c r="O24" s="23" t="str">
        <f>IFERROR('S grade euro'!N24*'S grade sterling'!$C24,"na")</f>
        <v>na</v>
      </c>
      <c r="P24" s="23" t="str">
        <f>IFERROR('S grade euro'!O24*'S grade sterling'!$C24,"na")</f>
        <v>na</v>
      </c>
      <c r="Q24" s="23">
        <f>IFERROR('S grade euro'!P24*'S grade sterling'!$C24,"na")</f>
        <v>122.99363100000002</v>
      </c>
      <c r="R24" s="23">
        <f>IFERROR('S grade euro'!Q24*'S grade sterling'!$C24,"na")</f>
        <v>129.40801732500003</v>
      </c>
      <c r="S24" s="23">
        <f>IFERROR('S grade euro'!R24*'S grade sterling'!$C24,"na")</f>
        <v>139.33591000000001</v>
      </c>
      <c r="T24" s="23">
        <f>IFERROR('S grade euro'!S24*'S grade sterling'!$C24,"na")</f>
        <v>138.70931658000003</v>
      </c>
      <c r="U24" s="23">
        <f>IFERROR('S grade euro'!T24*'S grade sterling'!$C24,"na")</f>
        <v>198.21495000000004</v>
      </c>
      <c r="V24" s="23" t="str">
        <f>IFERROR('S grade euro'!U24*'S grade sterling'!$C24,"na")</f>
        <v>na</v>
      </c>
      <c r="W24" s="23">
        <f>IFERROR('S grade euro'!V24*'S grade sterling'!$C24,"na")</f>
        <v>148.39358050000004</v>
      </c>
      <c r="X24" s="23">
        <f>IFERROR('S grade euro'!W24*'S grade sterling'!$C24,"na")</f>
        <v>133.82913069500003</v>
      </c>
      <c r="Y24" s="23" t="str">
        <f>IFERROR('S grade euro'!X24*'S grade sterling'!$C24,"na")</f>
        <v>na</v>
      </c>
      <c r="Z24" s="23">
        <f>IFERROR('S grade euro'!Y24*'S grade sterling'!$C24,"na")</f>
        <v>122.68250880000004</v>
      </c>
      <c r="AA24" s="23">
        <f>IFERROR('S grade euro'!Z24*'S grade sterling'!$C24,"na")</f>
        <v>148.76993800000002</v>
      </c>
      <c r="AB24" s="23">
        <f>IFERROR('S grade euro'!AA24*'S grade sterling'!$C24,"na")</f>
        <v>132.21857150000002</v>
      </c>
      <c r="AC24" s="23">
        <f>IFERROR('S grade euro'!AB24*'S grade sterling'!$C24,"na")</f>
        <v>144.32891950000001</v>
      </c>
      <c r="AD24" s="23">
        <f>IFERROR('S grade euro'!AC24*'S grade sterling'!$C24,"na")</f>
        <v>149.88077807000002</v>
      </c>
      <c r="AE24" s="23">
        <f>IFERROR('S grade euro'!AD24*'S grade sterling'!$C24,"na")</f>
        <v>160.78828750000002</v>
      </c>
      <c r="AF24" s="23">
        <f>IFERROR('S grade euro'!AE24*'S grade sterling'!$C24,"na")</f>
        <v>134.81817267329359</v>
      </c>
      <c r="AG24" s="23">
        <f>IFERROR('S grade euro'!AF24*'S grade sterling'!$C24,"na")</f>
        <v>133.89324188585087</v>
      </c>
    </row>
    <row r="25" spans="2:33">
      <c r="B25" s="24">
        <f t="shared" si="0"/>
        <v>41728</v>
      </c>
      <c r="C25" s="27">
        <v>0.83165714285714298</v>
      </c>
      <c r="D25" s="25">
        <f>IFERROR('S grade euro'!C25*'S grade sterling'!$C25,"na")</f>
        <v>121.42194285714288</v>
      </c>
      <c r="E25" s="25">
        <f>IFERROR('S grade euro'!D25*'S grade sterling'!$C25,"na")</f>
        <v>169.18891934857146</v>
      </c>
      <c r="F25" s="25">
        <f>IFERROR('S grade euro'!E25*'S grade sterling'!$C25,"na")</f>
        <v>133.00168741714288</v>
      </c>
      <c r="G25" s="25">
        <f>IFERROR('S grade euro'!F25*'S grade sterling'!$C25,"na")</f>
        <v>125.44150816000003</v>
      </c>
      <c r="H25" s="25">
        <f>IFERROR('S grade euro'!G25*'S grade sterling'!$C25,"na")</f>
        <v>135.55179771428575</v>
      </c>
      <c r="I25" s="25">
        <f>IFERROR('S grade euro'!H25*'S grade sterling'!$C25,"na")</f>
        <v>136.78265028571431</v>
      </c>
      <c r="J25" s="25" t="str">
        <f>IFERROR('S grade euro'!I25*'S grade sterling'!$C25,"na")</f>
        <v>na</v>
      </c>
      <c r="K25" s="25" t="str">
        <f>IFERROR('S grade euro'!J25*'S grade sterling'!$C25,"na")</f>
        <v>na</v>
      </c>
      <c r="L25" s="25" t="str">
        <f>IFERROR('S grade euro'!K25*'S grade sterling'!$C25,"na")</f>
        <v>na</v>
      </c>
      <c r="M25" s="25">
        <f>IFERROR('S grade euro'!L25*'S grade sterling'!$C25,"na")</f>
        <v>130.28208539428573</v>
      </c>
      <c r="N25" s="25" t="str">
        <f>IFERROR('S grade euro'!M25*'S grade sterling'!$C25,"na")</f>
        <v>na</v>
      </c>
      <c r="O25" s="25" t="str">
        <f>IFERROR('S grade euro'!N25*'S grade sterling'!$C25,"na")</f>
        <v>na</v>
      </c>
      <c r="P25" s="25" t="str">
        <f>IFERROR('S grade euro'!O25*'S grade sterling'!$C25,"na")</f>
        <v>na</v>
      </c>
      <c r="Q25" s="25">
        <f>IFERROR('S grade euro'!P25*'S grade sterling'!$C25,"na")</f>
        <v>122.30349942857146</v>
      </c>
      <c r="R25" s="25">
        <f>IFERROR('S grade euro'!Q25*'S grade sterling'!$C25,"na")</f>
        <v>136.64725650285715</v>
      </c>
      <c r="S25" s="25">
        <f>IFERROR('S grade euro'!R25*'S grade sterling'!$C25,"na")</f>
        <v>135.80961142857146</v>
      </c>
      <c r="T25" s="25">
        <f>IFERROR('S grade euro'!S25*'S grade sterling'!$C25,"na")</f>
        <v>135.12457544000003</v>
      </c>
      <c r="U25" s="25">
        <f>IFERROR('S grade euro'!T25*'S grade sterling'!$C25,"na")</f>
        <v>197.10274285714289</v>
      </c>
      <c r="V25" s="25" t="str">
        <f>IFERROR('S grade euro'!U25*'S grade sterling'!$C25,"na")</f>
        <v>na</v>
      </c>
      <c r="W25" s="25">
        <f>IFERROR('S grade euro'!V25*'S grade sterling'!$C25,"na")</f>
        <v>145.24060342857146</v>
      </c>
      <c r="X25" s="25">
        <f>IFERROR('S grade euro'!W25*'S grade sterling'!$C25,"na")</f>
        <v>132.61787764571432</v>
      </c>
      <c r="Y25" s="25" t="str">
        <f>IFERROR('S grade euro'!X25*'S grade sterling'!$C25,"na")</f>
        <v>na</v>
      </c>
      <c r="Z25" s="25">
        <f>IFERROR('S grade euro'!Y25*'S grade sterling'!$C25,"na")</f>
        <v>122.71267474285717</v>
      </c>
      <c r="AA25" s="25">
        <f>IFERROR('S grade euro'!Z25*'S grade sterling'!$C25,"na")</f>
        <v>145.2239702857143</v>
      </c>
      <c r="AB25" s="25">
        <f>IFERROR('S grade euro'!AA25*'S grade sterling'!$C25,"na")</f>
        <v>133.72215200000002</v>
      </c>
      <c r="AC25" s="25">
        <f>IFERROR('S grade euro'!AB25*'S grade sterling'!$C25,"na")</f>
        <v>144.47547885714289</v>
      </c>
      <c r="AD25" s="25">
        <f>IFERROR('S grade euro'!AC25*'S grade sterling'!$C25,"na")</f>
        <v>155.78177454857146</v>
      </c>
      <c r="AE25" s="25">
        <f>IFERROR('S grade euro'!AD25*'S grade sterling'!$C25,"na")</f>
        <v>161.29998602285718</v>
      </c>
      <c r="AF25" s="25">
        <f>IFERROR('S grade euro'!AE25*'S grade sterling'!$C25,"na")</f>
        <v>133.68303978549366</v>
      </c>
      <c r="AG25" s="25">
        <f>IFERROR('S grade euro'!AF25*'S grade sterling'!$C25,"na")</f>
        <v>132.31931117815904</v>
      </c>
    </row>
    <row r="26" spans="2:33">
      <c r="B26" s="22">
        <f t="shared" si="0"/>
        <v>41735</v>
      </c>
      <c r="C26" s="26">
        <v>0.82795714285714284</v>
      </c>
      <c r="D26" s="23">
        <f>IFERROR('S grade euro'!C26*'S grade sterling'!$C26,"na")</f>
        <v>120.88174285714285</v>
      </c>
      <c r="E26" s="23">
        <f>IFERROR('S grade euro'!D26*'S grade sterling'!$C26,"na")</f>
        <v>170.46403915285717</v>
      </c>
      <c r="F26" s="23">
        <f>IFERROR('S grade euro'!E26*'S grade sterling'!$C26,"na")</f>
        <v>132.40996972714285</v>
      </c>
      <c r="G26" s="23">
        <f>IFERROR('S grade euro'!F26*'S grade sterling'!$C26,"na")</f>
        <v>124.88052747</v>
      </c>
      <c r="H26" s="23">
        <f>IFERROR('S grade euro'!G26*'S grade sterling'!$C26,"na")</f>
        <v>137.5071222857143</v>
      </c>
      <c r="I26" s="23">
        <f>IFERROR('S grade euro'!H26*'S grade sterling'!$C26,"na")</f>
        <v>136.27346614285713</v>
      </c>
      <c r="J26" s="23" t="str">
        <f>IFERROR('S grade euro'!I26*'S grade sterling'!$C26,"na")</f>
        <v>na</v>
      </c>
      <c r="K26" s="23" t="str">
        <f>IFERROR('S grade euro'!J26*'S grade sterling'!$C26,"na")</f>
        <v>na</v>
      </c>
      <c r="L26" s="23" t="str">
        <f>IFERROR('S grade euro'!K26*'S grade sterling'!$C26,"na")</f>
        <v>na</v>
      </c>
      <c r="M26" s="23">
        <f>IFERROR('S grade euro'!L26*'S grade sterling'!$C26,"na")</f>
        <v>132.96743327142858</v>
      </c>
      <c r="N26" s="23" t="str">
        <f>IFERROR('S grade euro'!M26*'S grade sterling'!$C26,"na")</f>
        <v>na</v>
      </c>
      <c r="O26" s="23" t="str">
        <f>IFERROR('S grade euro'!N26*'S grade sterling'!$C26,"na")</f>
        <v>na</v>
      </c>
      <c r="P26" s="23" t="str">
        <f>IFERROR('S grade euro'!O26*'S grade sterling'!$C26,"na")</f>
        <v>na</v>
      </c>
      <c r="Q26" s="23">
        <f>IFERROR('S grade euro'!P26*'S grade sterling'!$C26,"na")</f>
        <v>130.27905642857141</v>
      </c>
      <c r="R26" s="23">
        <f>IFERROR('S grade euro'!Q26*'S grade sterling'!$C26,"na")</f>
        <v>137.53568680714287</v>
      </c>
      <c r="S26" s="23">
        <f>IFERROR('S grade euro'!R26*'S grade sterling'!$C26,"na")</f>
        <v>136.94411142857143</v>
      </c>
      <c r="T26" s="23">
        <f>IFERROR('S grade euro'!S26*'S grade sterling'!$C26,"na")</f>
        <v>134.23751952857143</v>
      </c>
      <c r="U26" s="23">
        <f>IFERROR('S grade euro'!T26*'S grade sterling'!$C26,"na")</f>
        <v>196.22584285714285</v>
      </c>
      <c r="V26" s="23" t="str">
        <f>IFERROR('S grade euro'!U26*'S grade sterling'!$C26,"na")</f>
        <v>na</v>
      </c>
      <c r="W26" s="23">
        <f>IFERROR('S grade euro'!V26*'S grade sterling'!$C26,"na")</f>
        <v>145.00013442857141</v>
      </c>
      <c r="X26" s="23">
        <f>IFERROR('S grade euro'!W26*'S grade sterling'!$C26,"na")</f>
        <v>133.80847213714287</v>
      </c>
      <c r="Y26" s="23" t="str">
        <f>IFERROR('S grade euro'!X26*'S grade sterling'!$C26,"na")</f>
        <v>na</v>
      </c>
      <c r="Z26" s="23">
        <f>IFERROR('S grade euro'!Y26*'S grade sterling'!$C26,"na")</f>
        <v>121.28884938428571</v>
      </c>
      <c r="AA26" s="23">
        <f>IFERROR('S grade euro'!Z26*'S grade sterling'!$C26,"na")</f>
        <v>144.41228485714288</v>
      </c>
      <c r="AB26" s="23">
        <f>IFERROR('S grade euro'!AA26*'S grade sterling'!$C26,"na")</f>
        <v>134.31948728571427</v>
      </c>
      <c r="AC26" s="23">
        <f>IFERROR('S grade euro'!AB26*'S grade sterling'!$C26,"na")</f>
        <v>142.33411242857142</v>
      </c>
      <c r="AD26" s="23">
        <f>IFERROR('S grade euro'!AC26*'S grade sterling'!$C26,"na")</f>
        <v>155.91790849714286</v>
      </c>
      <c r="AE26" s="23">
        <f>IFERROR('S grade euro'!AD26*'S grade sterling'!$C26,"na")</f>
        <v>161.53998588428573</v>
      </c>
      <c r="AF26" s="23">
        <f>IFERROR('S grade euro'!AE26*'S grade sterling'!$C26,"na")</f>
        <v>134.10807413294597</v>
      </c>
      <c r="AG26" s="23">
        <f>IFERROR('S grade euro'!AF26*'S grade sterling'!$C26,"na")</f>
        <v>133.1012977976105</v>
      </c>
    </row>
    <row r="27" spans="2:33">
      <c r="B27" s="24">
        <f t="shared" si="0"/>
        <v>41742</v>
      </c>
      <c r="C27" s="27">
        <v>0.82673571428571435</v>
      </c>
      <c r="D27" s="25">
        <f>IFERROR('S grade euro'!C27*'S grade sterling'!$C27,"na")</f>
        <v>125.74650214285715</v>
      </c>
      <c r="E27" s="25">
        <f>IFERROR('S grade euro'!D27*'S grade sterling'!$C27,"na")</f>
        <v>167.87496997714288</v>
      </c>
      <c r="F27" s="25">
        <f>IFERROR('S grade euro'!E27*'S grade sterling'!$C27,"na")</f>
        <v>134.86523172428574</v>
      </c>
      <c r="G27" s="25">
        <f>IFERROR('S grade euro'!F27*'S grade sterling'!$C27,"na")</f>
        <v>124.68679230428575</v>
      </c>
      <c r="H27" s="25">
        <f>IFERROR('S grade euro'!G27*'S grade sterling'!$C27,"na")</f>
        <v>140.04076264285717</v>
      </c>
      <c r="I27" s="25">
        <f>IFERROR('S grade euro'!H27*'S grade sterling'!$C27,"na")</f>
        <v>138.02352750000003</v>
      </c>
      <c r="J27" s="25" t="str">
        <f>IFERROR('S grade euro'!I27*'S grade sterling'!$C27,"na")</f>
        <v>na</v>
      </c>
      <c r="K27" s="25" t="str">
        <f>IFERROR('S grade euro'!J27*'S grade sterling'!$C27,"na")</f>
        <v>na</v>
      </c>
      <c r="L27" s="25">
        <f>IFERROR('S grade euro'!K27*'S grade sterling'!$C27,"na")</f>
        <v>137.23812857142858</v>
      </c>
      <c r="M27" s="25">
        <f>IFERROR('S grade euro'!L27*'S grade sterling'!$C27,"na")</f>
        <v>138.36612678000003</v>
      </c>
      <c r="N27" s="25" t="str">
        <f>IFERROR('S grade euro'!M27*'S grade sterling'!$C27,"na")</f>
        <v>na</v>
      </c>
      <c r="O27" s="25" t="str">
        <f>IFERROR('S grade euro'!N27*'S grade sterling'!$C27,"na")</f>
        <v>na</v>
      </c>
      <c r="P27" s="25" t="str">
        <f>IFERROR('S grade euro'!O27*'S grade sterling'!$C27,"na")</f>
        <v>na</v>
      </c>
      <c r="Q27" s="25">
        <f>IFERROR('S grade euro'!P27*'S grade sterling'!$C27,"na")</f>
        <v>136.64287885714288</v>
      </c>
      <c r="R27" s="25">
        <f>IFERROR('S grade euro'!Q27*'S grade sterling'!$C27,"na")</f>
        <v>140.48381031214288</v>
      </c>
      <c r="S27" s="25">
        <f>IFERROR('S grade euro'!R27*'S grade sterling'!$C27,"na")</f>
        <v>140.71041857142859</v>
      </c>
      <c r="T27" s="25">
        <f>IFERROR('S grade euro'!S27*'S grade sterling'!$C27,"na")</f>
        <v>138.70393099285715</v>
      </c>
      <c r="U27" s="25">
        <f>IFERROR('S grade euro'!T27*'S grade sterling'!$C27,"na")</f>
        <v>195.93636428571429</v>
      </c>
      <c r="V27" s="25" t="str">
        <f>IFERROR('S grade euro'!U27*'S grade sterling'!$C27,"na")</f>
        <v>na</v>
      </c>
      <c r="W27" s="25">
        <f>IFERROR('S grade euro'!V27*'S grade sterling'!$C27,"na")</f>
        <v>147.88648457142858</v>
      </c>
      <c r="X27" s="25">
        <f>IFERROR('S grade euro'!W27*'S grade sterling'!$C27,"na")</f>
        <v>136.15584884785716</v>
      </c>
      <c r="Y27" s="25" t="str">
        <f>IFERROR('S grade euro'!X27*'S grade sterling'!$C27,"na")</f>
        <v>na</v>
      </c>
      <c r="Z27" s="25">
        <f>IFERROR('S grade euro'!Y27*'S grade sterling'!$C27,"na")</f>
        <v>124.17355477285716</v>
      </c>
      <c r="AA27" s="25">
        <f>IFERROR('S grade euro'!Z27*'S grade sterling'!$C27,"na")</f>
        <v>147.96915814285714</v>
      </c>
      <c r="AB27" s="25">
        <f>IFERROR('S grade euro'!AA27*'S grade sterling'!$C27,"na")</f>
        <v>134.84886235714288</v>
      </c>
      <c r="AC27" s="25">
        <f>IFERROR('S grade euro'!AB27*'S grade sterling'!$C27,"na")</f>
        <v>141.45448071428572</v>
      </c>
      <c r="AD27" s="25">
        <f>IFERROR('S grade euro'!AC27*'S grade sterling'!$C27,"na")</f>
        <v>148.21717885714287</v>
      </c>
      <c r="AE27" s="25">
        <f>IFERROR('S grade euro'!AD27*'S grade sterling'!$C27,"na")</f>
        <v>161.96000663571431</v>
      </c>
      <c r="AF27" s="25">
        <f>IFERROR('S grade euro'!AE27*'S grade sterling'!$C27,"na")</f>
        <v>136.46386083643955</v>
      </c>
      <c r="AG27" s="25">
        <f>IFERROR('S grade euro'!AF27*'S grade sterling'!$C27,"na")</f>
        <v>135.78537927461417</v>
      </c>
    </row>
    <row r="28" spans="2:33">
      <c r="B28" s="22">
        <f t="shared" si="0"/>
        <v>41749</v>
      </c>
      <c r="C28" s="26">
        <v>0.82531428571428567</v>
      </c>
      <c r="D28" s="23">
        <f>IFERROR('S grade euro'!C28*'S grade sterling'!$C28,"na")</f>
        <v>126.27308571428571</v>
      </c>
      <c r="E28" s="23">
        <f>IFERROR('S grade euro'!D28*'S grade sterling'!$C28,"na")</f>
        <v>164.21889075428572</v>
      </c>
      <c r="F28" s="23">
        <f>IFERROR('S grade euro'!E28*'S grade sterling'!$C28,"na")</f>
        <v>135.42986518285713</v>
      </c>
      <c r="G28" s="23">
        <f>IFERROR('S grade euro'!F28*'S grade sterling'!$C28,"na")</f>
        <v>127.56082359428572</v>
      </c>
      <c r="H28" s="23">
        <f>IFERROR('S grade euro'!G28*'S grade sterling'!$C28,"na")</f>
        <v>138.76009085714284</v>
      </c>
      <c r="I28" s="23">
        <f>IFERROR('S grade euro'!H28*'S grade sterling'!$C28,"na")</f>
        <v>141.87152571428572</v>
      </c>
      <c r="J28" s="23" t="str">
        <f>IFERROR('S grade euro'!I28*'S grade sterling'!$C28,"na")</f>
        <v>na</v>
      </c>
      <c r="K28" s="23" t="str">
        <f>IFERROR('S grade euro'!J28*'S grade sterling'!$C28,"na")</f>
        <v>na</v>
      </c>
      <c r="L28" s="23">
        <f>IFERROR('S grade euro'!K28*'S grade sterling'!$C28,"na")</f>
        <v>141.95405714285712</v>
      </c>
      <c r="M28" s="23">
        <f>IFERROR('S grade euro'!L28*'S grade sterling'!$C28,"na")</f>
        <v>133.06434937714286</v>
      </c>
      <c r="N28" s="23" t="str">
        <f>IFERROR('S grade euro'!M28*'S grade sterling'!$C28,"na")</f>
        <v>na</v>
      </c>
      <c r="O28" s="23" t="str">
        <f>IFERROR('S grade euro'!N28*'S grade sterling'!$C28,"na")</f>
        <v>na</v>
      </c>
      <c r="P28" s="23" t="str">
        <f>IFERROR('S grade euro'!O28*'S grade sterling'!$C28,"na")</f>
        <v>na</v>
      </c>
      <c r="Q28" s="23">
        <f>IFERROR('S grade euro'!P28*'S grade sterling'!$C28,"na")</f>
        <v>136.9031337142857</v>
      </c>
      <c r="R28" s="23">
        <f>IFERROR('S grade euro'!Q28*'S grade sterling'!$C28,"na")</f>
        <v>138.59775153714284</v>
      </c>
      <c r="S28" s="23">
        <f>IFERROR('S grade euro'!R28*'S grade sterling'!$C28,"na")</f>
        <v>140.13836571428573</v>
      </c>
      <c r="T28" s="23">
        <f>IFERROR('S grade euro'!S28*'S grade sterling'!$C28,"na")</f>
        <v>139.21937825714284</v>
      </c>
      <c r="U28" s="23">
        <f>IFERROR('S grade euro'!T28*'S grade sterling'!$C28,"na")</f>
        <v>195.59948571428569</v>
      </c>
      <c r="V28" s="23" t="str">
        <f>IFERROR('S grade euro'!U28*'S grade sterling'!$C28,"na")</f>
        <v>na</v>
      </c>
      <c r="W28" s="23">
        <f>IFERROR('S grade euro'!V28*'S grade sterling'!$C28,"na")</f>
        <v>147.02148685714286</v>
      </c>
      <c r="X28" s="23">
        <f>IFERROR('S grade euro'!W28*'S grade sterling'!$C28,"na")</f>
        <v>135.27264281142857</v>
      </c>
      <c r="Y28" s="23" t="str">
        <f>IFERROR('S grade euro'!X28*'S grade sterling'!$C28,"na")</f>
        <v>na</v>
      </c>
      <c r="Z28" s="23">
        <f>IFERROR('S grade euro'!Y28*'S grade sterling'!$C28,"na")</f>
        <v>128.51133805714286</v>
      </c>
      <c r="AA28" s="23">
        <f>IFERROR('S grade euro'!Z28*'S grade sterling'!$C28,"na")</f>
        <v>147.52492857142857</v>
      </c>
      <c r="AB28" s="23">
        <f>IFERROR('S grade euro'!AA28*'S grade sterling'!$C28,"na")</f>
        <v>136.76283028571427</v>
      </c>
      <c r="AC28" s="23">
        <f>IFERROR('S grade euro'!AB28*'S grade sterling'!$C28,"na")</f>
        <v>140.90590799999998</v>
      </c>
      <c r="AD28" s="23">
        <f>IFERROR('S grade euro'!AC28*'S grade sterling'!$C28,"na")</f>
        <v>154.38246497142856</v>
      </c>
      <c r="AE28" s="23">
        <f>IFERROR('S grade euro'!AD28*'S grade sterling'!$C28,"na")</f>
        <v>162.2402822857143</v>
      </c>
      <c r="AF28" s="23">
        <f>IFERROR('S grade euro'!AE28*'S grade sterling'!$C28,"na")</f>
        <v>137.65903580968666</v>
      </c>
      <c r="AG28" s="23">
        <f>IFERROR('S grade euro'!AF28*'S grade sterling'!$C28,"na")</f>
        <v>136.69697710288671</v>
      </c>
    </row>
    <row r="29" spans="2:33">
      <c r="B29" s="24">
        <f t="shared" si="0"/>
        <v>41756</v>
      </c>
      <c r="C29" s="27">
        <v>0.82298571428571421</v>
      </c>
      <c r="D29" s="25">
        <f>IFERROR('S grade euro'!C29*'S grade sterling'!$C29,"na")</f>
        <v>122.9540657142857</v>
      </c>
      <c r="E29" s="25">
        <f>IFERROR('S grade euro'!D29*'S grade sterling'!$C29,"na")</f>
        <v>162.92236692857142</v>
      </c>
      <c r="F29" s="25">
        <f>IFERROR('S grade euro'!E29*'S grade sterling'!$C29,"na")</f>
        <v>134.14650683142858</v>
      </c>
      <c r="G29" s="25">
        <f>IFERROR('S grade euro'!F29*'S grade sterling'!$C29,"na")</f>
        <v>127.21087702285715</v>
      </c>
      <c r="H29" s="25">
        <f>IFERROR('S grade euro'!G29*'S grade sterling'!$C29,"na")</f>
        <v>137.52914271428571</v>
      </c>
      <c r="I29" s="25">
        <f>IFERROR('S grade euro'!H29*'S grade sterling'!$C29,"na")</f>
        <v>136.70615699999999</v>
      </c>
      <c r="J29" s="25" t="str">
        <f>IFERROR('S grade euro'!I29*'S grade sterling'!$C29,"na")</f>
        <v>na</v>
      </c>
      <c r="K29" s="25" t="str">
        <f>IFERROR('S grade euro'!J29*'S grade sterling'!$C29,"na")</f>
        <v>na</v>
      </c>
      <c r="L29" s="25">
        <f>IFERROR('S grade euro'!K29*'S grade sterling'!$C29,"na")</f>
        <v>142.37652857142857</v>
      </c>
      <c r="M29" s="25">
        <f>IFERROR('S grade euro'!L29*'S grade sterling'!$C29,"na")</f>
        <v>138.99125913428571</v>
      </c>
      <c r="N29" s="25" t="str">
        <f>IFERROR('S grade euro'!M29*'S grade sterling'!$C29,"na")</f>
        <v>na</v>
      </c>
      <c r="O29" s="25" t="str">
        <f>IFERROR('S grade euro'!N29*'S grade sterling'!$C29,"na")</f>
        <v>na</v>
      </c>
      <c r="P29" s="25" t="str">
        <f>IFERROR('S grade euro'!O29*'S grade sterling'!$C29,"na")</f>
        <v>na</v>
      </c>
      <c r="Q29" s="25">
        <f>IFERROR('S grade euro'!P29*'S grade sterling'!$C29,"na")</f>
        <v>137.75957871428571</v>
      </c>
      <c r="R29" s="25">
        <f>IFERROR('S grade euro'!Q29*'S grade sterling'!$C29,"na")</f>
        <v>141.32911465285713</v>
      </c>
      <c r="S29" s="25">
        <f>IFERROR('S grade euro'!R29*'S grade sterling'!$C29,"na")</f>
        <v>137.85010714285713</v>
      </c>
      <c r="T29" s="25">
        <f>IFERROR('S grade euro'!S29*'S grade sterling'!$C29,"na")</f>
        <v>135.84375026999999</v>
      </c>
      <c r="U29" s="25">
        <f>IFERROR('S grade euro'!T29*'S grade sterling'!$C29,"na")</f>
        <v>195.04761428571427</v>
      </c>
      <c r="V29" s="25" t="str">
        <f>IFERROR('S grade euro'!U29*'S grade sterling'!$C29,"na")</f>
        <v>na</v>
      </c>
      <c r="W29" s="25">
        <f>IFERROR('S grade euro'!V29*'S grade sterling'!$C29,"na")</f>
        <v>144.63973928571428</v>
      </c>
      <c r="X29" s="25">
        <f>IFERROR('S grade euro'!W29*'S grade sterling'!$C29,"na")</f>
        <v>134.32805747999998</v>
      </c>
      <c r="Y29" s="25" t="str">
        <f>IFERROR('S grade euro'!X29*'S grade sterling'!$C29,"na")</f>
        <v>na</v>
      </c>
      <c r="Z29" s="25">
        <f>IFERROR('S grade euro'!Y29*'S grade sterling'!$C29,"na")</f>
        <v>131.01883192285712</v>
      </c>
      <c r="AA29" s="25">
        <f>IFERROR('S grade euro'!Z29*'S grade sterling'!$C29,"na")</f>
        <v>144.40930328571426</v>
      </c>
      <c r="AB29" s="25">
        <f>IFERROR('S grade euro'!AA29*'S grade sterling'!$C29,"na")</f>
        <v>135.34000071428571</v>
      </c>
      <c r="AC29" s="25">
        <f>IFERROR('S grade euro'!AB29*'S grade sterling'!$C29,"na")</f>
        <v>140.48366142857142</v>
      </c>
      <c r="AD29" s="25">
        <f>IFERROR('S grade euro'!AC29*'S grade sterling'!$C29,"na")</f>
        <v>156.04245325285711</v>
      </c>
      <c r="AE29" s="25">
        <f>IFERROR('S grade euro'!AD29*'S grade sterling'!$C29,"na")</f>
        <v>162.00753600857144</v>
      </c>
      <c r="AF29" s="25">
        <f>IFERROR('S grade euro'!AE29*'S grade sterling'!$C29,"na")</f>
        <v>136.95694791653327</v>
      </c>
      <c r="AG29" s="25">
        <f>IFERROR('S grade euro'!AF29*'S grade sterling'!$C29,"na")</f>
        <v>135.74026854557698</v>
      </c>
    </row>
    <row r="30" spans="2:33">
      <c r="B30" s="22">
        <f t="shared" si="0"/>
        <v>41763</v>
      </c>
      <c r="C30" s="26">
        <v>0.82237857142857129</v>
      </c>
      <c r="D30" s="23">
        <f>IFERROR('S grade euro'!C30*'S grade sterling'!$C30,"na")</f>
        <v>123.60349928571428</v>
      </c>
      <c r="E30" s="23">
        <f>IFERROR('S grade euro'!D30*'S grade sterling'!$C30,"na")</f>
        <v>160.48536898142856</v>
      </c>
      <c r="F30" s="23">
        <f>IFERROR('S grade euro'!E30*'S grade sterling'!$C30,"na")</f>
        <v>134.90742170142855</v>
      </c>
      <c r="G30" s="23">
        <f>IFERROR('S grade euro'!F30*'S grade sterling'!$C30,"na")</f>
        <v>127.14351008428569</v>
      </c>
      <c r="H30" s="23">
        <f>IFERROR('S grade euro'!G30*'S grade sterling'!$C30,"na")</f>
        <v>138.20894271428568</v>
      </c>
      <c r="I30" s="23">
        <f>IFERROR('S grade euro'!H30*'S grade sterling'!$C30,"na")</f>
        <v>137.31255007142855</v>
      </c>
      <c r="J30" s="23" t="str">
        <f>IFERROR('S grade euro'!I30*'S grade sterling'!$C30,"na")</f>
        <v>na</v>
      </c>
      <c r="K30" s="23" t="str">
        <f>IFERROR('S grade euro'!J30*'S grade sterling'!$C30,"na")</f>
        <v>na</v>
      </c>
      <c r="L30" s="23">
        <f>IFERROR('S grade euro'!K30*'S grade sterling'!$C30,"na")</f>
        <v>142.27149285714285</v>
      </c>
      <c r="M30" s="23">
        <f>IFERROR('S grade euro'!L30*'S grade sterling'!$C30,"na")</f>
        <v>136.74395752714284</v>
      </c>
      <c r="N30" s="23" t="str">
        <f>IFERROR('S grade euro'!M30*'S grade sterling'!$C30,"na")</f>
        <v>na</v>
      </c>
      <c r="O30" s="23" t="str">
        <f>IFERROR('S grade euro'!N30*'S grade sterling'!$C30,"na")</f>
        <v>na</v>
      </c>
      <c r="P30" s="23" t="str">
        <f>IFERROR('S grade euro'!O30*'S grade sterling'!$C30,"na")</f>
        <v>na</v>
      </c>
      <c r="Q30" s="23">
        <f>IFERROR('S grade euro'!P30*'S grade sterling'!$C30,"na")</f>
        <v>140.98858228571427</v>
      </c>
      <c r="R30" s="23">
        <f>IFERROR('S grade euro'!Q30*'S grade sterling'!$C30,"na")</f>
        <v>138.09043796214286</v>
      </c>
      <c r="S30" s="23">
        <f>IFERROR('S grade euro'!R30*'S grade sterling'!$C30,"na")</f>
        <v>138.735265</v>
      </c>
      <c r="T30" s="23">
        <f>IFERROR('S grade euro'!S30*'S grade sterling'!$C30,"na")</f>
        <v>137.22480227785712</v>
      </c>
      <c r="U30" s="23">
        <f>IFERROR('S grade euro'!T30*'S grade sterling'!$C30,"na")</f>
        <v>194.9037214285714</v>
      </c>
      <c r="V30" s="23" t="str">
        <f>IFERROR('S grade euro'!U30*'S grade sterling'!$C30,"na")</f>
        <v>na</v>
      </c>
      <c r="W30" s="23">
        <f>IFERROR('S grade euro'!V30*'S grade sterling'!$C30,"na")</f>
        <v>144.40145335714283</v>
      </c>
      <c r="X30" s="23">
        <f>IFERROR('S grade euro'!W30*'S grade sterling'!$C30,"na")</f>
        <v>136.02651446142855</v>
      </c>
      <c r="Y30" s="23" t="str">
        <f>IFERROR('S grade euro'!X30*'S grade sterling'!$C30,"na")</f>
        <v>na</v>
      </c>
      <c r="Z30" s="23">
        <f>IFERROR('S grade euro'!Y30*'S grade sterling'!$C30,"na")</f>
        <v>135.95916165642853</v>
      </c>
      <c r="AA30" s="23">
        <f>IFERROR('S grade euro'!Z30*'S grade sterling'!$C30,"na")</f>
        <v>144.2534252142857</v>
      </c>
      <c r="AB30" s="23">
        <f>IFERROR('S grade euro'!AA30*'S grade sterling'!$C30,"na")</f>
        <v>135.36351285714284</v>
      </c>
      <c r="AC30" s="23">
        <f>IFERROR('S grade euro'!AB30*'S grade sterling'!$C30,"na")</f>
        <v>139.94416149999998</v>
      </c>
      <c r="AD30" s="23">
        <f>IFERROR('S grade euro'!AC30*'S grade sterling'!$C30,"na")</f>
        <v>154.73595591285712</v>
      </c>
      <c r="AE30" s="23">
        <f>IFERROR('S grade euro'!AD30*'S grade sterling'!$C30,"na")</f>
        <v>162.33999713571427</v>
      </c>
      <c r="AF30" s="23">
        <f>IFERROR('S grade euro'!AE30*'S grade sterling'!$C30,"na")</f>
        <v>137.51721613203983</v>
      </c>
      <c r="AG30" s="23">
        <f>IFERROR('S grade euro'!AF30*'S grade sterling'!$C30,"na")</f>
        <v>136.25293048251305</v>
      </c>
    </row>
    <row r="31" spans="2:33">
      <c r="B31" s="24">
        <f t="shared" si="0"/>
        <v>41770</v>
      </c>
      <c r="C31" s="27">
        <v>0.82056857142857154</v>
      </c>
      <c r="D31" s="25">
        <f>IFERROR('S grade euro'!C31*'S grade sterling'!$C31,"na")</f>
        <v>124.48025228571431</v>
      </c>
      <c r="E31" s="25">
        <f>IFERROR('S grade euro'!D31*'S grade sterling'!$C31,"na")</f>
        <v>164.8479590434286</v>
      </c>
      <c r="F31" s="25">
        <f>IFERROR('S grade euro'!E31*'S grade sterling'!$C31,"na")</f>
        <v>134.6528408657143</v>
      </c>
      <c r="G31" s="25">
        <f>IFERROR('S grade euro'!F31*'S grade sterling'!$C31,"na")</f>
        <v>126.86712214628574</v>
      </c>
      <c r="H31" s="25">
        <f>IFERROR('S grade euro'!G31*'S grade sterling'!$C31,"na")</f>
        <v>137.96219391428573</v>
      </c>
      <c r="I31" s="25">
        <f>IFERROR('S grade euro'!H31*'S grade sterling'!$C31,"na")</f>
        <v>139.02893305714289</v>
      </c>
      <c r="J31" s="25" t="str">
        <f>IFERROR('S grade euro'!I31*'S grade sterling'!$C31,"na")</f>
        <v>na</v>
      </c>
      <c r="K31" s="25" t="str">
        <f>IFERROR('S grade euro'!J31*'S grade sterling'!$C31,"na")</f>
        <v>na</v>
      </c>
      <c r="L31" s="25">
        <f>IFERROR('S grade euro'!K31*'S grade sterling'!$C31,"na")</f>
        <v>138.67608857142858</v>
      </c>
      <c r="M31" s="25">
        <f>IFERROR('S grade euro'!L31*'S grade sterling'!$C31,"na")</f>
        <v>138.15593015400003</v>
      </c>
      <c r="N31" s="25" t="str">
        <f>IFERROR('S grade euro'!M31*'S grade sterling'!$C31,"na")</f>
        <v>na</v>
      </c>
      <c r="O31" s="25" t="str">
        <f>IFERROR('S grade euro'!N31*'S grade sterling'!$C31,"na")</f>
        <v>na</v>
      </c>
      <c r="P31" s="25" t="str">
        <f>IFERROR('S grade euro'!O31*'S grade sterling'!$C31,"na")</f>
        <v>na</v>
      </c>
      <c r="Q31" s="25">
        <f>IFERROR('S grade euro'!P31*'S grade sterling'!$C31,"na")</f>
        <v>136.99392300000002</v>
      </c>
      <c r="R31" s="25">
        <f>IFERROR('S grade euro'!Q31*'S grade sterling'!$C31,"na")</f>
        <v>139.54277309657147</v>
      </c>
      <c r="S31" s="25">
        <f>IFERROR('S grade euro'!R31*'S grade sterling'!$C31,"na")</f>
        <v>138.10169057142861</v>
      </c>
      <c r="T31" s="25">
        <f>IFERROR('S grade euro'!S31*'S grade sterling'!$C31,"na")</f>
        <v>137.7559029754286</v>
      </c>
      <c r="U31" s="25">
        <f>IFERROR('S grade euro'!T31*'S grade sterling'!$C31,"na")</f>
        <v>194.47475142857147</v>
      </c>
      <c r="V31" s="25" t="str">
        <f>IFERROR('S grade euro'!U31*'S grade sterling'!$C31,"na")</f>
        <v>na</v>
      </c>
      <c r="W31" s="25">
        <f>IFERROR('S grade euro'!V31*'S grade sterling'!$C31,"na")</f>
        <v>144.03440134285717</v>
      </c>
      <c r="X31" s="25">
        <f>IFERROR('S grade euro'!W31*'S grade sterling'!$C31,"na")</f>
        <v>136.40623178914288</v>
      </c>
      <c r="Y31" s="25" t="str">
        <f>IFERROR('S grade euro'!X31*'S grade sterling'!$C31,"na")</f>
        <v>na</v>
      </c>
      <c r="Z31" s="25">
        <f>IFERROR('S grade euro'!Y31*'S grade sterling'!$C31,"na")</f>
        <v>138.99684882600002</v>
      </c>
      <c r="AA31" s="25">
        <f>IFERROR('S grade euro'!Z31*'S grade sterling'!$C31,"na")</f>
        <v>144.4693026857143</v>
      </c>
      <c r="AB31" s="25">
        <f>IFERROR('S grade euro'!AA31*'S grade sterling'!$C31,"na")</f>
        <v>136.00103502857147</v>
      </c>
      <c r="AC31" s="25">
        <f>IFERROR('S grade euro'!AB31*'S grade sterling'!$C31,"na")</f>
        <v>139.87411868571431</v>
      </c>
      <c r="AD31" s="25">
        <f>IFERROR('S grade euro'!AC31*'S grade sterling'!$C31,"na")</f>
        <v>150.43393357457145</v>
      </c>
      <c r="AE31" s="25">
        <f>IFERROR('S grade euro'!AD31*'S grade sterling'!$C31,"na")</f>
        <v>162.50999506971431</v>
      </c>
      <c r="AF31" s="25">
        <f>IFERROR('S grade euro'!AE31*'S grade sterling'!$C31,"na")</f>
        <v>137.06191574954835</v>
      </c>
      <c r="AG31" s="25">
        <f>IFERROR('S grade euro'!AF31*'S grade sterling'!$C31,"na")</f>
        <v>135.58258712894096</v>
      </c>
    </row>
    <row r="32" spans="2:33">
      <c r="B32" s="22">
        <f t="shared" si="0"/>
        <v>41777</v>
      </c>
      <c r="C32" s="26">
        <v>0.81555</v>
      </c>
      <c r="D32" s="23">
        <f>IFERROR('S grade euro'!C32*'S grade sterling'!$C32,"na")</f>
        <v>123.22960499999999</v>
      </c>
      <c r="E32" s="23">
        <f>IFERROR('S grade euro'!D32*'S grade sterling'!$C32,"na")</f>
        <v>159.16942551</v>
      </c>
      <c r="F32" s="23">
        <f>IFERROR('S grade euro'!E32*'S grade sterling'!$C32,"na")</f>
        <v>134.610686805</v>
      </c>
      <c r="G32" s="23">
        <f>IFERROR('S grade euro'!F32*'S grade sterling'!$C32,"na")</f>
        <v>126.0856611</v>
      </c>
      <c r="H32" s="23">
        <f>IFERROR('S grade euro'!G32*'S grade sterling'!$C32,"na")</f>
        <v>137.55066299999999</v>
      </c>
      <c r="I32" s="23">
        <f>IFERROR('S grade euro'!H32*'S grade sterling'!$C32,"na")</f>
        <v>138.90447599999999</v>
      </c>
      <c r="J32" s="23" t="str">
        <f>IFERROR('S grade euro'!I32*'S grade sterling'!$C32,"na")</f>
        <v>na</v>
      </c>
      <c r="K32" s="23" t="str">
        <f>IFERROR('S grade euro'!J32*'S grade sterling'!$C32,"na")</f>
        <v>na</v>
      </c>
      <c r="L32" s="23">
        <f>IFERROR('S grade euro'!K32*'S grade sterling'!$C32,"na")</f>
        <v>134.56575000000001</v>
      </c>
      <c r="M32" s="23">
        <f>IFERROR('S grade euro'!L32*'S grade sterling'!$C32,"na")</f>
        <v>137.87598589499999</v>
      </c>
      <c r="N32" s="23" t="str">
        <f>IFERROR('S grade euro'!M32*'S grade sterling'!$C32,"na")</f>
        <v>na</v>
      </c>
      <c r="O32" s="23" t="str">
        <f>IFERROR('S grade euro'!N32*'S grade sterling'!$C32,"na")</f>
        <v>na</v>
      </c>
      <c r="P32" s="23" t="str">
        <f>IFERROR('S grade euro'!O32*'S grade sterling'!$C32,"na")</f>
        <v>na</v>
      </c>
      <c r="Q32" s="23">
        <f>IFERROR('S grade euro'!P32*'S grade sterling'!$C32,"na")</f>
        <v>140.08702350000002</v>
      </c>
      <c r="R32" s="23">
        <f>IFERROR('S grade euro'!Q32*'S grade sterling'!$C32,"na")</f>
        <v>136.86821076000001</v>
      </c>
      <c r="S32" s="23">
        <f>IFERROR('S grade euro'!R32*'S grade sterling'!$C32,"na")</f>
        <v>137.17551</v>
      </c>
      <c r="T32" s="23">
        <f>IFERROR('S grade euro'!S32*'S grade sterling'!$C32,"na")</f>
        <v>136.86242035500001</v>
      </c>
      <c r="U32" s="23">
        <f>IFERROR('S grade euro'!T32*'S grade sterling'!$C32,"na")</f>
        <v>193.28534999999999</v>
      </c>
      <c r="V32" s="23" t="str">
        <f>IFERROR('S grade euro'!U32*'S grade sterling'!$C32,"na")</f>
        <v>na</v>
      </c>
      <c r="W32" s="23">
        <f>IFERROR('S grade euro'!V32*'S grade sterling'!$C32,"na")</f>
        <v>143.292135</v>
      </c>
      <c r="X32" s="23">
        <f>IFERROR('S grade euro'!W32*'S grade sterling'!$C32,"na")</f>
        <v>133.77784714500001</v>
      </c>
      <c r="Y32" s="23" t="str">
        <f>IFERROR('S grade euro'!X32*'S grade sterling'!$C32,"na")</f>
        <v>na</v>
      </c>
      <c r="Z32" s="23">
        <f>IFERROR('S grade euro'!Y32*'S grade sterling'!$C32,"na")</f>
        <v>140.710185255</v>
      </c>
      <c r="AA32" s="23">
        <f>IFERROR('S grade euro'!Z32*'S grade sterling'!$C32,"na")</f>
        <v>143.765154</v>
      </c>
      <c r="AB32" s="23">
        <f>IFERROR('S grade euro'!AA32*'S grade sterling'!$C32,"na")</f>
        <v>135.9114075</v>
      </c>
      <c r="AC32" s="23">
        <f>IFERROR('S grade euro'!AB32*'S grade sterling'!$C32,"na")</f>
        <v>138.42330149999998</v>
      </c>
      <c r="AD32" s="23">
        <f>IFERROR('S grade euro'!AC32*'S grade sterling'!$C32,"na")</f>
        <v>150.097491975</v>
      </c>
      <c r="AE32" s="23">
        <f>IFERROR('S grade euro'!AD32*'S grade sterling'!$C32,"na")</f>
        <v>162.50999986500003</v>
      </c>
      <c r="AF32" s="23">
        <f>IFERROR('S grade euro'!AE32*'S grade sterling'!$C32,"na")</f>
        <v>135.81846447671808</v>
      </c>
      <c r="AG32" s="23">
        <f>IFERROR('S grade euro'!AF32*'S grade sterling'!$C32,"na")</f>
        <v>134.21758858801721</v>
      </c>
    </row>
    <row r="33" spans="2:33">
      <c r="B33" s="24">
        <f t="shared" si="0"/>
        <v>41784</v>
      </c>
      <c r="C33" s="27">
        <v>0.81170000000000009</v>
      </c>
      <c r="D33" s="25">
        <f>IFERROR('S grade euro'!C33*'S grade sterling'!$C33,"na")</f>
        <v>123.62191000000003</v>
      </c>
      <c r="E33" s="25">
        <f>IFERROR('S grade euro'!D33*'S grade sterling'!$C33,"na")</f>
        <v>160.99533778000003</v>
      </c>
      <c r="F33" s="25">
        <f>IFERROR('S grade euro'!E33*'S grade sterling'!$C33,"na")</f>
        <v>134.75819049</v>
      </c>
      <c r="G33" s="25">
        <f>IFERROR('S grade euro'!F33*'S grade sterling'!$C33,"na")</f>
        <v>125.48727777000002</v>
      </c>
      <c r="H33" s="25">
        <f>IFERROR('S grade euro'!G33*'S grade sterling'!$C33,"na")</f>
        <v>139.69357000000002</v>
      </c>
      <c r="I33" s="25">
        <f>IFERROR('S grade euro'!H33*'S grade sterling'!$C33,"na")</f>
        <v>137.19353400000003</v>
      </c>
      <c r="J33" s="25" t="str">
        <f>IFERROR('S grade euro'!I33*'S grade sterling'!$C33,"na")</f>
        <v>na</v>
      </c>
      <c r="K33" s="25" t="str">
        <f>IFERROR('S grade euro'!J33*'S grade sterling'!$C33,"na")</f>
        <v>na</v>
      </c>
      <c r="L33" s="25">
        <f>IFERROR('S grade euro'!K33*'S grade sterling'!$C33,"na")</f>
        <v>131.49540000000002</v>
      </c>
      <c r="M33" s="25">
        <f>IFERROR('S grade euro'!L33*'S grade sterling'!$C33,"na")</f>
        <v>138.51993297000001</v>
      </c>
      <c r="N33" s="25" t="str">
        <f>IFERROR('S grade euro'!M33*'S grade sterling'!$C33,"na")</f>
        <v>na</v>
      </c>
      <c r="O33" s="25" t="str">
        <f>IFERROR('S grade euro'!N33*'S grade sterling'!$C33,"na")</f>
        <v>na</v>
      </c>
      <c r="P33" s="25" t="str">
        <f>IFERROR('S grade euro'!O33*'S grade sterling'!$C33,"na")</f>
        <v>na</v>
      </c>
      <c r="Q33" s="25">
        <f>IFERROR('S grade euro'!P33*'S grade sterling'!$C33,"na")</f>
        <v>139.83155900000003</v>
      </c>
      <c r="R33" s="25">
        <f>IFERROR('S grade euro'!Q33*'S grade sterling'!$C33,"na")</f>
        <v>137.92179124000003</v>
      </c>
      <c r="S33" s="25">
        <f>IFERROR('S grade euro'!R33*'S grade sterling'!$C33,"na")</f>
        <v>140.18059000000002</v>
      </c>
      <c r="T33" s="25">
        <f>IFERROR('S grade euro'!S33*'S grade sterling'!$C33,"na")</f>
        <v>137.35611751000002</v>
      </c>
      <c r="U33" s="25">
        <f>IFERROR('S grade euro'!T33*'S grade sterling'!$C33,"na")</f>
        <v>192.37290000000002</v>
      </c>
      <c r="V33" s="25" t="str">
        <f>IFERROR('S grade euro'!U33*'S grade sterling'!$C33,"na")</f>
        <v>na</v>
      </c>
      <c r="W33" s="25">
        <f>IFERROR('S grade euro'!V33*'S grade sterling'!$C33,"na")</f>
        <v>144.06051600000001</v>
      </c>
      <c r="X33" s="25">
        <f>IFERROR('S grade euro'!W33*'S grade sterling'!$C33,"na")</f>
        <v>134.17076320000004</v>
      </c>
      <c r="Y33" s="25" t="str">
        <f>IFERROR('S grade euro'!X33*'S grade sterling'!$C33,"na")</f>
        <v>na</v>
      </c>
      <c r="Z33" s="25">
        <f>IFERROR('S grade euro'!Y33*'S grade sterling'!$C33,"na")</f>
        <v>143.64086710000004</v>
      </c>
      <c r="AA33" s="25">
        <f>IFERROR('S grade euro'!Z33*'S grade sterling'!$C33,"na")</f>
        <v>143.22446500000004</v>
      </c>
      <c r="AB33" s="25">
        <f>IFERROR('S grade euro'!AA33*'S grade sterling'!$C33,"na")</f>
        <v>134.85583800000003</v>
      </c>
      <c r="AC33" s="25">
        <f>IFERROR('S grade euro'!AB33*'S grade sterling'!$C33,"na")</f>
        <v>138.11075500000001</v>
      </c>
      <c r="AD33" s="25">
        <f>IFERROR('S grade euro'!AC33*'S grade sterling'!$C33,"na")</f>
        <v>156.24510704000002</v>
      </c>
      <c r="AE33" s="25">
        <f>IFERROR('S grade euro'!AD33*'S grade sterling'!$C33,"na")</f>
        <v>162.77020100000001</v>
      </c>
      <c r="AF33" s="25">
        <f>IFERROR('S grade euro'!AE33*'S grade sterling'!$C33,"na")</f>
        <v>135.96094875780503</v>
      </c>
      <c r="AG33" s="25">
        <f>IFERROR('S grade euro'!AF33*'S grade sterling'!$C33,"na")</f>
        <v>134.62257262184409</v>
      </c>
    </row>
    <row r="34" spans="2:33">
      <c r="B34" s="22">
        <f t="shared" si="0"/>
        <v>41791</v>
      </c>
      <c r="C34" s="26">
        <v>0.81192142857142868</v>
      </c>
      <c r="D34" s="23">
        <f>IFERROR('S grade euro'!C34*'S grade sterling'!$C34,"na")</f>
        <v>130.23219714285716</v>
      </c>
      <c r="E34" s="23">
        <f>IFERROR('S grade euro'!D34*'S grade sterling'!$C34,"na")</f>
        <v>160.32103098000002</v>
      </c>
      <c r="F34" s="23">
        <f>IFERROR('S grade euro'!E34*'S grade sterling'!$C34,"na")</f>
        <v>138.3963918757143</v>
      </c>
      <c r="G34" s="23">
        <f>IFERROR('S grade euro'!F34*'S grade sterling'!$C34,"na")</f>
        <v>127.16670659714288</v>
      </c>
      <c r="H34" s="23">
        <f>IFERROR('S grade euro'!G34*'S grade sterling'!$C34,"na")</f>
        <v>143.12550942857146</v>
      </c>
      <c r="I34" s="23">
        <f>IFERROR('S grade euro'!H34*'S grade sterling'!$C34,"na")</f>
        <v>137.27967514285717</v>
      </c>
      <c r="J34" s="23" t="str">
        <f>IFERROR('S grade euro'!I34*'S grade sterling'!$C34,"na")</f>
        <v>na</v>
      </c>
      <c r="K34" s="23" t="str">
        <f>IFERROR('S grade euro'!J34*'S grade sterling'!$C34,"na")</f>
        <v>na</v>
      </c>
      <c r="L34" s="23">
        <f>IFERROR('S grade euro'!K34*'S grade sterling'!$C34,"na")</f>
        <v>129.9074285714286</v>
      </c>
      <c r="M34" s="23">
        <f>IFERROR('S grade euro'!L34*'S grade sterling'!$C34,"na")</f>
        <v>140.52671132000003</v>
      </c>
      <c r="N34" s="23" t="str">
        <f>IFERROR('S grade euro'!M34*'S grade sterling'!$C34,"na")</f>
        <v>na</v>
      </c>
      <c r="O34" s="23" t="str">
        <f>IFERROR('S grade euro'!N34*'S grade sterling'!$C34,"na")</f>
        <v>na</v>
      </c>
      <c r="P34" s="23" t="str">
        <f>IFERROR('S grade euro'!O34*'S grade sterling'!$C34,"na")</f>
        <v>na</v>
      </c>
      <c r="Q34" s="23">
        <f>IFERROR('S grade euro'!P34*'S grade sterling'!$C34,"na")</f>
        <v>141.14442114285717</v>
      </c>
      <c r="R34" s="23">
        <f>IFERROR('S grade euro'!Q34*'S grade sterling'!$C34,"na")</f>
        <v>138.41319864928573</v>
      </c>
      <c r="S34" s="23">
        <f>IFERROR('S grade euro'!R34*'S grade sterling'!$C34,"na")</f>
        <v>143.06055571428575</v>
      </c>
      <c r="T34" s="23">
        <f>IFERROR('S grade euro'!S34*'S grade sterling'!$C34,"na")</f>
        <v>143.16009728142862</v>
      </c>
      <c r="U34" s="23">
        <f>IFERROR('S grade euro'!T34*'S grade sterling'!$C34,"na")</f>
        <v>192.42537857142861</v>
      </c>
      <c r="V34" s="23" t="str">
        <f>IFERROR('S grade euro'!U34*'S grade sterling'!$C34,"na")</f>
        <v>na</v>
      </c>
      <c r="W34" s="23">
        <f>IFERROR('S grade euro'!V34*'S grade sterling'!$C34,"na")</f>
        <v>147.67226942857144</v>
      </c>
      <c r="X34" s="23">
        <f>IFERROR('S grade euro'!W34*'S grade sterling'!$C34,"na")</f>
        <v>138.71409673071432</v>
      </c>
      <c r="Y34" s="23" t="str">
        <f>IFERROR('S grade euro'!X34*'S grade sterling'!$C34,"na")</f>
        <v>na</v>
      </c>
      <c r="Z34" s="23">
        <f>IFERROR('S grade euro'!Y34*'S grade sterling'!$C34,"na")</f>
        <v>146.10599180071432</v>
      </c>
      <c r="AA34" s="23">
        <f>IFERROR('S grade euro'!Z34*'S grade sterling'!$C34,"na")</f>
        <v>147.31502400000002</v>
      </c>
      <c r="AB34" s="23">
        <f>IFERROR('S grade euro'!AA34*'S grade sterling'!$C34,"na")</f>
        <v>140.78717571428575</v>
      </c>
      <c r="AC34" s="23">
        <f>IFERROR('S grade euro'!AB34*'S grade sterling'!$C34,"na")</f>
        <v>137.7587087857143</v>
      </c>
      <c r="AD34" s="23">
        <f>IFERROR('S grade euro'!AC34*'S grade sterling'!$C34,"na")</f>
        <v>156.80094562642859</v>
      </c>
      <c r="AE34" s="23">
        <f>IFERROR('S grade euro'!AD34*'S grade sterling'!$C34,"na")</f>
        <v>162.8900315721429</v>
      </c>
      <c r="AF34" s="23">
        <f>IFERROR('S grade euro'!AE34*'S grade sterling'!$C34,"na")</f>
        <v>138.25205865165486</v>
      </c>
      <c r="AG34" s="23">
        <f>IFERROR('S grade euro'!AF34*'S grade sterling'!$C34,"na")</f>
        <v>137.24635189814467</v>
      </c>
    </row>
    <row r="35" spans="2:33">
      <c r="B35" s="24">
        <f t="shared" si="0"/>
        <v>41798</v>
      </c>
      <c r="C35" s="27">
        <v>0.8122285714285713</v>
      </c>
      <c r="D35" s="25">
        <f>IFERROR('S grade euro'!C35*'S grade sterling'!$C35,"na")</f>
        <v>131.09369142857142</v>
      </c>
      <c r="E35" s="25">
        <f>IFERROR('S grade euro'!D35*'S grade sterling'!$C35,"na")</f>
        <v>151.24110236571428</v>
      </c>
      <c r="F35" s="25">
        <f>IFERROR('S grade euro'!E35*'S grade sterling'!$C35,"na")</f>
        <v>139.08796991999998</v>
      </c>
      <c r="G35" s="25">
        <f>IFERROR('S grade euro'!F35*'S grade sterling'!$C35,"na")</f>
        <v>130.05420130285714</v>
      </c>
      <c r="H35" s="25">
        <f>IFERROR('S grade euro'!G35*'S grade sterling'!$C35,"na")</f>
        <v>144.55231885714284</v>
      </c>
      <c r="I35" s="25">
        <f>IFERROR('S grade euro'!H35*'S grade sterling'!$C35,"na")</f>
        <v>137.21789485714282</v>
      </c>
      <c r="J35" s="25" t="str">
        <f>IFERROR('S grade euro'!I35*'S grade sterling'!$C35,"na")</f>
        <v>na</v>
      </c>
      <c r="K35" s="25" t="str">
        <f>IFERROR('S grade euro'!J35*'S grade sterling'!$C35,"na")</f>
        <v>na</v>
      </c>
      <c r="L35" s="25">
        <f>IFERROR('S grade euro'!K35*'S grade sterling'!$C35,"na")</f>
        <v>129.95657142857141</v>
      </c>
      <c r="M35" s="25">
        <f>IFERROR('S grade euro'!L35*'S grade sterling'!$C35,"na")</f>
        <v>139.99165542857142</v>
      </c>
      <c r="N35" s="25" t="str">
        <f>IFERROR('S grade euro'!M35*'S grade sterling'!$C35,"na")</f>
        <v>na</v>
      </c>
      <c r="O35" s="25" t="str">
        <f>IFERROR('S grade euro'!N35*'S grade sterling'!$C35,"na")</f>
        <v>na</v>
      </c>
      <c r="P35" s="25" t="str">
        <f>IFERROR('S grade euro'!O35*'S grade sterling'!$C35,"na")</f>
        <v>na</v>
      </c>
      <c r="Q35" s="25">
        <f>IFERROR('S grade euro'!P35*'S grade sterling'!$C35,"na")</f>
        <v>143.83755771428571</v>
      </c>
      <c r="R35" s="25">
        <f>IFERROR('S grade euro'!Q35*'S grade sterling'!$C35,"na")</f>
        <v>139.36420885714284</v>
      </c>
      <c r="S35" s="25">
        <f>IFERROR('S grade euro'!R35*'S grade sterling'!$C35,"na")</f>
        <v>143.76445714285711</v>
      </c>
      <c r="T35" s="25">
        <f>IFERROR('S grade euro'!S35*'S grade sterling'!$C35,"na")</f>
        <v>144.03208645714284</v>
      </c>
      <c r="U35" s="25">
        <f>IFERROR('S grade euro'!T35*'S grade sterling'!$C35,"na")</f>
        <v>192.4981714285714</v>
      </c>
      <c r="V35" s="25" t="str">
        <f>IFERROR('S grade euro'!U35*'S grade sterling'!$C35,"na")</f>
        <v>na</v>
      </c>
      <c r="W35" s="25">
        <f>IFERROR('S grade euro'!V35*'S grade sterling'!$C35,"na")</f>
        <v>148.36979314285713</v>
      </c>
      <c r="X35" s="25">
        <f>IFERROR('S grade euro'!W35*'S grade sterling'!$C35,"na")</f>
        <v>137.7380460342857</v>
      </c>
      <c r="Y35" s="25" t="str">
        <f>IFERROR('S grade euro'!X35*'S grade sterling'!$C35,"na")</f>
        <v>na</v>
      </c>
      <c r="Z35" s="25">
        <f>IFERROR('S grade euro'!Y35*'S grade sterling'!$C35,"na")</f>
        <v>148.27614318857141</v>
      </c>
      <c r="AA35" s="25">
        <f>IFERROR('S grade euro'!Z35*'S grade sterling'!$C35,"na")</f>
        <v>147.71188799999999</v>
      </c>
      <c r="AB35" s="25">
        <f>IFERROR('S grade euro'!AA35*'S grade sterling'!$C35,"na")</f>
        <v>140.40995314285712</v>
      </c>
      <c r="AC35" s="25">
        <f>IFERROR('S grade euro'!AB35*'S grade sterling'!$C35,"na")</f>
        <v>137.20977257142854</v>
      </c>
      <c r="AD35" s="25">
        <f>IFERROR('S grade euro'!AC35*'S grade sterling'!$C35,"na")</f>
        <v>156.89242631999997</v>
      </c>
      <c r="AE35" s="25">
        <f>IFERROR('S grade euro'!AD35*'S grade sterling'!$C35,"na")</f>
        <v>162.97366285714284</v>
      </c>
      <c r="AF35" s="25">
        <f>IFERROR('S grade euro'!AE35*'S grade sterling'!$C35,"na")</f>
        <v>139.28174992330088</v>
      </c>
      <c r="AG35" s="25">
        <f>IFERROR('S grade euro'!AF35*'S grade sterling'!$C35,"na")</f>
        <v>138.3010431476597</v>
      </c>
    </row>
    <row r="36" spans="2:33">
      <c r="B36" s="22">
        <f t="shared" si="0"/>
        <v>41805</v>
      </c>
      <c r="C36" s="26">
        <v>0.80497857142857143</v>
      </c>
      <c r="D36" s="23">
        <f>IFERROR('S grade euro'!C36*'S grade sterling'!$C36,"na")</f>
        <v>132.09698357142858</v>
      </c>
      <c r="E36" s="23">
        <f>IFERROR('S grade euro'!D36*'S grade sterling'!$C36,"na")</f>
        <v>149.8911153907143</v>
      </c>
      <c r="F36" s="23">
        <f>IFERROR('S grade euro'!E36*'S grade sterling'!$C36,"na")</f>
        <v>140.82142182642858</v>
      </c>
      <c r="G36" s="23">
        <f>IFERROR('S grade euro'!F36*'S grade sterling'!$C36,"na")</f>
        <v>128.93679869571429</v>
      </c>
      <c r="H36" s="23">
        <f>IFERROR('S grade euro'!G36*'S grade sterling'!$C36,"na")</f>
        <v>144.42925528571431</v>
      </c>
      <c r="I36" s="23">
        <f>IFERROR('S grade euro'!H36*'S grade sterling'!$C36,"na")</f>
        <v>136.0333287857143</v>
      </c>
      <c r="J36" s="23" t="str">
        <f>IFERROR('S grade euro'!I36*'S grade sterling'!$C36,"na")</f>
        <v>na</v>
      </c>
      <c r="K36" s="23" t="str">
        <f>IFERROR('S grade euro'!J36*'S grade sterling'!$C36,"na")</f>
        <v>na</v>
      </c>
      <c r="L36" s="23">
        <f>IFERROR('S grade euro'!K36*'S grade sterling'!$C36,"na")</f>
        <v>130.40652857142857</v>
      </c>
      <c r="M36" s="23">
        <f>IFERROR('S grade euro'!L36*'S grade sterling'!$C36,"na")</f>
        <v>140.91560431928573</v>
      </c>
      <c r="N36" s="23" t="str">
        <f>IFERROR('S grade euro'!M36*'S grade sterling'!$C36,"na")</f>
        <v>na</v>
      </c>
      <c r="O36" s="23" t="str">
        <f>IFERROR('S grade euro'!N36*'S grade sterling'!$C36,"na")</f>
        <v>na</v>
      </c>
      <c r="P36" s="23" t="str">
        <f>IFERROR('S grade euro'!O36*'S grade sterling'!$C36,"na")</f>
        <v>na</v>
      </c>
      <c r="Q36" s="23">
        <f>IFERROR('S grade euro'!P36*'S grade sterling'!$C36,"na")</f>
        <v>142.52145607142859</v>
      </c>
      <c r="R36" s="23">
        <f>IFERROR('S grade euro'!Q36*'S grade sterling'!$C36,"na")</f>
        <v>139.19729706071428</v>
      </c>
      <c r="S36" s="23">
        <f>IFERROR('S grade euro'!R36*'S grade sterling'!$C36,"na")</f>
        <v>144.6546492857143</v>
      </c>
      <c r="T36" s="23">
        <f>IFERROR('S grade euro'!S36*'S grade sterling'!$C36,"na")</f>
        <v>144.39029432285713</v>
      </c>
      <c r="U36" s="23">
        <f>IFERROR('S grade euro'!T36*'S grade sterling'!$C36,"na")</f>
        <v>190.77992142857144</v>
      </c>
      <c r="V36" s="23" t="str">
        <f>IFERROR('S grade euro'!U36*'S grade sterling'!$C36,"na")</f>
        <v>na</v>
      </c>
      <c r="W36" s="23">
        <f>IFERROR('S grade euro'!V36*'S grade sterling'!$C36,"na")</f>
        <v>148.24485371428571</v>
      </c>
      <c r="X36" s="23">
        <f>IFERROR('S grade euro'!W36*'S grade sterling'!$C36,"na")</f>
        <v>139.56195235357143</v>
      </c>
      <c r="Y36" s="23" t="str">
        <f>IFERROR('S grade euro'!X36*'S grade sterling'!$C36,"na")</f>
        <v>na</v>
      </c>
      <c r="Z36" s="23">
        <f>IFERROR('S grade euro'!Y36*'S grade sterling'!$C36,"na")</f>
        <v>150.11956830928571</v>
      </c>
      <c r="AA36" s="23">
        <f>IFERROR('S grade euro'!Z36*'S grade sterling'!$C36,"na")</f>
        <v>149.13033014285713</v>
      </c>
      <c r="AB36" s="23">
        <f>IFERROR('S grade euro'!AA36*'S grade sterling'!$C36,"na")</f>
        <v>141.7084277142857</v>
      </c>
      <c r="AC36" s="23">
        <f>IFERROR('S grade euro'!AB36*'S grade sterling'!$C36,"na")</f>
        <v>137.17639835714286</v>
      </c>
      <c r="AD36" s="23">
        <f>IFERROR('S grade euro'!AC36*'S grade sterling'!$C36,"na")</f>
        <v>154.80381911428574</v>
      </c>
      <c r="AE36" s="23">
        <f>IFERROR('S grade euro'!AD36*'S grade sterling'!$C36,"na")</f>
        <v>162.91003382642859</v>
      </c>
      <c r="AF36" s="23">
        <f>IFERROR('S grade euro'!AE36*'S grade sterling'!$C36,"na")</f>
        <v>139.47212210862122</v>
      </c>
      <c r="AG36" s="23">
        <f>IFERROR('S grade euro'!AF36*'S grade sterling'!$C36,"na")</f>
        <v>138.46316207145955</v>
      </c>
    </row>
    <row r="37" spans="2:33">
      <c r="B37" s="24">
        <f t="shared" si="0"/>
        <v>41812</v>
      </c>
      <c r="C37" s="27">
        <v>0.79857857142857147</v>
      </c>
      <c r="D37" s="25">
        <f>IFERROR('S grade euro'!C37*'S grade sterling'!$C37,"na")</f>
        <v>131.12660142857146</v>
      </c>
      <c r="E37" s="25">
        <f>IFERROR('S grade euro'!D37*'S grade sterling'!$C37,"na")</f>
        <v>152.42325448714286</v>
      </c>
      <c r="F37" s="25">
        <f>IFERROR('S grade euro'!E37*'S grade sterling'!$C37,"na")</f>
        <v>140.98433517214286</v>
      </c>
      <c r="G37" s="25">
        <f>IFERROR('S grade euro'!F37*'S grade sterling'!$C37,"na")</f>
        <v>127.97852484214287</v>
      </c>
      <c r="H37" s="25">
        <f>IFERROR('S grade euro'!G37*'S grade sterling'!$C37,"na")</f>
        <v>144.48682092857143</v>
      </c>
      <c r="I37" s="25">
        <f>IFERROR('S grade euro'!H37*'S grade sterling'!$C37,"na")</f>
        <v>134.48063142857143</v>
      </c>
      <c r="J37" s="25">
        <f>IFERROR('S grade euro'!I37*'S grade sterling'!$C37,"na")</f>
        <v>148.30402650000002</v>
      </c>
      <c r="K37" s="25" t="str">
        <f>IFERROR('S grade euro'!J37*'S grade sterling'!$C37,"na")</f>
        <v>na</v>
      </c>
      <c r="L37" s="25">
        <f>IFERROR('S grade euro'!K37*'S grade sterling'!$C37,"na")</f>
        <v>133.36262142857143</v>
      </c>
      <c r="M37" s="25">
        <f>IFERROR('S grade euro'!L37*'S grade sterling'!$C37,"na")</f>
        <v>140.91190409571431</v>
      </c>
      <c r="N37" s="25" t="str">
        <f>IFERROR('S grade euro'!M37*'S grade sterling'!$C37,"na")</f>
        <v>na</v>
      </c>
      <c r="O37" s="25" t="str">
        <f>IFERROR('S grade euro'!N37*'S grade sterling'!$C37,"na")</f>
        <v>na</v>
      </c>
      <c r="P37" s="25" t="str">
        <f>IFERROR('S grade euro'!O37*'S grade sterling'!$C37,"na")</f>
        <v>na</v>
      </c>
      <c r="Q37" s="25">
        <f>IFERROR('S grade euro'!P37*'S grade sterling'!$C37,"na")</f>
        <v>142.34663035714286</v>
      </c>
      <c r="R37" s="25">
        <f>IFERROR('S grade euro'!Q37*'S grade sterling'!$C37,"na")</f>
        <v>139.73735473285717</v>
      </c>
      <c r="S37" s="25">
        <f>IFERROR('S grade euro'!R37*'S grade sterling'!$C37,"na")</f>
        <v>143.5045692857143</v>
      </c>
      <c r="T37" s="25">
        <f>IFERROR('S grade euro'!S37*'S grade sterling'!$C37,"na")</f>
        <v>144.43515289500002</v>
      </c>
      <c r="U37" s="25">
        <f>IFERROR('S grade euro'!T37*'S grade sterling'!$C37,"na")</f>
        <v>189.26312142857145</v>
      </c>
      <c r="V37" s="25" t="str">
        <f>IFERROR('S grade euro'!U37*'S grade sterling'!$C37,"na")</f>
        <v>na</v>
      </c>
      <c r="W37" s="25">
        <f>IFERROR('S grade euro'!V37*'S grade sterling'!$C37,"na")</f>
        <v>148.00056664285717</v>
      </c>
      <c r="X37" s="25">
        <f>IFERROR('S grade euro'!W37*'S grade sterling'!$C37,"na")</f>
        <v>138.97503162857146</v>
      </c>
      <c r="Y37" s="25" t="str">
        <f>IFERROR('S grade euro'!X37*'S grade sterling'!$C37,"na")</f>
        <v>na</v>
      </c>
      <c r="Z37" s="25">
        <f>IFERROR('S grade euro'!Y37*'S grade sterling'!$C37,"na")</f>
        <v>151.40905970142859</v>
      </c>
      <c r="AA37" s="25">
        <f>IFERROR('S grade euro'!Z37*'S grade sterling'!$C37,"na")</f>
        <v>147.75300728571429</v>
      </c>
      <c r="AB37" s="25">
        <f>IFERROR('S grade euro'!AA37*'S grade sterling'!$C37,"na")</f>
        <v>141.67582435714286</v>
      </c>
      <c r="AC37" s="25">
        <f>IFERROR('S grade euro'!AB37*'S grade sterling'!$C37,"na")</f>
        <v>135.18338057142859</v>
      </c>
      <c r="AD37" s="25">
        <f>IFERROR('S grade euro'!AC37*'S grade sterling'!$C37,"na")</f>
        <v>153.18589702285718</v>
      </c>
      <c r="AE37" s="25">
        <f>IFERROR('S grade euro'!AD37*'S grade sterling'!$C37,"na")</f>
        <v>162.5699938157143</v>
      </c>
      <c r="AF37" s="25">
        <f>IFERROR('S grade euro'!AE37*'S grade sterling'!$C37,"na")</f>
        <v>139.85154513977471</v>
      </c>
      <c r="AG37" s="25">
        <f>IFERROR('S grade euro'!AF37*'S grade sterling'!$C37,"na")</f>
        <v>138.8412257126227</v>
      </c>
    </row>
    <row r="38" spans="2:33">
      <c r="B38" s="22">
        <f t="shared" si="0"/>
        <v>41819</v>
      </c>
      <c r="C38" s="26">
        <v>0.79986428571428569</v>
      </c>
      <c r="D38" s="23">
        <f>IFERROR('S grade euro'!C38*'S grade sterling'!$C38,"na")</f>
        <v>133.65732214285714</v>
      </c>
      <c r="E38" s="23">
        <f>IFERROR('S grade euro'!D38*'S grade sterling'!$C38,"na")</f>
        <v>156.74604464142857</v>
      </c>
      <c r="F38" s="23">
        <f>IFERROR('S grade euro'!E38*'S grade sterling'!$C38,"na")</f>
        <v>143.17162783500001</v>
      </c>
      <c r="G38" s="23">
        <f>IFERROR('S grade euro'!F38*'S grade sterling'!$C38,"na")</f>
        <v>129.48722968928573</v>
      </c>
      <c r="H38" s="23">
        <f>IFERROR('S grade euro'!G38*'S grade sterling'!$C38,"na")</f>
        <v>147.44698242857143</v>
      </c>
      <c r="I38" s="23">
        <f>IFERROR('S grade euro'!H38*'S grade sterling'!$C38,"na")</f>
        <v>135.9849272142857</v>
      </c>
      <c r="J38" s="23">
        <f>IFERROR('S grade euro'!I38*'S grade sterling'!$C38,"na")</f>
        <v>145.8712497857143</v>
      </c>
      <c r="K38" s="23" t="str">
        <f>IFERROR('S grade euro'!J38*'S grade sterling'!$C38,"na")</f>
        <v>na</v>
      </c>
      <c r="L38" s="23">
        <f>IFERROR('S grade euro'!K38*'S grade sterling'!$C38,"na")</f>
        <v>134.37719999999999</v>
      </c>
      <c r="M38" s="23">
        <f>IFERROR('S grade euro'!L38*'S grade sterling'!$C38,"na")</f>
        <v>145.08922247357143</v>
      </c>
      <c r="N38" s="23" t="str">
        <f>IFERROR('S grade euro'!M38*'S grade sterling'!$C38,"na")</f>
        <v>na</v>
      </c>
      <c r="O38" s="23" t="str">
        <f>IFERROR('S grade euro'!N38*'S grade sterling'!$C38,"na")</f>
        <v>na</v>
      </c>
      <c r="P38" s="23" t="str">
        <f>IFERROR('S grade euro'!O38*'S grade sterling'!$C38,"na")</f>
        <v>na</v>
      </c>
      <c r="Q38" s="23">
        <f>IFERROR('S grade euro'!P38*'S grade sterling'!$C38,"na")</f>
        <v>140.2562025</v>
      </c>
      <c r="R38" s="23">
        <f>IFERROR('S grade euro'!Q38*'S grade sterling'!$C38,"na")</f>
        <v>141.30362478214286</v>
      </c>
      <c r="S38" s="23">
        <f>IFERROR('S grade euro'!R38*'S grade sterling'!$C38,"na")</f>
        <v>148.05487928571426</v>
      </c>
      <c r="T38" s="23">
        <f>IFERROR('S grade euro'!S38*'S grade sterling'!$C38,"na")</f>
        <v>146.64071922857144</v>
      </c>
      <c r="U38" s="23">
        <f>IFERROR('S grade euro'!T38*'S grade sterling'!$C38,"na")</f>
        <v>189.56783571428571</v>
      </c>
      <c r="V38" s="23" t="str">
        <f>IFERROR('S grade euro'!U38*'S grade sterling'!$C38,"na")</f>
        <v>na</v>
      </c>
      <c r="W38" s="23">
        <f>IFERROR('S grade euro'!V38*'S grade sterling'!$C38,"na")</f>
        <v>151.07036764285715</v>
      </c>
      <c r="X38" s="23">
        <f>IFERROR('S grade euro'!W38*'S grade sterling'!$C38,"na")</f>
        <v>142.72018443214284</v>
      </c>
      <c r="Y38" s="23" t="str">
        <f>IFERROR('S grade euro'!X38*'S grade sterling'!$C38,"na")</f>
        <v>na</v>
      </c>
      <c r="Z38" s="23">
        <f>IFERROR('S grade euro'!Y38*'S grade sterling'!$C38,"na")</f>
        <v>153.77502873857145</v>
      </c>
      <c r="AA38" s="23">
        <f>IFERROR('S grade euro'!Z38*'S grade sterling'!$C38,"na")</f>
        <v>149.95855628571428</v>
      </c>
      <c r="AB38" s="23">
        <f>IFERROR('S grade euro'!AA38*'S grade sterling'!$C38,"na")</f>
        <v>143.26369221428573</v>
      </c>
      <c r="AC38" s="23">
        <f>IFERROR('S grade euro'!AB38*'S grade sterling'!$C38,"na")</f>
        <v>135.12907242857142</v>
      </c>
      <c r="AD38" s="23">
        <f>IFERROR('S grade euro'!AC38*'S grade sterling'!$C38,"na")</f>
        <v>154.59177016071428</v>
      </c>
      <c r="AE38" s="23">
        <f>IFERROR('S grade euro'!AD38*'S grade sterling'!$C38,"na")</f>
        <v>162.27998568857143</v>
      </c>
      <c r="AF38" s="23">
        <f>IFERROR('S grade euro'!AE38*'S grade sterling'!$C38,"na")</f>
        <v>141.78951829332138</v>
      </c>
      <c r="AG38" s="23">
        <f>IFERROR('S grade euro'!AF38*'S grade sterling'!$C38,"na")</f>
        <v>141.11087924992819</v>
      </c>
    </row>
    <row r="39" spans="2:33">
      <c r="B39" s="24">
        <f t="shared" si="0"/>
        <v>41826</v>
      </c>
      <c r="C39" s="27">
        <v>0.79667857142857146</v>
      </c>
      <c r="D39" s="25">
        <f>IFERROR('S grade euro'!C39*'S grade sterling'!$C39,"na")</f>
        <v>135.59469285714289</v>
      </c>
      <c r="E39" s="25">
        <f>IFERROR('S grade euro'!D39*'S grade sterling'!$C39,"na")</f>
        <v>152.35386228928573</v>
      </c>
      <c r="F39" s="25">
        <f>IFERROR('S grade euro'!E39*'S grade sterling'!$C39,"na")</f>
        <v>145.06218199642859</v>
      </c>
      <c r="G39" s="25">
        <f>IFERROR('S grade euro'!F39*'S grade sterling'!$C39,"na")</f>
        <v>128.96162673928572</v>
      </c>
      <c r="H39" s="25">
        <f>IFERROR('S grade euro'!G39*'S grade sterling'!$C39,"na")</f>
        <v>147.15449892857143</v>
      </c>
      <c r="I39" s="25">
        <f>IFERROR('S grade euro'!H39*'S grade sterling'!$C39,"na")</f>
        <v>135.61062642857144</v>
      </c>
      <c r="J39" s="25">
        <f>IFERROR('S grade euro'!I39*'S grade sterling'!$C39,"na")</f>
        <v>144.1111867857143</v>
      </c>
      <c r="K39" s="25" t="str">
        <f>IFERROR('S grade euro'!J39*'S grade sterling'!$C39,"na")</f>
        <v>na</v>
      </c>
      <c r="L39" s="25">
        <f>IFERROR('S grade euro'!K39*'S grade sterling'!$C39,"na")</f>
        <v>134.63867857142858</v>
      </c>
      <c r="M39" s="25">
        <f>IFERROR('S grade euro'!L39*'S grade sterling'!$C39,"na")</f>
        <v>142.67302262857143</v>
      </c>
      <c r="N39" s="25" t="str">
        <f>IFERROR('S grade euro'!M39*'S grade sterling'!$C39,"na")</f>
        <v>na</v>
      </c>
      <c r="O39" s="25" t="str">
        <f>IFERROR('S grade euro'!N39*'S grade sterling'!$C39,"na")</f>
        <v>na</v>
      </c>
      <c r="P39" s="25" t="str">
        <f>IFERROR('S grade euro'!O39*'S grade sterling'!$C39,"na")</f>
        <v>na</v>
      </c>
      <c r="Q39" s="25">
        <f>IFERROR('S grade euro'!P39*'S grade sterling'!$C39,"na")</f>
        <v>142.27085928571429</v>
      </c>
      <c r="R39" s="25">
        <f>IFERROR('S grade euro'!Q39*'S grade sterling'!$C39,"na")</f>
        <v>141.94987748928571</v>
      </c>
      <c r="S39" s="25">
        <f>IFERROR('S grade euro'!R39*'S grade sterling'!$C39,"na")</f>
        <v>147.78387499999999</v>
      </c>
      <c r="T39" s="25">
        <f>IFERROR('S grade euro'!S39*'S grade sterling'!$C39,"na")</f>
        <v>149.57990717142857</v>
      </c>
      <c r="U39" s="25">
        <f>IFERROR('S grade euro'!T39*'S grade sterling'!$C39,"na")</f>
        <v>188.81282142857143</v>
      </c>
      <c r="V39" s="25" t="str">
        <f>IFERROR('S grade euro'!U39*'S grade sterling'!$C39,"na")</f>
        <v>na</v>
      </c>
      <c r="W39" s="25">
        <f>IFERROR('S grade euro'!V39*'S grade sterling'!$C39,"na")</f>
        <v>151.44859642857142</v>
      </c>
      <c r="X39" s="25">
        <f>IFERROR('S grade euro'!W39*'S grade sterling'!$C39,"na")</f>
        <v>144.22805953214285</v>
      </c>
      <c r="Y39" s="25" t="str">
        <f>IFERROR('S grade euro'!X39*'S grade sterling'!$C39,"na")</f>
        <v>na</v>
      </c>
      <c r="Z39" s="25">
        <f>IFERROR('S grade euro'!Y39*'S grade sterling'!$C39,"na")</f>
        <v>154.27553067142858</v>
      </c>
      <c r="AA39" s="25">
        <f>IFERROR('S grade euro'!Z39*'S grade sterling'!$C39,"na")</f>
        <v>144.76446321428571</v>
      </c>
      <c r="AB39" s="25">
        <f>IFERROR('S grade euro'!AA39*'S grade sterling'!$C39,"na")</f>
        <v>146.75615964285714</v>
      </c>
      <c r="AC39" s="25">
        <f>IFERROR('S grade euro'!AB39*'S grade sterling'!$C39,"na")</f>
        <v>135.14855285714287</v>
      </c>
      <c r="AD39" s="25">
        <f>IFERROR('S grade euro'!AC39*'S grade sterling'!$C39,"na")</f>
        <v>156.66333568571429</v>
      </c>
      <c r="AE39" s="25">
        <f>IFERROR('S grade euro'!AD39*'S grade sterling'!$C39,"na")</f>
        <v>161.62003075357143</v>
      </c>
      <c r="AF39" s="25">
        <f>IFERROR('S grade euro'!AE39*'S grade sterling'!$C39,"na")</f>
        <v>142.03798016607337</v>
      </c>
      <c r="AG39" s="25">
        <f>IFERROR('S grade euro'!AF39*'S grade sterling'!$C39,"na")</f>
        <v>141.40840063717329</v>
      </c>
    </row>
    <row r="40" spans="2:33">
      <c r="B40" s="22">
        <f t="shared" si="0"/>
        <v>41833</v>
      </c>
      <c r="C40" s="26">
        <v>0.79415714285714301</v>
      </c>
      <c r="D40" s="23">
        <f>IFERROR('S grade euro'!C40*'S grade sterling'!$C40,"na")</f>
        <v>132.38599571428574</v>
      </c>
      <c r="E40" s="23">
        <f>IFERROR('S grade euro'!D40*'S grade sterling'!$C40,"na")</f>
        <v>155.34341098428575</v>
      </c>
      <c r="F40" s="23">
        <f>IFERROR('S grade euro'!E40*'S grade sterling'!$C40,"na")</f>
        <v>145.67208588285717</v>
      </c>
      <c r="G40" s="23">
        <f>IFERROR('S grade euro'!F40*'S grade sterling'!$C40,"na")</f>
        <v>125.90186147428574</v>
      </c>
      <c r="H40" s="23">
        <f>IFERROR('S grade euro'!G40*'S grade sterling'!$C40,"na")</f>
        <v>142.63062285714287</v>
      </c>
      <c r="I40" s="23">
        <f>IFERROR('S grade euro'!H40*'S grade sterling'!$C40,"na")</f>
        <v>137.35741942857146</v>
      </c>
      <c r="J40" s="23">
        <f>IFERROR('S grade euro'!I40*'S grade sterling'!$C40,"na")</f>
        <v>147.0461365714286</v>
      </c>
      <c r="K40" s="23">
        <f>IFERROR('S grade euro'!J40*'S grade sterling'!$C40,"na")</f>
        <v>149.92098542857147</v>
      </c>
      <c r="L40" s="23">
        <f>IFERROR('S grade euro'!K40*'S grade sterling'!$C40,"na")</f>
        <v>53.998072103424946</v>
      </c>
      <c r="M40" s="23">
        <f>IFERROR('S grade euro'!L40*'S grade sterling'!$C40,"na")</f>
        <v>145.68169518428576</v>
      </c>
      <c r="N40" s="23" t="str">
        <f>IFERROR('S grade euro'!M40*'S grade sterling'!$C40,"na")</f>
        <v>na</v>
      </c>
      <c r="O40" s="23" t="str">
        <f>IFERROR('S grade euro'!N40*'S grade sterling'!$C40,"na")</f>
        <v>na</v>
      </c>
      <c r="P40" s="23" t="str">
        <f>IFERROR('S grade euro'!O40*'S grade sterling'!$C40,"na")</f>
        <v>na</v>
      </c>
      <c r="Q40" s="23">
        <f>IFERROR('S grade euro'!P40*'S grade sterling'!$C40,"na")</f>
        <v>141.89205671428576</v>
      </c>
      <c r="R40" s="23">
        <f>IFERROR('S grade euro'!Q40*'S grade sterling'!$C40,"na")</f>
        <v>143.15436949285717</v>
      </c>
      <c r="S40" s="23">
        <f>IFERROR('S grade euro'!R40*'S grade sterling'!$C40,"na")</f>
        <v>143.42478000000003</v>
      </c>
      <c r="T40" s="23">
        <f>IFERROR('S grade euro'!S40*'S grade sterling'!$C40,"na")</f>
        <v>149.72816407428576</v>
      </c>
      <c r="U40" s="23">
        <f>IFERROR('S grade euro'!T40*'S grade sterling'!$C40,"na")</f>
        <v>188.2152428571429</v>
      </c>
      <c r="V40" s="23" t="str">
        <f>IFERROR('S grade euro'!U40*'S grade sterling'!$C40,"na")</f>
        <v>na</v>
      </c>
      <c r="W40" s="23">
        <f>IFERROR('S grade euro'!V40*'S grade sterling'!$C40,"na")</f>
        <v>149.30948442857144</v>
      </c>
      <c r="X40" s="23">
        <f>IFERROR('S grade euro'!W40*'S grade sterling'!$C40,"na")</f>
        <v>140.7676890314286</v>
      </c>
      <c r="Y40" s="23" t="str">
        <f>IFERROR('S grade euro'!X40*'S grade sterling'!$C40,"na")</f>
        <v>na</v>
      </c>
      <c r="Z40" s="23">
        <f>IFERROR('S grade euro'!Y40*'S grade sterling'!$C40,"na")</f>
        <v>154.12017073714287</v>
      </c>
      <c r="AA40" s="23">
        <f>IFERROR('S grade euro'!Z40*'S grade sterling'!$C40,"na")</f>
        <v>151.54106600000003</v>
      </c>
      <c r="AB40" s="23">
        <f>IFERROR('S grade euro'!AA40*'S grade sterling'!$C40,"na")</f>
        <v>146.4346355714286</v>
      </c>
      <c r="AC40" s="23">
        <f>IFERROR('S grade euro'!AB40*'S grade sterling'!$C40,"na")</f>
        <v>134.2602065714286</v>
      </c>
      <c r="AD40" s="23">
        <f>IFERROR('S grade euro'!AC40*'S grade sterling'!$C40,"na")</f>
        <v>154.60309769571433</v>
      </c>
      <c r="AE40" s="23">
        <f>IFERROR('S grade euro'!AD40*'S grade sterling'!$C40,"na")</f>
        <v>161.42999015857148</v>
      </c>
      <c r="AF40" s="23">
        <f>IFERROR('S grade euro'!AE40*'S grade sterling'!$C40,"na")</f>
        <v>142.87594471431203</v>
      </c>
      <c r="AG40" s="23">
        <f>IFERROR('S grade euro'!AF40*'S grade sterling'!$C40,"na")</f>
        <v>131.09603579599491</v>
      </c>
    </row>
    <row r="41" spans="2:33">
      <c r="B41" s="24">
        <f t="shared" si="0"/>
        <v>41840</v>
      </c>
      <c r="C41" s="27">
        <v>0.79258571428571434</v>
      </c>
      <c r="D41" s="25">
        <f>IFERROR('S grade euro'!C41*'S grade sterling'!$C41,"na")</f>
        <v>132.28255571428573</v>
      </c>
      <c r="E41" s="25">
        <f>IFERROR('S grade euro'!D41*'S grade sterling'!$C41,"na")</f>
        <v>157.37027132857145</v>
      </c>
      <c r="F41" s="25">
        <f>IFERROR('S grade euro'!E41*'S grade sterling'!$C41,"na")</f>
        <v>142.70188751428574</v>
      </c>
      <c r="G41" s="25">
        <f>IFERROR('S grade euro'!F41*'S grade sterling'!$C41,"na")</f>
        <v>124.6807076114286</v>
      </c>
      <c r="H41" s="25">
        <f>IFERROR('S grade euro'!G41*'S grade sterling'!$C41,"na")</f>
        <v>136.53081514285714</v>
      </c>
      <c r="I41" s="25">
        <f>IFERROR('S grade euro'!H41*'S grade sterling'!$C41,"na")</f>
        <v>137.52154728571429</v>
      </c>
      <c r="J41" s="25">
        <f>IFERROR('S grade euro'!I41*'S grade sterling'!$C41,"na")</f>
        <v>149.69566385714288</v>
      </c>
      <c r="K41" s="25">
        <f>IFERROR('S grade euro'!J41*'S grade sterling'!$C41,"na")</f>
        <v>148.48300771428572</v>
      </c>
      <c r="L41" s="25">
        <f>IFERROR('S grade euro'!K41*'S grade sterling'!$C41,"na")</f>
        <v>133.15440000000001</v>
      </c>
      <c r="M41" s="25">
        <f>IFERROR('S grade euro'!L41*'S grade sterling'!$C41,"na")</f>
        <v>141.08517117428573</v>
      </c>
      <c r="N41" s="25" t="str">
        <f>IFERROR('S grade euro'!M41*'S grade sterling'!$C41,"na")</f>
        <v>na</v>
      </c>
      <c r="O41" s="25" t="str">
        <f>IFERROR('S grade euro'!N41*'S grade sterling'!$C41,"na")</f>
        <v>na</v>
      </c>
      <c r="P41" s="25" t="str">
        <f>IFERROR('S grade euro'!O41*'S grade sterling'!$C41,"na")</f>
        <v>na</v>
      </c>
      <c r="Q41" s="25">
        <f>IFERROR('S grade euro'!P41*'S grade sterling'!$C41,"na")</f>
        <v>139.72493557142857</v>
      </c>
      <c r="R41" s="25">
        <f>IFERROR('S grade euro'!Q41*'S grade sterling'!$C41,"na")</f>
        <v>138.76218170428572</v>
      </c>
      <c r="S41" s="25">
        <f>IFERROR('S grade euro'!R41*'S grade sterling'!$C41,"na")</f>
        <v>137.11732857142857</v>
      </c>
      <c r="T41" s="25">
        <f>IFERROR('S grade euro'!S41*'S grade sterling'!$C41,"na")</f>
        <v>141.37161165142859</v>
      </c>
      <c r="U41" s="25">
        <f>IFERROR('S grade euro'!T41*'S grade sterling'!$C41,"na")</f>
        <v>187.8428142857143</v>
      </c>
      <c r="V41" s="25" t="str">
        <f>IFERROR('S grade euro'!U41*'S grade sterling'!$C41,"na")</f>
        <v>na</v>
      </c>
      <c r="W41" s="25">
        <f>IFERROR('S grade euro'!V41*'S grade sterling'!$C41,"na")</f>
        <v>145.35229414285718</v>
      </c>
      <c r="X41" s="25">
        <f>IFERROR('S grade euro'!W41*'S grade sterling'!$C41,"na")</f>
        <v>134.6082399757143</v>
      </c>
      <c r="Y41" s="25" t="str">
        <f>IFERROR('S grade euro'!X41*'S grade sterling'!$C41,"na")</f>
        <v>na</v>
      </c>
      <c r="Z41" s="25">
        <f>IFERROR('S grade euro'!Y41*'S grade sterling'!$C41,"na")</f>
        <v>153.27458465000001</v>
      </c>
      <c r="AA41" s="25">
        <f>IFERROR('S grade euro'!Z41*'S grade sterling'!$C41,"na")</f>
        <v>148.44337842857144</v>
      </c>
      <c r="AB41" s="25">
        <f>IFERROR('S grade euro'!AA41*'S grade sterling'!$C41,"na")</f>
        <v>142.47520800000001</v>
      </c>
      <c r="AC41" s="25">
        <f>IFERROR('S grade euro'!AB41*'S grade sterling'!$C41,"na")</f>
        <v>134.98527300000001</v>
      </c>
      <c r="AD41" s="25">
        <f>IFERROR('S grade euro'!AC41*'S grade sterling'!$C41,"na")</f>
        <v>156.12717989428572</v>
      </c>
      <c r="AE41" s="25">
        <f>IFERROR('S grade euro'!AD41*'S grade sterling'!$C41,"na")</f>
        <v>160.28001200285715</v>
      </c>
      <c r="AF41" s="25">
        <f>IFERROR('S grade euro'!AE41*'S grade sterling'!$C41,"na")</f>
        <v>140.51208571730271</v>
      </c>
      <c r="AG41" s="25">
        <f>IFERROR('S grade euro'!AF41*'S grade sterling'!$C41,"na")</f>
        <v>139.04869365274797</v>
      </c>
    </row>
    <row r="42" spans="2:33">
      <c r="B42" s="22">
        <f t="shared" si="0"/>
        <v>41847</v>
      </c>
      <c r="C42" s="26">
        <v>0.79125714285714288</v>
      </c>
      <c r="D42" s="23">
        <f>IFERROR('S grade euro'!C42*'S grade sterling'!$C42,"na")</f>
        <v>119.08420000000001</v>
      </c>
      <c r="E42" s="23">
        <f>IFERROR('S grade euro'!D42*'S grade sterling'!$C42,"na")</f>
        <v>147.95511587428572</v>
      </c>
      <c r="F42" s="23">
        <f>IFERROR('S grade euro'!E42*'S grade sterling'!$C42,"na")</f>
        <v>138.95678139428574</v>
      </c>
      <c r="G42" s="23">
        <f>IFERROR('S grade euro'!F42*'S grade sterling'!$C42,"na")</f>
        <v>122.13370502857144</v>
      </c>
      <c r="H42" s="23">
        <f>IFERROR('S grade euro'!G42*'S grade sterling'!$C42,"na")</f>
        <v>134.44250114285714</v>
      </c>
      <c r="I42" s="23">
        <f>IFERROR('S grade euro'!H42*'S grade sterling'!$C42,"na")</f>
        <v>137.42554057142857</v>
      </c>
      <c r="J42" s="23">
        <f>IFERROR('S grade euro'!I42*'S grade sterling'!$C42,"na")</f>
        <v>150.62370971428572</v>
      </c>
      <c r="K42" s="23">
        <f>IFERROR('S grade euro'!J42*'S grade sterling'!$C42,"na")</f>
        <v>146.53291028571428</v>
      </c>
      <c r="L42" s="23">
        <f>IFERROR('S grade euro'!K42*'S grade sterling'!$C42,"na")</f>
        <v>132.13994285714287</v>
      </c>
      <c r="M42" s="23">
        <f>IFERROR('S grade euro'!L42*'S grade sterling'!$C42,"na")</f>
        <v>138.05095021714288</v>
      </c>
      <c r="N42" s="23" t="str">
        <f>IFERROR('S grade euro'!M42*'S grade sterling'!$C42,"na")</f>
        <v>na</v>
      </c>
      <c r="O42" s="23" t="str">
        <f>IFERROR('S grade euro'!N42*'S grade sterling'!$C42,"na")</f>
        <v>na</v>
      </c>
      <c r="P42" s="23" t="str">
        <f>IFERROR('S grade euro'!O42*'S grade sterling'!$C42,"na")</f>
        <v>na</v>
      </c>
      <c r="Q42" s="23">
        <f>IFERROR('S grade euro'!P42*'S grade sterling'!$C42,"na")</f>
        <v>138.16140971428572</v>
      </c>
      <c r="R42" s="23">
        <f>IFERROR('S grade euro'!Q42*'S grade sterling'!$C42,"na")</f>
        <v>137.26689351428573</v>
      </c>
      <c r="S42" s="23">
        <f>IFERROR('S grade euro'!R42*'S grade sterling'!$C42,"na")</f>
        <v>134.27633714285716</v>
      </c>
      <c r="T42" s="23">
        <f>IFERROR('S grade euro'!S42*'S grade sterling'!$C42,"na")</f>
        <v>136.02612318857143</v>
      </c>
      <c r="U42" s="23">
        <f>IFERROR('S grade euro'!T42*'S grade sterling'!$C42,"na")</f>
        <v>187.52794285714288</v>
      </c>
      <c r="V42" s="23" t="str">
        <f>IFERROR('S grade euro'!U42*'S grade sterling'!$C42,"na")</f>
        <v>na</v>
      </c>
      <c r="W42" s="23">
        <f>IFERROR('S grade euro'!V42*'S grade sterling'!$C42,"na")</f>
        <v>142.03065714285714</v>
      </c>
      <c r="X42" s="23">
        <f>IFERROR('S grade euro'!W42*'S grade sterling'!$C42,"na")</f>
        <v>131.06620691428571</v>
      </c>
      <c r="Y42" s="23" t="str">
        <f>IFERROR('S grade euro'!X42*'S grade sterling'!$C42,"na")</f>
        <v>na</v>
      </c>
      <c r="Z42" s="23">
        <f>IFERROR('S grade euro'!Y42*'S grade sterling'!$C42,"na")</f>
        <v>152.7479977657143</v>
      </c>
      <c r="AA42" s="23">
        <f>IFERROR('S grade euro'!Z42*'S grade sterling'!$C42,"na")</f>
        <v>143.68438457142858</v>
      </c>
      <c r="AB42" s="23">
        <f>IFERROR('S grade euro'!AA42*'S grade sterling'!$C42,"na")</f>
        <v>139.87843771428572</v>
      </c>
      <c r="AC42" s="23">
        <f>IFERROR('S grade euro'!AB42*'S grade sterling'!$C42,"na")</f>
        <v>134.56910228571428</v>
      </c>
      <c r="AD42" s="23">
        <f>IFERROR('S grade euro'!AC42*'S grade sterling'!$C42,"na")</f>
        <v>138.65729056571431</v>
      </c>
      <c r="AE42" s="23">
        <f>IFERROR('S grade euro'!AD42*'S grade sterling'!$C42,"na")</f>
        <v>159.82001673142858</v>
      </c>
      <c r="AF42" s="23">
        <f>IFERROR('S grade euro'!AE42*'S grade sterling'!$C42,"na")</f>
        <v>137.64818324429527</v>
      </c>
      <c r="AG42" s="23">
        <f>IFERROR('S grade euro'!AF42*'S grade sterling'!$C42,"na")</f>
        <v>135.99822215795567</v>
      </c>
    </row>
    <row r="43" spans="2:33">
      <c r="B43" s="24">
        <f t="shared" si="0"/>
        <v>41854</v>
      </c>
      <c r="C43" s="27">
        <v>0.79297857142857153</v>
      </c>
      <c r="D43" s="25">
        <f>IFERROR('S grade euro'!C43*'S grade sterling'!$C43,"na")</f>
        <v>121.4050192857143</v>
      </c>
      <c r="E43" s="25">
        <f>IFERROR('S grade euro'!D43*'S grade sterling'!$C43,"na")</f>
        <v>149.67177133642861</v>
      </c>
      <c r="F43" s="25">
        <f>IFERROR('S grade euro'!E43*'S grade sterling'!$C43,"na")</f>
        <v>138.47761003500003</v>
      </c>
      <c r="G43" s="25">
        <f>IFERROR('S grade euro'!F43*'S grade sterling'!$C43,"na")</f>
        <v>122.40781998714287</v>
      </c>
      <c r="H43" s="25">
        <f>IFERROR('S grade euro'!G43*'S grade sterling'!$C43,"na")</f>
        <v>135.80551014285714</v>
      </c>
      <c r="I43" s="25">
        <f>IFERROR('S grade euro'!H43*'S grade sterling'!$C43,"na")</f>
        <v>136.95532907142859</v>
      </c>
      <c r="J43" s="25">
        <f>IFERROR('S grade euro'!I43*'S grade sterling'!$C43,"na")</f>
        <v>151.24480292857143</v>
      </c>
      <c r="K43" s="25">
        <f>IFERROR('S grade euro'!J43*'S grade sterling'!$C43,"na")</f>
        <v>145.63844442857143</v>
      </c>
      <c r="L43" s="25">
        <f>IFERROR('S grade euro'!K43*'S grade sterling'!$C43,"na")</f>
        <v>130.8414642857143</v>
      </c>
      <c r="M43" s="25">
        <f>IFERROR('S grade euro'!L43*'S grade sterling'!$C43,"na")</f>
        <v>137.95900204928574</v>
      </c>
      <c r="N43" s="25" t="str">
        <f>IFERROR('S grade euro'!M43*'S grade sterling'!$C43,"na")</f>
        <v>na</v>
      </c>
      <c r="O43" s="25" t="str">
        <f>IFERROR('S grade euro'!N43*'S grade sterling'!$C43,"na")</f>
        <v>na</v>
      </c>
      <c r="P43" s="25" t="str">
        <f>IFERROR('S grade euro'!O43*'S grade sterling'!$C43,"na")</f>
        <v>na</v>
      </c>
      <c r="Q43" s="25">
        <f>IFERROR('S grade euro'!P43*'S grade sterling'!$C43,"na")</f>
        <v>137.88311400000001</v>
      </c>
      <c r="R43" s="25">
        <f>IFERROR('S grade euro'!Q43*'S grade sterling'!$C43,"na")</f>
        <v>138.30505789785718</v>
      </c>
      <c r="S43" s="25">
        <f>IFERROR('S grade euro'!R43*'S grade sterling'!$C43,"na")</f>
        <v>135.99582500000002</v>
      </c>
      <c r="T43" s="25">
        <f>IFERROR('S grade euro'!S43*'S grade sterling'!$C43,"na")</f>
        <v>137.4293716614286</v>
      </c>
      <c r="U43" s="25">
        <f>IFERROR('S grade euro'!T43*'S grade sterling'!$C43,"na")</f>
        <v>187.93592142857145</v>
      </c>
      <c r="V43" s="25" t="str">
        <f>IFERROR('S grade euro'!U43*'S grade sterling'!$C43,"na")</f>
        <v>na</v>
      </c>
      <c r="W43" s="25">
        <f>IFERROR('S grade euro'!V43*'S grade sterling'!$C43,"na")</f>
        <v>141.91937492857144</v>
      </c>
      <c r="X43" s="25">
        <f>IFERROR('S grade euro'!W43*'S grade sterling'!$C43,"na")</f>
        <v>130.82179841714287</v>
      </c>
      <c r="Y43" s="25" t="str">
        <f>IFERROR('S grade euro'!X43*'S grade sterling'!$C43,"na")</f>
        <v>na</v>
      </c>
      <c r="Z43" s="25">
        <f>IFERROR('S grade euro'!Y43*'S grade sterling'!$C43,"na")</f>
        <v>151.15027988285718</v>
      </c>
      <c r="AA43" s="25">
        <f>IFERROR('S grade euro'!Z43*'S grade sterling'!$C43,"na")</f>
        <v>144.06041707142862</v>
      </c>
      <c r="AB43" s="25">
        <f>IFERROR('S grade euro'!AA43*'S grade sterling'!$C43,"na")</f>
        <v>141.54667500000002</v>
      </c>
      <c r="AC43" s="25">
        <f>IFERROR('S grade euro'!AB43*'S grade sterling'!$C43,"na")</f>
        <v>134.83807628571429</v>
      </c>
      <c r="AD43" s="25">
        <f>IFERROR('S grade euro'!AC43*'S grade sterling'!$C43,"na")</f>
        <v>140.16602000928575</v>
      </c>
      <c r="AE43" s="25">
        <f>IFERROR('S grade euro'!AD43*'S grade sterling'!$C43,"na")</f>
        <v>158.69142679928572</v>
      </c>
      <c r="AF43" s="25">
        <f>IFERROR('S grade euro'!AE43*'S grade sterling'!$C43,"na")</f>
        <v>137.58709530350049</v>
      </c>
      <c r="AG43" s="25">
        <f>IFERROR('S grade euro'!AF43*'S grade sterling'!$C43,"na")</f>
        <v>136.14082792519324</v>
      </c>
    </row>
    <row r="44" spans="2:33">
      <c r="B44" s="22">
        <f t="shared" si="0"/>
        <v>41861</v>
      </c>
      <c r="C44" s="26">
        <v>0.79534285714285702</v>
      </c>
      <c r="D44" s="23">
        <f>IFERROR('S grade euro'!C44*'S grade sterling'!$C44,"na")</f>
        <v>123.27814285714284</v>
      </c>
      <c r="E44" s="23">
        <f>IFERROR('S grade euro'!D44*'S grade sterling'!$C44,"na")</f>
        <v>154.70516144571425</v>
      </c>
      <c r="F44" s="23">
        <f>IFERROR('S grade euro'!E44*'S grade sterling'!$C44,"na")</f>
        <v>138.06173728285714</v>
      </c>
      <c r="G44" s="23">
        <f>IFERROR('S grade euro'!F44*'S grade sterling'!$C44,"na")</f>
        <v>122.78765491714286</v>
      </c>
      <c r="H44" s="23">
        <f>IFERROR('S grade euro'!G44*'S grade sterling'!$C44,"na")</f>
        <v>136.16269714285713</v>
      </c>
      <c r="I44" s="23">
        <f>IFERROR('S grade euro'!H44*'S grade sterling'!$C44,"na")</f>
        <v>135.53437628571427</v>
      </c>
      <c r="J44" s="23">
        <f>IFERROR('S grade euro'!I44*'S grade sterling'!$C44,"na")</f>
        <v>151.69574314285711</v>
      </c>
      <c r="K44" s="23">
        <f>IFERROR('S grade euro'!J44*'S grade sterling'!$C44,"na")</f>
        <v>145.75453199999998</v>
      </c>
      <c r="L44" s="23">
        <f>IFERROR('S grade euro'!K44*'S grade sterling'!$C44,"na")</f>
        <v>128.84554285714285</v>
      </c>
      <c r="M44" s="23">
        <f>IFERROR('S grade euro'!L44*'S grade sterling'!$C44,"na")</f>
        <v>140.8380405942857</v>
      </c>
      <c r="N44" s="23" t="str">
        <f>IFERROR('S grade euro'!M44*'S grade sterling'!$C44,"na")</f>
        <v>na</v>
      </c>
      <c r="O44" s="23" t="str">
        <f>IFERROR('S grade euro'!N44*'S grade sterling'!$C44,"na")</f>
        <v>na</v>
      </c>
      <c r="P44" s="23" t="str">
        <f>IFERROR('S grade euro'!O44*'S grade sterling'!$C44,"na")</f>
        <v>na</v>
      </c>
      <c r="Q44" s="23">
        <f>IFERROR('S grade euro'!P44*'S grade sterling'!$C44,"na")</f>
        <v>135.95590799999997</v>
      </c>
      <c r="R44" s="23">
        <f>IFERROR('S grade euro'!Q44*'S grade sterling'!$C44,"na")</f>
        <v>135.26220995999998</v>
      </c>
      <c r="S44" s="23">
        <f>IFERROR('S grade euro'!R44*'S grade sterling'!$C44,"na")</f>
        <v>136.24223142857142</v>
      </c>
      <c r="T44" s="23">
        <f>IFERROR('S grade euro'!S44*'S grade sterling'!$C44,"na")</f>
        <v>137.71910358</v>
      </c>
      <c r="U44" s="23">
        <f>IFERROR('S grade euro'!T44*'S grade sterling'!$C44,"na")</f>
        <v>188.4962571428571</v>
      </c>
      <c r="V44" s="23" t="str">
        <f>IFERROR('S grade euro'!U44*'S grade sterling'!$C44,"na")</f>
        <v>na</v>
      </c>
      <c r="W44" s="23">
        <f>IFERROR('S grade euro'!V44*'S grade sterling'!$C44,"na")</f>
        <v>142.19139599999997</v>
      </c>
      <c r="X44" s="23">
        <f>IFERROR('S grade euro'!W44*'S grade sterling'!$C44,"na")</f>
        <v>130.85728307999997</v>
      </c>
      <c r="Y44" s="23" t="str">
        <f>IFERROR('S grade euro'!X44*'S grade sterling'!$C44,"na")</f>
        <v>na</v>
      </c>
      <c r="Z44" s="23">
        <f>IFERROR('S grade euro'!Y44*'S grade sterling'!$C44,"na")</f>
        <v>150.84750998571425</v>
      </c>
      <c r="AA44" s="23">
        <f>IFERROR('S grade euro'!Z44*'S grade sterling'!$C44,"na")</f>
        <v>142.8356237142857</v>
      </c>
      <c r="AB44" s="23">
        <f>IFERROR('S grade euro'!AA44*'S grade sterling'!$C44,"na")</f>
        <v>141.22903114285711</v>
      </c>
      <c r="AC44" s="23">
        <f>IFERROR('S grade euro'!AB44*'S grade sterling'!$C44,"na")</f>
        <v>135.35940085714284</v>
      </c>
      <c r="AD44" s="23">
        <f>IFERROR('S grade euro'!AC44*'S grade sterling'!$C44,"na")</f>
        <v>146.56896308571427</v>
      </c>
      <c r="AE44" s="23">
        <f>IFERROR('S grade euro'!AD44*'S grade sterling'!$C44,"na")</f>
        <v>158.16856145142856</v>
      </c>
      <c r="AF44" s="23">
        <f>IFERROR('S grade euro'!AE44*'S grade sterling'!$C44,"na")</f>
        <v>137.61828084406437</v>
      </c>
      <c r="AG44" s="23">
        <f>IFERROR('S grade euro'!AF44*'S grade sterling'!$C44,"na")</f>
        <v>136.23477186201615</v>
      </c>
    </row>
    <row r="45" spans="2:33">
      <c r="B45" s="24">
        <f t="shared" si="0"/>
        <v>41868</v>
      </c>
      <c r="C45" s="27">
        <v>0.79935714285714288</v>
      </c>
      <c r="D45" s="25">
        <f>IFERROR('S grade euro'!C45*'S grade sterling'!$C45,"na")</f>
        <v>124.69971428571429</v>
      </c>
      <c r="E45" s="25">
        <f>IFERROR('S grade euro'!D45*'S grade sterling'!$C45,"na")</f>
        <v>155.74754507142859</v>
      </c>
      <c r="F45" s="25">
        <f>IFERROR('S grade euro'!E45*'S grade sterling'!$C45,"na")</f>
        <v>137.90005833571428</v>
      </c>
      <c r="G45" s="25">
        <f>IFERROR('S grade euro'!F45*'S grade sterling'!$C45,"na")</f>
        <v>123.40739359285716</v>
      </c>
      <c r="H45" s="25">
        <f>IFERROR('S grade euro'!G45*'S grade sterling'!$C45,"na")</f>
        <v>136.84994285714288</v>
      </c>
      <c r="I45" s="25">
        <f>IFERROR('S grade euro'!H45*'S grade sterling'!$C45,"na")</f>
        <v>135.73883642857143</v>
      </c>
      <c r="J45" s="25">
        <f>IFERROR('S grade euro'!I45*'S grade sterling'!$C45,"na")</f>
        <v>152.46138785714285</v>
      </c>
      <c r="K45" s="25">
        <f>IFERROR('S grade euro'!J45*'S grade sterling'!$C45,"na")</f>
        <v>145.29914785714286</v>
      </c>
      <c r="L45" s="25">
        <f>IFERROR('S grade euro'!K45*'S grade sterling'!$C45,"na")</f>
        <v>129.49585714285715</v>
      </c>
      <c r="M45" s="25">
        <f>IFERROR('S grade euro'!L45*'S grade sterling'!$C45,"na")</f>
        <v>138.63906401428571</v>
      </c>
      <c r="N45" s="25" t="str">
        <f>IFERROR('S grade euro'!M45*'S grade sterling'!$C45,"na")</f>
        <v>na</v>
      </c>
      <c r="O45" s="25" t="str">
        <f>IFERROR('S grade euro'!N45*'S grade sterling'!$C45,"na")</f>
        <v>na</v>
      </c>
      <c r="P45" s="25" t="str">
        <f>IFERROR('S grade euro'!O45*'S grade sterling'!$C45,"na")</f>
        <v>na</v>
      </c>
      <c r="Q45" s="25">
        <f>IFERROR('S grade euro'!P45*'S grade sterling'!$C45,"na")</f>
        <v>133.22885500000001</v>
      </c>
      <c r="R45" s="25">
        <f>IFERROR('S grade euro'!Q45*'S grade sterling'!$C45,"na")</f>
        <v>131.9050396357143</v>
      </c>
      <c r="S45" s="25">
        <f>IFERROR('S grade euro'!R45*'S grade sterling'!$C45,"na")</f>
        <v>137.0098142857143</v>
      </c>
      <c r="T45" s="25">
        <f>IFERROR('S grade euro'!S45*'S grade sterling'!$C45,"na")</f>
        <v>139.01036540714287</v>
      </c>
      <c r="U45" s="25">
        <f>IFERROR('S grade euro'!T45*'S grade sterling'!$C45,"na")</f>
        <v>189.44764285714285</v>
      </c>
      <c r="V45" s="25" t="str">
        <f>IFERROR('S grade euro'!U45*'S grade sterling'!$C45,"na")</f>
        <v>na</v>
      </c>
      <c r="W45" s="25">
        <f>IFERROR('S grade euro'!V45*'S grade sterling'!$C45,"na")</f>
        <v>142.94104428571427</v>
      </c>
      <c r="X45" s="25">
        <f>IFERROR('S grade euro'!W45*'S grade sterling'!$C45,"na")</f>
        <v>131.27011025714287</v>
      </c>
      <c r="Y45" s="25" t="str">
        <f>IFERROR('S grade euro'!X45*'S grade sterling'!$C45,"na")</f>
        <v>na</v>
      </c>
      <c r="Z45" s="25">
        <f>IFERROR('S grade euro'!Y45*'S grade sterling'!$C45,"na")</f>
        <v>151.85235765000002</v>
      </c>
      <c r="AA45" s="25">
        <f>IFERROR('S grade euro'!Z45*'S grade sterling'!$C45,"na")</f>
        <v>144.72361071428574</v>
      </c>
      <c r="AB45" s="25">
        <f>IFERROR('S grade euro'!AA45*'S grade sterling'!$C45,"na")</f>
        <v>140.96663214285715</v>
      </c>
      <c r="AC45" s="25">
        <f>IFERROR('S grade euro'!AB45*'S grade sterling'!$C45,"na")</f>
        <v>136.77800071428572</v>
      </c>
      <c r="AD45" s="25">
        <f>IFERROR('S grade euro'!AC45*'S grade sterling'!$C45,"na")</f>
        <v>151.67705862857144</v>
      </c>
      <c r="AE45" s="25">
        <f>IFERROR('S grade euro'!AD45*'S grade sterling'!$C45,"na")</f>
        <v>156.93283184285715</v>
      </c>
      <c r="AF45" s="25">
        <f>IFERROR('S grade euro'!AE45*'S grade sterling'!$C45,"na")</f>
        <v>137.9064079408046</v>
      </c>
      <c r="AG45" s="25">
        <f>IFERROR('S grade euro'!AF45*'S grade sterling'!$C45,"na")</f>
        <v>136.65046136016733</v>
      </c>
    </row>
    <row r="46" spans="2:33">
      <c r="B46" s="22">
        <f t="shared" si="0"/>
        <v>41875</v>
      </c>
      <c r="C46" s="26">
        <v>0.80041428571428574</v>
      </c>
      <c r="D46" s="23">
        <f>IFERROR('S grade euro'!C46*'S grade sterling'!$C46,"na")</f>
        <v>123.98417285714287</v>
      </c>
      <c r="E46" s="23">
        <f>IFERROR('S grade euro'!D46*'S grade sterling'!$C46,"na")</f>
        <v>157.02575482</v>
      </c>
      <c r="F46" s="23">
        <f>IFERROR('S grade euro'!E46*'S grade sterling'!$C46,"na")</f>
        <v>136.5104963457143</v>
      </c>
      <c r="G46" s="23">
        <f>IFERROR('S grade euro'!F46*'S grade sterling'!$C46,"na")</f>
        <v>123.56795742857143</v>
      </c>
      <c r="H46" s="23">
        <f>IFERROR('S grade euro'!G46*'S grade sterling'!$C46,"na")</f>
        <v>137.04693399999999</v>
      </c>
      <c r="I46" s="23">
        <f>IFERROR('S grade euro'!H46*'S grade sterling'!$C46,"na")</f>
        <v>136.09444100000002</v>
      </c>
      <c r="J46" s="23">
        <f>IFERROR('S grade euro'!I46*'S grade sterling'!$C46,"na")</f>
        <v>152.36686342857143</v>
      </c>
      <c r="K46" s="23">
        <f>IFERROR('S grade euro'!J46*'S grade sterling'!$C46,"na")</f>
        <v>144.63486142857144</v>
      </c>
      <c r="L46" s="23">
        <f>IFERROR('S grade euro'!K46*'S grade sterling'!$C46,"na")</f>
        <v>129.66711428571429</v>
      </c>
      <c r="M46" s="23">
        <f>IFERROR('S grade euro'!L46*'S grade sterling'!$C46,"na")</f>
        <v>137.56688312000003</v>
      </c>
      <c r="N46" s="23" t="str">
        <f>IFERROR('S grade euro'!M46*'S grade sterling'!$C46,"na")</f>
        <v>na</v>
      </c>
      <c r="O46" s="23" t="str">
        <f>IFERROR('S grade euro'!N46*'S grade sterling'!$C46,"na")</f>
        <v>na</v>
      </c>
      <c r="P46" s="23" t="str">
        <f>IFERROR('S grade euro'!O46*'S grade sterling'!$C46,"na")</f>
        <v>na</v>
      </c>
      <c r="Q46" s="23">
        <f>IFERROR('S grade euro'!P46*'S grade sterling'!$C46,"na")</f>
        <v>133.46908214285716</v>
      </c>
      <c r="R46" s="23">
        <f>IFERROR('S grade euro'!Q46*'S grade sterling'!$C46,"na")</f>
        <v>128.90824150142859</v>
      </c>
      <c r="S46" s="23">
        <f>IFERROR('S grade euro'!R46*'S grade sterling'!$C46,"na")</f>
        <v>137.11096714285716</v>
      </c>
      <c r="T46" s="23">
        <f>IFERROR('S grade euro'!S46*'S grade sterling'!$C46,"na")</f>
        <v>139.51277029000002</v>
      </c>
      <c r="U46" s="23">
        <f>IFERROR('S grade euro'!T46*'S grade sterling'!$C46,"na")</f>
        <v>189.69818571428573</v>
      </c>
      <c r="V46" s="23" t="str">
        <f>IFERROR('S grade euro'!U46*'S grade sterling'!$C46,"na")</f>
        <v>na</v>
      </c>
      <c r="W46" s="23">
        <f>IFERROR('S grade euro'!V46*'S grade sterling'!$C46,"na")</f>
        <v>143.14609085714287</v>
      </c>
      <c r="X46" s="23">
        <f>IFERROR('S grade euro'!W46*'S grade sterling'!$C46,"na")</f>
        <v>131.59147031142857</v>
      </c>
      <c r="Y46" s="23" t="str">
        <f>IFERROR('S grade euro'!X46*'S grade sterling'!$C46,"na")</f>
        <v>na</v>
      </c>
      <c r="Z46" s="23">
        <f>IFERROR('S grade euro'!Y46*'S grade sterling'!$C46,"na")</f>
        <v>151.86884566000003</v>
      </c>
      <c r="AA46" s="23">
        <f>IFERROR('S grade euro'!Z46*'S grade sterling'!$C46,"na")</f>
        <v>145.80346628571428</v>
      </c>
      <c r="AB46" s="23">
        <f>IFERROR('S grade euro'!AA46*'S grade sterling'!$C46,"na")</f>
        <v>140.99297642857144</v>
      </c>
      <c r="AC46" s="23">
        <f>IFERROR('S grade euro'!AB46*'S grade sterling'!$C46,"na")</f>
        <v>136.82281800000001</v>
      </c>
      <c r="AD46" s="23">
        <f>IFERROR('S grade euro'!AC46*'S grade sterling'!$C46,"na")</f>
        <v>141.14001253285716</v>
      </c>
      <c r="AE46" s="23">
        <f>IFERROR('S grade euro'!AD46*'S grade sterling'!$C46,"na")</f>
        <v>156.82861278142857</v>
      </c>
      <c r="AF46" s="23">
        <f>IFERROR('S grade euro'!AE46*'S grade sterling'!$C46,"na")</f>
        <v>137.66154558447241</v>
      </c>
      <c r="AG46" s="23">
        <f>IFERROR('S grade euro'!AF46*'S grade sterling'!$C46,"na")</f>
        <v>136.41195444973917</v>
      </c>
    </row>
    <row r="47" spans="2:33">
      <c r="B47" s="24">
        <f t="shared" si="0"/>
        <v>41882</v>
      </c>
      <c r="C47" s="27">
        <v>0.79587142857142867</v>
      </c>
      <c r="D47" s="25">
        <f>IFERROR('S grade euro'!C47*'S grade sterling'!$C47,"na")</f>
        <v>122.80296142857145</v>
      </c>
      <c r="E47" s="25" t="str">
        <f>IFERROR('S grade euro'!D47*'S grade sterling'!$C47,"na")</f>
        <v>na</v>
      </c>
      <c r="F47" s="25">
        <f>IFERROR('S grade euro'!E47*'S grade sterling'!$C47,"na")</f>
        <v>135.94964320857144</v>
      </c>
      <c r="G47" s="25">
        <f>IFERROR('S grade euro'!F47*'S grade sterling'!$C47,"na")</f>
        <v>122.90053526571431</v>
      </c>
      <c r="H47" s="25">
        <f>IFERROR('S grade euro'!G47*'S grade sterling'!$C47,"na")</f>
        <v>137.03314257142858</v>
      </c>
      <c r="I47" s="25">
        <f>IFERROR('S grade euro'!H47*'S grade sterling'!$C47,"na")</f>
        <v>137.00130771428573</v>
      </c>
      <c r="J47" s="25">
        <f>IFERROR('S grade euro'!I47*'S grade sterling'!$C47,"na")</f>
        <v>149.57607628571429</v>
      </c>
      <c r="K47" s="25">
        <f>IFERROR('S grade euro'!J47*'S grade sterling'!$C47,"na")</f>
        <v>142.48486185714287</v>
      </c>
      <c r="L47" s="25">
        <f>IFERROR('S grade euro'!K47*'S grade sterling'!$C47,"na")</f>
        <v>128.13530000000003</v>
      </c>
      <c r="M47" s="25">
        <f>IFERROR('S grade euro'!L47*'S grade sterling'!$C47,"na")</f>
        <v>138.8838619914286</v>
      </c>
      <c r="N47" s="25" t="str">
        <f>IFERROR('S grade euro'!M47*'S grade sterling'!$C47,"na")</f>
        <v>na</v>
      </c>
      <c r="O47" s="25" t="str">
        <f>IFERROR('S grade euro'!N47*'S grade sterling'!$C47,"na")</f>
        <v>na</v>
      </c>
      <c r="P47" s="25" t="str">
        <f>IFERROR('S grade euro'!O47*'S grade sterling'!$C47,"na")</f>
        <v>na</v>
      </c>
      <c r="Q47" s="25">
        <f>IFERROR('S grade euro'!P47*'S grade sterling'!$C47,"na")</f>
        <v>131.81222600000001</v>
      </c>
      <c r="R47" s="25">
        <f>IFERROR('S grade euro'!Q47*'S grade sterling'!$C47,"na")</f>
        <v>127.97835415428574</v>
      </c>
      <c r="S47" s="25">
        <f>IFERROR('S grade euro'!R47*'S grade sterling'!$C47,"na")</f>
        <v>136.8102985714286</v>
      </c>
      <c r="T47" s="25">
        <f>IFERROR('S grade euro'!S47*'S grade sterling'!$C47,"na")</f>
        <v>138.28648089714289</v>
      </c>
      <c r="U47" s="25">
        <f>IFERROR('S grade euro'!T47*'S grade sterling'!$C47,"na")</f>
        <v>188.6215285714286</v>
      </c>
      <c r="V47" s="25" t="str">
        <f>IFERROR('S grade euro'!U47*'S grade sterling'!$C47,"na")</f>
        <v>na</v>
      </c>
      <c r="W47" s="25">
        <f>IFERROR('S grade euro'!V47*'S grade sterling'!$C47,"na")</f>
        <v>142.3813985714286</v>
      </c>
      <c r="X47" s="25">
        <f>IFERROR('S grade euro'!W47*'S grade sterling'!$C47,"na")</f>
        <v>129.82994903285717</v>
      </c>
      <c r="Y47" s="25" t="str">
        <f>IFERROR('S grade euro'!X47*'S grade sterling'!$C47,"na")</f>
        <v>na</v>
      </c>
      <c r="Z47" s="25">
        <f>IFERROR('S grade euro'!Y47*'S grade sterling'!$C47,"na")</f>
        <v>150.29029130571431</v>
      </c>
      <c r="AA47" s="25">
        <f>IFERROR('S grade euro'!Z47*'S grade sterling'!$C47,"na")</f>
        <v>142.36548114285716</v>
      </c>
      <c r="AB47" s="25">
        <f>IFERROR('S grade euro'!AA47*'S grade sterling'!$C47,"na")</f>
        <v>140.03357785714289</v>
      </c>
      <c r="AC47" s="25">
        <f>IFERROR('S grade euro'!AB47*'S grade sterling'!$C47,"na")</f>
        <v>135.38568871428575</v>
      </c>
      <c r="AD47" s="25">
        <f>IFERROR('S grade euro'!AC47*'S grade sterling'!$C47,"na")</f>
        <v>141.90498993428574</v>
      </c>
      <c r="AE47" s="25">
        <f>IFERROR('S grade euro'!AD47*'S grade sterling'!$C47,"na")</f>
        <v>156.1694731357143</v>
      </c>
      <c r="AF47" s="25">
        <f>IFERROR('S grade euro'!AE47*'S grade sterling'!$C47,"na")</f>
        <v>136.40459295288994</v>
      </c>
      <c r="AG47" s="25">
        <f>IFERROR('S grade euro'!AF47*'S grade sterling'!$C47,"na")</f>
        <v>135.25915395348596</v>
      </c>
    </row>
    <row r="48" spans="2:33">
      <c r="B48" s="22">
        <f t="shared" si="0"/>
        <v>41889</v>
      </c>
      <c r="C48" s="26">
        <v>0.79424285714285714</v>
      </c>
      <c r="D48" s="23">
        <f>IFERROR('S grade euro'!C48*'S grade sterling'!$C48,"na")</f>
        <v>122.9487942857143</v>
      </c>
      <c r="E48" s="23" t="str">
        <f>IFERROR('S grade euro'!D48*'S grade sterling'!$C48,"na")</f>
        <v>na</v>
      </c>
      <c r="F48" s="23">
        <f>IFERROR('S grade euro'!E48*'S grade sterling'!$C48,"na")</f>
        <v>136.78379003857142</v>
      </c>
      <c r="G48" s="23">
        <f>IFERROR('S grade euro'!F48*'S grade sterling'!$C48,"na")</f>
        <v>122.74387962857143</v>
      </c>
      <c r="H48" s="23">
        <f>IFERROR('S grade euro'!G48*'S grade sterling'!$C48,"na")</f>
        <v>137.44372642857144</v>
      </c>
      <c r="I48" s="23">
        <f>IFERROR('S grade euro'!H48*'S grade sterling'!$C48,"na")</f>
        <v>133.57576371428573</v>
      </c>
      <c r="J48" s="23">
        <f>IFERROR('S grade euro'!I48*'S grade sterling'!$C48,"na")</f>
        <v>147.94361700000002</v>
      </c>
      <c r="K48" s="23">
        <f>IFERROR('S grade euro'!J48*'S grade sterling'!$C48,"na")</f>
        <v>140.58892814285713</v>
      </c>
      <c r="L48" s="23">
        <f>IFERROR('S grade euro'!K48*'S grade sterling'!$C48,"na")</f>
        <v>126.28461428571428</v>
      </c>
      <c r="M48" s="23">
        <f>IFERROR('S grade euro'!L48*'S grade sterling'!$C48,"na")</f>
        <v>140.40911156000001</v>
      </c>
      <c r="N48" s="23" t="str">
        <f>IFERROR('S grade euro'!M48*'S grade sterling'!$C48,"na")</f>
        <v>na</v>
      </c>
      <c r="O48" s="23" t="str">
        <f>IFERROR('S grade euro'!N48*'S grade sterling'!$C48,"na")</f>
        <v>na</v>
      </c>
      <c r="P48" s="23" t="str">
        <f>IFERROR('S grade euro'!O48*'S grade sterling'!$C48,"na")</f>
        <v>na</v>
      </c>
      <c r="Q48" s="23">
        <f>IFERROR('S grade euro'!P48*'S grade sterling'!$C48,"na")</f>
        <v>131.55838685714286</v>
      </c>
      <c r="R48" s="23">
        <f>IFERROR('S grade euro'!Q48*'S grade sterling'!$C48,"na")</f>
        <v>129.89945180142857</v>
      </c>
      <c r="S48" s="23">
        <f>IFERROR('S grade euro'!R48*'S grade sterling'!$C48,"na")</f>
        <v>137.40401428571428</v>
      </c>
      <c r="T48" s="23">
        <f>IFERROR('S grade euro'!S48*'S grade sterling'!$C48,"na")</f>
        <v>139.59548917714287</v>
      </c>
      <c r="U48" s="23">
        <f>IFERROR('S grade euro'!T48*'S grade sterling'!$C48,"na")</f>
        <v>188.23555714285715</v>
      </c>
      <c r="V48" s="23" t="str">
        <f>IFERROR('S grade euro'!U48*'S grade sterling'!$C48,"na")</f>
        <v>na</v>
      </c>
      <c r="W48" s="23">
        <f>IFERROR('S grade euro'!V48*'S grade sterling'!$C48,"na")</f>
        <v>142.1932987142857</v>
      </c>
      <c r="X48" s="23">
        <f>IFERROR('S grade euro'!W48*'S grade sterling'!$C48,"na")</f>
        <v>129.77364373285715</v>
      </c>
      <c r="Y48" s="23" t="str">
        <f>IFERROR('S grade euro'!X48*'S grade sterling'!$C48,"na")</f>
        <v>na</v>
      </c>
      <c r="Z48" s="23">
        <f>IFERROR('S grade euro'!Y48*'S grade sterling'!$C48,"na")</f>
        <v>147.79112237142857</v>
      </c>
      <c r="AA48" s="23">
        <f>IFERROR('S grade euro'!Z48*'S grade sterling'!$C48,"na")</f>
        <v>141.55790442857142</v>
      </c>
      <c r="AB48" s="23">
        <f>IFERROR('S grade euro'!AA48*'S grade sterling'!$C48,"na")</f>
        <v>140.19180671428572</v>
      </c>
      <c r="AC48" s="23">
        <f>IFERROR('S grade euro'!AB48*'S grade sterling'!$C48,"na")</f>
        <v>134.62416428571427</v>
      </c>
      <c r="AD48" s="23">
        <f>IFERROR('S grade euro'!AC48*'S grade sterling'!$C48,"na")</f>
        <v>142.20108229428573</v>
      </c>
      <c r="AE48" s="23">
        <f>IFERROR('S grade euro'!AD48*'S grade sterling'!$C48,"na")</f>
        <v>155.75999923000001</v>
      </c>
      <c r="AF48" s="23">
        <f>IFERROR('S grade euro'!AE48*'S grade sterling'!$C48,"na")</f>
        <v>135.56140252786196</v>
      </c>
      <c r="AG48" s="23">
        <f>IFERROR('S grade euro'!AF48*'S grade sterling'!$C48,"na")</f>
        <v>134.53528056787124</v>
      </c>
    </row>
    <row r="49" spans="2:33">
      <c r="B49" s="24">
        <f t="shared" si="0"/>
        <v>41896</v>
      </c>
      <c r="C49" s="27">
        <v>0.79823571428571427</v>
      </c>
      <c r="D49" s="25">
        <f>IFERROR('S grade euro'!C49*'S grade sterling'!$C49,"na")</f>
        <v>122.68882928571429</v>
      </c>
      <c r="E49" s="25" t="str">
        <f>IFERROR('S grade euro'!D49*'S grade sterling'!$C49,"na")</f>
        <v>na</v>
      </c>
      <c r="F49" s="25">
        <f>IFERROR('S grade euro'!E49*'S grade sterling'!$C49,"na")</f>
        <v>137.38794084642859</v>
      </c>
      <c r="G49" s="25">
        <f>IFERROR('S grade euro'!F49*'S grade sterling'!$C49,"na")</f>
        <v>123.41682025714285</v>
      </c>
      <c r="H49" s="25">
        <f>IFERROR('S grade euro'!G49*'S grade sterling'!$C49,"na")</f>
        <v>135.99541864285715</v>
      </c>
      <c r="I49" s="25">
        <f>IFERROR('S grade euro'!H49*'S grade sterling'!$C49,"na")</f>
        <v>135.35683007142856</v>
      </c>
      <c r="J49" s="25">
        <f>IFERROR('S grade euro'!I49*'S grade sterling'!$C49,"na")</f>
        <v>148.3920192857143</v>
      </c>
      <c r="K49" s="25">
        <f>IFERROR('S grade euro'!J49*'S grade sterling'!$C49,"na")</f>
        <v>138.56573764285713</v>
      </c>
      <c r="L49" s="25">
        <f>IFERROR('S grade euro'!K49*'S grade sterling'!$C49,"na")</f>
        <v>126.91947857142857</v>
      </c>
      <c r="M49" s="25">
        <f>IFERROR('S grade euro'!L49*'S grade sterling'!$C49,"na")</f>
        <v>138.96605285357143</v>
      </c>
      <c r="N49" s="25" t="str">
        <f>IFERROR('S grade euro'!M49*'S grade sterling'!$C49,"na")</f>
        <v>na</v>
      </c>
      <c r="O49" s="25" t="str">
        <f>IFERROR('S grade euro'!N49*'S grade sterling'!$C49,"na")</f>
        <v>na</v>
      </c>
      <c r="P49" s="25" t="str">
        <f>IFERROR('S grade euro'!O49*'S grade sterling'!$C49,"na")</f>
        <v>na</v>
      </c>
      <c r="Q49" s="25">
        <f>IFERROR('S grade euro'!P49*'S grade sterling'!$C49,"na")</f>
        <v>128.28446164285714</v>
      </c>
      <c r="R49" s="25">
        <f>IFERROR('S grade euro'!Q49*'S grade sterling'!$C49,"na")</f>
        <v>130.19184588214287</v>
      </c>
      <c r="S49" s="25">
        <f>IFERROR('S grade euro'!R49*'S grade sterling'!$C49,"na")</f>
        <v>137.21671928571428</v>
      </c>
      <c r="T49" s="25">
        <f>IFERROR('S grade euro'!S49*'S grade sterling'!$C49,"na")</f>
        <v>139.93247683285713</v>
      </c>
      <c r="U49" s="25">
        <f>IFERROR('S grade euro'!T49*'S grade sterling'!$C49,"na")</f>
        <v>189.18186428571428</v>
      </c>
      <c r="V49" s="25" t="str">
        <f>IFERROR('S grade euro'!U49*'S grade sterling'!$C49,"na")</f>
        <v>na</v>
      </c>
      <c r="W49" s="25">
        <f>IFERROR('S grade euro'!V49*'S grade sterling'!$C49,"na")</f>
        <v>141.81455700000001</v>
      </c>
      <c r="X49" s="25">
        <f>IFERROR('S grade euro'!W49*'S grade sterling'!$C49,"na")</f>
        <v>128.96695317857143</v>
      </c>
      <c r="Y49" s="25" t="str">
        <f>IFERROR('S grade euro'!X49*'S grade sterling'!$C49,"na")</f>
        <v>na</v>
      </c>
      <c r="Z49" s="25">
        <f>IFERROR('S grade euro'!Y49*'S grade sterling'!$C49,"na")</f>
        <v>145.98701490214285</v>
      </c>
      <c r="AA49" s="25">
        <f>IFERROR('S grade euro'!Z49*'S grade sterling'!$C49,"na")</f>
        <v>144.85583507142857</v>
      </c>
      <c r="AB49" s="25">
        <f>IFERROR('S grade euro'!AA49*'S grade sterling'!$C49,"na")</f>
        <v>141.05623307142858</v>
      </c>
      <c r="AC49" s="25">
        <f>IFERROR('S grade euro'!AB49*'S grade sterling'!$C49,"na")</f>
        <v>135.81980678571429</v>
      </c>
      <c r="AD49" s="25">
        <f>IFERROR('S grade euro'!AC49*'S grade sterling'!$C49,"na")</f>
        <v>143.41709502</v>
      </c>
      <c r="AE49" s="25">
        <f>IFERROR('S grade euro'!AD49*'S grade sterling'!$C49,"na")</f>
        <v>155.21996793857141</v>
      </c>
      <c r="AF49" s="25">
        <f>IFERROR('S grade euro'!AE49*'S grade sterling'!$C49,"na")</f>
        <v>134.74326151451413</v>
      </c>
      <c r="AG49" s="25">
        <f>IFERROR('S grade euro'!AF49*'S grade sterling'!$C49,"na")</f>
        <v>133.63926422799</v>
      </c>
    </row>
    <row r="50" spans="2:33">
      <c r="B50" s="22">
        <f t="shared" si="0"/>
        <v>41903</v>
      </c>
      <c r="C50" s="26">
        <v>0.79224285714285714</v>
      </c>
      <c r="D50" s="23">
        <f>IFERROR('S grade euro'!C50*'S grade sterling'!$C50,"na")</f>
        <v>117.41039142857144</v>
      </c>
      <c r="E50" s="23" t="str">
        <f>IFERROR('S grade euro'!D50*'S grade sterling'!$C50,"na")</f>
        <v>na</v>
      </c>
      <c r="F50" s="23">
        <f>IFERROR('S grade euro'!E50*'S grade sterling'!$C50,"na")</f>
        <v>134.65181428000002</v>
      </c>
      <c r="G50" s="23">
        <f>IFERROR('S grade euro'!F50*'S grade sterling'!$C50,"na")</f>
        <v>116.20958893000001</v>
      </c>
      <c r="H50" s="23">
        <f>IFERROR('S grade euro'!G50*'S grade sterling'!$C50,"na")</f>
        <v>129.40494828571428</v>
      </c>
      <c r="I50" s="23">
        <f>IFERROR('S grade euro'!H50*'S grade sterling'!$C50,"na")</f>
        <v>133.74643914285713</v>
      </c>
      <c r="J50" s="23">
        <f>IFERROR('S grade euro'!I50*'S grade sterling'!$C50,"na")</f>
        <v>147.86420685714288</v>
      </c>
      <c r="K50" s="23">
        <f>IFERROR('S grade euro'!J50*'S grade sterling'!$C50,"na")</f>
        <v>134.6179062857143</v>
      </c>
      <c r="L50" s="23">
        <f>IFERROR('S grade euro'!K50*'S grade sterling'!$C50,"na")</f>
        <v>122.79764285714286</v>
      </c>
      <c r="M50" s="23">
        <f>IFERROR('S grade euro'!L50*'S grade sterling'!$C50,"na")</f>
        <v>138.78597518142857</v>
      </c>
      <c r="N50" s="23" t="str">
        <f>IFERROR('S grade euro'!M50*'S grade sterling'!$C50,"na")</f>
        <v>na</v>
      </c>
      <c r="O50" s="23" t="str">
        <f>IFERROR('S grade euro'!N50*'S grade sterling'!$C50,"na")</f>
        <v>na</v>
      </c>
      <c r="P50" s="23" t="str">
        <f>IFERROR('S grade euro'!O50*'S grade sterling'!$C50,"na")</f>
        <v>na</v>
      </c>
      <c r="Q50" s="23">
        <f>IFERROR('S grade euro'!P50*'S grade sterling'!$C50,"na")</f>
        <v>127.09952157142858</v>
      </c>
      <c r="R50" s="23">
        <f>IFERROR('S grade euro'!Q50*'S grade sterling'!$C50,"na")</f>
        <v>128.62934252857144</v>
      </c>
      <c r="S50" s="23">
        <f>IFERROR('S grade euro'!R50*'S grade sterling'!$C50,"na")</f>
        <v>130.79929571428571</v>
      </c>
      <c r="T50" s="23">
        <f>IFERROR('S grade euro'!S50*'S grade sterling'!$C50,"na")</f>
        <v>135.65107019571431</v>
      </c>
      <c r="U50" s="23">
        <f>IFERROR('S grade euro'!T50*'S grade sterling'!$C50,"na")</f>
        <v>187.76155714285713</v>
      </c>
      <c r="V50" s="23" t="str">
        <f>IFERROR('S grade euro'!U50*'S grade sterling'!$C50,"na")</f>
        <v>na</v>
      </c>
      <c r="W50" s="23">
        <f>IFERROR('S grade euro'!V50*'S grade sterling'!$C50,"na")</f>
        <v>135.65574442857141</v>
      </c>
      <c r="X50" s="23">
        <f>IFERROR('S grade euro'!W50*'S grade sterling'!$C50,"na")</f>
        <v>124.36319396714286</v>
      </c>
      <c r="Y50" s="23" t="str">
        <f>IFERROR('S grade euro'!X50*'S grade sterling'!$C50,"na")</f>
        <v>na</v>
      </c>
      <c r="Z50" s="23">
        <f>IFERROR('S grade euro'!Y50*'S grade sterling'!$C50,"na")</f>
        <v>141.65476579142856</v>
      </c>
      <c r="AA50" s="23">
        <f>IFERROR('S grade euro'!Z50*'S grade sterling'!$C50,"na")</f>
        <v>143.16620671428572</v>
      </c>
      <c r="AB50" s="23">
        <f>IFERROR('S grade euro'!AA50*'S grade sterling'!$C50,"na")</f>
        <v>138.08793</v>
      </c>
      <c r="AC50" s="23">
        <f>IFERROR('S grade euro'!AB50*'S grade sterling'!$C50,"na")</f>
        <v>134.51491471428571</v>
      </c>
      <c r="AD50" s="23">
        <f>IFERROR('S grade euro'!AC50*'S grade sterling'!$C50,"na")</f>
        <v>142.99207173428573</v>
      </c>
      <c r="AE50" s="23">
        <f>IFERROR('S grade euro'!AD50*'S grade sterling'!$C50,"na")</f>
        <v>153.70010541571429</v>
      </c>
      <c r="AF50" s="23">
        <f>IFERROR('S grade euro'!AE50*'S grade sterling'!$C50,"na")</f>
        <v>130.11946979912668</v>
      </c>
      <c r="AG50" s="23">
        <f>IFERROR('S grade euro'!AF50*'S grade sterling'!$C50,"na")</f>
        <v>128.57357436955357</v>
      </c>
    </row>
    <row r="51" spans="2:33">
      <c r="B51" s="24">
        <f t="shared" si="0"/>
        <v>41910</v>
      </c>
      <c r="C51" s="27">
        <v>0.78331428571428574</v>
      </c>
      <c r="D51" s="25">
        <f>IFERROR('S grade euro'!C51*'S grade sterling'!$C51,"na")</f>
        <v>109.11568000000001</v>
      </c>
      <c r="E51" s="25">
        <f>IFERROR('S grade euro'!D51*'S grade sterling'!$C51,"na")</f>
        <v>152.66975590857143</v>
      </c>
      <c r="F51" s="25">
        <f>IFERROR('S grade euro'!E51*'S grade sterling'!$C51,"na")</f>
        <v>129.03152404571429</v>
      </c>
      <c r="G51" s="25">
        <f>IFERROR('S grade euro'!F51*'S grade sterling'!$C51,"na")</f>
        <v>113.10752793142859</v>
      </c>
      <c r="H51" s="25">
        <f>IFERROR('S grade euro'!G51*'S grade sterling'!$C51,"na")</f>
        <v>122.58868571428572</v>
      </c>
      <c r="I51" s="25">
        <f>IFERROR('S grade euro'!H51*'S grade sterling'!$C51,"na")</f>
        <v>132.85793600000002</v>
      </c>
      <c r="J51" s="25">
        <f>IFERROR('S grade euro'!I51*'S grade sterling'!$C51,"na")</f>
        <v>144.45098742857144</v>
      </c>
      <c r="K51" s="25">
        <f>IFERROR('S grade euro'!J51*'S grade sterling'!$C51,"na")</f>
        <v>126.67758628571428</v>
      </c>
      <c r="L51" s="25">
        <f>IFERROR('S grade euro'!K51*'S grade sterling'!$C51,"na")</f>
        <v>116.71382857142858</v>
      </c>
      <c r="M51" s="25">
        <f>IFERROR('S grade euro'!L51*'S grade sterling'!$C51,"na")</f>
        <v>131.58035040000001</v>
      </c>
      <c r="N51" s="25" t="str">
        <f>IFERROR('S grade euro'!M51*'S grade sterling'!$C51,"na")</f>
        <v>na</v>
      </c>
      <c r="O51" s="25" t="str">
        <f>IFERROR('S grade euro'!N51*'S grade sterling'!$C51,"na")</f>
        <v>na</v>
      </c>
      <c r="P51" s="25" t="str">
        <f>IFERROR('S grade euro'!O51*'S grade sterling'!$C51,"na")</f>
        <v>na</v>
      </c>
      <c r="Q51" s="25">
        <f>IFERROR('S grade euro'!P51*'S grade sterling'!$C51,"na")</f>
        <v>123.426832</v>
      </c>
      <c r="R51" s="25">
        <f>IFERROR('S grade euro'!Q51*'S grade sterling'!$C51,"na")</f>
        <v>122.29079129142858</v>
      </c>
      <c r="S51" s="25">
        <f>IFERROR('S grade euro'!R51*'S grade sterling'!$C51,"na")</f>
        <v>122.82368000000001</v>
      </c>
      <c r="T51" s="25">
        <f>IFERROR('S grade euro'!S51*'S grade sterling'!$C51,"na")</f>
        <v>126.05876800000001</v>
      </c>
      <c r="U51" s="25">
        <f>IFERROR('S grade euro'!T51*'S grade sterling'!$C51,"na")</f>
        <v>185.64548571428571</v>
      </c>
      <c r="V51" s="25" t="str">
        <f>IFERROR('S grade euro'!U51*'S grade sterling'!$C51,"na")</f>
        <v>na</v>
      </c>
      <c r="W51" s="25">
        <f>IFERROR('S grade euro'!V51*'S grade sterling'!$C51,"na")</f>
        <v>127.43740114285714</v>
      </c>
      <c r="X51" s="25">
        <f>IFERROR('S grade euro'!W51*'S grade sterling'!$C51,"na")</f>
        <v>117.04908708571429</v>
      </c>
      <c r="Y51" s="25" t="str">
        <f>IFERROR('S grade euro'!X51*'S grade sterling'!$C51,"na")</f>
        <v>na</v>
      </c>
      <c r="Z51" s="25">
        <f>IFERROR('S grade euro'!Y51*'S grade sterling'!$C51,"na")</f>
        <v>136.75038134857144</v>
      </c>
      <c r="AA51" s="25">
        <f>IFERROR('S grade euro'!Z51*'S grade sterling'!$C51,"na")</f>
        <v>135.92069485714288</v>
      </c>
      <c r="AB51" s="25">
        <f>IFERROR('S grade euro'!AA51*'S grade sterling'!$C51,"na")</f>
        <v>132.13728685714287</v>
      </c>
      <c r="AC51" s="25">
        <f>IFERROR('S grade euro'!AB51*'S grade sterling'!$C51,"na")</f>
        <v>133.32009142857146</v>
      </c>
      <c r="AD51" s="25">
        <f>IFERROR('S grade euro'!AC51*'S grade sterling'!$C51,"na")</f>
        <v>141.44024064000001</v>
      </c>
      <c r="AE51" s="25">
        <f>IFERROR('S grade euro'!AD51*'S grade sterling'!$C51,"na")</f>
        <v>151.03693728000002</v>
      </c>
      <c r="AF51" s="25">
        <f>IFERROR('S grade euro'!AE51*'S grade sterling'!$C51,"na")</f>
        <v>123.79195141035474</v>
      </c>
      <c r="AG51" s="25">
        <f>IFERROR('S grade euro'!AF51*'S grade sterling'!$C51,"na")</f>
        <v>121.78911213846996</v>
      </c>
    </row>
    <row r="52" spans="2:33">
      <c r="B52" s="22">
        <f t="shared" si="0"/>
        <v>41917</v>
      </c>
      <c r="C52" s="26">
        <v>0.78167142857142846</v>
      </c>
      <c r="D52" s="23">
        <f>IFERROR('S grade euro'!C52*'S grade sterling'!$C52,"na")</f>
        <v>105.13480714285713</v>
      </c>
      <c r="E52" s="23" t="str">
        <f>IFERROR('S grade euro'!D52*'S grade sterling'!$C52,"na")</f>
        <v>na</v>
      </c>
      <c r="F52" s="23">
        <f>IFERROR('S grade euro'!E52*'S grade sterling'!$C52,"na")</f>
        <v>125.89576578428571</v>
      </c>
      <c r="G52" s="23">
        <f>IFERROR('S grade euro'!F52*'S grade sterling'!$C52,"na")</f>
        <v>112.13530012285713</v>
      </c>
      <c r="H52" s="23">
        <f>IFERROR('S grade euro'!G52*'S grade sterling'!$C52,"na")</f>
        <v>118.10273614285713</v>
      </c>
      <c r="I52" s="23">
        <f>IFERROR('S grade euro'!H52*'S grade sterling'!$C52,"na")</f>
        <v>130.92214757142855</v>
      </c>
      <c r="J52" s="23">
        <f>IFERROR('S grade euro'!I52*'S grade sterling'!$C52,"na")</f>
        <v>144.44506328571427</v>
      </c>
      <c r="K52" s="23">
        <f>IFERROR('S grade euro'!J52*'S grade sterling'!$C52,"na")</f>
        <v>121.15907142857141</v>
      </c>
      <c r="L52" s="23">
        <f>IFERROR('S grade euro'!K52*'S grade sterling'!$C52,"na")</f>
        <v>113.34235714285713</v>
      </c>
      <c r="M52" s="23">
        <f>IFERROR('S grade euro'!L52*'S grade sterling'!$C52,"na")</f>
        <v>130.17596402571428</v>
      </c>
      <c r="N52" s="23" t="str">
        <f>IFERROR('S grade euro'!M52*'S grade sterling'!$C52,"na")</f>
        <v>na</v>
      </c>
      <c r="O52" s="23" t="str">
        <f>IFERROR('S grade euro'!N52*'S grade sterling'!$C52,"na")</f>
        <v>na</v>
      </c>
      <c r="P52" s="23" t="str">
        <f>IFERROR('S grade euro'!O52*'S grade sterling'!$C52,"na")</f>
        <v>na</v>
      </c>
      <c r="Q52" s="23">
        <f>IFERROR('S grade euro'!P52*'S grade sterling'!$C52,"na")</f>
        <v>118.82969057142856</v>
      </c>
      <c r="R52" s="23">
        <f>IFERROR('S grade euro'!Q52*'S grade sterling'!$C52,"na")</f>
        <v>117.03567647571428</v>
      </c>
      <c r="S52" s="23">
        <f>IFERROR('S grade euro'!R52*'S grade sterling'!$C52,"na")</f>
        <v>118.26688714285713</v>
      </c>
      <c r="T52" s="23">
        <f>IFERROR('S grade euro'!S52*'S grade sterling'!$C52,"na")</f>
        <v>122.7095948742857</v>
      </c>
      <c r="U52" s="23">
        <f>IFERROR('S grade euro'!T52*'S grade sterling'!$C52,"na")</f>
        <v>185.25612857142855</v>
      </c>
      <c r="V52" s="23">
        <f>IFERROR('S grade euro'!U52*'S grade sterling'!$C52,"na")</f>
        <v>99.084670285714282</v>
      </c>
      <c r="W52" s="23">
        <f>IFERROR('S grade euro'!V52*'S grade sterling'!$C52,"na")</f>
        <v>124.1059727142857</v>
      </c>
      <c r="X52" s="23">
        <f>IFERROR('S grade euro'!W52*'S grade sterling'!$C52,"na")</f>
        <v>115.25909365285713</v>
      </c>
      <c r="Y52" s="23" t="str">
        <f>IFERROR('S grade euro'!X52*'S grade sterling'!$C52,"na")</f>
        <v>na</v>
      </c>
      <c r="Z52" s="23">
        <f>IFERROR('S grade euro'!Y52*'S grade sterling'!$C52,"na")</f>
        <v>131.97490265142855</v>
      </c>
      <c r="AA52" s="23">
        <f>IFERROR('S grade euro'!Z52*'S grade sterling'!$C52,"na")</f>
        <v>130.89088071428571</v>
      </c>
      <c r="AB52" s="23">
        <f>IFERROR('S grade euro'!AA52*'S grade sterling'!$C52,"na")</f>
        <v>128.31918171428569</v>
      </c>
      <c r="AC52" s="23">
        <f>IFERROR('S grade euro'!AB52*'S grade sterling'!$C52,"na")</f>
        <v>132.360423</v>
      </c>
      <c r="AD52" s="23">
        <f>IFERROR('S grade euro'!AC52*'S grade sterling'!$C52,"na")</f>
        <v>140.29735835142856</v>
      </c>
      <c r="AE52" s="23">
        <f>IFERROR('S grade euro'!AD52*'S grade sterling'!$C52,"na")</f>
        <v>152.07972629571427</v>
      </c>
      <c r="AF52" s="23">
        <f>IFERROR('S grade euro'!AE52*'S grade sterling'!$C52,"na")</f>
        <v>117.18847609877882</v>
      </c>
      <c r="AG52" s="23">
        <f>IFERROR('S grade euro'!AF52*'S grade sterling'!$C52,"na")</f>
        <v>116.5179713469976</v>
      </c>
    </row>
    <row r="53" spans="2:33">
      <c r="B53" s="24">
        <f t="shared" si="0"/>
        <v>41924</v>
      </c>
      <c r="C53" s="27">
        <v>0.78655714285714295</v>
      </c>
      <c r="D53" s="25">
        <f>IFERROR('S grade euro'!C53*'S grade sterling'!$C53,"na")</f>
        <v>101.62318285714287</v>
      </c>
      <c r="E53" s="25" t="str">
        <f>IFERROR('S grade euro'!D53*'S grade sterling'!$C53,"na")</f>
        <v>na</v>
      </c>
      <c r="F53" s="25">
        <f>IFERROR('S grade euro'!E53*'S grade sterling'!$C53,"na")</f>
        <v>121.38590300571431</v>
      </c>
      <c r="G53" s="25">
        <f>IFERROR('S grade euro'!F53*'S grade sterling'!$C53,"na")</f>
        <v>108.51885067285717</v>
      </c>
      <c r="H53" s="25">
        <f>IFERROR('S grade euro'!G53*'S grade sterling'!$C53,"na")</f>
        <v>116.48911285714287</v>
      </c>
      <c r="I53" s="25">
        <f>IFERROR('S grade euro'!H53*'S grade sterling'!$C53,"na")</f>
        <v>129.71900400000004</v>
      </c>
      <c r="J53" s="25">
        <f>IFERROR('S grade euro'!I53*'S grade sterling'!$C53,"na")</f>
        <v>145.04900271428573</v>
      </c>
      <c r="K53" s="25">
        <f>IFERROR('S grade euro'!J53*'S grade sterling'!$C53,"na")</f>
        <v>115.99358185714287</v>
      </c>
      <c r="L53" s="25">
        <f>IFERROR('S grade euro'!K53*'S grade sterling'!$C53,"na")</f>
        <v>110.11800000000001</v>
      </c>
      <c r="M53" s="25">
        <f>IFERROR('S grade euro'!L53*'S grade sterling'!$C53,"na")</f>
        <v>127.59522105857144</v>
      </c>
      <c r="N53" s="25" t="str">
        <f>IFERROR('S grade euro'!M53*'S grade sterling'!$C53,"na")</f>
        <v>na</v>
      </c>
      <c r="O53" s="25" t="str">
        <f>IFERROR('S grade euro'!N53*'S grade sterling'!$C53,"na")</f>
        <v>na</v>
      </c>
      <c r="P53" s="25" t="str">
        <f>IFERROR('S grade euro'!O53*'S grade sterling'!$C53,"na")</f>
        <v>na</v>
      </c>
      <c r="Q53" s="25">
        <f>IFERROR('S grade euro'!P53*'S grade sterling'!$C53,"na")</f>
        <v>119.1555415714286</v>
      </c>
      <c r="R53" s="25">
        <f>IFERROR('S grade euro'!Q53*'S grade sterling'!$C53,"na")</f>
        <v>120.13858068857145</v>
      </c>
      <c r="S53" s="25">
        <f>IFERROR('S grade euro'!R53*'S grade sterling'!$C53,"na")</f>
        <v>116.01717857142859</v>
      </c>
      <c r="T53" s="25">
        <f>IFERROR('S grade euro'!S53*'S grade sterling'!$C53,"na")</f>
        <v>118.21694293285717</v>
      </c>
      <c r="U53" s="25">
        <f>IFERROR('S grade euro'!T53*'S grade sterling'!$C53,"na")</f>
        <v>186.41404285714287</v>
      </c>
      <c r="V53" s="25">
        <f>IFERROR('S grade euro'!U53*'S grade sterling'!$C53,"na")</f>
        <v>95.204876571428585</v>
      </c>
      <c r="W53" s="25">
        <f>IFERROR('S grade euro'!V53*'S grade sterling'!$C53,"na")</f>
        <v>123.10405842857143</v>
      </c>
      <c r="X53" s="25">
        <f>IFERROR('S grade euro'!W53*'S grade sterling'!$C53,"na")</f>
        <v>115.34711054142859</v>
      </c>
      <c r="Y53" s="25" t="str">
        <f>IFERROR('S grade euro'!X53*'S grade sterling'!$C53,"na")</f>
        <v>na</v>
      </c>
      <c r="Z53" s="25">
        <f>IFERROR('S grade euro'!Y53*'S grade sterling'!$C53,"na")</f>
        <v>128.19080212714289</v>
      </c>
      <c r="AA53" s="25">
        <f>IFERROR('S grade euro'!Z53*'S grade sterling'!$C53,"na")</f>
        <v>129.97070228571431</v>
      </c>
      <c r="AB53" s="25">
        <f>IFERROR('S grade euro'!AA53*'S grade sterling'!$C53,"na")</f>
        <v>123.61532057142858</v>
      </c>
      <c r="AC53" s="25">
        <f>IFERROR('S grade euro'!AB53*'S grade sterling'!$C53,"na")</f>
        <v>132.36183600000001</v>
      </c>
      <c r="AD53" s="25">
        <f>IFERROR('S grade euro'!AC53*'S grade sterling'!$C53,"na")</f>
        <v>146.93123395714287</v>
      </c>
      <c r="AE53" s="25">
        <f>IFERROR('S grade euro'!AD53*'S grade sterling'!$C53,"na")</f>
        <v>154.60000878857147</v>
      </c>
      <c r="AF53" s="25">
        <f>IFERROR('S grade euro'!AE53*'S grade sterling'!$C53,"na")</f>
        <v>114.10741846739961</v>
      </c>
      <c r="AG53" s="25">
        <f>IFERROR('S grade euro'!AF53*'S grade sterling'!$C53,"na")</f>
        <v>113.37520972202276</v>
      </c>
    </row>
    <row r="54" spans="2:33">
      <c r="B54" s="22">
        <f t="shared" si="0"/>
        <v>41931</v>
      </c>
      <c r="C54" s="26">
        <v>0.79348571428571435</v>
      </c>
      <c r="D54" s="23">
        <f>IFERROR('S grade euro'!C54*'S grade sterling'!$C54,"na")</f>
        <v>101.88356571428572</v>
      </c>
      <c r="E54" s="23" t="str">
        <f>IFERROR('S grade euro'!D54*'S grade sterling'!$C54,"na")</f>
        <v>na</v>
      </c>
      <c r="F54" s="23">
        <f>IFERROR('S grade euro'!E54*'S grade sterling'!$C54,"na")</f>
        <v>120.52984521142859</v>
      </c>
      <c r="G54" s="23">
        <f>IFERROR('S grade euro'!F54*'S grade sterling'!$C54,"na")</f>
        <v>109.46008470857146</v>
      </c>
      <c r="H54" s="23">
        <f>IFERROR('S grade euro'!G54*'S grade sterling'!$C54,"na")</f>
        <v>117.06294742857143</v>
      </c>
      <c r="I54" s="23">
        <f>IFERROR('S grade euro'!H54*'S grade sterling'!$C54,"na")</f>
        <v>131.972544</v>
      </c>
      <c r="J54" s="23">
        <f>IFERROR('S grade euro'!I54*'S grade sterling'!$C54,"na")</f>
        <v>146.62822514285716</v>
      </c>
      <c r="K54" s="23">
        <f>IFERROR('S grade euro'!J54*'S grade sterling'!$C54,"na")</f>
        <v>113.94454857142857</v>
      </c>
      <c r="L54" s="23">
        <f>IFERROR('S grade euro'!K54*'S grade sterling'!$C54,"na")</f>
        <v>109.50102857142858</v>
      </c>
      <c r="M54" s="23">
        <f>IFERROR('S grade euro'!L54*'S grade sterling'!$C54,"na")</f>
        <v>128.68322832000001</v>
      </c>
      <c r="N54" s="23" t="str">
        <f>IFERROR('S grade euro'!M54*'S grade sterling'!$C54,"na")</f>
        <v>na</v>
      </c>
      <c r="O54" s="23" t="str">
        <f>IFERROR('S grade euro'!N54*'S grade sterling'!$C54,"na")</f>
        <v>na</v>
      </c>
      <c r="P54" s="23" t="str">
        <f>IFERROR('S grade euro'!O54*'S grade sterling'!$C54,"na")</f>
        <v>na</v>
      </c>
      <c r="Q54" s="23">
        <f>IFERROR('S grade euro'!P54*'S grade sterling'!$C54,"na")</f>
        <v>116.15043885714286</v>
      </c>
      <c r="R54" s="23">
        <f>IFERROR('S grade euro'!Q54*'S grade sterling'!$C54,"na")</f>
        <v>118.75394483428573</v>
      </c>
      <c r="S54" s="23">
        <f>IFERROR('S grade euro'!R54*'S grade sterling'!$C54,"na")</f>
        <v>117.19784000000003</v>
      </c>
      <c r="T54" s="23">
        <f>IFERROR('S grade euro'!S54*'S grade sterling'!$C54,"na")</f>
        <v>120.81065980571431</v>
      </c>
      <c r="U54" s="23">
        <f>IFERROR('S grade euro'!T54*'S grade sterling'!$C54,"na")</f>
        <v>188.0561142857143</v>
      </c>
      <c r="V54" s="23">
        <f>IFERROR('S grade euro'!U54*'S grade sterling'!$C54,"na")</f>
        <v>96.106989714285731</v>
      </c>
      <c r="W54" s="23">
        <f>IFERROR('S grade euro'!V54*'S grade sterling'!$C54,"na")</f>
        <v>124.10910057142858</v>
      </c>
      <c r="X54" s="23">
        <f>IFERROR('S grade euro'!W54*'S grade sterling'!$C54,"na")</f>
        <v>116.84854758857145</v>
      </c>
      <c r="Y54" s="23" t="str">
        <f>IFERROR('S grade euro'!X54*'S grade sterling'!$C54,"na")</f>
        <v>na</v>
      </c>
      <c r="Z54" s="23">
        <f>IFERROR('S grade euro'!Y54*'S grade sterling'!$C54,"na")</f>
        <v>124.77785033142858</v>
      </c>
      <c r="AA54" s="23">
        <f>IFERROR('S grade euro'!Z54*'S grade sterling'!$C54,"na")</f>
        <v>131.861456</v>
      </c>
      <c r="AB54" s="23">
        <f>IFERROR('S grade euro'!AA54*'S grade sterling'!$C54,"na")</f>
        <v>125.57704914285715</v>
      </c>
      <c r="AC54" s="23">
        <f>IFERROR('S grade euro'!AB54*'S grade sterling'!$C54,"na")</f>
        <v>132.81363885714288</v>
      </c>
      <c r="AD54" s="23">
        <f>IFERROR('S grade euro'!AC54*'S grade sterling'!$C54,"na")</f>
        <v>147.68705248000001</v>
      </c>
      <c r="AE54" s="23">
        <f>IFERROR('S grade euro'!AD54*'S grade sterling'!$C54,"na")</f>
        <v>152.92739083428572</v>
      </c>
      <c r="AF54" s="23">
        <f>IFERROR('S grade euro'!AE54*'S grade sterling'!$C54,"na")</f>
        <v>113.66415263148369</v>
      </c>
      <c r="AG54" s="23">
        <f>IFERROR('S grade euro'!AF54*'S grade sterling'!$C54,"na")</f>
        <v>113.12339407798015</v>
      </c>
    </row>
    <row r="55" spans="2:33">
      <c r="B55" s="24">
        <f t="shared" si="0"/>
        <v>41938</v>
      </c>
      <c r="C55" s="27">
        <v>0.79080000000000006</v>
      </c>
      <c r="D55" s="25">
        <f>IFERROR('S grade euro'!C55*'S grade sterling'!$C55,"na")</f>
        <v>102.40860000000001</v>
      </c>
      <c r="E55" s="25" t="str">
        <f>IFERROR('S grade euro'!D55*'S grade sterling'!$C55,"na")</f>
        <v>na</v>
      </c>
      <c r="F55" s="25">
        <f>IFERROR('S grade euro'!E55*'S grade sterling'!$C55,"na")</f>
        <v>118.33578648000001</v>
      </c>
      <c r="G55" s="25">
        <f>IFERROR('S grade euro'!F55*'S grade sterling'!$C55,"na")</f>
        <v>109.07955156</v>
      </c>
      <c r="H55" s="25">
        <f>IFERROR('S grade euro'!G55*'S grade sterling'!$C55,"na")</f>
        <v>116.80116000000002</v>
      </c>
      <c r="I55" s="25">
        <f>IFERROR('S grade euro'!H55*'S grade sterling'!$C55,"na")</f>
        <v>129.944256</v>
      </c>
      <c r="J55" s="25">
        <f>IFERROR('S grade euro'!I55*'S grade sterling'!$C55,"na")</f>
        <v>146.13193200000001</v>
      </c>
      <c r="K55" s="25">
        <f>IFERROR('S grade euro'!J55*'S grade sterling'!$C55,"na")</f>
        <v>111.24974400000001</v>
      </c>
      <c r="L55" s="25">
        <f>IFERROR('S grade euro'!K55*'S grade sterling'!$C55,"na")</f>
        <v>108.3396</v>
      </c>
      <c r="M55" s="25">
        <f>IFERROR('S grade euro'!L55*'S grade sterling'!$C55,"na")</f>
        <v>127.41859896000003</v>
      </c>
      <c r="N55" s="25" t="str">
        <f>IFERROR('S grade euro'!M55*'S grade sterling'!$C55,"na")</f>
        <v>na</v>
      </c>
      <c r="O55" s="25" t="str">
        <f>IFERROR('S grade euro'!N55*'S grade sterling'!$C55,"na")</f>
        <v>na</v>
      </c>
      <c r="P55" s="25" t="str">
        <f>IFERROR('S grade euro'!O55*'S grade sterling'!$C55,"na")</f>
        <v>na</v>
      </c>
      <c r="Q55" s="25">
        <f>IFERROR('S grade euro'!P55*'S grade sterling'!$C55,"na")</f>
        <v>116.80906800000001</v>
      </c>
      <c r="R55" s="25">
        <f>IFERROR('S grade euro'!Q55*'S grade sterling'!$C55,"na")</f>
        <v>117.76569876000001</v>
      </c>
      <c r="S55" s="25">
        <f>IFERROR('S grade euro'!R55*'S grade sterling'!$C55,"na")</f>
        <v>116.40576000000001</v>
      </c>
      <c r="T55" s="25">
        <f>IFERROR('S grade euro'!S55*'S grade sterling'!$C55,"na")</f>
        <v>119.34342384000001</v>
      </c>
      <c r="U55" s="25">
        <f>IFERROR('S grade euro'!T55*'S grade sterling'!$C55,"na")</f>
        <v>187.4196</v>
      </c>
      <c r="V55" s="25">
        <f>IFERROR('S grade euro'!U55*'S grade sterling'!$C55,"na")</f>
        <v>96.47760000000001</v>
      </c>
      <c r="W55" s="25">
        <f>IFERROR('S grade euro'!V55*'S grade sterling'!$C55,"na")</f>
        <v>123.62576400000002</v>
      </c>
      <c r="X55" s="25">
        <f>IFERROR('S grade euro'!W55*'S grade sterling'!$C55,"na")</f>
        <v>116.33284824</v>
      </c>
      <c r="Y55" s="25" t="str">
        <f>IFERROR('S grade euro'!X55*'S grade sterling'!$C55,"na")</f>
        <v>na</v>
      </c>
      <c r="Z55" s="25">
        <f>IFERROR('S grade euro'!Y55*'S grade sterling'!$C55,"na")</f>
        <v>119.81956452000003</v>
      </c>
      <c r="AA55" s="25">
        <f>IFERROR('S grade euro'!Z55*'S grade sterling'!$C55,"na")</f>
        <v>131.32815600000001</v>
      </c>
      <c r="AB55" s="25">
        <f>IFERROR('S grade euro'!AA55*'S grade sterling'!$C55,"na")</f>
        <v>123.87882000000002</v>
      </c>
      <c r="AC55" s="25">
        <f>IFERROR('S grade euro'!AB55*'S grade sterling'!$C55,"na")</f>
        <v>133.0521</v>
      </c>
      <c r="AD55" s="25">
        <f>IFERROR('S grade euro'!AC55*'S grade sterling'!$C55,"na")</f>
        <v>146.32180308000002</v>
      </c>
      <c r="AE55" s="25">
        <f>IFERROR('S grade euro'!AD55*'S grade sterling'!$C55,"na")</f>
        <v>150.6786366</v>
      </c>
      <c r="AF55" s="25">
        <f>IFERROR('S grade euro'!AE55*'S grade sterling'!$C55,"na")</f>
        <v>112.39537676284266</v>
      </c>
      <c r="AG55" s="25">
        <f>IFERROR('S grade euro'!AF55*'S grade sterling'!$C55,"na")</f>
        <v>112.04572525415482</v>
      </c>
    </row>
    <row r="56" spans="2:33">
      <c r="B56" s="22">
        <f t="shared" si="0"/>
        <v>41945</v>
      </c>
      <c r="C56" s="26">
        <v>0.78722142857142863</v>
      </c>
      <c r="D56" s="23">
        <f>IFERROR('S grade euro'!C56*'S grade sterling'!$C56,"na")</f>
        <v>102.73239642857143</v>
      </c>
      <c r="E56" s="23" t="str">
        <f>IFERROR('S grade euro'!D56*'S grade sterling'!$C56,"na")</f>
        <v>na</v>
      </c>
      <c r="F56" s="23">
        <f>IFERROR('S grade euro'!E56*'S grade sterling'!$C56,"na")</f>
        <v>117.7145584907143</v>
      </c>
      <c r="G56" s="23">
        <f>IFERROR('S grade euro'!F56*'S grade sterling'!$C56,"na")</f>
        <v>108.58593880500001</v>
      </c>
      <c r="H56" s="23">
        <f>IFERROR('S grade euro'!G56*'S grade sterling'!$C56,"na")</f>
        <v>116.23324392857144</v>
      </c>
      <c r="I56" s="23">
        <f>IFERROR('S grade euro'!H56*'S grade sterling'!$C56,"na")</f>
        <v>130.57641835714287</v>
      </c>
      <c r="J56" s="23">
        <f>IFERROR('S grade euro'!I56*'S grade sterling'!$C56,"na")</f>
        <v>144.00641592857144</v>
      </c>
      <c r="K56" s="23">
        <f>IFERROR('S grade euro'!J56*'S grade sterling'!$C56,"na")</f>
        <v>109.92760028571431</v>
      </c>
      <c r="L56" s="23">
        <f>IFERROR('S grade euro'!K56*'S grade sterling'!$C56,"na")</f>
        <v>107.84933571428571</v>
      </c>
      <c r="M56" s="23">
        <f>IFERROR('S grade euro'!L56*'S grade sterling'!$C56,"na")</f>
        <v>126.02037433928574</v>
      </c>
      <c r="N56" s="23" t="str">
        <f>IFERROR('S grade euro'!M56*'S grade sterling'!$C56,"na")</f>
        <v>na</v>
      </c>
      <c r="O56" s="23" t="str">
        <f>IFERROR('S grade euro'!N56*'S grade sterling'!$C56,"na")</f>
        <v>na</v>
      </c>
      <c r="P56" s="23" t="str">
        <f>IFERROR('S grade euro'!O56*'S grade sterling'!$C56,"na")</f>
        <v>na</v>
      </c>
      <c r="Q56" s="23">
        <f>IFERROR('S grade euro'!P56*'S grade sterling'!$C56,"na")</f>
        <v>113.19456921428572</v>
      </c>
      <c r="R56" s="23">
        <f>IFERROR('S grade euro'!Q56*'S grade sterling'!$C56,"na")</f>
        <v>115.77358533642858</v>
      </c>
      <c r="S56" s="23">
        <f>IFERROR('S grade euro'!R56*'S grade sterling'!$C56,"na")</f>
        <v>115.56410571428573</v>
      </c>
      <c r="T56" s="23">
        <f>IFERROR('S grade euro'!S56*'S grade sterling'!$C56,"na")</f>
        <v>119.20689415285716</v>
      </c>
      <c r="U56" s="23">
        <f>IFERROR('S grade euro'!T56*'S grade sterling'!$C56,"na")</f>
        <v>186.57147857142857</v>
      </c>
      <c r="V56" s="23">
        <f>IFERROR('S grade euro'!U56*'S grade sterling'!$C56,"na")</f>
        <v>96.072503142857158</v>
      </c>
      <c r="W56" s="23">
        <f>IFERROR('S grade euro'!V56*'S grade sterling'!$C56,"na")</f>
        <v>123.96375835714286</v>
      </c>
      <c r="X56" s="23">
        <f>IFERROR('S grade euro'!W56*'S grade sterling'!$C56,"na")</f>
        <v>114.86812324928572</v>
      </c>
      <c r="Y56" s="23" t="str">
        <f>IFERROR('S grade euro'!X56*'S grade sterling'!$C56,"na")</f>
        <v>na</v>
      </c>
      <c r="Z56" s="23">
        <f>IFERROR('S grade euro'!Y56*'S grade sterling'!$C56,"na")</f>
        <v>117.7988699057143</v>
      </c>
      <c r="AA56" s="23">
        <f>IFERROR('S grade euro'!Z56*'S grade sterling'!$C56,"na")</f>
        <v>130.67088492857144</v>
      </c>
      <c r="AB56" s="23">
        <f>IFERROR('S grade euro'!AA56*'S grade sterling'!$C56,"na")</f>
        <v>126.081384</v>
      </c>
      <c r="AC56" s="23">
        <f>IFERROR('S grade euro'!AB56*'S grade sterling'!$C56,"na")</f>
        <v>132.46574978571431</v>
      </c>
      <c r="AD56" s="23">
        <f>IFERROR('S grade euro'!AC56*'S grade sterling'!$C56,"na")</f>
        <v>144.80332018071431</v>
      </c>
      <c r="AE56" s="23">
        <f>IFERROR('S grade euro'!AD56*'S grade sterling'!$C56,"na")</f>
        <v>148.76209930071431</v>
      </c>
      <c r="AF56" s="23">
        <f>IFERROR('S grade euro'!AE56*'S grade sterling'!$C56,"na")</f>
        <v>111.59242215692898</v>
      </c>
      <c r="AG56" s="23">
        <f>IFERROR('S grade euro'!AF56*'S grade sterling'!$C56,"na")</f>
        <v>111.3216056253121</v>
      </c>
    </row>
    <row r="57" spans="2:33">
      <c r="B57" s="24">
        <f t="shared" si="0"/>
        <v>41952</v>
      </c>
      <c r="C57" s="27">
        <v>0.78346428571428584</v>
      </c>
      <c r="D57" s="25">
        <f>IFERROR('S grade euro'!C57*'S grade sterling'!$C57,"na")</f>
        <v>102.47712857142859</v>
      </c>
      <c r="E57" s="25" t="str">
        <f>IFERROR('S grade euro'!D57*'S grade sterling'!$C57,"na")</f>
        <v>na</v>
      </c>
      <c r="F57" s="25">
        <f>IFERROR('S grade euro'!E57*'S grade sterling'!$C57,"na")</f>
        <v>116.66919237500002</v>
      </c>
      <c r="G57" s="25">
        <f>IFERROR('S grade euro'!F57*'S grade sterling'!$C57,"na")</f>
        <v>109.96171958571432</v>
      </c>
      <c r="H57" s="25">
        <f>IFERROR('S grade euro'!G57*'S grade sterling'!$C57,"na")</f>
        <v>115.72550964285716</v>
      </c>
      <c r="I57" s="25">
        <f>IFERROR('S grade euro'!H57*'S grade sterling'!$C57,"na")</f>
        <v>123.19192428571431</v>
      </c>
      <c r="J57" s="25">
        <f>IFERROR('S grade euro'!I57*'S grade sterling'!$C57,"na")</f>
        <v>143.31912178571432</v>
      </c>
      <c r="K57" s="25">
        <f>IFERROR('S grade euro'!J57*'S grade sterling'!$C57,"na")</f>
        <v>109.26976392857145</v>
      </c>
      <c r="L57" s="25">
        <f>IFERROR('S grade euro'!K57*'S grade sterling'!$C57,"na")</f>
        <v>106.55114285714288</v>
      </c>
      <c r="M57" s="25">
        <f>IFERROR('S grade euro'!L57*'S grade sterling'!$C57,"na")</f>
        <v>127.66762071071432</v>
      </c>
      <c r="N57" s="25" t="str">
        <f>IFERROR('S grade euro'!M57*'S grade sterling'!$C57,"na")</f>
        <v>na</v>
      </c>
      <c r="O57" s="25" t="str">
        <f>IFERROR('S grade euro'!N57*'S grade sterling'!$C57,"na")</f>
        <v>na</v>
      </c>
      <c r="P57" s="25" t="str">
        <f>IFERROR('S grade euro'!O57*'S grade sterling'!$C57,"na")</f>
        <v>na</v>
      </c>
      <c r="Q57" s="25">
        <f>IFERROR('S grade euro'!P57*'S grade sterling'!$C57,"na")</f>
        <v>113.71984107142859</v>
      </c>
      <c r="R57" s="25">
        <f>IFERROR('S grade euro'!Q57*'S grade sterling'!$C57,"na")</f>
        <v>116.6687222964286</v>
      </c>
      <c r="S57" s="25">
        <f>IFERROR('S grade euro'!R57*'S grade sterling'!$C57,"na")</f>
        <v>115.63932857142858</v>
      </c>
      <c r="T57" s="25">
        <f>IFERROR('S grade euro'!S57*'S grade sterling'!$C57,"na")</f>
        <v>119.22265917500002</v>
      </c>
      <c r="U57" s="25">
        <f>IFERROR('S grade euro'!T57*'S grade sterling'!$C57,"na")</f>
        <v>185.68103571428574</v>
      </c>
      <c r="V57" s="25">
        <f>IFERROR('S grade euro'!U57*'S grade sterling'!$C57,"na")</f>
        <v>95.613981428571449</v>
      </c>
      <c r="W57" s="25">
        <f>IFERROR('S grade euro'!V57*'S grade sterling'!$C57,"na")</f>
        <v>125.45613607142859</v>
      </c>
      <c r="X57" s="25">
        <f>IFERROR('S grade euro'!W57*'S grade sterling'!$C57,"na")</f>
        <v>113.19899401428574</v>
      </c>
      <c r="Y57" s="25" t="str">
        <f>IFERROR('S grade euro'!X57*'S grade sterling'!$C57,"na")</f>
        <v>na</v>
      </c>
      <c r="Z57" s="25">
        <f>IFERROR('S grade euro'!Y57*'S grade sterling'!$C57,"na")</f>
        <v>115.88376942857145</v>
      </c>
      <c r="AA57" s="25">
        <f>IFERROR('S grade euro'!Z57*'S grade sterling'!$C57,"na")</f>
        <v>132.15475571428573</v>
      </c>
      <c r="AB57" s="25">
        <f>IFERROR('S grade euro'!AA57*'S grade sterling'!$C57,"na")</f>
        <v>120.72401178571431</v>
      </c>
      <c r="AC57" s="25">
        <f>IFERROR('S grade euro'!AB57*'S grade sterling'!$C57,"na")</f>
        <v>131.0892442857143</v>
      </c>
      <c r="AD57" s="25">
        <f>IFERROR('S grade euro'!AC57*'S grade sterling'!$C57,"na")</f>
        <v>143.3452111464286</v>
      </c>
      <c r="AE57" s="25">
        <f>IFERROR('S grade euro'!AD57*'S grade sterling'!$C57,"na")</f>
        <v>146.38097856071431</v>
      </c>
      <c r="AF57" s="25">
        <f>IFERROR('S grade euro'!AE57*'S grade sterling'!$C57,"na")</f>
        <v>111.01955727988036</v>
      </c>
      <c r="AG57" s="25">
        <f>IFERROR('S grade euro'!AF57*'S grade sterling'!$C57,"na")</f>
        <v>110.81349006876877</v>
      </c>
    </row>
    <row r="58" spans="2:33">
      <c r="B58" s="22">
        <f t="shared" si="0"/>
        <v>41959</v>
      </c>
      <c r="C58" s="26">
        <v>0.78859999999999986</v>
      </c>
      <c r="D58" s="23">
        <f>IFERROR('S grade euro'!C58*'S grade sterling'!$C58,"na")</f>
        <v>102.75457999999999</v>
      </c>
      <c r="E58" s="23" t="str">
        <f>IFERROR('S grade euro'!D58*'S grade sterling'!$C58,"na")</f>
        <v>na</v>
      </c>
      <c r="F58" s="23">
        <f>IFERROR('S grade euro'!E58*'S grade sterling'!$C58,"na")</f>
        <v>116.77651887999998</v>
      </c>
      <c r="G58" s="23">
        <f>IFERROR('S grade euro'!F58*'S grade sterling'!$C58,"na")</f>
        <v>110.74696213999998</v>
      </c>
      <c r="H58" s="23">
        <f>IFERROR('S grade euro'!G58*'S grade sterling'!$C58,"na")</f>
        <v>116.41313199999998</v>
      </c>
      <c r="I58" s="23">
        <f>IFERROR('S grade euro'!H58*'S grade sterling'!$C58,"na")</f>
        <v>122.72193199999998</v>
      </c>
      <c r="J58" s="23">
        <f>IFERROR('S grade euro'!I58*'S grade sterling'!$C58,"na")</f>
        <v>141.62467399999997</v>
      </c>
      <c r="K58" s="23">
        <f>IFERROR('S grade euro'!J58*'S grade sterling'!$C58,"na")</f>
        <v>110.13587599999998</v>
      </c>
      <c r="L58" s="23">
        <f>IFERROR('S grade euro'!K58*'S grade sterling'!$C58,"na")</f>
        <v>107.24959999999999</v>
      </c>
      <c r="M58" s="23">
        <f>IFERROR('S grade euro'!L58*'S grade sterling'!$C58,"na")</f>
        <v>126.41873107999999</v>
      </c>
      <c r="N58" s="23" t="str">
        <f>IFERROR('S grade euro'!M58*'S grade sterling'!$C58,"na")</f>
        <v>na</v>
      </c>
      <c r="O58" s="23" t="str">
        <f>IFERROR('S grade euro'!N58*'S grade sterling'!$C58,"na")</f>
        <v>na</v>
      </c>
      <c r="P58" s="23" t="str">
        <f>IFERROR('S grade euro'!O58*'S grade sterling'!$C58,"na")</f>
        <v>na</v>
      </c>
      <c r="Q58" s="23">
        <f>IFERROR('S grade euro'!P58*'S grade sterling'!$C58,"na")</f>
        <v>114.79650199999998</v>
      </c>
      <c r="R58" s="23">
        <f>IFERROR('S grade euro'!Q58*'S grade sterling'!$C58,"na")</f>
        <v>116.70948787999998</v>
      </c>
      <c r="S58" s="23">
        <f>IFERROR('S grade euro'!R58*'S grade sterling'!$C58,"na")</f>
        <v>116.47622</v>
      </c>
      <c r="T58" s="23">
        <f>IFERROR('S grade euro'!S58*'S grade sterling'!$C58,"na")</f>
        <v>120.03312143999999</v>
      </c>
      <c r="U58" s="23">
        <f>IFERROR('S grade euro'!T58*'S grade sterling'!$C58,"na")</f>
        <v>186.89819999999997</v>
      </c>
      <c r="V58" s="23">
        <f>IFERROR('S grade euro'!U58*'S grade sterling'!$C58,"na")</f>
        <v>96.445779999999985</v>
      </c>
      <c r="W58" s="23">
        <f>IFERROR('S grade euro'!V58*'S grade sterling'!$C58,"na")</f>
        <v>127.63490999999998</v>
      </c>
      <c r="X58" s="23">
        <f>IFERROR('S grade euro'!W58*'S grade sterling'!$C58,"na")</f>
        <v>112.92767771999998</v>
      </c>
      <c r="Y58" s="23" t="str">
        <f>IFERROR('S grade euro'!X58*'S grade sterling'!$C58,"na")</f>
        <v>na</v>
      </c>
      <c r="Z58" s="23">
        <f>IFERROR('S grade euro'!Y58*'S grade sterling'!$C58,"na")</f>
        <v>116.75656729999997</v>
      </c>
      <c r="AA58" s="23">
        <f>IFERROR('S grade euro'!Z58*'S grade sterling'!$C58,"na")</f>
        <v>134.58247599999999</v>
      </c>
      <c r="AB58" s="23">
        <f>IFERROR('S grade euro'!AA58*'S grade sterling'!$C58,"na")</f>
        <v>120.46653599999998</v>
      </c>
      <c r="AC58" s="23">
        <f>IFERROR('S grade euro'!AB58*'S grade sterling'!$C58,"na")</f>
        <v>132.31919399999998</v>
      </c>
      <c r="AD58" s="23">
        <f>IFERROR('S grade euro'!AC58*'S grade sterling'!$C58,"na")</f>
        <v>144.07942807999996</v>
      </c>
      <c r="AE58" s="23">
        <f>IFERROR('S grade euro'!AD58*'S grade sterling'!$C58,"na")</f>
        <v>147.79002765999999</v>
      </c>
      <c r="AF58" s="23">
        <f>IFERROR('S grade euro'!AE58*'S grade sterling'!$C58,"na")</f>
        <v>111.77758123829443</v>
      </c>
      <c r="AG58" s="23">
        <f>IFERROR('S grade euro'!AF58*'S grade sterling'!$C58,"na")</f>
        <v>111.5265446594067</v>
      </c>
    </row>
    <row r="59" spans="2:33">
      <c r="B59" s="24">
        <f t="shared" si="0"/>
        <v>41966</v>
      </c>
      <c r="C59" s="27">
        <v>0.79649285714285711</v>
      </c>
      <c r="D59" s="25">
        <f>IFERROR('S grade euro'!C59*'S grade sterling'!$C59,"na")</f>
        <v>103.94231785714285</v>
      </c>
      <c r="E59" s="25">
        <f>IFERROR('S grade euro'!D59*'S grade sterling'!$C59,"na")</f>
        <v>143.82725522357143</v>
      </c>
      <c r="F59" s="25">
        <f>IFERROR('S grade euro'!E59*'S grade sterling'!$C59,"na")</f>
        <v>117.73183939428571</v>
      </c>
      <c r="G59" s="25">
        <f>IFERROR('S grade euro'!F59*'S grade sterling'!$C59,"na")</f>
        <v>111.82807503857143</v>
      </c>
      <c r="H59" s="25">
        <f>IFERROR('S grade euro'!G59*'S grade sterling'!$C59,"na")</f>
        <v>117.15613435714286</v>
      </c>
      <c r="I59" s="25">
        <f>IFERROR('S grade euro'!H59*'S grade sterling'!$C59,"na")</f>
        <v>124.39625442857142</v>
      </c>
      <c r="J59" s="25">
        <f>IFERROR('S grade euro'!I59*'S grade sterling'!$C59,"na")</f>
        <v>143.48022328571429</v>
      </c>
      <c r="K59" s="25">
        <f>IFERROR('S grade euro'!J59*'S grade sterling'!$C59,"na")</f>
        <v>111.17447300000001</v>
      </c>
      <c r="L59" s="25">
        <f>IFERROR('S grade euro'!K59*'S grade sterling'!$C59,"na")</f>
        <v>108.32302857142857</v>
      </c>
      <c r="M59" s="25">
        <f>IFERROR('S grade euro'!L59*'S grade sterling'!$C59,"na")</f>
        <v>127.46211473428571</v>
      </c>
      <c r="N59" s="25" t="str">
        <f>IFERROR('S grade euro'!M59*'S grade sterling'!$C59,"na")</f>
        <v>na</v>
      </c>
      <c r="O59" s="25" t="str">
        <f>IFERROR('S grade euro'!N59*'S grade sterling'!$C59,"na")</f>
        <v>na</v>
      </c>
      <c r="P59" s="25" t="str">
        <f>IFERROR('S grade euro'!O59*'S grade sterling'!$C59,"na")</f>
        <v>na</v>
      </c>
      <c r="Q59" s="25">
        <f>IFERROR('S grade euro'!P59*'S grade sterling'!$C59,"na")</f>
        <v>112.88693264285713</v>
      </c>
      <c r="R59" s="25">
        <f>IFERROR('S grade euro'!Q59*'S grade sterling'!$C59,"na")</f>
        <v>117.73693694857143</v>
      </c>
      <c r="S59" s="25">
        <f>IFERROR('S grade euro'!R59*'S grade sterling'!$C59,"na")</f>
        <v>117.88094285714286</v>
      </c>
      <c r="T59" s="25">
        <f>IFERROR('S grade euro'!S59*'S grade sterling'!$C59,"na")</f>
        <v>120.54720269642857</v>
      </c>
      <c r="U59" s="25">
        <f>IFERROR('S grade euro'!T59*'S grade sterling'!$C59,"na")</f>
        <v>188.76880714285713</v>
      </c>
      <c r="V59" s="25">
        <f>IFERROR('S grade euro'!U59*'S grade sterling'!$C59,"na")</f>
        <v>97.538515285714283</v>
      </c>
      <c r="W59" s="25">
        <f>IFERROR('S grade euro'!V59*'S grade sterling'!$C59,"na")</f>
        <v>129.2150362142857</v>
      </c>
      <c r="X59" s="25">
        <f>IFERROR('S grade euro'!W59*'S grade sterling'!$C59,"na")</f>
        <v>113.32205669071429</v>
      </c>
      <c r="Y59" s="25" t="str">
        <f>IFERROR('S grade euro'!X59*'S grade sterling'!$C59,"na")</f>
        <v>na</v>
      </c>
      <c r="Z59" s="25">
        <f>IFERROR('S grade euro'!Y59*'S grade sterling'!$C59,"na")</f>
        <v>118.10021734071429</v>
      </c>
      <c r="AA59" s="25">
        <f>IFERROR('S grade euro'!Z59*'S grade sterling'!$C59,"na")</f>
        <v>136.0648747857143</v>
      </c>
      <c r="AB59" s="25">
        <f>IFERROR('S grade euro'!AA59*'S grade sterling'!$C59,"na")</f>
        <v>121.0748792142857</v>
      </c>
      <c r="AC59" s="25">
        <f>IFERROR('S grade euro'!AB59*'S grade sterling'!$C59,"na")</f>
        <v>133.5320275</v>
      </c>
      <c r="AD59" s="25">
        <f>IFERROR('S grade euro'!AC59*'S grade sterling'!$C59,"na")</f>
        <v>144.72936303357142</v>
      </c>
      <c r="AE59" s="25">
        <f>IFERROR('S grade euro'!AD59*'S grade sterling'!$C59,"na")</f>
        <v>146.87001723642857</v>
      </c>
      <c r="AF59" s="25">
        <f>IFERROR('S grade euro'!AE59*'S grade sterling'!$C59,"na")</f>
        <v>112.68413035933142</v>
      </c>
      <c r="AG59" s="25">
        <f>IFERROR('S grade euro'!AF59*'S grade sterling'!$C59,"na")</f>
        <v>112.49975506810657</v>
      </c>
    </row>
    <row r="60" spans="2:33">
      <c r="B60" s="22">
        <f t="shared" si="0"/>
        <v>41973</v>
      </c>
      <c r="C60" s="26">
        <v>0.79287857142857143</v>
      </c>
      <c r="D60" s="23">
        <f>IFERROR('S grade euro'!C60*'S grade sterling'!$C60,"na")</f>
        <v>103.54994142857143</v>
      </c>
      <c r="E60" s="23" t="str">
        <f>IFERROR('S grade euro'!D60*'S grade sterling'!$C60,"na")</f>
        <v>na</v>
      </c>
      <c r="F60" s="23">
        <f>IFERROR('S grade euro'!E60*'S grade sterling'!$C60,"na")</f>
        <v>116.98756816928571</v>
      </c>
      <c r="G60" s="23">
        <f>IFERROR('S grade euro'!F60*'S grade sterling'!$C60,"na")</f>
        <v>111.36130182642857</v>
      </c>
      <c r="H60" s="23">
        <f>IFERROR('S grade euro'!G60*'S grade sterling'!$C60,"na")</f>
        <v>115.08632464285715</v>
      </c>
      <c r="I60" s="23">
        <f>IFERROR('S grade euro'!H60*'S grade sterling'!$C60,"na")</f>
        <v>122.33323478571428</v>
      </c>
      <c r="J60" s="23">
        <f>IFERROR('S grade euro'!I60*'S grade sterling'!$C60,"na")</f>
        <v>142.82914585714286</v>
      </c>
      <c r="K60" s="23">
        <f>IFERROR('S grade euro'!J60*'S grade sterling'!$C60,"na")</f>
        <v>110.71756371428573</v>
      </c>
      <c r="L60" s="23">
        <f>IFERROR('S grade euro'!K60*'S grade sterling'!$C60,"na")</f>
        <v>107.83148571428572</v>
      </c>
      <c r="M60" s="23">
        <f>IFERROR('S grade euro'!L60*'S grade sterling'!$C60,"na")</f>
        <v>125.71367257500002</v>
      </c>
      <c r="N60" s="23" t="str">
        <f>IFERROR('S grade euro'!M60*'S grade sterling'!$C60,"na")</f>
        <v>na</v>
      </c>
      <c r="O60" s="23" t="str">
        <f>IFERROR('S grade euro'!N60*'S grade sterling'!$C60,"na")</f>
        <v>na</v>
      </c>
      <c r="P60" s="23" t="str">
        <f>IFERROR('S grade euro'!O60*'S grade sterling'!$C60,"na")</f>
        <v>na</v>
      </c>
      <c r="Q60" s="23">
        <f>IFERROR('S grade euro'!P60*'S grade sterling'!$C60,"na")</f>
        <v>113.6194992857143</v>
      </c>
      <c r="R60" s="23">
        <f>IFERROR('S grade euro'!Q60*'S grade sterling'!$C60,"na")</f>
        <v>115.9833081707143</v>
      </c>
      <c r="S60" s="23">
        <f>IFERROR('S grade euro'!R60*'S grade sterling'!$C60,"na")</f>
        <v>115.76027142857143</v>
      </c>
      <c r="T60" s="23">
        <f>IFERROR('S grade euro'!S60*'S grade sterling'!$C60,"na")</f>
        <v>118.90617573642858</v>
      </c>
      <c r="U60" s="23">
        <f>IFERROR('S grade euro'!T60*'S grade sterling'!$C60,"na")</f>
        <v>187.91222142857143</v>
      </c>
      <c r="V60" s="23">
        <f>IFERROR('S grade euro'!U60*'S grade sterling'!$C60,"na")</f>
        <v>95.502223928571425</v>
      </c>
      <c r="W60" s="23">
        <f>IFERROR('S grade euro'!V60*'S grade sterling'!$C60,"na")</f>
        <v>128.05781807142856</v>
      </c>
      <c r="X60" s="23">
        <f>IFERROR('S grade euro'!W60*'S grade sterling'!$C60,"na")</f>
        <v>111.69787878000001</v>
      </c>
      <c r="Y60" s="23" t="str">
        <f>IFERROR('S grade euro'!X60*'S grade sterling'!$C60,"na")</f>
        <v>na</v>
      </c>
      <c r="Z60" s="23">
        <f>IFERROR('S grade euro'!Y60*'S grade sterling'!$C60,"na")</f>
        <v>121.05574883142857</v>
      </c>
      <c r="AA60" s="23">
        <f>IFERROR('S grade euro'!Z60*'S grade sterling'!$C60,"na")</f>
        <v>134.94793285714286</v>
      </c>
      <c r="AB60" s="23">
        <f>IFERROR('S grade euro'!AA60*'S grade sterling'!$C60,"na")</f>
        <v>120.30346564285713</v>
      </c>
      <c r="AC60" s="23">
        <f>IFERROR('S grade euro'!AB60*'S grade sterling'!$C60,"na")</f>
        <v>133.34631814285714</v>
      </c>
      <c r="AD60" s="23">
        <f>IFERROR('S grade euro'!AC60*'S grade sterling'!$C60,"na")</f>
        <v>144.96531930428571</v>
      </c>
      <c r="AE60" s="23">
        <f>IFERROR('S grade euro'!AD60*'S grade sterling'!$C60,"na")</f>
        <v>146.15003846571429</v>
      </c>
      <c r="AF60" s="23">
        <f>IFERROR('S grade euro'!AE60*'S grade sterling'!$C60,"na")</f>
        <v>111.87922218357869</v>
      </c>
      <c r="AG60" s="23">
        <f>IFERROR('S grade euro'!AF60*'S grade sterling'!$C60,"na")</f>
        <v>111.50087064798194</v>
      </c>
    </row>
    <row r="61" spans="2:33">
      <c r="B61" s="24">
        <f t="shared" si="0"/>
        <v>41980</v>
      </c>
      <c r="C61" s="27">
        <v>0.79001428571428567</v>
      </c>
      <c r="D61" s="25">
        <f>IFERROR('S grade euro'!C61*'S grade sterling'!$C61,"na")</f>
        <v>99.857805714285718</v>
      </c>
      <c r="E61" s="25" t="str">
        <f>IFERROR('S grade euro'!D61*'S grade sterling'!$C61,"na")</f>
        <v>na</v>
      </c>
      <c r="F61" s="25">
        <f>IFERROR('S grade euro'!E61*'S grade sterling'!$C61,"na")</f>
        <v>116.09686536285713</v>
      </c>
      <c r="G61" s="25">
        <f>IFERROR('S grade euro'!F61*'S grade sterling'!$C61,"na")</f>
        <v>112.55041223285716</v>
      </c>
      <c r="H61" s="25">
        <f>IFERROR('S grade euro'!G61*'S grade sterling'!$C61,"na")</f>
        <v>111.873923</v>
      </c>
      <c r="I61" s="25">
        <f>IFERROR('S grade euro'!H61*'S grade sterling'!$C61,"na")</f>
        <v>124.08754385714285</v>
      </c>
      <c r="J61" s="25">
        <f>IFERROR('S grade euro'!I61*'S grade sterling'!$C61,"na")</f>
        <v>141.28615485714286</v>
      </c>
      <c r="K61" s="25">
        <f>IFERROR('S grade euro'!J61*'S grade sterling'!$C61,"na")</f>
        <v>109.63028242857143</v>
      </c>
      <c r="L61" s="25">
        <f>IFERROR('S grade euro'!K61*'S grade sterling'!$C61,"na")</f>
        <v>105.86191428571428</v>
      </c>
      <c r="M61" s="25">
        <f>IFERROR('S grade euro'!L61*'S grade sterling'!$C61,"na")</f>
        <v>126.18795483857143</v>
      </c>
      <c r="N61" s="25" t="str">
        <f>IFERROR('S grade euro'!M61*'S grade sterling'!$C61,"na")</f>
        <v>na</v>
      </c>
      <c r="O61" s="25" t="str">
        <f>IFERROR('S grade euro'!N61*'S grade sterling'!$C61,"na")</f>
        <v>na</v>
      </c>
      <c r="P61" s="25" t="str">
        <f>IFERROR('S grade euro'!O61*'S grade sterling'!$C61,"na")</f>
        <v>na</v>
      </c>
      <c r="Q61" s="25">
        <f>IFERROR('S grade euro'!P61*'S grade sterling'!$C61,"na")</f>
        <v>112.14252785714287</v>
      </c>
      <c r="R61" s="25">
        <f>IFERROR('S grade euro'!Q61*'S grade sterling'!$C61,"na")</f>
        <v>110.14624075857142</v>
      </c>
      <c r="S61" s="25">
        <f>IFERROR('S grade euro'!R61*'S grade sterling'!$C61,"na")</f>
        <v>112.49803428571428</v>
      </c>
      <c r="T61" s="25">
        <f>IFERROR('S grade euro'!S61*'S grade sterling'!$C61,"na")</f>
        <v>115.47662514714285</v>
      </c>
      <c r="U61" s="25">
        <f>IFERROR('S grade euro'!T61*'S grade sterling'!$C61,"na")</f>
        <v>187.2333857142857</v>
      </c>
      <c r="V61" s="25">
        <f>IFERROR('S grade euro'!U61*'S grade sterling'!$C61,"na")</f>
        <v>92.502772714285712</v>
      </c>
      <c r="W61" s="25">
        <f>IFERROR('S grade euro'!V61*'S grade sterling'!$C61,"na")</f>
        <v>125.82557528571428</v>
      </c>
      <c r="X61" s="25">
        <f>IFERROR('S grade euro'!W61*'S grade sterling'!$C61,"na")</f>
        <v>108.32494182428572</v>
      </c>
      <c r="Y61" s="25" t="str">
        <f>IFERROR('S grade euro'!X61*'S grade sterling'!$C61,"na")</f>
        <v>na</v>
      </c>
      <c r="Z61" s="25">
        <f>IFERROR('S grade euro'!Y61*'S grade sterling'!$C61,"na")</f>
        <v>120.82541686857142</v>
      </c>
      <c r="AA61" s="25">
        <f>IFERROR('S grade euro'!Z61*'S grade sterling'!$C61,"na")</f>
        <v>133.93112185714284</v>
      </c>
      <c r="AB61" s="25">
        <f>IFERROR('S grade euro'!AA61*'S grade sterling'!$C61,"na")</f>
        <v>116.84311285714286</v>
      </c>
      <c r="AC61" s="25">
        <f>IFERROR('S grade euro'!AB61*'S grade sterling'!$C61,"na")</f>
        <v>134.55523314285713</v>
      </c>
      <c r="AD61" s="25">
        <f>IFERROR('S grade euro'!AC61*'S grade sterling'!$C61,"na")</f>
        <v>144.49882695142855</v>
      </c>
      <c r="AE61" s="25">
        <f>IFERROR('S grade euro'!AD61*'S grade sterling'!$C61,"na")</f>
        <v>144.93997092857143</v>
      </c>
      <c r="AF61" s="25">
        <f>IFERROR('S grade euro'!AE61*'S grade sterling'!$C61,"na")</f>
        <v>110.15135973032487</v>
      </c>
      <c r="AG61" s="25">
        <f>IFERROR('S grade euro'!AF61*'S grade sterling'!$C61,"na")</f>
        <v>109.49954590488832</v>
      </c>
    </row>
    <row r="62" spans="2:33">
      <c r="B62" s="22">
        <f t="shared" si="0"/>
        <v>41987</v>
      </c>
      <c r="C62" s="26">
        <v>0.79002857142857152</v>
      </c>
      <c r="D62" s="23">
        <f>IFERROR('S grade euro'!C62*'S grade sterling'!$C62,"na")</f>
        <v>97.015508571428583</v>
      </c>
      <c r="E62" s="23" t="str">
        <f>IFERROR('S grade euro'!D62*'S grade sterling'!$C62,"na")</f>
        <v>na</v>
      </c>
      <c r="F62" s="23">
        <f>IFERROR('S grade euro'!E62*'S grade sterling'!$C62,"na")</f>
        <v>114.35481864857145</v>
      </c>
      <c r="G62" s="23">
        <f>IFERROR('S grade euro'!F62*'S grade sterling'!$C62,"na")</f>
        <v>112.57362023142858</v>
      </c>
      <c r="H62" s="23">
        <f>IFERROR('S grade euro'!G62*'S grade sterling'!$C62,"na")</f>
        <v>110.11418228571429</v>
      </c>
      <c r="I62" s="23">
        <f>IFERROR('S grade euro'!H62*'S grade sterling'!$C62,"na")</f>
        <v>122.11471628571429</v>
      </c>
      <c r="J62" s="23">
        <f>IFERROR('S grade euro'!I62*'S grade sterling'!$C62,"na")</f>
        <v>143.05047342857145</v>
      </c>
      <c r="K62" s="23">
        <f>IFERROR('S grade euro'!J62*'S grade sterling'!$C62,"na")</f>
        <v>106.91456657142859</v>
      </c>
      <c r="L62" s="23">
        <f>IFERROR('S grade euro'!K62*'S grade sterling'!$C62,"na")</f>
        <v>103.49374285714288</v>
      </c>
      <c r="M62" s="23">
        <f>IFERROR('S grade euro'!L62*'S grade sterling'!$C62,"na")</f>
        <v>128.11237619142858</v>
      </c>
      <c r="N62" s="23" t="str">
        <f>IFERROR('S grade euro'!M62*'S grade sterling'!$C62,"na")</f>
        <v>na</v>
      </c>
      <c r="O62" s="23" t="str">
        <f>IFERROR('S grade euro'!N62*'S grade sterling'!$C62,"na")</f>
        <v>na</v>
      </c>
      <c r="P62" s="23" t="str">
        <f>IFERROR('S grade euro'!O62*'S grade sterling'!$C62,"na")</f>
        <v>na</v>
      </c>
      <c r="Q62" s="23">
        <f>IFERROR('S grade euro'!P62*'S grade sterling'!$C62,"na")</f>
        <v>107.87050114285715</v>
      </c>
      <c r="R62" s="23">
        <f>IFERROR('S grade euro'!Q62*'S grade sterling'!$C62,"na")</f>
        <v>110.56236549428574</v>
      </c>
      <c r="S62" s="23">
        <f>IFERROR('S grade euro'!R62*'S grade sterling'!$C62,"na")</f>
        <v>109.97197714285717</v>
      </c>
      <c r="T62" s="23">
        <f>IFERROR('S grade euro'!S62*'S grade sterling'!$C62,"na")</f>
        <v>112.51792321714288</v>
      </c>
      <c r="U62" s="23">
        <f>IFERROR('S grade euro'!T62*'S grade sterling'!$C62,"na")</f>
        <v>187.23677142857144</v>
      </c>
      <c r="V62" s="23">
        <f>IFERROR('S grade euro'!U62*'S grade sterling'!$C62,"na")</f>
        <v>89.526037714285735</v>
      </c>
      <c r="W62" s="23">
        <f>IFERROR('S grade euro'!V62*'S grade sterling'!$C62,"na")</f>
        <v>124.1055882857143</v>
      </c>
      <c r="X62" s="23">
        <f>IFERROR('S grade euro'!W62*'S grade sterling'!$C62,"na")</f>
        <v>105.00309244285717</v>
      </c>
      <c r="Y62" s="23" t="str">
        <f>IFERROR('S grade euro'!X62*'S grade sterling'!$C62,"na")</f>
        <v>na</v>
      </c>
      <c r="Z62" s="23">
        <f>IFERROR('S grade euro'!Y62*'S grade sterling'!$C62,"na")</f>
        <v>119.35577850857145</v>
      </c>
      <c r="AA62" s="23">
        <f>IFERROR('S grade euro'!Z62*'S grade sterling'!$C62,"na")</f>
        <v>132.71689971428574</v>
      </c>
      <c r="AB62" s="23">
        <f>IFERROR('S grade euro'!AA62*'S grade sterling'!$C62,"na")</f>
        <v>114.87015428571431</v>
      </c>
      <c r="AC62" s="23">
        <f>IFERROR('S grade euro'!AB62*'S grade sterling'!$C62,"na")</f>
        <v>132.97760914285715</v>
      </c>
      <c r="AD62" s="23">
        <f>IFERROR('S grade euro'!AC62*'S grade sterling'!$C62,"na")</f>
        <v>142.97360364857144</v>
      </c>
      <c r="AE62" s="23">
        <f>IFERROR('S grade euro'!AD62*'S grade sterling'!$C62,"na")</f>
        <v>144.24001944857145</v>
      </c>
      <c r="AF62" s="23">
        <f>IFERROR('S grade euro'!AE62*'S grade sterling'!$C62,"na")</f>
        <v>109.2584312775316</v>
      </c>
      <c r="AG62" s="23">
        <f>IFERROR('S grade euro'!AF62*'S grade sterling'!$C62,"na")</f>
        <v>107.34778721239554</v>
      </c>
    </row>
    <row r="63" spans="2:33">
      <c r="B63" s="24">
        <f t="shared" si="0"/>
        <v>41994</v>
      </c>
      <c r="C63" s="27">
        <v>0.79024285714285714</v>
      </c>
      <c r="D63" s="25">
        <f>IFERROR('S grade euro'!C63*'S grade sterling'!$C63,"na")</f>
        <v>97.120847142857144</v>
      </c>
      <c r="E63" s="25" t="str">
        <f>IFERROR('S grade euro'!D63*'S grade sterling'!$C63,"na")</f>
        <v>na</v>
      </c>
      <c r="F63" s="25">
        <f>IFERROR('S grade euro'!E63*'S grade sterling'!$C63,"na")</f>
        <v>114.54609726428572</v>
      </c>
      <c r="G63" s="25">
        <f>IFERROR('S grade euro'!F63*'S grade sterling'!$C63,"na")</f>
        <v>112.60415446714285</v>
      </c>
      <c r="H63" s="25">
        <f>IFERROR('S grade euro'!G63*'S grade sterling'!$C63,"na")</f>
        <v>110.03341542857143</v>
      </c>
      <c r="I63" s="25">
        <f>IFERROR('S grade euro'!H63*'S grade sterling'!$C63,"na")</f>
        <v>123.98910428571429</v>
      </c>
      <c r="J63" s="25">
        <f>IFERROR('S grade euro'!I63*'S grade sterling'!$C63,"na")</f>
        <v>143.08927414285714</v>
      </c>
      <c r="K63" s="25">
        <f>IFERROR('S grade euro'!J63*'S grade sterling'!$C63,"na")</f>
        <v>106.69068814285714</v>
      </c>
      <c r="L63" s="25">
        <f>IFERROR('S grade euro'!K63*'S grade sterling'!$C63,"na")</f>
        <v>103.52181428571429</v>
      </c>
      <c r="M63" s="25">
        <f>IFERROR('S grade euro'!L63*'S grade sterling'!$C63,"na")</f>
        <v>124.69811017714287</v>
      </c>
      <c r="N63" s="25" t="str">
        <f>IFERROR('S grade euro'!M63*'S grade sterling'!$C63,"na")</f>
        <v>na</v>
      </c>
      <c r="O63" s="25" t="str">
        <f>IFERROR('S grade euro'!N63*'S grade sterling'!$C63,"na")</f>
        <v>na</v>
      </c>
      <c r="P63" s="25" t="str">
        <f>IFERROR('S grade euro'!O63*'S grade sterling'!$C63,"na")</f>
        <v>na</v>
      </c>
      <c r="Q63" s="25">
        <f>IFERROR('S grade euro'!P63*'S grade sterling'!$C63,"na")</f>
        <v>111.96951042857143</v>
      </c>
      <c r="R63" s="25">
        <f>IFERROR('S grade euro'!Q63*'S grade sterling'!$C63,"na")</f>
        <v>111.13706860285716</v>
      </c>
      <c r="S63" s="25">
        <f>IFERROR('S grade euro'!R63*'S grade sterling'!$C63,"na")</f>
        <v>110.634</v>
      </c>
      <c r="T63" s="25">
        <f>IFERROR('S grade euro'!S63*'S grade sterling'!$C63,"na")</f>
        <v>111.38994631714286</v>
      </c>
      <c r="U63" s="25">
        <f>IFERROR('S grade euro'!T63*'S grade sterling'!$C63,"na")</f>
        <v>187.28755714285714</v>
      </c>
      <c r="V63" s="25">
        <f>IFERROR('S grade euro'!U63*'S grade sterling'!$C63,"na")</f>
        <v>89.566125428571425</v>
      </c>
      <c r="W63" s="25">
        <f>IFERROR('S grade euro'!V63*'S grade sterling'!$C63,"na")</f>
        <v>121.86335100000001</v>
      </c>
      <c r="X63" s="25">
        <f>IFERROR('S grade euro'!W63*'S grade sterling'!$C63,"na")</f>
        <v>103.33381551000001</v>
      </c>
      <c r="Y63" s="25" t="str">
        <f>IFERROR('S grade euro'!X63*'S grade sterling'!$C63,"na")</f>
        <v>na</v>
      </c>
      <c r="Z63" s="25">
        <f>IFERROR('S grade euro'!Y63*'S grade sterling'!$C63,"na")</f>
        <v>118.42247555142859</v>
      </c>
      <c r="AA63" s="25">
        <f>IFERROR('S grade euro'!Z63*'S grade sterling'!$C63,"na")</f>
        <v>129.48919457142858</v>
      </c>
      <c r="AB63" s="25">
        <f>IFERROR('S grade euro'!AA63*'S grade sterling'!$C63,"na")</f>
        <v>115.55721299999999</v>
      </c>
      <c r="AC63" s="25">
        <f>IFERROR('S grade euro'!AB63*'S grade sterling'!$C63,"na")</f>
        <v>135.71630828571429</v>
      </c>
      <c r="AD63" s="25">
        <f>IFERROR('S grade euro'!AC63*'S grade sterling'!$C63,"na")</f>
        <v>140.98051107857142</v>
      </c>
      <c r="AE63" s="25">
        <f>IFERROR('S grade euro'!AD63*'S grade sterling'!$C63,"na")</f>
        <v>143.71000990714285</v>
      </c>
      <c r="AF63" s="25">
        <f>IFERROR('S grade euro'!AE63*'S grade sterling'!$C63,"na")</f>
        <v>109.03154665747353</v>
      </c>
      <c r="AG63" s="25">
        <f>IFERROR('S grade euro'!AF63*'S grade sterling'!$C63,"na")</f>
        <v>107.13538980826341</v>
      </c>
    </row>
    <row r="64" spans="2:33">
      <c r="B64" s="22">
        <f t="shared" si="0"/>
        <v>42001</v>
      </c>
      <c r="C64" s="26">
        <v>0.78604285714285727</v>
      </c>
      <c r="D64" s="23">
        <f>IFERROR('S grade euro'!C64*'S grade sterling'!$C64,"na")</f>
        <v>96.290250000000015</v>
      </c>
      <c r="E64" s="23" t="str">
        <f>IFERROR('S grade euro'!D64*'S grade sterling'!$C64,"na")</f>
        <v>na</v>
      </c>
      <c r="F64" s="23">
        <f>IFERROR('S grade euro'!E64*'S grade sterling'!$C64,"na")</f>
        <v>112.61423782714287</v>
      </c>
      <c r="G64" s="23">
        <f>IFERROR('S grade euro'!F64*'S grade sterling'!$C64,"na")</f>
        <v>105.02027778428574</v>
      </c>
      <c r="H64" s="23">
        <f>IFERROR('S grade euro'!G64*'S grade sterling'!$C64,"na")</f>
        <v>109.51935128571431</v>
      </c>
      <c r="I64" s="23">
        <f>IFERROR('S grade euro'!H64*'S grade sterling'!$C64,"na")</f>
        <v>125.20090628571431</v>
      </c>
      <c r="J64" s="23">
        <f>IFERROR('S grade euro'!I64*'S grade sterling'!$C64,"na")</f>
        <v>141.16543671428573</v>
      </c>
      <c r="K64" s="23">
        <f>IFERROR('S grade euro'!J64*'S grade sterling'!$C64,"na")</f>
        <v>105.72276428571431</v>
      </c>
      <c r="L64" s="23">
        <f>IFERROR('S grade euro'!K64*'S grade sterling'!$C64,"na")</f>
        <v>102.18557142857145</v>
      </c>
      <c r="M64" s="23">
        <f>IFERROR('S grade euro'!L64*'S grade sterling'!$C64,"na")</f>
        <v>127.17788267571432</v>
      </c>
      <c r="N64" s="23" t="str">
        <f>IFERROR('S grade euro'!M64*'S grade sterling'!$C64,"na")</f>
        <v>na</v>
      </c>
      <c r="O64" s="23" t="str">
        <f>IFERROR('S grade euro'!N64*'S grade sterling'!$C64,"na")</f>
        <v>na</v>
      </c>
      <c r="P64" s="23" t="str">
        <f>IFERROR('S grade euro'!O64*'S grade sterling'!$C64,"na")</f>
        <v>na</v>
      </c>
      <c r="Q64" s="23">
        <f>IFERROR('S grade euro'!P64*'S grade sterling'!$C64,"na")</f>
        <v>110.54120700000001</v>
      </c>
      <c r="R64" s="23">
        <f>IFERROR('S grade euro'!Q64*'S grade sterling'!$C64,"na")</f>
        <v>107.85097532142859</v>
      </c>
      <c r="S64" s="23">
        <f>IFERROR('S grade euro'!R64*'S grade sterling'!$C64,"na")</f>
        <v>110.1246042857143</v>
      </c>
      <c r="T64" s="23">
        <f>IFERROR('S grade euro'!S64*'S grade sterling'!$C64,"na")</f>
        <v>111.16807617857145</v>
      </c>
      <c r="U64" s="23">
        <f>IFERROR('S grade euro'!T64*'S grade sterling'!$C64,"na")</f>
        <v>186.29215714285718</v>
      </c>
      <c r="V64" s="23">
        <f>IFERROR('S grade euro'!U64*'S grade sterling'!$C64,"na")</f>
        <v>91.786224428571444</v>
      </c>
      <c r="W64" s="23">
        <f>IFERROR('S grade euro'!V64*'S grade sterling'!$C64,"na")</f>
        <v>121.01915828571431</v>
      </c>
      <c r="X64" s="23">
        <f>IFERROR('S grade euro'!W64*'S grade sterling'!$C64,"na")</f>
        <v>101.81676012000001</v>
      </c>
      <c r="Y64" s="23" t="str">
        <f>IFERROR('S grade euro'!X64*'S grade sterling'!$C64,"na")</f>
        <v>na</v>
      </c>
      <c r="Z64" s="23">
        <f>IFERROR('S grade euro'!Y64*'S grade sterling'!$C64,"na")</f>
        <v>116.74277072571431</v>
      </c>
      <c r="AA64" s="23">
        <f>IFERROR('S grade euro'!Z64*'S grade sterling'!$C64,"na")</f>
        <v>129.57916500000002</v>
      </c>
      <c r="AB64" s="23">
        <f>IFERROR('S grade euro'!AA64*'S grade sterling'!$C64,"na")</f>
        <v>112.86003342857146</v>
      </c>
      <c r="AC64" s="23">
        <f>IFERROR('S grade euro'!AB64*'S grade sterling'!$C64,"na")</f>
        <v>133.65872742857144</v>
      </c>
      <c r="AD64" s="23">
        <f>IFERROR('S grade euro'!AC64*'S grade sterling'!$C64,"na")</f>
        <v>137.97198039857145</v>
      </c>
      <c r="AE64" s="23">
        <f>IFERROR('S grade euro'!AD64*'S grade sterling'!$C64,"na")</f>
        <v>144.03999544285719</v>
      </c>
      <c r="AF64" s="23">
        <f>IFERROR('S grade euro'!AE64*'S grade sterling'!$C64,"na")</f>
        <v>107.69327246071506</v>
      </c>
      <c r="AG64" s="23">
        <f>IFERROR('S grade euro'!AF64*'S grade sterling'!$C64,"na")</f>
        <v>105.8732284837342</v>
      </c>
    </row>
    <row r="65" spans="2:33">
      <c r="B65" s="24">
        <f t="shared" si="0"/>
        <v>42008</v>
      </c>
      <c r="C65" s="27">
        <v>0.78154285714285721</v>
      </c>
      <c r="D65" s="25">
        <f>IFERROR('S grade euro'!C65*'S grade sterling'!$C65,"na")</f>
        <v>96.129771428571431</v>
      </c>
      <c r="E65" s="25" t="str">
        <f>IFERROR('S grade euro'!D65*'S grade sterling'!$C65,"na")</f>
        <v>na</v>
      </c>
      <c r="F65" s="25">
        <f>IFERROR('S grade euro'!E65*'S grade sterling'!$C65,"na")</f>
        <v>112.19086791428572</v>
      </c>
      <c r="G65" s="25">
        <f>IFERROR('S grade euro'!F65*'S grade sterling'!$C65,"na")</f>
        <v>104.37371994857145</v>
      </c>
      <c r="H65" s="25">
        <f>IFERROR('S grade euro'!G65*'S grade sterling'!$C65,"na")</f>
        <v>107.27457257142858</v>
      </c>
      <c r="I65" s="25">
        <f>IFERROR('S grade euro'!H65*'S grade sterling'!$C65,"na")</f>
        <v>118.22398800000002</v>
      </c>
      <c r="J65" s="25">
        <f>IFERROR('S grade euro'!I65*'S grade sterling'!$C65,"na")</f>
        <v>140.35728171428573</v>
      </c>
      <c r="K65" s="25">
        <f>IFERROR('S grade euro'!J65*'S grade sterling'!$C65,"na")</f>
        <v>108.43125600000002</v>
      </c>
      <c r="L65" s="25">
        <f>IFERROR('S grade euro'!K65*'S grade sterling'!$C65,"na")</f>
        <v>102.38211428571429</v>
      </c>
      <c r="M65" s="25">
        <f>IFERROR('S grade euro'!L65*'S grade sterling'!$C65,"na")</f>
        <v>118.82093043428573</v>
      </c>
      <c r="N65" s="25" t="str">
        <f>IFERROR('S grade euro'!M65*'S grade sterling'!$C65,"na")</f>
        <v>na</v>
      </c>
      <c r="O65" s="25" t="str">
        <f>IFERROR('S grade euro'!N65*'S grade sterling'!$C65,"na")</f>
        <v>na</v>
      </c>
      <c r="P65" s="25" t="str">
        <f>IFERROR('S grade euro'!O65*'S grade sterling'!$C65,"na")</f>
        <v>na</v>
      </c>
      <c r="Q65" s="25">
        <f>IFERROR('S grade euro'!P65*'S grade sterling'!$C65,"na")</f>
        <v>102.86667085714286</v>
      </c>
      <c r="R65" s="25">
        <f>IFERROR('S grade euro'!Q65*'S grade sterling'!$C65,"na")</f>
        <v>107.33709600000002</v>
      </c>
      <c r="S65" s="25">
        <f>IFERROR('S grade euro'!R65*'S grade sterling'!$C65,"na")</f>
        <v>107.93106857142858</v>
      </c>
      <c r="T65" s="25">
        <f>IFERROR('S grade euro'!S65*'S grade sterling'!$C65,"na")</f>
        <v>110.39941537714289</v>
      </c>
      <c r="U65" s="25">
        <f>IFERROR('S grade euro'!T65*'S grade sterling'!$C65,"na")</f>
        <v>175.06560000000002</v>
      </c>
      <c r="V65" s="25">
        <f>IFERROR('S grade euro'!U65*'S grade sterling'!$C65,"na")</f>
        <v>90.580817142857157</v>
      </c>
      <c r="W65" s="25">
        <f>IFERROR('S grade euro'!V65*'S grade sterling'!$C65,"na")</f>
        <v>119.49008742857146</v>
      </c>
      <c r="X65" s="25">
        <f>IFERROR('S grade euro'!W65*'S grade sterling'!$C65,"na")</f>
        <v>100.81293253714286</v>
      </c>
      <c r="Y65" s="25" t="str">
        <f>IFERROR('S grade euro'!X65*'S grade sterling'!$C65,"na")</f>
        <v>na</v>
      </c>
      <c r="Z65" s="25">
        <f>IFERROR('S grade euro'!Y65*'S grade sterling'!$C65,"na")</f>
        <v>115.44880746857143</v>
      </c>
      <c r="AA65" s="25">
        <f>IFERROR('S grade euro'!Z65*'S grade sterling'!$C65,"na")</f>
        <v>127.56342514285716</v>
      </c>
      <c r="AB65" s="25">
        <f>IFERROR('S grade euro'!AA65*'S grade sterling'!$C65,"na")</f>
        <v>111.94819885714287</v>
      </c>
      <c r="AC65" s="25">
        <f>IFERROR('S grade euro'!AB65*'S grade sterling'!$C65,"na")</f>
        <v>129.58762114285716</v>
      </c>
      <c r="AD65" s="25">
        <f>IFERROR('S grade euro'!AC65*'S grade sterling'!$C65,"na")</f>
        <v>129.42412237714288</v>
      </c>
      <c r="AE65" s="25">
        <f>IFERROR('S grade euro'!AD65*'S grade sterling'!$C65,"na")</f>
        <v>142.5799896</v>
      </c>
      <c r="AF65" s="25">
        <f>IFERROR('S grade euro'!AE65*'S grade sterling'!$C65,"na")</f>
        <v>107.55531784116029</v>
      </c>
      <c r="AG65" s="25">
        <f>IFERROR('S grade euro'!AF65*'S grade sterling'!$C65,"na")</f>
        <v>105.66365937154389</v>
      </c>
    </row>
    <row r="66" spans="2:33">
      <c r="B66" s="22">
        <f t="shared" si="0"/>
        <v>42015</v>
      </c>
      <c r="C66" s="26">
        <v>0.78144285714285722</v>
      </c>
      <c r="D66" s="23">
        <f>IFERROR('S grade euro'!C66*'S grade sterling'!$C66,"na")</f>
        <v>95.72675000000001</v>
      </c>
      <c r="E66" s="23" t="str">
        <f>IFERROR('S grade euro'!D66*'S grade sterling'!$C66,"na")</f>
        <v>na</v>
      </c>
      <c r="F66" s="23">
        <f>IFERROR('S grade euro'!E66*'S grade sterling'!$C66,"na")</f>
        <v>108.70800059857146</v>
      </c>
      <c r="G66" s="23">
        <f>IFERROR('S grade euro'!F66*'S grade sterling'!$C66,"na")</f>
        <v>104.38982551428573</v>
      </c>
      <c r="H66" s="23">
        <f>IFERROR('S grade euro'!G66*'S grade sterling'!$C66,"na")</f>
        <v>105.80736285714288</v>
      </c>
      <c r="I66" s="23">
        <f>IFERROR('S grade euro'!H66*'S grade sterling'!$C66,"na")</f>
        <v>114.32509000000002</v>
      </c>
      <c r="J66" s="23">
        <f>IFERROR('S grade euro'!I66*'S grade sterling'!$C66,"na")</f>
        <v>105.88550714285715</v>
      </c>
      <c r="K66" s="23">
        <f>IFERROR('S grade euro'!J66*'S grade sterling'!$C66,"na")</f>
        <v>103.60369400000002</v>
      </c>
      <c r="L66" s="23">
        <f>IFERROR('S grade euro'!K66*'S grade sterling'!$C66,"na")</f>
        <v>102.3690142857143</v>
      </c>
      <c r="M66" s="23">
        <f>IFERROR('S grade euro'!L66*'S grade sterling'!$C66,"na")</f>
        <v>118.82026189142859</v>
      </c>
      <c r="N66" s="23" t="str">
        <f>IFERROR('S grade euro'!M66*'S grade sterling'!$C66,"na")</f>
        <v>na</v>
      </c>
      <c r="O66" s="23" t="str">
        <f>IFERROR('S grade euro'!N66*'S grade sterling'!$C66,"na")</f>
        <v>na</v>
      </c>
      <c r="P66" s="23" t="str">
        <f>IFERROR('S grade euro'!O66*'S grade sterling'!$C66,"na")</f>
        <v>na</v>
      </c>
      <c r="Q66" s="23">
        <f>IFERROR('S grade euro'!P66*'S grade sterling'!$C66,"na")</f>
        <v>97.172419285714298</v>
      </c>
      <c r="R66" s="23">
        <f>IFERROR('S grade euro'!Q66*'S grade sterling'!$C66,"na")</f>
        <v>101.032747</v>
      </c>
      <c r="S66" s="23">
        <f>IFERROR('S grade euro'!R66*'S grade sterling'!$C66,"na")</f>
        <v>106.58880571428573</v>
      </c>
      <c r="T66" s="23">
        <f>IFERROR('S grade euro'!S66*'S grade sterling'!$C66,"na")</f>
        <v>109.45357522857144</v>
      </c>
      <c r="U66" s="23">
        <f>IFERROR('S grade euro'!T66*'S grade sterling'!$C66,"na")</f>
        <v>175.04320000000001</v>
      </c>
      <c r="V66" s="23">
        <f>IFERROR('S grade euro'!U66*'S grade sterling'!$C66,"na")</f>
        <v>87.982651285714297</v>
      </c>
      <c r="W66" s="23">
        <f>IFERROR('S grade euro'!V66*'S grade sterling'!$C66,"na")</f>
        <v>117.05232557142858</v>
      </c>
      <c r="X66" s="23">
        <f>IFERROR('S grade euro'!W66*'S grade sterling'!$C66,"na")</f>
        <v>100.5447359357143</v>
      </c>
      <c r="Y66" s="23" t="str">
        <f>IFERROR('S grade euro'!X66*'S grade sterling'!$C66,"na")</f>
        <v>na</v>
      </c>
      <c r="Z66" s="23">
        <f>IFERROR('S grade euro'!Y66*'S grade sterling'!$C66,"na")</f>
        <v>113.29124110000001</v>
      </c>
      <c r="AA66" s="23">
        <f>IFERROR('S grade euro'!Z66*'S grade sterling'!$C66,"na")</f>
        <v>126.23427914285715</v>
      </c>
      <c r="AB66" s="23">
        <f>IFERROR('S grade euro'!AA66*'S grade sterling'!$C66,"na")</f>
        <v>114.49700742857145</v>
      </c>
      <c r="AC66" s="23">
        <f>IFERROR('S grade euro'!AB66*'S grade sterling'!$C66,"na")</f>
        <v>129.62574114285715</v>
      </c>
      <c r="AD66" s="23">
        <f>IFERROR('S grade euro'!AC66*'S grade sterling'!$C66,"na")</f>
        <v>134.95768204571431</v>
      </c>
      <c r="AE66" s="23">
        <f>IFERROR('S grade euro'!AD66*'S grade sterling'!$C66,"na")</f>
        <v>141.99996693000003</v>
      </c>
      <c r="AF66" s="23">
        <f>IFERROR('S grade euro'!AE66*'S grade sterling'!$C66,"na")</f>
        <v>105.263357485095</v>
      </c>
      <c r="AG66" s="23">
        <f>IFERROR('S grade euro'!AF66*'S grade sterling'!$C66,"na")</f>
        <v>103.48109598874898</v>
      </c>
    </row>
    <row r="67" spans="2:33">
      <c r="B67" s="24">
        <f t="shared" si="0"/>
        <v>42022</v>
      </c>
      <c r="C67" s="27">
        <v>0.77222857142857138</v>
      </c>
      <c r="D67" s="25">
        <f>IFERROR('S grade euro'!C67*'S grade sterling'!$C67,"na")</f>
        <v>94.211885714285714</v>
      </c>
      <c r="E67" s="25" t="str">
        <f>IFERROR('S grade euro'!D67*'S grade sterling'!$C67,"na")</f>
        <v>na</v>
      </c>
      <c r="F67" s="25">
        <f>IFERROR('S grade euro'!E67*'S grade sterling'!$C67,"na")</f>
        <v>105.07691004571429</v>
      </c>
      <c r="G67" s="25">
        <f>IFERROR('S grade euro'!F67*'S grade sterling'!$C67,"na")</f>
        <v>98.537369611428574</v>
      </c>
      <c r="H67" s="25">
        <f>IFERROR('S grade euro'!G67*'S grade sterling'!$C67,"na")</f>
        <v>104.16591200000001</v>
      </c>
      <c r="I67" s="25">
        <f>IFERROR('S grade euro'!H67*'S grade sterling'!$C67,"na")</f>
        <v>113.17781942857142</v>
      </c>
      <c r="J67" s="25">
        <f>IFERROR('S grade euro'!I67*'S grade sterling'!$C67,"na")</f>
        <v>102.64462171428572</v>
      </c>
      <c r="K67" s="25">
        <f>IFERROR('S grade euro'!J67*'S grade sterling'!$C67,"na")</f>
        <v>101.11560914285714</v>
      </c>
      <c r="L67" s="25">
        <f>IFERROR('S grade euro'!K67*'S grade sterling'!$C67,"na")</f>
        <v>100.38971428571428</v>
      </c>
      <c r="M67" s="25">
        <f>IFERROR('S grade euro'!L67*'S grade sterling'!$C67,"na")</f>
        <v>116.86165860571428</v>
      </c>
      <c r="N67" s="25" t="str">
        <f>IFERROR('S grade euro'!M67*'S grade sterling'!$C67,"na")</f>
        <v>na</v>
      </c>
      <c r="O67" s="25" t="str">
        <f>IFERROR('S grade euro'!N67*'S grade sterling'!$C67,"na")</f>
        <v>na</v>
      </c>
      <c r="P67" s="25" t="str">
        <f>IFERROR('S grade euro'!O67*'S grade sterling'!$C67,"na")</f>
        <v>na</v>
      </c>
      <c r="Q67" s="25">
        <f>IFERROR('S grade euro'!P67*'S grade sterling'!$C67,"na")</f>
        <v>94.482165714285713</v>
      </c>
      <c r="R67" s="25">
        <f>IFERROR('S grade euro'!Q67*'S grade sterling'!$C67,"na")</f>
        <v>101.56350171428572</v>
      </c>
      <c r="S67" s="25">
        <f>IFERROR('S grade euro'!R67*'S grade sterling'!$C67,"na")</f>
        <v>105.02308571428571</v>
      </c>
      <c r="T67" s="25">
        <f>IFERROR('S grade euro'!S67*'S grade sterling'!$C67,"na")</f>
        <v>107.21791376</v>
      </c>
      <c r="U67" s="25">
        <f>IFERROR('S grade euro'!T67*'S grade sterling'!$C67,"na")</f>
        <v>172.97919999999999</v>
      </c>
      <c r="V67" s="25">
        <f>IFERROR('S grade euro'!U67*'S grade sterling'!$C67,"na")</f>
        <v>86.690379428571433</v>
      </c>
      <c r="W67" s="25">
        <f>IFERROR('S grade euro'!V67*'S grade sterling'!$C67,"na")</f>
        <v>115.79567428571428</v>
      </c>
      <c r="X67" s="25">
        <f>IFERROR('S grade euro'!W67*'S grade sterling'!$C67,"na")</f>
        <v>99.020321359999983</v>
      </c>
      <c r="Y67" s="25" t="str">
        <f>IFERROR('S grade euro'!X67*'S grade sterling'!$C67,"na")</f>
        <v>na</v>
      </c>
      <c r="Z67" s="25">
        <f>IFERROR('S grade euro'!Y67*'S grade sterling'!$C67,"na")</f>
        <v>107.83268492571429</v>
      </c>
      <c r="AA67" s="25">
        <f>IFERROR('S grade euro'!Z67*'S grade sterling'!$C67,"na")</f>
        <v>124.61452457142856</v>
      </c>
      <c r="AB67" s="25">
        <f>IFERROR('S grade euro'!AA67*'S grade sterling'!$C67,"na")</f>
        <v>110.19701714285715</v>
      </c>
      <c r="AC67" s="25">
        <f>IFERROR('S grade euro'!AB67*'S grade sterling'!$C67,"na")</f>
        <v>127.53354857142857</v>
      </c>
      <c r="AD67" s="25">
        <f>IFERROR('S grade euro'!AC67*'S grade sterling'!$C67,"na")</f>
        <v>131.33677428571428</v>
      </c>
      <c r="AE67" s="25">
        <f>IFERROR('S grade euro'!AD67*'S grade sterling'!$C67,"na")</f>
        <v>141.31999081142857</v>
      </c>
      <c r="AF67" s="25">
        <f>IFERROR('S grade euro'!AE67*'S grade sterling'!$C67,"na")</f>
        <v>102.83960801739232</v>
      </c>
      <c r="AG67" s="25">
        <f>IFERROR('S grade euro'!AF67*'S grade sterling'!$C67,"na")</f>
        <v>101.17059667252151</v>
      </c>
    </row>
    <row r="68" spans="2:33">
      <c r="B68" s="22">
        <f t="shared" si="0"/>
        <v>42029</v>
      </c>
      <c r="C68" s="26">
        <v>0.75998571428571438</v>
      </c>
      <c r="D68" s="23">
        <f>IFERROR('S grade euro'!C68*'S grade sterling'!$C68,"na")</f>
        <v>92.414262857142873</v>
      </c>
      <c r="E68" s="23" t="str">
        <f>IFERROR('S grade euro'!D68*'S grade sterling'!$C68,"na")</f>
        <v>na</v>
      </c>
      <c r="F68" s="23">
        <f>IFERROR('S grade euro'!E68*'S grade sterling'!$C68,"na")</f>
        <v>103.27415472000001</v>
      </c>
      <c r="G68" s="23">
        <f>IFERROR('S grade euro'!F68*'S grade sterling'!$C68,"na")</f>
        <v>96.955633491428586</v>
      </c>
      <c r="H68" s="23">
        <f>IFERROR('S grade euro'!G68*'S grade sterling'!$C68,"na")</f>
        <v>102.9780642857143</v>
      </c>
      <c r="I68" s="23">
        <f>IFERROR('S grade euro'!H68*'S grade sterling'!$C68,"na")</f>
        <v>111.9154962857143</v>
      </c>
      <c r="J68" s="23">
        <f>IFERROR('S grade euro'!I68*'S grade sterling'!$C68,"na")</f>
        <v>99.748125000000016</v>
      </c>
      <c r="K68" s="23">
        <f>IFERROR('S grade euro'!J68*'S grade sterling'!$C68,"na")</f>
        <v>99.064137857142867</v>
      </c>
      <c r="L68" s="23">
        <f>IFERROR('S grade euro'!K68*'S grade sterling'!$C68,"na")</f>
        <v>97.27817142857144</v>
      </c>
      <c r="M68" s="23">
        <f>IFERROR('S grade euro'!L68*'S grade sterling'!$C68,"na")</f>
        <v>110.34886173428572</v>
      </c>
      <c r="N68" s="23" t="str">
        <f>IFERROR('S grade euro'!M68*'S grade sterling'!$C68,"na")</f>
        <v>na</v>
      </c>
      <c r="O68" s="23" t="str">
        <f>IFERROR('S grade euro'!N68*'S grade sterling'!$C68,"na")</f>
        <v>na</v>
      </c>
      <c r="P68" s="23" t="str">
        <f>IFERROR('S grade euro'!O68*'S grade sterling'!$C68,"na")</f>
        <v>na</v>
      </c>
      <c r="Q68" s="23">
        <f>IFERROR('S grade euro'!P68*'S grade sterling'!$C68,"na")</f>
        <v>96.62458371428572</v>
      </c>
      <c r="R68" s="23">
        <f>IFERROR('S grade euro'!Q68*'S grade sterling'!$C68,"na")</f>
        <v>99.831723428571451</v>
      </c>
      <c r="S68" s="23">
        <f>IFERROR('S grade euro'!R68*'S grade sterling'!$C68,"na")</f>
        <v>103.81404857142859</v>
      </c>
      <c r="T68" s="23">
        <f>IFERROR('S grade euro'!S68*'S grade sterling'!$C68,"na")</f>
        <v>107.55196230857145</v>
      </c>
      <c r="U68" s="23">
        <f>IFERROR('S grade euro'!T68*'S grade sterling'!$C68,"na")</f>
        <v>170.23680000000002</v>
      </c>
      <c r="V68" s="23">
        <f>IFERROR('S grade euro'!U68*'S grade sterling'!$C68,"na")</f>
        <v>85.445193857142868</v>
      </c>
      <c r="W68" s="23">
        <f>IFERROR('S grade euro'!V68*'S grade sterling'!$C68,"na")</f>
        <v>114.03585642857145</v>
      </c>
      <c r="X68" s="23">
        <f>IFERROR('S grade euro'!W68*'S grade sterling'!$C68,"na")</f>
        <v>97.054203638571451</v>
      </c>
      <c r="Y68" s="23" t="str">
        <f>IFERROR('S grade euro'!X68*'S grade sterling'!$C68,"na")</f>
        <v>na</v>
      </c>
      <c r="Z68" s="23">
        <f>IFERROR('S grade euro'!Y68*'S grade sterling'!$C68,"na")</f>
        <v>103.45594330285716</v>
      </c>
      <c r="AA68" s="23">
        <f>IFERROR('S grade euro'!Z68*'S grade sterling'!$C68,"na")</f>
        <v>121.71931200000002</v>
      </c>
      <c r="AB68" s="23">
        <f>IFERROR('S grade euro'!AA68*'S grade sterling'!$C68,"na")</f>
        <v>107.83437300000003</v>
      </c>
      <c r="AC68" s="23">
        <f>IFERROR('S grade euro'!AB68*'S grade sterling'!$C68,"na")</f>
        <v>124.29566357142859</v>
      </c>
      <c r="AD68" s="23">
        <f>IFERROR('S grade euro'!AC68*'S grade sterling'!$C68,"na")</f>
        <v>129.40747948285718</v>
      </c>
      <c r="AE68" s="23">
        <f>IFERROR('S grade euro'!AD68*'S grade sterling'!$C68,"na")</f>
        <v>140.51999059714288</v>
      </c>
      <c r="AF68" s="23">
        <f>IFERROR('S grade euro'!AE68*'S grade sterling'!$C68,"na")</f>
        <v>100.90990412813348</v>
      </c>
      <c r="AG68" s="23">
        <f>IFERROR('S grade euro'!AF68*'S grade sterling'!$C68,"na")</f>
        <v>99.308775268046645</v>
      </c>
    </row>
    <row r="69" spans="2:33">
      <c r="B69" s="24">
        <f t="shared" si="0"/>
        <v>42036</v>
      </c>
      <c r="C69" s="27">
        <v>0.74857857142857143</v>
      </c>
      <c r="D69" s="25">
        <f>IFERROR('S grade euro'!C69*'S grade sterling'!$C69,"na")</f>
        <v>91.251727857142868</v>
      </c>
      <c r="E69" s="25" t="str">
        <f>IFERROR('S grade euro'!D69*'S grade sterling'!$C69,"na")</f>
        <v>na</v>
      </c>
      <c r="F69" s="25">
        <f>IFERROR('S grade euro'!E69*'S grade sterling'!$C69,"na")</f>
        <v>101.73863992214285</v>
      </c>
      <c r="G69" s="25">
        <f>IFERROR('S grade euro'!F69*'S grade sterling'!$C69,"na")</f>
        <v>92.911027118571425</v>
      </c>
      <c r="H69" s="25">
        <f>IFERROR('S grade euro'!G69*'S grade sterling'!$C69,"na")</f>
        <v>102.92955357142857</v>
      </c>
      <c r="I69" s="25">
        <f>IFERROR('S grade euro'!H69*'S grade sterling'!$C69,"na")</f>
        <v>109.63681757142858</v>
      </c>
      <c r="J69" s="25">
        <f>IFERROR('S grade euro'!I69*'S grade sterling'!$C69,"na")</f>
        <v>97.936534500000008</v>
      </c>
      <c r="K69" s="25">
        <f>IFERROR('S grade euro'!J69*'S grade sterling'!$C69,"na")</f>
        <v>97.809276142857144</v>
      </c>
      <c r="L69" s="25">
        <f>IFERROR('S grade euro'!K69*'S grade sterling'!$C69,"na")</f>
        <v>95.818057142857143</v>
      </c>
      <c r="M69" s="25">
        <f>IFERROR('S grade euro'!L69*'S grade sterling'!$C69,"na")</f>
        <v>109.41269314714287</v>
      </c>
      <c r="N69" s="25" t="str">
        <f>IFERROR('S grade euro'!M69*'S grade sterling'!$C69,"na")</f>
        <v>na</v>
      </c>
      <c r="O69" s="25" t="str">
        <f>IFERROR('S grade euro'!N69*'S grade sterling'!$C69,"na")</f>
        <v>na</v>
      </c>
      <c r="P69" s="25" t="str">
        <f>IFERROR('S grade euro'!O69*'S grade sterling'!$C69,"na")</f>
        <v>na</v>
      </c>
      <c r="Q69" s="25">
        <f>IFERROR('S grade euro'!P69*'S grade sterling'!$C69,"na")</f>
        <v>94.762561357142857</v>
      </c>
      <c r="R69" s="25">
        <f>IFERROR('S grade euro'!Q69*'S grade sterling'!$C69,"na")</f>
        <v>99.8229525</v>
      </c>
      <c r="S69" s="25">
        <f>IFERROR('S grade euro'!R69*'S grade sterling'!$C69,"na")</f>
        <v>104.35185285714286</v>
      </c>
      <c r="T69" s="25">
        <f>IFERROR('S grade euro'!S69*'S grade sterling'!$C69,"na")</f>
        <v>105.99790227785715</v>
      </c>
      <c r="U69" s="25">
        <f>IFERROR('S grade euro'!T69*'S grade sterling'!$C69,"na")</f>
        <v>167.6816</v>
      </c>
      <c r="V69" s="25">
        <f>IFERROR('S grade euro'!U69*'S grade sterling'!$C69,"na")</f>
        <v>85.577502285714289</v>
      </c>
      <c r="W69" s="25">
        <f>IFERROR('S grade euro'!V69*'S grade sterling'!$C69,"na")</f>
        <v>112.29427149999999</v>
      </c>
      <c r="X69" s="25">
        <f>IFERROR('S grade euro'!W69*'S grade sterling'!$C69,"na")</f>
        <v>97.941924265714277</v>
      </c>
      <c r="Y69" s="25" t="str">
        <f>IFERROR('S grade euro'!X69*'S grade sterling'!$C69,"na")</f>
        <v>na</v>
      </c>
      <c r="Z69" s="25">
        <f>IFERROR('S grade euro'!Y69*'S grade sterling'!$C69,"na")</f>
        <v>101.01828276285714</v>
      </c>
      <c r="AA69" s="25">
        <f>IFERROR('S grade euro'!Z69*'S grade sterling'!$C69,"na")</f>
        <v>119.11382228571429</v>
      </c>
      <c r="AB69" s="25">
        <f>IFERROR('S grade euro'!AA69*'S grade sterling'!$C69,"na")</f>
        <v>105.01060200000001</v>
      </c>
      <c r="AC69" s="25">
        <f>IFERROR('S grade euro'!AB69*'S grade sterling'!$C69,"na")</f>
        <v>122.85671514285714</v>
      </c>
      <c r="AD69" s="25">
        <f>IFERROR('S grade euro'!AC69*'S grade sterling'!$C69,"na")</f>
        <v>129.5159952564286</v>
      </c>
      <c r="AE69" s="25">
        <f>IFERROR('S grade euro'!AD69*'S grade sterling'!$C69,"na")</f>
        <v>140.03000586571429</v>
      </c>
      <c r="AF69" s="25">
        <f>IFERROR('S grade euro'!AE69*'S grade sterling'!$C69,"na")</f>
        <v>99.696950310898515</v>
      </c>
      <c r="AG69" s="25">
        <f>IFERROR('S grade euro'!AF69*'S grade sterling'!$C69,"na")</f>
        <v>98.25303961531273</v>
      </c>
    </row>
    <row r="70" spans="2:33">
      <c r="B70" s="22">
        <f t="shared" si="0"/>
        <v>42043</v>
      </c>
      <c r="C70" s="26">
        <v>0.75029285714285709</v>
      </c>
      <c r="D70" s="23">
        <f>IFERROR('S grade euro'!C70*'S grade sterling'!$C70,"na")</f>
        <v>93.936665714285709</v>
      </c>
      <c r="E70" s="23" t="str">
        <f>IFERROR('S grade euro'!D70*'S grade sterling'!$C70,"na")</f>
        <v>na</v>
      </c>
      <c r="F70" s="23">
        <f>IFERROR('S grade euro'!E70*'S grade sterling'!$C70,"na")</f>
        <v>101.97470315142859</v>
      </c>
      <c r="G70" s="23">
        <f>IFERROR('S grade euro'!F70*'S grade sterling'!$C70,"na")</f>
        <v>93.12822516071428</v>
      </c>
      <c r="H70" s="23">
        <f>IFERROR('S grade euro'!G70*'S grade sterling'!$C70,"na")</f>
        <v>106.02388364285714</v>
      </c>
      <c r="I70" s="23">
        <f>IFERROR('S grade euro'!H70*'S grade sterling'!$C70,"na")</f>
        <v>107.68953378571427</v>
      </c>
      <c r="J70" s="23">
        <f>IFERROR('S grade euro'!I70*'S grade sterling'!$C70,"na")</f>
        <v>94.409350214285709</v>
      </c>
      <c r="K70" s="23">
        <f>IFERROR('S grade euro'!J70*'S grade sterling'!$C70,"na")</f>
        <v>98.528457999999986</v>
      </c>
      <c r="L70" s="23">
        <f>IFERROR('S grade euro'!K70*'S grade sterling'!$C70,"na")</f>
        <v>96.037485714285708</v>
      </c>
      <c r="M70" s="23">
        <f>IFERROR('S grade euro'!L70*'S grade sterling'!$C70,"na")</f>
        <v>107.92692644571429</v>
      </c>
      <c r="N70" s="23" t="str">
        <f>IFERROR('S grade euro'!M70*'S grade sterling'!$C70,"na")</f>
        <v>na</v>
      </c>
      <c r="O70" s="23" t="str">
        <f>IFERROR('S grade euro'!N70*'S grade sterling'!$C70,"na")</f>
        <v>na</v>
      </c>
      <c r="P70" s="23" t="str">
        <f>IFERROR('S grade euro'!O70*'S grade sterling'!$C70,"na")</f>
        <v>na</v>
      </c>
      <c r="Q70" s="23">
        <f>IFERROR('S grade euro'!P70*'S grade sterling'!$C70,"na")</f>
        <v>93.456478285714283</v>
      </c>
      <c r="R70" s="23">
        <f>IFERROR('S grade euro'!Q70*'S grade sterling'!$C70,"na")</f>
        <v>100.38918428571429</v>
      </c>
      <c r="S70" s="23">
        <f>IFERROR('S grade euro'!R70*'S grade sterling'!$C70,"na")</f>
        <v>106.91673214285714</v>
      </c>
      <c r="T70" s="23">
        <f>IFERROR('S grade euro'!S70*'S grade sterling'!$C70,"na")</f>
        <v>108.33155938357143</v>
      </c>
      <c r="U70" s="23">
        <f>IFERROR('S grade euro'!T70*'S grade sterling'!$C70,"na")</f>
        <v>168.06559999999999</v>
      </c>
      <c r="V70" s="23">
        <f>IFERROR('S grade euro'!U70*'S grade sterling'!$C70,"na")</f>
        <v>88.136901928571419</v>
      </c>
      <c r="W70" s="23">
        <f>IFERROR('S grade euro'!V70*'S grade sterling'!$C70,"na")</f>
        <v>113.63935614285714</v>
      </c>
      <c r="X70" s="23">
        <f>IFERROR('S grade euro'!W70*'S grade sterling'!$C70,"na")</f>
        <v>102.63533601214286</v>
      </c>
      <c r="Y70" s="23" t="str">
        <f>IFERROR('S grade euro'!X70*'S grade sterling'!$C70,"na")</f>
        <v>na</v>
      </c>
      <c r="Z70" s="23">
        <f>IFERROR('S grade euro'!Y70*'S grade sterling'!$C70,"na")</f>
        <v>100.75090047214286</v>
      </c>
      <c r="AA70" s="23">
        <f>IFERROR('S grade euro'!Z70*'S grade sterling'!$C70,"na")</f>
        <v>118.70383292857143</v>
      </c>
      <c r="AB70" s="23">
        <f>IFERROR('S grade euro'!AA70*'S grade sterling'!$C70,"na")</f>
        <v>106.721656</v>
      </c>
      <c r="AC70" s="23">
        <f>IFERROR('S grade euro'!AB70*'S grade sterling'!$C70,"na")</f>
        <v>122.06514492857141</v>
      </c>
      <c r="AD70" s="23">
        <f>IFERROR('S grade euro'!AC70*'S grade sterling'!$C70,"na")</f>
        <v>129.19210174928571</v>
      </c>
      <c r="AE70" s="23">
        <f>IFERROR('S grade euro'!AD70*'S grade sterling'!$C70,"na")</f>
        <v>138.61000278</v>
      </c>
      <c r="AF70" s="23">
        <f>IFERROR('S grade euro'!AE70*'S grade sterling'!$C70,"na")</f>
        <v>100.90918522398842</v>
      </c>
      <c r="AG70" s="23">
        <f>IFERROR('S grade euro'!AF70*'S grade sterling'!$C70,"na")</f>
        <v>99.854194589697954</v>
      </c>
    </row>
    <row r="71" spans="2:33">
      <c r="B71" s="24">
        <f t="shared" si="0"/>
        <v>42050</v>
      </c>
      <c r="C71" s="27">
        <v>0.74117142857142859</v>
      </c>
      <c r="D71" s="25">
        <f>IFERROR('S grade euro'!C71*'S grade sterling'!$C71,"na")</f>
        <v>93.906420000000011</v>
      </c>
      <c r="E71" s="25" t="str">
        <f>IFERROR('S grade euro'!D71*'S grade sterling'!$C71,"na")</f>
        <v>na</v>
      </c>
      <c r="F71" s="25">
        <f>IFERROR('S grade euro'!E71*'S grade sterling'!$C71,"na")</f>
        <v>101.75253486000001</v>
      </c>
      <c r="G71" s="25">
        <f>IFERROR('S grade euro'!F71*'S grade sterling'!$C71,"na")</f>
        <v>93.491512234285722</v>
      </c>
      <c r="H71" s="25">
        <f>IFERROR('S grade euro'!G71*'S grade sterling'!$C71,"na")</f>
        <v>107.69962028571429</v>
      </c>
      <c r="I71" s="25">
        <f>IFERROR('S grade euro'!H71*'S grade sterling'!$C71,"na")</f>
        <v>107.032566</v>
      </c>
      <c r="J71" s="25">
        <f>IFERROR('S grade euro'!I71*'S grade sterling'!$C71,"na")</f>
        <v>121.2408222857143</v>
      </c>
      <c r="K71" s="25">
        <f>IFERROR('S grade euro'!J71*'S grade sterling'!$C71,"na")</f>
        <v>99.524499428571431</v>
      </c>
      <c r="L71" s="25">
        <f>IFERROR('S grade euro'!K71*'S grade sterling'!$C71,"na")</f>
        <v>95.611114285714294</v>
      </c>
      <c r="M71" s="25">
        <f>IFERROR('S grade euro'!L71*'S grade sterling'!$C71,"na")</f>
        <v>104.87501597142857</v>
      </c>
      <c r="N71" s="25" t="str">
        <f>IFERROR('S grade euro'!M71*'S grade sterling'!$C71,"na")</f>
        <v>na</v>
      </c>
      <c r="O71" s="25" t="str">
        <f>IFERROR('S grade euro'!N71*'S grade sterling'!$C71,"na")</f>
        <v>na</v>
      </c>
      <c r="P71" s="25" t="str">
        <f>IFERROR('S grade euro'!O71*'S grade sterling'!$C71,"na")</f>
        <v>na</v>
      </c>
      <c r="Q71" s="25">
        <f>IFERROR('S grade euro'!P71*'S grade sterling'!$C71,"na")</f>
        <v>93.380188285714297</v>
      </c>
      <c r="R71" s="25">
        <f>IFERROR('S grade euro'!Q71*'S grade sterling'!$C71,"na")</f>
        <v>102.65224285714287</v>
      </c>
      <c r="S71" s="25">
        <f>IFERROR('S grade euro'!R71*'S grade sterling'!$C71,"na")</f>
        <v>107.76632571428573</v>
      </c>
      <c r="T71" s="25">
        <f>IFERROR('S grade euro'!S71*'S grade sterling'!$C71,"na")</f>
        <v>107.85978743142859</v>
      </c>
      <c r="U71" s="25">
        <f>IFERROR('S grade euro'!T71*'S grade sterling'!$C71,"na")</f>
        <v>175.65762857142857</v>
      </c>
      <c r="V71" s="25">
        <f>IFERROR('S grade euro'!U71*'S grade sterling'!$C71,"na")</f>
        <v>88.599632571428572</v>
      </c>
      <c r="W71" s="25">
        <f>IFERROR('S grade euro'!V71*'S grade sterling'!$C71,"na")</f>
        <v>116.00815200000001</v>
      </c>
      <c r="X71" s="25">
        <f>IFERROR('S grade euro'!W71*'S grade sterling'!$C71,"na")</f>
        <v>103.47301609714287</v>
      </c>
      <c r="Y71" s="25" t="str">
        <f>IFERROR('S grade euro'!X71*'S grade sterling'!$C71,"na")</f>
        <v>na</v>
      </c>
      <c r="Z71" s="25">
        <f>IFERROR('S grade euro'!Y71*'S grade sterling'!$C71,"na")</f>
        <v>98.431271571428582</v>
      </c>
      <c r="AA71" s="25">
        <f>IFERROR('S grade euro'!Z71*'S grade sterling'!$C71,"na")</f>
        <v>121.37423314285714</v>
      </c>
      <c r="AB71" s="25">
        <f>IFERROR('S grade euro'!AA71*'S grade sterling'!$C71,"na")</f>
        <v>105.49834114285714</v>
      </c>
      <c r="AC71" s="25">
        <f>IFERROR('S grade euro'!AB71*'S grade sterling'!$C71,"na")</f>
        <v>121.36682142857143</v>
      </c>
      <c r="AD71" s="25">
        <f>IFERROR('S grade euro'!AC71*'S grade sterling'!$C71,"na")</f>
        <v>125.77768083428572</v>
      </c>
      <c r="AE71" s="25">
        <f>IFERROR('S grade euro'!AD71*'S grade sterling'!$C71,"na")</f>
        <v>136.50999135428572</v>
      </c>
      <c r="AF71" s="25">
        <f>IFERROR('S grade euro'!AE71*'S grade sterling'!$C71,"na")</f>
        <v>101.55737877941993</v>
      </c>
      <c r="AG71" s="25">
        <f>IFERROR('S grade euro'!AF71*'S grade sterling'!$C71,"na")</f>
        <v>100.70579857842972</v>
      </c>
    </row>
    <row r="72" spans="2:33">
      <c r="B72" s="22">
        <f t="shared" si="0"/>
        <v>42057</v>
      </c>
      <c r="C72" s="26">
        <v>0.73861428571428578</v>
      </c>
      <c r="D72" s="23">
        <f>IFERROR('S grade euro'!C72*'S grade sterling'!$C72,"na")</f>
        <v>95.872134285714296</v>
      </c>
      <c r="E72" s="23" t="str">
        <f>IFERROR('S grade euro'!D72*'S grade sterling'!$C72,"na")</f>
        <v>na</v>
      </c>
      <c r="F72" s="23">
        <f>IFERROR('S grade euro'!E72*'S grade sterling'!$C72,"na")</f>
        <v>104.11957526142859</v>
      </c>
      <c r="G72" s="23">
        <f>IFERROR('S grade euro'!F72*'S grade sterling'!$C72,"na")</f>
        <v>95.388932820000008</v>
      </c>
      <c r="H72" s="23">
        <f>IFERROR('S grade euro'!G72*'S grade sterling'!$C72,"na")</f>
        <v>111.49382642857145</v>
      </c>
      <c r="I72" s="23">
        <f>IFERROR('S grade euro'!H72*'S grade sterling'!$C72,"na")</f>
        <v>106.26443728571429</v>
      </c>
      <c r="J72" s="23">
        <f>IFERROR('S grade euro'!I72*'S grade sterling'!$C72,"na")</f>
        <v>120.02482142857144</v>
      </c>
      <c r="K72" s="23">
        <f>IFERROR('S grade euro'!J72*'S grade sterling'!$C72,"na")</f>
        <v>101.91399914285715</v>
      </c>
      <c r="L72" s="23">
        <f>IFERROR('S grade euro'!K72*'S grade sterling'!$C72,"na")</f>
        <v>98.235700000000008</v>
      </c>
      <c r="M72" s="23">
        <f>IFERROR('S grade euro'!L72*'S grade sterling'!$C72,"na")</f>
        <v>105.36576528428573</v>
      </c>
      <c r="N72" s="23" t="str">
        <f>IFERROR('S grade euro'!M72*'S grade sterling'!$C72,"na")</f>
        <v>na</v>
      </c>
      <c r="O72" s="23" t="str">
        <f>IFERROR('S grade euro'!N72*'S grade sterling'!$C72,"na")</f>
        <v>na</v>
      </c>
      <c r="P72" s="23" t="str">
        <f>IFERROR('S grade euro'!O72*'S grade sterling'!$C72,"na")</f>
        <v>na</v>
      </c>
      <c r="Q72" s="23">
        <f>IFERROR('S grade euro'!P72*'S grade sterling'!$C72,"na")</f>
        <v>96.234055285714291</v>
      </c>
      <c r="R72" s="23">
        <f>IFERROR('S grade euro'!Q72*'S grade sterling'!$C72,"na")</f>
        <v>104.47699071428573</v>
      </c>
      <c r="S72" s="23">
        <f>IFERROR('S grade euro'!R72*'S grade sterling'!$C72,"na")</f>
        <v>111.97392571428573</v>
      </c>
      <c r="T72" s="23">
        <f>IFERROR('S grade euro'!S72*'S grade sterling'!$C72,"na")</f>
        <v>110.41788699857145</v>
      </c>
      <c r="U72" s="23">
        <f>IFERROR('S grade euro'!T72*'S grade sterling'!$C72,"na")</f>
        <v>175.05158571428572</v>
      </c>
      <c r="V72" s="23">
        <f>IFERROR('S grade euro'!U72*'S grade sterling'!$C72,"na")</f>
        <v>92.50405314285716</v>
      </c>
      <c r="W72" s="23">
        <f>IFERROR('S grade euro'!V72*'S grade sterling'!$C72,"na")</f>
        <v>119.93618771428572</v>
      </c>
      <c r="X72" s="23">
        <f>IFERROR('S grade euro'!W72*'S grade sterling'!$C72,"na")</f>
        <v>107.3574387057143</v>
      </c>
      <c r="Y72" s="23" t="str">
        <f>IFERROR('S grade euro'!X72*'S grade sterling'!$C72,"na")</f>
        <v>na</v>
      </c>
      <c r="Z72" s="23">
        <f>IFERROR('S grade euro'!Y72*'S grade sterling'!$C72,"na")</f>
        <v>97.194327718571444</v>
      </c>
      <c r="AA72" s="23">
        <f>IFERROR('S grade euro'!Z72*'S grade sterling'!$C72,"na")</f>
        <v>123.87300185714287</v>
      </c>
      <c r="AB72" s="23">
        <f>IFERROR('S grade euro'!AA72*'S grade sterling'!$C72,"na")</f>
        <v>105.68831814285716</v>
      </c>
      <c r="AC72" s="23">
        <f>IFERROR('S grade euro'!AB72*'S grade sterling'!$C72,"na")</f>
        <v>119.79585100000001</v>
      </c>
      <c r="AD72" s="23">
        <f>IFERROR('S grade euro'!AC72*'S grade sterling'!$C72,"na")</f>
        <v>124.5820715714286</v>
      </c>
      <c r="AE72" s="23">
        <f>IFERROR('S grade euro'!AD72*'S grade sterling'!$C72,"na")</f>
        <v>135.7299769857143</v>
      </c>
      <c r="AF72" s="23">
        <f>IFERROR('S grade euro'!AE72*'S grade sterling'!$C72,"na")</f>
        <v>103.93500777418272</v>
      </c>
      <c r="AG72" s="23">
        <f>IFERROR('S grade euro'!AF72*'S grade sterling'!$C72,"na")</f>
        <v>103.46486005233959</v>
      </c>
    </row>
    <row r="73" spans="2:33">
      <c r="B73" s="24">
        <f t="shared" si="0"/>
        <v>42064</v>
      </c>
      <c r="C73" s="27">
        <v>0.73184285714285724</v>
      </c>
      <c r="D73" s="25">
        <f>IFERROR('S grade euro'!C73*'S grade sterling'!$C73,"na")</f>
        <v>100.26247142857144</v>
      </c>
      <c r="E73" s="25" t="str">
        <f>IFERROR('S grade euro'!D73*'S grade sterling'!$C73,"na")</f>
        <v>na</v>
      </c>
      <c r="F73" s="25">
        <f>IFERROR('S grade euro'!E73*'S grade sterling'!$C73,"na")</f>
        <v>106.18915443857144</v>
      </c>
      <c r="G73" s="25">
        <f>IFERROR('S grade euro'!F73*'S grade sterling'!$C73,"na")</f>
        <v>96.478477935714295</v>
      </c>
      <c r="H73" s="25">
        <f>IFERROR('S grade euro'!G73*'S grade sterling'!$C73,"na")</f>
        <v>113.00385557142859</v>
      </c>
      <c r="I73" s="25">
        <f>IFERROR('S grade euro'!H73*'S grade sterling'!$C73,"na")</f>
        <v>107.91754771428573</v>
      </c>
      <c r="J73" s="25">
        <f>IFERROR('S grade euro'!I73*'S grade sterling'!$C73,"na")</f>
        <v>117.33636528571431</v>
      </c>
      <c r="K73" s="25">
        <f>IFERROR('S grade euro'!J73*'S grade sterling'!$C73,"na")</f>
        <v>105.58296900000002</v>
      </c>
      <c r="L73" s="25">
        <f>IFERROR('S grade euro'!K73*'S grade sterling'!$C73,"na")</f>
        <v>101.72615714285716</v>
      </c>
      <c r="M73" s="25">
        <f>IFERROR('S grade euro'!L73*'S grade sterling'!$C73,"na")</f>
        <v>107.05287537857144</v>
      </c>
      <c r="N73" s="25" t="str">
        <f>IFERROR('S grade euro'!M73*'S grade sterling'!$C73,"na")</f>
        <v>na</v>
      </c>
      <c r="O73" s="25" t="str">
        <f>IFERROR('S grade euro'!N73*'S grade sterling'!$C73,"na")</f>
        <v>na</v>
      </c>
      <c r="P73" s="25" t="str">
        <f>IFERROR('S grade euro'!O73*'S grade sterling'!$C73,"na")</f>
        <v>na</v>
      </c>
      <c r="Q73" s="25">
        <f>IFERROR('S grade euro'!P73*'S grade sterling'!$C73,"na")</f>
        <v>101.16263814285715</v>
      </c>
      <c r="R73" s="25">
        <f>IFERROR('S grade euro'!Q73*'S grade sterling'!$C73,"na")</f>
        <v>106.54168314285717</v>
      </c>
      <c r="S73" s="25">
        <f>IFERROR('S grade euro'!R73*'S grade sterling'!$C73,"na")</f>
        <v>114.16748571428573</v>
      </c>
      <c r="T73" s="25">
        <f>IFERROR('S grade euro'!S73*'S grade sterling'!$C73,"na")</f>
        <v>114.41623910142859</v>
      </c>
      <c r="U73" s="25">
        <f>IFERROR('S grade euro'!T73*'S grade sterling'!$C73,"na")</f>
        <v>163.93280000000001</v>
      </c>
      <c r="V73" s="25">
        <f>IFERROR('S grade euro'!U73*'S grade sterling'!$C73,"na")</f>
        <v>95.732364142857151</v>
      </c>
      <c r="W73" s="25">
        <f>IFERROR('S grade euro'!V73*'S grade sterling'!$C73,"na")</f>
        <v>122.60563385714288</v>
      </c>
      <c r="X73" s="25">
        <f>IFERROR('S grade euro'!W73*'S grade sterling'!$C73,"na")</f>
        <v>109.75937663285715</v>
      </c>
      <c r="Y73" s="25" t="str">
        <f>IFERROR('S grade euro'!X73*'S grade sterling'!$C73,"na")</f>
        <v>na</v>
      </c>
      <c r="Z73" s="25">
        <f>IFERROR('S grade euro'!Y73*'S grade sterling'!$C73,"na")</f>
        <v>96.470647217142883</v>
      </c>
      <c r="AA73" s="25">
        <f>IFERROR('S grade euro'!Z73*'S grade sterling'!$C73,"na")</f>
        <v>127.29674657142859</v>
      </c>
      <c r="AB73" s="25">
        <f>IFERROR('S grade euro'!AA73*'S grade sterling'!$C73,"na")</f>
        <v>107.28816285714286</v>
      </c>
      <c r="AC73" s="25">
        <f>IFERROR('S grade euro'!AB73*'S grade sterling'!$C73,"na")</f>
        <v>119.23915671428574</v>
      </c>
      <c r="AD73" s="25">
        <f>IFERROR('S grade euro'!AC73*'S grade sterling'!$C73,"na")</f>
        <v>124.57158332428574</v>
      </c>
      <c r="AE73" s="25">
        <f>IFERROR('S grade euro'!AD73*'S grade sterling'!$C73,"na")</f>
        <v>134.87000282571432</v>
      </c>
      <c r="AF73" s="25">
        <f>IFERROR('S grade euro'!AE73*'S grade sterling'!$C73,"na")</f>
        <v>106.43837249020451</v>
      </c>
      <c r="AG73" s="25">
        <f>IFERROR('S grade euro'!AF73*'S grade sterling'!$C73,"na")</f>
        <v>106.13074014518988</v>
      </c>
    </row>
    <row r="74" spans="2:33">
      <c r="B74" s="22">
        <f t="shared" si="0"/>
        <v>42071</v>
      </c>
      <c r="C74" s="26">
        <v>0.72568571428571438</v>
      </c>
      <c r="D74" s="23">
        <f>IFERROR('S grade euro'!C74*'S grade sterling'!$C74,"na")</f>
        <v>100.79774571428572</v>
      </c>
      <c r="E74" s="23" t="str">
        <f>IFERROR('S grade euro'!D74*'S grade sterling'!$C74,"na")</f>
        <v>na</v>
      </c>
      <c r="F74" s="23">
        <f>IFERROR('S grade euro'!E74*'S grade sterling'!$C74,"na")</f>
        <v>105.64220583714288</v>
      </c>
      <c r="G74" s="23">
        <f>IFERROR('S grade euro'!F74*'S grade sterling'!$C74,"na")</f>
        <v>97.319606654285735</v>
      </c>
      <c r="H74" s="23">
        <f>IFERROR('S grade euro'!G74*'S grade sterling'!$C74,"na")</f>
        <v>110.55821857142858</v>
      </c>
      <c r="I74" s="23">
        <f>IFERROR('S grade euro'!H74*'S grade sterling'!$C74,"na")</f>
        <v>109.07056285714287</v>
      </c>
      <c r="J74" s="23">
        <f>IFERROR('S grade euro'!I74*'S grade sterling'!$C74,"na")</f>
        <v>116.34919057142859</v>
      </c>
      <c r="K74" s="23">
        <f>IFERROR('S grade euro'!J74*'S grade sterling'!$C74,"na")</f>
        <v>106.21861800000002</v>
      </c>
      <c r="L74" s="23">
        <f>IFERROR('S grade euro'!K74*'S grade sterling'!$C74,"na")</f>
        <v>102.32168571428572</v>
      </c>
      <c r="M74" s="23">
        <f>IFERROR('S grade euro'!L74*'S grade sterling'!$C74,"na")</f>
        <v>106.81745385142858</v>
      </c>
      <c r="N74" s="23" t="str">
        <f>IFERROR('S grade euro'!M74*'S grade sterling'!$C74,"na")</f>
        <v>na</v>
      </c>
      <c r="O74" s="23" t="str">
        <f>IFERROR('S grade euro'!N74*'S grade sterling'!$C74,"na")</f>
        <v>na</v>
      </c>
      <c r="P74" s="23" t="str">
        <f>IFERROR('S grade euro'!O74*'S grade sterling'!$C74,"na")</f>
        <v>na</v>
      </c>
      <c r="Q74" s="23">
        <f>IFERROR('S grade euro'!P74*'S grade sterling'!$C74,"na")</f>
        <v>106.74111171428574</v>
      </c>
      <c r="R74" s="23">
        <f>IFERROR('S grade euro'!Q74*'S grade sterling'!$C74,"na")</f>
        <v>106.90076257142859</v>
      </c>
      <c r="S74" s="23">
        <f>IFERROR('S grade euro'!R74*'S grade sterling'!$C74,"na")</f>
        <v>112.40871714285716</v>
      </c>
      <c r="T74" s="23">
        <f>IFERROR('S grade euro'!S74*'S grade sterling'!$C74,"na")</f>
        <v>112.76314204571432</v>
      </c>
      <c r="U74" s="23">
        <f>IFERROR('S grade euro'!T74*'S grade sterling'!$C74,"na")</f>
        <v>171.9875142857143</v>
      </c>
      <c r="V74" s="23">
        <f>IFERROR('S grade euro'!U74*'S grade sterling'!$C74,"na")</f>
        <v>95.079342285714304</v>
      </c>
      <c r="W74" s="23">
        <f>IFERROR('S grade euro'!V74*'S grade sterling'!$C74,"na")</f>
        <v>120.65250685714287</v>
      </c>
      <c r="X74" s="23">
        <f>IFERROR('S grade euro'!W74*'S grade sterling'!$C74,"na")</f>
        <v>106.32514866285717</v>
      </c>
      <c r="Y74" s="23" t="str">
        <f>IFERROR('S grade euro'!X74*'S grade sterling'!$C74,"na")</f>
        <v>na</v>
      </c>
      <c r="Z74" s="23">
        <f>IFERROR('S grade euro'!Y74*'S grade sterling'!$C74,"na")</f>
        <v>94.901621854285736</v>
      </c>
      <c r="AA74" s="23">
        <f>IFERROR('S grade euro'!Z74*'S grade sterling'!$C74,"na")</f>
        <v>126.03709485714288</v>
      </c>
      <c r="AB74" s="23">
        <f>IFERROR('S grade euro'!AA74*'S grade sterling'!$C74,"na")</f>
        <v>107.74255800000002</v>
      </c>
      <c r="AC74" s="23">
        <f>IFERROR('S grade euro'!AB74*'S grade sterling'!$C74,"na")</f>
        <v>117.09664685714289</v>
      </c>
      <c r="AD74" s="23">
        <f>IFERROR('S grade euro'!AC74*'S grade sterling'!$C74,"na")</f>
        <v>127.50457650857145</v>
      </c>
      <c r="AE74" s="23">
        <f>IFERROR('S grade euro'!AD74*'S grade sterling'!$C74,"na")</f>
        <v>134.90998151714288</v>
      </c>
      <c r="AF74" s="23">
        <f>IFERROR('S grade euro'!AE74*'S grade sterling'!$C74,"na")</f>
        <v>106.13664365763023</v>
      </c>
      <c r="AG74" s="23">
        <f>IFERROR('S grade euro'!AF74*'S grade sterling'!$C74,"na")</f>
        <v>105.61193432682379</v>
      </c>
    </row>
    <row r="75" spans="2:33">
      <c r="B75" s="24">
        <f t="shared" si="0"/>
        <v>42078</v>
      </c>
      <c r="C75" s="27">
        <v>0.71379285714285712</v>
      </c>
      <c r="D75" s="25">
        <f>IFERROR('S grade euro'!C75*'S grade sterling'!$C75,"na")</f>
        <v>96.147897857142851</v>
      </c>
      <c r="E75" s="25" t="str">
        <f>IFERROR('S grade euro'!D75*'S grade sterling'!$C75,"na")</f>
        <v>na</v>
      </c>
      <c r="F75" s="25">
        <f>IFERROR('S grade euro'!E75*'S grade sterling'!$C75,"na")</f>
        <v>104.08441787714285</v>
      </c>
      <c r="G75" s="25">
        <f>IFERROR('S grade euro'!F75*'S grade sterling'!$C75,"na")</f>
        <v>95.739536963571439</v>
      </c>
      <c r="H75" s="25">
        <f>IFERROR('S grade euro'!G75*'S grade sterling'!$C75,"na")</f>
        <v>106.73344592857143</v>
      </c>
      <c r="I75" s="25">
        <f>IFERROR('S grade euro'!H75*'S grade sterling'!$C75,"na")</f>
        <v>108.32520399999999</v>
      </c>
      <c r="J75" s="25">
        <f>IFERROR('S grade euro'!I75*'S grade sterling'!$C75,"na")</f>
        <v>84.463108785714283</v>
      </c>
      <c r="K75" s="25">
        <f>IFERROR('S grade euro'!J75*'S grade sterling'!$C75,"na")</f>
        <v>104.99892928571428</v>
      </c>
      <c r="L75" s="25">
        <f>IFERROR('S grade euro'!K75*'S grade sterling'!$C75,"na")</f>
        <v>101.35858571428571</v>
      </c>
      <c r="M75" s="25">
        <f>IFERROR('S grade euro'!L75*'S grade sterling'!$C75,"na")</f>
        <v>105.06481236642858</v>
      </c>
      <c r="N75" s="25" t="str">
        <f>IFERROR('S grade euro'!M75*'S grade sterling'!$C75,"na")</f>
        <v>na</v>
      </c>
      <c r="O75" s="25" t="str">
        <f>IFERROR('S grade euro'!N75*'S grade sterling'!$C75,"na")</f>
        <v>na</v>
      </c>
      <c r="P75" s="25" t="str">
        <f>IFERROR('S grade euro'!O75*'S grade sterling'!$C75,"na")</f>
        <v>na</v>
      </c>
      <c r="Q75" s="25">
        <f>IFERROR('S grade euro'!P75*'S grade sterling'!$C75,"na")</f>
        <v>103.41430914285714</v>
      </c>
      <c r="R75" s="25">
        <f>IFERROR('S grade euro'!Q75*'S grade sterling'!$C75,"na")</f>
        <v>104.59206735714285</v>
      </c>
      <c r="S75" s="25">
        <f>IFERROR('S grade euro'!R75*'S grade sterling'!$C75,"na")</f>
        <v>107.71134214285715</v>
      </c>
      <c r="T75" s="25">
        <f>IFERROR('S grade euro'!S75*'S grade sterling'!$C75,"na")</f>
        <v>107.392348115</v>
      </c>
      <c r="U75" s="25">
        <f>IFERROR('S grade euro'!T75*'S grade sterling'!$C75,"na")</f>
        <v>163.45856428571429</v>
      </c>
      <c r="V75" s="25">
        <f>IFERROR('S grade euro'!U75*'S grade sterling'!$C75,"na")</f>
        <v>90.130624071428571</v>
      </c>
      <c r="W75" s="25">
        <f>IFERROR('S grade euro'!V75*'S grade sterling'!$C75,"na")</f>
        <v>116.97637342857142</v>
      </c>
      <c r="X75" s="25">
        <f>IFERROR('S grade euro'!W75*'S grade sterling'!$C75,"na")</f>
        <v>100.97121033071429</v>
      </c>
      <c r="Y75" s="25" t="str">
        <f>IFERROR('S grade euro'!X75*'S grade sterling'!$C75,"na")</f>
        <v>na</v>
      </c>
      <c r="Z75" s="25">
        <f>IFERROR('S grade euro'!Y75*'S grade sterling'!$C75,"na")</f>
        <v>93.567536678571429</v>
      </c>
      <c r="AA75" s="25">
        <f>IFERROR('S grade euro'!Z75*'S grade sterling'!$C75,"na")</f>
        <v>121.99433721428571</v>
      </c>
      <c r="AB75" s="25">
        <f>IFERROR('S grade euro'!AA75*'S grade sterling'!$C75,"na")</f>
        <v>104.52782599999999</v>
      </c>
      <c r="AC75" s="25">
        <f>IFERROR('S grade euro'!AB75*'S grade sterling'!$C75,"na")</f>
        <v>115.4702705</v>
      </c>
      <c r="AD75" s="25">
        <f>IFERROR('S grade euro'!AC75*'S grade sterling'!$C75,"na")</f>
        <v>127.76128384500001</v>
      </c>
      <c r="AE75" s="25">
        <f>IFERROR('S grade euro'!AD75*'S grade sterling'!$C75,"na")</f>
        <v>134.50998117142859</v>
      </c>
      <c r="AF75" s="25">
        <f>IFERROR('S grade euro'!AE75*'S grade sterling'!$C75,"na")</f>
        <v>103.48957291103989</v>
      </c>
      <c r="AG75" s="25">
        <f>IFERROR('S grade euro'!AF75*'S grade sterling'!$C75,"na")</f>
        <v>102.79428281734407</v>
      </c>
    </row>
    <row r="76" spans="2:33">
      <c r="B76" s="22">
        <f t="shared" si="0"/>
        <v>42085</v>
      </c>
      <c r="C76" s="26">
        <v>0.72008571428571433</v>
      </c>
      <c r="D76" s="23">
        <f>IFERROR('S grade euro'!C76*'S grade sterling'!$C76,"na")</f>
        <v>94.403237142857151</v>
      </c>
      <c r="E76" s="23" t="str">
        <f>IFERROR('S grade euro'!D76*'S grade sterling'!$C76,"na")</f>
        <v>na</v>
      </c>
      <c r="F76" s="23">
        <f>IFERROR('S grade euro'!E76*'S grade sterling'!$C76,"na")</f>
        <v>104.15103745714286</v>
      </c>
      <c r="G76" s="23">
        <f>IFERROR('S grade euro'!F76*'S grade sterling'!$C76,"na")</f>
        <v>96.583584677142866</v>
      </c>
      <c r="H76" s="23">
        <f>IFERROR('S grade euro'!G76*'S grade sterling'!$C76,"na")</f>
        <v>106.75270714285715</v>
      </c>
      <c r="I76" s="23">
        <f>IFERROR('S grade euro'!H76*'S grade sterling'!$C76,"na")</f>
        <v>109.30181057142858</v>
      </c>
      <c r="J76" s="23">
        <f>IFERROR('S grade euro'!I76*'S grade sterling'!$C76,"na")</f>
        <v>112.33337142857144</v>
      </c>
      <c r="K76" s="23">
        <f>IFERROR('S grade euro'!J76*'S grade sterling'!$C76,"na")</f>
        <v>105.96781371428573</v>
      </c>
      <c r="L76" s="23">
        <f>IFERROR('S grade euro'!K76*'S grade sterling'!$C76,"na")</f>
        <v>102.25217142857143</v>
      </c>
      <c r="M76" s="23">
        <f>IFERROR('S grade euro'!L76*'S grade sterling'!$C76,"na")</f>
        <v>105.47966760857143</v>
      </c>
      <c r="N76" s="23" t="str">
        <f>IFERROR('S grade euro'!M76*'S grade sterling'!$C76,"na")</f>
        <v>na</v>
      </c>
      <c r="O76" s="23" t="str">
        <f>IFERROR('S grade euro'!N76*'S grade sterling'!$C76,"na")</f>
        <v>na</v>
      </c>
      <c r="P76" s="23" t="str">
        <f>IFERROR('S grade euro'!O76*'S grade sterling'!$C76,"na")</f>
        <v>na</v>
      </c>
      <c r="Q76" s="23">
        <f>IFERROR('S grade euro'!P76*'S grade sterling'!$C76,"na")</f>
        <v>104.53484314285716</v>
      </c>
      <c r="R76" s="23">
        <f>IFERROR('S grade euro'!Q76*'S grade sterling'!$C76,"na")</f>
        <v>104.89488600000001</v>
      </c>
      <c r="S76" s="23">
        <f>IFERROR('S grade euro'!R76*'S grade sterling'!$C76,"na")</f>
        <v>107.36478</v>
      </c>
      <c r="T76" s="23">
        <f>IFERROR('S grade euro'!S76*'S grade sterling'!$C76,"na")</f>
        <v>106.50341346857145</v>
      </c>
      <c r="U76" s="23">
        <f>IFERROR('S grade euro'!T76*'S grade sterling'!$C76,"na")</f>
        <v>164.89962857142859</v>
      </c>
      <c r="V76" s="23">
        <f>IFERROR('S grade euro'!U76*'S grade sterling'!$C76,"na")</f>
        <v>90.85321457142858</v>
      </c>
      <c r="W76" s="23">
        <f>IFERROR('S grade euro'!V76*'S grade sterling'!$C76,"na")</f>
        <v>117.15794571428573</v>
      </c>
      <c r="X76" s="23">
        <f>IFERROR('S grade euro'!W76*'S grade sterling'!$C76,"na")</f>
        <v>101.50148207142858</v>
      </c>
      <c r="Y76" s="23" t="str">
        <f>IFERROR('S grade euro'!X76*'S grade sterling'!$C76,"na")</f>
        <v>na</v>
      </c>
      <c r="Z76" s="23">
        <f>IFERROR('S grade euro'!Y76*'S grade sterling'!$C76,"na")</f>
        <v>96.725873614285717</v>
      </c>
      <c r="AA76" s="23">
        <f>IFERROR('S grade euro'!Z76*'S grade sterling'!$C76,"na")</f>
        <v>121.93931485714286</v>
      </c>
      <c r="AB76" s="23">
        <f>IFERROR('S grade euro'!AA76*'S grade sterling'!$C76,"na")</f>
        <v>105.39894600000001</v>
      </c>
      <c r="AC76" s="23">
        <f>IFERROR('S grade euro'!AB76*'S grade sterling'!$C76,"na")</f>
        <v>116.48826600000001</v>
      </c>
      <c r="AD76" s="23">
        <f>IFERROR('S grade euro'!AC76*'S grade sterling'!$C76,"na")</f>
        <v>127.77719376000002</v>
      </c>
      <c r="AE76" s="23">
        <f>IFERROR('S grade euro'!AD76*'S grade sterling'!$C76,"na")</f>
        <v>134.46002124</v>
      </c>
      <c r="AF76" s="23">
        <f>IFERROR('S grade euro'!AE76*'S grade sterling'!$C76,"na")</f>
        <v>104.24670848377376</v>
      </c>
      <c r="AG76" s="23">
        <f>IFERROR('S grade euro'!AF76*'S grade sterling'!$C76,"na")</f>
        <v>103.3757469832651</v>
      </c>
    </row>
    <row r="77" spans="2:33">
      <c r="B77" s="24">
        <f t="shared" si="0"/>
        <v>42092</v>
      </c>
      <c r="C77" s="27">
        <v>0.73212857142857135</v>
      </c>
      <c r="D77" s="25">
        <f>IFERROR('S grade euro'!C77*'S grade sterling'!$C77,"na")</f>
        <v>96.201694285714282</v>
      </c>
      <c r="E77" s="25" t="str">
        <f>IFERROR('S grade euro'!D77*'S grade sterling'!$C77,"na")</f>
        <v>na</v>
      </c>
      <c r="F77" s="25">
        <f>IFERROR('S grade euro'!E77*'S grade sterling'!$C77,"na")</f>
        <v>104.93020432714285</v>
      </c>
      <c r="G77" s="25">
        <f>IFERROR('S grade euro'!F77*'S grade sterling'!$C77,"na")</f>
        <v>98.105960699999997</v>
      </c>
      <c r="H77" s="25">
        <f>IFERROR('S grade euro'!G77*'S grade sterling'!$C77,"na")</f>
        <v>108.09878357142857</v>
      </c>
      <c r="I77" s="25">
        <f>IFERROR('S grade euro'!H77*'S grade sterling'!$C77,"na")</f>
        <v>109.8705347142857</v>
      </c>
      <c r="J77" s="25">
        <f>IFERROR('S grade euro'!I77*'S grade sterling'!$C77,"na")</f>
        <v>114.21205714285713</v>
      </c>
      <c r="K77" s="25">
        <f>IFERROR('S grade euro'!J77*'S grade sterling'!$C77,"na")</f>
        <v>107.76200442857142</v>
      </c>
      <c r="L77" s="25">
        <f>IFERROR('S grade euro'!K77*'S grade sterling'!$C77,"na")</f>
        <v>103.96225714285713</v>
      </c>
      <c r="M77" s="25">
        <f>IFERROR('S grade euro'!L77*'S grade sterling'!$C77,"na")</f>
        <v>106.54520674285715</v>
      </c>
      <c r="N77" s="25" t="str">
        <f>IFERROR('S grade euro'!M77*'S grade sterling'!$C77,"na")</f>
        <v>na</v>
      </c>
      <c r="O77" s="25" t="str">
        <f>IFERROR('S grade euro'!N77*'S grade sterling'!$C77,"na")</f>
        <v>na</v>
      </c>
      <c r="P77" s="25" t="str">
        <f>IFERROR('S grade euro'!O77*'S grade sterling'!$C77,"na")</f>
        <v>na</v>
      </c>
      <c r="Q77" s="25">
        <f>IFERROR('S grade euro'!P77*'S grade sterling'!$C77,"na")</f>
        <v>109.80464314285712</v>
      </c>
      <c r="R77" s="25">
        <f>IFERROR('S grade euro'!Q77*'S grade sterling'!$C77,"na")</f>
        <v>106.290426</v>
      </c>
      <c r="S77" s="25">
        <f>IFERROR('S grade euro'!R77*'S grade sterling'!$C77,"na")</f>
        <v>109.08715714285714</v>
      </c>
      <c r="T77" s="25">
        <f>IFERROR('S grade euro'!S77*'S grade sterling'!$C77,"na")</f>
        <v>109.13430622285713</v>
      </c>
      <c r="U77" s="25">
        <f>IFERROR('S grade euro'!T77*'S grade sterling'!$C77,"na")</f>
        <v>167.65744285714283</v>
      </c>
      <c r="V77" s="25">
        <f>IFERROR('S grade euro'!U77*'S grade sterling'!$C77,"na")</f>
        <v>92.519087571428571</v>
      </c>
      <c r="W77" s="25">
        <f>IFERROR('S grade euro'!V77*'S grade sterling'!$C77,"na")</f>
        <v>118.72196914285713</v>
      </c>
      <c r="X77" s="25">
        <f>IFERROR('S grade euro'!W77*'S grade sterling'!$C77,"na")</f>
        <v>106.72003904571429</v>
      </c>
      <c r="Y77" s="25" t="str">
        <f>IFERROR('S grade euro'!X77*'S grade sterling'!$C77,"na")</f>
        <v>na</v>
      </c>
      <c r="Z77" s="25">
        <f>IFERROR('S grade euro'!Y77*'S grade sterling'!$C77,"na")</f>
        <v>103.16665302428572</v>
      </c>
      <c r="AA77" s="25">
        <f>IFERROR('S grade euro'!Z77*'S grade sterling'!$C77,"na")</f>
        <v>123.42223457142856</v>
      </c>
      <c r="AB77" s="25">
        <f>IFERROR('S grade euro'!AA77*'S grade sterling'!$C77,"na")</f>
        <v>108.186639</v>
      </c>
      <c r="AC77" s="25">
        <f>IFERROR('S grade euro'!AB77*'S grade sterling'!$C77,"na")</f>
        <v>118.68536271428572</v>
      </c>
      <c r="AD77" s="25">
        <f>IFERROR('S grade euro'!AC77*'S grade sterling'!$C77,"na")</f>
        <v>129.90647768999997</v>
      </c>
      <c r="AE77" s="25">
        <f>IFERROR('S grade euro'!AD77*'S grade sterling'!$C77,"na")</f>
        <v>134.56003331571426</v>
      </c>
      <c r="AF77" s="25">
        <f>IFERROR('S grade euro'!AE77*'S grade sterling'!$C77,"na")</f>
        <v>106.12792519510228</v>
      </c>
      <c r="AG77" s="25">
        <f>IFERROR('S grade euro'!AF77*'S grade sterling'!$C77,"na")</f>
        <v>105.22770704467251</v>
      </c>
    </row>
    <row r="78" spans="2:33">
      <c r="B78" s="22">
        <f t="shared" ref="B78:B141" si="1">B77+7</f>
        <v>42099</v>
      </c>
      <c r="C78" s="26">
        <v>0.73045714285714303</v>
      </c>
      <c r="D78" s="23">
        <f>IFERROR('S grade euro'!C78*'S grade sterling'!$C78,"na")</f>
        <v>96.274251428571461</v>
      </c>
      <c r="E78" s="23" t="str">
        <f>IFERROR('S grade euro'!D78*'S grade sterling'!$C78,"na")</f>
        <v>na</v>
      </c>
      <c r="F78" s="23">
        <f>IFERROR('S grade euro'!E78*'S grade sterling'!$C78,"na")</f>
        <v>104.20971869142861</v>
      </c>
      <c r="G78" s="23">
        <f>IFERROR('S grade euro'!F78*'S grade sterling'!$C78,"na")</f>
        <v>97.78710121714289</v>
      </c>
      <c r="H78" s="23">
        <f>IFERROR('S grade euro'!G78*'S grade sterling'!$C78,"na")</f>
        <v>108.29757600000002</v>
      </c>
      <c r="I78" s="23">
        <f>IFERROR('S grade euro'!H78*'S grade sterling'!$C78,"na")</f>
        <v>110.47433828571432</v>
      </c>
      <c r="J78" s="23">
        <f>IFERROR('S grade euro'!I78*'S grade sterling'!$C78,"na")</f>
        <v>112.9359788571429</v>
      </c>
      <c r="K78" s="23">
        <f>IFERROR('S grade euro'!J78*'S grade sterling'!$C78,"na")</f>
        <v>107.69860114285717</v>
      </c>
      <c r="L78" s="23">
        <f>IFERROR('S grade euro'!K78*'S grade sterling'!$C78,"na")</f>
        <v>103.72491428571431</v>
      </c>
      <c r="M78" s="23">
        <f>IFERROR('S grade euro'!L78*'S grade sterling'!$C78,"na")</f>
        <v>105.74616224571432</v>
      </c>
      <c r="N78" s="23" t="str">
        <f>IFERROR('S grade euro'!M78*'S grade sterling'!$C78,"na")</f>
        <v>na</v>
      </c>
      <c r="O78" s="23" t="str">
        <f>IFERROR('S grade euro'!N78*'S grade sterling'!$C78,"na")</f>
        <v>na</v>
      </c>
      <c r="P78" s="23" t="str">
        <f>IFERROR('S grade euro'!O78*'S grade sterling'!$C78,"na")</f>
        <v>na</v>
      </c>
      <c r="Q78" s="23">
        <f>IFERROR('S grade euro'!P78*'S grade sterling'!$C78,"na")</f>
        <v>109.9411045714286</v>
      </c>
      <c r="R78" s="23">
        <f>IFERROR('S grade euro'!Q78*'S grade sterling'!$C78,"na")</f>
        <v>107.17997657142858</v>
      </c>
      <c r="S78" s="23">
        <f>IFERROR('S grade euro'!R78*'S grade sterling'!$C78,"na")</f>
        <v>108.69202285714289</v>
      </c>
      <c r="T78" s="23">
        <f>IFERROR('S grade euro'!S78*'S grade sterling'!$C78,"na")</f>
        <v>108.38501172000004</v>
      </c>
      <c r="U78" s="23">
        <f>IFERROR('S grade euro'!T78*'S grade sterling'!$C78,"na")</f>
        <v>167.27468571428577</v>
      </c>
      <c r="V78" s="23">
        <f>IFERROR('S grade euro'!U78*'S grade sterling'!$C78,"na")</f>
        <v>91.665066857142889</v>
      </c>
      <c r="W78" s="23">
        <f>IFERROR('S grade euro'!V78*'S grade sterling'!$C78,"na")</f>
        <v>117.41368114285717</v>
      </c>
      <c r="X78" s="23">
        <f>IFERROR('S grade euro'!W78*'S grade sterling'!$C78,"na")</f>
        <v>106.75718797714289</v>
      </c>
      <c r="Y78" s="23" t="str">
        <f>IFERROR('S grade euro'!X78*'S grade sterling'!$C78,"na")</f>
        <v>na</v>
      </c>
      <c r="Z78" s="23">
        <f>IFERROR('S grade euro'!Y78*'S grade sterling'!$C78,"na")</f>
        <v>108.22029363428574</v>
      </c>
      <c r="AA78" s="23">
        <f>IFERROR('S grade euro'!Z78*'S grade sterling'!$C78,"na")</f>
        <v>122.19087085714288</v>
      </c>
      <c r="AB78" s="23">
        <f>IFERROR('S grade euro'!AA78*'S grade sterling'!$C78,"na")</f>
        <v>107.55981428571431</v>
      </c>
      <c r="AC78" s="23">
        <f>IFERROR('S grade euro'!AB78*'S grade sterling'!$C78,"na")</f>
        <v>117.34794000000004</v>
      </c>
      <c r="AD78" s="23">
        <f>IFERROR('S grade euro'!AC78*'S grade sterling'!$C78,"na")</f>
        <v>129.99354101142862</v>
      </c>
      <c r="AE78" s="23">
        <f>IFERROR('S grade euro'!AD78*'S grade sterling'!$C78,"na")</f>
        <v>134.44998699428575</v>
      </c>
      <c r="AF78" s="23">
        <f>IFERROR('S grade euro'!AE78*'S grade sterling'!$C78,"na")</f>
        <v>106.12007613796666</v>
      </c>
      <c r="AG78" s="23">
        <f>IFERROR('S grade euro'!AF78*'S grade sterling'!$C78,"na")</f>
        <v>105.17018692773827</v>
      </c>
    </row>
    <row r="79" spans="2:33">
      <c r="B79" s="24">
        <f t="shared" si="1"/>
        <v>42106</v>
      </c>
      <c r="C79" s="27">
        <v>0.72768571428571427</v>
      </c>
      <c r="D79" s="25">
        <f>IFERROR('S grade euro'!C79*'S grade sterling'!$C79,"na")</f>
        <v>96.345588571428578</v>
      </c>
      <c r="E79" s="25" t="str">
        <f>IFERROR('S grade euro'!D79*'S grade sterling'!$C79,"na")</f>
        <v>na</v>
      </c>
      <c r="F79" s="25">
        <f>IFERROR('S grade euro'!E79*'S grade sterling'!$C79,"na")</f>
        <v>103.90857173714286</v>
      </c>
      <c r="G79" s="25">
        <f>IFERROR('S grade euro'!F79*'S grade sterling'!$C79,"na")</f>
        <v>97.396512279999996</v>
      </c>
      <c r="H79" s="25">
        <f>IFERROR('S grade euro'!G79*'S grade sterling'!$C79,"na")</f>
        <v>109.66951400000001</v>
      </c>
      <c r="I79" s="25">
        <f>IFERROR('S grade euro'!H79*'S grade sterling'!$C79,"na")</f>
        <v>109.84415857142858</v>
      </c>
      <c r="J79" s="25">
        <f>IFERROR('S grade euro'!I79*'S grade sterling'!$C79,"na")</f>
        <v>113.184236</v>
      </c>
      <c r="K79" s="25">
        <f>IFERROR('S grade euro'!J79*'S grade sterling'!$C79,"na")</f>
        <v>106.94069257142857</v>
      </c>
      <c r="L79" s="25">
        <f>IFERROR('S grade euro'!K79*'S grade sterling'!$C79,"na")</f>
        <v>104.05905714285714</v>
      </c>
      <c r="M79" s="25">
        <f>IFERROR('S grade euro'!L79*'S grade sterling'!$C79,"na")</f>
        <v>103.82503341714286</v>
      </c>
      <c r="N79" s="25" t="str">
        <f>IFERROR('S grade euro'!M79*'S grade sterling'!$C79,"na")</f>
        <v>na</v>
      </c>
      <c r="O79" s="25" t="str">
        <f>IFERROR('S grade euro'!N79*'S grade sterling'!$C79,"na")</f>
        <v>na</v>
      </c>
      <c r="P79" s="25" t="str">
        <f>IFERROR('S grade euro'!O79*'S grade sterling'!$C79,"na")</f>
        <v>na</v>
      </c>
      <c r="Q79" s="25">
        <f>IFERROR('S grade euro'!P79*'S grade sterling'!$C79,"na")</f>
        <v>109.78594371428572</v>
      </c>
      <c r="R79" s="25">
        <f>IFERROR('S grade euro'!Q79*'S grade sterling'!$C79,"na")</f>
        <v>107.05712228571429</v>
      </c>
      <c r="S79" s="25">
        <f>IFERROR('S grade euro'!R79*'S grade sterling'!$C79,"na")</f>
        <v>110.02608000000001</v>
      </c>
      <c r="T79" s="25">
        <f>IFERROR('S grade euro'!S79*'S grade sterling'!$C79,"na")</f>
        <v>108.27643246857143</v>
      </c>
      <c r="U79" s="25">
        <f>IFERROR('S grade euro'!T79*'S grade sterling'!$C79,"na")</f>
        <v>166.64002857142856</v>
      </c>
      <c r="V79" s="25">
        <f>IFERROR('S grade euro'!U79*'S grade sterling'!$C79,"na")</f>
        <v>91.382772000000003</v>
      </c>
      <c r="W79" s="25">
        <f>IFERROR('S grade euro'!V79*'S grade sterling'!$C79,"na")</f>
        <v>116.88087942857143</v>
      </c>
      <c r="X79" s="25">
        <f>IFERROR('S grade euro'!W79*'S grade sterling'!$C79,"na")</f>
        <v>106.92453794857143</v>
      </c>
      <c r="Y79" s="25" t="str">
        <f>IFERROR('S grade euro'!X79*'S grade sterling'!$C79,"na")</f>
        <v>na</v>
      </c>
      <c r="Z79" s="25">
        <f>IFERROR('S grade euro'!Y79*'S grade sterling'!$C79,"na")</f>
        <v>109.22562571428571</v>
      </c>
      <c r="AA79" s="25">
        <f>IFERROR('S grade euro'!Z79*'S grade sterling'!$C79,"na")</f>
        <v>119.18036628571429</v>
      </c>
      <c r="AB79" s="25">
        <f>IFERROR('S grade euro'!AA79*'S grade sterling'!$C79,"na")</f>
        <v>106.2712217142857</v>
      </c>
      <c r="AC79" s="25">
        <f>IFERROR('S grade euro'!AB79*'S grade sterling'!$C79,"na")</f>
        <v>117.17195371428572</v>
      </c>
      <c r="AD79" s="25">
        <f>IFERROR('S grade euro'!AC79*'S grade sterling'!$C79,"na")</f>
        <v>129.62054599714287</v>
      </c>
      <c r="AE79" s="25">
        <f>IFERROR('S grade euro'!AD79*'S grade sterling'!$C79,"na")</f>
        <v>134.44000848285714</v>
      </c>
      <c r="AF79" s="25">
        <f>IFERROR('S grade euro'!AE79*'S grade sterling'!$C79,"na")</f>
        <v>106.10866596030459</v>
      </c>
      <c r="AG79" s="25">
        <f>IFERROR('S grade euro'!AF79*'S grade sterling'!$C79,"na")</f>
        <v>105.29674680730231</v>
      </c>
    </row>
    <row r="80" spans="2:33">
      <c r="B80" s="22">
        <f t="shared" si="1"/>
        <v>42113</v>
      </c>
      <c r="C80" s="26">
        <v>0.72044285714285716</v>
      </c>
      <c r="D80" s="23">
        <f>IFERROR('S grade euro'!C80*'S grade sterling'!$C80,"na")</f>
        <v>98.124317142857137</v>
      </c>
      <c r="E80" s="23" t="str">
        <f>IFERROR('S grade euro'!D80*'S grade sterling'!$C80,"na")</f>
        <v>na</v>
      </c>
      <c r="F80" s="23">
        <f>IFERROR('S grade euro'!E80*'S grade sterling'!$C80,"na")</f>
        <v>103.08924909285714</v>
      </c>
      <c r="G80" s="23">
        <f>IFERROR('S grade euro'!F80*'S grade sterling'!$C80,"na")</f>
        <v>99.096987044285726</v>
      </c>
      <c r="H80" s="23">
        <f>IFERROR('S grade euro'!G80*'S grade sterling'!$C80,"na")</f>
        <v>111.603803</v>
      </c>
      <c r="I80" s="23">
        <f>IFERROR('S grade euro'!H80*'S grade sterling'!$C80,"na")</f>
        <v>109.62978957142859</v>
      </c>
      <c r="J80" s="23">
        <f>IFERROR('S grade euro'!I80*'S grade sterling'!$C80,"na")</f>
        <v>110.65281842857144</v>
      </c>
      <c r="K80" s="23">
        <f>IFERROR('S grade euro'!J80*'S grade sterling'!$C80,"na")</f>
        <v>106.60392957142858</v>
      </c>
      <c r="L80" s="23">
        <f>IFERROR('S grade euro'!K80*'S grade sterling'!$C80,"na")</f>
        <v>103.74377142857143</v>
      </c>
      <c r="M80" s="23">
        <f>IFERROR('S grade euro'!L80*'S grade sterling'!$C80,"na")</f>
        <v>104.82364322714288</v>
      </c>
      <c r="N80" s="23" t="str">
        <f>IFERROR('S grade euro'!M80*'S grade sterling'!$C80,"na")</f>
        <v>na</v>
      </c>
      <c r="O80" s="23" t="str">
        <f>IFERROR('S grade euro'!N80*'S grade sterling'!$C80,"na")</f>
        <v>na</v>
      </c>
      <c r="P80" s="23" t="str">
        <f>IFERROR('S grade euro'!O80*'S grade sterling'!$C80,"na")</f>
        <v>na</v>
      </c>
      <c r="Q80" s="23">
        <f>IFERROR('S grade euro'!P80*'S grade sterling'!$C80,"na")</f>
        <v>108.93816442857144</v>
      </c>
      <c r="R80" s="23">
        <f>IFERROR('S grade euro'!Q80*'S grade sterling'!$C80,"na")</f>
        <v>108.93096000000001</v>
      </c>
      <c r="S80" s="23">
        <f>IFERROR('S grade euro'!R80*'S grade sterling'!$C80,"na")</f>
        <v>112.10090857142858</v>
      </c>
      <c r="T80" s="23">
        <f>IFERROR('S grade euro'!S80*'S grade sterling'!$C80,"na")</f>
        <v>109.61552480285715</v>
      </c>
      <c r="U80" s="23">
        <f>IFERROR('S grade euro'!T80*'S grade sterling'!$C80,"na")</f>
        <v>164.98141428571429</v>
      </c>
      <c r="V80" s="23">
        <f>IFERROR('S grade euro'!U80*'S grade sterling'!$C80,"na")</f>
        <v>93.484665142857139</v>
      </c>
      <c r="W80" s="23">
        <f>IFERROR('S grade euro'!V80*'S grade sterling'!$C80,"na")</f>
        <v>116.40915685714288</v>
      </c>
      <c r="X80" s="23">
        <f>IFERROR('S grade euro'!W80*'S grade sterling'!$C80,"na")</f>
        <v>108.50899661857144</v>
      </c>
      <c r="Y80" s="23" t="str">
        <f>IFERROR('S grade euro'!X80*'S grade sterling'!$C80,"na")</f>
        <v>na</v>
      </c>
      <c r="Z80" s="23">
        <f>IFERROR('S grade euro'!Y80*'S grade sterling'!$C80,"na")</f>
        <v>110.36997256285716</v>
      </c>
      <c r="AA80" s="23">
        <f>IFERROR('S grade euro'!Z80*'S grade sterling'!$C80,"na")</f>
        <v>119.45663014285715</v>
      </c>
      <c r="AB80" s="23">
        <f>IFERROR('S grade euro'!AA80*'S grade sterling'!$C80,"na")</f>
        <v>106.02037085714285</v>
      </c>
      <c r="AC80" s="23">
        <f>IFERROR('S grade euro'!AB80*'S grade sterling'!$C80,"na")</f>
        <v>115.5086032857143</v>
      </c>
      <c r="AD80" s="23">
        <f>IFERROR('S grade euro'!AC80*'S grade sterling'!$C80,"na")</f>
        <v>128.58615407285714</v>
      </c>
      <c r="AE80" s="23">
        <f>IFERROR('S grade euro'!AD80*'S grade sterling'!$C80,"na")</f>
        <v>134.21000306000002</v>
      </c>
      <c r="AF80" s="23">
        <f>IFERROR('S grade euro'!AE80*'S grade sterling'!$C80,"na")</f>
        <v>106.7779261760943</v>
      </c>
      <c r="AG80" s="23">
        <f>IFERROR('S grade euro'!AF80*'S grade sterling'!$C80,"na")</f>
        <v>106.11230895959248</v>
      </c>
    </row>
    <row r="81" spans="2:33">
      <c r="B81" s="24">
        <f t="shared" si="1"/>
        <v>42120</v>
      </c>
      <c r="C81" s="27">
        <v>0.71712142857142858</v>
      </c>
      <c r="D81" s="25">
        <f>IFERROR('S grade euro'!C81*'S grade sterling'!$C81,"na")</f>
        <v>101.32925785714286</v>
      </c>
      <c r="E81" s="25" t="str">
        <f>IFERROR('S grade euro'!D81*'S grade sterling'!$C81,"na")</f>
        <v>na</v>
      </c>
      <c r="F81" s="25">
        <f>IFERROR('S grade euro'!E81*'S grade sterling'!$C81,"na")</f>
        <v>104.89327964500001</v>
      </c>
      <c r="G81" s="25">
        <f>IFERROR('S grade euro'!F81*'S grade sterling'!$C81,"na")</f>
        <v>100.63630342071428</v>
      </c>
      <c r="H81" s="25">
        <f>IFERROR('S grade euro'!G81*'S grade sterling'!$C81,"na")</f>
        <v>111.98568228571429</v>
      </c>
      <c r="I81" s="25">
        <f>IFERROR('S grade euro'!H81*'S grade sterling'!$C81,"na")</f>
        <v>109.07416928571428</v>
      </c>
      <c r="J81" s="25">
        <f>IFERROR('S grade euro'!I81*'S grade sterling'!$C81,"na")</f>
        <v>108.80883435714286</v>
      </c>
      <c r="K81" s="25">
        <f>IFERROR('S grade euro'!J81*'S grade sterling'!$C81,"na")</f>
        <v>107.5753855</v>
      </c>
      <c r="L81" s="25">
        <f>IFERROR('S grade euro'!K81*'S grade sterling'!$C81,"na")</f>
        <v>103.98260714285715</v>
      </c>
      <c r="M81" s="25">
        <f>IFERROR('S grade euro'!L81*'S grade sterling'!$C81,"na")</f>
        <v>105.33208624714285</v>
      </c>
      <c r="N81" s="25">
        <f>IFERROR('S grade euro'!M81*'S grade sterling'!$C81,"na")</f>
        <v>106.44233364285715</v>
      </c>
      <c r="O81" s="25" t="str">
        <f>IFERROR('S grade euro'!N81*'S grade sterling'!$C81,"na")</f>
        <v>na</v>
      </c>
      <c r="P81" s="25" t="str">
        <f>IFERROR('S grade euro'!O81*'S grade sterling'!$C81,"na")</f>
        <v>na</v>
      </c>
      <c r="Q81" s="25">
        <f>IFERROR('S grade euro'!P81*'S grade sterling'!$C81,"na")</f>
        <v>110.035112</v>
      </c>
      <c r="R81" s="25">
        <f>IFERROR('S grade euro'!Q81*'S grade sterling'!$C81,"na")</f>
        <v>111.77054585714286</v>
      </c>
      <c r="S81" s="25">
        <f>IFERROR('S grade euro'!R81*'S grade sterling'!$C81,"na")</f>
        <v>113.37689785714285</v>
      </c>
      <c r="T81" s="25">
        <f>IFERROR('S grade euro'!S81*'S grade sterling'!$C81,"na")</f>
        <v>111.67452329785715</v>
      </c>
      <c r="U81" s="25">
        <f>IFERROR('S grade euro'!T81*'S grade sterling'!$C81,"na")</f>
        <v>164.22080714285715</v>
      </c>
      <c r="V81" s="25">
        <f>IFERROR('S grade euro'!U81*'S grade sterling'!$C81,"na")</f>
        <v>96.201839642857152</v>
      </c>
      <c r="W81" s="25">
        <f>IFERROR('S grade euro'!V81*'S grade sterling'!$C81,"na")</f>
        <v>117.7585097857143</v>
      </c>
      <c r="X81" s="25">
        <f>IFERROR('S grade euro'!W81*'S grade sterling'!$C81,"na")</f>
        <v>109.63488653071428</v>
      </c>
      <c r="Y81" s="25" t="str">
        <f>IFERROR('S grade euro'!X81*'S grade sterling'!$C81,"na")</f>
        <v>na</v>
      </c>
      <c r="Z81" s="25">
        <f>IFERROR('S grade euro'!Y81*'S grade sterling'!$C81,"na")</f>
        <v>109.38453944000001</v>
      </c>
      <c r="AA81" s="25">
        <f>IFERROR('S grade euro'!Z81*'S grade sterling'!$C81,"na")</f>
        <v>122.19749142857144</v>
      </c>
      <c r="AB81" s="25">
        <f>IFERROR('S grade euro'!AA81*'S grade sterling'!$C81,"na")</f>
        <v>107.8765765</v>
      </c>
      <c r="AC81" s="25">
        <f>IFERROR('S grade euro'!AB81*'S grade sterling'!$C81,"na")</f>
        <v>114.27329964285714</v>
      </c>
      <c r="AD81" s="25">
        <f>IFERROR('S grade euro'!AC81*'S grade sterling'!$C81,"na")</f>
        <v>127.56944805000002</v>
      </c>
      <c r="AE81" s="25">
        <f>IFERROR('S grade euro'!AD81*'S grade sterling'!$C81,"na")</f>
        <v>133.96000394857143</v>
      </c>
      <c r="AF81" s="25">
        <f>IFERROR('S grade euro'!AE81*'S grade sterling'!$C81,"na")</f>
        <v>107.76788046906108</v>
      </c>
      <c r="AG81" s="25">
        <f>IFERROR('S grade euro'!AF81*'S grade sterling'!$C81,"na")</f>
        <v>107.13618590885463</v>
      </c>
    </row>
    <row r="82" spans="2:33">
      <c r="B82" s="22">
        <f t="shared" si="1"/>
        <v>42127</v>
      </c>
      <c r="C82" s="26">
        <v>0.72047142857142865</v>
      </c>
      <c r="D82" s="23">
        <f>IFERROR('S grade euro'!C82*'S grade sterling'!$C82,"na")</f>
        <v>99.641198571428589</v>
      </c>
      <c r="E82" s="23" t="str">
        <f>IFERROR('S grade euro'!D82*'S grade sterling'!$C82,"na")</f>
        <v>na</v>
      </c>
      <c r="F82" s="23">
        <f>IFERROR('S grade euro'!E82*'S grade sterling'!$C82,"na")</f>
        <v>105.70158808714288</v>
      </c>
      <c r="G82" s="23">
        <f>IFERROR('S grade euro'!F82*'S grade sterling'!$C82,"na")</f>
        <v>101.09114732142858</v>
      </c>
      <c r="H82" s="23">
        <f>IFERROR('S grade euro'!G82*'S grade sterling'!$C82,"na")</f>
        <v>109.86468814285716</v>
      </c>
      <c r="I82" s="23">
        <f>IFERROR('S grade euro'!H82*'S grade sterling'!$C82,"na")</f>
        <v>109.00732714285716</v>
      </c>
      <c r="J82" s="23">
        <f>IFERROR('S grade euro'!I82*'S grade sterling'!$C82,"na")</f>
        <v>110.25374271428572</v>
      </c>
      <c r="K82" s="23">
        <f>IFERROR('S grade euro'!J82*'S grade sterling'!$C82,"na")</f>
        <v>108.72634328571429</v>
      </c>
      <c r="L82" s="23">
        <f>IFERROR('S grade euro'!K82*'S grade sterling'!$C82,"na")</f>
        <v>104.46835714285716</v>
      </c>
      <c r="M82" s="23">
        <f>IFERROR('S grade euro'!L82*'S grade sterling'!$C82,"na")</f>
        <v>106.89267145285716</v>
      </c>
      <c r="N82" s="23">
        <f>IFERROR('S grade euro'!M82*'S grade sterling'!$C82,"na")</f>
        <v>106.93957414285715</v>
      </c>
      <c r="O82" s="23" t="str">
        <f>IFERROR('S grade euro'!N82*'S grade sterling'!$C82,"na")</f>
        <v>na</v>
      </c>
      <c r="P82" s="23" t="str">
        <f>IFERROR('S grade euro'!O82*'S grade sterling'!$C82,"na")</f>
        <v>na</v>
      </c>
      <c r="Q82" s="23">
        <f>IFERROR('S grade euro'!P82*'S grade sterling'!$C82,"na")</f>
        <v>112.75377857142858</v>
      </c>
      <c r="R82" s="23">
        <f>IFERROR('S grade euro'!Q82*'S grade sterling'!$C82,"na")</f>
        <v>112.53763714285716</v>
      </c>
      <c r="S82" s="23">
        <f>IFERROR('S grade euro'!R82*'S grade sterling'!$C82,"na")</f>
        <v>110.7364585714286</v>
      </c>
      <c r="T82" s="23">
        <f>IFERROR('S grade euro'!S82*'S grade sterling'!$C82,"na")</f>
        <v>109.80171894000001</v>
      </c>
      <c r="U82" s="23">
        <f>IFERROR('S grade euro'!T82*'S grade sterling'!$C82,"na")</f>
        <v>164.98795714285717</v>
      </c>
      <c r="V82" s="23">
        <f>IFERROR('S grade euro'!U82*'S grade sterling'!$C82,"na")</f>
        <v>93.884631857142864</v>
      </c>
      <c r="W82" s="23">
        <f>IFERROR('S grade euro'!V82*'S grade sterling'!$C82,"na")</f>
        <v>116.11838014285716</v>
      </c>
      <c r="X82" s="23">
        <f>IFERROR('S grade euro'!W82*'S grade sterling'!$C82,"na")</f>
        <v>105.94316215714286</v>
      </c>
      <c r="Y82" s="23" t="str">
        <f>IFERROR('S grade euro'!X82*'S grade sterling'!$C82,"na")</f>
        <v>na</v>
      </c>
      <c r="Z82" s="23">
        <f>IFERROR('S grade euro'!Y82*'S grade sterling'!$C82,"na")</f>
        <v>110.30684145857144</v>
      </c>
      <c r="AA82" s="23">
        <f>IFERROR('S grade euro'!Z82*'S grade sterling'!$C82,"na")</f>
        <v>117.81869271428573</v>
      </c>
      <c r="AB82" s="23">
        <f>IFERROR('S grade euro'!AA82*'S grade sterling'!$C82,"na")</f>
        <v>107.40067585714286</v>
      </c>
      <c r="AC82" s="23">
        <f>IFERROR('S grade euro'!AB82*'S grade sterling'!$C82,"na")</f>
        <v>114.70625614285716</v>
      </c>
      <c r="AD82" s="23">
        <f>IFERROR('S grade euro'!AC82*'S grade sterling'!$C82,"na")</f>
        <v>129.92232452571429</v>
      </c>
      <c r="AE82" s="23">
        <f>IFERROR('S grade euro'!AD82*'S grade sterling'!$C82,"na")</f>
        <v>134.2099940914286</v>
      </c>
      <c r="AF82" s="23">
        <f>IFERROR('S grade euro'!AE82*'S grade sterling'!$C82,"na")</f>
        <v>107.4698774656753</v>
      </c>
      <c r="AG82" s="23">
        <f>IFERROR('S grade euro'!AF82*'S grade sterling'!$C82,"na")</f>
        <v>106.57867023208902</v>
      </c>
    </row>
    <row r="83" spans="2:33">
      <c r="B83" s="24">
        <f t="shared" si="1"/>
        <v>42134</v>
      </c>
      <c r="C83" s="27">
        <v>0.73366857142857145</v>
      </c>
      <c r="D83" s="25">
        <f>IFERROR('S grade euro'!C83*'S grade sterling'!$C83,"na")</f>
        <v>96.624150857142851</v>
      </c>
      <c r="E83" s="25" t="str">
        <f>IFERROR('S grade euro'!D83*'S grade sterling'!$C83,"na")</f>
        <v>na</v>
      </c>
      <c r="F83" s="25">
        <f>IFERROR('S grade euro'!E83*'S grade sterling'!$C83,"na")</f>
        <v>105.82075976685717</v>
      </c>
      <c r="G83" s="25">
        <f>IFERROR('S grade euro'!F83*'S grade sterling'!$C83,"na")</f>
        <v>102.91271765028571</v>
      </c>
      <c r="H83" s="25">
        <f>IFERROR('S grade euro'!G83*'S grade sterling'!$C83,"na")</f>
        <v>109.10385325714286</v>
      </c>
      <c r="I83" s="25">
        <f>IFERROR('S grade euro'!H83*'S grade sterling'!$C83,"na")</f>
        <v>112.19993462857144</v>
      </c>
      <c r="J83" s="25">
        <f>IFERROR('S grade euro'!I83*'S grade sterling'!$C83,"na")</f>
        <v>112.00184411428572</v>
      </c>
      <c r="K83" s="25">
        <f>IFERROR('S grade euro'!J83*'S grade sterling'!$C83,"na")</f>
        <v>110.29973302857144</v>
      </c>
      <c r="L83" s="25">
        <f>IFERROR('S grade euro'!K83*'S grade sterling'!$C83,"na")</f>
        <v>105.64827428571429</v>
      </c>
      <c r="M83" s="25">
        <f>IFERROR('S grade euro'!L83*'S grade sterling'!$C83,"na")</f>
        <v>107.64348596571429</v>
      </c>
      <c r="N83" s="25">
        <f>IFERROR('S grade euro'!M83*'S grade sterling'!$C83,"na")</f>
        <v>108.89108937142856</v>
      </c>
      <c r="O83" s="25" t="str">
        <f>IFERROR('S grade euro'!N83*'S grade sterling'!$C83,"na")</f>
        <v>na</v>
      </c>
      <c r="P83" s="25" t="str">
        <f>IFERROR('S grade euro'!O83*'S grade sterling'!$C83,"na")</f>
        <v>na</v>
      </c>
      <c r="Q83" s="25">
        <f>IFERROR('S grade euro'!P83*'S grade sterling'!$C83,"na")</f>
        <v>111.0847584</v>
      </c>
      <c r="R83" s="25">
        <f>IFERROR('S grade euro'!Q83*'S grade sterling'!$C83,"na")</f>
        <v>111.40757257142857</v>
      </c>
      <c r="S83" s="25">
        <f>IFERROR('S grade euro'!R83*'S grade sterling'!$C83,"na")</f>
        <v>109.16988342857144</v>
      </c>
      <c r="T83" s="25">
        <f>IFERROR('S grade euro'!S83*'S grade sterling'!$C83,"na")</f>
        <v>106.755893728</v>
      </c>
      <c r="U83" s="25">
        <f>IFERROR('S grade euro'!T83*'S grade sterling'!$C83,"na")</f>
        <v>168.01010285714287</v>
      </c>
      <c r="V83" s="25">
        <f>IFERROR('S grade euro'!U83*'S grade sterling'!$C83,"na")</f>
        <v>89.771686400000007</v>
      </c>
      <c r="W83" s="25">
        <f>IFERROR('S grade euro'!V83*'S grade sterling'!$C83,"na")</f>
        <v>113.76998537142858</v>
      </c>
      <c r="X83" s="25">
        <f>IFERROR('S grade euro'!W83*'S grade sterling'!$C83,"na")</f>
        <v>102.57434970514286</v>
      </c>
      <c r="Y83" s="25" t="str">
        <f>IFERROR('S grade euro'!X83*'S grade sterling'!$C83,"na")</f>
        <v>na</v>
      </c>
      <c r="Z83" s="25">
        <f>IFERROR('S grade euro'!Y83*'S grade sterling'!$C83,"na")</f>
        <v>110.80258946742859</v>
      </c>
      <c r="AA83" s="25">
        <f>IFERROR('S grade euro'!Z83*'S grade sterling'!$C83,"na")</f>
        <v>118.89099200000001</v>
      </c>
      <c r="AB83" s="25">
        <f>IFERROR('S grade euro'!AA83*'S grade sterling'!$C83,"na")</f>
        <v>106.78546057142859</v>
      </c>
      <c r="AC83" s="25">
        <f>IFERROR('S grade euro'!AB83*'S grade sterling'!$C83,"na")</f>
        <v>117.28425782857144</v>
      </c>
      <c r="AD83" s="25">
        <f>IFERROR('S grade euro'!AC83*'S grade sterling'!$C83,"na")</f>
        <v>131.11192949485715</v>
      </c>
      <c r="AE83" s="25">
        <f>IFERROR('S grade euro'!AD83*'S grade sterling'!$C83,"na")</f>
        <v>133.53002773942859</v>
      </c>
      <c r="AF83" s="25">
        <f>IFERROR('S grade euro'!AE83*'S grade sterling'!$C83,"na")</f>
        <v>107.43421728004159</v>
      </c>
      <c r="AG83" s="25">
        <f>IFERROR('S grade euro'!AF83*'S grade sterling'!$C83,"na")</f>
        <v>106.43017952688277</v>
      </c>
    </row>
    <row r="84" spans="2:33">
      <c r="B84" s="22">
        <f t="shared" si="1"/>
        <v>42141</v>
      </c>
      <c r="C84" s="26">
        <v>0.72095714285714296</v>
      </c>
      <c r="D84" s="23">
        <f>IFERROR('S grade euro'!C84*'S grade sterling'!$C84,"na")</f>
        <v>94.445385714285734</v>
      </c>
      <c r="E84" s="23" t="str">
        <f>IFERROR('S grade euro'!D84*'S grade sterling'!$C84,"na")</f>
        <v>na</v>
      </c>
      <c r="F84" s="23">
        <f>IFERROR('S grade euro'!E84*'S grade sterling'!$C84,"na")</f>
        <v>102.68794453714288</v>
      </c>
      <c r="G84" s="23">
        <f>IFERROR('S grade euro'!F84*'S grade sterling'!$C84,"na")</f>
        <v>101.13161435285716</v>
      </c>
      <c r="H84" s="23">
        <f>IFERROR('S grade euro'!G84*'S grade sterling'!$C84,"na")</f>
        <v>107.04771657142858</v>
      </c>
      <c r="I84" s="23">
        <f>IFERROR('S grade euro'!H84*'S grade sterling'!$C84,"na")</f>
        <v>110.84716071428574</v>
      </c>
      <c r="J84" s="23">
        <f>IFERROR('S grade euro'!I84*'S grade sterling'!$C84,"na")</f>
        <v>108.45358300000002</v>
      </c>
      <c r="K84" s="23">
        <f>IFERROR('S grade euro'!J84*'S grade sterling'!$C84,"na")</f>
        <v>108.32381071428573</v>
      </c>
      <c r="L84" s="23">
        <f>IFERROR('S grade euro'!K84*'S grade sterling'!$C84,"na")</f>
        <v>102.3759142857143</v>
      </c>
      <c r="M84" s="23">
        <f>IFERROR('S grade euro'!L84*'S grade sterling'!$C84,"na")</f>
        <v>106.6606346814286</v>
      </c>
      <c r="N84" s="23">
        <f>IFERROR('S grade euro'!M84*'S grade sterling'!$C84,"na")</f>
        <v>107.28563242857145</v>
      </c>
      <c r="O84" s="23" t="str">
        <f>IFERROR('S grade euro'!N84*'S grade sterling'!$C84,"na")</f>
        <v>na</v>
      </c>
      <c r="P84" s="23" t="str">
        <f>IFERROR('S grade euro'!O84*'S grade sterling'!$C84,"na")</f>
        <v>na</v>
      </c>
      <c r="Q84" s="23">
        <f>IFERROR('S grade euro'!P84*'S grade sterling'!$C84,"na")</f>
        <v>108.91499557142858</v>
      </c>
      <c r="R84" s="23">
        <f>IFERROR('S grade euro'!Q84*'S grade sterling'!$C84,"na")</f>
        <v>109.23221671428573</v>
      </c>
      <c r="S84" s="23">
        <f>IFERROR('S grade euro'!R84*'S grade sterling'!$C84,"na")</f>
        <v>107.63890142857146</v>
      </c>
      <c r="T84" s="23">
        <f>IFERROR('S grade euro'!S84*'S grade sterling'!$C84,"na")</f>
        <v>105.28771599428573</v>
      </c>
      <c r="U84" s="23">
        <f>IFERROR('S grade euro'!T84*'S grade sterling'!$C84,"na")</f>
        <v>165.09918571428574</v>
      </c>
      <c r="V84" s="23">
        <f>IFERROR('S grade euro'!U84*'S grade sterling'!$C84,"na")</f>
        <v>88.91564442857144</v>
      </c>
      <c r="W84" s="23">
        <f>IFERROR('S grade euro'!V84*'S grade sterling'!$C84,"na")</f>
        <v>111.81324328571431</v>
      </c>
      <c r="X84" s="23">
        <f>IFERROR('S grade euro'!W84*'S grade sterling'!$C84,"na")</f>
        <v>100.46537785714287</v>
      </c>
      <c r="Y84" s="23" t="str">
        <f>IFERROR('S grade euro'!X84*'S grade sterling'!$C84,"na")</f>
        <v>na</v>
      </c>
      <c r="Z84" s="23">
        <f>IFERROR('S grade euro'!Y84*'S grade sterling'!$C84,"na")</f>
        <v>106.33425738285716</v>
      </c>
      <c r="AA84" s="23">
        <f>IFERROR('S grade euro'!Z84*'S grade sterling'!$C84,"na")</f>
        <v>116.57156042857144</v>
      </c>
      <c r="AB84" s="23">
        <f>IFERROR('S grade euro'!AA84*'S grade sterling'!$C84,"na")</f>
        <v>105.19485671428573</v>
      </c>
      <c r="AC84" s="23">
        <f>IFERROR('S grade euro'!AB84*'S grade sterling'!$C84,"na")</f>
        <v>114.75474842857146</v>
      </c>
      <c r="AD84" s="23">
        <f>IFERROR('S grade euro'!AC84*'S grade sterling'!$C84,"na")</f>
        <v>128.38393854428574</v>
      </c>
      <c r="AE84" s="23">
        <f>IFERROR('S grade euro'!AD84*'S grade sterling'!$C84,"na")</f>
        <v>133.41001917000003</v>
      </c>
      <c r="AF84" s="23">
        <f>IFERROR('S grade euro'!AE84*'S grade sterling'!$C84,"na")</f>
        <v>105.35374531711399</v>
      </c>
      <c r="AG84" s="23">
        <f>IFERROR('S grade euro'!AF84*'S grade sterling'!$C84,"na")</f>
        <v>104.28913585826831</v>
      </c>
    </row>
    <row r="85" spans="2:33">
      <c r="B85" s="24">
        <f t="shared" si="1"/>
        <v>42148</v>
      </c>
      <c r="C85" s="27">
        <v>0.71759285714285714</v>
      </c>
      <c r="D85" s="25">
        <f>IFERROR('S grade euro'!C85*'S grade sterling'!$C85,"na")</f>
        <v>95.152812857142848</v>
      </c>
      <c r="E85" s="25" t="str">
        <f>IFERROR('S grade euro'!D85*'S grade sterling'!$C85,"na")</f>
        <v>na</v>
      </c>
      <c r="F85" s="25">
        <f>IFERROR('S grade euro'!E85*'S grade sterling'!$C85,"na")</f>
        <v>102.51811418357143</v>
      </c>
      <c r="G85" s="25">
        <f>IFERROR('S grade euro'!F85*'S grade sterling'!$C85,"na")</f>
        <v>100.71480333357142</v>
      </c>
      <c r="H85" s="25">
        <f>IFERROR('S grade euro'!G85*'S grade sterling'!$C85,"na")</f>
        <v>108.63638264285716</v>
      </c>
      <c r="I85" s="25">
        <f>IFERROR('S grade euro'!H85*'S grade sterling'!$C85,"na")</f>
        <v>110.32990178571428</v>
      </c>
      <c r="J85" s="25">
        <f>IFERROR('S grade euro'!I85*'S grade sterling'!$C85,"na")</f>
        <v>106.61277078571428</v>
      </c>
      <c r="K85" s="25">
        <f>IFERROR('S grade euro'!J85*'S grade sterling'!$C85,"na")</f>
        <v>107.80397492857142</v>
      </c>
      <c r="L85" s="25">
        <f>IFERROR('S grade euro'!K85*'S grade sterling'!$C85,"na")</f>
        <v>101.89818571428572</v>
      </c>
      <c r="M85" s="25">
        <f>IFERROR('S grade euro'!L85*'S grade sterling'!$C85,"na")</f>
        <v>108.90935496571429</v>
      </c>
      <c r="N85" s="25">
        <f>IFERROR('S grade euro'!M85*'S grade sterling'!$C85,"na")</f>
        <v>106.72758564285714</v>
      </c>
      <c r="O85" s="25" t="str">
        <f>IFERROR('S grade euro'!N85*'S grade sterling'!$C85,"na")</f>
        <v>na</v>
      </c>
      <c r="P85" s="25" t="str">
        <f>IFERROR('S grade euro'!O85*'S grade sterling'!$C85,"na")</f>
        <v>na</v>
      </c>
      <c r="Q85" s="25">
        <f>IFERROR('S grade euro'!P85*'S grade sterling'!$C85,"na")</f>
        <v>110.07156835714287</v>
      </c>
      <c r="R85" s="25">
        <f>IFERROR('S grade euro'!Q85*'S grade sterling'!$C85,"na")</f>
        <v>109.59795707142857</v>
      </c>
      <c r="S85" s="25">
        <f>IFERROR('S grade euro'!R85*'S grade sterling'!$C85,"na")</f>
        <v>109.21763285714287</v>
      </c>
      <c r="T85" s="25">
        <f>IFERROR('S grade euro'!S85*'S grade sterling'!$C85,"na")</f>
        <v>106.55407169</v>
      </c>
      <c r="U85" s="25">
        <f>IFERROR('S grade euro'!T85*'S grade sterling'!$C85,"na")</f>
        <v>164.3287642857143</v>
      </c>
      <c r="V85" s="25">
        <f>IFERROR('S grade euro'!U85*'S grade sterling'!$C85,"na")</f>
        <v>90.057903571428568</v>
      </c>
      <c r="W85" s="25">
        <f>IFERROR('S grade euro'!V85*'S grade sterling'!$C85,"na")</f>
        <v>111.33453178571429</v>
      </c>
      <c r="X85" s="25">
        <f>IFERROR('S grade euro'!W85*'S grade sterling'!$C85,"na")</f>
        <v>102.21363953428572</v>
      </c>
      <c r="Y85" s="25" t="str">
        <f>IFERROR('S grade euro'!X85*'S grade sterling'!$C85,"na")</f>
        <v>na</v>
      </c>
      <c r="Z85" s="25">
        <f>IFERROR('S grade euro'!Y85*'S grade sterling'!$C85,"na")</f>
        <v>104.95570536000001</v>
      </c>
      <c r="AA85" s="25">
        <f>IFERROR('S grade euro'!Z85*'S grade sterling'!$C85,"na")</f>
        <v>116.3074502857143</v>
      </c>
      <c r="AB85" s="25">
        <f>IFERROR('S grade euro'!AA85*'S grade sterling'!$C85,"na")</f>
        <v>105.05559428571429</v>
      </c>
      <c r="AC85" s="25">
        <f>IFERROR('S grade euro'!AB85*'S grade sterling'!$C85,"na")</f>
        <v>113.80305121428572</v>
      </c>
      <c r="AD85" s="25">
        <f>IFERROR('S grade euro'!AC85*'S grade sterling'!$C85,"na")</f>
        <v>128.32756119857143</v>
      </c>
      <c r="AE85" s="25">
        <f>IFERROR('S grade euro'!AD85*'S grade sterling'!$C85,"na")</f>
        <v>133.20999123928573</v>
      </c>
      <c r="AF85" s="25">
        <f>IFERROR('S grade euro'!AE85*'S grade sterling'!$C85,"na")</f>
        <v>105.49156757212047</v>
      </c>
      <c r="AG85" s="25">
        <f>IFERROR('S grade euro'!AF85*'S grade sterling'!$C85,"na")</f>
        <v>104.61784959779888</v>
      </c>
    </row>
    <row r="86" spans="2:33">
      <c r="B86" s="22">
        <f t="shared" si="1"/>
        <v>42155</v>
      </c>
      <c r="C86" s="26">
        <v>0.71297142857142859</v>
      </c>
      <c r="D86" s="23">
        <f>IFERROR('S grade euro'!C86*'S grade sterling'!$C86,"na")</f>
        <v>95.96595428571429</v>
      </c>
      <c r="E86" s="23" t="str">
        <f>IFERROR('S grade euro'!D86*'S grade sterling'!$C86,"na")</f>
        <v>na</v>
      </c>
      <c r="F86" s="23">
        <f>IFERROR('S grade euro'!E86*'S grade sterling'!$C86,"na")</f>
        <v>103.12354575428573</v>
      </c>
      <c r="G86" s="23">
        <f>IFERROR('S grade euro'!F86*'S grade sterling'!$C86,"na")</f>
        <v>100.09762371428572</v>
      </c>
      <c r="H86" s="23">
        <f>IFERROR('S grade euro'!G86*'S grade sterling'!$C86,"na")</f>
        <v>108.999072</v>
      </c>
      <c r="I86" s="23">
        <f>IFERROR('S grade euro'!H86*'S grade sterling'!$C86,"na")</f>
        <v>108.07933885714286</v>
      </c>
      <c r="J86" s="23">
        <f>IFERROR('S grade euro'!I86*'S grade sterling'!$C86,"na")</f>
        <v>107.25229200000001</v>
      </c>
      <c r="K86" s="23">
        <f>IFERROR('S grade euro'!J86*'S grade sterling'!$C86,"na")</f>
        <v>108.04369028571428</v>
      </c>
      <c r="L86" s="23">
        <f>IFERROR('S grade euro'!K86*'S grade sterling'!$C86,"na")</f>
        <v>101.9549142857143</v>
      </c>
      <c r="M86" s="23">
        <f>IFERROR('S grade euro'!L86*'S grade sterling'!$C86,"na")</f>
        <v>109.17139719428572</v>
      </c>
      <c r="N86" s="23">
        <f>IFERROR('S grade euro'!M86*'S grade sterling'!$C86,"na")</f>
        <v>105.97607314285713</v>
      </c>
      <c r="O86" s="23" t="str">
        <f>IFERROR('S grade euro'!N86*'S grade sterling'!$C86,"na")</f>
        <v>na</v>
      </c>
      <c r="P86" s="23" t="str">
        <f>IFERROR('S grade euro'!O86*'S grade sterling'!$C86,"na")</f>
        <v>na</v>
      </c>
      <c r="Q86" s="23">
        <f>IFERROR('S grade euro'!P86*'S grade sterling'!$C86,"na")</f>
        <v>108.31461942857145</v>
      </c>
      <c r="R86" s="23">
        <f>IFERROR('S grade euro'!Q86*'S grade sterling'!$C86,"na")</f>
        <v>108.41443542857144</v>
      </c>
      <c r="S86" s="23">
        <f>IFERROR('S grade euro'!R86*'S grade sterling'!$C86,"na")</f>
        <v>109.86889714285714</v>
      </c>
      <c r="T86" s="23">
        <f>IFERROR('S grade euro'!S86*'S grade sterling'!$C86,"na")</f>
        <v>107.20559237142859</v>
      </c>
      <c r="U86" s="23">
        <f>IFERROR('S grade euro'!T86*'S grade sterling'!$C86,"na")</f>
        <v>163.27045714285714</v>
      </c>
      <c r="V86" s="23">
        <f>IFERROR('S grade euro'!U86*'S grade sterling'!$C86,"na")</f>
        <v>92.008962857142862</v>
      </c>
      <c r="W86" s="23">
        <f>IFERROR('S grade euro'!V86*'S grade sterling'!$C86,"na")</f>
        <v>110.42501485714286</v>
      </c>
      <c r="X86" s="23">
        <f>IFERROR('S grade euro'!W86*'S grade sterling'!$C86,"na")</f>
        <v>102.82096068</v>
      </c>
      <c r="Y86" s="23" t="str">
        <f>IFERROR('S grade euro'!X86*'S grade sterling'!$C86,"na")</f>
        <v>na</v>
      </c>
      <c r="Z86" s="23">
        <f>IFERROR('S grade euro'!Y86*'S grade sterling'!$C86,"na")</f>
        <v>103.77641369142857</v>
      </c>
      <c r="AA86" s="23">
        <f>IFERROR('S grade euro'!Z86*'S grade sterling'!$C86,"na")</f>
        <v>116.0788782857143</v>
      </c>
      <c r="AB86" s="23">
        <f>IFERROR('S grade euro'!AA86*'S grade sterling'!$C86,"na")</f>
        <v>104.56438971428571</v>
      </c>
      <c r="AC86" s="23">
        <f>IFERROR('S grade euro'!AB86*'S grade sterling'!$C86,"na")</f>
        <v>112.74930171428572</v>
      </c>
      <c r="AD86" s="23">
        <f>IFERROR('S grade euro'!AC86*'S grade sterling'!$C86,"na")</f>
        <v>128.88070806857144</v>
      </c>
      <c r="AE86" s="23">
        <f>IFERROR('S grade euro'!AD86*'S grade sterling'!$C86,"na")</f>
        <v>133.03868614285713</v>
      </c>
      <c r="AF86" s="23">
        <f>IFERROR('S grade euro'!AE86*'S grade sterling'!$C86,"na")</f>
        <v>105.69933901402283</v>
      </c>
      <c r="AG86" s="23">
        <f>IFERROR('S grade euro'!AF86*'S grade sterling'!$C86,"na")</f>
        <v>104.89831341390452</v>
      </c>
    </row>
    <row r="87" spans="2:33">
      <c r="B87" s="24">
        <f t="shared" si="1"/>
        <v>42162</v>
      </c>
      <c r="C87" s="27">
        <v>0.72697857142857136</v>
      </c>
      <c r="D87" s="25">
        <f>IFERROR('S grade euro'!C87*'S grade sterling'!$C87,"na")</f>
        <v>97.560524285714266</v>
      </c>
      <c r="E87" s="25" t="str">
        <f>IFERROR('S grade euro'!D87*'S grade sterling'!$C87,"na")</f>
        <v>na</v>
      </c>
      <c r="F87" s="25">
        <f>IFERROR('S grade euro'!E87*'S grade sterling'!$C87,"na")</f>
        <v>105.30262797785714</v>
      </c>
      <c r="G87" s="25">
        <f>IFERROR('S grade euro'!F87*'S grade sterling'!$C87,"na")</f>
        <v>102.22976225428572</v>
      </c>
      <c r="H87" s="25">
        <f>IFERROR('S grade euro'!G87*'S grade sterling'!$C87,"na")</f>
        <v>112.23095185714284</v>
      </c>
      <c r="I87" s="25">
        <f>IFERROR('S grade euro'!H87*'S grade sterling'!$C87,"na")</f>
        <v>109.89008085714285</v>
      </c>
      <c r="J87" s="25">
        <f>IFERROR('S grade euro'!I87*'S grade sterling'!$C87,"na")</f>
        <v>111.38038692857143</v>
      </c>
      <c r="K87" s="25">
        <f>IFERROR('S grade euro'!J87*'S grade sterling'!$C87,"na")</f>
        <v>111.26407035714286</v>
      </c>
      <c r="L87" s="25">
        <f>IFERROR('S grade euro'!K87*'S grade sterling'!$C87,"na")</f>
        <v>103.95793571428571</v>
      </c>
      <c r="M87" s="25">
        <f>IFERROR('S grade euro'!L87*'S grade sterling'!$C87,"na")</f>
        <v>111.19064552142856</v>
      </c>
      <c r="N87" s="25">
        <f>IFERROR('S grade euro'!M87*'S grade sterling'!$C87,"na")</f>
        <v>109.73741535714284</v>
      </c>
      <c r="O87" s="25" t="str">
        <f>IFERROR('S grade euro'!N87*'S grade sterling'!$C87,"na")</f>
        <v>na</v>
      </c>
      <c r="P87" s="25" t="str">
        <f>IFERROR('S grade euro'!O87*'S grade sterling'!$C87,"na")</f>
        <v>na</v>
      </c>
      <c r="Q87" s="25">
        <f>IFERROR('S grade euro'!P87*'S grade sterling'!$C87,"na")</f>
        <v>111.05324657142856</v>
      </c>
      <c r="R87" s="25">
        <f>IFERROR('S grade euro'!Q87*'S grade sterling'!$C87,"na")</f>
        <v>108.82869214285715</v>
      </c>
      <c r="S87" s="25">
        <f>IFERROR('S grade euro'!R87*'S grade sterling'!$C87,"na")</f>
        <v>112.82707428571429</v>
      </c>
      <c r="T87" s="25">
        <f>IFERROR('S grade euro'!S87*'S grade sterling'!$C87,"na")</f>
        <v>109.1948712492857</v>
      </c>
      <c r="U87" s="25">
        <f>IFERROR('S grade euro'!T87*'S grade sterling'!$C87,"na")</f>
        <v>165.75111428571427</v>
      </c>
      <c r="V87" s="25">
        <f>IFERROR('S grade euro'!U87*'S grade sterling'!$C87,"na")</f>
        <v>93.976519928571435</v>
      </c>
      <c r="W87" s="25">
        <f>IFERROR('S grade euro'!V87*'S grade sterling'!$C87,"na")</f>
        <v>113.22691249999998</v>
      </c>
      <c r="X87" s="25">
        <f>IFERROR('S grade euro'!W87*'S grade sterling'!$C87,"na")</f>
        <v>104.42858164142856</v>
      </c>
      <c r="Y87" s="25" t="str">
        <f>IFERROR('S grade euro'!X87*'S grade sterling'!$C87,"na")</f>
        <v>na</v>
      </c>
      <c r="Z87" s="25">
        <f>IFERROR('S grade euro'!Y87*'S grade sterling'!$C87,"na")</f>
        <v>107.28088206642856</v>
      </c>
      <c r="AA87" s="25">
        <f>IFERROR('S grade euro'!Z87*'S grade sterling'!$C87,"na")</f>
        <v>119.60978435714284</v>
      </c>
      <c r="AB87" s="25">
        <f>IFERROR('S grade euro'!AA87*'S grade sterling'!$C87,"na")</f>
        <v>107.45470264285713</v>
      </c>
      <c r="AC87" s="25">
        <f>IFERROR('S grade euro'!AB87*'S grade sterling'!$C87,"na")</f>
        <v>114.37553864285714</v>
      </c>
      <c r="AD87" s="25">
        <f>IFERROR('S grade euro'!AC87*'S grade sterling'!$C87,"na")</f>
        <v>131.46833151214287</v>
      </c>
      <c r="AE87" s="25">
        <f>IFERROR('S grade euro'!AD87*'S grade sterling'!$C87,"na")</f>
        <v>133.77997797357142</v>
      </c>
      <c r="AF87" s="25">
        <f>IFERROR('S grade euro'!AE87*'S grade sterling'!$C87,"na")</f>
        <v>108.25076299621693</v>
      </c>
      <c r="AG87" s="25">
        <f>IFERROR('S grade euro'!AF87*'S grade sterling'!$C87,"na")</f>
        <v>107.56493420989072</v>
      </c>
    </row>
    <row r="88" spans="2:33">
      <c r="B88" s="22">
        <f t="shared" si="1"/>
        <v>42169</v>
      </c>
      <c r="C88" s="26">
        <v>0.72898571428571424</v>
      </c>
      <c r="D88" s="23">
        <f>IFERROR('S grade euro'!C88*'S grade sterling'!$C88,"na")</f>
        <v>98.70466571428571</v>
      </c>
      <c r="E88" s="23" t="str">
        <f>IFERROR('S grade euro'!D88*'S grade sterling'!$C88,"na")</f>
        <v>na</v>
      </c>
      <c r="F88" s="23">
        <f>IFERROR('S grade euro'!E88*'S grade sterling'!$C88,"na")</f>
        <v>107.96599182285713</v>
      </c>
      <c r="G88" s="23">
        <f>IFERROR('S grade euro'!F88*'S grade sterling'!$C88,"na")</f>
        <v>102.49473534142857</v>
      </c>
      <c r="H88" s="23">
        <f>IFERROR('S grade euro'!G88*'S grade sterling'!$C88,"na")</f>
        <v>115.58797485714285</v>
      </c>
      <c r="I88" s="23">
        <f>IFERROR('S grade euro'!H88*'S grade sterling'!$C88,"na")</f>
        <v>110.018524</v>
      </c>
      <c r="J88" s="23">
        <f>IFERROR('S grade euro'!I88*'S grade sterling'!$C88,"na")</f>
        <v>112.365858</v>
      </c>
      <c r="K88" s="23">
        <f>IFERROR('S grade euro'!J88*'S grade sterling'!$C88,"na")</f>
        <v>113.80924971428571</v>
      </c>
      <c r="L88" s="23">
        <f>IFERROR('S grade euro'!K88*'S grade sterling'!$C88,"na")</f>
        <v>107.1609</v>
      </c>
      <c r="M88" s="23">
        <f>IFERROR('S grade euro'!L88*'S grade sterling'!$C88,"na")</f>
        <v>111.69927346285715</v>
      </c>
      <c r="N88" s="23">
        <f>IFERROR('S grade euro'!M88*'S grade sterling'!$C88,"na")</f>
        <v>112.80324942857143</v>
      </c>
      <c r="O88" s="23" t="str">
        <f>IFERROR('S grade euro'!N88*'S grade sterling'!$C88,"na")</f>
        <v>na</v>
      </c>
      <c r="P88" s="23" t="str">
        <f>IFERROR('S grade euro'!O88*'S grade sterling'!$C88,"na")</f>
        <v>na</v>
      </c>
      <c r="Q88" s="23">
        <f>IFERROR('S grade euro'!P88*'S grade sterling'!$C88,"na")</f>
        <v>112.04510428571429</v>
      </c>
      <c r="R88" s="23">
        <f>IFERROR('S grade euro'!Q88*'S grade sterling'!$C88,"na")</f>
        <v>110.60900242857142</v>
      </c>
      <c r="S88" s="23">
        <f>IFERROR('S grade euro'!R88*'S grade sterling'!$C88,"na")</f>
        <v>115.90872857142857</v>
      </c>
      <c r="T88" s="23">
        <f>IFERROR('S grade euro'!S88*'S grade sterling'!$C88,"na")</f>
        <v>112.26226913000001</v>
      </c>
      <c r="U88" s="23">
        <f>IFERROR('S grade euro'!T88*'S grade sterling'!$C88,"na")</f>
        <v>166.20874285714285</v>
      </c>
      <c r="V88" s="23">
        <f>IFERROR('S grade euro'!U88*'S grade sterling'!$C88,"na")</f>
        <v>97.108187000000001</v>
      </c>
      <c r="W88" s="23">
        <f>IFERROR('S grade euro'!V88*'S grade sterling'!$C88,"na")</f>
        <v>117.71661314285713</v>
      </c>
      <c r="X88" s="23">
        <f>IFERROR('S grade euro'!W88*'S grade sterling'!$C88,"na")</f>
        <v>107.2275292942857</v>
      </c>
      <c r="Y88" s="23" t="str">
        <f>IFERROR('S grade euro'!X88*'S grade sterling'!$C88,"na")</f>
        <v>na</v>
      </c>
      <c r="Z88" s="23">
        <f>IFERROR('S grade euro'!Y88*'S grade sterling'!$C88,"na")</f>
        <v>111.13503852000001</v>
      </c>
      <c r="AA88" s="23">
        <f>IFERROR('S grade euro'!Z88*'S grade sterling'!$C88,"na")</f>
        <v>122.15613614285714</v>
      </c>
      <c r="AB88" s="23">
        <f>IFERROR('S grade euro'!AA88*'S grade sterling'!$C88,"na")</f>
        <v>108.74279900000001</v>
      </c>
      <c r="AC88" s="23">
        <f>IFERROR('S grade euro'!AB88*'S grade sterling'!$C88,"na")</f>
        <v>114.05710485714286</v>
      </c>
      <c r="AD88" s="23">
        <f>IFERROR('S grade euro'!AC88*'S grade sterling'!$C88,"na")</f>
        <v>132.73043842142857</v>
      </c>
      <c r="AE88" s="23">
        <f>IFERROR('S grade euro'!AD88*'S grade sterling'!$C88,"na")</f>
        <v>134.09998388285715</v>
      </c>
      <c r="AF88" s="23">
        <f>IFERROR('S grade euro'!AE88*'S grade sterling'!$C88,"na")</f>
        <v>110.66376333420482</v>
      </c>
      <c r="AG88" s="23">
        <f>IFERROR('S grade euro'!AF88*'S grade sterling'!$C88,"na")</f>
        <v>110.18866508590995</v>
      </c>
    </row>
    <row r="89" spans="2:33">
      <c r="B89" s="24">
        <f t="shared" si="1"/>
        <v>42176</v>
      </c>
      <c r="C89" s="27">
        <v>0.71808571428571433</v>
      </c>
      <c r="D89" s="25">
        <f>IFERROR('S grade euro'!C89*'S grade sterling'!$C89,"na")</f>
        <v>100.10114857142858</v>
      </c>
      <c r="E89" s="25" t="str">
        <f>IFERROR('S grade euro'!D89*'S grade sterling'!$C89,"na")</f>
        <v>na</v>
      </c>
      <c r="F89" s="25">
        <f>IFERROR('S grade euro'!E89*'S grade sterling'!$C89,"na")</f>
        <v>111.00836791142858</v>
      </c>
      <c r="G89" s="25">
        <f>IFERROR('S grade euro'!F89*'S grade sterling'!$C89,"na")</f>
        <v>103.00135315428574</v>
      </c>
      <c r="H89" s="25">
        <f>IFERROR('S grade euro'!G89*'S grade sterling'!$C89,"na")</f>
        <v>112.96206371428572</v>
      </c>
      <c r="I89" s="25">
        <f>IFERROR('S grade euro'!H89*'S grade sterling'!$C89,"na")</f>
        <v>108.09344257142858</v>
      </c>
      <c r="J89" s="25">
        <f>IFERROR('S grade euro'!I89*'S grade sterling'!$C89,"na")</f>
        <v>110.68573200000002</v>
      </c>
      <c r="K89" s="25">
        <f>IFERROR('S grade euro'!J89*'S grade sterling'!$C89,"na")</f>
        <v>114.72137371428572</v>
      </c>
      <c r="L89" s="25">
        <f>IFERROR('S grade euro'!K89*'S grade sterling'!$C89,"na")</f>
        <v>107.71285714285715</v>
      </c>
      <c r="M89" s="25">
        <f>IFERROR('S grade euro'!L89*'S grade sterling'!$C89,"na")</f>
        <v>111.57206519714286</v>
      </c>
      <c r="N89" s="25">
        <f>IFERROR('S grade euro'!M89*'S grade sterling'!$C89,"na")</f>
        <v>111.32482828571429</v>
      </c>
      <c r="O89" s="25" t="str">
        <f>IFERROR('S grade euro'!N89*'S grade sterling'!$C89,"na")</f>
        <v>na</v>
      </c>
      <c r="P89" s="25" t="str">
        <f>IFERROR('S grade euro'!O89*'S grade sterling'!$C89,"na")</f>
        <v>na</v>
      </c>
      <c r="Q89" s="25">
        <f>IFERROR('S grade euro'!P89*'S grade sterling'!$C89,"na")</f>
        <v>108.10062342857142</v>
      </c>
      <c r="R89" s="25">
        <f>IFERROR('S grade euro'!Q89*'S grade sterling'!$C89,"na")</f>
        <v>108.474028</v>
      </c>
      <c r="S89" s="25">
        <f>IFERROR('S grade euro'!R89*'S grade sterling'!$C89,"na")</f>
        <v>115.46818285714288</v>
      </c>
      <c r="T89" s="25">
        <f>IFERROR('S grade euro'!S89*'S grade sterling'!$C89,"na")</f>
        <v>115.09614264857144</v>
      </c>
      <c r="U89" s="25">
        <f>IFERROR('S grade euro'!T89*'S grade sterling'!$C89,"na")</f>
        <v>163.72354285714286</v>
      </c>
      <c r="V89" s="25">
        <f>IFERROR('S grade euro'!U89*'S grade sterling'!$C89,"na")</f>
        <v>97.702742285714294</v>
      </c>
      <c r="W89" s="25">
        <f>IFERROR('S grade euro'!V89*'S grade sterling'!$C89,"na")</f>
        <v>117.75887628571429</v>
      </c>
      <c r="X89" s="25">
        <f>IFERROR('S grade euro'!W89*'S grade sterling'!$C89,"na")</f>
        <v>107.73691301428572</v>
      </c>
      <c r="Y89" s="25" t="str">
        <f>IFERROR('S grade euro'!X89*'S grade sterling'!$C89,"na")</f>
        <v>na</v>
      </c>
      <c r="Z89" s="25">
        <f>IFERROR('S grade euro'!Y89*'S grade sterling'!$C89,"na")</f>
        <v>113.52482748857145</v>
      </c>
      <c r="AA89" s="25">
        <f>IFERROR('S grade euro'!Z89*'S grade sterling'!$C89,"na")</f>
        <v>123.66154085714287</v>
      </c>
      <c r="AB89" s="25">
        <f>IFERROR('S grade euro'!AA89*'S grade sterling'!$C89,"na")</f>
        <v>111.40381771428574</v>
      </c>
      <c r="AC89" s="25">
        <f>IFERROR('S grade euro'!AB89*'S grade sterling'!$C89,"na")</f>
        <v>111.89929685714287</v>
      </c>
      <c r="AD89" s="25">
        <f>IFERROR('S grade euro'!AC89*'S grade sterling'!$C89,"na")</f>
        <v>132.36043120000002</v>
      </c>
      <c r="AE89" s="25">
        <f>IFERROR('S grade euro'!AD89*'S grade sterling'!$C89,"na")</f>
        <v>134.74002364</v>
      </c>
      <c r="AF89" s="25">
        <f>IFERROR('S grade euro'!AE89*'S grade sterling'!$C89,"na")</f>
        <v>110.88459331382064</v>
      </c>
      <c r="AG89" s="25">
        <f>IFERROR('S grade euro'!AF89*'S grade sterling'!$C89,"na")</f>
        <v>110.10550314173226</v>
      </c>
    </row>
    <row r="90" spans="2:33">
      <c r="B90" s="22">
        <f t="shared" si="1"/>
        <v>42183</v>
      </c>
      <c r="C90" s="26">
        <v>0.7127714285714285</v>
      </c>
      <c r="D90" s="23">
        <f>IFERROR('S grade euro'!C90*'S grade sterling'!$C90,"na")</f>
        <v>97.079468571428549</v>
      </c>
      <c r="E90" s="23" t="str">
        <f>IFERROR('S grade euro'!D90*'S grade sterling'!$C90,"na")</f>
        <v>na</v>
      </c>
      <c r="F90" s="23">
        <f>IFERROR('S grade euro'!E90*'S grade sterling'!$C90,"na")</f>
        <v>110.81036864857141</v>
      </c>
      <c r="G90" s="23">
        <f>IFERROR('S grade euro'!F90*'S grade sterling'!$C90,"na")</f>
        <v>102.21755269142857</v>
      </c>
      <c r="H90" s="23">
        <f>IFERROR('S grade euro'!G90*'S grade sterling'!$C90,"na")</f>
        <v>108.17019199999999</v>
      </c>
      <c r="I90" s="23">
        <f>IFERROR('S grade euro'!H90*'S grade sterling'!$C90,"na")</f>
        <v>107.2792277142857</v>
      </c>
      <c r="J90" s="23">
        <f>IFERROR('S grade euro'!I90*'S grade sterling'!$C90,"na")</f>
        <v>112.51809771428572</v>
      </c>
      <c r="K90" s="23">
        <f>IFERROR('S grade euro'!J90*'S grade sterling'!$C90,"na")</f>
        <v>114.17172742857142</v>
      </c>
      <c r="L90" s="23">
        <f>IFERROR('S grade euro'!K90*'S grade sterling'!$C90,"na")</f>
        <v>109.05402857142856</v>
      </c>
      <c r="M90" s="23">
        <f>IFERROR('S grade euro'!L90*'S grade sterling'!$C90,"na")</f>
        <v>107.91409322571428</v>
      </c>
      <c r="N90" s="23">
        <f>IFERROR('S grade euro'!M90*'S grade sterling'!$C90,"na")</f>
        <v>110.914362</v>
      </c>
      <c r="O90" s="23" t="str">
        <f>IFERROR('S grade euro'!N90*'S grade sterling'!$C90,"na")</f>
        <v>na</v>
      </c>
      <c r="P90" s="23" t="str">
        <f>IFERROR('S grade euro'!O90*'S grade sterling'!$C90,"na")</f>
        <v>na</v>
      </c>
      <c r="Q90" s="23">
        <f>IFERROR('S grade euro'!P90*'S grade sterling'!$C90,"na")</f>
        <v>102.95270514285713</v>
      </c>
      <c r="R90" s="23">
        <f>IFERROR('S grade euro'!Q90*'S grade sterling'!$C90,"na")</f>
        <v>107.57146400000001</v>
      </c>
      <c r="S90" s="23">
        <f>IFERROR('S grade euro'!R90*'S grade sterling'!$C90,"na")</f>
        <v>110.40829428571428</v>
      </c>
      <c r="T90" s="23">
        <f>IFERROR('S grade euro'!S90*'S grade sterling'!$C90,"na")</f>
        <v>112.29129384571426</v>
      </c>
      <c r="U90" s="23">
        <f>IFERROR('S grade euro'!T90*'S grade sterling'!$C90,"na")</f>
        <v>162.51188571428571</v>
      </c>
      <c r="V90" s="23">
        <f>IFERROR('S grade euro'!U90*'S grade sterling'!$C90,"na")</f>
        <v>92.959649714285717</v>
      </c>
      <c r="W90" s="23">
        <f>IFERROR('S grade euro'!V90*'S grade sterling'!$C90,"na")</f>
        <v>114.53524085714284</v>
      </c>
      <c r="X90" s="23">
        <f>IFERROR('S grade euro'!W90*'S grade sterling'!$C90,"na")</f>
        <v>103.31757283714285</v>
      </c>
      <c r="Y90" s="23" t="str">
        <f>IFERROR('S grade euro'!X90*'S grade sterling'!$C90,"na")</f>
        <v>na</v>
      </c>
      <c r="Z90" s="23">
        <f>IFERROR('S grade euro'!Y90*'S grade sterling'!$C90,"na")</f>
        <v>115.1403838</v>
      </c>
      <c r="AA90" s="23">
        <f>IFERROR('S grade euro'!Z90*'S grade sterling'!$C90,"na")</f>
        <v>121.11412114285714</v>
      </c>
      <c r="AB90" s="23">
        <f>IFERROR('S grade euro'!AA90*'S grade sterling'!$C90,"na")</f>
        <v>109.59573485714284</v>
      </c>
      <c r="AC90" s="23">
        <f>IFERROR('S grade euro'!AB90*'S grade sterling'!$C90,"na")</f>
        <v>110.42254971428571</v>
      </c>
      <c r="AD90" s="23">
        <f>IFERROR('S grade euro'!AC90*'S grade sterling'!$C90,"na")</f>
        <v>131.18679313999999</v>
      </c>
      <c r="AE90" s="23">
        <f>IFERROR('S grade euro'!AD90*'S grade sterling'!$C90,"na")</f>
        <v>134.98999892857142</v>
      </c>
      <c r="AF90" s="23">
        <f>IFERROR('S grade euro'!AE90*'S grade sterling'!$C90,"na")</f>
        <v>109.23873546755742</v>
      </c>
      <c r="AG90" s="23">
        <f>IFERROR('S grade euro'!AF90*'S grade sterling'!$C90,"na")</f>
        <v>108.01999330392044</v>
      </c>
    </row>
    <row r="91" spans="2:33">
      <c r="B91" s="24">
        <f t="shared" si="1"/>
        <v>42190</v>
      </c>
      <c r="C91" s="27">
        <v>0.71027142857142866</v>
      </c>
      <c r="D91" s="25">
        <f>IFERROR('S grade euro'!C91*'S grade sterling'!$C91,"na")</f>
        <v>91.553987142857153</v>
      </c>
      <c r="E91" s="25" t="str">
        <f>IFERROR('S grade euro'!D91*'S grade sterling'!$C91,"na")</f>
        <v>na</v>
      </c>
      <c r="F91" s="25">
        <f>IFERROR('S grade euro'!E91*'S grade sterling'!$C91,"na")</f>
        <v>106.49412048000002</v>
      </c>
      <c r="G91" s="25">
        <f>IFERROR('S grade euro'!F91*'S grade sterling'!$C91,"na")</f>
        <v>100.15374051857144</v>
      </c>
      <c r="H91" s="25">
        <f>IFERROR('S grade euro'!G91*'S grade sterling'!$C91,"na")</f>
        <v>105.39717728571431</v>
      </c>
      <c r="I91" s="25">
        <f>IFERROR('S grade euro'!H91*'S grade sterling'!$C91,"na")</f>
        <v>108.84909642857144</v>
      </c>
      <c r="J91" s="25">
        <f>IFERROR('S grade euro'!I91*'S grade sterling'!$C91,"na")</f>
        <v>117.40076442857143</v>
      </c>
      <c r="K91" s="25">
        <f>IFERROR('S grade euro'!J91*'S grade sterling'!$C91,"na")</f>
        <v>114.01276971428574</v>
      </c>
      <c r="L91" s="25">
        <f>IFERROR('S grade euro'!K91*'S grade sterling'!$C91,"na")</f>
        <v>109.38180000000001</v>
      </c>
      <c r="M91" s="25">
        <f>IFERROR('S grade euro'!L91*'S grade sterling'!$C91,"na")</f>
        <v>105.89060284714287</v>
      </c>
      <c r="N91" s="25">
        <f>IFERROR('S grade euro'!M91*'S grade sterling'!$C91,"na")</f>
        <v>110.47561800000001</v>
      </c>
      <c r="O91" s="25" t="str">
        <f>IFERROR('S grade euro'!N91*'S grade sterling'!$C91,"na")</f>
        <v>na</v>
      </c>
      <c r="P91" s="25" t="str">
        <f>IFERROR('S grade euro'!O91*'S grade sterling'!$C91,"na")</f>
        <v>na</v>
      </c>
      <c r="Q91" s="25">
        <f>IFERROR('S grade euro'!P91*'S grade sterling'!$C91,"na")</f>
        <v>105.51792342857145</v>
      </c>
      <c r="R91" s="25">
        <f>IFERROR('S grade euro'!Q91*'S grade sterling'!$C91,"na")</f>
        <v>105.39007457142858</v>
      </c>
      <c r="S91" s="25">
        <f>IFERROR('S grade euro'!R91*'S grade sterling'!$C91,"na")</f>
        <v>105.75941571428574</v>
      </c>
      <c r="T91" s="25">
        <f>IFERROR('S grade euro'!S91*'S grade sterling'!$C91,"na")</f>
        <v>106.34886997285717</v>
      </c>
      <c r="U91" s="25">
        <f>IFERROR('S grade euro'!T91*'S grade sterling'!$C91,"na")</f>
        <v>161.94188571428575</v>
      </c>
      <c r="V91" s="25">
        <f>IFERROR('S grade euro'!U91*'S grade sterling'!$C91,"na")</f>
        <v>87.931602857142863</v>
      </c>
      <c r="W91" s="25">
        <f>IFERROR('S grade euro'!V91*'S grade sterling'!$C91,"na")</f>
        <v>109.95711985714287</v>
      </c>
      <c r="X91" s="25">
        <f>IFERROR('S grade euro'!W91*'S grade sterling'!$C91,"na")</f>
        <v>98.831499227142885</v>
      </c>
      <c r="Y91" s="25" t="str">
        <f>IFERROR('S grade euro'!X91*'S grade sterling'!$C91,"na")</f>
        <v>na</v>
      </c>
      <c r="Z91" s="25">
        <f>IFERROR('S grade euro'!Y91*'S grade sterling'!$C91,"na")</f>
        <v>113.90480845714286</v>
      </c>
      <c r="AA91" s="25">
        <f>IFERROR('S grade euro'!Z91*'S grade sterling'!$C91,"na")</f>
        <v>116.98880700000002</v>
      </c>
      <c r="AB91" s="25">
        <f>IFERROR('S grade euro'!AA91*'S grade sterling'!$C91,"na")</f>
        <v>107.37173185714288</v>
      </c>
      <c r="AC91" s="25">
        <f>IFERROR('S grade euro'!AB91*'S grade sterling'!$C91,"na")</f>
        <v>111.19299214285716</v>
      </c>
      <c r="AD91" s="25">
        <f>IFERROR('S grade euro'!AC91*'S grade sterling'!$C91,"na")</f>
        <v>129.75558079285716</v>
      </c>
      <c r="AE91" s="25">
        <f>IFERROR('S grade euro'!AD91*'S grade sterling'!$C91,"na")</f>
        <v>134.71867342714287</v>
      </c>
      <c r="AF91" s="25">
        <f>IFERROR('S grade euro'!AE91*'S grade sterling'!$C91,"na")</f>
        <v>106.45757896639327</v>
      </c>
      <c r="AG91" s="25">
        <f>IFERROR('S grade euro'!AF91*'S grade sterling'!$C91,"na")</f>
        <v>106.00146465911958</v>
      </c>
    </row>
    <row r="92" spans="2:33">
      <c r="B92" s="22">
        <f t="shared" si="1"/>
        <v>42197</v>
      </c>
      <c r="C92" s="26">
        <v>0.71462857142857139</v>
      </c>
      <c r="D92" s="23">
        <f>IFERROR('S grade euro'!C92*'S grade sterling'!$C92,"na")</f>
        <v>91.758308571428572</v>
      </c>
      <c r="E92" s="23" t="str">
        <f>IFERROR('S grade euro'!D92*'S grade sterling'!$C92,"na")</f>
        <v>na</v>
      </c>
      <c r="F92" s="23">
        <f>IFERROR('S grade euro'!E92*'S grade sterling'!$C92,"na")</f>
        <v>107.53001821714287</v>
      </c>
      <c r="G92" s="23">
        <f>IFERROR('S grade euro'!F92*'S grade sterling'!$C92,"na")</f>
        <v>99.506311542857148</v>
      </c>
      <c r="H92" s="23">
        <f>IFERROR('S grade euro'!G92*'S grade sterling'!$C92,"na")</f>
        <v>106.11519657142857</v>
      </c>
      <c r="I92" s="23">
        <f>IFERROR('S grade euro'!H92*'S grade sterling'!$C92,"na")</f>
        <v>110.11711657142857</v>
      </c>
      <c r="J92" s="23">
        <f>IFERROR('S grade euro'!I92*'S grade sterling'!$C92,"na")</f>
        <v>120.10762399999999</v>
      </c>
      <c r="K92" s="23">
        <f>IFERROR('S grade euro'!J92*'S grade sterling'!$C92,"na")</f>
        <v>114.56925257142856</v>
      </c>
      <c r="L92" s="23">
        <f>IFERROR('S grade euro'!K92*'S grade sterling'!$C92,"na")</f>
        <v>109.33817142857143</v>
      </c>
      <c r="M92" s="23">
        <f>IFERROR('S grade euro'!L92*'S grade sterling'!$C92,"na")</f>
        <v>107.98859537142857</v>
      </c>
      <c r="N92" s="23">
        <f>IFERROR('S grade euro'!M92*'S grade sterling'!$C92,"na")</f>
        <v>108.62354285714285</v>
      </c>
      <c r="O92" s="23" t="str">
        <f>IFERROR('S grade euro'!N92*'S grade sterling'!$C92,"na")</f>
        <v>na</v>
      </c>
      <c r="P92" s="23" t="str">
        <f>IFERROR('S grade euro'!O92*'S grade sterling'!$C92,"na")</f>
        <v>na</v>
      </c>
      <c r="Q92" s="23">
        <f>IFERROR('S grade euro'!P92*'S grade sterling'!$C92,"na")</f>
        <v>105.48632342857144</v>
      </c>
      <c r="R92" s="23">
        <f>IFERROR('S grade euro'!Q92*'S grade sterling'!$C92,"na")</f>
        <v>105.55778628571429</v>
      </c>
      <c r="S92" s="23">
        <f>IFERROR('S grade euro'!R92*'S grade sterling'!$C92,"na")</f>
        <v>106.76550857142857</v>
      </c>
      <c r="T92" s="23">
        <f>IFERROR('S grade euro'!S92*'S grade sterling'!$C92,"na")</f>
        <v>108.05055366857144</v>
      </c>
      <c r="U92" s="23">
        <f>IFERROR('S grade euro'!T92*'S grade sterling'!$C92,"na")</f>
        <v>162.93531428571427</v>
      </c>
      <c r="V92" s="23">
        <f>IFERROR('S grade euro'!U92*'S grade sterling'!$C92,"na")</f>
        <v>88.320945142857141</v>
      </c>
      <c r="W92" s="23">
        <f>IFERROR('S grade euro'!V92*'S grade sterling'!$C92,"na")</f>
        <v>111.40344800000001</v>
      </c>
      <c r="X92" s="23">
        <f>IFERROR('S grade euro'!W92*'S grade sterling'!$C92,"na")</f>
        <v>100.61841652571428</v>
      </c>
      <c r="Y92" s="23" t="str">
        <f>IFERROR('S grade euro'!X92*'S grade sterling'!$C92,"na")</f>
        <v>na</v>
      </c>
      <c r="Z92" s="23">
        <f>IFERROR('S grade euro'!Y92*'S grade sterling'!$C92,"na")</f>
        <v>112.8848015657143</v>
      </c>
      <c r="AA92" s="23">
        <f>IFERROR('S grade euro'!Z92*'S grade sterling'!$C92,"na")</f>
        <v>116.91323428571428</v>
      </c>
      <c r="AB92" s="23">
        <f>IFERROR('S grade euro'!AA92*'S grade sterling'!$C92,"na")</f>
        <v>108.6950057142857</v>
      </c>
      <c r="AC92" s="23">
        <f>IFERROR('S grade euro'!AB92*'S grade sterling'!$C92,"na")</f>
        <v>110.47443085714285</v>
      </c>
      <c r="AD92" s="23">
        <f>IFERROR('S grade euro'!AC92*'S grade sterling'!$C92,"na")</f>
        <v>129.39036329142857</v>
      </c>
      <c r="AE92" s="23">
        <f>IFERROR('S grade euro'!AD92*'S grade sterling'!$C92,"na")</f>
        <v>135.00998798857142</v>
      </c>
      <c r="AF92" s="23">
        <f>IFERROR('S grade euro'!AE92*'S grade sterling'!$C92,"na")</f>
        <v>106.82727378417674</v>
      </c>
      <c r="AG92" s="23">
        <f>IFERROR('S grade euro'!AF92*'S grade sterling'!$C92,"na")</f>
        <v>106.44643743577055</v>
      </c>
    </row>
    <row r="93" spans="2:33">
      <c r="B93" s="24">
        <f t="shared" si="1"/>
        <v>42204</v>
      </c>
      <c r="C93" s="27">
        <v>0.70569999999999999</v>
      </c>
      <c r="D93" s="25">
        <f>IFERROR('S grade euro'!C93*'S grade sterling'!$C93,"na")</f>
        <v>91.811569999999989</v>
      </c>
      <c r="E93" s="25" t="str">
        <f>IFERROR('S grade euro'!D93*'S grade sterling'!$C93,"na")</f>
        <v>na</v>
      </c>
      <c r="F93" s="25">
        <f>IFERROR('S grade euro'!E93*'S grade sterling'!$C93,"na")</f>
        <v>106.33805165000001</v>
      </c>
      <c r="G93" s="25">
        <f>IFERROR('S grade euro'!F93*'S grade sterling'!$C93,"na")</f>
        <v>98.255740120000013</v>
      </c>
      <c r="H93" s="25">
        <f>IFERROR('S grade euro'!G93*'S grade sterling'!$C93,"na")</f>
        <v>104.52122700000001</v>
      </c>
      <c r="I93" s="25">
        <f>IFERROR('S grade euro'!H93*'S grade sterling'!$C93,"na")</f>
        <v>108.783655</v>
      </c>
      <c r="J93" s="25">
        <f>IFERROR('S grade euro'!I93*'S grade sterling'!$C93,"na")</f>
        <v>120.57590200000001</v>
      </c>
      <c r="K93" s="25">
        <f>IFERROR('S grade euro'!J93*'S grade sterling'!$C93,"na")</f>
        <v>113.01079800000001</v>
      </c>
      <c r="L93" s="25">
        <f>IFERROR('S grade euro'!K93*'S grade sterling'!$C93,"na")</f>
        <v>109.3835</v>
      </c>
      <c r="M93" s="25">
        <f>IFERROR('S grade euro'!L93*'S grade sterling'!$C93,"na")</f>
        <v>105.95690308000002</v>
      </c>
      <c r="N93" s="25">
        <f>IFERROR('S grade euro'!M93*'S grade sterling'!$C93,"na")</f>
        <v>107.14643100000001</v>
      </c>
      <c r="O93" s="25" t="str">
        <f>IFERROR('S grade euro'!N93*'S grade sterling'!$C93,"na")</f>
        <v>na</v>
      </c>
      <c r="P93" s="25" t="str">
        <f>IFERROR('S grade euro'!O93*'S grade sterling'!$C93,"na")</f>
        <v>na</v>
      </c>
      <c r="Q93" s="25">
        <f>IFERROR('S grade euro'!P93*'S grade sterling'!$C93,"na")</f>
        <v>102.29827200000001</v>
      </c>
      <c r="R93" s="25">
        <f>IFERROR('S grade euro'!Q93*'S grade sterling'!$C93,"na")</f>
        <v>103.582646</v>
      </c>
      <c r="S93" s="25">
        <f>IFERROR('S grade euro'!R93*'S grade sterling'!$C93,"na")</f>
        <v>105.78443</v>
      </c>
      <c r="T93" s="25">
        <f>IFERROR('S grade euro'!S93*'S grade sterling'!$C93,"na")</f>
        <v>108.89713156000001</v>
      </c>
      <c r="U93" s="25">
        <f>IFERROR('S grade euro'!T93*'S grade sterling'!$C93,"na")</f>
        <v>160.89959999999999</v>
      </c>
      <c r="V93" s="25">
        <f>IFERROR('S grade euro'!U93*'S grade sterling'!$C93,"na")</f>
        <v>87.161006999999998</v>
      </c>
      <c r="W93" s="25">
        <f>IFERROR('S grade euro'!V93*'S grade sterling'!$C93,"na")</f>
        <v>111.66996800000001</v>
      </c>
      <c r="X93" s="25">
        <f>IFERROR('S grade euro'!W93*'S grade sterling'!$C93,"na")</f>
        <v>102.47801378999999</v>
      </c>
      <c r="Y93" s="25" t="str">
        <f>IFERROR('S grade euro'!X93*'S grade sterling'!$C93,"na")</f>
        <v>na</v>
      </c>
      <c r="Z93" s="25">
        <f>IFERROR('S grade euro'!Y93*'S grade sterling'!$C93,"na")</f>
        <v>111.00068212000001</v>
      </c>
      <c r="AA93" s="25">
        <f>IFERROR('S grade euro'!Z93*'S grade sterling'!$C93,"na")</f>
        <v>116.461671</v>
      </c>
      <c r="AB93" s="25">
        <f>IFERROR('S grade euro'!AA93*'S grade sterling'!$C93,"na")</f>
        <v>108.31083599999999</v>
      </c>
      <c r="AC93" s="25">
        <f>IFERROR('S grade euro'!AB93*'S grade sterling'!$C93,"na")</f>
        <v>109.26353100000001</v>
      </c>
      <c r="AD93" s="25">
        <f>IFERROR('S grade euro'!AC93*'S grade sterling'!$C93,"na")</f>
        <v>127.77375972000002</v>
      </c>
      <c r="AE93" s="25">
        <f>IFERROR('S grade euro'!AD93*'S grade sterling'!$C93,"na")</f>
        <v>134.50677285</v>
      </c>
      <c r="AF93" s="25">
        <f>IFERROR('S grade euro'!AE93*'S grade sterling'!$C93,"na")</f>
        <v>105.86817530087106</v>
      </c>
      <c r="AG93" s="25">
        <f>IFERROR('S grade euro'!AF93*'S grade sterling'!$C93,"na")</f>
        <v>105.47042609100097</v>
      </c>
    </row>
    <row r="94" spans="2:33">
      <c r="B94" s="22">
        <f t="shared" si="1"/>
        <v>42211</v>
      </c>
      <c r="C94" s="26">
        <v>0.70150000000000001</v>
      </c>
      <c r="D94" s="23">
        <f>IFERROR('S grade euro'!C94*'S grade sterling'!$C94,"na")</f>
        <v>90.774100000000004</v>
      </c>
      <c r="E94" s="23" t="str">
        <f>IFERROR('S grade euro'!D94*'S grade sterling'!$C94,"na")</f>
        <v>na</v>
      </c>
      <c r="F94" s="23">
        <f>IFERROR('S grade euro'!E94*'S grade sterling'!$C94,"na")</f>
        <v>105.96823925000001</v>
      </c>
      <c r="G94" s="23">
        <f>IFERROR('S grade euro'!F94*'S grade sterling'!$C94,"na")</f>
        <v>97.680858549999996</v>
      </c>
      <c r="H94" s="23">
        <f>IFERROR('S grade euro'!G94*'S grade sterling'!$C94,"na")</f>
        <v>103.76588000000001</v>
      </c>
      <c r="I94" s="23">
        <f>IFERROR('S grade euro'!H94*'S grade sterling'!$C94,"na")</f>
        <v>108.17130000000002</v>
      </c>
      <c r="J94" s="23">
        <f>IFERROR('S grade euro'!I94*'S grade sterling'!$C94,"na")</f>
        <v>121.15606500000001</v>
      </c>
      <c r="K94" s="23">
        <f>IFERROR('S grade euro'!J94*'S grade sterling'!$C94,"na")</f>
        <v>112.21194000000001</v>
      </c>
      <c r="L94" s="23">
        <f>IFERROR('S grade euro'!K94*'S grade sterling'!$C94,"na")</f>
        <v>110.837</v>
      </c>
      <c r="M94" s="23">
        <f>IFERROR('S grade euro'!L94*'S grade sterling'!$C94,"na")</f>
        <v>104.53970465</v>
      </c>
      <c r="N94" s="23">
        <f>IFERROR('S grade euro'!M94*'S grade sterling'!$C94,"na")</f>
        <v>104.025435</v>
      </c>
      <c r="O94" s="23" t="str">
        <f>IFERROR('S grade euro'!N94*'S grade sterling'!$C94,"na")</f>
        <v>na</v>
      </c>
      <c r="P94" s="23" t="str">
        <f>IFERROR('S grade euro'!O94*'S grade sterling'!$C94,"na")</f>
        <v>na</v>
      </c>
      <c r="Q94" s="23">
        <f>IFERROR('S grade euro'!P94*'S grade sterling'!$C94,"na")</f>
        <v>103.21871000000002</v>
      </c>
      <c r="R94" s="23">
        <f>IFERROR('S grade euro'!Q94*'S grade sterling'!$C94,"na")</f>
        <v>102.69258500000001</v>
      </c>
      <c r="S94" s="23">
        <f>IFERROR('S grade euro'!R94*'S grade sterling'!$C94,"na")</f>
        <v>104.31305000000002</v>
      </c>
      <c r="T94" s="23">
        <f>IFERROR('S grade euro'!S94*'S grade sterling'!$C94,"na")</f>
        <v>107.52563940000002</v>
      </c>
      <c r="U94" s="23">
        <f>IFERROR('S grade euro'!T94*'S grade sterling'!$C94,"na")</f>
        <v>159.94200000000001</v>
      </c>
      <c r="V94" s="23">
        <f>IFERROR('S grade euro'!U94*'S grade sterling'!$C94,"na")</f>
        <v>86.642265000000009</v>
      </c>
      <c r="W94" s="23">
        <f>IFERROR('S grade euro'!V94*'S grade sterling'!$C94,"na")</f>
        <v>110.98431500000001</v>
      </c>
      <c r="X94" s="23">
        <f>IFERROR('S grade euro'!W94*'S grade sterling'!$C94,"na")</f>
        <v>100.79046775</v>
      </c>
      <c r="Y94" s="23" t="str">
        <f>IFERROR('S grade euro'!X94*'S grade sterling'!$C94,"na")</f>
        <v>na</v>
      </c>
      <c r="Z94" s="23">
        <f>IFERROR('S grade euro'!Y94*'S grade sterling'!$C94,"na")</f>
        <v>110.07825760000001</v>
      </c>
      <c r="AA94" s="23">
        <f>IFERROR('S grade euro'!Z94*'S grade sterling'!$C94,"na")</f>
        <v>116.708555</v>
      </c>
      <c r="AB94" s="23">
        <f>IFERROR('S grade euro'!AA94*'S grade sterling'!$C94,"na")</f>
        <v>107.19621500000001</v>
      </c>
      <c r="AC94" s="23">
        <f>IFERROR('S grade euro'!AB94*'S grade sterling'!$C94,"na")</f>
        <v>108.61324500000001</v>
      </c>
      <c r="AD94" s="23">
        <f>IFERROR('S grade euro'!AC94*'S grade sterling'!$C94,"na")</f>
        <v>128.80585235000001</v>
      </c>
      <c r="AE94" s="23">
        <f>IFERROR('S grade euro'!AD94*'S grade sterling'!$C94,"na")</f>
        <v>134.91002475000002</v>
      </c>
      <c r="AF94" s="23">
        <f>IFERROR('S grade euro'!AE94*'S grade sterling'!$C94,"na")</f>
        <v>105.39460321644142</v>
      </c>
      <c r="AG94" s="23">
        <f>IFERROR('S grade euro'!AF94*'S grade sterling'!$C94,"na")</f>
        <v>104.96109329694288</v>
      </c>
    </row>
    <row r="95" spans="2:33">
      <c r="B95" s="24">
        <f t="shared" si="1"/>
        <v>42218</v>
      </c>
      <c r="C95" s="27">
        <v>0.70592857142857135</v>
      </c>
      <c r="D95" s="25">
        <f>IFERROR('S grade euro'!C95*'S grade sterling'!$C95,"na")</f>
        <v>91.205971428571416</v>
      </c>
      <c r="E95" s="25" t="str">
        <f>IFERROR('S grade euro'!D95*'S grade sterling'!$C95,"na")</f>
        <v>na</v>
      </c>
      <c r="F95" s="25">
        <f>IFERROR('S grade euro'!E95*'S grade sterling'!$C95,"na")</f>
        <v>106.72750529999999</v>
      </c>
      <c r="G95" s="25">
        <f>IFERROR('S grade euro'!F95*'S grade sterling'!$C95,"na")</f>
        <v>98.300553571428566</v>
      </c>
      <c r="H95" s="25">
        <f>IFERROR('S grade euro'!G95*'S grade sterling'!$C95,"na")</f>
        <v>104.39977642857143</v>
      </c>
      <c r="I95" s="25">
        <f>IFERROR('S grade euro'!H95*'S grade sterling'!$C95,"na")</f>
        <v>110.21662785714284</v>
      </c>
      <c r="J95" s="25">
        <f>IFERROR('S grade euro'!I95*'S grade sterling'!$C95,"na")</f>
        <v>121.92092357142856</v>
      </c>
      <c r="K95" s="25">
        <f>IFERROR('S grade euro'!J95*'S grade sterling'!$C95,"na")</f>
        <v>113.04034214285713</v>
      </c>
      <c r="L95" s="25">
        <f>IFERROR('S grade euro'!K95*'S grade sterling'!$C95,"na")</f>
        <v>112.94857142857141</v>
      </c>
      <c r="M95" s="25">
        <f>IFERROR('S grade euro'!L95*'S grade sterling'!$C95,"na")</f>
        <v>105.99291602857143</v>
      </c>
      <c r="N95" s="25">
        <f>IFERROR('S grade euro'!M95*'S grade sterling'!$C95,"na")</f>
        <v>104.68920714285714</v>
      </c>
      <c r="O95" s="25" t="str">
        <f>IFERROR('S grade euro'!N95*'S grade sterling'!$C95,"na")</f>
        <v>na</v>
      </c>
      <c r="P95" s="25" t="str">
        <f>IFERROR('S grade euro'!O95*'S grade sterling'!$C95,"na")</f>
        <v>na</v>
      </c>
      <c r="Q95" s="25">
        <f>IFERROR('S grade euro'!P95*'S grade sterling'!$C95,"na")</f>
        <v>103.69384785714286</v>
      </c>
      <c r="R95" s="25">
        <f>IFERROR('S grade euro'!Q95*'S grade sterling'!$C95,"na")</f>
        <v>103.30558714285714</v>
      </c>
      <c r="S95" s="25">
        <f>IFERROR('S grade euro'!R95*'S grade sterling'!$C95,"na")</f>
        <v>104.9009857142857</v>
      </c>
      <c r="T95" s="25">
        <f>IFERROR('S grade euro'!S95*'S grade sterling'!$C95,"na")</f>
        <v>108.25802903571427</v>
      </c>
      <c r="U95" s="25">
        <f>IFERROR('S grade euro'!T95*'S grade sterling'!$C95,"na")</f>
        <v>160.95171428571427</v>
      </c>
      <c r="V95" s="25">
        <f>IFERROR('S grade euro'!U95*'S grade sterling'!$C95,"na")</f>
        <v>87.203356428571425</v>
      </c>
      <c r="W95" s="25">
        <f>IFERROR('S grade euro'!V95*'S grade sterling'!$C95,"na")</f>
        <v>111.73437428571427</v>
      </c>
      <c r="X95" s="25">
        <f>IFERROR('S grade euro'!W95*'S grade sterling'!$C95,"na")</f>
        <v>100.56947859285714</v>
      </c>
      <c r="Y95" s="25" t="str">
        <f>IFERROR('S grade euro'!X95*'S grade sterling'!$C95,"na")</f>
        <v>na</v>
      </c>
      <c r="Z95" s="25">
        <f>IFERROR('S grade euro'!Y95*'S grade sterling'!$C95,"na")</f>
        <v>110.50083469999998</v>
      </c>
      <c r="AA95" s="25">
        <f>IFERROR('S grade euro'!Z95*'S grade sterling'!$C95,"na")</f>
        <v>116.24525785714286</v>
      </c>
      <c r="AB95" s="25">
        <f>IFERROR('S grade euro'!AA95*'S grade sterling'!$C95,"na")</f>
        <v>108.08472357142857</v>
      </c>
      <c r="AC95" s="25">
        <f>IFERROR('S grade euro'!AB95*'S grade sterling'!$C95,"na")</f>
        <v>108.861245</v>
      </c>
      <c r="AD95" s="25">
        <f>IFERROR('S grade euro'!AC95*'S grade sterling'!$C95,"na")</f>
        <v>128.90142765714285</v>
      </c>
      <c r="AE95" s="25">
        <f>IFERROR('S grade euro'!AD95*'S grade sterling'!$C95,"na")</f>
        <v>134.62996742142855</v>
      </c>
      <c r="AF95" s="25">
        <f>IFERROR('S grade euro'!AE95*'S grade sterling'!$C95,"na")</f>
        <v>106.15938885181723</v>
      </c>
      <c r="AG95" s="25">
        <f>IFERROR('S grade euro'!AF95*'S grade sterling'!$C95,"na")</f>
        <v>105.77920285596157</v>
      </c>
    </row>
    <row r="96" spans="2:33">
      <c r="B96" s="22">
        <f t="shared" si="1"/>
        <v>42225</v>
      </c>
      <c r="C96" s="26">
        <v>0.70250714285714277</v>
      </c>
      <c r="D96" s="23">
        <f>IFERROR('S grade euro'!C96*'S grade sterling'!$C96,"na")</f>
        <v>91.606931428571428</v>
      </c>
      <c r="E96" s="23" t="str">
        <f>IFERROR('S grade euro'!D96*'S grade sterling'!$C96,"na")</f>
        <v>na</v>
      </c>
      <c r="F96" s="23">
        <f>IFERROR('S grade euro'!E96*'S grade sterling'!$C96,"na")</f>
        <v>105.91749368357142</v>
      </c>
      <c r="G96" s="23">
        <f>IFERROR('S grade euro'!F96*'S grade sterling'!$C96,"na")</f>
        <v>97.820536856428561</v>
      </c>
      <c r="H96" s="23">
        <f>IFERROR('S grade euro'!G96*'S grade sterling'!$C96,"na")</f>
        <v>102.5730679285714</v>
      </c>
      <c r="I96" s="23">
        <f>IFERROR('S grade euro'!H96*'S grade sterling'!$C96,"na")</f>
        <v>107.61706921428571</v>
      </c>
      <c r="J96" s="23">
        <f>IFERROR('S grade euro'!I96*'S grade sterling'!$C96,"na")</f>
        <v>120.68370207142856</v>
      </c>
      <c r="K96" s="23">
        <f>IFERROR('S grade euro'!J96*'S grade sterling'!$C96,"na")</f>
        <v>112.45734342857142</v>
      </c>
      <c r="L96" s="23">
        <f>IFERROR('S grade euro'!K96*'S grade sterling'!$C96,"na")</f>
        <v>112.40114285714284</v>
      </c>
      <c r="M96" s="23">
        <f>IFERROR('S grade euro'!L96*'S grade sterling'!$C96,"na")</f>
        <v>106.95067093857142</v>
      </c>
      <c r="N96" s="23">
        <f>IFERROR('S grade euro'!M96*'S grade sterling'!$C96,"na")</f>
        <v>103.91485657142854</v>
      </c>
      <c r="O96" s="23" t="str">
        <f>IFERROR('S grade euro'!N96*'S grade sterling'!$C96,"na")</f>
        <v>na</v>
      </c>
      <c r="P96" s="23" t="str">
        <f>IFERROR('S grade euro'!O96*'S grade sterling'!$C96,"na")</f>
        <v>na</v>
      </c>
      <c r="Q96" s="23">
        <f>IFERROR('S grade euro'!P96*'S grade sterling'!$C96,"na")</f>
        <v>103.59872835714285</v>
      </c>
      <c r="R96" s="23">
        <f>IFERROR('S grade euro'!Q96*'S grade sterling'!$C96,"na")</f>
        <v>101.45608157142857</v>
      </c>
      <c r="S96" s="23">
        <f>IFERROR('S grade euro'!R96*'S grade sterling'!$C96,"na")</f>
        <v>103.69005428571427</v>
      </c>
      <c r="T96" s="23">
        <f>IFERROR('S grade euro'!S96*'S grade sterling'!$C96,"na")</f>
        <v>107.24523218357143</v>
      </c>
      <c r="U96" s="23">
        <f>IFERROR('S grade euro'!T96*'S grade sterling'!$C96,"na")</f>
        <v>160.17162857142856</v>
      </c>
      <c r="V96" s="23">
        <f>IFERROR('S grade euro'!U96*'S grade sterling'!$C96,"na")</f>
        <v>86.605080571428559</v>
      </c>
      <c r="W96" s="23">
        <f>IFERROR('S grade euro'!V96*'S grade sterling'!$C96,"na")</f>
        <v>111.25605621428571</v>
      </c>
      <c r="X96" s="23">
        <f>IFERROR('S grade euro'!W96*'S grade sterling'!$C96,"na")</f>
        <v>99.652534983571414</v>
      </c>
      <c r="Y96" s="23" t="str">
        <f>IFERROR('S grade euro'!X96*'S grade sterling'!$C96,"na")</f>
        <v>na</v>
      </c>
      <c r="Z96" s="23">
        <f>IFERROR('S grade euro'!Y96*'S grade sterling'!$C96,"na")</f>
        <v>109.71306952571427</v>
      </c>
      <c r="AA96" s="23">
        <f>IFERROR('S grade euro'!Z96*'S grade sterling'!$C96,"na")</f>
        <v>116.25790707142856</v>
      </c>
      <c r="AB96" s="23">
        <f>IFERROR('S grade euro'!AA96*'S grade sterling'!$C96,"na")</f>
        <v>107.48359285714284</v>
      </c>
      <c r="AC96" s="23">
        <f>IFERROR('S grade euro'!AB96*'S grade sterling'!$C96,"na")</f>
        <v>108.07369885714284</v>
      </c>
      <c r="AD96" s="23">
        <f>IFERROR('S grade euro'!AC96*'S grade sterling'!$C96,"na")</f>
        <v>126.78708412857142</v>
      </c>
      <c r="AE96" s="23">
        <f>IFERROR('S grade euro'!AD96*'S grade sterling'!$C96,"na")</f>
        <v>134.4600076442857</v>
      </c>
      <c r="AF96" s="23">
        <f>IFERROR('S grade euro'!AE96*'S grade sterling'!$C96,"na")</f>
        <v>105.4357960589257</v>
      </c>
      <c r="AG96" s="23">
        <f>IFERROR('S grade euro'!AF96*'S grade sterling'!$C96,"na")</f>
        <v>104.9290507675648</v>
      </c>
    </row>
    <row r="97" spans="2:33">
      <c r="B97" s="24">
        <f t="shared" si="1"/>
        <v>42232</v>
      </c>
      <c r="C97" s="27">
        <v>0.71078571428571435</v>
      </c>
      <c r="D97" s="25">
        <f>IFERROR('S grade euro'!C97*'S grade sterling'!$C97,"na")</f>
        <v>91.407042857142855</v>
      </c>
      <c r="E97" s="25" t="str">
        <f>IFERROR('S grade euro'!D97*'S grade sterling'!$C97,"na")</f>
        <v>na</v>
      </c>
      <c r="F97" s="25">
        <f>IFERROR('S grade euro'!E97*'S grade sterling'!$C97,"na")</f>
        <v>106.35579045000001</v>
      </c>
      <c r="G97" s="25">
        <f>IFERROR('S grade euro'!F97*'S grade sterling'!$C97,"na")</f>
        <v>94.580203521428587</v>
      </c>
      <c r="H97" s="25">
        <f>IFERROR('S grade euro'!G97*'S grade sterling'!$C97,"na")</f>
        <v>102.33892714285714</v>
      </c>
      <c r="I97" s="25">
        <f>IFERROR('S grade euro'!H97*'S grade sterling'!$C97,"na")</f>
        <v>110.4276685714286</v>
      </c>
      <c r="J97" s="25">
        <f>IFERROR('S grade euro'!I97*'S grade sterling'!$C97,"na")</f>
        <v>122.10587785714286</v>
      </c>
      <c r="K97" s="25">
        <f>IFERROR('S grade euro'!J97*'S grade sterling'!$C97,"na")</f>
        <v>113.4271842857143</v>
      </c>
      <c r="L97" s="25">
        <f>IFERROR('S grade euro'!K97*'S grade sterling'!$C97,"na")</f>
        <v>114.43650000000001</v>
      </c>
      <c r="M97" s="25">
        <f>IFERROR('S grade euro'!L97*'S grade sterling'!$C97,"na")</f>
        <v>106.81360752857145</v>
      </c>
      <c r="N97" s="25">
        <f>IFERROR('S grade euro'!M97*'S grade sterling'!$C97,"na")</f>
        <v>105.85020857142857</v>
      </c>
      <c r="O97" s="25" t="str">
        <f>IFERROR('S grade euro'!N97*'S grade sterling'!$C97,"na")</f>
        <v>na</v>
      </c>
      <c r="P97" s="25" t="str">
        <f>IFERROR('S grade euro'!O97*'S grade sterling'!$C97,"na")</f>
        <v>na</v>
      </c>
      <c r="Q97" s="25">
        <f>IFERROR('S grade euro'!P97*'S grade sterling'!$C97,"na")</f>
        <v>102.85780071428573</v>
      </c>
      <c r="R97" s="25">
        <f>IFERROR('S grade euro'!Q97*'S grade sterling'!$C97,"na")</f>
        <v>102.79383000000001</v>
      </c>
      <c r="S97" s="25">
        <f>IFERROR('S grade euro'!R97*'S grade sterling'!$C97,"na")</f>
        <v>104.05902857142858</v>
      </c>
      <c r="T97" s="25">
        <f>IFERROR('S grade euro'!S97*'S grade sterling'!$C97,"na")</f>
        <v>108.36958853571431</v>
      </c>
      <c r="U97" s="25">
        <f>IFERROR('S grade euro'!T97*'S grade sterling'!$C97,"na")</f>
        <v>168.45621428571431</v>
      </c>
      <c r="V97" s="25">
        <f>IFERROR('S grade euro'!U97*'S grade sterling'!$C97,"na")</f>
        <v>86.25384642857145</v>
      </c>
      <c r="W97" s="25">
        <f>IFERROR('S grade euro'!V97*'S grade sterling'!$C97,"na")</f>
        <v>112.27571142857144</v>
      </c>
      <c r="X97" s="25">
        <f>IFERROR('S grade euro'!W97*'S grade sterling'!$C97,"na")</f>
        <v>99.71897100000001</v>
      </c>
      <c r="Y97" s="25" t="str">
        <f>IFERROR('S grade euro'!X97*'S grade sterling'!$C97,"na")</f>
        <v>na</v>
      </c>
      <c r="Z97" s="25">
        <f>IFERROR('S grade euro'!Y97*'S grade sterling'!$C97,"na")</f>
        <v>109.29424967142859</v>
      </c>
      <c r="AA97" s="25">
        <f>IFERROR('S grade euro'!Z97*'S grade sterling'!$C97,"na")</f>
        <v>116.91003428571429</v>
      </c>
      <c r="AB97" s="25">
        <f>IFERROR('S grade euro'!AA97*'S grade sterling'!$C97,"na")</f>
        <v>107.00168142857143</v>
      </c>
      <c r="AC97" s="25">
        <f>IFERROR('S grade euro'!AB97*'S grade sterling'!$C97,"na")</f>
        <v>109.75953000000003</v>
      </c>
      <c r="AD97" s="25">
        <f>IFERROR('S grade euro'!AC97*'S grade sterling'!$C97,"na")</f>
        <v>128.62278775714287</v>
      </c>
      <c r="AE97" s="25">
        <f>IFERROR('S grade euro'!AD97*'S grade sterling'!$C97,"na")</f>
        <v>134.35001472857144</v>
      </c>
      <c r="AF97" s="25">
        <f>IFERROR('S grade euro'!AE97*'S grade sterling'!$C97,"na")</f>
        <v>105.64136284003801</v>
      </c>
      <c r="AG97" s="25">
        <f>IFERROR('S grade euro'!AF97*'S grade sterling'!$C97,"na")</f>
        <v>105.18003130753378</v>
      </c>
    </row>
    <row r="98" spans="2:33">
      <c r="B98" s="22">
        <f t="shared" si="1"/>
        <v>42239</v>
      </c>
      <c r="C98" s="26">
        <v>0.71250000000000002</v>
      </c>
      <c r="D98" s="23">
        <f>IFERROR('S grade euro'!C98*'S grade sterling'!$C98,"na")</f>
        <v>91.2</v>
      </c>
      <c r="E98" s="23" t="str">
        <f>IFERROR('S grade euro'!D98*'S grade sterling'!$C98,"na")</f>
        <v>na</v>
      </c>
      <c r="F98" s="23">
        <f>IFERROR('S grade euro'!E98*'S grade sterling'!$C98,"na")</f>
        <v>105.52068</v>
      </c>
      <c r="G98" s="23">
        <f>IFERROR('S grade euro'!F98*'S grade sterling'!$C98,"na")</f>
        <v>94.802684999999997</v>
      </c>
      <c r="H98" s="23">
        <f>IFERROR('S grade euro'!G98*'S grade sterling'!$C98,"na")</f>
        <v>102.464625</v>
      </c>
      <c r="I98" s="23">
        <f>IFERROR('S grade euro'!H98*'S grade sterling'!$C98,"na")</f>
        <v>109.68937500000001</v>
      </c>
      <c r="J98" s="23">
        <f>IFERROR('S grade euro'!I98*'S grade sterling'!$C98,"na")</f>
        <v>121.07512500000001</v>
      </c>
      <c r="K98" s="23">
        <f>IFERROR('S grade euro'!J98*'S grade sterling'!$C98,"na")</f>
        <v>113.308875</v>
      </c>
      <c r="L98" s="23">
        <f>IFERROR('S grade euro'!K98*'S grade sterling'!$C98,"na")</f>
        <v>113.28750000000001</v>
      </c>
      <c r="M98" s="23">
        <f>IFERROR('S grade euro'!L98*'S grade sterling'!$C98,"na")</f>
        <v>107.4357375</v>
      </c>
      <c r="N98" s="23">
        <f>IFERROR('S grade euro'!M98*'S grade sterling'!$C98,"na")</f>
        <v>103.07737499999999</v>
      </c>
      <c r="O98" s="23" t="str">
        <f>IFERROR('S grade euro'!N98*'S grade sterling'!$C98,"na")</f>
        <v>na</v>
      </c>
      <c r="P98" s="23" t="str">
        <f>IFERROR('S grade euro'!O98*'S grade sterling'!$C98,"na")</f>
        <v>na</v>
      </c>
      <c r="Q98" s="23">
        <f>IFERROR('S grade euro'!P98*'S grade sterling'!$C98,"na")</f>
        <v>103.09875000000001</v>
      </c>
      <c r="R98" s="23">
        <f>IFERROR('S grade euro'!Q98*'S grade sterling'!$C98,"na")</f>
        <v>102.18675000000002</v>
      </c>
      <c r="S98" s="23">
        <f>IFERROR('S grade euro'!R98*'S grade sterling'!$C98,"na")</f>
        <v>103.45500000000001</v>
      </c>
      <c r="T98" s="23">
        <f>IFERROR('S grade euro'!S98*'S grade sterling'!$C98,"na")</f>
        <v>106.66089375</v>
      </c>
      <c r="U98" s="23">
        <f>IFERROR('S grade euro'!T98*'S grade sterling'!$C98,"na")</f>
        <v>162.45000000000002</v>
      </c>
      <c r="V98" s="23">
        <f>IFERROR('S grade euro'!U98*'S grade sterling'!$C98,"na")</f>
        <v>86.469000000000008</v>
      </c>
      <c r="W98" s="23">
        <f>IFERROR('S grade euro'!V98*'S grade sterling'!$C98,"na")</f>
        <v>112.67475000000002</v>
      </c>
      <c r="X98" s="23">
        <f>IFERROR('S grade euro'!W98*'S grade sterling'!$C98,"na")</f>
        <v>99.871908750000003</v>
      </c>
      <c r="Y98" s="23" t="str">
        <f>IFERROR('S grade euro'!X98*'S grade sterling'!$C98,"na")</f>
        <v>na</v>
      </c>
      <c r="Z98" s="23">
        <f>IFERROR('S grade euro'!Y98*'S grade sterling'!$C98,"na")</f>
        <v>107.78643000000001</v>
      </c>
      <c r="AA98" s="23">
        <f>IFERROR('S grade euro'!Z98*'S grade sterling'!$C98,"na")</f>
        <v>119.17274999999999</v>
      </c>
      <c r="AB98" s="23">
        <f>IFERROR('S grade euro'!AA98*'S grade sterling'!$C98,"na")</f>
        <v>107.366625</v>
      </c>
      <c r="AC98" s="23">
        <f>IFERROR('S grade euro'!AB98*'S grade sterling'!$C98,"na")</f>
        <v>109.34025000000001</v>
      </c>
      <c r="AD98" s="23">
        <f>IFERROR('S grade euro'!AC98*'S grade sterling'!$C98,"na")</f>
        <v>130.01008875000002</v>
      </c>
      <c r="AE98" s="23">
        <f>IFERROR('S grade euro'!AD98*'S grade sterling'!$C98,"na")</f>
        <v>134.00001750000001</v>
      </c>
      <c r="AF98" s="23">
        <f>IFERROR('S grade euro'!AE98*'S grade sterling'!$C98,"na")</f>
        <v>105.42457978408702</v>
      </c>
      <c r="AG98" s="23">
        <f>IFERROR('S grade euro'!AF98*'S grade sterling'!$C98,"na")</f>
        <v>105.01010843347619</v>
      </c>
    </row>
    <row r="99" spans="2:33">
      <c r="B99" s="24">
        <f t="shared" si="1"/>
        <v>42246</v>
      </c>
      <c r="C99" s="27">
        <v>0.72939999999999994</v>
      </c>
      <c r="D99" s="25">
        <f>IFERROR('S grade euro'!C99*'S grade sterling'!$C99,"na")</f>
        <v>93.509079999999983</v>
      </c>
      <c r="E99" s="25" t="str">
        <f>IFERROR('S grade euro'!D99*'S grade sterling'!$C99,"na")</f>
        <v>na</v>
      </c>
      <c r="F99" s="25">
        <f>IFERROR('S grade euro'!E99*'S grade sterling'!$C99,"na")</f>
        <v>107.84113354</v>
      </c>
      <c r="G99" s="25">
        <f>IFERROR('S grade euro'!F99*'S grade sterling'!$C99,"na")</f>
        <v>97.051338159999986</v>
      </c>
      <c r="H99" s="25">
        <f>IFERROR('S grade euro'!G99*'S grade sterling'!$C99,"na")</f>
        <v>106.09123000000001</v>
      </c>
      <c r="I99" s="25">
        <f>IFERROR('S grade euro'!H99*'S grade sterling'!$C99,"na")</f>
        <v>110.38010199999999</v>
      </c>
      <c r="J99" s="25">
        <f>IFERROR('S grade euro'!I99*'S grade sterling'!$C99,"na")</f>
        <v>125.97467399999999</v>
      </c>
      <c r="K99" s="25">
        <f>IFERROR('S grade euro'!J99*'S grade sterling'!$C99,"na")</f>
        <v>115.31813999999999</v>
      </c>
      <c r="L99" s="25">
        <f>IFERROR('S grade euro'!K99*'S grade sterling'!$C99,"na")</f>
        <v>115.9746</v>
      </c>
      <c r="M99" s="25">
        <f>IFERROR('S grade euro'!L99*'S grade sterling'!$C99,"na")</f>
        <v>108.95208268</v>
      </c>
      <c r="N99" s="25">
        <f>IFERROR('S grade euro'!M99*'S grade sterling'!$C99,"na")</f>
        <v>105.45665200000001</v>
      </c>
      <c r="O99" s="25" t="str">
        <f>IFERROR('S grade euro'!N99*'S grade sterling'!$C99,"na")</f>
        <v>na</v>
      </c>
      <c r="P99" s="25" t="str">
        <f>IFERROR('S grade euro'!O99*'S grade sterling'!$C99,"na")</f>
        <v>na</v>
      </c>
      <c r="Q99" s="25">
        <f>IFERROR('S grade euro'!P99*'S grade sterling'!$C99,"na")</f>
        <v>107.43332599999998</v>
      </c>
      <c r="R99" s="25">
        <f>IFERROR('S grade euro'!Q99*'S grade sterling'!$C99,"na")</f>
        <v>104.070792</v>
      </c>
      <c r="S99" s="25">
        <f>IFERROR('S grade euro'!R99*'S grade sterling'!$C99,"na")</f>
        <v>106.20063999999999</v>
      </c>
      <c r="T99" s="25">
        <f>IFERROR('S grade euro'!S99*'S grade sterling'!$C99,"na")</f>
        <v>107.96761149999999</v>
      </c>
      <c r="U99" s="25">
        <f>IFERROR('S grade euro'!T99*'S grade sterling'!$C99,"na")</f>
        <v>166.30319999999998</v>
      </c>
      <c r="V99" s="25">
        <f>IFERROR('S grade euro'!U99*'S grade sterling'!$C99,"na")</f>
        <v>89.147267999999997</v>
      </c>
      <c r="W99" s="25">
        <f>IFERROR('S grade euro'!V99*'S grade sterling'!$C99,"na")</f>
        <v>116.03295199999999</v>
      </c>
      <c r="X99" s="25">
        <f>IFERROR('S grade euro'!W99*'S grade sterling'!$C99,"na")</f>
        <v>101.72642746</v>
      </c>
      <c r="Y99" s="25" t="str">
        <f>IFERROR('S grade euro'!X99*'S grade sterling'!$C99,"na")</f>
        <v>na</v>
      </c>
      <c r="Z99" s="25">
        <f>IFERROR('S grade euro'!Y99*'S grade sterling'!$C99,"na")</f>
        <v>109.70241645999999</v>
      </c>
      <c r="AA99" s="25">
        <f>IFERROR('S grade euro'!Z99*'S grade sterling'!$C99,"na")</f>
        <v>121.89732799999999</v>
      </c>
      <c r="AB99" s="25">
        <f>IFERROR('S grade euro'!AA99*'S grade sterling'!$C99,"na")</f>
        <v>110.78127199999999</v>
      </c>
      <c r="AC99" s="25">
        <f>IFERROR('S grade euro'!AB99*'S grade sterling'!$C99,"na")</f>
        <v>112.37865799999999</v>
      </c>
      <c r="AD99" s="25">
        <f>IFERROR('S grade euro'!AC99*'S grade sterling'!$C99,"na")</f>
        <v>132.42745697999999</v>
      </c>
      <c r="AE99" s="25">
        <f>IFERROR('S grade euro'!AD99*'S grade sterling'!$C99,"na")</f>
        <v>133.86999136</v>
      </c>
      <c r="AF99" s="25">
        <f>IFERROR('S grade euro'!AE99*'S grade sterling'!$C99,"na")</f>
        <v>107.80996869420117</v>
      </c>
      <c r="AG99" s="25">
        <f>IFERROR('S grade euro'!AF99*'S grade sterling'!$C99,"na")</f>
        <v>107.64579690848282</v>
      </c>
    </row>
    <row r="100" spans="2:33">
      <c r="B100" s="22">
        <f t="shared" si="1"/>
        <v>42253</v>
      </c>
      <c r="C100" s="26">
        <v>0.73240428571428573</v>
      </c>
      <c r="D100" s="23">
        <f>IFERROR('S grade euro'!C100*'S grade sterling'!$C100,"na")</f>
        <v>96.31116357142858</v>
      </c>
      <c r="E100" s="23" t="str">
        <f>IFERROR('S grade euro'!D100*'S grade sterling'!$C100,"na")</f>
        <v>na</v>
      </c>
      <c r="F100" s="23">
        <f>IFERROR('S grade euro'!E100*'S grade sterling'!$C100,"na")</f>
        <v>108.391952543</v>
      </c>
      <c r="G100" s="23">
        <f>IFERROR('S grade euro'!F100*'S grade sterling'!$C100,"na")</f>
        <v>97.458548125428564</v>
      </c>
      <c r="H100" s="23">
        <f>IFERROR('S grade euro'!G100*'S grade sterling'!$C100,"na")</f>
        <v>109.31133964285715</v>
      </c>
      <c r="I100" s="23">
        <f>IFERROR('S grade euro'!H100*'S grade sterling'!$C100,"na")</f>
        <v>110.18290074285714</v>
      </c>
      <c r="J100" s="23">
        <f>IFERROR('S grade euro'!I100*'S grade sterling'!$C100,"na")</f>
        <v>127.17468017142859</v>
      </c>
      <c r="K100" s="23">
        <f>IFERROR('S grade euro'!J100*'S grade sterling'!$C100,"na")</f>
        <v>114.40887347142858</v>
      </c>
      <c r="L100" s="23">
        <f>IFERROR('S grade euro'!K100*'S grade sterling'!$C100,"na")</f>
        <v>116.45228142857142</v>
      </c>
      <c r="M100" s="23">
        <f>IFERROR('S grade euro'!L100*'S grade sterling'!$C100,"na")</f>
        <v>112.23663560042857</v>
      </c>
      <c r="N100" s="23">
        <f>IFERROR('S grade euro'!M100*'S grade sterling'!$C100,"na")</f>
        <v>105.64931821428571</v>
      </c>
      <c r="O100" s="23" t="str">
        <f>IFERROR('S grade euro'!N100*'S grade sterling'!$C100,"na")</f>
        <v>na</v>
      </c>
      <c r="P100" s="23" t="str">
        <f>IFERROR('S grade euro'!O100*'S grade sterling'!$C100,"na")</f>
        <v>na</v>
      </c>
      <c r="Q100" s="23">
        <f>IFERROR('S grade euro'!P100*'S grade sterling'!$C100,"na")</f>
        <v>109.67754178571428</v>
      </c>
      <c r="R100" s="23">
        <f>IFERROR('S grade euro'!Q100*'S grade sterling'!$C100,"na")</f>
        <v>105.75185481428572</v>
      </c>
      <c r="S100" s="23">
        <f>IFERROR('S grade euro'!R100*'S grade sterling'!$C100,"na")</f>
        <v>109.86064285714286</v>
      </c>
      <c r="T100" s="23">
        <f>IFERROR('S grade euro'!S100*'S grade sterling'!$C100,"na")</f>
        <v>109.805419574</v>
      </c>
      <c r="U100" s="23">
        <f>IFERROR('S grade euro'!T100*'S grade sterling'!$C100,"na")</f>
        <v>166.98817714285715</v>
      </c>
      <c r="V100" s="23">
        <f>IFERROR('S grade euro'!U100*'S grade sterling'!$C100,"na")</f>
        <v>92.400124685714289</v>
      </c>
      <c r="W100" s="23">
        <f>IFERROR('S grade euro'!V100*'S grade sterling'!$C100,"na")</f>
        <v>119.28668601428572</v>
      </c>
      <c r="X100" s="23">
        <f>IFERROR('S grade euro'!W100*'S grade sterling'!$C100,"na")</f>
        <v>105.66821424485715</v>
      </c>
      <c r="Y100" s="23" t="str">
        <f>IFERROR('S grade euro'!X100*'S grade sterling'!$C100,"na")</f>
        <v>na</v>
      </c>
      <c r="Z100" s="23">
        <f>IFERROR('S grade euro'!Y100*'S grade sterling'!$C100,"na")</f>
        <v>109.93534809428571</v>
      </c>
      <c r="AA100" s="23">
        <f>IFERROR('S grade euro'!Z100*'S grade sterling'!$C100,"na")</f>
        <v>125.27775307142858</v>
      </c>
      <c r="AB100" s="23">
        <f>IFERROR('S grade euro'!AA100*'S grade sterling'!$C100,"na")</f>
        <v>110.90065694285715</v>
      </c>
      <c r="AC100" s="23">
        <f>IFERROR('S grade euro'!AB100*'S grade sterling'!$C100,"na")</f>
        <v>112.43870594285715</v>
      </c>
      <c r="AD100" s="23">
        <f>IFERROR('S grade euro'!AC100*'S grade sterling'!$C100,"na")</f>
        <v>135.04128812342859</v>
      </c>
      <c r="AE100" s="23">
        <f>IFERROR('S grade euro'!AD100*'S grade sterling'!$C100,"na")</f>
        <v>132.75999525428574</v>
      </c>
      <c r="AF100" s="23">
        <f>IFERROR('S grade euro'!AE100*'S grade sterling'!$C100,"na")</f>
        <v>108.85089777888271</v>
      </c>
      <c r="AG100" s="23">
        <f>IFERROR('S grade euro'!AF100*'S grade sterling'!$C100,"na")</f>
        <v>109.03688364336456</v>
      </c>
    </row>
    <row r="101" spans="2:33">
      <c r="B101" s="24">
        <f t="shared" si="1"/>
        <v>42260</v>
      </c>
      <c r="C101" s="27">
        <v>0.72844285714285717</v>
      </c>
      <c r="D101" s="25">
        <f>IFERROR('S grade euro'!C101*'S grade sterling'!$C101,"na")</f>
        <v>99.942360000000022</v>
      </c>
      <c r="E101" s="25" t="str">
        <f>IFERROR('S grade euro'!D101*'S grade sterling'!$C101,"na")</f>
        <v>na</v>
      </c>
      <c r="F101" s="25">
        <f>IFERROR('S grade euro'!E101*'S grade sterling'!$C101,"na")</f>
        <v>109.49763633428573</v>
      </c>
      <c r="G101" s="25">
        <f>IFERROR('S grade euro'!F101*'S grade sterling'!$C101,"na")</f>
        <v>99.09773050714287</v>
      </c>
      <c r="H101" s="25">
        <f>IFERROR('S grade euro'!G101*'S grade sterling'!$C101,"na")</f>
        <v>112.34045742857143</v>
      </c>
      <c r="I101" s="25">
        <f>IFERROR('S grade euro'!H101*'S grade sterling'!$C101,"na")</f>
        <v>108.38501271428571</v>
      </c>
      <c r="J101" s="25">
        <f>IFERROR('S grade euro'!I101*'S grade sterling'!$C101,"na")</f>
        <v>126.21729385714286</v>
      </c>
      <c r="K101" s="25">
        <f>IFERROR('S grade euro'!J101*'S grade sterling'!$C101,"na")</f>
        <v>112.09278685714285</v>
      </c>
      <c r="L101" s="25">
        <f>IFERROR('S grade euro'!K101*'S grade sterling'!$C101,"na")</f>
        <v>114.36552857142857</v>
      </c>
      <c r="M101" s="25">
        <f>IFERROR('S grade euro'!L101*'S grade sterling'!$C101,"na")</f>
        <v>112.82261375571429</v>
      </c>
      <c r="N101" s="25">
        <f>IFERROR('S grade euro'!M101*'S grade sterling'!$C101,"na")</f>
        <v>105.22357071428573</v>
      </c>
      <c r="O101" s="25" t="str">
        <f>IFERROR('S grade euro'!N101*'S grade sterling'!$C101,"na")</f>
        <v>na</v>
      </c>
      <c r="P101" s="25" t="str">
        <f>IFERROR('S grade euro'!O101*'S grade sterling'!$C101,"na")</f>
        <v>na</v>
      </c>
      <c r="Q101" s="25">
        <f>IFERROR('S grade euro'!P101*'S grade sterling'!$C101,"na")</f>
        <v>108.34130614285714</v>
      </c>
      <c r="R101" s="25">
        <f>IFERROR('S grade euro'!Q101*'S grade sterling'!$C101,"na")</f>
        <v>107.04467785714287</v>
      </c>
      <c r="S101" s="25">
        <f>IFERROR('S grade euro'!R101*'S grade sterling'!$C101,"na")</f>
        <v>112.61726571428571</v>
      </c>
      <c r="T101" s="25">
        <f>IFERROR('S grade euro'!S101*'S grade sterling'!$C101,"na")</f>
        <v>113.24175977571429</v>
      </c>
      <c r="U101" s="25">
        <f>IFERROR('S grade euro'!T101*'S grade sterling'!$C101,"na")</f>
        <v>166.08497142857144</v>
      </c>
      <c r="V101" s="25">
        <f>IFERROR('S grade euro'!U101*'S grade sterling'!$C101,"na")</f>
        <v>95.863079999999997</v>
      </c>
      <c r="W101" s="25">
        <f>IFERROR('S grade euro'!V101*'S grade sterling'!$C101,"na")</f>
        <v>122.16715157142858</v>
      </c>
      <c r="X101" s="25">
        <f>IFERROR('S grade euro'!W101*'S grade sterling'!$C101,"na")</f>
        <v>109.02990317571431</v>
      </c>
      <c r="Y101" s="25" t="str">
        <f>IFERROR('S grade euro'!X101*'S grade sterling'!$C101,"na")</f>
        <v>na</v>
      </c>
      <c r="Z101" s="25">
        <f>IFERROR('S grade euro'!Y101*'S grade sterling'!$C101,"na")</f>
        <v>110.22469515000002</v>
      </c>
      <c r="AA101" s="25">
        <f>IFERROR('S grade euro'!Z101*'S grade sterling'!$C101,"na")</f>
        <v>127.09870971428572</v>
      </c>
      <c r="AB101" s="25">
        <f>IFERROR('S grade euro'!AA101*'S grade sterling'!$C101,"na")</f>
        <v>113.05433142857144</v>
      </c>
      <c r="AC101" s="25">
        <f>IFERROR('S grade euro'!AB101*'S grade sterling'!$C101,"na")</f>
        <v>111.18223328571429</v>
      </c>
      <c r="AD101" s="25">
        <f>IFERROR('S grade euro'!AC101*'S grade sterling'!$C101,"na")</f>
        <v>134.99954663142859</v>
      </c>
      <c r="AE101" s="25">
        <f>IFERROR('S grade euro'!AD101*'S grade sterling'!$C101,"na")</f>
        <v>132.55999150285714</v>
      </c>
      <c r="AF101" s="25">
        <f>IFERROR('S grade euro'!AE101*'S grade sterling'!$C101,"na")</f>
        <v>109.33345250355589</v>
      </c>
      <c r="AG101" s="25">
        <f>IFERROR('S grade euro'!AF101*'S grade sterling'!$C101,"na")</f>
        <v>109.79182905392493</v>
      </c>
    </row>
    <row r="102" spans="2:33">
      <c r="B102" s="22">
        <f t="shared" si="1"/>
        <v>42267</v>
      </c>
      <c r="C102" s="26">
        <v>0.73050000000000004</v>
      </c>
      <c r="D102" s="23">
        <f>IFERROR('S grade euro'!C102*'S grade sterling'!$C102,"na")</f>
        <v>102.63525</v>
      </c>
      <c r="E102" s="23" t="str">
        <f>IFERROR('S grade euro'!D102*'S grade sterling'!$C102,"na")</f>
        <v>na</v>
      </c>
      <c r="F102" s="23">
        <f>IFERROR('S grade euro'!E102*'S grade sterling'!$C102,"na")</f>
        <v>110.38972665000001</v>
      </c>
      <c r="G102" s="23">
        <f>IFERROR('S grade euro'!F102*'S grade sterling'!$C102,"na")</f>
        <v>101.33517915000002</v>
      </c>
      <c r="H102" s="23">
        <f>IFERROR('S grade euro'!G102*'S grade sterling'!$C102,"na")</f>
        <v>113.60736000000001</v>
      </c>
      <c r="I102" s="23">
        <f>IFERROR('S grade euro'!H102*'S grade sterling'!$C102,"na")</f>
        <v>109.60422</v>
      </c>
      <c r="J102" s="23">
        <f>IFERROR('S grade euro'!I102*'S grade sterling'!$C102,"na")</f>
        <v>126.03316500000001</v>
      </c>
      <c r="K102" s="23">
        <f>IFERROR('S grade euro'!J102*'S grade sterling'!$C102,"na")</f>
        <v>111.78111000000001</v>
      </c>
      <c r="L102" s="23">
        <f>IFERROR('S grade euro'!K102*'S grade sterling'!$C102,"na")</f>
        <v>114.6885</v>
      </c>
      <c r="M102" s="23">
        <f>IFERROR('S grade euro'!L102*'S grade sterling'!$C102,"na")</f>
        <v>114.20724660000002</v>
      </c>
      <c r="N102" s="23">
        <f>IFERROR('S grade euro'!M102*'S grade sterling'!$C102,"na")</f>
        <v>105.403845</v>
      </c>
      <c r="O102" s="23" t="str">
        <f>IFERROR('S grade euro'!N102*'S grade sterling'!$C102,"na")</f>
        <v>na</v>
      </c>
      <c r="P102" s="23" t="str">
        <f>IFERROR('S grade euro'!O102*'S grade sterling'!$C102,"na")</f>
        <v>na</v>
      </c>
      <c r="Q102" s="23">
        <f>IFERROR('S grade euro'!P102*'S grade sterling'!$C102,"na")</f>
        <v>112.635795</v>
      </c>
      <c r="R102" s="23">
        <f>IFERROR('S grade euro'!Q102*'S grade sterling'!$C102,"na")</f>
        <v>109.845285</v>
      </c>
      <c r="S102" s="23">
        <f>IFERROR('S grade euro'!R102*'S grade sterling'!$C102,"na")</f>
        <v>114.46935000000002</v>
      </c>
      <c r="T102" s="23">
        <f>IFERROR('S grade euro'!S102*'S grade sterling'!$C102,"na")</f>
        <v>115.82435445000002</v>
      </c>
      <c r="U102" s="23">
        <f>IFERROR('S grade euro'!T102*'S grade sterling'!$C102,"na")</f>
        <v>166.554</v>
      </c>
      <c r="V102" s="23">
        <f>IFERROR('S grade euro'!U102*'S grade sterling'!$C102,"na")</f>
        <v>97.507139999999993</v>
      </c>
      <c r="W102" s="23">
        <f>IFERROR('S grade euro'!V102*'S grade sterling'!$C102,"na")</f>
        <v>124.36032000000002</v>
      </c>
      <c r="X102" s="23">
        <f>IFERROR('S grade euro'!W102*'S grade sterling'!$C102,"na")</f>
        <v>110.66731665000002</v>
      </c>
      <c r="Y102" s="23" t="str">
        <f>IFERROR('S grade euro'!X102*'S grade sterling'!$C102,"na")</f>
        <v>na</v>
      </c>
      <c r="Z102" s="23">
        <f>IFERROR('S grade euro'!Y102*'S grade sterling'!$C102,"na")</f>
        <v>111.99492735000001</v>
      </c>
      <c r="AA102" s="23">
        <f>IFERROR('S grade euro'!Z102*'S grade sterling'!$C102,"na")</f>
        <v>128.17353</v>
      </c>
      <c r="AB102" s="23">
        <f>IFERROR('S grade euro'!AA102*'S grade sterling'!$C102,"na")</f>
        <v>114.29403000000001</v>
      </c>
      <c r="AC102" s="23">
        <f>IFERROR('S grade euro'!AB102*'S grade sterling'!$C102,"na")</f>
        <v>112.226715</v>
      </c>
      <c r="AD102" s="23">
        <f>IFERROR('S grade euro'!AC102*'S grade sterling'!$C102,"na")</f>
        <v>136.72001475000002</v>
      </c>
      <c r="AE102" s="23">
        <f>IFERROR('S grade euro'!AD102*'S grade sterling'!$C102,"na")</f>
        <v>131.99002725000003</v>
      </c>
      <c r="AF102" s="23">
        <f>IFERROR('S grade euro'!AE102*'S grade sterling'!$C102,"na")</f>
        <v>110.24399306413146</v>
      </c>
      <c r="AG102" s="23">
        <f>IFERROR('S grade euro'!AF102*'S grade sterling'!$C102,"na")</f>
        <v>110.78583640764164</v>
      </c>
    </row>
    <row r="103" spans="2:33">
      <c r="B103" s="24">
        <f t="shared" si="1"/>
        <v>42274</v>
      </c>
      <c r="C103" s="27">
        <v>0.73061428571428577</v>
      </c>
      <c r="D103" s="25">
        <f>IFERROR('S grade euro'!C103*'S grade sterling'!$C103,"na")</f>
        <v>102.79743000000002</v>
      </c>
      <c r="E103" s="25" t="str">
        <f>IFERROR('S grade euro'!D103*'S grade sterling'!$C103,"na")</f>
        <v>na</v>
      </c>
      <c r="F103" s="25">
        <f>IFERROR('S grade euro'!E103*'S grade sterling'!$C103,"na")</f>
        <v>111.38251316428573</v>
      </c>
      <c r="G103" s="25">
        <f>IFERROR('S grade euro'!F103*'S grade sterling'!$C103,"na")</f>
        <v>101.35432066285716</v>
      </c>
      <c r="H103" s="25">
        <f>IFERROR('S grade euro'!G103*'S grade sterling'!$C103,"na")</f>
        <v>111.92280242857143</v>
      </c>
      <c r="I103" s="25">
        <f>IFERROR('S grade euro'!H103*'S grade sterling'!$C103,"na")</f>
        <v>109.12454971428573</v>
      </c>
      <c r="J103" s="25">
        <f>IFERROR('S grade euro'!I103*'S grade sterling'!$C103,"na")</f>
        <v>125.64373871428572</v>
      </c>
      <c r="K103" s="25">
        <f>IFERROR('S grade euro'!J103*'S grade sterling'!$C103,"na")</f>
        <v>110.08896057142859</v>
      </c>
      <c r="L103" s="25">
        <f>IFERROR('S grade euro'!K103*'S grade sterling'!$C103,"na")</f>
        <v>113.97582857142858</v>
      </c>
      <c r="M103" s="25">
        <f>IFERROR('S grade euro'!L103*'S grade sterling'!$C103,"na")</f>
        <v>113.34326272285716</v>
      </c>
      <c r="N103" s="25">
        <f>IFERROR('S grade euro'!M103*'S grade sterling'!$C103,"na")</f>
        <v>105.42033528571429</v>
      </c>
      <c r="O103" s="25" t="str">
        <f>IFERROR('S grade euro'!N103*'S grade sterling'!$C103,"na")</f>
        <v>na</v>
      </c>
      <c r="P103" s="25" t="str">
        <f>IFERROR('S grade euro'!O103*'S grade sterling'!$C103,"na")</f>
        <v>na</v>
      </c>
      <c r="Q103" s="25">
        <f>IFERROR('S grade euro'!P103*'S grade sterling'!$C103,"na")</f>
        <v>113.57399071428574</v>
      </c>
      <c r="R103" s="25">
        <f>IFERROR('S grade euro'!Q103*'S grade sterling'!$C103,"na")</f>
        <v>110.37390014285715</v>
      </c>
      <c r="S103" s="25">
        <f>IFERROR('S grade euro'!R103*'S grade sterling'!$C103,"na")</f>
        <v>112.80684571428573</v>
      </c>
      <c r="T103" s="25">
        <f>IFERROR('S grade euro'!S103*'S grade sterling'!$C103,"na")</f>
        <v>115.22656716714287</v>
      </c>
      <c r="U103" s="25">
        <f>IFERROR('S grade euro'!T103*'S grade sterling'!$C103,"na")</f>
        <v>166.58005714285716</v>
      </c>
      <c r="V103" s="25">
        <f>IFERROR('S grade euro'!U103*'S grade sterling'!$C103,"na")</f>
        <v>95.403613428571447</v>
      </c>
      <c r="W103" s="25">
        <f>IFERROR('S grade euro'!V103*'S grade sterling'!$C103,"na")</f>
        <v>123.6272432857143</v>
      </c>
      <c r="X103" s="25">
        <f>IFERROR('S grade euro'!W103*'S grade sterling'!$C103,"na")</f>
        <v>108.69867464714288</v>
      </c>
      <c r="Y103" s="25" t="str">
        <f>IFERROR('S grade euro'!X103*'S grade sterling'!$C103,"na")</f>
        <v>na</v>
      </c>
      <c r="Z103" s="25">
        <f>IFERROR('S grade euro'!Y103*'S grade sterling'!$C103,"na")</f>
        <v>113.38110854285716</v>
      </c>
      <c r="AA103" s="25">
        <f>IFERROR('S grade euro'!Z103*'S grade sterling'!$C103,"na")</f>
        <v>128.70501257142857</v>
      </c>
      <c r="AB103" s="25">
        <f>IFERROR('S grade euro'!AA103*'S grade sterling'!$C103,"na")</f>
        <v>113.55937842857145</v>
      </c>
      <c r="AC103" s="25">
        <f>IFERROR('S grade euro'!AB103*'S grade sterling'!$C103,"na")</f>
        <v>112.67533514285715</v>
      </c>
      <c r="AD103" s="25">
        <f>IFERROR('S grade euro'!AC103*'S grade sterling'!$C103,"na")</f>
        <v>137.54909850000001</v>
      </c>
      <c r="AE103" s="25">
        <f>IFERROR('S grade euro'!AD103*'S grade sterling'!$C103,"na")</f>
        <v>131.64003628</v>
      </c>
      <c r="AF103" s="25">
        <f>IFERROR('S grade euro'!AE103*'S grade sterling'!$C103,"na")</f>
        <v>109.23008710862189</v>
      </c>
      <c r="AG103" s="25">
        <f>IFERROR('S grade euro'!AF103*'S grade sterling'!$C103,"na")</f>
        <v>109.6249477924499</v>
      </c>
    </row>
    <row r="104" spans="2:33">
      <c r="B104" s="22">
        <f t="shared" si="1"/>
        <v>42281</v>
      </c>
      <c r="C104" s="26">
        <v>0.73655000000000004</v>
      </c>
      <c r="D104" s="23">
        <f>IFERROR('S grade euro'!C104*'S grade sterling'!$C104,"na")</f>
        <v>99.581559999999996</v>
      </c>
      <c r="E104" s="23" t="str">
        <f>IFERROR('S grade euro'!D104*'S grade sterling'!$C104,"na")</f>
        <v>na</v>
      </c>
      <c r="F104" s="23">
        <f>IFERROR('S grade euro'!E104*'S grade sterling'!$C104,"na")</f>
        <v>111.07836895</v>
      </c>
      <c r="G104" s="23">
        <f>IFERROR('S grade euro'!F104*'S grade sterling'!$C104,"na")</f>
        <v>102.188873345</v>
      </c>
      <c r="H104" s="23">
        <f>IFERROR('S grade euro'!G104*'S grade sterling'!$C104,"na")</f>
        <v>110.48986549999999</v>
      </c>
      <c r="I104" s="23">
        <f>IFERROR('S grade euro'!H104*'S grade sterling'!$C104,"na")</f>
        <v>107.06490800000002</v>
      </c>
      <c r="J104" s="23">
        <f>IFERROR('S grade euro'!I104*'S grade sterling'!$C104,"na")</f>
        <v>127.20955050000001</v>
      </c>
      <c r="K104" s="23">
        <f>IFERROR('S grade euro'!J104*'S grade sterling'!$C104,"na")</f>
        <v>108.464353</v>
      </c>
      <c r="L104" s="23">
        <f>IFERROR('S grade euro'!K104*'S grade sterling'!$C104,"na")</f>
        <v>111.9556</v>
      </c>
      <c r="M104" s="23">
        <f>IFERROR('S grade euro'!L104*'S grade sterling'!$C104,"na")</f>
        <v>112.28800501500001</v>
      </c>
      <c r="N104" s="23">
        <f>IFERROR('S grade euro'!M104*'S grade sterling'!$C104,"na")</f>
        <v>106.2767995</v>
      </c>
      <c r="O104" s="23" t="str">
        <f>IFERROR('S grade euro'!N104*'S grade sterling'!$C104,"na")</f>
        <v>na</v>
      </c>
      <c r="P104" s="23" t="str">
        <f>IFERROR('S grade euro'!O104*'S grade sterling'!$C104,"na")</f>
        <v>na</v>
      </c>
      <c r="Q104" s="23">
        <f>IFERROR('S grade euro'!P104*'S grade sterling'!$C104,"na")</f>
        <v>113.42133450000001</v>
      </c>
      <c r="R104" s="23">
        <f>IFERROR('S grade euro'!Q104*'S grade sterling'!$C104,"na")</f>
        <v>111.09383650000001</v>
      </c>
      <c r="S104" s="23">
        <f>IFERROR('S grade euro'!R104*'S grade sterling'!$C104,"na")</f>
        <v>111.07174000000002</v>
      </c>
      <c r="T104" s="23">
        <f>IFERROR('S grade euro'!S104*'S grade sterling'!$C104,"na")</f>
        <v>112.88880885</v>
      </c>
      <c r="U104" s="23">
        <f>IFERROR('S grade euro'!T104*'S grade sterling'!$C104,"na")</f>
        <v>167.93340000000001</v>
      </c>
      <c r="V104" s="23">
        <f>IFERROR('S grade euro'!U104*'S grade sterling'!$C104,"na")</f>
        <v>92.444390500000011</v>
      </c>
      <c r="W104" s="23">
        <f>IFERROR('S grade euro'!V104*'S grade sterling'!$C104,"na")</f>
        <v>120.86048950000001</v>
      </c>
      <c r="X104" s="23">
        <f>IFERROR('S grade euro'!W104*'S grade sterling'!$C104,"na")</f>
        <v>104.57205452500001</v>
      </c>
      <c r="Y104" s="23" t="str">
        <f>IFERROR('S grade euro'!X104*'S grade sterling'!$C104,"na")</f>
        <v>na</v>
      </c>
      <c r="Z104" s="23">
        <f>IFERROR('S grade euro'!Y104*'S grade sterling'!$C104,"na")</f>
        <v>114.91991913000003</v>
      </c>
      <c r="AA104" s="23">
        <f>IFERROR('S grade euro'!Z104*'S grade sterling'!$C104,"na")</f>
        <v>126.03107050000001</v>
      </c>
      <c r="AB104" s="23">
        <f>IFERROR('S grade euro'!AA104*'S grade sterling'!$C104,"na")</f>
        <v>113.25929350000001</v>
      </c>
      <c r="AC104" s="23">
        <f>IFERROR('S grade euro'!AB104*'S grade sterling'!$C104,"na")</f>
        <v>113.296121</v>
      </c>
      <c r="AD104" s="23">
        <f>IFERROR('S grade euro'!AC104*'S grade sterling'!$C104,"na")</f>
        <v>137.37077333500002</v>
      </c>
      <c r="AE104" s="23">
        <f>IFERROR('S grade euro'!AD104*'S grade sterling'!$C104,"na")</f>
        <v>130.90003427500002</v>
      </c>
      <c r="AF104" s="23">
        <f>IFERROR('S grade euro'!AE104*'S grade sterling'!$C104,"na")</f>
        <v>107.75469042970603</v>
      </c>
      <c r="AG104" s="23">
        <f>IFERROR('S grade euro'!AF104*'S grade sterling'!$C104,"na")</f>
        <v>107.97413037487563</v>
      </c>
    </row>
    <row r="105" spans="2:33">
      <c r="B105" s="24">
        <f t="shared" si="1"/>
        <v>42288</v>
      </c>
      <c r="C105" s="27">
        <v>0.73852857142857153</v>
      </c>
      <c r="D105" s="25">
        <f>IFERROR('S grade euro'!C105*'S grade sterling'!$C105,"na")</f>
        <v>99.332092857142868</v>
      </c>
      <c r="E105" s="25" t="str">
        <f>IFERROR('S grade euro'!D105*'S grade sterling'!$C105,"na")</f>
        <v>na</v>
      </c>
      <c r="F105" s="25">
        <f>IFERROR('S grade euro'!E105*'S grade sterling'!$C105,"na")</f>
        <v>111.71219500571431</v>
      </c>
      <c r="G105" s="25">
        <f>IFERROR('S grade euro'!F105*'S grade sterling'!$C105,"na")</f>
        <v>102.45104672000004</v>
      </c>
      <c r="H105" s="25">
        <f>IFERROR('S grade euro'!G105*'S grade sterling'!$C105,"na")</f>
        <v>110.77190042857146</v>
      </c>
      <c r="I105" s="25">
        <f>IFERROR('S grade euro'!H105*'S grade sterling'!$C105,"na")</f>
        <v>112.05694014285716</v>
      </c>
      <c r="J105" s="25">
        <f>IFERROR('S grade euro'!I105*'S grade sterling'!$C105,"na")</f>
        <v>127.55126957142859</v>
      </c>
      <c r="K105" s="25">
        <f>IFERROR('S grade euro'!J105*'S grade sterling'!$C105,"na")</f>
        <v>105.76467671428574</v>
      </c>
      <c r="L105" s="25">
        <f>IFERROR('S grade euro'!K105*'S grade sterling'!$C105,"na")</f>
        <v>110.77928571428573</v>
      </c>
      <c r="M105" s="25">
        <f>IFERROR('S grade euro'!L105*'S grade sterling'!$C105,"na")</f>
        <v>111.90081520285717</v>
      </c>
      <c r="N105" s="25">
        <f>IFERROR('S grade euro'!M105*'S grade sterling'!$C105,"na")</f>
        <v>106.56228757142858</v>
      </c>
      <c r="O105" s="25" t="str">
        <f>IFERROR('S grade euro'!N105*'S grade sterling'!$C105,"na")</f>
        <v>na</v>
      </c>
      <c r="P105" s="25" t="str">
        <f>IFERROR('S grade euro'!O105*'S grade sterling'!$C105,"na")</f>
        <v>na</v>
      </c>
      <c r="Q105" s="25">
        <f>IFERROR('S grade euro'!P105*'S grade sterling'!$C105,"na")</f>
        <v>114.42023157142859</v>
      </c>
      <c r="R105" s="25">
        <f>IFERROR('S grade euro'!Q105*'S grade sterling'!$C105,"na")</f>
        <v>110.74235928571431</v>
      </c>
      <c r="S105" s="25">
        <f>IFERROR('S grade euro'!R105*'S grade sterling'!$C105,"na")</f>
        <v>111.3701085714286</v>
      </c>
      <c r="T105" s="25">
        <f>IFERROR('S grade euro'!S105*'S grade sterling'!$C105,"na")</f>
        <v>112.70957784142858</v>
      </c>
      <c r="U105" s="25">
        <f>IFERROR('S grade euro'!T105*'S grade sterling'!$C105,"na")</f>
        <v>168.38451428571432</v>
      </c>
      <c r="V105" s="25">
        <f>IFERROR('S grade euro'!U105*'S grade sterling'!$C105,"na")</f>
        <v>92.906894285714301</v>
      </c>
      <c r="W105" s="25">
        <f>IFERROR('S grade euro'!V105*'S grade sterling'!$C105,"na")</f>
        <v>119.95919585714287</v>
      </c>
      <c r="X105" s="25">
        <f>IFERROR('S grade euro'!W105*'S grade sterling'!$C105,"na")</f>
        <v>104.57535030285716</v>
      </c>
      <c r="Y105" s="25" t="str">
        <f>IFERROR('S grade euro'!X105*'S grade sterling'!$C105,"na")</f>
        <v>na</v>
      </c>
      <c r="Z105" s="25">
        <f>IFERROR('S grade euro'!Y105*'S grade sterling'!$C105,"na")</f>
        <v>115.74995226428574</v>
      </c>
      <c r="AA105" s="25">
        <f>IFERROR('S grade euro'!Z105*'S grade sterling'!$C105,"na")</f>
        <v>126.51732957142859</v>
      </c>
      <c r="AB105" s="25">
        <f>IFERROR('S grade euro'!AA105*'S grade sterling'!$C105,"na")</f>
        <v>113.09826542857145</v>
      </c>
      <c r="AC105" s="25">
        <f>IFERROR('S grade euro'!AB105*'S grade sterling'!$C105,"na")</f>
        <v>112.59606600000002</v>
      </c>
      <c r="AD105" s="25">
        <f>IFERROR('S grade euro'!AC105*'S grade sterling'!$C105,"na")</f>
        <v>138.70534043857145</v>
      </c>
      <c r="AE105" s="25">
        <f>IFERROR('S grade euro'!AD105*'S grade sterling'!$C105,"na")</f>
        <v>129.72003257428574</v>
      </c>
      <c r="AF105" s="25">
        <f>IFERROR('S grade euro'!AE105*'S grade sterling'!$C105,"na")</f>
        <v>106.92664495958083</v>
      </c>
      <c r="AG105" s="25">
        <f>IFERROR('S grade euro'!AF105*'S grade sterling'!$C105,"na")</f>
        <v>107.20979405680525</v>
      </c>
    </row>
    <row r="106" spans="2:33">
      <c r="B106" s="22">
        <f t="shared" si="1"/>
        <v>42295</v>
      </c>
      <c r="C106" s="26">
        <v>0.74021428571428571</v>
      </c>
      <c r="D106" s="23">
        <f>IFERROR('S grade euro'!C106*'S grade sterling'!$C106,"na")</f>
        <v>99.336757142857138</v>
      </c>
      <c r="E106" s="23" t="str">
        <f>IFERROR('S grade euro'!D106*'S grade sterling'!$C106,"na")</f>
        <v>na</v>
      </c>
      <c r="F106" s="23">
        <f>IFERROR('S grade euro'!E106*'S grade sterling'!$C106,"na")</f>
        <v>111.76547315000001</v>
      </c>
      <c r="G106" s="23">
        <f>IFERROR('S grade euro'!F106*'S grade sterling'!$C106,"na")</f>
        <v>102.68570863571429</v>
      </c>
      <c r="H106" s="23">
        <f>IFERROR('S grade euro'!G106*'S grade sterling'!$C106,"na")</f>
        <v>110.85449142857142</v>
      </c>
      <c r="I106" s="23">
        <f>IFERROR('S grade euro'!H106*'S grade sterling'!$C106,"na")</f>
        <v>112.22388785714287</v>
      </c>
      <c r="J106" s="23">
        <f>IFERROR('S grade euro'!I106*'S grade sterling'!$C106,"na")</f>
        <v>127.8424092857143</v>
      </c>
      <c r="K106" s="23">
        <f>IFERROR('S grade euro'!J106*'S grade sterling'!$C106,"na")</f>
        <v>104.61448500000002</v>
      </c>
      <c r="L106" s="23">
        <f>IFERROR('S grade euro'!K106*'S grade sterling'!$C106,"na")</f>
        <v>108.07128571428571</v>
      </c>
      <c r="M106" s="23">
        <f>IFERROR('S grade euro'!L106*'S grade sterling'!$C106,"na")</f>
        <v>112.12003579285715</v>
      </c>
      <c r="N106" s="23">
        <f>IFERROR('S grade euro'!M106*'S grade sterling'!$C106,"na")</f>
        <v>105.15484142857143</v>
      </c>
      <c r="O106" s="23" t="str">
        <f>IFERROR('S grade euro'!N106*'S grade sterling'!$C106,"na")</f>
        <v>na</v>
      </c>
      <c r="P106" s="23" t="str">
        <f>IFERROR('S grade euro'!O106*'S grade sterling'!$C106,"na")</f>
        <v>na</v>
      </c>
      <c r="Q106" s="23">
        <f>IFERROR('S grade euro'!P106*'S grade sterling'!$C106,"na")</f>
        <v>112.8900807142857</v>
      </c>
      <c r="R106" s="23">
        <f>IFERROR('S grade euro'!Q106*'S grade sterling'!$C106,"na")</f>
        <v>110.01804928571428</v>
      </c>
      <c r="S106" s="23">
        <f>IFERROR('S grade euro'!R106*'S grade sterling'!$C106,"na")</f>
        <v>111.25420714285715</v>
      </c>
      <c r="T106" s="23">
        <f>IFERROR('S grade euro'!S106*'S grade sterling'!$C106,"na")</f>
        <v>113.85606035714285</v>
      </c>
      <c r="U106" s="23">
        <f>IFERROR('S grade euro'!T106*'S grade sterling'!$C106,"na")</f>
        <v>168.76885714285714</v>
      </c>
      <c r="V106" s="23">
        <f>IFERROR('S grade euro'!U106*'S grade sterling'!$C106,"na")</f>
        <v>92.349134285714285</v>
      </c>
      <c r="W106" s="23">
        <f>IFERROR('S grade euro'!V106*'S grade sterling'!$C106,"na")</f>
        <v>117.61264785714287</v>
      </c>
      <c r="X106" s="23">
        <f>IFERROR('S grade euro'!W106*'S grade sterling'!$C106,"na")</f>
        <v>104.13127311428572</v>
      </c>
      <c r="Y106" s="23" t="str">
        <f>IFERROR('S grade euro'!X106*'S grade sterling'!$C106,"na")</f>
        <v>na</v>
      </c>
      <c r="Z106" s="23">
        <f>IFERROR('S grade euro'!Y106*'S grade sterling'!$C106,"na")</f>
        <v>116.85526060000001</v>
      </c>
      <c r="AA106" s="23">
        <f>IFERROR('S grade euro'!Z106*'S grade sterling'!$C106,"na")</f>
        <v>125.75500500000001</v>
      </c>
      <c r="AB106" s="23">
        <f>IFERROR('S grade euro'!AA106*'S grade sterling'!$C106,"na")</f>
        <v>113.58588214285716</v>
      </c>
      <c r="AC106" s="23">
        <f>IFERROR('S grade euro'!AB106*'S grade sterling'!$C106,"na")</f>
        <v>112.60139714285715</v>
      </c>
      <c r="AD106" s="23">
        <f>IFERROR('S grade euro'!AC106*'S grade sterling'!$C106,"na")</f>
        <v>138.57344382857144</v>
      </c>
      <c r="AE106" s="23">
        <f>IFERROR('S grade euro'!AD106*'S grade sterling'!$C106,"na")</f>
        <v>129.74002262857144</v>
      </c>
      <c r="AF106" s="23">
        <f>IFERROR('S grade euro'!AE106*'S grade sterling'!$C106,"na")</f>
        <v>106.26750246368422</v>
      </c>
      <c r="AG106" s="23">
        <f>IFERROR('S grade euro'!AF106*'S grade sterling'!$C106,"na")</f>
        <v>106.50794099684913</v>
      </c>
    </row>
    <row r="107" spans="2:33">
      <c r="B107" s="24">
        <f t="shared" si="1"/>
        <v>42302</v>
      </c>
      <c r="C107" s="27">
        <v>0.72970000000000002</v>
      </c>
      <c r="D107" s="25">
        <f>IFERROR('S grade euro'!C107*'S grade sterling'!$C107,"na")</f>
        <v>96.539310000000015</v>
      </c>
      <c r="E107" s="25" t="str">
        <f>IFERROR('S grade euro'!D107*'S grade sterling'!$C107,"na")</f>
        <v>na</v>
      </c>
      <c r="F107" s="25">
        <f>IFERROR('S grade euro'!E107*'S grade sterling'!$C107,"na")</f>
        <v>110.51758914</v>
      </c>
      <c r="G107" s="25">
        <f>IFERROR('S grade euro'!F107*'S grade sterling'!$C107,"na")</f>
        <v>101.24397777999999</v>
      </c>
      <c r="H107" s="25">
        <f>IFERROR('S grade euro'!G107*'S grade sterling'!$C107,"na")</f>
        <v>109.40392100000001</v>
      </c>
      <c r="I107" s="25">
        <f>IFERROR('S grade euro'!H107*'S grade sterling'!$C107,"na")</f>
        <v>105.06220599999999</v>
      </c>
      <c r="J107" s="25">
        <f>IFERROR('S grade euro'!I107*'S grade sterling'!$C107,"na")</f>
        <v>125.35516299999999</v>
      </c>
      <c r="K107" s="25">
        <f>IFERROR('S grade euro'!J107*'S grade sterling'!$C107,"na")</f>
        <v>100.64022400000002</v>
      </c>
      <c r="L107" s="25">
        <f>IFERROR('S grade euro'!K107*'S grade sterling'!$C107,"na")</f>
        <v>103.6174</v>
      </c>
      <c r="M107" s="25">
        <f>IFERROR('S grade euro'!L107*'S grade sterling'!$C107,"na")</f>
        <v>110.067948</v>
      </c>
      <c r="N107" s="25">
        <f>IFERROR('S grade euro'!M107*'S grade sterling'!$C107,"na")</f>
        <v>102.384207</v>
      </c>
      <c r="O107" s="25" t="str">
        <f>IFERROR('S grade euro'!N107*'S grade sterling'!$C107,"na")</f>
        <v>na</v>
      </c>
      <c r="P107" s="25" t="str">
        <f>IFERROR('S grade euro'!O107*'S grade sterling'!$C107,"na")</f>
        <v>na</v>
      </c>
      <c r="Q107" s="25">
        <f>IFERROR('S grade euro'!P107*'S grade sterling'!$C107,"na")</f>
        <v>111.848416</v>
      </c>
      <c r="R107" s="25">
        <f>IFERROR('S grade euro'!Q107*'S grade sterling'!$C107,"na")</f>
        <v>107.55778000000001</v>
      </c>
      <c r="S107" s="25">
        <f>IFERROR('S grade euro'!R107*'S grade sterling'!$C107,"na")</f>
        <v>110.03876000000001</v>
      </c>
      <c r="T107" s="25">
        <f>IFERROR('S grade euro'!S107*'S grade sterling'!$C107,"na")</f>
        <v>111.90117331000002</v>
      </c>
      <c r="U107" s="25">
        <f>IFERROR('S grade euro'!T107*'S grade sterling'!$C107,"na")</f>
        <v>166.3716</v>
      </c>
      <c r="V107" s="25">
        <f>IFERROR('S grade euro'!U107*'S grade sterling'!$C107,"na")</f>
        <v>90.176326000000003</v>
      </c>
      <c r="W107" s="25">
        <f>IFERROR('S grade euro'!V107*'S grade sterling'!$C107,"na")</f>
        <v>114.5629</v>
      </c>
      <c r="X107" s="25">
        <f>IFERROR('S grade euro'!W107*'S grade sterling'!$C107,"na")</f>
        <v>101.74820048000001</v>
      </c>
      <c r="Y107" s="25" t="str">
        <f>IFERROR('S grade euro'!X107*'S grade sterling'!$C107,"na")</f>
        <v>na</v>
      </c>
      <c r="Z107" s="25">
        <f>IFERROR('S grade euro'!Y107*'S grade sterling'!$C107,"na")</f>
        <v>115.24290743000002</v>
      </c>
      <c r="AA107" s="25">
        <f>IFERROR('S grade euro'!Z107*'S grade sterling'!$C107,"na")</f>
        <v>118.51787400000002</v>
      </c>
      <c r="AB107" s="25">
        <f>IFERROR('S grade euro'!AA107*'S grade sterling'!$C107,"na")</f>
        <v>112.91377800000001</v>
      </c>
      <c r="AC107" s="25">
        <f>IFERROR('S grade euro'!AB107*'S grade sterling'!$C107,"na")</f>
        <v>111.315735</v>
      </c>
      <c r="AD107" s="25">
        <f>IFERROR('S grade euro'!AC107*'S grade sterling'!$C107,"na")</f>
        <v>135.24004404999999</v>
      </c>
      <c r="AE107" s="25">
        <f>IFERROR('S grade euro'!AD107*'S grade sterling'!$C107,"na")</f>
        <v>128.89997263000001</v>
      </c>
      <c r="AF107" s="25">
        <f>IFERROR('S grade euro'!AE107*'S grade sterling'!$C107,"na")</f>
        <v>103.53060521250586</v>
      </c>
      <c r="AG107" s="25">
        <f>IFERROR('S grade euro'!AF107*'S grade sterling'!$C107,"na")</f>
        <v>103.72558242947069</v>
      </c>
    </row>
    <row r="108" spans="2:33">
      <c r="B108" s="22">
        <f t="shared" si="1"/>
        <v>42309</v>
      </c>
      <c r="C108" s="26">
        <v>0.71960714285714289</v>
      </c>
      <c r="D108" s="23">
        <f>IFERROR('S grade euro'!C108*'S grade sterling'!$C108,"na")</f>
        <v>94.988142857142861</v>
      </c>
      <c r="E108" s="23" t="str">
        <f>IFERROR('S grade euro'!D108*'S grade sterling'!$C108,"na")</f>
        <v>na</v>
      </c>
      <c r="F108" s="23">
        <f>IFERROR('S grade euro'!E108*'S grade sterling'!$C108,"na")</f>
        <v>108.9044814714286</v>
      </c>
      <c r="G108" s="23">
        <f>IFERROR('S grade euro'!F108*'S grade sterling'!$C108,"na")</f>
        <v>99.852183417857148</v>
      </c>
      <c r="H108" s="23">
        <f>IFERROR('S grade euro'!G108*'S grade sterling'!$C108,"na")</f>
        <v>106.40111214285716</v>
      </c>
      <c r="I108" s="23">
        <f>IFERROR('S grade euro'!H108*'S grade sterling'!$C108,"na")</f>
        <v>107.98424785714286</v>
      </c>
      <c r="J108" s="23">
        <f>IFERROR('S grade euro'!I108*'S grade sterling'!$C108,"na")</f>
        <v>123.21833107142857</v>
      </c>
      <c r="K108" s="23">
        <f>IFERROR('S grade euro'!J108*'S grade sterling'!$C108,"na")</f>
        <v>96.146710357142865</v>
      </c>
      <c r="L108" s="23">
        <f>IFERROR('S grade euro'!K108*'S grade sterling'!$C108,"na")</f>
        <v>102.18421428571429</v>
      </c>
      <c r="M108" s="23">
        <f>IFERROR('S grade euro'!L108*'S grade sterling'!$C108,"na")</f>
        <v>109.98900139642858</v>
      </c>
      <c r="N108" s="23">
        <f>IFERROR('S grade euro'!M108*'S grade sterling'!$C108,"na")</f>
        <v>101.0760192857143</v>
      </c>
      <c r="O108" s="23" t="str">
        <f>IFERROR('S grade euro'!N108*'S grade sterling'!$C108,"na")</f>
        <v>na</v>
      </c>
      <c r="P108" s="23" t="str">
        <f>IFERROR('S grade euro'!O108*'S grade sterling'!$C108,"na")</f>
        <v>na</v>
      </c>
      <c r="Q108" s="23">
        <f>IFERROR('S grade euro'!P108*'S grade sterling'!$C108,"na")</f>
        <v>108.01303214285714</v>
      </c>
      <c r="R108" s="23">
        <f>IFERROR('S grade euro'!Q108*'S grade sterling'!$C108,"na")</f>
        <v>103.78893821428571</v>
      </c>
      <c r="S108" s="23">
        <f>IFERROR('S grade euro'!R108*'S grade sterling'!$C108,"na")</f>
        <v>107.65322857142857</v>
      </c>
      <c r="T108" s="23">
        <f>IFERROR('S grade euro'!S108*'S grade sterling'!$C108,"na")</f>
        <v>109.56256220357143</v>
      </c>
      <c r="U108" s="23">
        <f>IFERROR('S grade euro'!T108*'S grade sterling'!$C108,"na")</f>
        <v>164.07042857142858</v>
      </c>
      <c r="V108" s="23">
        <f>IFERROR('S grade euro'!U108*'S grade sterling'!$C108,"na")</f>
        <v>89.072972142857154</v>
      </c>
      <c r="W108" s="23">
        <f>IFERROR('S grade euro'!V108*'S grade sterling'!$C108,"na")</f>
        <v>111.45275428571429</v>
      </c>
      <c r="X108" s="23">
        <f>IFERROR('S grade euro'!W108*'S grade sterling'!$C108,"na")</f>
        <v>98.415775600000018</v>
      </c>
      <c r="Y108" s="23" t="str">
        <f>IFERROR('S grade euro'!X108*'S grade sterling'!$C108,"na")</f>
        <v>na</v>
      </c>
      <c r="Z108" s="23">
        <f>IFERROR('S grade euro'!Y108*'S grade sterling'!$C108,"na")</f>
        <v>112.54403851785715</v>
      </c>
      <c r="AA108" s="23">
        <f>IFERROR('S grade euro'!Z108*'S grade sterling'!$C108,"na")</f>
        <v>120.13841250000002</v>
      </c>
      <c r="AB108" s="23">
        <f>IFERROR('S grade euro'!AA108*'S grade sterling'!$C108,"na")</f>
        <v>110.94902928571429</v>
      </c>
      <c r="AC108" s="23">
        <f>IFERROR('S grade euro'!AB108*'S grade sterling'!$C108,"na")</f>
        <v>109.77606964285715</v>
      </c>
      <c r="AD108" s="23">
        <f>IFERROR('S grade euro'!AC108*'S grade sterling'!$C108,"na")</f>
        <v>134.02042585357145</v>
      </c>
      <c r="AE108" s="23">
        <f>IFERROR('S grade euro'!AD108*'S grade sterling'!$C108,"na")</f>
        <v>128.78003075714287</v>
      </c>
      <c r="AF108" s="23">
        <f>IFERROR('S grade euro'!AE108*'S grade sterling'!$C108,"na")</f>
        <v>100.91889292011979</v>
      </c>
      <c r="AG108" s="23">
        <f>IFERROR('S grade euro'!AF108*'S grade sterling'!$C108,"na")</f>
        <v>100.93828376212888</v>
      </c>
    </row>
    <row r="109" spans="2:33">
      <c r="B109" s="24">
        <f t="shared" si="1"/>
        <v>42316</v>
      </c>
      <c r="C109" s="27">
        <v>0.71455000000000002</v>
      </c>
      <c r="D109" s="25">
        <f>IFERROR('S grade euro'!C109*'S grade sterling'!$C109,"na")</f>
        <v>92.605679999999992</v>
      </c>
      <c r="E109" s="25" t="str">
        <f>IFERROR('S grade euro'!D109*'S grade sterling'!$C109,"na")</f>
        <v>na</v>
      </c>
      <c r="F109" s="25">
        <f>IFERROR('S grade euro'!E109*'S grade sterling'!$C109,"na")</f>
        <v>106.71275483000001</v>
      </c>
      <c r="G109" s="25">
        <f>IFERROR('S grade euro'!F109*'S grade sterling'!$C109,"na")</f>
        <v>96.370715404999999</v>
      </c>
      <c r="H109" s="25">
        <f>IFERROR('S grade euro'!G109*'S grade sterling'!$C109,"na")</f>
        <v>102.13063150000001</v>
      </c>
      <c r="I109" s="25">
        <f>IFERROR('S grade euro'!H109*'S grade sterling'!$C109,"na")</f>
        <v>106.96813500000002</v>
      </c>
      <c r="J109" s="25">
        <f>IFERROR('S grade euro'!I109*'S grade sterling'!$C109,"na")</f>
        <v>121.02333350000001</v>
      </c>
      <c r="K109" s="25">
        <f>IFERROR('S grade euro'!J109*'S grade sterling'!$C109,"na")</f>
        <v>93.034409999999994</v>
      </c>
      <c r="L109" s="25">
        <f>IFERROR('S grade euro'!K109*'S grade sterling'!$C109,"na")</f>
        <v>99.322450000000003</v>
      </c>
      <c r="M109" s="25">
        <f>IFERROR('S grade euro'!L109*'S grade sterling'!$C109,"na")</f>
        <v>106.06594416999999</v>
      </c>
      <c r="N109" s="25">
        <f>IFERROR('S grade euro'!M109*'S grade sterling'!$C109,"na")</f>
        <v>100.37998399999999</v>
      </c>
      <c r="O109" s="25" t="str">
        <f>IFERROR('S grade euro'!N109*'S grade sterling'!$C109,"na")</f>
        <v>na</v>
      </c>
      <c r="P109" s="25" t="str">
        <f>IFERROR('S grade euro'!O109*'S grade sterling'!$C109,"na")</f>
        <v>na</v>
      </c>
      <c r="Q109" s="25">
        <f>IFERROR('S grade euro'!P109*'S grade sterling'!$C109,"na")</f>
        <v>104.65299300000001</v>
      </c>
      <c r="R109" s="25">
        <f>IFERROR('S grade euro'!Q109*'S grade sterling'!$C109,"na")</f>
        <v>102.68083500000002</v>
      </c>
      <c r="S109" s="25">
        <f>IFERROR('S grade euro'!R109*'S grade sterling'!$C109,"na")</f>
        <v>103.82411500000001</v>
      </c>
      <c r="T109" s="25">
        <f>IFERROR('S grade euro'!S109*'S grade sterling'!$C109,"na")</f>
        <v>104.60647579500001</v>
      </c>
      <c r="U109" s="25">
        <f>IFERROR('S grade euro'!T109*'S grade sterling'!$C109,"na")</f>
        <v>162.91740000000001</v>
      </c>
      <c r="V109" s="25">
        <f>IFERROR('S grade euro'!U109*'S grade sterling'!$C109,"na")</f>
        <v>86.381949500000005</v>
      </c>
      <c r="W109" s="25">
        <f>IFERROR('S grade euro'!V109*'S grade sterling'!$C109,"na")</f>
        <v>107.68268500000002</v>
      </c>
      <c r="X109" s="25">
        <f>IFERROR('S grade euro'!W109*'S grade sterling'!$C109,"na")</f>
        <v>94.700883510000011</v>
      </c>
      <c r="Y109" s="25" t="str">
        <f>IFERROR('S grade euro'!X109*'S grade sterling'!$C109,"na")</f>
        <v>na</v>
      </c>
      <c r="Z109" s="25">
        <f>IFERROR('S grade euro'!Y109*'S grade sterling'!$C109,"na")</f>
        <v>110.73945844500001</v>
      </c>
      <c r="AA109" s="25">
        <f>IFERROR('S grade euro'!Z109*'S grade sterling'!$C109,"na")</f>
        <v>116.70745150000002</v>
      </c>
      <c r="AB109" s="25">
        <f>IFERROR('S grade euro'!AA109*'S grade sterling'!$C109,"na")</f>
        <v>109.60482450000001</v>
      </c>
      <c r="AC109" s="25">
        <f>IFERROR('S grade euro'!AB109*'S grade sterling'!$C109,"na")</f>
        <v>108.04710550000001</v>
      </c>
      <c r="AD109" s="25">
        <f>IFERROR('S grade euro'!AC109*'S grade sterling'!$C109,"na")</f>
        <v>137.51450440500003</v>
      </c>
      <c r="AE109" s="25">
        <f>IFERROR('S grade euro'!AD109*'S grade sterling'!$C109,"na")</f>
        <v>128.24000268</v>
      </c>
      <c r="AF109" s="25">
        <f>IFERROR('S grade euro'!AE109*'S grade sterling'!$C109,"na")</f>
        <v>97.904221290720642</v>
      </c>
      <c r="AG109" s="25">
        <f>IFERROR('S grade euro'!AF109*'S grade sterling'!$C109,"na")</f>
        <v>97.664035935723149</v>
      </c>
    </row>
    <row r="110" spans="2:33">
      <c r="B110" s="22">
        <f t="shared" si="1"/>
        <v>42323</v>
      </c>
      <c r="C110" s="26">
        <v>0.70952142857142853</v>
      </c>
      <c r="D110" s="23">
        <f>IFERROR('S grade euro'!C110*'S grade sterling'!$C110,"na")</f>
        <v>88.477322142857133</v>
      </c>
      <c r="E110" s="23" t="str">
        <f>IFERROR('S grade euro'!D110*'S grade sterling'!$C110,"na")</f>
        <v>na</v>
      </c>
      <c r="F110" s="23">
        <f>IFERROR('S grade euro'!E110*'S grade sterling'!$C110,"na")</f>
        <v>103.30731333</v>
      </c>
      <c r="G110" s="23">
        <f>IFERROR('S grade euro'!F110*'S grade sterling'!$C110,"na")</f>
        <v>95.678751786428577</v>
      </c>
      <c r="H110" s="23">
        <f>IFERROR('S grade euro'!G110*'S grade sterling'!$C110,"na")</f>
        <v>98.559621642857138</v>
      </c>
      <c r="I110" s="23">
        <f>IFERROR('S grade euro'!H110*'S grade sterling'!$C110,"na")</f>
        <v>106.6907372142857</v>
      </c>
      <c r="J110" s="23">
        <f>IFERROR('S grade euro'!I110*'S grade sterling'!$C110,"na")</f>
        <v>120.30645342857142</v>
      </c>
      <c r="K110" s="23">
        <f>IFERROR('S grade euro'!J110*'S grade sterling'!$C110,"na")</f>
        <v>91.116741857142856</v>
      </c>
      <c r="L110" s="23">
        <f>IFERROR('S grade euro'!K110*'S grade sterling'!$C110,"na")</f>
        <v>96.494914285714273</v>
      </c>
      <c r="M110" s="23">
        <f>IFERROR('S grade euro'!L110*'S grade sterling'!$C110,"na")</f>
        <v>101.21578606285715</v>
      </c>
      <c r="N110" s="23">
        <f>IFERROR('S grade euro'!M110*'S grade sterling'!$C110,"na")</f>
        <v>99.907712357142856</v>
      </c>
      <c r="O110" s="23" t="str">
        <f>IFERROR('S grade euro'!N110*'S grade sterling'!$C110,"na")</f>
        <v>na</v>
      </c>
      <c r="P110" s="23" t="str">
        <f>IFERROR('S grade euro'!O110*'S grade sterling'!$C110,"na")</f>
        <v>na</v>
      </c>
      <c r="Q110" s="23">
        <f>IFERROR('S grade euro'!P110*'S grade sterling'!$C110,"na")</f>
        <v>103.01541621428571</v>
      </c>
      <c r="R110" s="23">
        <f>IFERROR('S grade euro'!Q110*'S grade sterling'!$C110,"na")</f>
        <v>98.148099214285722</v>
      </c>
      <c r="S110" s="23">
        <f>IFERROR('S grade euro'!R110*'S grade sterling'!$C110,"na")</f>
        <v>99.687760714285702</v>
      </c>
      <c r="T110" s="23">
        <f>IFERROR('S grade euro'!S110*'S grade sterling'!$C110,"na")</f>
        <v>100.84449349928572</v>
      </c>
      <c r="U110" s="23">
        <f>IFERROR('S grade euro'!T110*'S grade sterling'!$C110,"na")</f>
        <v>161.7708857142857</v>
      </c>
      <c r="V110" s="23">
        <f>IFERROR('S grade euro'!U110*'S grade sterling'!$C110,"na")</f>
        <v>82.410913928571432</v>
      </c>
      <c r="W110" s="23">
        <f>IFERROR('S grade euro'!V110*'S grade sterling'!$C110,"na")</f>
        <v>103.90941321428572</v>
      </c>
      <c r="X110" s="23">
        <f>IFERROR('S grade euro'!W110*'S grade sterling'!$C110,"na")</f>
        <v>89.582330815714286</v>
      </c>
      <c r="Y110" s="23" t="str">
        <f>IFERROR('S grade euro'!X110*'S grade sterling'!$C110,"na")</f>
        <v>na</v>
      </c>
      <c r="Z110" s="23">
        <f>IFERROR('S grade euro'!Y110*'S grade sterling'!$C110,"na")</f>
        <v>107.9023160057143</v>
      </c>
      <c r="AA110" s="23">
        <f>IFERROR('S grade euro'!Z110*'S grade sterling'!$C110,"na")</f>
        <v>111.054294</v>
      </c>
      <c r="AB110" s="23">
        <f>IFERROR('S grade euro'!AA110*'S grade sterling'!$C110,"na")</f>
        <v>106.28631</v>
      </c>
      <c r="AC110" s="23">
        <f>IFERROR('S grade euro'!AB110*'S grade sterling'!$C110,"na")</f>
        <v>106.6907372142857</v>
      </c>
      <c r="AD110" s="23">
        <f>IFERROR('S grade euro'!AC110*'S grade sterling'!$C110,"na")</f>
        <v>137.05158485571428</v>
      </c>
      <c r="AE110" s="23">
        <f>IFERROR('S grade euro'!AD110*'S grade sterling'!$C110,"na")</f>
        <v>128.33000555142857</v>
      </c>
      <c r="AF110" s="23">
        <f>IFERROR('S grade euro'!AE110*'S grade sterling'!$C110,"na")</f>
        <v>95.306728026838613</v>
      </c>
      <c r="AG110" s="23">
        <f>IFERROR('S grade euro'!AF110*'S grade sterling'!$C110,"na")</f>
        <v>94.804286685772468</v>
      </c>
    </row>
    <row r="111" spans="2:33">
      <c r="B111" s="24">
        <f t="shared" si="1"/>
        <v>42330</v>
      </c>
      <c r="C111" s="27">
        <v>0.70246428571428565</v>
      </c>
      <c r="D111" s="25">
        <f>IFERROR('S grade euro'!C111*'S grade sterling'!$C111,"na")</f>
        <v>85.34941071428571</v>
      </c>
      <c r="E111" s="25" t="str">
        <f>IFERROR('S grade euro'!D111*'S grade sterling'!$C111,"na")</f>
        <v>na</v>
      </c>
      <c r="F111" s="25">
        <f>IFERROR('S grade euro'!E111*'S grade sterling'!$C111,"na")</f>
        <v>99.431290771428564</v>
      </c>
      <c r="G111" s="25">
        <f>IFERROR('S grade euro'!F111*'S grade sterling'!$C111,"na")</f>
        <v>94.72112724285715</v>
      </c>
      <c r="H111" s="25">
        <f>IFERROR('S grade euro'!G111*'S grade sterling'!$C111,"na")</f>
        <v>94.881851071428557</v>
      </c>
      <c r="I111" s="25">
        <f>IFERROR('S grade euro'!H111*'S grade sterling'!$C111,"na")</f>
        <v>104.73742499999999</v>
      </c>
      <c r="J111" s="25">
        <f>IFERROR('S grade euro'!I111*'S grade sterling'!$C111,"na")</f>
        <v>119.62966785714285</v>
      </c>
      <c r="K111" s="25">
        <f>IFERROR('S grade euro'!J111*'S grade sterling'!$C111,"na")</f>
        <v>88.728263928571423</v>
      </c>
      <c r="L111" s="25">
        <f>IFERROR('S grade euro'!K111*'S grade sterling'!$C111,"na")</f>
        <v>94.130214285714274</v>
      </c>
      <c r="M111" s="25">
        <f>IFERROR('S grade euro'!L111*'S grade sterling'!$C111,"na")</f>
        <v>97.722546396428569</v>
      </c>
      <c r="N111" s="25">
        <f>IFERROR('S grade euro'!M111*'S grade sterling'!$C111,"na")</f>
        <v>96.033892499999993</v>
      </c>
      <c r="O111" s="25" t="str">
        <f>IFERROR('S grade euro'!N111*'S grade sterling'!$C111,"na")</f>
        <v>na</v>
      </c>
      <c r="P111" s="25" t="str">
        <f>IFERROR('S grade euro'!O111*'S grade sterling'!$C111,"na")</f>
        <v>na</v>
      </c>
      <c r="Q111" s="25">
        <f>IFERROR('S grade euro'!P111*'S grade sterling'!$C111,"na")</f>
        <v>92.851729285714285</v>
      </c>
      <c r="R111" s="25">
        <f>IFERROR('S grade euro'!Q111*'S grade sterling'!$C111,"na")</f>
        <v>94.685161071428553</v>
      </c>
      <c r="S111" s="25">
        <f>IFERROR('S grade euro'!R111*'S grade sterling'!$C111,"na")</f>
        <v>96.026867857142861</v>
      </c>
      <c r="T111" s="25">
        <f>IFERROR('S grade euro'!S111*'S grade sterling'!$C111,"na")</f>
        <v>96.043867492857132</v>
      </c>
      <c r="U111" s="25">
        <f>IFERROR('S grade euro'!T111*'S grade sterling'!$C111,"na")</f>
        <v>160.16185714285712</v>
      </c>
      <c r="V111" s="25">
        <f>IFERROR('S grade euro'!U111*'S grade sterling'!$C111,"na")</f>
        <v>79.582178928571423</v>
      </c>
      <c r="W111" s="25">
        <f>IFERROR('S grade euro'!V111*'S grade sterling'!$C111,"na")</f>
        <v>99.981741785714291</v>
      </c>
      <c r="X111" s="25">
        <f>IFERROR('S grade euro'!W111*'S grade sterling'!$C111,"na")</f>
        <v>85.784727832142849</v>
      </c>
      <c r="Y111" s="25" t="str">
        <f>IFERROR('S grade euro'!X111*'S grade sterling'!$C111,"na")</f>
        <v>na</v>
      </c>
      <c r="Z111" s="25">
        <f>IFERROR('S grade euro'!Y111*'S grade sterling'!$C111,"na")</f>
        <v>105.65140128214286</v>
      </c>
      <c r="AA111" s="25">
        <f>IFERROR('S grade euro'!Z111*'S grade sterling'!$C111,"na")</f>
        <v>108.87493964285714</v>
      </c>
      <c r="AB111" s="25">
        <f>IFERROR('S grade euro'!AA111*'S grade sterling'!$C111,"na")</f>
        <v>103.08663392857142</v>
      </c>
      <c r="AC111" s="25">
        <f>IFERROR('S grade euro'!AB111*'S grade sterling'!$C111,"na")</f>
        <v>106.88696571428571</v>
      </c>
      <c r="AD111" s="25">
        <f>IFERROR('S grade euro'!AC111*'S grade sterling'!$C111,"na")</f>
        <v>136.45256355714284</v>
      </c>
      <c r="AE111" s="25">
        <f>IFERROR('S grade euro'!AD111*'S grade sterling'!$C111,"na")</f>
        <v>127.72999427499998</v>
      </c>
      <c r="AF111" s="25">
        <f>IFERROR('S grade euro'!AE111*'S grade sterling'!$C111,"na")</f>
        <v>92.748349707878418</v>
      </c>
      <c r="AG111" s="25">
        <f>IFERROR('S grade euro'!AF111*'S grade sterling'!$C111,"na")</f>
        <v>92.004862905001943</v>
      </c>
    </row>
    <row r="112" spans="2:33">
      <c r="B112" s="22">
        <f t="shared" si="1"/>
        <v>42337</v>
      </c>
      <c r="C112" s="26">
        <v>0.70286428571428572</v>
      </c>
      <c r="D112" s="23">
        <f>IFERROR('S grade euro'!C112*'S grade sterling'!$C112,"na")</f>
        <v>82.656840000000003</v>
      </c>
      <c r="E112" s="23" t="str">
        <f>IFERROR('S grade euro'!D112*'S grade sterling'!$C112,"na")</f>
        <v>na</v>
      </c>
      <c r="F112" s="23">
        <f>IFERROR('S grade euro'!E112*'S grade sterling'!$C112,"na")</f>
        <v>96.323684603571422</v>
      </c>
      <c r="G112" s="23">
        <f>IFERROR('S grade euro'!F112*'S grade sterling'!$C112,"na")</f>
        <v>94.777383175000011</v>
      </c>
      <c r="H112" s="23">
        <f>IFERROR('S grade euro'!G112*'S grade sterling'!$C112,"na")</f>
        <v>93.185747000000006</v>
      </c>
      <c r="I112" s="23">
        <f>IFERROR('S grade euro'!H112*'S grade sterling'!$C112,"na")</f>
        <v>103.58110978571429</v>
      </c>
      <c r="J112" s="23">
        <f>IFERROR('S grade euro'!I112*'S grade sterling'!$C112,"na")</f>
        <v>119.04412407142857</v>
      </c>
      <c r="K112" s="23">
        <f>IFERROR('S grade euro'!J112*'S grade sterling'!$C112,"na")</f>
        <v>87.499574928571434</v>
      </c>
      <c r="L112" s="23">
        <f>IFERROR('S grade euro'!K112*'S grade sterling'!$C112,"na")</f>
        <v>91.37235714285714</v>
      </c>
      <c r="M112" s="23">
        <f>IFERROR('S grade euro'!L112*'S grade sterling'!$C112,"na")</f>
        <v>96.929905050000002</v>
      </c>
      <c r="N112" s="23">
        <f>IFERROR('S grade euro'!M112*'S grade sterling'!$C112,"na")</f>
        <v>96.278349857142857</v>
      </c>
      <c r="O112" s="23" t="str">
        <f>IFERROR('S grade euro'!N112*'S grade sterling'!$C112,"na")</f>
        <v>na</v>
      </c>
      <c r="P112" s="23" t="str">
        <f>IFERROR('S grade euro'!O112*'S grade sterling'!$C112,"na")</f>
        <v>na</v>
      </c>
      <c r="Q112" s="23">
        <f>IFERROR('S grade euro'!P112*'S grade sterling'!$C112,"na")</f>
        <v>87.281687000000005</v>
      </c>
      <c r="R112" s="23">
        <f>IFERROR('S grade euro'!Q112*'S grade sterling'!$C112,"na")</f>
        <v>91.358299857142853</v>
      </c>
      <c r="S112" s="23">
        <f>IFERROR('S grade euro'!R112*'S grade sterling'!$C112,"na")</f>
        <v>93.762095714285721</v>
      </c>
      <c r="T112" s="23">
        <f>IFERROR('S grade euro'!S112*'S grade sterling'!$C112,"na")</f>
        <v>92.564555544285724</v>
      </c>
      <c r="U112" s="23">
        <f>IFERROR('S grade euro'!T112*'S grade sterling'!$C112,"na")</f>
        <v>160.25305714285713</v>
      </c>
      <c r="V112" s="23">
        <f>IFERROR('S grade euro'!U112*'S grade sterling'!$C112,"na")</f>
        <v>76.309975500000007</v>
      </c>
      <c r="W112" s="23">
        <f>IFERROR('S grade euro'!V112*'S grade sterling'!$C112,"na")</f>
        <v>97.908995000000004</v>
      </c>
      <c r="X112" s="23">
        <f>IFERROR('S grade euro'!W112*'S grade sterling'!$C112,"na")</f>
        <v>83.208799323571426</v>
      </c>
      <c r="Y112" s="23" t="str">
        <f>IFERROR('S grade euro'!X112*'S grade sterling'!$C112,"na")</f>
        <v>na</v>
      </c>
      <c r="Z112" s="23">
        <f>IFERROR('S grade euro'!Y112*'S grade sterling'!$C112,"na")</f>
        <v>102.22837718142857</v>
      </c>
      <c r="AA112" s="23">
        <f>IFERROR('S grade euro'!Z112*'S grade sterling'!$C112,"na")</f>
        <v>107.55932164285714</v>
      </c>
      <c r="AB112" s="23">
        <f>IFERROR('S grade euro'!AA112*'S grade sterling'!$C112,"na")</f>
        <v>99.131978857142855</v>
      </c>
      <c r="AC112" s="23">
        <f>IFERROR('S grade euro'!AB112*'S grade sterling'!$C112,"na")</f>
        <v>106.64559807142857</v>
      </c>
      <c r="AD112" s="23">
        <f>IFERROR('S grade euro'!AC112*'S grade sterling'!$C112,"na")</f>
        <v>137.83456817214287</v>
      </c>
      <c r="AE112" s="23">
        <f>IFERROR('S grade euro'!AD112*'S grade sterling'!$C112,"na")</f>
        <v>127.89002253928571</v>
      </c>
      <c r="AF112" s="23">
        <f>IFERROR('S grade euro'!AE112*'S grade sterling'!$C112,"na")</f>
        <v>91.030864886412786</v>
      </c>
      <c r="AG112" s="23">
        <f>IFERROR('S grade euro'!AF112*'S grade sterling'!$C112,"na")</f>
        <v>90.191883182048613</v>
      </c>
    </row>
    <row r="113" spans="2:33">
      <c r="B113" s="24">
        <f t="shared" si="1"/>
        <v>42344</v>
      </c>
      <c r="C113" s="27">
        <v>0.7099428571428571</v>
      </c>
      <c r="D113" s="25">
        <f>IFERROR('S grade euro'!C113*'S grade sterling'!$C113,"na")</f>
        <v>83.134308571428576</v>
      </c>
      <c r="E113" s="25" t="str">
        <f>IFERROR('S grade euro'!D113*'S grade sterling'!$C113,"na")</f>
        <v>na</v>
      </c>
      <c r="F113" s="25">
        <f>IFERROR('S grade euro'!E113*'S grade sterling'!$C113,"na")</f>
        <v>97.39216196571428</v>
      </c>
      <c r="G113" s="25">
        <f>IFERROR('S grade euro'!F113*'S grade sterling'!$C113,"na")</f>
        <v>92.509884937142857</v>
      </c>
      <c r="H113" s="25">
        <f>IFERROR('S grade euro'!G113*'S grade sterling'!$C113,"na")</f>
        <v>93.932539428571431</v>
      </c>
      <c r="I113" s="25">
        <f>IFERROR('S grade euro'!H113*'S grade sterling'!$C113,"na")</f>
        <v>104.94375314285713</v>
      </c>
      <c r="J113" s="25">
        <f>IFERROR('S grade euro'!I113*'S grade sterling'!$C113,"na")</f>
        <v>120.37791085714285</v>
      </c>
      <c r="K113" s="25">
        <f>IFERROR('S grade euro'!J113*'S grade sterling'!$C113,"na")</f>
        <v>87.35846857142856</v>
      </c>
      <c r="L113" s="25">
        <f>IFERROR('S grade euro'!K113*'S grade sterling'!$C113,"na")</f>
        <v>90.872685714285709</v>
      </c>
      <c r="M113" s="25">
        <f>IFERROR('S grade euro'!L113*'S grade sterling'!$C113,"na")</f>
        <v>98.478232548571441</v>
      </c>
      <c r="N113" s="25">
        <f>IFERROR('S grade euro'!M113*'S grade sterling'!$C113,"na")</f>
        <v>97.546148571428574</v>
      </c>
      <c r="O113" s="25" t="str">
        <f>IFERROR('S grade euro'!N113*'S grade sterling'!$C113,"na")</f>
        <v>na</v>
      </c>
      <c r="P113" s="25" t="str">
        <f>IFERROR('S grade euro'!O113*'S grade sterling'!$C113,"na")</f>
        <v>na</v>
      </c>
      <c r="Q113" s="25">
        <f>IFERROR('S grade euro'!P113*'S grade sterling'!$C113,"na")</f>
        <v>89.516694857142852</v>
      </c>
      <c r="R113" s="25">
        <f>IFERROR('S grade euro'!Q113*'S grade sterling'!$C113,"na")</f>
        <v>90.964978285714281</v>
      </c>
      <c r="S113" s="25">
        <f>IFERROR('S grade euro'!R113*'S grade sterling'!$C113,"na")</f>
        <v>94.848365714285706</v>
      </c>
      <c r="T113" s="25">
        <f>IFERROR('S grade euro'!S113*'S grade sterling'!$C113,"na")</f>
        <v>93.294797759999994</v>
      </c>
      <c r="U113" s="25">
        <f>IFERROR('S grade euro'!T113*'S grade sterling'!$C113,"na")</f>
        <v>161.86697142857142</v>
      </c>
      <c r="V113" s="25">
        <f>IFERROR('S grade euro'!U113*'S grade sterling'!$C113,"na")</f>
        <v>77.263081142857132</v>
      </c>
      <c r="W113" s="25">
        <f>IFERROR('S grade euro'!V113*'S grade sterling'!$C113,"na")</f>
        <v>98.753051428571425</v>
      </c>
      <c r="X113" s="25">
        <f>IFERROR('S grade euro'!W113*'S grade sterling'!$C113,"na")</f>
        <v>84.14746802285714</v>
      </c>
      <c r="Y113" s="25" t="str">
        <f>IFERROR('S grade euro'!X113*'S grade sterling'!$C113,"na")</f>
        <v>na</v>
      </c>
      <c r="Z113" s="25">
        <f>IFERROR('S grade euro'!Y113*'S grade sterling'!$C113,"na")</f>
        <v>100.25237974857143</v>
      </c>
      <c r="AA113" s="25">
        <f>IFERROR('S grade euro'!Z113*'S grade sterling'!$C113,"na")</f>
        <v>111.48942628571427</v>
      </c>
      <c r="AB113" s="25">
        <f>IFERROR('S grade euro'!AA113*'S grade sterling'!$C113,"na")</f>
        <v>99.072525714285717</v>
      </c>
      <c r="AC113" s="25">
        <f>IFERROR('S grade euro'!AB113*'S grade sterling'!$C113,"na")</f>
        <v>108.25918628571428</v>
      </c>
      <c r="AD113" s="25">
        <f>IFERROR('S grade euro'!AC113*'S grade sterling'!$C113,"na")</f>
        <v>139.83865147428571</v>
      </c>
      <c r="AE113" s="25">
        <f>IFERROR('S grade euro'!AD113*'S grade sterling'!$C113,"na")</f>
        <v>127.41997604571429</v>
      </c>
      <c r="AF113" s="25">
        <f>IFERROR('S grade euro'!AE113*'S grade sterling'!$C113,"na")</f>
        <v>90.985836073626231</v>
      </c>
      <c r="AG113" s="25">
        <f>IFERROR('S grade euro'!AF113*'S grade sterling'!$C113,"na")</f>
        <v>90.287967712033449</v>
      </c>
    </row>
    <row r="114" spans="2:33">
      <c r="B114" s="22">
        <f t="shared" si="1"/>
        <v>42351</v>
      </c>
      <c r="C114" s="26">
        <v>0.72261428571428576</v>
      </c>
      <c r="D114" s="23">
        <f>IFERROR('S grade euro'!C114*'S grade sterling'!$C114,"na")</f>
        <v>84.545871428571431</v>
      </c>
      <c r="E114" s="23" t="str">
        <f>IFERROR('S grade euro'!D114*'S grade sterling'!$C114,"na")</f>
        <v>na</v>
      </c>
      <c r="F114" s="23">
        <f>IFERROR('S grade euro'!E114*'S grade sterling'!$C114,"na")</f>
        <v>98.910793075714295</v>
      </c>
      <c r="G114" s="23">
        <f>IFERROR('S grade euro'!F114*'S grade sterling'!$C114,"na")</f>
        <v>94.143417587142864</v>
      </c>
      <c r="H114" s="23">
        <f>IFERROR('S grade euro'!G114*'S grade sterling'!$C114,"na")</f>
        <v>95.796975857142854</v>
      </c>
      <c r="I114" s="23">
        <f>IFERROR('S grade euro'!H114*'S grade sterling'!$C114,"na")</f>
        <v>103.46391342857144</v>
      </c>
      <c r="J114" s="23">
        <f>IFERROR('S grade euro'!I114*'S grade sterling'!$C114,"na")</f>
        <v>122.52647828571429</v>
      </c>
      <c r="K114" s="23">
        <f>IFERROR('S grade euro'!J114*'S grade sterling'!$C114,"na")</f>
        <v>86.843784857142865</v>
      </c>
      <c r="L114" s="23">
        <f>IFERROR('S grade euro'!K114*'S grade sterling'!$C114,"na")</f>
        <v>91.049400000000006</v>
      </c>
      <c r="M114" s="23">
        <f>IFERROR('S grade euro'!L114*'S grade sterling'!$C114,"na")</f>
        <v>100.41303591428571</v>
      </c>
      <c r="N114" s="23">
        <f>IFERROR('S grade euro'!M114*'S grade sterling'!$C114,"na")</f>
        <v>99.460630285714302</v>
      </c>
      <c r="O114" s="23" t="str">
        <f>IFERROR('S grade euro'!N114*'S grade sterling'!$C114,"na")</f>
        <v>na</v>
      </c>
      <c r="P114" s="23" t="str">
        <f>IFERROR('S grade euro'!O114*'S grade sterling'!$C114,"na")</f>
        <v>na</v>
      </c>
      <c r="Q114" s="23">
        <f>IFERROR('S grade euro'!P114*'S grade sterling'!$C114,"na")</f>
        <v>89.466874714285723</v>
      </c>
      <c r="R114" s="23">
        <f>IFERROR('S grade euro'!Q114*'S grade sterling'!$C114,"na")</f>
        <v>93.354539571428575</v>
      </c>
      <c r="S114" s="23">
        <f>IFERROR('S grade euro'!R114*'S grade sterling'!$C114,"na")</f>
        <v>96.469007142857151</v>
      </c>
      <c r="T114" s="23">
        <f>IFERROR('S grade euro'!S114*'S grade sterling'!$C114,"na")</f>
        <v>94.260192055714285</v>
      </c>
      <c r="U114" s="23">
        <f>IFERROR('S grade euro'!T114*'S grade sterling'!$C114,"na")</f>
        <v>164.75605714285714</v>
      </c>
      <c r="V114" s="23">
        <f>IFERROR('S grade euro'!U114*'S grade sterling'!$C114,"na")</f>
        <v>78.642112714285716</v>
      </c>
      <c r="W114" s="23">
        <f>IFERROR('S grade euro'!V114*'S grade sterling'!$C114,"na")</f>
        <v>100.609587</v>
      </c>
      <c r="X114" s="23">
        <f>IFERROR('S grade euro'!W114*'S grade sterling'!$C114,"na")</f>
        <v>87.015983841428579</v>
      </c>
      <c r="Y114" s="23" t="str">
        <f>IFERROR('S grade euro'!X114*'S grade sterling'!$C114,"na")</f>
        <v>na</v>
      </c>
      <c r="Z114" s="23">
        <f>IFERROR('S grade euro'!Y114*'S grade sterling'!$C114,"na")</f>
        <v>98.763162977142869</v>
      </c>
      <c r="AA114" s="23">
        <f>IFERROR('S grade euro'!Z114*'S grade sterling'!$C114,"na")</f>
        <v>120.12017271428572</v>
      </c>
      <c r="AB114" s="23">
        <f>IFERROR('S grade euro'!AA114*'S grade sterling'!$C114,"na")</f>
        <v>100.74688371428573</v>
      </c>
      <c r="AC114" s="23">
        <f>IFERROR('S grade euro'!AB114*'S grade sterling'!$C114,"na")</f>
        <v>109.96744200000001</v>
      </c>
      <c r="AD114" s="23">
        <f>IFERROR('S grade euro'!AC114*'S grade sterling'!$C114,"na")</f>
        <v>141.80178078857145</v>
      </c>
      <c r="AE114" s="23">
        <f>IFERROR('S grade euro'!AD114*'S grade sterling'!$C114,"na")</f>
        <v>126.83997974142858</v>
      </c>
      <c r="AF114" s="23">
        <f>IFERROR('S grade euro'!AE114*'S grade sterling'!$C114,"na")</f>
        <v>91.69380178413212</v>
      </c>
      <c r="AG114" s="23">
        <f>IFERROR('S grade euro'!AF114*'S grade sterling'!$C114,"na")</f>
        <v>91.187487582907906</v>
      </c>
    </row>
    <row r="115" spans="2:33">
      <c r="B115" s="24">
        <f t="shared" si="1"/>
        <v>42358</v>
      </c>
      <c r="C115" s="27">
        <v>0.72597428571428568</v>
      </c>
      <c r="D115" s="25">
        <f>IFERROR('S grade euro'!C115*'S grade sterling'!$C115,"na")</f>
        <v>85.084186285714281</v>
      </c>
      <c r="E115" s="25" t="str">
        <f>IFERROR('S grade euro'!D115*'S grade sterling'!$C115,"na")</f>
        <v>na</v>
      </c>
      <c r="F115" s="25">
        <f>IFERROR('S grade euro'!E115*'S grade sterling'!$C115,"na")</f>
        <v>97.20969919542857</v>
      </c>
      <c r="G115" s="25">
        <f>IFERROR('S grade euro'!F115*'S grade sterling'!$C115,"na")</f>
        <v>94.575211110000012</v>
      </c>
      <c r="H115" s="25">
        <f>IFERROR('S grade euro'!G115*'S grade sterling'!$C115,"na")</f>
        <v>96.249670800000004</v>
      </c>
      <c r="I115" s="25">
        <f>IFERROR('S grade euro'!H115*'S grade sterling'!$C115,"na")</f>
        <v>102.79069911428572</v>
      </c>
      <c r="J115" s="25">
        <f>IFERROR('S grade euro'!I115*'S grade sterling'!$C115,"na")</f>
        <v>123.22687525714286</v>
      </c>
      <c r="K115" s="25">
        <f>IFERROR('S grade euro'!J115*'S grade sterling'!$C115,"na")</f>
        <v>88.184096485714278</v>
      </c>
      <c r="L115" s="25">
        <f>IFERROR('S grade euro'!K115*'S grade sterling'!$C115,"na")</f>
        <v>92.198734285714281</v>
      </c>
      <c r="M115" s="25">
        <f>IFERROR('S grade euro'!L115*'S grade sterling'!$C115,"na")</f>
        <v>99.156544437428579</v>
      </c>
      <c r="N115" s="25">
        <f>IFERROR('S grade euro'!M115*'S grade sterling'!$C115,"na")</f>
        <v>99.850503257142847</v>
      </c>
      <c r="O115" s="25" t="str">
        <f>IFERROR('S grade euro'!N115*'S grade sterling'!$C115,"na")</f>
        <v>na</v>
      </c>
      <c r="P115" s="25" t="str">
        <f>IFERROR('S grade euro'!O115*'S grade sterling'!$C115,"na")</f>
        <v>na</v>
      </c>
      <c r="Q115" s="25">
        <f>IFERROR('S grade euro'!P115*'S grade sterling'!$C115,"na")</f>
        <v>90.536253171428569</v>
      </c>
      <c r="R115" s="25">
        <f>IFERROR('S grade euro'!Q115*'S grade sterling'!$C115,"na")</f>
        <v>94.775942999999998</v>
      </c>
      <c r="S115" s="25">
        <f>IFERROR('S grade euro'!R115*'S grade sterling'!$C115,"na")</f>
        <v>96.917567142857138</v>
      </c>
      <c r="T115" s="25">
        <f>IFERROR('S grade euro'!S115*'S grade sterling'!$C115,"na")</f>
        <v>95.172833142000002</v>
      </c>
      <c r="U115" s="25">
        <f>IFERROR('S grade euro'!T115*'S grade sterling'!$C115,"na")</f>
        <v>165.52213714285713</v>
      </c>
      <c r="V115" s="25">
        <f>IFERROR('S grade euro'!U115*'S grade sterling'!$C115,"na")</f>
        <v>79.152976371428565</v>
      </c>
      <c r="W115" s="25">
        <f>IFERROR('S grade euro'!V115*'S grade sterling'!$C115,"na")</f>
        <v>100.91768545714285</v>
      </c>
      <c r="X115" s="25">
        <f>IFERROR('S grade euro'!W115*'S grade sterling'!$C115,"na")</f>
        <v>88.662295747714282</v>
      </c>
      <c r="Y115" s="25" t="str">
        <f>IFERROR('S grade euro'!X115*'S grade sterling'!$C115,"na")</f>
        <v>na</v>
      </c>
      <c r="Z115" s="25">
        <f>IFERROR('S grade euro'!Y115*'S grade sterling'!$C115,"na")</f>
        <v>95.39534426057142</v>
      </c>
      <c r="AA115" s="25">
        <f>IFERROR('S grade euro'!Z115*'S grade sterling'!$C115,"na")</f>
        <v>121.04169265714285</v>
      </c>
      <c r="AB115" s="25">
        <f>IFERROR('S grade euro'!AA115*'S grade sterling'!$C115,"na")</f>
        <v>99.995698114285716</v>
      </c>
      <c r="AC115" s="25">
        <f>IFERROR('S grade euro'!AB115*'S grade sterling'!$C115,"na")</f>
        <v>110.65300062857143</v>
      </c>
      <c r="AD115" s="25">
        <f>IFERROR('S grade euro'!AC115*'S grade sterling'!$C115,"na")</f>
        <v>141.71410083257143</v>
      </c>
      <c r="AE115" s="25">
        <f>IFERROR('S grade euro'!AD115*'S grade sterling'!$C115,"na")</f>
        <v>126.580005288</v>
      </c>
      <c r="AF115" s="25">
        <f>IFERROR('S grade euro'!AE115*'S grade sterling'!$C115,"na")</f>
        <v>92.334662990197856</v>
      </c>
      <c r="AG115" s="25">
        <f>IFERROR('S grade euro'!AF115*'S grade sterling'!$C115,"na")</f>
        <v>91.944540801963072</v>
      </c>
    </row>
    <row r="116" spans="2:33">
      <c r="B116" s="22">
        <f t="shared" si="1"/>
        <v>42365</v>
      </c>
      <c r="C116" s="26">
        <v>0.73261571428571415</v>
      </c>
      <c r="D116" s="23">
        <f>IFERROR('S grade euro'!C116*'S grade sterling'!$C116,"na")</f>
        <v>86.521915857142844</v>
      </c>
      <c r="E116" s="23" t="str">
        <f>IFERROR('S grade euro'!D116*'S grade sterling'!$C116,"na")</f>
        <v>na</v>
      </c>
      <c r="F116" s="23">
        <f>IFERROR('S grade euro'!E116*'S grade sterling'!$C116,"na")</f>
        <v>99.772809542999994</v>
      </c>
      <c r="G116" s="23">
        <f>IFERROR('S grade euro'!F116*'S grade sterling'!$C116,"na")</f>
        <v>93.565283334285709</v>
      </c>
      <c r="H116" s="23">
        <f>IFERROR('S grade euro'!G116*'S grade sterling'!$C116,"na")</f>
        <v>97.210779128571403</v>
      </c>
      <c r="I116" s="23">
        <f>IFERROR('S grade euro'!H116*'S grade sterling'!$C116,"na")</f>
        <v>103.30614187142855</v>
      </c>
      <c r="J116" s="23">
        <f>IFERROR('S grade euro'!I116*'S grade sterling'!$C116,"na")</f>
        <v>125.03552395714284</v>
      </c>
      <c r="K116" s="23">
        <f>IFERROR('S grade euro'!J116*'S grade sterling'!$C116,"na")</f>
        <v>88.946873871428551</v>
      </c>
      <c r="L116" s="23">
        <f>IFERROR('S grade euro'!K116*'S grade sterling'!$C116,"na")</f>
        <v>92.309579999999983</v>
      </c>
      <c r="M116" s="23">
        <f>IFERROR('S grade euro'!L116*'S grade sterling'!$C116,"na")</f>
        <v>98.973232752428544</v>
      </c>
      <c r="N116" s="23">
        <f>IFERROR('S grade euro'!M116*'S grade sterling'!$C116,"na")</f>
        <v>100.94711927142855</v>
      </c>
      <c r="O116" s="23" t="str">
        <f>IFERROR('S grade euro'!N116*'S grade sterling'!$C116,"na")</f>
        <v>na</v>
      </c>
      <c r="P116" s="23" t="str">
        <f>IFERROR('S grade euro'!O116*'S grade sterling'!$C116,"na")</f>
        <v>na</v>
      </c>
      <c r="Q116" s="23">
        <f>IFERROR('S grade euro'!P116*'S grade sterling'!$C116,"na")</f>
        <v>94.617319499999979</v>
      </c>
      <c r="R116" s="23">
        <f>IFERROR('S grade euro'!Q116*'S grade sterling'!$C116,"na")</f>
        <v>95.686938442857141</v>
      </c>
      <c r="S116" s="23">
        <f>IFERROR('S grade euro'!R116*'S grade sterling'!$C116,"na")</f>
        <v>97.804197857142839</v>
      </c>
      <c r="T116" s="23">
        <f>IFERROR('S grade euro'!S116*'S grade sterling'!$C116,"na")</f>
        <v>96.694651357857126</v>
      </c>
      <c r="U116" s="23">
        <f>IFERROR('S grade euro'!T116*'S grade sterling'!$C116,"na")</f>
        <v>167.03638285714283</v>
      </c>
      <c r="V116" s="23">
        <f>IFERROR('S grade euro'!U116*'S grade sterling'!$C116,"na")</f>
        <v>82.36798475714285</v>
      </c>
      <c r="W116" s="23">
        <f>IFERROR('S grade euro'!V116*'S grade sterling'!$C116,"na")</f>
        <v>102.05336899999999</v>
      </c>
      <c r="X116" s="23">
        <f>IFERROR('S grade euro'!W116*'S grade sterling'!$C116,"na")</f>
        <v>90.32199356714284</v>
      </c>
      <c r="Y116" s="23" t="str">
        <f>IFERROR('S grade euro'!X116*'S grade sterling'!$C116,"na")</f>
        <v>na</v>
      </c>
      <c r="Z116" s="23">
        <f>IFERROR('S grade euro'!Y116*'S grade sterling'!$C116,"na")</f>
        <v>94.242000469571408</v>
      </c>
      <c r="AA116" s="23">
        <f>IFERROR('S grade euro'!Z116*'S grade sterling'!$C116,"na")</f>
        <v>123.95125269999997</v>
      </c>
      <c r="AB116" s="23">
        <f>IFERROR('S grade euro'!AA116*'S grade sterling'!$C116,"na")</f>
        <v>100.91048848571427</v>
      </c>
      <c r="AC116" s="23">
        <f>IFERROR('S grade euro'!AB116*'S grade sterling'!$C116,"na")</f>
        <v>111.04256381428569</v>
      </c>
      <c r="AD116" s="23">
        <f>IFERROR('S grade euro'!AC116*'S grade sterling'!$C116,"na")</f>
        <v>141.30640614042855</v>
      </c>
      <c r="AE116" s="23">
        <f>IFERROR('S grade euro'!AD116*'S grade sterling'!$C116,"na")</f>
        <v>125.92001090899998</v>
      </c>
      <c r="AF116" s="23">
        <f>IFERROR('S grade euro'!AE116*'S grade sterling'!$C116,"na")</f>
        <v>93.045447545388853</v>
      </c>
      <c r="AG116" s="23">
        <f>IFERROR('S grade euro'!AF116*'S grade sterling'!$C116,"na")</f>
        <v>92.78135272637428</v>
      </c>
    </row>
    <row r="117" spans="2:33">
      <c r="B117" s="24">
        <f t="shared" si="1"/>
        <v>42372</v>
      </c>
      <c r="C117" s="27">
        <v>0.7356342857142858</v>
      </c>
      <c r="D117" s="25">
        <f>IFERROR('S grade euro'!C117*'S grade sterling'!$C117,"na")</f>
        <v>86.437028571428584</v>
      </c>
      <c r="E117" s="25" t="str">
        <f>IFERROR('S grade euro'!D117*'S grade sterling'!$C117,"na")</f>
        <v>na</v>
      </c>
      <c r="F117" s="25">
        <f>IFERROR('S grade euro'!E117*'S grade sterling'!$C117,"na")</f>
        <v>100.25260827428573</v>
      </c>
      <c r="G117" s="25">
        <f>IFERROR('S grade euro'!F117*'S grade sterling'!$C117,"na")</f>
        <v>93.941454610285732</v>
      </c>
      <c r="H117" s="25">
        <f>IFERROR('S grade euro'!G117*'S grade sterling'!$C117,"na")</f>
        <v>97.111082057142866</v>
      </c>
      <c r="I117" s="25">
        <f>IFERROR('S grade euro'!H117*'S grade sterling'!$C117,"na")</f>
        <v>105.39432411428574</v>
      </c>
      <c r="J117" s="25">
        <f>IFERROR('S grade euro'!I117*'S grade sterling'!$C117,"na")</f>
        <v>125.55070354285716</v>
      </c>
      <c r="K117" s="25">
        <f>IFERROR('S grade euro'!J117*'S grade sterling'!$C117,"na")</f>
        <v>88.974966857142874</v>
      </c>
      <c r="L117" s="25">
        <f>IFERROR('S grade euro'!K117*'S grade sterling'!$C117,"na")</f>
        <v>92.689920000000015</v>
      </c>
      <c r="M117" s="25">
        <f>IFERROR('S grade euro'!L117*'S grade sterling'!$C117,"na")</f>
        <v>98.439931830857162</v>
      </c>
      <c r="N117" s="25">
        <f>IFERROR('S grade euro'!M117*'S grade sterling'!$C117,"na")</f>
        <v>100.80396617142858</v>
      </c>
      <c r="O117" s="25" t="str">
        <f>IFERROR('S grade euro'!N117*'S grade sterling'!$C117,"na")</f>
        <v>na</v>
      </c>
      <c r="P117" s="25" t="str">
        <f>IFERROR('S grade euro'!O117*'S grade sterling'!$C117,"na")</f>
        <v>na</v>
      </c>
      <c r="Q117" s="25">
        <f>IFERROR('S grade euro'!P117*'S grade sterling'!$C117,"na")</f>
        <v>90.387384685714295</v>
      </c>
      <c r="R117" s="25">
        <f>IFERROR('S grade euro'!Q117*'S grade sterling'!$C117,"na")</f>
        <v>96.162113828571435</v>
      </c>
      <c r="S117" s="25">
        <f>IFERROR('S grade euro'!R117*'S grade sterling'!$C117,"na")</f>
        <v>98.207177142857148</v>
      </c>
      <c r="T117" s="25">
        <f>IFERROR('S grade euro'!S117*'S grade sterling'!$C117,"na")</f>
        <v>96.383834002285724</v>
      </c>
      <c r="U117" s="25">
        <f>IFERROR('S grade euro'!T117*'S grade sterling'!$C117,"na")</f>
        <v>167.72461714285717</v>
      </c>
      <c r="V117" s="25">
        <f>IFERROR('S grade euro'!U117*'S grade sterling'!$C117,"na")</f>
        <v>82.442534400000014</v>
      </c>
      <c r="W117" s="25">
        <f>IFERROR('S grade euro'!V117*'S grade sterling'!$C117,"na")</f>
        <v>102.20902765714287</v>
      </c>
      <c r="X117" s="25">
        <f>IFERROR('S grade euro'!W117*'S grade sterling'!$C117,"na")</f>
        <v>90.156910464000021</v>
      </c>
      <c r="Y117" s="25" t="str">
        <f>IFERROR('S grade euro'!X117*'S grade sterling'!$C117,"na")</f>
        <v>na</v>
      </c>
      <c r="Z117" s="25">
        <f>IFERROR('S grade euro'!Y117*'S grade sterling'!$C117,"na")</f>
        <v>93.463880832000015</v>
      </c>
      <c r="AA117" s="25">
        <f>IFERROR('S grade euro'!Z117*'S grade sterling'!$C117,"na")</f>
        <v>123.76311222857144</v>
      </c>
      <c r="AB117" s="25">
        <f>IFERROR('S grade euro'!AA117*'S grade sterling'!$C117,"na")</f>
        <v>101.28212845714287</v>
      </c>
      <c r="AC117" s="25">
        <f>IFERROR('S grade euro'!AB117*'S grade sterling'!$C117,"na")</f>
        <v>110.71296000000001</v>
      </c>
      <c r="AD117" s="25">
        <f>IFERROR('S grade euro'!AC117*'S grade sterling'!$C117,"na")</f>
        <v>141.69324161828575</v>
      </c>
      <c r="AE117" s="25">
        <f>IFERROR('S grade euro'!AD117*'S grade sterling'!$C117,"na")</f>
        <v>125.10998504228573</v>
      </c>
      <c r="AF117" s="25">
        <f>IFERROR('S grade euro'!AE117*'S grade sterling'!$C117,"na")</f>
        <v>93.051654311114447</v>
      </c>
      <c r="AG117" s="25">
        <f>IFERROR('S grade euro'!AF117*'S grade sterling'!$C117,"na")</f>
        <v>92.826277994663229</v>
      </c>
    </row>
    <row r="118" spans="2:33">
      <c r="B118" s="22">
        <f t="shared" si="1"/>
        <v>42379</v>
      </c>
      <c r="C118" s="26">
        <v>0.73923285714285714</v>
      </c>
      <c r="D118" s="23">
        <f>IFERROR('S grade euro'!C118*'S grade sterling'!$C118,"na")</f>
        <v>87.155553857142863</v>
      </c>
      <c r="E118" s="23" t="str">
        <f>IFERROR('S grade euro'!D118*'S grade sterling'!$C118,"na")</f>
        <v>na</v>
      </c>
      <c r="F118" s="23">
        <f>IFERROR('S grade euro'!E118*'S grade sterling'!$C118,"na")</f>
        <v>100.52842408942858</v>
      </c>
      <c r="G118" s="23">
        <f>IFERROR('S grade euro'!F118*'S grade sterling'!$C118,"na")</f>
        <v>94.427904935857143</v>
      </c>
      <c r="H118" s="23">
        <f>IFERROR('S grade euro'!G118*'S grade sterling'!$C118,"na")</f>
        <v>98.746725057142868</v>
      </c>
      <c r="I118" s="23">
        <f>IFERROR('S grade euro'!H118*'S grade sterling'!$C118,"na")</f>
        <v>103.47042301428571</v>
      </c>
      <c r="J118" s="23">
        <f>IFERROR('S grade euro'!I118*'S grade sterling'!$C118,"na")</f>
        <v>125.61783941428571</v>
      </c>
      <c r="K118" s="23">
        <f>IFERROR('S grade euro'!J118*'S grade sterling'!$C118,"na")</f>
        <v>88.759689157142859</v>
      </c>
      <c r="L118" s="23">
        <f>IFERROR('S grade euro'!K118*'S grade sterling'!$C118,"na")</f>
        <v>93.143339999999995</v>
      </c>
      <c r="M118" s="23">
        <f>IFERROR('S grade euro'!L118*'S grade sterling'!$C118,"na")</f>
        <v>98.924140942857136</v>
      </c>
      <c r="N118" s="23">
        <f>IFERROR('S grade euro'!M118*'S grade sterling'!$C118,"na")</f>
        <v>101.41535567142857</v>
      </c>
      <c r="O118" s="23" t="str">
        <f>IFERROR('S grade euro'!N118*'S grade sterling'!$C118,"na")</f>
        <v>na</v>
      </c>
      <c r="P118" s="23" t="str">
        <f>IFERROR('S grade euro'!O118*'S grade sterling'!$C118,"na")</f>
        <v>na</v>
      </c>
      <c r="Q118" s="23">
        <f>IFERROR('S grade euro'!P118*'S grade sterling'!$C118,"na")</f>
        <v>95.760224314285708</v>
      </c>
      <c r="R118" s="23">
        <f>IFERROR('S grade euro'!Q118*'S grade sterling'!$C118,"na")</f>
        <v>97.785722342857142</v>
      </c>
      <c r="S118" s="23">
        <f>IFERROR('S grade euro'!R118*'S grade sterling'!$C118,"na")</f>
        <v>99.574665857142847</v>
      </c>
      <c r="T118" s="23">
        <f>IFERROR('S grade euro'!S118*'S grade sterling'!$C118,"na")</f>
        <v>97.848113596000019</v>
      </c>
      <c r="U118" s="23">
        <f>IFERROR('S grade euro'!T118*'S grade sterling'!$C118,"na")</f>
        <v>168.54509142857142</v>
      </c>
      <c r="V118" s="23">
        <f>IFERROR('S grade euro'!U118*'S grade sterling'!$C118,"na")</f>
        <v>83.777259700000002</v>
      </c>
      <c r="W118" s="23">
        <f>IFERROR('S grade euro'!V118*'S grade sterling'!$C118,"na")</f>
        <v>102.52420495714286</v>
      </c>
      <c r="X118" s="23">
        <f>IFERROR('S grade euro'!W118*'S grade sterling'!$C118,"na")</f>
        <v>89.455233352428579</v>
      </c>
      <c r="Y118" s="23" t="str">
        <f>IFERROR('S grade euro'!X118*'S grade sterling'!$C118,"na")</f>
        <v>na</v>
      </c>
      <c r="Z118" s="23">
        <f>IFERROR('S grade euro'!Y118*'S grade sterling'!$C118,"na")</f>
        <v>91.148224441857153</v>
      </c>
      <c r="AA118" s="23">
        <f>IFERROR('S grade euro'!Z118*'S grade sterling'!$C118,"na")</f>
        <v>124.14676602857142</v>
      </c>
      <c r="AB118" s="23">
        <f>IFERROR('S grade euro'!AA118*'S grade sterling'!$C118,"na")</f>
        <v>100.74265377142856</v>
      </c>
      <c r="AC118" s="23">
        <f>IFERROR('S grade euro'!AB118*'S grade sterling'!$C118,"na")</f>
        <v>109.65040970000001</v>
      </c>
      <c r="AD118" s="23">
        <f>IFERROR('S grade euro'!AC118*'S grade sterling'!$C118,"na")</f>
        <v>138.29102574728572</v>
      </c>
      <c r="AE118" s="23">
        <f>IFERROR('S grade euro'!AD118*'S grade sterling'!$C118,"na")</f>
        <v>122.23000915328572</v>
      </c>
      <c r="AF118" s="23">
        <f>IFERROR('S grade euro'!AE118*'S grade sterling'!$C118,"na")</f>
        <v>93.296022378191608</v>
      </c>
      <c r="AG118" s="23">
        <f>IFERROR('S grade euro'!AF118*'S grade sterling'!$C118,"na")</f>
        <v>93.362558887702193</v>
      </c>
    </row>
    <row r="119" spans="2:33">
      <c r="B119" s="24">
        <f t="shared" si="1"/>
        <v>42386</v>
      </c>
      <c r="C119" s="27">
        <v>0.75332428571428578</v>
      </c>
      <c r="D119" s="25">
        <f>IFERROR('S grade euro'!C119*'S grade sterling'!$C119,"na")</f>
        <v>90.700244000000012</v>
      </c>
      <c r="E119" s="25" t="str">
        <f>IFERROR('S grade euro'!D119*'S grade sterling'!$C119,"na")</f>
        <v>na</v>
      </c>
      <c r="F119" s="25">
        <f>IFERROR('S grade euro'!E119*'S grade sterling'!$C119,"na")</f>
        <v>102.20463582928573</v>
      </c>
      <c r="G119" s="25">
        <f>IFERROR('S grade euro'!F119*'S grade sterling'!$C119,"na")</f>
        <v>96.21487910114287</v>
      </c>
      <c r="H119" s="25">
        <f>IFERROR('S grade euro'!G119*'S grade sterling'!$C119,"na")</f>
        <v>103.03216255714287</v>
      </c>
      <c r="I119" s="25">
        <f>IFERROR('S grade euro'!H119*'S grade sterling'!$C119,"na")</f>
        <v>104.95313948571429</v>
      </c>
      <c r="J119" s="25">
        <f>IFERROR('S grade euro'!I119*'S grade sterling'!$C119,"na")</f>
        <v>126.61121270000001</v>
      </c>
      <c r="K119" s="25">
        <f>IFERROR('S grade euro'!J119*'S grade sterling'!$C119,"na")</f>
        <v>90.639978057142869</v>
      </c>
      <c r="L119" s="25">
        <f>IFERROR('S grade euro'!K119*'S grade sterling'!$C119,"na")</f>
        <v>94.918860000000009</v>
      </c>
      <c r="M119" s="25">
        <f>IFERROR('S grade euro'!L119*'S grade sterling'!$C119,"na")</f>
        <v>99.526492661142868</v>
      </c>
      <c r="N119" s="25">
        <f>IFERROR('S grade euro'!M119*'S grade sterling'!$C119,"na")</f>
        <v>102.55756825714288</v>
      </c>
      <c r="O119" s="25" t="str">
        <f>IFERROR('S grade euro'!N119*'S grade sterling'!$C119,"na")</f>
        <v>na</v>
      </c>
      <c r="P119" s="25" t="str">
        <f>IFERROR('S grade euro'!O119*'S grade sterling'!$C119,"na")</f>
        <v>na</v>
      </c>
      <c r="Q119" s="25">
        <f>IFERROR('S grade euro'!P119*'S grade sterling'!$C119,"na")</f>
        <v>95.024325400000009</v>
      </c>
      <c r="R119" s="25">
        <f>IFERROR('S grade euro'!Q119*'S grade sterling'!$C119,"na")</f>
        <v>100.90778807142857</v>
      </c>
      <c r="S119" s="25">
        <f>IFERROR('S grade euro'!R119*'S grade sterling'!$C119,"na")</f>
        <v>103.88341900000002</v>
      </c>
      <c r="T119" s="25">
        <f>IFERROR('S grade euro'!S119*'S grade sterling'!$C119,"na")</f>
        <v>101.71964565414288</v>
      </c>
      <c r="U119" s="25">
        <f>IFERROR('S grade euro'!T119*'S grade sterling'!$C119,"na")</f>
        <v>171.75793714285714</v>
      </c>
      <c r="V119" s="25">
        <f>IFERROR('S grade euro'!U119*'S grade sterling'!$C119,"na")</f>
        <v>87.460949571428586</v>
      </c>
      <c r="W119" s="25">
        <f>IFERROR('S grade euro'!V119*'S grade sterling'!$C119,"na")</f>
        <v>104.68194274285716</v>
      </c>
      <c r="X119" s="25">
        <f>IFERROR('S grade euro'!W119*'S grade sterling'!$C119,"na")</f>
        <v>92.867783967285732</v>
      </c>
      <c r="Y119" s="25" t="str">
        <f>IFERROR('S grade euro'!X119*'S grade sterling'!$C119,"na")</f>
        <v>na</v>
      </c>
      <c r="Z119" s="25">
        <f>IFERROR('S grade euro'!Y119*'S grade sterling'!$C119,"na")</f>
        <v>92.188436126428584</v>
      </c>
      <c r="AA119" s="25">
        <f>IFERROR('S grade euro'!Z119*'S grade sterling'!$C119,"na")</f>
        <v>123.7787133857143</v>
      </c>
      <c r="AB119" s="25">
        <f>IFERROR('S grade euro'!AA119*'S grade sterling'!$C119,"na")</f>
        <v>103.20542714285715</v>
      </c>
      <c r="AC119" s="25">
        <f>IFERROR('S grade euro'!AB119*'S grade sterling'!$C119,"na")</f>
        <v>113.45817067142859</v>
      </c>
      <c r="AD119" s="25">
        <f>IFERROR('S grade euro'!AC119*'S grade sterling'!$C119,"na")</f>
        <v>139.35489831171429</v>
      </c>
      <c r="AE119" s="25">
        <f>IFERROR('S grade euro'!AD119*'S grade sterling'!$C119,"na")</f>
        <v>120.65000696228573</v>
      </c>
      <c r="AF119" s="25">
        <f>IFERROR('S grade euro'!AE119*'S grade sterling'!$C119,"na")</f>
        <v>95.673195661493722</v>
      </c>
      <c r="AG119" s="25">
        <f>IFERROR('S grade euro'!AF119*'S grade sterling'!$C119,"na")</f>
        <v>96.138653151727212</v>
      </c>
    </row>
    <row r="120" spans="2:33">
      <c r="B120" s="22">
        <f t="shared" si="1"/>
        <v>42393</v>
      </c>
      <c r="C120" s="26">
        <v>0.76283714285714299</v>
      </c>
      <c r="D120" s="23">
        <f>IFERROR('S grade euro'!C120*'S grade sterling'!$C120,"na")</f>
        <v>94.210387142857158</v>
      </c>
      <c r="E120" s="23" t="str">
        <f>IFERROR('S grade euro'!D120*'S grade sterling'!$C120,"na")</f>
        <v>na</v>
      </c>
      <c r="F120" s="23">
        <f>IFERROR('S grade euro'!E120*'S grade sterling'!$C120,"na")</f>
        <v>103.89696946657145</v>
      </c>
      <c r="G120" s="23">
        <f>IFERROR('S grade euro'!F120*'S grade sterling'!$C120,"na")</f>
        <v>97.413235170857163</v>
      </c>
      <c r="H120" s="23">
        <f>IFERROR('S grade euro'!G120*'S grade sterling'!$C120,"na")</f>
        <v>105.81314008571431</v>
      </c>
      <c r="I120" s="23">
        <f>IFERROR('S grade euro'!H120*'S grade sterling'!$C120,"na")</f>
        <v>107.75074642857145</v>
      </c>
      <c r="J120" s="23">
        <f>IFERROR('S grade euro'!I120*'S grade sterling'!$C120,"na")</f>
        <v>128.21003860000002</v>
      </c>
      <c r="K120" s="23">
        <f>IFERROR('S grade euro'!J120*'S grade sterling'!$C120,"na")</f>
        <v>91.822706885714311</v>
      </c>
      <c r="L120" s="23">
        <f>IFERROR('S grade euro'!K120*'S grade sterling'!$C120,"na")</f>
        <v>96.880317142857166</v>
      </c>
      <c r="M120" s="23">
        <f>IFERROR('S grade euro'!L120*'S grade sterling'!$C120,"na")</f>
        <v>102.9948382614286</v>
      </c>
      <c r="N120" s="23">
        <f>IFERROR('S grade euro'!M120*'S grade sterling'!$C120,"na")</f>
        <v>103.87553374285717</v>
      </c>
      <c r="O120" s="23" t="str">
        <f>IFERROR('S grade euro'!N120*'S grade sterling'!$C120,"na")</f>
        <v>na</v>
      </c>
      <c r="P120" s="23" t="str">
        <f>IFERROR('S grade euro'!O120*'S grade sterling'!$C120,"na")</f>
        <v>na</v>
      </c>
      <c r="Q120" s="23">
        <f>IFERROR('S grade euro'!P120*'S grade sterling'!$C120,"na")</f>
        <v>100.01557780000003</v>
      </c>
      <c r="R120" s="23">
        <f>IFERROR('S grade euro'!Q120*'S grade sterling'!$C120,"na")</f>
        <v>103.92130397142859</v>
      </c>
      <c r="S120" s="23">
        <f>IFERROR('S grade euro'!R120*'S grade sterling'!$C120,"na")</f>
        <v>106.6446325714286</v>
      </c>
      <c r="T120" s="23">
        <f>IFERROR('S grade euro'!S120*'S grade sterling'!$C120,"na")</f>
        <v>106.15435713971432</v>
      </c>
      <c r="U120" s="23">
        <f>IFERROR('S grade euro'!T120*'S grade sterling'!$C120,"na")</f>
        <v>173.9268685714286</v>
      </c>
      <c r="V120" s="23">
        <f>IFERROR('S grade euro'!U120*'S grade sterling'!$C120,"na")</f>
        <v>89.427398257142869</v>
      </c>
      <c r="W120" s="23">
        <f>IFERROR('S grade euro'!V120*'S grade sterling'!$C120,"na")</f>
        <v>107.58292225714288</v>
      </c>
      <c r="X120" s="23">
        <f>IFERROR('S grade euro'!W120*'S grade sterling'!$C120,"na")</f>
        <v>95.029063964571449</v>
      </c>
      <c r="Y120" s="23" t="str">
        <f>IFERROR('S grade euro'!X120*'S grade sterling'!$C120,"na")</f>
        <v>na</v>
      </c>
      <c r="Z120" s="23">
        <f>IFERROR('S grade euro'!Y120*'S grade sterling'!$C120,"na")</f>
        <v>92.010441106571449</v>
      </c>
      <c r="AA120" s="23">
        <f>IFERROR('S grade euro'!Z120*'S grade sterling'!$C120,"na")</f>
        <v>123.39653622857145</v>
      </c>
      <c r="AB120" s="23">
        <f>IFERROR('S grade euro'!AA120*'S grade sterling'!$C120,"na")</f>
        <v>106.79720000000002</v>
      </c>
      <c r="AC120" s="23">
        <f>IFERROR('S grade euro'!AB120*'S grade sterling'!$C120,"na")</f>
        <v>113.47202500000002</v>
      </c>
      <c r="AD120" s="23">
        <f>IFERROR('S grade euro'!AC120*'S grade sterling'!$C120,"na")</f>
        <v>141.07604985142859</v>
      </c>
      <c r="AE120" s="23">
        <f>IFERROR('S grade euro'!AD120*'S grade sterling'!$C120,"na")</f>
        <v>118.30002127714289</v>
      </c>
      <c r="AF120" s="23">
        <f>IFERROR('S grade euro'!AE120*'S grade sterling'!$C120,"na")</f>
        <v>97.371970378042377</v>
      </c>
      <c r="AG120" s="23">
        <f>IFERROR('S grade euro'!AF120*'S grade sterling'!$C120,"na")</f>
        <v>98.177846981953024</v>
      </c>
    </row>
    <row r="121" spans="2:33">
      <c r="B121" s="24">
        <f t="shared" si="1"/>
        <v>42400</v>
      </c>
      <c r="C121" s="27">
        <v>0.76065285714285724</v>
      </c>
      <c r="D121" s="25">
        <f>IFERROR('S grade euro'!C121*'S grade sterling'!$C121,"na")</f>
        <v>94.016693142857164</v>
      </c>
      <c r="E121" s="25" t="str">
        <f>IFERROR('S grade euro'!D121*'S grade sterling'!$C121,"na")</f>
        <v>na</v>
      </c>
      <c r="F121" s="25">
        <f>IFERROR('S grade euro'!E121*'S grade sterling'!$C121,"na")</f>
        <v>104.03357848800002</v>
      </c>
      <c r="G121" s="25">
        <f>IFERROR('S grade euro'!F121*'S grade sterling'!$C121,"na")</f>
        <v>97.140238035428581</v>
      </c>
      <c r="H121" s="25">
        <f>IFERROR('S grade euro'!G121*'S grade sterling'!$C121,"na")</f>
        <v>105.11461832857144</v>
      </c>
      <c r="I121" s="25">
        <f>IFERROR('S grade euro'!H121*'S grade sterling'!$C121,"na")</f>
        <v>105.12222485714288</v>
      </c>
      <c r="J121" s="25">
        <f>IFERROR('S grade euro'!I121*'S grade sterling'!$C121,"na")</f>
        <v>125.72831075714286</v>
      </c>
      <c r="K121" s="25">
        <f>IFERROR('S grade euro'!J121*'S grade sterling'!$C121,"na")</f>
        <v>91.95532390000001</v>
      </c>
      <c r="L121" s="25">
        <f>IFERROR('S grade euro'!K121*'S grade sterling'!$C121,"na")</f>
        <v>97.363565714285727</v>
      </c>
      <c r="M121" s="25">
        <f>IFERROR('S grade euro'!L121*'S grade sterling'!$C121,"na")</f>
        <v>102.0213474197143</v>
      </c>
      <c r="N121" s="25">
        <f>IFERROR('S grade euro'!M121*'S grade sterling'!$C121,"na")</f>
        <v>103.54006691428573</v>
      </c>
      <c r="O121" s="25" t="str">
        <f>IFERROR('S grade euro'!N121*'S grade sterling'!$C121,"na")</f>
        <v>na</v>
      </c>
      <c r="P121" s="25" t="str">
        <f>IFERROR('S grade euro'!O121*'S grade sterling'!$C121,"na")</f>
        <v>na</v>
      </c>
      <c r="Q121" s="25">
        <f>IFERROR('S grade euro'!P121*'S grade sterling'!$C121,"na")</f>
        <v>101.81338492857144</v>
      </c>
      <c r="R121" s="25">
        <f>IFERROR('S grade euro'!Q121*'S grade sterling'!$C121,"na")</f>
        <v>103.82150847142859</v>
      </c>
      <c r="S121" s="25">
        <f>IFERROR('S grade euro'!R121*'S grade sterling'!$C121,"na")</f>
        <v>106.49140000000001</v>
      </c>
      <c r="T121" s="25">
        <f>IFERROR('S grade euro'!S121*'S grade sterling'!$C121,"na")</f>
        <v>105.85306012228573</v>
      </c>
      <c r="U121" s="25">
        <f>IFERROR('S grade euro'!T121*'S grade sterling'!$C121,"na")</f>
        <v>173.42885142857145</v>
      </c>
      <c r="V121" s="25">
        <f>IFERROR('S grade euro'!U121*'S grade sterling'!$C121,"na")</f>
        <v>89.042023457142875</v>
      </c>
      <c r="W121" s="25">
        <f>IFERROR('S grade euro'!V121*'S grade sterling'!$C121,"na")</f>
        <v>107.26726591428573</v>
      </c>
      <c r="X121" s="25">
        <f>IFERROR('S grade euro'!W121*'S grade sterling'!$C121,"na")</f>
        <v>96.178848889285732</v>
      </c>
      <c r="Y121" s="25" t="str">
        <f>IFERROR('S grade euro'!X121*'S grade sterling'!$C121,"na")</f>
        <v>na</v>
      </c>
      <c r="Z121" s="25">
        <f>IFERROR('S grade euro'!Y121*'S grade sterling'!$C121,"na")</f>
        <v>90.415838582428592</v>
      </c>
      <c r="AA121" s="25">
        <f>IFERROR('S grade euro'!Z121*'S grade sterling'!$C121,"na")</f>
        <v>119.30840064285715</v>
      </c>
      <c r="AB121" s="25">
        <f>IFERROR('S grade euro'!AA121*'S grade sterling'!$C121,"na")</f>
        <v>105.3428141857143</v>
      </c>
      <c r="AC121" s="25">
        <f>IFERROR('S grade euro'!AB121*'S grade sterling'!$C121,"na")</f>
        <v>114.24245261428572</v>
      </c>
      <c r="AD121" s="25">
        <f>IFERROR('S grade euro'!AC121*'S grade sterling'!$C121,"na")</f>
        <v>140.5717666767143</v>
      </c>
      <c r="AE121" s="25">
        <f>IFERROR('S grade euro'!AD121*'S grade sterling'!$C121,"na")</f>
        <v>117.33998317914288</v>
      </c>
      <c r="AF121" s="25">
        <f>IFERROR('S grade euro'!AE121*'S grade sterling'!$C121,"na")</f>
        <v>97.176350393980655</v>
      </c>
      <c r="AG121" s="25">
        <f>IFERROR('S grade euro'!AF121*'S grade sterling'!$C121,"na")</f>
        <v>98.02004390995647</v>
      </c>
    </row>
    <row r="122" spans="2:33">
      <c r="B122" s="22">
        <f t="shared" si="1"/>
        <v>42407</v>
      </c>
      <c r="C122" s="26">
        <v>0.76320714285714286</v>
      </c>
      <c r="D122" s="23">
        <f>IFERROR('S grade euro'!C122*'S grade sterling'!$C122,"na")</f>
        <v>92.729667857142857</v>
      </c>
      <c r="E122" s="23" t="str">
        <f>IFERROR('S grade euro'!D122*'S grade sterling'!$C122,"na")</f>
        <v>na</v>
      </c>
      <c r="F122" s="23">
        <f>IFERROR('S grade euro'!E122*'S grade sterling'!$C122,"na")</f>
        <v>104.00093990500001</v>
      </c>
      <c r="G122" s="23">
        <f>IFERROR('S grade euro'!F122*'S grade sterling'!$C122,"na")</f>
        <v>97.462544312142867</v>
      </c>
      <c r="H122" s="23">
        <f>IFERROR('S grade euro'!G122*'S grade sterling'!$C122,"na")</f>
        <v>105.79577414285714</v>
      </c>
      <c r="I122" s="23">
        <f>IFERROR('S grade euro'!H122*'S grade sterling'!$C122,"na")</f>
        <v>105.49812335714284</v>
      </c>
      <c r="J122" s="23">
        <f>IFERROR('S grade euro'!I122*'S grade sterling'!$C122,"na")</f>
        <v>126.15050864285713</v>
      </c>
      <c r="K122" s="23">
        <f>IFERROR('S grade euro'!J122*'S grade sterling'!$C122,"na")</f>
        <v>92.867045142857151</v>
      </c>
      <c r="L122" s="23">
        <f>IFERROR('S grade euro'!K122*'S grade sterling'!$C122,"na")</f>
        <v>98.453721428571427</v>
      </c>
      <c r="M122" s="23">
        <f>IFERROR('S grade euro'!L122*'S grade sterling'!$C122,"na")</f>
        <v>101.62148899571429</v>
      </c>
      <c r="N122" s="23">
        <f>IFERROR('S grade euro'!M122*'S grade sterling'!$C122,"na")</f>
        <v>104.6585955</v>
      </c>
      <c r="O122" s="23" t="str">
        <f>IFERROR('S grade euro'!N122*'S grade sterling'!$C122,"na")</f>
        <v>na</v>
      </c>
      <c r="P122" s="23" t="str">
        <f>IFERROR('S grade euro'!O122*'S grade sterling'!$C122,"na")</f>
        <v>na</v>
      </c>
      <c r="Q122" s="23">
        <f>IFERROR('S grade euro'!P122*'S grade sterling'!$C122,"na")</f>
        <v>96.919675071428586</v>
      </c>
      <c r="R122" s="23">
        <f>IFERROR('S grade euro'!Q122*'S grade sterling'!$C122,"na")</f>
        <v>105.98657592857143</v>
      </c>
      <c r="S122" s="23">
        <f>IFERROR('S grade euro'!R122*'S grade sterling'!$C122,"na")</f>
        <v>106.77267928571429</v>
      </c>
      <c r="T122" s="23">
        <f>IFERROR('S grade euro'!S122*'S grade sterling'!$C122,"na")</f>
        <v>106.31567084857143</v>
      </c>
      <c r="U122" s="23">
        <f>IFERROR('S grade euro'!T122*'S grade sterling'!$C122,"na")</f>
        <v>174.01122857142857</v>
      </c>
      <c r="V122" s="23">
        <f>IFERROR('S grade euro'!U122*'S grade sterling'!$C122,"na")</f>
        <v>87.837510071428568</v>
      </c>
      <c r="W122" s="23">
        <f>IFERROR('S grade euro'!V122*'S grade sterling'!$C122,"na")</f>
        <v>107.85643342857142</v>
      </c>
      <c r="X122" s="23">
        <f>IFERROR('S grade euro'!W122*'S grade sterling'!$C122,"na")</f>
        <v>97.727606152857135</v>
      </c>
      <c r="Y122" s="23" t="str">
        <f>IFERROR('S grade euro'!X122*'S grade sterling'!$C122,"na")</f>
        <v>na</v>
      </c>
      <c r="Z122" s="23">
        <f>IFERROR('S grade euro'!Y122*'S grade sterling'!$C122,"na")</f>
        <v>89.386896892142857</v>
      </c>
      <c r="AA122" s="23">
        <f>IFERROR('S grade euro'!Z122*'S grade sterling'!$C122,"na")</f>
        <v>118.83135214285716</v>
      </c>
      <c r="AB122" s="23">
        <f>IFERROR('S grade euro'!AA122*'S grade sterling'!$C122,"na")</f>
        <v>104.86466142857144</v>
      </c>
      <c r="AC122" s="23">
        <f>IFERROR('S grade euro'!AB122*'S grade sterling'!$C122,"na")</f>
        <v>113.56522285714287</v>
      </c>
      <c r="AD122" s="23">
        <f>IFERROR('S grade euro'!AC122*'S grade sterling'!$C122,"na")</f>
        <v>139.90907276928573</v>
      </c>
      <c r="AE122" s="23">
        <f>IFERROR('S grade euro'!AD122*'S grade sterling'!$C122,"na")</f>
        <v>115.98001025714285</v>
      </c>
      <c r="AF122" s="23">
        <f>IFERROR('S grade euro'!AE122*'S grade sterling'!$C122,"na")</f>
        <v>97.496180382082471</v>
      </c>
      <c r="AG122" s="23">
        <f>IFERROR('S grade euro'!AF122*'S grade sterling'!$C122,"na")</f>
        <v>98.48335243119395</v>
      </c>
    </row>
    <row r="123" spans="2:33">
      <c r="B123" s="24">
        <f t="shared" si="1"/>
        <v>42414</v>
      </c>
      <c r="C123" s="27">
        <v>0.77671142857142861</v>
      </c>
      <c r="D123" s="25">
        <f>IFERROR('S grade euro'!C123*'S grade sterling'!$C123,"na")</f>
        <v>92.50633114285715</v>
      </c>
      <c r="E123" s="25" t="str">
        <f>IFERROR('S grade euro'!D123*'S grade sterling'!$C123,"na")</f>
        <v>na</v>
      </c>
      <c r="F123" s="25">
        <f>IFERROR('S grade euro'!E123*'S grade sterling'!$C123,"na")</f>
        <v>105.33302134542858</v>
      </c>
      <c r="G123" s="25">
        <f>IFERROR('S grade euro'!F123*'S grade sterling'!$C123,"na")</f>
        <v>99.174864784000007</v>
      </c>
      <c r="H123" s="25">
        <f>IFERROR('S grade euro'!G123*'S grade sterling'!$C123,"na")</f>
        <v>107.70657380000002</v>
      </c>
      <c r="I123" s="25">
        <f>IFERROR('S grade euro'!H123*'S grade sterling'!$C123,"na")</f>
        <v>108.61532617142858</v>
      </c>
      <c r="J123" s="25">
        <f>IFERROR('S grade euro'!I123*'S grade sterling'!$C123,"na")</f>
        <v>126.93794877142858</v>
      </c>
      <c r="K123" s="25">
        <f>IFERROR('S grade euro'!J123*'S grade sterling'!$C123,"na")</f>
        <v>95.613176857142875</v>
      </c>
      <c r="L123" s="25">
        <f>IFERROR('S grade euro'!K123*'S grade sterling'!$C123,"na")</f>
        <v>100.19577428571429</v>
      </c>
      <c r="M123" s="25">
        <f>IFERROR('S grade euro'!L123*'S grade sterling'!$C123,"na")</f>
        <v>104.40951145685716</v>
      </c>
      <c r="N123" s="25">
        <f>IFERROR('S grade euro'!M123*'S grade sterling'!$C123,"na")</f>
        <v>106.44830128571429</v>
      </c>
      <c r="O123" s="25" t="str">
        <f>IFERROR('S grade euro'!N123*'S grade sterling'!$C123,"na")</f>
        <v>na</v>
      </c>
      <c r="P123" s="25" t="str">
        <f>IFERROR('S grade euro'!O123*'S grade sterling'!$C123,"na")</f>
        <v>na</v>
      </c>
      <c r="Q123" s="25">
        <f>IFERROR('S grade euro'!P123*'S grade sterling'!$C123,"na")</f>
        <v>105.21333011428572</v>
      </c>
      <c r="R123" s="25">
        <f>IFERROR('S grade euro'!Q123*'S grade sterling'!$C123,"na")</f>
        <v>106.33179457142857</v>
      </c>
      <c r="S123" s="25">
        <f>IFERROR('S grade euro'!R123*'S grade sterling'!$C123,"na")</f>
        <v>108.73960000000001</v>
      </c>
      <c r="T123" s="25">
        <f>IFERROR('S grade euro'!S123*'S grade sterling'!$C123,"na")</f>
        <v>107.14617650428572</v>
      </c>
      <c r="U123" s="25">
        <f>IFERROR('S grade euro'!T123*'S grade sterling'!$C123,"na")</f>
        <v>177.09020571428573</v>
      </c>
      <c r="V123" s="25">
        <f>IFERROR('S grade euro'!U123*'S grade sterling'!$C123,"na")</f>
        <v>87.846062571428575</v>
      </c>
      <c r="W123" s="25">
        <f>IFERROR('S grade euro'!V123*'S grade sterling'!$C123,"na")</f>
        <v>110.22311882857143</v>
      </c>
      <c r="X123" s="25">
        <f>IFERROR('S grade euro'!W123*'S grade sterling'!$C123,"na")</f>
        <v>98.633030891428575</v>
      </c>
      <c r="Y123" s="25" t="str">
        <f>IFERROR('S grade euro'!X123*'S grade sterling'!$C123,"na")</f>
        <v>na</v>
      </c>
      <c r="Z123" s="25">
        <f>IFERROR('S grade euro'!Y123*'S grade sterling'!$C123,"na")</f>
        <v>90.443696273142862</v>
      </c>
      <c r="AA123" s="25">
        <f>IFERROR('S grade euro'!Z123*'S grade sterling'!$C123,"na")</f>
        <v>117.88149351428572</v>
      </c>
      <c r="AB123" s="25">
        <f>IFERROR('S grade euro'!AA123*'S grade sterling'!$C123,"na")</f>
        <v>107.75317648571428</v>
      </c>
      <c r="AC123" s="25">
        <f>IFERROR('S grade euro'!AB123*'S grade sterling'!$C123,"na")</f>
        <v>116.94167268571429</v>
      </c>
      <c r="AD123" s="25">
        <f>IFERROR('S grade euro'!AC123*'S grade sterling'!$C123,"na")</f>
        <v>141.49406464085715</v>
      </c>
      <c r="AE123" s="25">
        <f>IFERROR('S grade euro'!AD123*'S grade sterling'!$C123,"na")</f>
        <v>115.55003881914287</v>
      </c>
      <c r="AF123" s="25">
        <f>IFERROR('S grade euro'!AE123*'S grade sterling'!$C123,"na")</f>
        <v>99.146676056023054</v>
      </c>
      <c r="AG123" s="25">
        <f>IFERROR('S grade euro'!AF123*'S grade sterling'!$C123,"na")</f>
        <v>100.25278355854334</v>
      </c>
    </row>
    <row r="124" spans="2:33">
      <c r="B124" s="22">
        <f t="shared" si="1"/>
        <v>42421</v>
      </c>
      <c r="C124" s="26">
        <v>0.77560428571428564</v>
      </c>
      <c r="D124" s="23">
        <f>IFERROR('S grade euro'!C124*'S grade sterling'!$C124,"na")</f>
        <v>92.296909999999997</v>
      </c>
      <c r="E124" s="23" t="str">
        <f>IFERROR('S grade euro'!D124*'S grade sterling'!$C124,"na")</f>
        <v>na</v>
      </c>
      <c r="F124" s="23">
        <f>IFERROR('S grade euro'!E124*'S grade sterling'!$C124,"na")</f>
        <v>105.17124309899998</v>
      </c>
      <c r="G124" s="23">
        <f>IFERROR('S grade euro'!F124*'S grade sterling'!$C124,"na")</f>
        <v>99.033731265285709</v>
      </c>
      <c r="H124" s="23">
        <f>IFERROR('S grade euro'!G124*'S grade sterling'!$C124,"na")</f>
        <v>106.66885741428571</v>
      </c>
      <c r="I124" s="23">
        <f>IFERROR('S grade euro'!H124*'S grade sterling'!$C124,"na")</f>
        <v>108.36743079999999</v>
      </c>
      <c r="J124" s="23">
        <f>IFERROR('S grade euro'!I124*'S grade sterling'!$C124,"na")</f>
        <v>127.19134681428571</v>
      </c>
      <c r="K124" s="23">
        <f>IFERROR('S grade euro'!J124*'S grade sterling'!$C124,"na")</f>
        <v>95.818153457142856</v>
      </c>
      <c r="L124" s="23">
        <f>IFERROR('S grade euro'!K124*'S grade sterling'!$C124,"na")</f>
        <v>100.05295285714284</v>
      </c>
      <c r="M124" s="23">
        <f>IFERROR('S grade euro'!L124*'S grade sterling'!$C124,"na")</f>
        <v>105.04288058971429</v>
      </c>
      <c r="N124" s="23">
        <f>IFERROR('S grade euro'!M124*'S grade sterling'!$C124,"na")</f>
        <v>106.06388607142856</v>
      </c>
      <c r="O124" s="23" t="str">
        <f>IFERROR('S grade euro'!N124*'S grade sterling'!$C124,"na")</f>
        <v>na</v>
      </c>
      <c r="P124" s="23" t="str">
        <f>IFERROR('S grade euro'!O124*'S grade sterling'!$C124,"na")</f>
        <v>na</v>
      </c>
      <c r="Q124" s="23">
        <f>IFERROR('S grade euro'!P124*'S grade sterling'!$C124,"na")</f>
        <v>106.61456511428571</v>
      </c>
      <c r="R124" s="23">
        <f>IFERROR('S grade euro'!Q124*'S grade sterling'!$C124,"na")</f>
        <v>107.80123967142856</v>
      </c>
      <c r="S124" s="23">
        <f>IFERROR('S grade euro'!R124*'S grade sterling'!$C124,"na")</f>
        <v>108.66216042857141</v>
      </c>
      <c r="T124" s="23">
        <f>IFERROR('S grade euro'!S124*'S grade sterling'!$C124,"na")</f>
        <v>106.66420378857141</v>
      </c>
      <c r="U124" s="23">
        <f>IFERROR('S grade euro'!T124*'S grade sterling'!$C124,"na")</f>
        <v>176.83777714285714</v>
      </c>
      <c r="V124" s="23">
        <f>IFERROR('S grade euro'!U124*'S grade sterling'!$C124,"na")</f>
        <v>87.682064499999996</v>
      </c>
      <c r="W124" s="23">
        <f>IFERROR('S grade euro'!V124*'S grade sterling'!$C124,"na")</f>
        <v>111.06653371428571</v>
      </c>
      <c r="X124" s="23">
        <f>IFERROR('S grade euro'!W124*'S grade sterling'!$C124,"na")</f>
        <v>99.866497586857136</v>
      </c>
      <c r="Y124" s="23" t="str">
        <f>IFERROR('S grade euro'!X124*'S grade sterling'!$C124,"na")</f>
        <v>na</v>
      </c>
      <c r="Z124" s="23">
        <f>IFERROR('S grade euro'!Y124*'S grade sterling'!$C124,"na")</f>
        <v>88.204046184285701</v>
      </c>
      <c r="AA124" s="23">
        <f>IFERROR('S grade euro'!Z124*'S grade sterling'!$C124,"na")</f>
        <v>119.49735229999999</v>
      </c>
      <c r="AB124" s="23">
        <f>IFERROR('S grade euro'!AA124*'S grade sterling'!$C124,"na")</f>
        <v>106.08715419999999</v>
      </c>
      <c r="AC124" s="23">
        <f>IFERROR('S grade euro'!AB124*'S grade sterling'!$C124,"na")</f>
        <v>115.85201215714285</v>
      </c>
      <c r="AD124" s="23">
        <f>IFERROR('S grade euro'!AC124*'S grade sterling'!$C124,"na")</f>
        <v>142.35386767699998</v>
      </c>
      <c r="AE124" s="23">
        <f>IFERROR('S grade euro'!AD124*'S grade sterling'!$C124,"na")</f>
        <v>115.11999683228569</v>
      </c>
      <c r="AF124" s="23">
        <f>IFERROR('S grade euro'!AE124*'S grade sterling'!$C124,"na")</f>
        <v>98.940876125589838</v>
      </c>
      <c r="AG124" s="23">
        <f>IFERROR('S grade euro'!AF124*'S grade sterling'!$C124,"na")</f>
        <v>100.02574067107591</v>
      </c>
    </row>
    <row r="125" spans="2:33">
      <c r="B125" s="24">
        <f t="shared" si="1"/>
        <v>42428</v>
      </c>
      <c r="C125" s="27">
        <v>0.78469714285714276</v>
      </c>
      <c r="D125" s="25">
        <f>IFERROR('S grade euro'!C125*'S grade sterling'!$C125,"na")</f>
        <v>92.829671999999988</v>
      </c>
      <c r="E125" s="25" t="str">
        <f>IFERROR('S grade euro'!D125*'S grade sterling'!$C125,"na")</f>
        <v>na</v>
      </c>
      <c r="F125" s="25">
        <f>IFERROR('S grade euro'!E125*'S grade sterling'!$C125,"na")</f>
        <v>105.65013238971427</v>
      </c>
      <c r="G125" s="25">
        <f>IFERROR('S grade euro'!F125*'S grade sterling'!$C125,"na")</f>
        <v>100.22410858628571</v>
      </c>
      <c r="H125" s="25">
        <f>IFERROR('S grade euro'!G125*'S grade sterling'!$C125,"na")</f>
        <v>105.22003988571427</v>
      </c>
      <c r="I125" s="25">
        <f>IFERROR('S grade euro'!H125*'S grade sterling'!$C125,"na")</f>
        <v>112.87083702857142</v>
      </c>
      <c r="J125" s="25">
        <f>IFERROR('S grade euro'!I125*'S grade sterling'!$C125,"na")</f>
        <v>129.11406788571426</v>
      </c>
      <c r="K125" s="25">
        <f>IFERROR('S grade euro'!J125*'S grade sterling'!$C125,"na")</f>
        <v>96.172481828571421</v>
      </c>
      <c r="L125" s="25">
        <f>IFERROR('S grade euro'!K125*'S grade sterling'!$C125,"na")</f>
        <v>102.01062857142855</v>
      </c>
      <c r="M125" s="25">
        <f>IFERROR('S grade euro'!L125*'S grade sterling'!$C125,"na")</f>
        <v>105.2918396742857</v>
      </c>
      <c r="N125" s="25">
        <f>IFERROR('S grade euro'!M125*'S grade sterling'!$C125,"na")</f>
        <v>106.14598251428571</v>
      </c>
      <c r="O125" s="25" t="str">
        <f>IFERROR('S grade euro'!N125*'S grade sterling'!$C125,"na")</f>
        <v>na</v>
      </c>
      <c r="P125" s="25" t="str">
        <f>IFERROR('S grade euro'!O125*'S grade sterling'!$C125,"na")</f>
        <v>na</v>
      </c>
      <c r="Q125" s="25">
        <f>IFERROR('S grade euro'!P125*'S grade sterling'!$C125,"na")</f>
        <v>106.61680079999999</v>
      </c>
      <c r="R125" s="25">
        <f>IFERROR('S grade euro'!Q125*'S grade sterling'!$C125,"na")</f>
        <v>107.04838422857142</v>
      </c>
      <c r="S125" s="25">
        <f>IFERROR('S grade euro'!R125*'S grade sterling'!$C125,"na")</f>
        <v>108.13126628571428</v>
      </c>
      <c r="T125" s="25">
        <f>IFERROR('S grade euro'!S125*'S grade sterling'!$C125,"na")</f>
        <v>107.37607375542856</v>
      </c>
      <c r="U125" s="25">
        <f>IFERROR('S grade euro'!T125*'S grade sterling'!$C125,"na")</f>
        <v>178.91094857142855</v>
      </c>
      <c r="V125" s="25">
        <f>IFERROR('S grade euro'!U125*'S grade sterling'!$C125,"na")</f>
        <v>87.485884457142859</v>
      </c>
      <c r="W125" s="25">
        <f>IFERROR('S grade euro'!V125*'S grade sterling'!$C125,"na")</f>
        <v>111.46622914285715</v>
      </c>
      <c r="X125" s="25">
        <f>IFERROR('S grade euro'!W125*'S grade sterling'!$C125,"na")</f>
        <v>101.03305287085713</v>
      </c>
      <c r="Y125" s="25" t="str">
        <f>IFERROR('S grade euro'!X125*'S grade sterling'!$C125,"na")</f>
        <v>na</v>
      </c>
      <c r="Z125" s="25">
        <f>IFERROR('S grade euro'!Y125*'S grade sterling'!$C125,"na")</f>
        <v>90.255316083428568</v>
      </c>
      <c r="AA125" s="25">
        <f>IFERROR('S grade euro'!Z125*'S grade sterling'!$C125,"na")</f>
        <v>110.81493051428571</v>
      </c>
      <c r="AB125" s="25">
        <f>IFERROR('S grade euro'!AA125*'S grade sterling'!$C125,"na")</f>
        <v>105.54961268571427</v>
      </c>
      <c r="AC125" s="25">
        <f>IFERROR('S grade euro'!AB125*'S grade sterling'!$C125,"na")</f>
        <v>117.85366388571427</v>
      </c>
      <c r="AD125" s="25">
        <f>IFERROR('S grade euro'!AC125*'S grade sterling'!$C125,"na")</f>
        <v>145.07315990742856</v>
      </c>
      <c r="AE125" s="25">
        <f>IFERROR('S grade euro'!AD125*'S grade sterling'!$C125,"na")</f>
        <v>114.96001470171427</v>
      </c>
      <c r="AF125" s="25">
        <f>IFERROR('S grade euro'!AE125*'S grade sterling'!$C125,"na")</f>
        <v>99.320255080060861</v>
      </c>
      <c r="AG125" s="25">
        <f>IFERROR('S grade euro'!AF125*'S grade sterling'!$C125,"na")</f>
        <v>100.26424227692772</v>
      </c>
    </row>
    <row r="126" spans="2:33">
      <c r="B126" s="22">
        <f t="shared" si="1"/>
        <v>42435</v>
      </c>
      <c r="C126" s="26">
        <v>0.77847999999999995</v>
      </c>
      <c r="D126" s="23">
        <f>IFERROR('S grade euro'!C126*'S grade sterling'!$C126,"na")</f>
        <v>90.30368</v>
      </c>
      <c r="E126" s="23" t="str">
        <f>IFERROR('S grade euro'!D126*'S grade sterling'!$C126,"na")</f>
        <v>na</v>
      </c>
      <c r="F126" s="23">
        <f>IFERROR('S grade euro'!E126*'S grade sterling'!$C126,"na")</f>
        <v>100.329023288</v>
      </c>
      <c r="G126" s="23">
        <f>IFERROR('S grade euro'!F126*'S grade sterling'!$C126,"na")</f>
        <v>97.161621711999999</v>
      </c>
      <c r="H126" s="23">
        <f>IFERROR('S grade euro'!G126*'S grade sterling'!$C126,"na")</f>
        <v>102.80606879999999</v>
      </c>
      <c r="I126" s="23">
        <f>IFERROR('S grade euro'!H126*'S grade sterling'!$C126,"na")</f>
        <v>107.46137919999998</v>
      </c>
      <c r="J126" s="23">
        <f>IFERROR('S grade euro'!I126*'S grade sterling'!$C126,"na")</f>
        <v>125.490976</v>
      </c>
      <c r="K126" s="23">
        <f>IFERROR('S grade euro'!J126*'S grade sterling'!$C126,"na")</f>
        <v>93.620004800000004</v>
      </c>
      <c r="L126" s="23">
        <f>IFERROR('S grade euro'!K126*'S grade sterling'!$C126,"na")</f>
        <v>101.2024</v>
      </c>
      <c r="M126" s="23">
        <f>IFERROR('S grade euro'!L126*'S grade sterling'!$C126,"na")</f>
        <v>100.96885599999999</v>
      </c>
      <c r="N126" s="23">
        <f>IFERROR('S grade euro'!M126*'S grade sterling'!$C126,"na")</f>
        <v>104.15283919999999</v>
      </c>
      <c r="O126" s="23" t="str">
        <f>IFERROR('S grade euro'!N126*'S grade sterling'!$C126,"na")</f>
        <v>na</v>
      </c>
      <c r="P126" s="23" t="str">
        <f>IFERROR('S grade euro'!O126*'S grade sterling'!$C126,"na")</f>
        <v>na</v>
      </c>
      <c r="Q126" s="23">
        <f>IFERROR('S grade euro'!P126*'S grade sterling'!$C126,"na")</f>
        <v>105.98226720000001</v>
      </c>
      <c r="R126" s="23">
        <f>IFERROR('S grade euro'!Q126*'S grade sterling'!$C126,"na")</f>
        <v>106.53498799999998</v>
      </c>
      <c r="S126" s="23">
        <f>IFERROR('S grade euro'!R126*'S grade sterling'!$C126,"na")</f>
        <v>103.382144</v>
      </c>
      <c r="T126" s="23">
        <f>IFERROR('S grade euro'!S126*'S grade sterling'!$C126,"na")</f>
        <v>101.573267872</v>
      </c>
      <c r="U126" s="23">
        <f>IFERROR('S grade euro'!T126*'S grade sterling'!$C126,"na")</f>
        <v>177.49343999999999</v>
      </c>
      <c r="V126" s="23">
        <f>IFERROR('S grade euro'!U126*'S grade sterling'!$C126,"na")</f>
        <v>85.290268799999993</v>
      </c>
      <c r="W126" s="23">
        <f>IFERROR('S grade euro'!V126*'S grade sterling'!$C126,"na")</f>
        <v>107.82726479999998</v>
      </c>
      <c r="X126" s="23">
        <f>IFERROR('S grade euro'!W126*'S grade sterling'!$C126,"na")</f>
        <v>98.716557664000007</v>
      </c>
      <c r="Y126" s="23">
        <f>IFERROR('S grade euro'!X126*'S grade sterling'!$C126,"na")</f>
        <v>95.753039999999999</v>
      </c>
      <c r="Z126" s="23">
        <f>IFERROR('S grade euro'!Y126*'S grade sterling'!$C126,"na")</f>
        <v>89.472029816000003</v>
      </c>
      <c r="AA126" s="23">
        <f>IFERROR('S grade euro'!Z126*'S grade sterling'!$C126,"na")</f>
        <v>115.79889999999999</v>
      </c>
      <c r="AB126" s="23">
        <f>IFERROR('S grade euro'!AA126*'S grade sterling'!$C126,"na")</f>
        <v>102.24556319999999</v>
      </c>
      <c r="AC126" s="23">
        <f>IFERROR('S grade euro'!AB126*'S grade sterling'!$C126,"na")</f>
        <v>116.58516479999999</v>
      </c>
      <c r="AD126" s="23">
        <f>IFERROR('S grade euro'!AC126*'S grade sterling'!$C126,"na")</f>
        <v>144.422519728</v>
      </c>
      <c r="AE126" s="23">
        <f>IFERROR('S grade euro'!AD126*'S grade sterling'!$C126,"na")</f>
        <v>114.650019216</v>
      </c>
      <c r="AF126" s="23">
        <f>IFERROR('S grade euro'!AE126*'S grade sterling'!$C126,"na")</f>
        <v>97.926255637020859</v>
      </c>
      <c r="AG126" s="23">
        <f>IFERROR('S grade euro'!AF126*'S grade sterling'!$C126,"na")</f>
        <v>97.898271047975612</v>
      </c>
    </row>
    <row r="127" spans="2:33">
      <c r="B127" s="24">
        <f t="shared" si="1"/>
        <v>42442</v>
      </c>
      <c r="C127" s="27">
        <v>0.77368857142857139</v>
      </c>
      <c r="D127" s="25">
        <f>IFERROR('S grade euro'!C127*'S grade sterling'!$C127,"na")</f>
        <v>89.670505428571431</v>
      </c>
      <c r="E127" s="25" t="str">
        <f>IFERROR('S grade euro'!D127*'S grade sterling'!$C127,"na")</f>
        <v>na</v>
      </c>
      <c r="F127" s="25">
        <f>IFERROR('S grade euro'!E127*'S grade sterling'!$C127,"na")</f>
        <v>99.665942820571416</v>
      </c>
      <c r="G127" s="25">
        <f>IFERROR('S grade euro'!F127*'S grade sterling'!$C127,"na")</f>
        <v>96.55494107485714</v>
      </c>
      <c r="H127" s="25">
        <f>IFERROR('S grade euro'!G127*'S grade sterling'!$C127,"na")</f>
        <v>103.67426857142857</v>
      </c>
      <c r="I127" s="25">
        <f>IFERROR('S grade euro'!H127*'S grade sterling'!$C127,"na")</f>
        <v>106.25065151428572</v>
      </c>
      <c r="J127" s="25">
        <f>IFERROR('S grade euro'!I127*'S grade sterling'!$C127,"na")</f>
        <v>122.99327219999999</v>
      </c>
      <c r="K127" s="25">
        <f>IFERROR('S grade euro'!J127*'S grade sterling'!$C127,"na")</f>
        <v>92.850365457142857</v>
      </c>
      <c r="L127" s="25">
        <f>IFERROR('S grade euro'!K127*'S grade sterling'!$C127,"na")</f>
        <v>100.57951428571428</v>
      </c>
      <c r="M127" s="25">
        <f>IFERROR('S grade euro'!L127*'S grade sterling'!$C127,"na")</f>
        <v>99.47607964514286</v>
      </c>
      <c r="N127" s="25">
        <f>IFERROR('S grade euro'!M127*'S grade sterling'!$C127,"na")</f>
        <v>103.27195051428571</v>
      </c>
      <c r="O127" s="25" t="str">
        <f>IFERROR('S grade euro'!N127*'S grade sterling'!$C127,"na")</f>
        <v>na</v>
      </c>
      <c r="P127" s="25" t="str">
        <f>IFERROR('S grade euro'!O127*'S grade sterling'!$C127,"na")</f>
        <v>na</v>
      </c>
      <c r="Q127" s="25">
        <f>IFERROR('S grade euro'!P127*'S grade sterling'!$C127,"na")</f>
        <v>101.05146431428572</v>
      </c>
      <c r="R127" s="25">
        <f>IFERROR('S grade euro'!Q127*'S grade sterling'!$C127,"na")</f>
        <v>106.87733925714286</v>
      </c>
      <c r="S127" s="25">
        <f>IFERROR('S grade euro'!R127*'S grade sterling'!$C127,"na")</f>
        <v>104.21585057142856</v>
      </c>
      <c r="T127" s="25">
        <f>IFERROR('S grade euro'!S127*'S grade sterling'!$C127,"na")</f>
        <v>100.52945663514286</v>
      </c>
      <c r="U127" s="25">
        <f>IFERROR('S grade euro'!T127*'S grade sterling'!$C127,"na")</f>
        <v>176.40099428571429</v>
      </c>
      <c r="V127" s="25">
        <f>IFERROR('S grade euro'!U127*'S grade sterling'!$C127,"na")</f>
        <v>85.260480571428573</v>
      </c>
      <c r="W127" s="25">
        <f>IFERROR('S grade euro'!V127*'S grade sterling'!$C127,"na")</f>
        <v>108.14618851428571</v>
      </c>
      <c r="X127" s="25">
        <f>IFERROR('S grade euro'!W127*'S grade sterling'!$C127,"na")</f>
        <v>101.57293041142859</v>
      </c>
      <c r="Y127" s="25">
        <f>IFERROR('S grade euro'!X127*'S grade sterling'!$C127,"na")</f>
        <v>95.163694285714286</v>
      </c>
      <c r="Z127" s="25">
        <f>IFERROR('S grade euro'!Y127*'S grade sterling'!$C127,"na")</f>
        <v>89.385246452285713</v>
      </c>
      <c r="AA127" s="25">
        <f>IFERROR('S grade euro'!Z127*'S grade sterling'!$C127,"na")</f>
        <v>115.60454634285715</v>
      </c>
      <c r="AB127" s="25">
        <f>IFERROR('S grade euro'!AA127*'S grade sterling'!$C127,"na")</f>
        <v>101.73231025714286</v>
      </c>
      <c r="AC127" s="25">
        <f>IFERROR('S grade euro'!AB127*'S grade sterling'!$C127,"na")</f>
        <v>115.85212668571428</v>
      </c>
      <c r="AD127" s="25">
        <f>IFERROR('S grade euro'!AC127*'S grade sterling'!$C127,"na")</f>
        <v>143.57044818342857</v>
      </c>
      <c r="AE127" s="25">
        <f>IFERROR('S grade euro'!AD127*'S grade sterling'!$C127,"na")</f>
        <v>114.96996697657144</v>
      </c>
      <c r="AF127" s="25">
        <f>IFERROR('S grade euro'!AE127*'S grade sterling'!$C127,"na")</f>
        <v>97.707329819358037</v>
      </c>
      <c r="AG127" s="25">
        <f>IFERROR('S grade euro'!AF127*'S grade sterling'!$C127,"na")</f>
        <v>97.785001465569565</v>
      </c>
    </row>
    <row r="128" spans="2:33">
      <c r="B128" s="22">
        <f t="shared" si="1"/>
        <v>42449</v>
      </c>
      <c r="C128" s="26">
        <v>0.7800557142857143</v>
      </c>
      <c r="D128" s="23">
        <f>IFERROR('S grade euro'!C128*'S grade sterling'!$C128,"na")</f>
        <v>93.918708000000009</v>
      </c>
      <c r="E128" s="23" t="str">
        <f>IFERROR('S grade euro'!D128*'S grade sterling'!$C128,"na")</f>
        <v>na</v>
      </c>
      <c r="F128" s="23">
        <f>IFERROR('S grade euro'!E128*'S grade sterling'!$C128,"na")</f>
        <v>100.31500884600001</v>
      </c>
      <c r="G128" s="23">
        <f>IFERROR('S grade euro'!F128*'S grade sterling'!$C128,"na")</f>
        <v>97.394480251714285</v>
      </c>
      <c r="H128" s="23">
        <f>IFERROR('S grade euro'!G128*'S grade sterling'!$C128,"na")</f>
        <v>108.22492980000001</v>
      </c>
      <c r="I128" s="23">
        <f>IFERROR('S grade euro'!H128*'S grade sterling'!$C128,"na")</f>
        <v>108.18592701428571</v>
      </c>
      <c r="J128" s="23">
        <f>IFERROR('S grade euro'!I128*'S grade sterling'!$C128,"na")</f>
        <v>124.4422881</v>
      </c>
      <c r="K128" s="23">
        <f>IFERROR('S grade euro'!J128*'S grade sterling'!$C128,"na")</f>
        <v>93.661289614285721</v>
      </c>
      <c r="L128" s="23">
        <f>IFERROR('S grade euro'!K128*'S grade sterling'!$C128,"na")</f>
        <v>101.40724285714286</v>
      </c>
      <c r="M128" s="23">
        <f>IFERROR('S grade euro'!L128*'S grade sterling'!$C128,"na")</f>
        <v>102.26553815957143</v>
      </c>
      <c r="N128" s="23">
        <f>IFERROR('S grade euro'!M128*'S grade sterling'!$C128,"na")</f>
        <v>104.02823005714286</v>
      </c>
      <c r="O128" s="23" t="str">
        <f>IFERROR('S grade euro'!N128*'S grade sterling'!$C128,"na")</f>
        <v>na</v>
      </c>
      <c r="P128" s="23" t="str">
        <f>IFERROR('S grade euro'!O128*'S grade sterling'!$C128,"na")</f>
        <v>na</v>
      </c>
      <c r="Q128" s="23">
        <f>IFERROR('S grade euro'!P128*'S grade sterling'!$C128,"na")</f>
        <v>105.90816432857144</v>
      </c>
      <c r="R128" s="23">
        <f>IFERROR('S grade euro'!Q128*'S grade sterling'!$C128,"na")</f>
        <v>107.21865792857145</v>
      </c>
      <c r="S128" s="23">
        <f>IFERROR('S grade euro'!R128*'S grade sterling'!$C128,"na")</f>
        <v>108.66176100000001</v>
      </c>
      <c r="T128" s="23">
        <f>IFERROR('S grade euro'!S128*'S grade sterling'!$C128,"na")</f>
        <v>103.91301582814286</v>
      </c>
      <c r="U128" s="23">
        <f>IFERROR('S grade euro'!T128*'S grade sterling'!$C128,"na")</f>
        <v>170.05214571428573</v>
      </c>
      <c r="V128" s="23">
        <f>IFERROR('S grade euro'!U128*'S grade sterling'!$C128,"na")</f>
        <v>90.806285700000004</v>
      </c>
      <c r="W128" s="23">
        <f>IFERROR('S grade euro'!V128*'S grade sterling'!$C128,"na")</f>
        <v>111.85998942857144</v>
      </c>
      <c r="X128" s="23">
        <f>IFERROR('S grade euro'!W128*'S grade sterling'!$C128,"na")</f>
        <v>106.99158371014288</v>
      </c>
      <c r="Y128" s="23">
        <f>IFERROR('S grade euro'!X128*'S grade sterling'!$C128,"na")</f>
        <v>94.386741428571426</v>
      </c>
      <c r="Z128" s="23">
        <f>IFERROR('S grade euro'!Y128*'S grade sterling'!$C128,"na")</f>
        <v>90.547151191714292</v>
      </c>
      <c r="AA128" s="23">
        <f>IFERROR('S grade euro'!Z128*'S grade sterling'!$C128,"na")</f>
        <v>117.69480617142857</v>
      </c>
      <c r="AB128" s="23">
        <f>IFERROR('S grade euro'!AA128*'S grade sterling'!$C128,"na")</f>
        <v>102.28870581428571</v>
      </c>
      <c r="AC128" s="23">
        <f>IFERROR('S grade euro'!AB128*'S grade sterling'!$C128,"na")</f>
        <v>109.99565627142857</v>
      </c>
      <c r="AD128" s="23">
        <f>IFERROR('S grade euro'!AC128*'S grade sterling'!$C128,"na")</f>
        <v>145.37773538228572</v>
      </c>
      <c r="AE128" s="23">
        <f>IFERROR('S grade euro'!AD128*'S grade sterling'!$C128,"na")</f>
        <v>114.87997512642858</v>
      </c>
      <c r="AF128" s="23">
        <f>IFERROR('S grade euro'!AE128*'S grade sterling'!$C128,"na")</f>
        <v>99.88561051690148</v>
      </c>
      <c r="AG128" s="23">
        <f>IFERROR('S grade euro'!AF128*'S grade sterling'!$C128,"na")</f>
        <v>100.34033246144405</v>
      </c>
    </row>
    <row r="129" spans="2:33">
      <c r="B129" s="24">
        <f t="shared" si="1"/>
        <v>42456</v>
      </c>
      <c r="C129" s="27">
        <v>0.78678142857142852</v>
      </c>
      <c r="D129" s="25">
        <f>IFERROR('S grade euro'!C129*'S grade sterling'!$C129,"na")</f>
        <v>97.796931571428559</v>
      </c>
      <c r="E129" s="25" t="str">
        <f>IFERROR('S grade euro'!D129*'S grade sterling'!$C129,"na")</f>
        <v>na</v>
      </c>
      <c r="F129" s="25">
        <f>IFERROR('S grade euro'!E129*'S grade sterling'!$C129,"na")</f>
        <v>103.20487372071429</v>
      </c>
      <c r="G129" s="25">
        <f>IFERROR('S grade euro'!F129*'S grade sterling'!$C129,"na")</f>
        <v>101.85200305428572</v>
      </c>
      <c r="H129" s="25">
        <f>IFERROR('S grade euro'!G129*'S grade sterling'!$C129,"na")</f>
        <v>110.02351497142857</v>
      </c>
      <c r="I129" s="25">
        <f>IFERROR('S grade euro'!H129*'S grade sterling'!$C129,"na")</f>
        <v>111.9196582142857</v>
      </c>
      <c r="J129" s="25">
        <f>IFERROR('S grade euro'!I129*'S grade sterling'!$C129,"na")</f>
        <v>124.49242544285713</v>
      </c>
      <c r="K129" s="25">
        <f>IFERROR('S grade euro'!J129*'S grade sterling'!$C129,"na")</f>
        <v>96.624627242857144</v>
      </c>
      <c r="L129" s="25">
        <f>IFERROR('S grade euro'!K129*'S grade sterling'!$C129,"na")</f>
        <v>102.28158571428571</v>
      </c>
      <c r="M129" s="25">
        <f>IFERROR('S grade euro'!L129*'S grade sterling'!$C129,"na")</f>
        <v>106.30872645642857</v>
      </c>
      <c r="N129" s="25">
        <f>IFERROR('S grade euro'!M129*'S grade sterling'!$C129,"na")</f>
        <v>105.26348732857141</v>
      </c>
      <c r="O129" s="25" t="str">
        <f>IFERROR('S grade euro'!N129*'S grade sterling'!$C129,"na")</f>
        <v>na</v>
      </c>
      <c r="P129" s="25" t="str">
        <f>IFERROR('S grade euro'!O129*'S grade sterling'!$C129,"na")</f>
        <v>na</v>
      </c>
      <c r="Q129" s="25">
        <f>IFERROR('S grade euro'!P129*'S grade sterling'!$C129,"na")</f>
        <v>106.56954449999998</v>
      </c>
      <c r="R129" s="25">
        <f>IFERROR('S grade euro'!Q129*'S grade sterling'!$C129,"na")</f>
        <v>110.5427907142857</v>
      </c>
      <c r="S129" s="25">
        <f>IFERROR('S grade euro'!R129*'S grade sterling'!$C129,"na")</f>
        <v>111.17221585714286</v>
      </c>
      <c r="T129" s="25">
        <f>IFERROR('S grade euro'!S129*'S grade sterling'!$C129,"na")</f>
        <v>105.71242481171429</v>
      </c>
      <c r="U129" s="25">
        <f>IFERROR('S grade euro'!T129*'S grade sterling'!$C129,"na")</f>
        <v>171.51835142857141</v>
      </c>
      <c r="V129" s="25">
        <f>IFERROR('S grade euro'!U129*'S grade sterling'!$C129,"na")</f>
        <v>94.665541485714286</v>
      </c>
      <c r="W129" s="25">
        <f>IFERROR('S grade euro'!V129*'S grade sterling'!$C129,"na")</f>
        <v>112.8401924857143</v>
      </c>
      <c r="X129" s="25">
        <f>IFERROR('S grade euro'!W129*'S grade sterling'!$C129,"na")</f>
        <v>107.54263577085715</v>
      </c>
      <c r="Y129" s="25">
        <f>IFERROR('S grade euro'!X129*'S grade sterling'!$C129,"na")</f>
        <v>96.774115714285713</v>
      </c>
      <c r="Z129" s="25">
        <f>IFERROR('S grade euro'!Y129*'S grade sterling'!$C129,"na")</f>
        <v>92.799295937142858</v>
      </c>
      <c r="AA129" s="25">
        <f>IFERROR('S grade euro'!Z129*'S grade sterling'!$C129,"na")</f>
        <v>115.48377808571428</v>
      </c>
      <c r="AB129" s="25">
        <f>IFERROR('S grade euro'!AA129*'S grade sterling'!$C129,"na")</f>
        <v>102.34452822857143</v>
      </c>
      <c r="AC129" s="25">
        <f>IFERROR('S grade euro'!AB129*'S grade sterling'!$C129,"na")</f>
        <v>118.8039957142857</v>
      </c>
      <c r="AD129" s="25">
        <f>IFERROR('S grade euro'!AC129*'S grade sterling'!$C129,"na")</f>
        <v>146.60979553771429</v>
      </c>
      <c r="AE129" s="25">
        <f>IFERROR('S grade euro'!AD129*'S grade sterling'!$C129,"na")</f>
        <v>115.19998602442858</v>
      </c>
      <c r="AF129" s="25">
        <f>IFERROR('S grade euro'!AE129*'S grade sterling'!$C129,"na")</f>
        <v>102.39545061941028</v>
      </c>
      <c r="AG129" s="25">
        <f>IFERROR('S grade euro'!AF129*'S grade sterling'!$C129,"na")</f>
        <v>102.81178997428576</v>
      </c>
    </row>
    <row r="130" spans="2:33">
      <c r="B130" s="22">
        <f t="shared" si="1"/>
        <v>42463</v>
      </c>
      <c r="C130" s="26">
        <v>0.7912014285714285</v>
      </c>
      <c r="D130" s="23">
        <f>IFERROR('S grade euro'!C130*'S grade sterling'!$C130,"na")</f>
        <v>97.871616714285707</v>
      </c>
      <c r="E130" s="23" t="str">
        <f>IFERROR('S grade euro'!D130*'S grade sterling'!$C130,"na")</f>
        <v>na</v>
      </c>
      <c r="F130" s="23">
        <f>IFERROR('S grade euro'!E130*'S grade sterling'!$C130,"na")</f>
        <v>103.87422459242856</v>
      </c>
      <c r="G130" s="23">
        <f>IFERROR('S grade euro'!F130*'S grade sterling'!$C130,"na")</f>
        <v>102.44365328942857</v>
      </c>
      <c r="H130" s="23">
        <f>IFERROR('S grade euro'!G130*'S grade sterling'!$C130,"na")</f>
        <v>108.22053139999998</v>
      </c>
      <c r="I130" s="23">
        <f>IFERROR('S grade euro'!H130*'S grade sterling'!$C130,"na")</f>
        <v>111.09259258571427</v>
      </c>
      <c r="J130" s="23">
        <f>IFERROR('S grade euro'!I130*'S grade sterling'!$C130,"na")</f>
        <v>120.04899275714284</v>
      </c>
      <c r="K130" s="23">
        <f>IFERROR('S grade euro'!J130*'S grade sterling'!$C130,"na")</f>
        <v>96.858878885714276</v>
      </c>
      <c r="L130" s="23">
        <f>IFERROR('S grade euro'!K130*'S grade sterling'!$C130,"na")</f>
        <v>102.8561857142857</v>
      </c>
      <c r="M130" s="23">
        <f>IFERROR('S grade euro'!L130*'S grade sterling'!$C130,"na")</f>
        <v>105.27734120585714</v>
      </c>
      <c r="N130" s="23">
        <f>IFERROR('S grade euro'!M130*'S grade sterling'!$C130,"na")</f>
        <v>105.55418258571427</v>
      </c>
      <c r="O130" s="23" t="str">
        <f>IFERROR('S grade euro'!N130*'S grade sterling'!$C130,"na")</f>
        <v>na</v>
      </c>
      <c r="P130" s="23" t="str">
        <f>IFERROR('S grade euro'!O130*'S grade sterling'!$C130,"na")</f>
        <v>na</v>
      </c>
      <c r="Q130" s="23">
        <f>IFERROR('S grade euro'!P130*'S grade sterling'!$C130,"na")</f>
        <v>107.19196954285712</v>
      </c>
      <c r="R130" s="23">
        <f>IFERROR('S grade euro'!Q130*'S grade sterling'!$C130,"na")</f>
        <v>111.51192934285713</v>
      </c>
      <c r="S130" s="23">
        <f>IFERROR('S grade euro'!R130*'S grade sterling'!$C130,"na")</f>
        <v>109.58139785714285</v>
      </c>
      <c r="T130" s="23">
        <f>IFERROR('S grade euro'!S130*'S grade sterling'!$C130,"na")</f>
        <v>105.98728624771428</v>
      </c>
      <c r="U130" s="23">
        <f>IFERROR('S grade euro'!T130*'S grade sterling'!$C130,"na")</f>
        <v>172.48191142857141</v>
      </c>
      <c r="V130" s="23">
        <f>IFERROR('S grade euro'!U130*'S grade sterling'!$C130,"na")</f>
        <v>93.520008857142855</v>
      </c>
      <c r="W130" s="23">
        <f>IFERROR('S grade euro'!V130*'S grade sterling'!$C130,"na")</f>
        <v>113.41081277142857</v>
      </c>
      <c r="X130" s="23">
        <f>IFERROR('S grade euro'!W130*'S grade sterling'!$C130,"na")</f>
        <v>105.61455125471427</v>
      </c>
      <c r="Y130" s="23">
        <f>IFERROR('S grade euro'!X130*'S grade sterling'!$C130,"na")</f>
        <v>97.317775714285702</v>
      </c>
      <c r="Z130" s="23">
        <f>IFERROR('S grade euro'!Y130*'S grade sterling'!$C130,"na")</f>
        <v>93.11744557028571</v>
      </c>
      <c r="AA130" s="23">
        <f>IFERROR('S grade euro'!Z130*'S grade sterling'!$C130,"na")</f>
        <v>118.01560508571427</v>
      </c>
      <c r="AB130" s="23">
        <f>IFERROR('S grade euro'!AA130*'S grade sterling'!$C130,"na")</f>
        <v>104.58100482857142</v>
      </c>
      <c r="AC130" s="23">
        <f>IFERROR('S grade euro'!AB130*'S grade sterling'!$C130,"na")</f>
        <v>119.31317542857143</v>
      </c>
      <c r="AD130" s="23">
        <f>IFERROR('S grade euro'!AC130*'S grade sterling'!$C130,"na")</f>
        <v>148.47432824114284</v>
      </c>
      <c r="AE130" s="23">
        <f>IFERROR('S grade euro'!AD130*'S grade sterling'!$C130,"na")</f>
        <v>115.31998181857143</v>
      </c>
      <c r="AF130" s="23">
        <f>IFERROR('S grade euro'!AE130*'S grade sterling'!$C130,"na")</f>
        <v>102.19762389717144</v>
      </c>
      <c r="AG130" s="23">
        <f>IFERROR('S grade euro'!AF130*'S grade sterling'!$C130,"na")</f>
        <v>102.44266676023436</v>
      </c>
    </row>
    <row r="131" spans="2:33">
      <c r="B131" s="24">
        <f t="shared" si="1"/>
        <v>42470</v>
      </c>
      <c r="C131" s="27">
        <v>0.80397714285714272</v>
      </c>
      <c r="D131" s="25">
        <f>IFERROR('S grade euro'!C131*'S grade sterling'!$C131,"na")</f>
        <v>96.959643428571425</v>
      </c>
      <c r="E131" s="25" t="str">
        <f>IFERROR('S grade euro'!D131*'S grade sterling'!$C131,"na")</f>
        <v>na</v>
      </c>
      <c r="F131" s="25">
        <f>IFERROR('S grade euro'!E131*'S grade sterling'!$C131,"na")</f>
        <v>103.12204783085714</v>
      </c>
      <c r="G131" s="25">
        <f>IFERROR('S grade euro'!F131*'S grade sterling'!$C131,"na")</f>
        <v>104.22928515199999</v>
      </c>
      <c r="H131" s="25">
        <f>IFERROR('S grade euro'!G131*'S grade sterling'!$C131,"na")</f>
        <v>109.08361874285713</v>
      </c>
      <c r="I131" s="25">
        <f>IFERROR('S grade euro'!H131*'S grade sterling'!$C131,"na")</f>
        <v>116.25509485714284</v>
      </c>
      <c r="J131" s="25">
        <f>IFERROR('S grade euro'!I131*'S grade sterling'!$C131,"na")</f>
        <v>121.98745188571425</v>
      </c>
      <c r="K131" s="25">
        <f>IFERROR('S grade euro'!J131*'S grade sterling'!$C131,"na")</f>
        <v>97.739501257142848</v>
      </c>
      <c r="L131" s="25">
        <f>IFERROR('S grade euro'!K131*'S grade sterling'!$C131,"na")</f>
        <v>105.32100571428569</v>
      </c>
      <c r="M131" s="25">
        <f>IFERROR('S grade euro'!L131*'S grade sterling'!$C131,"na")</f>
        <v>105.6046488502857</v>
      </c>
      <c r="N131" s="25">
        <f>IFERROR('S grade euro'!M131*'S grade sterling'!$C131,"na")</f>
        <v>109.83935725714284</v>
      </c>
      <c r="O131" s="25" t="str">
        <f>IFERROR('S grade euro'!N131*'S grade sterling'!$C131,"na")</f>
        <v>na</v>
      </c>
      <c r="P131" s="25" t="str">
        <f>IFERROR('S grade euro'!O131*'S grade sterling'!$C131,"na")</f>
        <v>na</v>
      </c>
      <c r="Q131" s="25">
        <f>IFERROR('S grade euro'!P131*'S grade sterling'!$C131,"na")</f>
        <v>109.38913005714284</v>
      </c>
      <c r="R131" s="25">
        <f>IFERROR('S grade euro'!Q131*'S grade sterling'!$C131,"na")</f>
        <v>111.74478308571427</v>
      </c>
      <c r="S131" s="25">
        <f>IFERROR('S grade euro'!R131*'S grade sterling'!$C131,"na")</f>
        <v>109.66248228571428</v>
      </c>
      <c r="T131" s="25">
        <f>IFERROR('S grade euro'!S131*'S grade sterling'!$C131,"na")</f>
        <v>106.82958842514286</v>
      </c>
      <c r="U131" s="25">
        <f>IFERROR('S grade euro'!T131*'S grade sterling'!$C131,"na")</f>
        <v>175.26701714285713</v>
      </c>
      <c r="V131" s="25">
        <f>IFERROR('S grade euro'!U131*'S grade sterling'!$C131,"na")</f>
        <v>93.349786057142836</v>
      </c>
      <c r="W131" s="25">
        <f>IFERROR('S grade euro'!V131*'S grade sterling'!$C131,"na")</f>
        <v>114.42202697142855</v>
      </c>
      <c r="X131" s="25">
        <f>IFERROR('S grade euro'!W131*'S grade sterling'!$C131,"na")</f>
        <v>104.94707594514283</v>
      </c>
      <c r="Y131" s="25">
        <f>IFERROR('S grade euro'!X131*'S grade sterling'!$C131,"na")</f>
        <v>98.889188571428548</v>
      </c>
      <c r="Z131" s="25">
        <f>IFERROR('S grade euro'!Y131*'S grade sterling'!$C131,"na")</f>
        <v>94.957820740571421</v>
      </c>
      <c r="AA131" s="25">
        <f>IFERROR('S grade euro'!Z131*'S grade sterling'!$C131,"na")</f>
        <v>120.62069074285712</v>
      </c>
      <c r="AB131" s="25">
        <f>IFERROR('S grade euro'!AA131*'S grade sterling'!$C131,"na")</f>
        <v>107.25859062857141</v>
      </c>
      <c r="AC131" s="25">
        <f>IFERROR('S grade euro'!AB131*'S grade sterling'!$C131,"na")</f>
        <v>120.0096681142857</v>
      </c>
      <c r="AD131" s="25">
        <f>IFERROR('S grade euro'!AC131*'S grade sterling'!$C131,"na")</f>
        <v>149.9542791862857</v>
      </c>
      <c r="AE131" s="25">
        <f>IFERROR('S grade euro'!AD131*'S grade sterling'!$C131,"na")</f>
        <v>115.269981664</v>
      </c>
      <c r="AF131" s="25">
        <f>IFERROR('S grade euro'!AE131*'S grade sterling'!$C131,"na")</f>
        <v>103.13300507152202</v>
      </c>
      <c r="AG131" s="25">
        <f>IFERROR('S grade euro'!AF131*'S grade sterling'!$C131,"na")</f>
        <v>103.37772237107643</v>
      </c>
    </row>
    <row r="132" spans="2:33">
      <c r="B132" s="22">
        <f t="shared" si="1"/>
        <v>42477</v>
      </c>
      <c r="C132" s="26">
        <v>0.79818285714285708</v>
      </c>
      <c r="D132" s="23">
        <f>IFERROR('S grade euro'!C132*'S grade sterling'!$C132,"na")</f>
        <v>94.903941714285708</v>
      </c>
      <c r="E132" s="23" t="str">
        <f>IFERROR('S grade euro'!D132*'S grade sterling'!$C132,"na")</f>
        <v>na</v>
      </c>
      <c r="F132" s="23">
        <f>IFERROR('S grade euro'!E132*'S grade sterling'!$C132,"na")</f>
        <v>102.27045112114284</v>
      </c>
      <c r="G132" s="23">
        <f>IFERROR('S grade euro'!F132*'S grade sterling'!$C132,"na")</f>
        <v>103.49813617371429</v>
      </c>
      <c r="H132" s="23">
        <f>IFERROR('S grade euro'!G132*'S grade sterling'!$C132,"na")</f>
        <v>108.36130468571427</v>
      </c>
      <c r="I132" s="23">
        <f>IFERROR('S grade euro'!H132*'S grade sterling'!$C132,"na")</f>
        <v>112.99874708571427</v>
      </c>
      <c r="J132" s="23">
        <f>IFERROR('S grade euro'!I132*'S grade sterling'!$C132,"na")</f>
        <v>121.10828491428569</v>
      </c>
      <c r="K132" s="23">
        <f>IFERROR('S grade euro'!J132*'S grade sterling'!$C132,"na")</f>
        <v>97.019126285714279</v>
      </c>
      <c r="L132" s="23">
        <f>IFERROR('S grade euro'!K132*'S grade sterling'!$C132,"na")</f>
        <v>104.56195428571428</v>
      </c>
      <c r="M132" s="23">
        <f>IFERROR('S grade euro'!L132*'S grade sterling'!$C132,"na")</f>
        <v>104.77139746742857</v>
      </c>
      <c r="N132" s="23">
        <f>IFERROR('S grade euro'!M132*'S grade sterling'!$C132,"na")</f>
        <v>109.08765108571428</v>
      </c>
      <c r="O132" s="23" t="str">
        <f>IFERROR('S grade euro'!N132*'S grade sterling'!$C132,"na")</f>
        <v>na</v>
      </c>
      <c r="P132" s="23" t="str">
        <f>IFERROR('S grade euro'!O132*'S grade sterling'!$C132,"na")</f>
        <v>na</v>
      </c>
      <c r="Q132" s="23">
        <f>IFERROR('S grade euro'!P132*'S grade sterling'!$C132,"na")</f>
        <v>107.71477657142856</v>
      </c>
      <c r="R132" s="23">
        <f>IFERROR('S grade euro'!Q132*'S grade sterling'!$C132,"na")</f>
        <v>110.2370344</v>
      </c>
      <c r="S132" s="23">
        <f>IFERROR('S grade euro'!R132*'S grade sterling'!$C132,"na")</f>
        <v>108.95195999999999</v>
      </c>
      <c r="T132" s="23">
        <f>IFERROR('S grade euro'!S132*'S grade sterling'!$C132,"na")</f>
        <v>105.84279831657143</v>
      </c>
      <c r="U132" s="23">
        <f>IFERROR('S grade euro'!T132*'S grade sterling'!$C132,"na")</f>
        <v>174.00386285714285</v>
      </c>
      <c r="V132" s="23">
        <f>IFERROR('S grade euro'!U132*'S grade sterling'!$C132,"na")</f>
        <v>92.629120571428558</v>
      </c>
      <c r="W132" s="23">
        <f>IFERROR('S grade euro'!V132*'S grade sterling'!$C132,"na")</f>
        <v>112.07285497142855</v>
      </c>
      <c r="X132" s="23">
        <f>IFERROR('S grade euro'!W132*'S grade sterling'!$C132,"na")</f>
        <v>102.99496170057142</v>
      </c>
      <c r="Y132" s="23">
        <f>IFERROR('S grade euro'!X132*'S grade sterling'!$C132,"na")</f>
        <v>98.176491428571424</v>
      </c>
      <c r="Z132" s="23">
        <f>IFERROR('S grade euro'!Y132*'S grade sterling'!$C132,"na")</f>
        <v>94.616276612571426</v>
      </c>
      <c r="AA132" s="23">
        <f>IFERROR('S grade euro'!Z132*'S grade sterling'!$C132,"na")</f>
        <v>116.72626102857143</v>
      </c>
      <c r="AB132" s="23">
        <f>IFERROR('S grade euro'!AA132*'S grade sterling'!$C132,"na")</f>
        <v>106.12639268571428</v>
      </c>
      <c r="AC132" s="23">
        <f>IFERROR('S grade euro'!AB132*'S grade sterling'!$C132,"na")</f>
        <v>119.35228262857142</v>
      </c>
      <c r="AD132" s="23">
        <f>IFERROR('S grade euro'!AC132*'S grade sterling'!$C132,"na")</f>
        <v>150.28769507771429</v>
      </c>
      <c r="AE132" s="23">
        <f>IFERROR('S grade euro'!AD132*'S grade sterling'!$C132,"na")</f>
        <v>115.68998022514285</v>
      </c>
      <c r="AF132" s="23">
        <f>IFERROR('S grade euro'!AE132*'S grade sterling'!$C132,"na")</f>
        <v>102.28246472472082</v>
      </c>
      <c r="AG132" s="23">
        <f>IFERROR('S grade euro'!AF132*'S grade sterling'!$C132,"na")</f>
        <v>102.45920494576499</v>
      </c>
    </row>
    <row r="133" spans="2:33">
      <c r="B133" s="24">
        <f t="shared" si="1"/>
        <v>42484</v>
      </c>
      <c r="C133" s="27">
        <v>0.78970428571428564</v>
      </c>
      <c r="D133" s="25">
        <f>IFERROR('S grade euro'!C133*'S grade sterling'!$C133,"na")</f>
        <v>94.527602999999999</v>
      </c>
      <c r="E133" s="25" t="str">
        <f>IFERROR('S grade euro'!D133*'S grade sterling'!$C133,"na")</f>
        <v>na</v>
      </c>
      <c r="F133" s="25">
        <f>IFERROR('S grade euro'!E133*'S grade sterling'!$C133,"na")</f>
        <v>101.44012152414285</v>
      </c>
      <c r="G133" s="25">
        <f>IFERROR('S grade euro'!F133*'S grade sterling'!$C133,"na")</f>
        <v>102.40427148657143</v>
      </c>
      <c r="H133" s="25">
        <f>IFERROR('S grade euro'!G133*'S grade sterling'!$C133,"na")</f>
        <v>107.51034145714286</v>
      </c>
      <c r="I133" s="25">
        <f>IFERROR('S grade euro'!H133*'S grade sterling'!$C133,"na")</f>
        <v>113.41732951428571</v>
      </c>
      <c r="J133" s="25">
        <f>IFERROR('S grade euro'!I133*'S grade sterling'!$C133,"na")</f>
        <v>119.52964068571428</v>
      </c>
      <c r="K133" s="25">
        <f>IFERROR('S grade euro'!J133*'S grade sterling'!$C133,"na")</f>
        <v>96.035938185714272</v>
      </c>
      <c r="L133" s="25">
        <f>IFERROR('S grade euro'!K133*'S grade sterling'!$C133,"na")</f>
        <v>103.45126142857141</v>
      </c>
      <c r="M133" s="25">
        <f>IFERROR('S grade euro'!L133*'S grade sterling'!$C133,"na")</f>
        <v>103.76335256228572</v>
      </c>
      <c r="N133" s="25">
        <f>IFERROR('S grade euro'!M133*'S grade sterling'!$C133,"na")</f>
        <v>108.54485407142857</v>
      </c>
      <c r="O133" s="25" t="str">
        <f>IFERROR('S grade euro'!N133*'S grade sterling'!$C133,"na")</f>
        <v>na</v>
      </c>
      <c r="P133" s="25" t="str">
        <f>IFERROR('S grade euro'!O133*'S grade sterling'!$C133,"na")</f>
        <v>na</v>
      </c>
      <c r="Q133" s="25">
        <f>IFERROR('S grade euro'!P133*'S grade sterling'!$C133,"na")</f>
        <v>106.7285342142857</v>
      </c>
      <c r="R133" s="25">
        <f>IFERROR('S grade euro'!Q133*'S grade sterling'!$C133,"na")</f>
        <v>108.14210488571428</v>
      </c>
      <c r="S133" s="25">
        <f>IFERROR('S grade euro'!R133*'S grade sterling'!$C133,"na")</f>
        <v>107.95257585714286</v>
      </c>
      <c r="T133" s="25">
        <f>IFERROR('S grade euro'!S133*'S grade sterling'!$C133,"na")</f>
        <v>104.49643505071427</v>
      </c>
      <c r="U133" s="25">
        <f>IFERROR('S grade euro'!T133*'S grade sterling'!$C133,"na")</f>
        <v>172.15553428571428</v>
      </c>
      <c r="V133" s="25">
        <f>IFERROR('S grade euro'!U133*'S grade sterling'!$C133,"na")</f>
        <v>91.882093642857143</v>
      </c>
      <c r="W133" s="25">
        <f>IFERROR('S grade euro'!V133*'S grade sterling'!$C133,"na")</f>
        <v>110.65336451428571</v>
      </c>
      <c r="X133" s="25">
        <f>IFERROR('S grade euro'!W133*'S grade sterling'!$C133,"na")</f>
        <v>101.34306686742856</v>
      </c>
      <c r="Y133" s="25">
        <f>IFERROR('S grade euro'!X133*'S grade sterling'!$C133,"na")</f>
        <v>97.133627142857137</v>
      </c>
      <c r="Z133" s="25">
        <f>IFERROR('S grade euro'!Y133*'S grade sterling'!$C133,"na")</f>
        <v>95.540082864714279</v>
      </c>
      <c r="AA133" s="25">
        <f>IFERROR('S grade euro'!Z133*'S grade sterling'!$C133,"na")</f>
        <v>115.7548542</v>
      </c>
      <c r="AB133" s="25">
        <f>IFERROR('S grade euro'!AA133*'S grade sterling'!$C133,"na")</f>
        <v>100.85313432857143</v>
      </c>
      <c r="AC133" s="25">
        <f>IFERROR('S grade euro'!AB133*'S grade sterling'!$C133,"na")</f>
        <v>118.32929017142857</v>
      </c>
      <c r="AD133" s="25">
        <f>IFERROR('S grade euro'!AC133*'S grade sterling'!$C133,"na")</f>
        <v>151.31610686042856</v>
      </c>
      <c r="AE133" s="25">
        <f>IFERROR('S grade euro'!AD133*'S grade sterling'!$C133,"na")</f>
        <v>115.80002528514285</v>
      </c>
      <c r="AF133" s="25">
        <f>IFERROR('S grade euro'!AE133*'S grade sterling'!$C133,"na")</f>
        <v>101.41492768617795</v>
      </c>
      <c r="AG133" s="25">
        <f>IFERROR('S grade euro'!AF133*'S grade sterling'!$C133,"na")</f>
        <v>101.53349165086291</v>
      </c>
    </row>
    <row r="134" spans="2:33">
      <c r="B134" s="22">
        <f t="shared" si="1"/>
        <v>42491</v>
      </c>
      <c r="C134" s="26">
        <v>0.77831571428571422</v>
      </c>
      <c r="D134" s="23">
        <f>IFERROR('S grade euro'!C134*'S grade sterling'!$C134,"na")</f>
        <v>92.853064714285708</v>
      </c>
      <c r="E134" s="23" t="str">
        <f>IFERROR('S grade euro'!D134*'S grade sterling'!$C134,"na")</f>
        <v>na</v>
      </c>
      <c r="F134" s="23">
        <f>IFERROR('S grade euro'!E134*'S grade sterling'!$C134,"na")</f>
        <v>100.05536483957141</v>
      </c>
      <c r="G134" s="23">
        <f>IFERROR('S grade euro'!F134*'S grade sterling'!$C134,"na")</f>
        <v>100.91734949314285</v>
      </c>
      <c r="H134" s="23">
        <f>IFERROR('S grade euro'!G134*'S grade sterling'!$C134,"na")</f>
        <v>107.20520648571429</v>
      </c>
      <c r="I134" s="23">
        <f>IFERROR('S grade euro'!H134*'S grade sterling'!$C134,"na")</f>
        <v>109.02646525714286</v>
      </c>
      <c r="J134" s="23">
        <f>IFERROR('S grade euro'!I134*'S grade sterling'!$C134,"na")</f>
        <v>117.0820329</v>
      </c>
      <c r="K134" s="23">
        <f>IFERROR('S grade euro'!J134*'S grade sterling'!$C134,"na")</f>
        <v>95.491554985714274</v>
      </c>
      <c r="L134" s="23">
        <f>IFERROR('S grade euro'!K134*'S grade sterling'!$C134,"na")</f>
        <v>101.95935857142857</v>
      </c>
      <c r="M134" s="23">
        <f>IFERROR('S grade euro'!L134*'S grade sterling'!$C134,"na")</f>
        <v>102.45997123885714</v>
      </c>
      <c r="N134" s="23">
        <f>IFERROR('S grade euro'!M134*'S grade sterling'!$C134,"na")</f>
        <v>106.97949492857143</v>
      </c>
      <c r="O134" s="23" t="str">
        <f>IFERROR('S grade euro'!N134*'S grade sterling'!$C134,"na")</f>
        <v>na</v>
      </c>
      <c r="P134" s="23" t="str">
        <f>IFERROR('S grade euro'!O134*'S grade sterling'!$C134,"na")</f>
        <v>na</v>
      </c>
      <c r="Q134" s="23">
        <f>IFERROR('S grade euro'!P134*'S grade sterling'!$C134,"na")</f>
        <v>105.9132024</v>
      </c>
      <c r="R134" s="23">
        <f>IFERROR('S grade euro'!Q134*'S grade sterling'!$C134,"na")</f>
        <v>106.8393981</v>
      </c>
      <c r="S134" s="23">
        <f>IFERROR('S grade euro'!R134*'S grade sterling'!$C134,"na")</f>
        <v>107.64106328571428</v>
      </c>
      <c r="T134" s="23">
        <f>IFERROR('S grade euro'!S134*'S grade sterling'!$C134,"na")</f>
        <v>102.54332885185714</v>
      </c>
      <c r="U134" s="23">
        <f>IFERROR('S grade euro'!T134*'S grade sterling'!$C134,"na")</f>
        <v>169.67282571428569</v>
      </c>
      <c r="V134" s="23">
        <f>IFERROR('S grade euro'!U134*'S grade sterling'!$C134,"na")</f>
        <v>90.619298614285711</v>
      </c>
      <c r="W134" s="23">
        <f>IFERROR('S grade euro'!V134*'S grade sterling'!$C134,"na")</f>
        <v>109.61020204285714</v>
      </c>
      <c r="X134" s="23">
        <f>IFERROR('S grade euro'!W134*'S grade sterling'!$C134,"na")</f>
        <v>99.139987727999994</v>
      </c>
      <c r="Y134" s="23">
        <f>IFERROR('S grade euro'!X134*'S grade sterling'!$C134,"na")</f>
        <v>97.289464285714274</v>
      </c>
      <c r="Z134" s="23">
        <f>IFERROR('S grade euro'!Y134*'S grade sterling'!$C134,"na")</f>
        <v>99.772991898428558</v>
      </c>
      <c r="AA134" s="23">
        <f>IFERROR('S grade euro'!Z134*'S grade sterling'!$C134,"na")</f>
        <v>116.19475298571427</v>
      </c>
      <c r="AB134" s="23">
        <f>IFERROR('S grade euro'!AA134*'S grade sterling'!$C134,"na")</f>
        <v>99.258603042857132</v>
      </c>
      <c r="AC134" s="23">
        <f>IFERROR('S grade euro'!AB134*'S grade sterling'!$C134,"na")</f>
        <v>117.17543078571428</v>
      </c>
      <c r="AD134" s="23">
        <f>IFERROR('S grade euro'!AC134*'S grade sterling'!$C134,"na")</f>
        <v>149.27885254757143</v>
      </c>
      <c r="AE134" s="23">
        <f>IFERROR('S grade euro'!AD134*'S grade sterling'!$C134,"na")</f>
        <v>115.79999125542857</v>
      </c>
      <c r="AF134" s="23">
        <f>IFERROR('S grade euro'!AE134*'S grade sterling'!$C134,"na")</f>
        <v>100.63573107115199</v>
      </c>
      <c r="AG134" s="23">
        <f>IFERROR('S grade euro'!AF134*'S grade sterling'!$C134,"na")</f>
        <v>100.66756538270624</v>
      </c>
    </row>
    <row r="135" spans="2:33">
      <c r="B135" s="24">
        <f t="shared" si="1"/>
        <v>42498</v>
      </c>
      <c r="C135" s="27">
        <v>0.78745714285714286</v>
      </c>
      <c r="D135" s="25">
        <f>IFERROR('S grade euro'!C135*'S grade sterling'!$C135,"na")</f>
        <v>95.67604285714286</v>
      </c>
      <c r="E135" s="25" t="str">
        <f>IFERROR('S grade euro'!D135*'S grade sterling'!$C135,"na")</f>
        <v>na</v>
      </c>
      <c r="F135" s="25">
        <f>IFERROR('S grade euro'!E135*'S grade sterling'!$C135,"na")</f>
        <v>101.02476675428572</v>
      </c>
      <c r="G135" s="25">
        <f>IFERROR('S grade euro'!F135*'S grade sterling'!$C135,"na")</f>
        <v>102.12421441714287</v>
      </c>
      <c r="H135" s="25">
        <f>IFERROR('S grade euro'!G135*'S grade sterling'!$C135,"na")</f>
        <v>112.06302600000001</v>
      </c>
      <c r="I135" s="25">
        <f>IFERROR('S grade euro'!H135*'S grade sterling'!$C135,"na")</f>
        <v>109.83452228571427</v>
      </c>
      <c r="J135" s="25">
        <f>IFERROR('S grade euro'!I135*'S grade sterling'!$C135,"na")</f>
        <v>119.48087228571428</v>
      </c>
      <c r="K135" s="25">
        <f>IFERROR('S grade euro'!J135*'S grade sterling'!$C135,"na")</f>
        <v>98.975488285714277</v>
      </c>
      <c r="L135" s="25">
        <f>IFERROR('S grade euro'!K135*'S grade sterling'!$C135,"na")</f>
        <v>104.73179999999999</v>
      </c>
      <c r="M135" s="25">
        <f>IFERROR('S grade euro'!L135*'S grade sterling'!$C135,"na")</f>
        <v>107.17354710857143</v>
      </c>
      <c r="N135" s="25">
        <f>IFERROR('S grade euro'!M135*'S grade sterling'!$C135,"na")</f>
        <v>108.21236057142859</v>
      </c>
      <c r="O135" s="25" t="str">
        <f>IFERROR('S grade euro'!N135*'S grade sterling'!$C135,"na")</f>
        <v>na</v>
      </c>
      <c r="P135" s="25" t="str">
        <f>IFERROR('S grade euro'!O135*'S grade sterling'!$C135,"na")</f>
        <v>na</v>
      </c>
      <c r="Q135" s="25">
        <f>IFERROR('S grade euro'!P135*'S grade sterling'!$C135,"na")</f>
        <v>109.57466142857143</v>
      </c>
      <c r="R135" s="25">
        <f>IFERROR('S grade euro'!Q135*'S grade sterling'!$C135,"na")</f>
        <v>109.306926</v>
      </c>
      <c r="S135" s="25">
        <f>IFERROR('S grade euro'!R135*'S grade sterling'!$C135,"na")</f>
        <v>111.89766</v>
      </c>
      <c r="T135" s="25">
        <f>IFERROR('S grade euro'!S135*'S grade sterling'!$C135,"na")</f>
        <v>106.88667647142857</v>
      </c>
      <c r="U135" s="25">
        <f>IFERROR('S grade euro'!T135*'S grade sterling'!$C135,"na")</f>
        <v>171.66565714285713</v>
      </c>
      <c r="V135" s="25">
        <f>IFERROR('S grade euro'!U135*'S grade sterling'!$C135,"na")</f>
        <v>94.282243714285713</v>
      </c>
      <c r="W135" s="25">
        <f>IFERROR('S grade euro'!V135*'S grade sterling'!$C135,"na")</f>
        <v>113.11821857142857</v>
      </c>
      <c r="X135" s="25">
        <f>IFERROR('S grade euro'!W135*'S grade sterling'!$C135,"na")</f>
        <v>104.09773950857144</v>
      </c>
      <c r="Y135" s="25">
        <f>IFERROR('S grade euro'!X135*'S grade sterling'!$C135,"na")</f>
        <v>101.58197142857142</v>
      </c>
      <c r="Z135" s="25">
        <f>IFERROR('S grade euro'!Y135*'S grade sterling'!$C135,"na")</f>
        <v>104.69935676571428</v>
      </c>
      <c r="AA135" s="25">
        <f>IFERROR('S grade euro'!Z135*'S grade sterling'!$C135,"na")</f>
        <v>116.89013828571429</v>
      </c>
      <c r="AB135" s="25">
        <f>IFERROR('S grade euro'!AA135*'S grade sterling'!$C135,"na")</f>
        <v>101.10162257142858</v>
      </c>
      <c r="AC135" s="25">
        <f>IFERROR('S grade euro'!AB135*'S grade sterling'!$C135,"na")</f>
        <v>118.02407657142857</v>
      </c>
      <c r="AD135" s="25">
        <f>IFERROR('S grade euro'!AC135*'S grade sterling'!$C135,"na")</f>
        <v>149.46275178000002</v>
      </c>
      <c r="AE135" s="25">
        <f>IFERROR('S grade euro'!AD135*'S grade sterling'!$C135,"na")</f>
        <v>116.86997938285714</v>
      </c>
      <c r="AF135" s="25">
        <f>IFERROR('S grade euro'!AE135*'S grade sterling'!$C135,"na")</f>
        <v>103.93446575631341</v>
      </c>
      <c r="AG135" s="25">
        <f>IFERROR('S grade euro'!AF135*'S grade sterling'!$C135,"na")</f>
        <v>104.20379495583524</v>
      </c>
    </row>
    <row r="136" spans="2:33">
      <c r="B136" s="22">
        <f t="shared" si="1"/>
        <v>42505</v>
      </c>
      <c r="C136" s="26">
        <v>0.78852857142857147</v>
      </c>
      <c r="D136" s="23">
        <f>IFERROR('S grade euro'!C136*'S grade sterling'!$C136,"na")</f>
        <v>99.985422857142865</v>
      </c>
      <c r="E136" s="23" t="str">
        <f>IFERROR('S grade euro'!D136*'S grade sterling'!$C136,"na")</f>
        <v>na</v>
      </c>
      <c r="F136" s="23">
        <f>IFERROR('S grade euro'!E136*'S grade sterling'!$C136,"na")</f>
        <v>104.67275209714288</v>
      </c>
      <c r="G136" s="23">
        <f>IFERROR('S grade euro'!F136*'S grade sterling'!$C136,"na")</f>
        <v>106.51680501428572</v>
      </c>
      <c r="H136" s="23">
        <f>IFERROR('S grade euro'!G136*'S grade sterling'!$C136,"na")</f>
        <v>116.64703157142858</v>
      </c>
      <c r="I136" s="23">
        <f>IFERROR('S grade euro'!H136*'S grade sterling'!$C136,"na")</f>
        <v>110.228409</v>
      </c>
      <c r="J136" s="23">
        <f>IFERROR('S grade euro'!I136*'S grade sterling'!$C136,"na")</f>
        <v>119.35168457142859</v>
      </c>
      <c r="K136" s="23">
        <f>IFERROR('S grade euro'!J136*'S grade sterling'!$C136,"na")</f>
        <v>102.93451971428571</v>
      </c>
      <c r="L136" s="23">
        <f>IFERROR('S grade euro'!K136*'S grade sterling'!$C136,"na")</f>
        <v>106.45135714285715</v>
      </c>
      <c r="M136" s="23">
        <f>IFERROR('S grade euro'!L136*'S grade sterling'!$C136,"na")</f>
        <v>111.5218324157143</v>
      </c>
      <c r="N136" s="23">
        <f>IFERROR('S grade euro'!M136*'S grade sterling'!$C136,"na")</f>
        <v>111.41120185714286</v>
      </c>
      <c r="O136" s="23" t="str">
        <f>IFERROR('S grade euro'!N136*'S grade sterling'!$C136,"na")</f>
        <v>na</v>
      </c>
      <c r="P136" s="23" t="str">
        <f>IFERROR('S grade euro'!O136*'S grade sterling'!$C136,"na")</f>
        <v>na</v>
      </c>
      <c r="Q136" s="23">
        <f>IFERROR('S grade euro'!P136*'S grade sterling'!$C136,"na")</f>
        <v>111.58467814285714</v>
      </c>
      <c r="R136" s="23">
        <f>IFERROR('S grade euro'!Q136*'S grade sterling'!$C136,"na")</f>
        <v>113.45349085714285</v>
      </c>
      <c r="S136" s="23">
        <f>IFERROR('S grade euro'!R136*'S grade sterling'!$C136,"na")</f>
        <v>116.93878714285715</v>
      </c>
      <c r="T136" s="23">
        <f>IFERROR('S grade euro'!S136*'S grade sterling'!$C136,"na")</f>
        <v>111.41096529857144</v>
      </c>
      <c r="U136" s="23">
        <f>IFERROR('S grade euro'!T136*'S grade sterling'!$C136,"na")</f>
        <v>171.89922857142858</v>
      </c>
      <c r="V136" s="23">
        <f>IFERROR('S grade euro'!U136*'S grade sterling'!$C136,"na")</f>
        <v>99.386141142857156</v>
      </c>
      <c r="W136" s="23">
        <f>IFERROR('S grade euro'!V136*'S grade sterling'!$C136,"na")</f>
        <v>119.13878185714286</v>
      </c>
      <c r="X136" s="23">
        <f>IFERROR('S grade euro'!W136*'S grade sterling'!$C136,"na")</f>
        <v>108.12201262714288</v>
      </c>
      <c r="Y136" s="23">
        <f>IFERROR('S grade euro'!X136*'S grade sterling'!$C136,"na")</f>
        <v>105.66282857142858</v>
      </c>
      <c r="Z136" s="23">
        <f>IFERROR('S grade euro'!Y136*'S grade sterling'!$C136,"na")</f>
        <v>108.11775457285715</v>
      </c>
      <c r="AA136" s="23">
        <f>IFERROR('S grade euro'!Z136*'S grade sterling'!$C136,"na")</f>
        <v>123.16027757142858</v>
      </c>
      <c r="AB136" s="23">
        <f>IFERROR('S grade euro'!AA136*'S grade sterling'!$C136,"na")</f>
        <v>104.42483871428573</v>
      </c>
      <c r="AC136" s="23">
        <f>IFERROR('S grade euro'!AB136*'S grade sterling'!$C136,"na")</f>
        <v>116.33950542857143</v>
      </c>
      <c r="AD136" s="23">
        <f>IFERROR('S grade euro'!AC136*'S grade sterling'!$C136,"na")</f>
        <v>148.10900616000001</v>
      </c>
      <c r="AE136" s="23">
        <f>IFERROR('S grade euro'!AD136*'S grade sterling'!$C136,"na")</f>
        <v>117.35000479285716</v>
      </c>
      <c r="AF136" s="23">
        <f>IFERROR('S grade euro'!AE136*'S grade sterling'!$C136,"na")</f>
        <v>107.65841063824442</v>
      </c>
      <c r="AG136" s="23">
        <f>IFERROR('S grade euro'!AF136*'S grade sterling'!$C136,"na")</f>
        <v>108.1258775008897</v>
      </c>
    </row>
    <row r="137" spans="2:33">
      <c r="B137" s="24">
        <f t="shared" si="1"/>
        <v>42512</v>
      </c>
      <c r="C137" s="27">
        <v>0.77684857142857133</v>
      </c>
      <c r="D137" s="25">
        <f>IFERROR('S grade euro'!C137*'S grade sterling'!$C137,"na")</f>
        <v>102.62169628571426</v>
      </c>
      <c r="E137" s="25" t="str">
        <f>IFERROR('S grade euro'!D137*'S grade sterling'!$C137,"na")</f>
        <v>na</v>
      </c>
      <c r="F137" s="25">
        <f>IFERROR('S grade euro'!E137*'S grade sterling'!$C137,"na")</f>
        <v>105.76272811457143</v>
      </c>
      <c r="G137" s="25">
        <f>IFERROR('S grade euro'!F137*'S grade sterling'!$C137,"na")</f>
        <v>104.9678566562857</v>
      </c>
      <c r="H137" s="25">
        <f>IFERROR('S grade euro'!G137*'S grade sterling'!$C137,"na")</f>
        <v>116.70596088571426</v>
      </c>
      <c r="I137" s="25">
        <f>IFERROR('S grade euro'!H137*'S grade sterling'!$C137,"na")</f>
        <v>110.35133957142857</v>
      </c>
      <c r="J137" s="25">
        <f>IFERROR('S grade euro'!I137*'S grade sterling'!$C137,"na")</f>
        <v>118.5937029142857</v>
      </c>
      <c r="K137" s="25">
        <f>IFERROR('S grade euro'!J137*'S grade sterling'!$C137,"na")</f>
        <v>105.44165659999997</v>
      </c>
      <c r="L137" s="25">
        <f>IFERROR('S grade euro'!K137*'S grade sterling'!$C137,"na")</f>
        <v>106.42825428571427</v>
      </c>
      <c r="M137" s="25">
        <f>IFERROR('S grade euro'!L137*'S grade sterling'!$C137,"na")</f>
        <v>112.82094117999999</v>
      </c>
      <c r="N137" s="25">
        <f>IFERROR('S grade euro'!M137*'S grade sterling'!$C137,"na")</f>
        <v>109.47350068571428</v>
      </c>
      <c r="O137" s="25" t="str">
        <f>IFERROR('S grade euro'!N137*'S grade sterling'!$C137,"na")</f>
        <v>na</v>
      </c>
      <c r="P137" s="25" t="str">
        <f>IFERROR('S grade euro'!O137*'S grade sterling'!$C137,"na")</f>
        <v>na</v>
      </c>
      <c r="Q137" s="25">
        <f>IFERROR('S grade euro'!P137*'S grade sterling'!$C137,"na")</f>
        <v>113.93261148571428</v>
      </c>
      <c r="R137" s="25">
        <f>IFERROR('S grade euro'!Q137*'S grade sterling'!$C137,"na")</f>
        <v>114.77160794285713</v>
      </c>
      <c r="S137" s="25">
        <f>IFERROR('S grade euro'!R137*'S grade sterling'!$C137,"na")</f>
        <v>117.459504</v>
      </c>
      <c r="T137" s="25">
        <f>IFERROR('S grade euro'!S137*'S grade sterling'!$C137,"na")</f>
        <v>113.16757101257143</v>
      </c>
      <c r="U137" s="25">
        <f>IFERROR('S grade euro'!T137*'S grade sterling'!$C137,"na")</f>
        <v>169.35298857142854</v>
      </c>
      <c r="V137" s="25">
        <f>IFERROR('S grade euro'!U137*'S grade sterling'!$C137,"na")</f>
        <v>100.08140145714286</v>
      </c>
      <c r="W137" s="25">
        <f>IFERROR('S grade euro'!V137*'S grade sterling'!$C137,"na")</f>
        <v>120.76111042857143</v>
      </c>
      <c r="X137" s="25">
        <f>IFERROR('S grade euro'!W137*'S grade sterling'!$C137,"na")</f>
        <v>110.43819124171428</v>
      </c>
      <c r="Y137" s="25">
        <f>IFERROR('S grade euro'!X137*'S grade sterling'!$C137,"na")</f>
        <v>111.0893457142857</v>
      </c>
      <c r="Z137" s="25">
        <f>IFERROR('S grade euro'!Y137*'S grade sterling'!$C137,"na")</f>
        <v>108.32873663085714</v>
      </c>
      <c r="AA137" s="25">
        <f>IFERROR('S grade euro'!Z137*'S grade sterling'!$C137,"na")</f>
        <v>126.25342982857143</v>
      </c>
      <c r="AB137" s="25">
        <f>IFERROR('S grade euro'!AA137*'S grade sterling'!$C137,"na")</f>
        <v>109.5667225142857</v>
      </c>
      <c r="AC137" s="25">
        <f>IFERROR('S grade euro'!AB137*'S grade sterling'!$C137,"na")</f>
        <v>115.99902868571426</v>
      </c>
      <c r="AD137" s="25">
        <f>IFERROR('S grade euro'!AC137*'S grade sterling'!$C137,"na")</f>
        <v>146.04675457999997</v>
      </c>
      <c r="AE137" s="25">
        <f>IFERROR('S grade euro'!AD137*'S grade sterling'!$C137,"na")</f>
        <v>117.97999254285713</v>
      </c>
      <c r="AF137" s="25">
        <f>IFERROR('S grade euro'!AE137*'S grade sterling'!$C137,"na")</f>
        <v>108.69318569919386</v>
      </c>
      <c r="AG137" s="25">
        <f>IFERROR('S grade euro'!AF137*'S grade sterling'!$C137,"na")</f>
        <v>109.14117402655853</v>
      </c>
    </row>
    <row r="138" spans="2:33">
      <c r="B138" s="22">
        <f t="shared" si="1"/>
        <v>42519</v>
      </c>
      <c r="C138" s="26">
        <v>0.76478428571428569</v>
      </c>
      <c r="D138" s="23">
        <f>IFERROR('S grade euro'!C138*'S grade sterling'!$C138,"na")</f>
        <v>100.95152571428571</v>
      </c>
      <c r="E138" s="23" t="str">
        <f>IFERROR('S grade euro'!D138*'S grade sterling'!$C138,"na")</f>
        <v>na</v>
      </c>
      <c r="F138" s="23">
        <f>IFERROR('S grade euro'!E138*'S grade sterling'!$C138,"na")</f>
        <v>104.98148002942858</v>
      </c>
      <c r="G138" s="23">
        <f>IFERROR('S grade euro'!F138*'S grade sterling'!$C138,"na")</f>
        <v>105.30590152342857</v>
      </c>
      <c r="H138" s="23">
        <f>IFERROR('S grade euro'!G138*'S grade sterling'!$C138,"na")</f>
        <v>117.05788277142857</v>
      </c>
      <c r="I138" s="23">
        <f>IFERROR('S grade euro'!H138*'S grade sterling'!$C138,"na")</f>
        <v>107.58220547142858</v>
      </c>
      <c r="J138" s="23">
        <f>IFERROR('S grade euro'!I138*'S grade sterling'!$C138,"na")</f>
        <v>116.88963022857143</v>
      </c>
      <c r="K138" s="23">
        <f>IFERROR('S grade euro'!J138*'S grade sterling'!$C138,"na")</f>
        <v>106.58033805714287</v>
      </c>
      <c r="L138" s="23">
        <f>IFERROR('S grade euro'!K138*'S grade sterling'!$C138,"na")</f>
        <v>107.83458428571429</v>
      </c>
      <c r="M138" s="23">
        <f>IFERROR('S grade euro'!L138*'S grade sterling'!$C138,"na")</f>
        <v>111.37071738757143</v>
      </c>
      <c r="N138" s="23">
        <f>IFERROR('S grade euro'!M138*'S grade sterling'!$C138,"na")</f>
        <v>109.34120932857142</v>
      </c>
      <c r="O138" s="23" t="str">
        <f>IFERROR('S grade euro'!N138*'S grade sterling'!$C138,"na")</f>
        <v>na</v>
      </c>
      <c r="P138" s="23" t="str">
        <f>IFERROR('S grade euro'!O138*'S grade sterling'!$C138,"na")</f>
        <v>na</v>
      </c>
      <c r="Q138" s="23">
        <f>IFERROR('S grade euro'!P138*'S grade sterling'!$C138,"na")</f>
        <v>111.31435278571429</v>
      </c>
      <c r="R138" s="23">
        <f>IFERROR('S grade euro'!Q138*'S grade sterling'!$C138,"na")</f>
        <v>113.47104447142857</v>
      </c>
      <c r="S138" s="23">
        <f>IFERROR('S grade euro'!R138*'S grade sterling'!$C138,"na")</f>
        <v>117.31790942857143</v>
      </c>
      <c r="T138" s="23">
        <f>IFERROR('S grade euro'!S138*'S grade sterling'!$C138,"na")</f>
        <v>114.15751484628572</v>
      </c>
      <c r="U138" s="23">
        <f>IFERROR('S grade euro'!T138*'S grade sterling'!$C138,"na")</f>
        <v>166.72297428571429</v>
      </c>
      <c r="V138" s="23">
        <f>IFERROR('S grade euro'!U138*'S grade sterling'!$C138,"na")</f>
        <v>99.054860685714289</v>
      </c>
      <c r="W138" s="23">
        <f>IFERROR('S grade euro'!V138*'S grade sterling'!$C138,"na")</f>
        <v>120.09407638571429</v>
      </c>
      <c r="X138" s="23">
        <f>IFERROR('S grade euro'!W138*'S grade sterling'!$C138,"na")</f>
        <v>109.10856194885716</v>
      </c>
      <c r="Y138" s="23">
        <f>IFERROR('S grade euro'!X138*'S grade sterling'!$C138,"na")</f>
        <v>113.18807428571428</v>
      </c>
      <c r="Z138" s="23">
        <f>IFERROR('S grade euro'!Y138*'S grade sterling'!$C138,"na")</f>
        <v>108.66101018485715</v>
      </c>
      <c r="AA138" s="23">
        <f>IFERROR('S grade euro'!Z138*'S grade sterling'!$C138,"na")</f>
        <v>123.86446291428572</v>
      </c>
      <c r="AB138" s="23">
        <f>IFERROR('S grade euro'!AA138*'S grade sterling'!$C138,"na")</f>
        <v>110.61075124285713</v>
      </c>
      <c r="AC138" s="23">
        <f>IFERROR('S grade euro'!AB138*'S grade sterling'!$C138,"na")</f>
        <v>115.28358322857143</v>
      </c>
      <c r="AD138" s="23">
        <f>IFERROR('S grade euro'!AC138*'S grade sterling'!$C138,"na")</f>
        <v>144.743379828</v>
      </c>
      <c r="AE138" s="23">
        <f>IFERROR('S grade euro'!AD138*'S grade sterling'!$C138,"na")</f>
        <v>119.12998931514286</v>
      </c>
      <c r="AF138" s="23">
        <f>IFERROR('S grade euro'!AE138*'S grade sterling'!$C138,"na")</f>
        <v>109.05484662615875</v>
      </c>
      <c r="AG138" s="23">
        <f>IFERROR('S grade euro'!AF138*'S grade sterling'!$C138,"na")</f>
        <v>109.47202972031292</v>
      </c>
    </row>
    <row r="139" spans="2:33">
      <c r="B139" s="24">
        <f t="shared" si="1"/>
        <v>42526</v>
      </c>
      <c r="C139" s="27">
        <v>0.76831142857142853</v>
      </c>
      <c r="D139" s="25">
        <f>IFERROR('S grade euro'!C139*'S grade sterling'!$C139,"na")</f>
        <v>106.56479514285715</v>
      </c>
      <c r="E139" s="25" t="str">
        <f>IFERROR('S grade euro'!D139*'S grade sterling'!$C139,"na")</f>
        <v>na</v>
      </c>
      <c r="F139" s="25">
        <f>IFERROR('S grade euro'!E139*'S grade sterling'!$C139,"na")</f>
        <v>110.39121655057144</v>
      </c>
      <c r="G139" s="25">
        <f>IFERROR('S grade euro'!F139*'S grade sterling'!$C139,"na")</f>
        <v>109.39325683600001</v>
      </c>
      <c r="H139" s="25">
        <f>IFERROR('S grade euro'!G139*'S grade sterling'!$C139,"na")</f>
        <v>121.11661360000001</v>
      </c>
      <c r="I139" s="25">
        <f>IFERROR('S grade euro'!H139*'S grade sterling'!$C139,"na")</f>
        <v>111.66638302857143</v>
      </c>
      <c r="J139" s="25">
        <f>IFERROR('S grade euro'!I139*'S grade sterling'!$C139,"na")</f>
        <v>117.42871874285714</v>
      </c>
      <c r="K139" s="25">
        <f>IFERROR('S grade euro'!J139*'S grade sterling'!$C139,"na")</f>
        <v>112.35018019999998</v>
      </c>
      <c r="L139" s="25">
        <f>IFERROR('S grade euro'!K139*'S grade sterling'!$C139,"na")</f>
        <v>110.63684571428571</v>
      </c>
      <c r="M139" s="25">
        <f>IFERROR('S grade euro'!L139*'S grade sterling'!$C139,"na")</f>
        <v>115.73205661514285</v>
      </c>
      <c r="N139" s="25">
        <f>IFERROR('S grade euro'!M139*'S grade sterling'!$C139,"na")</f>
        <v>111.42052337142857</v>
      </c>
      <c r="O139" s="25" t="str">
        <f>IFERROR('S grade euro'!N139*'S grade sterling'!$C139,"na")</f>
        <v>na</v>
      </c>
      <c r="P139" s="25" t="str">
        <f>IFERROR('S grade euro'!O139*'S grade sterling'!$C139,"na")</f>
        <v>na</v>
      </c>
      <c r="Q139" s="25">
        <f>IFERROR('S grade euro'!P139*'S grade sterling'!$C139,"na")</f>
        <v>116.08417374285715</v>
      </c>
      <c r="R139" s="25">
        <f>IFERROR('S grade euro'!Q139*'S grade sterling'!$C139,"na")</f>
        <v>117.18285908571428</v>
      </c>
      <c r="S139" s="25">
        <f>IFERROR('S grade euro'!R139*'S grade sterling'!$C139,"na")</f>
        <v>122.31517942857144</v>
      </c>
      <c r="T139" s="25">
        <f>IFERROR('S grade euro'!S139*'S grade sterling'!$C139,"na")</f>
        <v>119.80656578314284</v>
      </c>
      <c r="U139" s="25">
        <f>IFERROR('S grade euro'!T139*'S grade sterling'!$C139,"na")</f>
        <v>167.49189142857142</v>
      </c>
      <c r="V139" s="25">
        <f>IFERROR('S grade euro'!U139*'S grade sterling'!$C139,"na")</f>
        <v>103.71435974285714</v>
      </c>
      <c r="W139" s="25">
        <f>IFERROR('S grade euro'!V139*'S grade sterling'!$C139,"na")</f>
        <v>125.31927711428573</v>
      </c>
      <c r="X139" s="25">
        <f>IFERROR('S grade euro'!W139*'S grade sterling'!$C139,"na")</f>
        <v>114.50421812114286</v>
      </c>
      <c r="Y139" s="25">
        <f>IFERROR('S grade euro'!X139*'S grade sterling'!$C139,"na")</f>
        <v>119.08827142857142</v>
      </c>
      <c r="Z139" s="25">
        <f>IFERROR('S grade euro'!Y139*'S grade sterling'!$C139,"na")</f>
        <v>115.92244418714286</v>
      </c>
      <c r="AA139" s="25">
        <f>IFERROR('S grade euro'!Z139*'S grade sterling'!$C139,"na")</f>
        <v>129.32217965714284</v>
      </c>
      <c r="AB139" s="25">
        <f>IFERROR('S grade euro'!AA139*'S grade sterling'!$C139,"na")</f>
        <v>114.91634037142856</v>
      </c>
      <c r="AC139" s="25">
        <f>IFERROR('S grade euro'!AB139*'S grade sterling'!$C139,"na")</f>
        <v>115.91514522857143</v>
      </c>
      <c r="AD139" s="25">
        <f>IFERROR('S grade euro'!AC139*'S grade sterling'!$C139,"na")</f>
        <v>146.26413813742857</v>
      </c>
      <c r="AE139" s="25">
        <f>IFERROR('S grade euro'!AD139*'S grade sterling'!$C139,"na")</f>
        <v>120.55997197000001</v>
      </c>
      <c r="AF139" s="25">
        <f>IFERROR('S grade euro'!AE139*'S grade sterling'!$C139,"na")</f>
        <v>113.64500114068761</v>
      </c>
      <c r="AG139" s="25">
        <f>IFERROR('S grade euro'!AF139*'S grade sterling'!$C139,"na")</f>
        <v>114.10506909870402</v>
      </c>
    </row>
    <row r="140" spans="2:33">
      <c r="B140" s="22">
        <f t="shared" si="1"/>
        <v>42533</v>
      </c>
      <c r="C140" s="26">
        <v>0.78190142857142853</v>
      </c>
      <c r="D140" s="23">
        <f>IFERROR('S grade euro'!C140*'S grade sterling'!$C140,"na")</f>
        <v>112.35923528571429</v>
      </c>
      <c r="E140" s="23" t="str">
        <f>IFERROR('S grade euro'!D140*'S grade sterling'!$C140,"na")</f>
        <v>na</v>
      </c>
      <c r="F140" s="23">
        <f>IFERROR('S grade euro'!E140*'S grade sterling'!$C140,"na")</f>
        <v>116.48970777228573</v>
      </c>
      <c r="G140" s="23">
        <f>IFERROR('S grade euro'!F140*'S grade sterling'!$C140,"na")</f>
        <v>114.079652999</v>
      </c>
      <c r="H140" s="23">
        <f>IFERROR('S grade euro'!G140*'S grade sterling'!$C140,"na")</f>
        <v>124.29887009999999</v>
      </c>
      <c r="I140" s="23">
        <f>IFERROR('S grade euro'!H140*'S grade sterling'!$C140,"na")</f>
        <v>115.77614452857142</v>
      </c>
      <c r="J140" s="23">
        <f>IFERROR('S grade euro'!I140*'S grade sterling'!$C140,"na")</f>
        <v>119.50581434285714</v>
      </c>
      <c r="K140" s="23">
        <f>IFERROR('S grade euro'!J140*'S grade sterling'!$C140,"na")</f>
        <v>118.17658191428572</v>
      </c>
      <c r="L140" s="23">
        <f>IFERROR('S grade euro'!K140*'S grade sterling'!$C140,"na")</f>
        <v>114.93951</v>
      </c>
      <c r="M140" s="23">
        <f>IFERROR('S grade euro'!L140*'S grade sterling'!$C140,"na")</f>
        <v>120.67381869685714</v>
      </c>
      <c r="N140" s="23">
        <f>IFERROR('S grade euro'!M140*'S grade sterling'!$C140,"na")</f>
        <v>113.19586981428571</v>
      </c>
      <c r="O140" s="23" t="str">
        <f>IFERROR('S grade euro'!N140*'S grade sterling'!$C140,"na")</f>
        <v>na</v>
      </c>
      <c r="P140" s="23" t="str">
        <f>IFERROR('S grade euro'!O140*'S grade sterling'!$C140,"na")</f>
        <v>na</v>
      </c>
      <c r="Q140" s="23">
        <f>IFERROR('S grade euro'!P140*'S grade sterling'!$C140,"na")</f>
        <v>119.12268264285713</v>
      </c>
      <c r="R140" s="23">
        <f>IFERROR('S grade euro'!Q140*'S grade sterling'!$C140,"na")</f>
        <v>122.52395385714286</v>
      </c>
      <c r="S140" s="23">
        <f>IFERROR('S grade euro'!R140*'S grade sterling'!$C140,"na")</f>
        <v>126.2770807142857</v>
      </c>
      <c r="T140" s="23">
        <f>IFERROR('S grade euro'!S140*'S grade sterling'!$C140,"na")</f>
        <v>124.33311738257143</v>
      </c>
      <c r="U140" s="23">
        <f>IFERROR('S grade euro'!T140*'S grade sterling'!$C140,"na")</f>
        <v>170.45451142857141</v>
      </c>
      <c r="V140" s="23">
        <f>IFERROR('S grade euro'!U140*'S grade sterling'!$C140,"na")</f>
        <v>105.76780624285715</v>
      </c>
      <c r="W140" s="23">
        <f>IFERROR('S grade euro'!V140*'S grade sterling'!$C140,"na")</f>
        <v>130.14749278571429</v>
      </c>
      <c r="X140" s="23">
        <f>IFERROR('S grade euro'!W140*'S grade sterling'!$C140,"na")</f>
        <v>118.83846147357143</v>
      </c>
      <c r="Y140" s="23">
        <f>IFERROR('S grade euro'!X140*'S grade sterling'!$C140,"na")</f>
        <v>125.88612999999999</v>
      </c>
      <c r="Z140" s="23">
        <f>IFERROR('S grade euro'!Y140*'S grade sterling'!$C140,"na")</f>
        <v>122.87690416199999</v>
      </c>
      <c r="AA140" s="23">
        <f>IFERROR('S grade euro'!Z140*'S grade sterling'!$C140,"na")</f>
        <v>130.3195111</v>
      </c>
      <c r="AB140" s="23">
        <f>IFERROR('S grade euro'!AA140*'S grade sterling'!$C140,"na")</f>
        <v>121.42929185714286</v>
      </c>
      <c r="AC140" s="23">
        <f>IFERROR('S grade euro'!AB140*'S grade sterling'!$C140,"na")</f>
        <v>117.27739527142857</v>
      </c>
      <c r="AD140" s="23">
        <f>IFERROR('S grade euro'!AC140*'S grade sterling'!$C140,"na")</f>
        <v>149.55944679228571</v>
      </c>
      <c r="AE140" s="23">
        <f>IFERROR('S grade euro'!AD140*'S grade sterling'!$C140,"na")</f>
        <v>121.28002687442857</v>
      </c>
      <c r="AF140" s="23">
        <f>IFERROR('S grade euro'!AE140*'S grade sterling'!$C140,"na")</f>
        <v>118.10558417053923</v>
      </c>
      <c r="AG140" s="23">
        <f>IFERROR('S grade euro'!AF140*'S grade sterling'!$C140,"na")</f>
        <v>118.58588487181764</v>
      </c>
    </row>
    <row r="141" spans="2:33">
      <c r="B141" s="24">
        <f t="shared" si="1"/>
        <v>42540</v>
      </c>
      <c r="C141" s="27">
        <v>0.79029142857142864</v>
      </c>
      <c r="D141" s="25">
        <f>IFERROR('S grade euro'!C141*'S grade sterling'!$C141,"na")</f>
        <v>113.80196571428573</v>
      </c>
      <c r="E141" s="25" t="str">
        <f>IFERROR('S grade euro'!D141*'S grade sterling'!$C141,"na")</f>
        <v>na</v>
      </c>
      <c r="F141" s="25">
        <f>IFERROR('S grade euro'!E141*'S grade sterling'!$C141,"na")</f>
        <v>118.71038674800002</v>
      </c>
      <c r="G141" s="25">
        <f>IFERROR('S grade euro'!F141*'S grade sterling'!$C141,"na")</f>
        <v>115.31924622800003</v>
      </c>
      <c r="H141" s="25">
        <f>IFERROR('S grade euro'!G141*'S grade sterling'!$C141,"na")</f>
        <v>128.80169702857143</v>
      </c>
      <c r="I141" s="25">
        <f>IFERROR('S grade euro'!H141*'S grade sterling'!$C141,"na")</f>
        <v>116.96313142857144</v>
      </c>
      <c r="J141" s="25">
        <f>IFERROR('S grade euro'!I141*'S grade sterling'!$C141,"na")</f>
        <v>121.52311297142859</v>
      </c>
      <c r="K141" s="25">
        <f>IFERROR('S grade euro'!J141*'S grade sterling'!$C141,"na")</f>
        <v>121.9656761714286</v>
      </c>
      <c r="L141" s="25">
        <f>IFERROR('S grade euro'!K141*'S grade sterling'!$C141,"na")</f>
        <v>118.5437142857143</v>
      </c>
      <c r="M141" s="25">
        <f>IFERROR('S grade euro'!L141*'S grade sterling'!$C141,"na")</f>
        <v>122.63837223542859</v>
      </c>
      <c r="N141" s="25">
        <f>IFERROR('S grade euro'!M141*'S grade sterling'!$C141,"na")</f>
        <v>117.44520920000002</v>
      </c>
      <c r="O141" s="25" t="str">
        <f>IFERROR('S grade euro'!N141*'S grade sterling'!$C141,"na")</f>
        <v>na</v>
      </c>
      <c r="P141" s="25" t="str">
        <f>IFERROR('S grade euro'!O141*'S grade sterling'!$C141,"na")</f>
        <v>na</v>
      </c>
      <c r="Q141" s="25">
        <f>IFERROR('S grade euro'!P141*'S grade sterling'!$C141,"na")</f>
        <v>120.51153994285715</v>
      </c>
      <c r="R141" s="25">
        <f>IFERROR('S grade euro'!Q141*'S grade sterling'!$C141,"na")</f>
        <v>122.20276360000001</v>
      </c>
      <c r="S141" s="25">
        <f>IFERROR('S grade euro'!R141*'S grade sterling'!$C141,"na")</f>
        <v>128.02721142857143</v>
      </c>
      <c r="T141" s="25">
        <f>IFERROR('S grade euro'!S141*'S grade sterling'!$C141,"na")</f>
        <v>124.15644304057145</v>
      </c>
      <c r="U141" s="25">
        <f>IFERROR('S grade euro'!T141*'S grade sterling'!$C141,"na")</f>
        <v>172.28353142857145</v>
      </c>
      <c r="V141" s="25">
        <f>IFERROR('S grade euro'!U141*'S grade sterling'!$C141,"na")</f>
        <v>112.98796554285715</v>
      </c>
      <c r="W141" s="25">
        <f>IFERROR('S grade euro'!V141*'S grade sterling'!$C141,"na")</f>
        <v>132.68993085714288</v>
      </c>
      <c r="X141" s="25">
        <f>IFERROR('S grade euro'!W141*'S grade sterling'!$C141,"na")</f>
        <v>117.92926270000001</v>
      </c>
      <c r="Y141" s="25">
        <f>IFERROR('S grade euro'!X141*'S grade sterling'!$C141,"na")</f>
        <v>129.60779428571431</v>
      </c>
      <c r="Z141" s="25">
        <f>IFERROR('S grade euro'!Y141*'S grade sterling'!$C141,"na")</f>
        <v>129.35648161142859</v>
      </c>
      <c r="AA141" s="25">
        <f>IFERROR('S grade euro'!Z141*'S grade sterling'!$C141,"na")</f>
        <v>132.99814451428571</v>
      </c>
      <c r="AB141" s="25">
        <f>IFERROR('S grade euro'!AA141*'S grade sterling'!$C141,"na")</f>
        <v>124.27332714285716</v>
      </c>
      <c r="AC141" s="25">
        <f>IFERROR('S grade euro'!AB141*'S grade sterling'!$C141,"na")</f>
        <v>118.15647148571429</v>
      </c>
      <c r="AD141" s="25">
        <f>IFERROR('S grade euro'!AC141*'S grade sterling'!$C141,"na")</f>
        <v>150.13640443428574</v>
      </c>
      <c r="AE141" s="25">
        <f>IFERROR('S grade euro'!AD141*'S grade sterling'!$C141,"na")</f>
        <v>122.38002596742858</v>
      </c>
      <c r="AF141" s="25">
        <f>IFERROR('S grade euro'!AE141*'S grade sterling'!$C141,"na")</f>
        <v>121.46826758076458</v>
      </c>
      <c r="AG141" s="25">
        <f>IFERROR('S grade euro'!AF141*'S grade sterling'!$C141,"na")</f>
        <v>122.06682600812334</v>
      </c>
    </row>
    <row r="142" spans="2:33">
      <c r="B142" s="22">
        <f t="shared" ref="B142:B205" si="2">B141+7</f>
        <v>42547</v>
      </c>
      <c r="C142" s="26">
        <v>0.78255428571428565</v>
      </c>
      <c r="D142" s="23">
        <f>IFERROR('S grade euro'!C142*'S grade sterling'!$C142,"na")</f>
        <v>114.87896914285714</v>
      </c>
      <c r="E142" s="23" t="str">
        <f>IFERROR('S grade euro'!D142*'S grade sterling'!$C142,"na")</f>
        <v>na</v>
      </c>
      <c r="F142" s="23">
        <f>IFERROR('S grade euro'!E142*'S grade sterling'!$C142,"na")</f>
        <v>120.63559497942857</v>
      </c>
      <c r="G142" s="23">
        <f>IFERROR('S grade euro'!F142*'S grade sterling'!$C142,"na")</f>
        <v>116.27058542914286</v>
      </c>
      <c r="H142" s="23">
        <f>IFERROR('S grade euro'!G142*'S grade sterling'!$C142,"na")</f>
        <v>130.89002982857141</v>
      </c>
      <c r="I142" s="23">
        <f>IFERROR('S grade euro'!H142*'S grade sterling'!$C142,"na")</f>
        <v>116.23278805714284</v>
      </c>
      <c r="J142" s="23">
        <f>IFERROR('S grade euro'!I142*'S grade sterling'!$C142,"na")</f>
        <v>122.51669897142857</v>
      </c>
      <c r="K142" s="23">
        <f>IFERROR('S grade euro'!J142*'S grade sterling'!$C142,"na")</f>
        <v>124.31657382857144</v>
      </c>
      <c r="L142" s="23">
        <f>IFERROR('S grade euro'!K142*'S grade sterling'!$C142,"na")</f>
        <v>120.51335999999999</v>
      </c>
      <c r="M142" s="23">
        <f>IFERROR('S grade euro'!L142*'S grade sterling'!$C142,"na")</f>
        <v>122.67054914400001</v>
      </c>
      <c r="N142" s="23">
        <f>IFERROR('S grade euro'!M142*'S grade sterling'!$C142,"na")</f>
        <v>116.14670708571428</v>
      </c>
      <c r="O142" s="23" t="str">
        <f>IFERROR('S grade euro'!N142*'S grade sterling'!$C142,"na")</f>
        <v>na</v>
      </c>
      <c r="P142" s="23" t="str">
        <f>IFERROR('S grade euro'!O142*'S grade sterling'!$C142,"na")</f>
        <v>na</v>
      </c>
      <c r="Q142" s="23">
        <f>IFERROR('S grade euro'!P142*'S grade sterling'!$C142,"na")</f>
        <v>124.0583309142857</v>
      </c>
      <c r="R142" s="23">
        <f>IFERROR('S grade euro'!Q142*'S grade sterling'!$C142,"na")</f>
        <v>126.43729594285713</v>
      </c>
      <c r="S142" s="23">
        <f>IFERROR('S grade euro'!R142*'S grade sterling'!$C142,"na")</f>
        <v>130.29528857142856</v>
      </c>
      <c r="T142" s="23">
        <f>IFERROR('S grade euro'!S142*'S grade sterling'!$C142,"na")</f>
        <v>128.81766956914285</v>
      </c>
      <c r="U142" s="23">
        <f>IFERROR('S grade euro'!T142*'S grade sterling'!$C142,"na")</f>
        <v>170.59683428571427</v>
      </c>
      <c r="V142" s="23">
        <f>IFERROR('S grade euro'!U142*'S grade sterling'!$C142,"na")</f>
        <v>116.23278805714284</v>
      </c>
      <c r="W142" s="23">
        <f>IFERROR('S grade euro'!V142*'S grade sterling'!$C142,"na")</f>
        <v>134.70889474285715</v>
      </c>
      <c r="X142" s="23">
        <f>IFERROR('S grade euro'!W142*'S grade sterling'!$C142,"na")</f>
        <v>121.52668954457143</v>
      </c>
      <c r="Y142" s="23">
        <f>IFERROR('S grade euro'!X142*'S grade sterling'!$C142,"na")</f>
        <v>133.03422857142857</v>
      </c>
      <c r="Z142" s="23">
        <f>IFERROR('S grade euro'!Y142*'S grade sterling'!$C142,"na")</f>
        <v>133.31375696228571</v>
      </c>
      <c r="AA142" s="23">
        <f>IFERROR('S grade euro'!Z142*'S grade sterling'!$C142,"na")</f>
        <v>135.60100662857141</v>
      </c>
      <c r="AB142" s="23">
        <f>IFERROR('S grade euro'!AA142*'S grade sterling'!$C142,"na")</f>
        <v>127.75198714285713</v>
      </c>
      <c r="AC142" s="23">
        <f>IFERROR('S grade euro'!AB142*'S grade sterling'!$C142,"na")</f>
        <v>119.28474977142857</v>
      </c>
      <c r="AD142" s="23">
        <f>IFERROR('S grade euro'!AC142*'S grade sterling'!$C142,"na")</f>
        <v>148.19496577028571</v>
      </c>
      <c r="AE142" s="23">
        <f>IFERROR('S grade euro'!AD142*'S grade sterling'!$C142,"na")</f>
        <v>123.05000971714284</v>
      </c>
      <c r="AF142" s="23">
        <f>IFERROR('S grade euro'!AE142*'S grade sterling'!$C142,"na")</f>
        <v>123.57893959195633</v>
      </c>
      <c r="AG142" s="23">
        <f>IFERROR('S grade euro'!AF142*'S grade sterling'!$C142,"na")</f>
        <v>124.20263407845644</v>
      </c>
    </row>
    <row r="143" spans="2:33">
      <c r="B143" s="24">
        <f t="shared" si="2"/>
        <v>42554</v>
      </c>
      <c r="C143" s="27">
        <v>0.82818571428571441</v>
      </c>
      <c r="D143" s="25">
        <f>IFERROR('S grade euro'!C143*'S grade sterling'!$C143,"na")</f>
        <v>124.80758714285717</v>
      </c>
      <c r="E143" s="25" t="str">
        <f>IFERROR('S grade euro'!D143*'S grade sterling'!$C143,"na")</f>
        <v>na</v>
      </c>
      <c r="F143" s="25">
        <f>IFERROR('S grade euro'!E143*'S grade sterling'!$C143,"na")</f>
        <v>131.1618420357143</v>
      </c>
      <c r="G143" s="25">
        <f>IFERROR('S grade euro'!F143*'S grade sterling'!$C143,"na")</f>
        <v>125.93242898000003</v>
      </c>
      <c r="H143" s="25">
        <f>IFERROR('S grade euro'!G143*'S grade sterling'!$C143,"na")</f>
        <v>141.08971828571433</v>
      </c>
      <c r="I143" s="25">
        <f>IFERROR('S grade euro'!H143*'S grade sterling'!$C143,"na")</f>
        <v>123.31685285714288</v>
      </c>
      <c r="J143" s="25">
        <f>IFERROR('S grade euro'!I143*'S grade sterling'!$C143,"na")</f>
        <v>135.04396257142861</v>
      </c>
      <c r="K143" s="25">
        <f>IFERROR('S grade euro'!J143*'S grade sterling'!$C143,"na")</f>
        <v>135.20959971428573</v>
      </c>
      <c r="L143" s="25">
        <f>IFERROR('S grade euro'!K143*'S grade sterling'!$C143,"na")</f>
        <v>130.02515714285715</v>
      </c>
      <c r="M143" s="25">
        <f>IFERROR('S grade euro'!L143*'S grade sterling'!$C143,"na")</f>
        <v>131.99226385142859</v>
      </c>
      <c r="N143" s="25">
        <f>IFERROR('S grade euro'!M143*'S grade sterling'!$C143,"na")</f>
        <v>122.85306885714287</v>
      </c>
      <c r="O143" s="25" t="str">
        <f>IFERROR('S grade euro'!N143*'S grade sterling'!$C143,"na")</f>
        <v>na</v>
      </c>
      <c r="P143" s="25" t="str">
        <f>IFERROR('S grade euro'!O143*'S grade sterling'!$C143,"na")</f>
        <v>na</v>
      </c>
      <c r="Q143" s="25">
        <f>IFERROR('S grade euro'!P143*'S grade sterling'!$C143,"na")</f>
        <v>132.31094971428573</v>
      </c>
      <c r="R143" s="25">
        <f>IFERROR('S grade euro'!Q143*'S grade sterling'!$C143,"na")</f>
        <v>135.94668500000003</v>
      </c>
      <c r="S143" s="25">
        <f>IFERROR('S grade euro'!R143*'S grade sterling'!$C143,"na")</f>
        <v>141.04002714285718</v>
      </c>
      <c r="T143" s="25">
        <f>IFERROR('S grade euro'!S143*'S grade sterling'!$C143,"na")</f>
        <v>139.50183781571431</v>
      </c>
      <c r="U143" s="25">
        <f>IFERROR('S grade euro'!T143*'S grade sterling'!$C143,"na")</f>
        <v>180.54448571428574</v>
      </c>
      <c r="V143" s="25">
        <f>IFERROR('S grade euro'!U143*'S grade sterling'!$C143,"na")</f>
        <v>124.02081071428573</v>
      </c>
      <c r="W143" s="25">
        <f>IFERROR('S grade euro'!V143*'S grade sterling'!$C143,"na")</f>
        <v>144.79170842857147</v>
      </c>
      <c r="X143" s="25">
        <f>IFERROR('S grade euro'!W143*'S grade sterling'!$C143,"na")</f>
        <v>131.14428449857147</v>
      </c>
      <c r="Y143" s="25">
        <f>IFERROR('S grade euro'!X143*'S grade sterling'!$C143,"na")</f>
        <v>144.10431428571431</v>
      </c>
      <c r="Z143" s="25">
        <f>IFERROR('S grade euro'!Y143*'S grade sterling'!$C143,"na")</f>
        <v>143.7013191171429</v>
      </c>
      <c r="AA143" s="25">
        <f>IFERROR('S grade euro'!Z143*'S grade sterling'!$C143,"na")</f>
        <v>148.12101500000003</v>
      </c>
      <c r="AB143" s="25">
        <f>IFERROR('S grade euro'!AA143*'S grade sterling'!$C143,"na")</f>
        <v>137.90948514285716</v>
      </c>
      <c r="AC143" s="25">
        <f>IFERROR('S grade euro'!AB143*'S grade sterling'!$C143,"na")</f>
        <v>125.13886142857145</v>
      </c>
      <c r="AD143" s="25">
        <f>IFERROR('S grade euro'!AC143*'S grade sterling'!$C143,"na")</f>
        <v>155.95722541000004</v>
      </c>
      <c r="AE143" s="25">
        <f>IFERROR('S grade euro'!AD143*'S grade sterling'!$C143,"na")</f>
        <v>124.82000992857145</v>
      </c>
      <c r="AF143" s="25">
        <f>IFERROR('S grade euro'!AE143*'S grade sterling'!$C143,"na")</f>
        <v>133.23274233467231</v>
      </c>
      <c r="AG143" s="25">
        <f>IFERROR('S grade euro'!AF143*'S grade sterling'!$C143,"na")</f>
        <v>134.22418660790569</v>
      </c>
    </row>
    <row r="144" spans="2:33">
      <c r="B144" s="22">
        <f t="shared" si="2"/>
        <v>42561</v>
      </c>
      <c r="C144" s="26">
        <v>0.84800428571428577</v>
      </c>
      <c r="D144" s="23">
        <f>IFERROR('S grade euro'!C144*'S grade sterling'!$C144,"na")</f>
        <v>131.18626300000003</v>
      </c>
      <c r="E144" s="23" t="str">
        <f>IFERROR('S grade euro'!D144*'S grade sterling'!$C144,"na")</f>
        <v>na</v>
      </c>
      <c r="F144" s="23">
        <f>IFERROR('S grade euro'!E144*'S grade sterling'!$C144,"na")</f>
        <v>137.64423963785717</v>
      </c>
      <c r="G144" s="23">
        <f>IFERROR('S grade euro'!F144*'S grade sterling'!$C144,"na")</f>
        <v>132.20683615785717</v>
      </c>
      <c r="H144" s="23">
        <f>IFERROR('S grade euro'!G144*'S grade sterling'!$C144,"na")</f>
        <v>147.17962382857144</v>
      </c>
      <c r="I144" s="23">
        <f>IFERROR('S grade euro'!H144*'S grade sterling'!$C144,"na")</f>
        <v>131.74594582857145</v>
      </c>
      <c r="J144" s="23">
        <f>IFERROR('S grade euro'!I144*'S grade sterling'!$C144,"na")</f>
        <v>146.93370258571431</v>
      </c>
      <c r="K144" s="23">
        <f>IFERROR('S grade euro'!J144*'S grade sterling'!$C144,"na")</f>
        <v>140.09878804285717</v>
      </c>
      <c r="L144" s="23">
        <f>IFERROR('S grade euro'!K144*'S grade sterling'!$C144,"na")</f>
        <v>136.52869000000001</v>
      </c>
      <c r="M144" s="23">
        <f>IFERROR('S grade euro'!L144*'S grade sterling'!$C144,"na")</f>
        <v>136.95472735314286</v>
      </c>
      <c r="N144" s="23">
        <f>IFERROR('S grade euro'!M144*'S grade sterling'!$C144,"na")</f>
        <v>129.48177438571429</v>
      </c>
      <c r="O144" s="23" t="str">
        <f>IFERROR('S grade euro'!N144*'S grade sterling'!$C144,"na")</f>
        <v>na</v>
      </c>
      <c r="P144" s="23" t="str">
        <f>IFERROR('S grade euro'!O144*'S grade sterling'!$C144,"na")</f>
        <v>na</v>
      </c>
      <c r="Q144" s="23">
        <f>IFERROR('S grade euro'!P144*'S grade sterling'!$C144,"na")</f>
        <v>136.77461124285713</v>
      </c>
      <c r="R144" s="23">
        <f>IFERROR('S grade euro'!Q144*'S grade sterling'!$C144,"na")</f>
        <v>138.63174062857144</v>
      </c>
      <c r="S144" s="23">
        <f>IFERROR('S grade euro'!R144*'S grade sterling'!$C144,"na")</f>
        <v>147.04394314285716</v>
      </c>
      <c r="T144" s="23">
        <f>IFERROR('S grade euro'!S144*'S grade sterling'!$C144,"na")</f>
        <v>145.02509933985718</v>
      </c>
      <c r="U144" s="23">
        <f>IFERROR('S grade euro'!T144*'S grade sterling'!$C144,"na")</f>
        <v>184.8649342857143</v>
      </c>
      <c r="V144" s="23">
        <f>IFERROR('S grade euro'!U144*'S grade sterling'!$C144,"na")</f>
        <v>127.59072482857144</v>
      </c>
      <c r="W144" s="23">
        <f>IFERROR('S grade euro'!V144*'S grade sterling'!$C144,"na")</f>
        <v>150.80908217142857</v>
      </c>
      <c r="X144" s="23">
        <f>IFERROR('S grade euro'!W144*'S grade sterling'!$C144,"na")</f>
        <v>136.91800876757145</v>
      </c>
      <c r="Y144" s="23">
        <f>IFERROR('S grade euro'!X144*'S grade sterling'!$C144,"na")</f>
        <v>150.09675857142858</v>
      </c>
      <c r="Z144" s="23">
        <f>IFERROR('S grade euro'!Y144*'S grade sterling'!$C144,"na")</f>
        <v>147.90119067528573</v>
      </c>
      <c r="AA144" s="23">
        <f>IFERROR('S grade euro'!Z144*'S grade sterling'!$C144,"na")</f>
        <v>151.86908752857144</v>
      </c>
      <c r="AB144" s="23">
        <f>IFERROR('S grade euro'!AA144*'S grade sterling'!$C144,"na")</f>
        <v>144.53385045714288</v>
      </c>
      <c r="AC144" s="23">
        <f>IFERROR('S grade euro'!AB144*'S grade sterling'!$C144,"na")</f>
        <v>127.00560187142858</v>
      </c>
      <c r="AD144" s="23">
        <f>IFERROR('S grade euro'!AC144*'S grade sterling'!$C144,"na")</f>
        <v>159.3186355777143</v>
      </c>
      <c r="AE144" s="23">
        <f>IFERROR('S grade euro'!AD144*'S grade sterling'!$C144,"na")</f>
        <v>126.48000881514288</v>
      </c>
      <c r="AF144" s="23">
        <f>IFERROR('S grade euro'!AE144*'S grade sterling'!$C144,"na")</f>
        <v>138.58006281965635</v>
      </c>
      <c r="AG144" s="23">
        <f>IFERROR('S grade euro'!AF144*'S grade sterling'!$C144,"na")</f>
        <v>139.83929922169429</v>
      </c>
    </row>
    <row r="145" spans="2:33">
      <c r="B145" s="24">
        <f t="shared" si="2"/>
        <v>42568</v>
      </c>
      <c r="C145" s="27">
        <v>0.8398199999999999</v>
      </c>
      <c r="D145" s="25">
        <f>IFERROR('S grade euro'!C145*'S grade sterling'!$C145,"na")</f>
        <v>131.347848</v>
      </c>
      <c r="E145" s="25" t="str">
        <f>IFERROR('S grade euro'!D145*'S grade sterling'!$C145,"na")</f>
        <v>na</v>
      </c>
      <c r="F145" s="25">
        <f>IFERROR('S grade euro'!E145*'S grade sterling'!$C145,"na")</f>
        <v>137.41269211199997</v>
      </c>
      <c r="G145" s="25">
        <f>IFERROR('S grade euro'!F145*'S grade sterling'!$C145,"na")</f>
        <v>130.92793799999998</v>
      </c>
      <c r="H145" s="25">
        <f>IFERROR('S grade euro'!G145*'S grade sterling'!$C145,"na")</f>
        <v>146.86772159999998</v>
      </c>
      <c r="I145" s="25">
        <f>IFERROR('S grade euro'!H145*'S grade sterling'!$C145,"na")</f>
        <v>130.41564779999999</v>
      </c>
      <c r="J145" s="25">
        <f>IFERROR('S grade euro'!I145*'S grade sterling'!$C145,"na")</f>
        <v>149.41237619999998</v>
      </c>
      <c r="K145" s="25">
        <f>IFERROR('S grade euro'!J145*'S grade sterling'!$C145,"na")</f>
        <v>140.07357779999998</v>
      </c>
      <c r="L145" s="25">
        <f>IFERROR('S grade euro'!K145*'S grade sterling'!$C145,"na")</f>
        <v>136.89066</v>
      </c>
      <c r="M145" s="25">
        <f>IFERROR('S grade euro'!L145*'S grade sterling'!$C145,"na")</f>
        <v>141.74977453799997</v>
      </c>
      <c r="N145" s="25">
        <f>IFERROR('S grade euro'!M145*'S grade sterling'!$C145,"na")</f>
        <v>128.14813379999998</v>
      </c>
      <c r="O145" s="25" t="str">
        <f>IFERROR('S grade euro'!N145*'S grade sterling'!$C145,"na")</f>
        <v>na</v>
      </c>
      <c r="P145" s="25" t="str">
        <f>IFERROR('S grade euro'!O145*'S grade sterling'!$C145,"na")</f>
        <v>na</v>
      </c>
      <c r="Q145" s="25">
        <f>IFERROR('S grade euro'!P145*'S grade sterling'!$C145,"na")</f>
        <v>139.09938659999997</v>
      </c>
      <c r="R145" s="25">
        <f>IFERROR('S grade euro'!Q145*'S grade sterling'!$C145,"na")</f>
        <v>138.89782979999998</v>
      </c>
      <c r="S145" s="25">
        <f>IFERROR('S grade euro'!R145*'S grade sterling'!$C145,"na")</f>
        <v>147.30442799999997</v>
      </c>
      <c r="T145" s="25">
        <f>IFERROR('S grade euro'!S145*'S grade sterling'!$C145,"na")</f>
        <v>145.780910538</v>
      </c>
      <c r="U145" s="25">
        <f>IFERROR('S grade euro'!T145*'S grade sterling'!$C145,"na")</f>
        <v>183.08075999999997</v>
      </c>
      <c r="V145" s="25">
        <f>IFERROR('S grade euro'!U145*'S grade sterling'!$C145,"na")</f>
        <v>126.57767039999999</v>
      </c>
      <c r="W145" s="25">
        <f>IFERROR('S grade euro'!V145*'S grade sterling'!$C145,"na")</f>
        <v>151.45313879999998</v>
      </c>
      <c r="X145" s="25">
        <f>IFERROR('S grade euro'!W145*'S grade sterling'!$C145,"na")</f>
        <v>137.78070123599997</v>
      </c>
      <c r="Y145" s="25">
        <f>IFERROR('S grade euro'!X145*'S grade sterling'!$C145,"na")</f>
        <v>150.32777999999999</v>
      </c>
      <c r="Z145" s="25">
        <f>IFERROR('S grade euro'!Y145*'S grade sterling'!$C145,"na")</f>
        <v>146.756781378</v>
      </c>
      <c r="AA145" s="25">
        <f>IFERROR('S grade euro'!Z145*'S grade sterling'!$C145,"na")</f>
        <v>151.01643239999999</v>
      </c>
      <c r="AB145" s="25">
        <f>IFERROR('S grade euro'!AA145*'S grade sterling'!$C145,"na")</f>
        <v>144.407049</v>
      </c>
      <c r="AC145" s="25">
        <f>IFERROR('S grade euro'!AB145*'S grade sterling'!$C145,"na")</f>
        <v>125.19196739999998</v>
      </c>
      <c r="AD145" s="25">
        <f>IFERROR('S grade euro'!AC145*'S grade sterling'!$C145,"na")</f>
        <v>157.58172525000001</v>
      </c>
      <c r="AE145" s="25">
        <f>IFERROR('S grade euro'!AD145*'S grade sterling'!$C145,"na")</f>
        <v>127.93003254599998</v>
      </c>
      <c r="AF145" s="25">
        <f>IFERROR('S grade euro'!AE145*'S grade sterling'!$C145,"na")</f>
        <v>138.46637489244836</v>
      </c>
      <c r="AG145" s="25">
        <f>IFERROR('S grade euro'!AF145*'S grade sterling'!$C145,"na")</f>
        <v>139.68295885663099</v>
      </c>
    </row>
    <row r="146" spans="2:33">
      <c r="B146" s="22">
        <f t="shared" si="2"/>
        <v>42575</v>
      </c>
      <c r="C146" s="26">
        <v>0.8371614285714285</v>
      </c>
      <c r="D146" s="23">
        <f>IFERROR('S grade euro'!C146*'S grade sterling'!$C146,"na")</f>
        <v>131.18319585714286</v>
      </c>
      <c r="E146" s="23" t="str">
        <f>IFERROR('S grade euro'!D146*'S grade sterling'!$C146,"na")</f>
        <v>na</v>
      </c>
      <c r="F146" s="23">
        <f>IFERROR('S grade euro'!E146*'S grade sterling'!$C146,"na")</f>
        <v>139.18394763000001</v>
      </c>
      <c r="G146" s="23">
        <f>IFERROR('S grade euro'!F146*'S grade sterling'!$C146,"na")</f>
        <v>130.54896235885715</v>
      </c>
      <c r="H146" s="23">
        <f>IFERROR('S grade euro'!G146*'S grade sterling'!$C146,"na")</f>
        <v>146.78788488571428</v>
      </c>
      <c r="I146" s="23">
        <f>IFERROR('S grade euro'!H146*'S grade sterling'!$C146,"na")</f>
        <v>130.05302792857142</v>
      </c>
      <c r="J146" s="23">
        <f>IFERROR('S grade euro'!I146*'S grade sterling'!$C146,"na")</f>
        <v>152.05363027142855</v>
      </c>
      <c r="K146" s="23">
        <f>IFERROR('S grade euro'!J146*'S grade sterling'!$C146,"na")</f>
        <v>141.26261945714285</v>
      </c>
      <c r="L146" s="23">
        <f>IFERROR('S grade euro'!K146*'S grade sterling'!$C146,"na")</f>
        <v>137.29447428571427</v>
      </c>
      <c r="M146" s="23">
        <f>IFERROR('S grade euro'!L146*'S grade sterling'!$C146,"na")</f>
        <v>142.16918156814285</v>
      </c>
      <c r="N146" s="23">
        <f>IFERROR('S grade euro'!M146*'S grade sterling'!$C146,"na")</f>
        <v>127.80106368571427</v>
      </c>
      <c r="O146" s="23" t="str">
        <f>IFERROR('S grade euro'!N146*'S grade sterling'!$C146,"na")</f>
        <v>na</v>
      </c>
      <c r="P146" s="23" t="str">
        <f>IFERROR('S grade euro'!O146*'S grade sterling'!$C146,"na")</f>
        <v>na</v>
      </c>
      <c r="Q146" s="23">
        <f>IFERROR('S grade euro'!P146*'S grade sterling'!$C146,"na")</f>
        <v>140.81892389999999</v>
      </c>
      <c r="R146" s="23">
        <f>IFERROR('S grade euro'!Q146*'S grade sterling'!$C146,"na")</f>
        <v>137.21912975714284</v>
      </c>
      <c r="S146" s="23">
        <f>IFERROR('S grade euro'!R146*'S grade sterling'!$C146,"na")</f>
        <v>146.83811457142858</v>
      </c>
      <c r="T146" s="23">
        <f>IFERROR('S grade euro'!S146*'S grade sterling'!$C146,"na")</f>
        <v>145.38538834442858</v>
      </c>
      <c r="U146" s="23">
        <f>IFERROR('S grade euro'!T146*'S grade sterling'!$C146,"na")</f>
        <v>182.50119142857142</v>
      </c>
      <c r="V146" s="23">
        <f>IFERROR('S grade euro'!U146*'S grade sterling'!$C146,"na")</f>
        <v>126.24394342857143</v>
      </c>
      <c r="W146" s="23">
        <f>IFERROR('S grade euro'!V146*'S grade sterling'!$C146,"na")</f>
        <v>150.98206364285713</v>
      </c>
      <c r="X146" s="23">
        <f>IFERROR('S grade euro'!W146*'S grade sterling'!$C146,"na")</f>
        <v>138.20706395899998</v>
      </c>
      <c r="Y146" s="23">
        <f>IFERROR('S grade euro'!X146*'S grade sterling'!$C146,"na")</f>
        <v>150.68905714285714</v>
      </c>
      <c r="Z146" s="23">
        <f>IFERROR('S grade euro'!Y146*'S grade sterling'!$C146,"na")</f>
        <v>145.82665613342857</v>
      </c>
      <c r="AA146" s="23">
        <f>IFERROR('S grade euro'!Z146*'S grade sterling'!$C146,"na")</f>
        <v>151.63504955714285</v>
      </c>
      <c r="AB146" s="23">
        <f>IFERROR('S grade euro'!AA146*'S grade sterling'!$C146,"na")</f>
        <v>144.61963678571428</v>
      </c>
      <c r="AC146" s="23">
        <f>IFERROR('S grade euro'!AB146*'S grade sterling'!$C146,"na")</f>
        <v>127.14807777142856</v>
      </c>
      <c r="AD146" s="23">
        <f>IFERROR('S grade euro'!AC146*'S grade sterling'!$C146,"na")</f>
        <v>157.11561056542857</v>
      </c>
      <c r="AE146" s="23">
        <f>IFERROR('S grade euro'!AD146*'S grade sterling'!$C146,"na")</f>
        <v>129.96998151485712</v>
      </c>
      <c r="AF146" s="23">
        <f>IFERROR('S grade euro'!AE146*'S grade sterling'!$C146,"na")</f>
        <v>138.8550374956456</v>
      </c>
      <c r="AG146" s="23">
        <f>IFERROR('S grade euro'!AF146*'S grade sterling'!$C146,"na")</f>
        <v>139.98378134763524</v>
      </c>
    </row>
    <row r="147" spans="2:33">
      <c r="B147" s="24">
        <f t="shared" si="2"/>
        <v>42582</v>
      </c>
      <c r="C147" s="27">
        <v>0.84054714285714294</v>
      </c>
      <c r="D147" s="25">
        <f>IFERROR('S grade euro'!C147*'S grade sterling'!$C147,"na")</f>
        <v>131.79779200000002</v>
      </c>
      <c r="E147" s="25" t="str">
        <f>IFERROR('S grade euro'!D147*'S grade sterling'!$C147,"na")</f>
        <v>na</v>
      </c>
      <c r="F147" s="25">
        <f>IFERROR('S grade euro'!E147*'S grade sterling'!$C147,"na")</f>
        <v>140.12156224628572</v>
      </c>
      <c r="G147" s="25">
        <f>IFERROR('S grade euro'!F147*'S grade sterling'!$C147,"na")</f>
        <v>131.06264946885716</v>
      </c>
      <c r="H147" s="25">
        <f>IFERROR('S grade euro'!G147*'S grade sterling'!$C147,"na")</f>
        <v>147.44037432857144</v>
      </c>
      <c r="I147" s="25">
        <f>IFERROR('S grade euro'!H147*'S grade sterling'!$C147,"na")</f>
        <v>131.36911295714287</v>
      </c>
      <c r="J147" s="25">
        <f>IFERROR('S grade euro'!I147*'S grade sterling'!$C147,"na")</f>
        <v>155.00529861428572</v>
      </c>
      <c r="K147" s="25">
        <f>IFERROR('S grade euro'!J147*'S grade sterling'!$C147,"na")</f>
        <v>141.51451697142861</v>
      </c>
      <c r="L147" s="25">
        <f>IFERROR('S grade euro'!K147*'S grade sterling'!$C147,"na")</f>
        <v>138.69027857142859</v>
      </c>
      <c r="M147" s="25">
        <f>IFERROR('S grade euro'!L147*'S grade sterling'!$C147,"na")</f>
        <v>142.59445194057145</v>
      </c>
      <c r="N147" s="25">
        <f>IFERROR('S grade euro'!M147*'S grade sterling'!$C147,"na")</f>
        <v>128.37676512857144</v>
      </c>
      <c r="O147" s="25" t="str">
        <f>IFERROR('S grade euro'!N147*'S grade sterling'!$C147,"na")</f>
        <v>na</v>
      </c>
      <c r="P147" s="25" t="str">
        <f>IFERROR('S grade euro'!O147*'S grade sterling'!$C147,"na")</f>
        <v>na</v>
      </c>
      <c r="Q147" s="25">
        <f>IFERROR('S grade euro'!P147*'S grade sterling'!$C147,"na")</f>
        <v>139.64009684285716</v>
      </c>
      <c r="R147" s="25">
        <f>IFERROR('S grade euro'!Q147*'S grade sterling'!$C147,"na")</f>
        <v>137.95059708571429</v>
      </c>
      <c r="S147" s="25">
        <f>IFERROR('S grade euro'!R147*'S grade sterling'!$C147,"na")</f>
        <v>147.51602357142858</v>
      </c>
      <c r="T147" s="25">
        <f>IFERROR('S grade euro'!S147*'S grade sterling'!$C147,"na")</f>
        <v>147.60117099700003</v>
      </c>
      <c r="U147" s="25">
        <f>IFERROR('S grade euro'!T147*'S grade sterling'!$C147,"na")</f>
        <v>183.23927714285716</v>
      </c>
      <c r="V147" s="25">
        <f>IFERROR('S grade euro'!U147*'S grade sterling'!$C147,"na")</f>
        <v>125.21630787142858</v>
      </c>
      <c r="W147" s="25">
        <f>IFERROR('S grade euro'!V147*'S grade sterling'!$C147,"na")</f>
        <v>151.66832645714288</v>
      </c>
      <c r="X147" s="25">
        <f>IFERROR('S grade euro'!W147*'S grade sterling'!$C147,"na")</f>
        <v>137.85838906414287</v>
      </c>
      <c r="Y147" s="25">
        <f>IFERROR('S grade euro'!X147*'S grade sterling'!$C147,"na")</f>
        <v>151.29848571428573</v>
      </c>
      <c r="Z147" s="25">
        <f>IFERROR('S grade euro'!Y147*'S grade sterling'!$C147,"na")</f>
        <v>146.52627931071433</v>
      </c>
      <c r="AA147" s="25">
        <f>IFERROR('S grade euro'!Z147*'S grade sterling'!$C147,"na")</f>
        <v>151.39094590000002</v>
      </c>
      <c r="AB147" s="25">
        <f>IFERROR('S grade euro'!AA147*'S grade sterling'!$C147,"na")</f>
        <v>145.26335722857144</v>
      </c>
      <c r="AC147" s="25">
        <f>IFERROR('S grade euro'!AB147*'S grade sterling'!$C147,"na")</f>
        <v>125.63658144285715</v>
      </c>
      <c r="AD147" s="25">
        <f>IFERROR('S grade euro'!AC147*'S grade sterling'!$C147,"na")</f>
        <v>156.48810782900003</v>
      </c>
      <c r="AE147" s="25">
        <f>IFERROR('S grade euro'!AD147*'S grade sterling'!$C147,"na")</f>
        <v>130.9800236847143</v>
      </c>
      <c r="AF147" s="25">
        <f>IFERROR('S grade euro'!AE147*'S grade sterling'!$C147,"na")</f>
        <v>139.07779882447477</v>
      </c>
      <c r="AG147" s="25">
        <f>IFERROR('S grade euro'!AF147*'S grade sterling'!$C147,"na")</f>
        <v>140.4705834135373</v>
      </c>
    </row>
    <row r="148" spans="2:33">
      <c r="B148" s="22">
        <f t="shared" si="2"/>
        <v>42589</v>
      </c>
      <c r="C148" s="26">
        <v>0.84483285714285705</v>
      </c>
      <c r="D148" s="23">
        <f>IFERROR('S grade euro'!C148*'S grade sterling'!$C148,"na")</f>
        <v>132.46979199999998</v>
      </c>
      <c r="E148" s="23" t="str">
        <f>IFERROR('S grade euro'!D148*'S grade sterling'!$C148,"na")</f>
        <v>na</v>
      </c>
      <c r="F148" s="23">
        <f>IFERROR('S grade euro'!E148*'S grade sterling'!$C148,"na")</f>
        <v>140.78387663042855</v>
      </c>
      <c r="G148" s="23">
        <f>IFERROR('S grade euro'!F148*'S grade sterling'!$C148,"na")</f>
        <v>128.46055319314286</v>
      </c>
      <c r="H148" s="23">
        <f>IFERROR('S grade euro'!G148*'S grade sterling'!$C148,"na")</f>
        <v>148.15833815714285</v>
      </c>
      <c r="I148" s="23">
        <f>IFERROR('S grade euro'!H148*'S grade sterling'!$C148,"na")</f>
        <v>134.71704739999998</v>
      </c>
      <c r="J148" s="23">
        <f>IFERROR('S grade euro'!I148*'S grade sterling'!$C148,"na")</f>
        <v>156.58132174285714</v>
      </c>
      <c r="K148" s="23">
        <f>IFERROR('S grade euro'!J148*'S grade sterling'!$C148,"na")</f>
        <v>141.99105829999999</v>
      </c>
      <c r="L148" s="23">
        <f>IFERROR('S grade euro'!K148*'S grade sterling'!$C148,"na")</f>
        <v>139.39742142857142</v>
      </c>
      <c r="M148" s="23">
        <f>IFERROR('S grade euro'!L148*'S grade sterling'!$C148,"na")</f>
        <v>143.52062818785714</v>
      </c>
      <c r="N148" s="23">
        <f>IFERROR('S grade euro'!M148*'S grade sterling'!$C148,"na")</f>
        <v>129.0735639142857</v>
      </c>
      <c r="O148" s="23" t="str">
        <f>IFERROR('S grade euro'!N148*'S grade sterling'!$C148,"na")</f>
        <v>na</v>
      </c>
      <c r="P148" s="23" t="str">
        <f>IFERROR('S grade euro'!O148*'S grade sterling'!$C148,"na")</f>
        <v>na</v>
      </c>
      <c r="Q148" s="23">
        <f>IFERROR('S grade euro'!P148*'S grade sterling'!$C148,"na")</f>
        <v>142.44726804285713</v>
      </c>
      <c r="R148" s="23">
        <f>IFERROR('S grade euro'!Q148*'S grade sterling'!$C148,"na")</f>
        <v>138.72155514285714</v>
      </c>
      <c r="S148" s="23">
        <f>IFERROR('S grade euro'!R148*'S grade sterling'!$C148,"na")</f>
        <v>148.26816642857142</v>
      </c>
      <c r="T148" s="23">
        <f>IFERROR('S grade euro'!S148*'S grade sterling'!$C148,"na")</f>
        <v>149.15127021414284</v>
      </c>
      <c r="U148" s="23">
        <f>IFERROR('S grade euro'!T148*'S grade sterling'!$C148,"na")</f>
        <v>184.17356285714283</v>
      </c>
      <c r="V148" s="23">
        <f>IFERROR('S grade euro'!U148*'S grade sterling'!$C148,"na")</f>
        <v>125.80406075714284</v>
      </c>
      <c r="W148" s="23">
        <f>IFERROR('S grade euro'!V148*'S grade sterling'!$C148,"na")</f>
        <v>152.52612402857142</v>
      </c>
      <c r="X148" s="23">
        <f>IFERROR('S grade euro'!W148*'S grade sterling'!$C148,"na")</f>
        <v>139.90229354399997</v>
      </c>
      <c r="Y148" s="23">
        <f>IFERROR('S grade euro'!X148*'S grade sterling'!$C148,"na")</f>
        <v>152.06991428571428</v>
      </c>
      <c r="Z148" s="23">
        <f>IFERROR('S grade euro'!Y148*'S grade sterling'!$C148,"na")</f>
        <v>147.35692970885714</v>
      </c>
      <c r="AA148" s="23">
        <f>IFERROR('S grade euro'!Z148*'S grade sterling'!$C148,"na")</f>
        <v>151.75732612857141</v>
      </c>
      <c r="AB148" s="23">
        <f>IFERROR('S grade euro'!AA148*'S grade sterling'!$C148,"na")</f>
        <v>147.98092325714285</v>
      </c>
      <c r="AC148" s="23">
        <f>IFERROR('S grade euro'!AB148*'S grade sterling'!$C148,"na")</f>
        <v>129.09046057142857</v>
      </c>
      <c r="AD148" s="23">
        <f>IFERROR('S grade euro'!AC148*'S grade sterling'!$C148,"na")</f>
        <v>157.55330194499999</v>
      </c>
      <c r="AE148" s="23">
        <f>IFERROR('S grade euro'!AD148*'S grade sterling'!$C148,"na")</f>
        <v>133.41997551442856</v>
      </c>
      <c r="AF148" s="23">
        <f>IFERROR('S grade euro'!AE148*'S grade sterling'!$C148,"na")</f>
        <v>139.56475115137317</v>
      </c>
      <c r="AG148" s="23">
        <f>IFERROR('S grade euro'!AF148*'S grade sterling'!$C148,"na")</f>
        <v>140.95172622315354</v>
      </c>
    </row>
    <row r="149" spans="2:33">
      <c r="B149" s="24">
        <f t="shared" si="2"/>
        <v>42596</v>
      </c>
      <c r="C149" s="27">
        <v>0.85548999999999997</v>
      </c>
      <c r="D149" s="25">
        <f>IFERROR('S grade euro'!C149*'S grade sterling'!$C149,"na")</f>
        <v>134.14083200000002</v>
      </c>
      <c r="E149" s="25" t="str">
        <f>IFERROR('S grade euro'!D149*'S grade sterling'!$C149,"na")</f>
        <v>na</v>
      </c>
      <c r="F149" s="25">
        <f>IFERROR('S grade euro'!E149*'S grade sterling'!$C149,"na")</f>
        <v>142.21007032700001</v>
      </c>
      <c r="G149" s="25">
        <f>IFERROR('S grade euro'!F149*'S grade sterling'!$C149,"na")</f>
        <v>131.22985617699999</v>
      </c>
      <c r="H149" s="25">
        <f>IFERROR('S grade euro'!G149*'S grade sterling'!$C149,"na")</f>
        <v>150.00161660000001</v>
      </c>
      <c r="I149" s="25">
        <f>IFERROR('S grade euro'!H149*'S grade sterling'!$C149,"na")</f>
        <v>136.55331380000001</v>
      </c>
      <c r="J149" s="25">
        <f>IFERROR('S grade euro'!I149*'S grade sterling'!$C149,"na")</f>
        <v>157.7609109</v>
      </c>
      <c r="K149" s="25">
        <f>IFERROR('S grade euro'!J149*'S grade sterling'!$C149,"na")</f>
        <v>143.78220429999999</v>
      </c>
      <c r="L149" s="25">
        <f>IFERROR('S grade euro'!K149*'S grade sterling'!$C149,"na")</f>
        <v>141.15584999999999</v>
      </c>
      <c r="M149" s="25">
        <f>IFERROR('S grade euro'!L149*'S grade sterling'!$C149,"na")</f>
        <v>142.71010423199999</v>
      </c>
      <c r="N149" s="25">
        <f>IFERROR('S grade euro'!M149*'S grade sterling'!$C149,"na")</f>
        <v>130.69320730000001</v>
      </c>
      <c r="O149" s="25" t="str">
        <f>IFERROR('S grade euro'!N149*'S grade sterling'!$C149,"na")</f>
        <v>na</v>
      </c>
      <c r="P149" s="25" t="str">
        <f>IFERROR('S grade euro'!O149*'S grade sterling'!$C149,"na")</f>
        <v>na</v>
      </c>
      <c r="Q149" s="25">
        <f>IFERROR('S grade euro'!P149*'S grade sterling'!$C149,"na")</f>
        <v>142.26798700000001</v>
      </c>
      <c r="R149" s="25">
        <f>IFERROR('S grade euro'!Q149*'S grade sterling'!$C149,"na")</f>
        <v>139.69296209999999</v>
      </c>
      <c r="S149" s="25">
        <f>IFERROR('S grade euro'!R149*'S grade sterling'!$C149,"na")</f>
        <v>150.13849500000001</v>
      </c>
      <c r="T149" s="25">
        <f>IFERROR('S grade euro'!S149*'S grade sterling'!$C149,"na")</f>
        <v>150.984403512</v>
      </c>
      <c r="U149" s="25">
        <f>IFERROR('S grade euro'!T149*'S grade sterling'!$C149,"na")</f>
        <v>186.49681999999999</v>
      </c>
      <c r="V149" s="25">
        <f>IFERROR('S grade euro'!U149*'S grade sterling'!$C149,"na")</f>
        <v>127.36535119999999</v>
      </c>
      <c r="W149" s="25">
        <f>IFERROR('S grade euro'!V149*'S grade sterling'!$C149,"na")</f>
        <v>154.46727440000001</v>
      </c>
      <c r="X149" s="25">
        <f>IFERROR('S grade euro'!W149*'S grade sterling'!$C149,"na")</f>
        <v>142.39802147999998</v>
      </c>
      <c r="Y149" s="25">
        <f>IFERROR('S grade euro'!X149*'S grade sterling'!$C149,"na")</f>
        <v>153.98820000000001</v>
      </c>
      <c r="Z149" s="25">
        <f>IFERROR('S grade euro'!Y149*'S grade sterling'!$C149,"na")</f>
        <v>149.49302779500002</v>
      </c>
      <c r="AA149" s="25">
        <f>IFERROR('S grade euro'!Z149*'S grade sterling'!$C149,"na")</f>
        <v>153.0300512</v>
      </c>
      <c r="AB149" s="25">
        <f>IFERROR('S grade euro'!AA149*'S grade sterling'!$C149,"na")</f>
        <v>149.5225422</v>
      </c>
      <c r="AC149" s="25">
        <f>IFERROR('S grade euro'!AB149*'S grade sterling'!$C149,"na")</f>
        <v>128.64858619999998</v>
      </c>
      <c r="AD149" s="25">
        <f>IFERROR('S grade euro'!AC149*'S grade sterling'!$C149,"na")</f>
        <v>160.71243694900002</v>
      </c>
      <c r="AE149" s="25">
        <f>IFERROR('S grade euro'!AD149*'S grade sterling'!$C149,"na")</f>
        <v>134.630001182</v>
      </c>
      <c r="AF149" s="25">
        <f>IFERROR('S grade euro'!AE149*'S grade sterling'!$C149,"na")</f>
        <v>141.39627162890591</v>
      </c>
      <c r="AG149" s="25">
        <f>IFERROR('S grade euro'!AF149*'S grade sterling'!$C149,"na")</f>
        <v>142.82212219950807</v>
      </c>
    </row>
    <row r="150" spans="2:33">
      <c r="B150" s="22">
        <f t="shared" si="2"/>
        <v>42603</v>
      </c>
      <c r="C150" s="26">
        <v>0.86510571428571426</v>
      </c>
      <c r="D150" s="23">
        <f>IFERROR('S grade euro'!C150*'S grade sterling'!$C150,"na")</f>
        <v>134.43742800000001</v>
      </c>
      <c r="E150" s="23" t="str">
        <f>IFERROR('S grade euro'!D150*'S grade sterling'!$C150,"na")</f>
        <v>na</v>
      </c>
      <c r="F150" s="23">
        <f>IFERROR('S grade euro'!E150*'S grade sterling'!$C150,"na")</f>
        <v>143.20397675571428</v>
      </c>
      <c r="G150" s="23">
        <f>IFERROR('S grade euro'!F150*'S grade sterling'!$C150,"na")</f>
        <v>132.65652137657145</v>
      </c>
      <c r="H150" s="23">
        <f>IFERROR('S grade euro'!G150*'S grade sterling'!$C150,"na")</f>
        <v>151.77414651428572</v>
      </c>
      <c r="I150" s="23">
        <f>IFERROR('S grade euro'!H150*'S grade sterling'!$C150,"na")</f>
        <v>139.74917708571428</v>
      </c>
      <c r="J150" s="23">
        <f>IFERROR('S grade euro'!I150*'S grade sterling'!$C150,"na")</f>
        <v>159.53414477142857</v>
      </c>
      <c r="K150" s="23">
        <f>IFERROR('S grade euro'!J150*'S grade sterling'!$C150,"na")</f>
        <v>145.66650017142857</v>
      </c>
      <c r="L150" s="23">
        <f>IFERROR('S grade euro'!K150*'S grade sterling'!$C150,"na")</f>
        <v>143.60754857142857</v>
      </c>
      <c r="M150" s="23">
        <f>IFERROR('S grade euro'!L150*'S grade sterling'!$C150,"na")</f>
        <v>146.55141680657144</v>
      </c>
      <c r="N150" s="23">
        <f>IFERROR('S grade euro'!M150*'S grade sterling'!$C150,"na")</f>
        <v>132.37847640000001</v>
      </c>
      <c r="O150" s="23" t="str">
        <f>IFERROR('S grade euro'!N150*'S grade sterling'!$C150,"na")</f>
        <v>na</v>
      </c>
      <c r="P150" s="23" t="str">
        <f>IFERROR('S grade euro'!O150*'S grade sterling'!$C150,"na")</f>
        <v>na</v>
      </c>
      <c r="Q150" s="23">
        <f>IFERROR('S grade euro'!P150*'S grade sterling'!$C150,"na")</f>
        <v>145.15608779999999</v>
      </c>
      <c r="R150" s="23">
        <f>IFERROR('S grade euro'!Q150*'S grade sterling'!$C150,"na")</f>
        <v>136.67805179999999</v>
      </c>
      <c r="S150" s="23">
        <f>IFERROR('S grade euro'!R150*'S grade sterling'!$C150,"na")</f>
        <v>151.82605285714286</v>
      </c>
      <c r="T150" s="23">
        <f>IFERROR('S grade euro'!S150*'S grade sterling'!$C150,"na")</f>
        <v>152.68207496142858</v>
      </c>
      <c r="U150" s="23">
        <f>IFERROR('S grade euro'!T150*'S grade sterling'!$C150,"na")</f>
        <v>188.59304571428569</v>
      </c>
      <c r="V150" s="23">
        <f>IFERROR('S grade euro'!U150*'S grade sterling'!$C150,"na")</f>
        <v>128.73638134285713</v>
      </c>
      <c r="W150" s="23">
        <f>IFERROR('S grade euro'!V150*'S grade sterling'!$C150,"na")</f>
        <v>156.28134728571428</v>
      </c>
      <c r="X150" s="23">
        <f>IFERROR('S grade euro'!W150*'S grade sterling'!$C150,"na")</f>
        <v>143.25847841571431</v>
      </c>
      <c r="Y150" s="23">
        <f>IFERROR('S grade euro'!X150*'S grade sterling'!$C150,"na")</f>
        <v>155.71902857142857</v>
      </c>
      <c r="Z150" s="23">
        <f>IFERROR('S grade euro'!Y150*'S grade sterling'!$C150,"na")</f>
        <v>151.01614088742858</v>
      </c>
      <c r="AA150" s="23">
        <f>IFERROR('S grade euro'!Z150*'S grade sterling'!$C150,"na")</f>
        <v>152.96799239999999</v>
      </c>
      <c r="AB150" s="23">
        <f>IFERROR('S grade euro'!AA150*'S grade sterling'!$C150,"na")</f>
        <v>152.17209514285713</v>
      </c>
      <c r="AC150" s="23">
        <f>IFERROR('S grade euro'!AB150*'S grade sterling'!$C150,"na")</f>
        <v>130.18110788571428</v>
      </c>
      <c r="AD150" s="23">
        <f>IFERROR('S grade euro'!AC150*'S grade sterling'!$C150,"na")</f>
        <v>162.94439149714285</v>
      </c>
      <c r="AE150" s="23">
        <f>IFERROR('S grade euro'!AD150*'S grade sterling'!$C150,"na")</f>
        <v>135.7999695</v>
      </c>
      <c r="AF150" s="23">
        <f>IFERROR('S grade euro'!AE150*'S grade sterling'!$C150,"na")</f>
        <v>143.05274278924176</v>
      </c>
      <c r="AG150" s="23">
        <f>IFERROR('S grade euro'!AF150*'S grade sterling'!$C150,"na")</f>
        <v>144.49990472360432</v>
      </c>
    </row>
    <row r="151" spans="2:33">
      <c r="B151" s="24">
        <f t="shared" si="2"/>
        <v>42610</v>
      </c>
      <c r="C151" s="27">
        <v>0.85767428571428561</v>
      </c>
      <c r="D151" s="25">
        <f>IFERROR('S grade euro'!C151*'S grade sterling'!$C151,"na")</f>
        <v>133.3683514285714</v>
      </c>
      <c r="E151" s="25" t="str">
        <f>IFERROR('S grade euro'!D151*'S grade sterling'!$C151,"na")</f>
        <v>na</v>
      </c>
      <c r="F151" s="25">
        <f>IFERROR('S grade euro'!E151*'S grade sterling'!$C151,"na")</f>
        <v>141.42457176171428</v>
      </c>
      <c r="G151" s="25">
        <f>IFERROR('S grade euro'!F151*'S grade sterling'!$C151,"na")</f>
        <v>131.47855190742857</v>
      </c>
      <c r="H151" s="25">
        <f>IFERROR('S grade euro'!G151*'S grade sterling'!$C151,"na")</f>
        <v>150.3760325142857</v>
      </c>
      <c r="I151" s="25">
        <f>IFERROR('S grade euro'!H151*'S grade sterling'!$C151,"na")</f>
        <v>137.83683445714286</v>
      </c>
      <c r="J151" s="25">
        <f>IFERROR('S grade euro'!I151*'S grade sterling'!$C151,"na")</f>
        <v>158.96135211428569</v>
      </c>
      <c r="K151" s="25">
        <f>IFERROR('S grade euro'!J151*'S grade sterling'!$C151,"na")</f>
        <v>144.32085205714284</v>
      </c>
      <c r="L151" s="25">
        <f>IFERROR('S grade euro'!K151*'S grade sterling'!$C151,"na")</f>
        <v>142.37393142857141</v>
      </c>
      <c r="M151" s="25">
        <f>IFERROR('S grade euro'!L151*'S grade sterling'!$C151,"na")</f>
        <v>144.53132532685711</v>
      </c>
      <c r="N151" s="25">
        <f>IFERROR('S grade euro'!M151*'S grade sterling'!$C151,"na")</f>
        <v>132.7422492</v>
      </c>
      <c r="O151" s="25" t="str">
        <f>IFERROR('S grade euro'!N151*'S grade sterling'!$C151,"na")</f>
        <v>na</v>
      </c>
      <c r="P151" s="25" t="str">
        <f>IFERROR('S grade euro'!O151*'S grade sterling'!$C151,"na")</f>
        <v>na</v>
      </c>
      <c r="Q151" s="25">
        <f>IFERROR('S grade euro'!P151*'S grade sterling'!$C151,"na")</f>
        <v>143.54036845714285</v>
      </c>
      <c r="R151" s="25">
        <f>IFERROR('S grade euro'!Q151*'S grade sterling'!$C151,"na")</f>
        <v>140.2125922285714</v>
      </c>
      <c r="S151" s="25">
        <f>IFERROR('S grade euro'!R151*'S grade sterling'!$C151,"na")</f>
        <v>150.35030228571426</v>
      </c>
      <c r="T151" s="25">
        <f>IFERROR('S grade euro'!S151*'S grade sterling'!$C151,"na")</f>
        <v>151.41965058514285</v>
      </c>
      <c r="U151" s="25">
        <f>IFERROR('S grade euro'!T151*'S grade sterling'!$C151,"na")</f>
        <v>186.97299428571426</v>
      </c>
      <c r="V151" s="25">
        <f>IFERROR('S grade euro'!U151*'S grade sterling'!$C151,"na")</f>
        <v>127.65624068571428</v>
      </c>
      <c r="W151" s="25">
        <f>IFERROR('S grade euro'!V151*'S grade sterling'!$C151,"na")</f>
        <v>155.24762245714282</v>
      </c>
      <c r="X151" s="25">
        <f>IFERROR('S grade euro'!W151*'S grade sterling'!$C151,"na")</f>
        <v>141.03981907714285</v>
      </c>
      <c r="Y151" s="25">
        <f>IFERROR('S grade euro'!X151*'S grade sterling'!$C151,"na")</f>
        <v>154.38137142857141</v>
      </c>
      <c r="Z151" s="25">
        <f>IFERROR('S grade euro'!Y151*'S grade sterling'!$C151,"na")</f>
        <v>149.39279471314285</v>
      </c>
      <c r="AA151" s="25">
        <f>IFERROR('S grade euro'!Z151*'S grade sterling'!$C151,"na")</f>
        <v>153.62661805714285</v>
      </c>
      <c r="AB151" s="25">
        <f>IFERROR('S grade euro'!AA151*'S grade sterling'!$C151,"na")</f>
        <v>150.5561441142857</v>
      </c>
      <c r="AC151" s="25">
        <f>IFERROR('S grade euro'!AB151*'S grade sterling'!$C151,"na")</f>
        <v>129.55170085714286</v>
      </c>
      <c r="AD151" s="25">
        <f>IFERROR('S grade euro'!AC151*'S grade sterling'!$C151,"na")</f>
        <v>160.91547720685713</v>
      </c>
      <c r="AE151" s="25">
        <f>IFERROR('S grade euro'!AD151*'S grade sterling'!$C151,"na")</f>
        <v>137.06003885657142</v>
      </c>
      <c r="AF151" s="25">
        <f>IFERROR('S grade euro'!AE151*'S grade sterling'!$C151,"na")</f>
        <v>141.88570445663328</v>
      </c>
      <c r="AG151" s="25">
        <f>IFERROR('S grade euro'!AF151*'S grade sterling'!$C151,"na")</f>
        <v>143.19813098578814</v>
      </c>
    </row>
    <row r="152" spans="2:33">
      <c r="B152" s="22">
        <f t="shared" si="2"/>
        <v>42617</v>
      </c>
      <c r="C152" s="26">
        <v>0.84781714285714294</v>
      </c>
      <c r="D152" s="23">
        <f>IFERROR('S grade euro'!C152*'S grade sterling'!$C152,"na")</f>
        <v>131.92034742857143</v>
      </c>
      <c r="E152" s="23" t="str">
        <f>IFERROR('S grade euro'!D152*'S grade sterling'!$C152,"na")</f>
        <v>na</v>
      </c>
      <c r="F152" s="23">
        <f>IFERROR('S grade euro'!E152*'S grade sterling'!$C152,"na")</f>
        <v>139.60945544228574</v>
      </c>
      <c r="G152" s="23">
        <f>IFERROR('S grade euro'!F152*'S grade sterling'!$C152,"na")</f>
        <v>129.97036800000001</v>
      </c>
      <c r="H152" s="23">
        <f>IFERROR('S grade euro'!G152*'S grade sterling'!$C152,"na")</f>
        <v>148.72408320000002</v>
      </c>
      <c r="I152" s="23">
        <f>IFERROR('S grade euro'!H152*'S grade sterling'!$C152,"na")</f>
        <v>136.65964525714287</v>
      </c>
      <c r="J152" s="23">
        <f>IFERROR('S grade euro'!I152*'S grade sterling'!$C152,"na")</f>
        <v>156.82073691428573</v>
      </c>
      <c r="K152" s="23">
        <f>IFERROR('S grade euro'!J152*'S grade sterling'!$C152,"na")</f>
        <v>142.67066880000002</v>
      </c>
      <c r="L152" s="23">
        <f>IFERROR('S grade euro'!K152*'S grade sterling'!$C152,"na")</f>
        <v>140.73764571428572</v>
      </c>
      <c r="M152" s="23">
        <f>IFERROR('S grade euro'!L152*'S grade sterling'!$C152,"na")</f>
        <v>143.32882924800003</v>
      </c>
      <c r="N152" s="23">
        <f>IFERROR('S grade euro'!M152*'S grade sterling'!$C152,"na")</f>
        <v>134.87922925714287</v>
      </c>
      <c r="O152" s="23" t="str">
        <f>IFERROR('S grade euro'!N152*'S grade sterling'!$C152,"na")</f>
        <v>na</v>
      </c>
      <c r="P152" s="23" t="str">
        <f>IFERROR('S grade euro'!O152*'S grade sterling'!$C152,"na")</f>
        <v>na</v>
      </c>
      <c r="Q152" s="23">
        <f>IFERROR('S grade euro'!P152*'S grade sterling'!$C152,"na")</f>
        <v>143.14544640000003</v>
      </c>
      <c r="R152" s="23">
        <f>IFERROR('S grade euro'!Q152*'S grade sterling'!$C152,"na")</f>
        <v>138.57571200000004</v>
      </c>
      <c r="S152" s="23">
        <f>IFERROR('S grade euro'!R152*'S grade sterling'!$C152,"na")</f>
        <v>148.79190857142859</v>
      </c>
      <c r="T152" s="23">
        <f>IFERROR('S grade euro'!S152*'S grade sterling'!$C152,"na")</f>
        <v>149.67389274514287</v>
      </c>
      <c r="U152" s="23">
        <f>IFERROR('S grade euro'!T152*'S grade sterling'!$C152,"na")</f>
        <v>184.82413714285715</v>
      </c>
      <c r="V152" s="23">
        <f>IFERROR('S grade euro'!U152*'S grade sterling'!$C152,"na")</f>
        <v>126.18062537142859</v>
      </c>
      <c r="W152" s="23">
        <f>IFERROR('S grade euro'!V152*'S grade sterling'!$C152,"na")</f>
        <v>153.62446628571431</v>
      </c>
      <c r="X152" s="23">
        <f>IFERROR('S grade euro'!W152*'S grade sterling'!$C152,"na")</f>
        <v>138.03963722057145</v>
      </c>
      <c r="Y152" s="23">
        <f>IFERROR('S grade euro'!X152*'S grade sterling'!$C152,"na")</f>
        <v>152.60708571428572</v>
      </c>
      <c r="Z152" s="23">
        <f>IFERROR('S grade euro'!Y152*'S grade sterling'!$C152,"na")</f>
        <v>148.15960654628572</v>
      </c>
      <c r="AA152" s="23">
        <f>IFERROR('S grade euro'!Z152*'S grade sterling'!$C152,"na")</f>
        <v>153.13273234285717</v>
      </c>
      <c r="AB152" s="23">
        <f>IFERROR('S grade euro'!AA152*'S grade sterling'!$C152,"na")</f>
        <v>150.10602514285716</v>
      </c>
      <c r="AC152" s="23">
        <f>IFERROR('S grade euro'!AB152*'S grade sterling'!$C152,"na")</f>
        <v>128.04582308571429</v>
      </c>
      <c r="AD152" s="23">
        <f>IFERROR('S grade euro'!AC152*'S grade sterling'!$C152,"na")</f>
        <v>158.71086045257144</v>
      </c>
      <c r="AE152" s="23">
        <f>IFERROR('S grade euro'!AD152*'S grade sterling'!$C152,"na")</f>
        <v>138.22997216914288</v>
      </c>
      <c r="AF152" s="23">
        <f>IFERROR('S grade euro'!AE152*'S grade sterling'!$C152,"na")</f>
        <v>140.39743149977426</v>
      </c>
      <c r="AG152" s="23">
        <f>IFERROR('S grade euro'!AF152*'S grade sterling'!$C152,"na")</f>
        <v>141.55434645142375</v>
      </c>
    </row>
    <row r="153" spans="2:33">
      <c r="B153" s="24">
        <f t="shared" si="2"/>
        <v>42624</v>
      </c>
      <c r="C153" s="27">
        <v>0.84154571428571423</v>
      </c>
      <c r="D153" s="25">
        <f>IFERROR('S grade euro'!C153*'S grade sterling'!$C153,"na")</f>
        <v>131.44944057142857</v>
      </c>
      <c r="E153" s="25" t="str">
        <f>IFERROR('S grade euro'!D153*'S grade sterling'!$C153,"na")</f>
        <v>na</v>
      </c>
      <c r="F153" s="25">
        <f>IFERROR('S grade euro'!E153*'S grade sterling'!$C153,"na")</f>
        <v>138.62033575742856</v>
      </c>
      <c r="G153" s="25">
        <f>IFERROR('S grade euro'!F153*'S grade sterling'!$C153,"na")</f>
        <v>131.62254652485714</v>
      </c>
      <c r="H153" s="25">
        <f>IFERROR('S grade euro'!G153*'S grade sterling'!$C153,"na")</f>
        <v>148.154123</v>
      </c>
      <c r="I153" s="25">
        <f>IFERROR('S grade euro'!H153*'S grade sterling'!$C153,"na")</f>
        <v>135.9180483142857</v>
      </c>
      <c r="J153" s="25">
        <f>IFERROR('S grade euro'!I153*'S grade sterling'!$C153,"na")</f>
        <v>155.18944517142856</v>
      </c>
      <c r="K153" s="25">
        <f>IFERROR('S grade euro'!J153*'S grade sterling'!$C153,"na")</f>
        <v>140.68119705714287</v>
      </c>
      <c r="L153" s="25">
        <f>IFERROR('S grade euro'!K153*'S grade sterling'!$C153,"na")</f>
        <v>140.53813428571428</v>
      </c>
      <c r="M153" s="25">
        <f>IFERROR('S grade euro'!L153*'S grade sterling'!$C153,"na")</f>
        <v>140.71090362085712</v>
      </c>
      <c r="N153" s="25">
        <f>IFERROR('S grade euro'!M153*'S grade sterling'!$C153,"na")</f>
        <v>134.63048337142857</v>
      </c>
      <c r="O153" s="25" t="str">
        <f>IFERROR('S grade euro'!N153*'S grade sterling'!$C153,"na")</f>
        <v>na</v>
      </c>
      <c r="P153" s="25" t="str">
        <f>IFERROR('S grade euro'!O153*'S grade sterling'!$C153,"na")</f>
        <v>na</v>
      </c>
      <c r="Q153" s="25">
        <f>IFERROR('S grade euro'!P153*'S grade sterling'!$C153,"na")</f>
        <v>142.79347680000001</v>
      </c>
      <c r="R153" s="25">
        <f>IFERROR('S grade euro'!Q153*'S grade sterling'!$C153,"na")</f>
        <v>137.64321702857143</v>
      </c>
      <c r="S153" s="25">
        <f>IFERROR('S grade euro'!R153*'S grade sterling'!$C153,"na")</f>
        <v>148.02789114285713</v>
      </c>
      <c r="T153" s="25">
        <f>IFERROR('S grade euro'!S153*'S grade sterling'!$C153,"na")</f>
        <v>148.70895408942857</v>
      </c>
      <c r="U153" s="25">
        <f>IFERROR('S grade euro'!T153*'S grade sterling'!$C153,"na")</f>
        <v>183.4569657142857</v>
      </c>
      <c r="V153" s="25">
        <f>IFERROR('S grade euro'!U153*'S grade sterling'!$C153,"na")</f>
        <v>125.01161585714286</v>
      </c>
      <c r="W153" s="25">
        <f>IFERROR('S grade euro'!V153*'S grade sterling'!$C153,"na")</f>
        <v>152.12621877142857</v>
      </c>
      <c r="X153" s="25">
        <f>IFERROR('S grade euro'!W153*'S grade sterling'!$C153,"na")</f>
        <v>137.60021404257142</v>
      </c>
      <c r="Y153" s="25">
        <f>IFERROR('S grade euro'!X153*'S grade sterling'!$C153,"na")</f>
        <v>151.47822857142856</v>
      </c>
      <c r="Z153" s="25">
        <f>IFERROR('S grade euro'!Y153*'S grade sterling'!$C153,"na")</f>
        <v>147.80084210914285</v>
      </c>
      <c r="AA153" s="25">
        <f>IFERROR('S grade euro'!Z153*'S grade sterling'!$C153,"na")</f>
        <v>153.12765817142858</v>
      </c>
      <c r="AB153" s="25">
        <f>IFERROR('S grade euro'!AA153*'S grade sterling'!$C153,"na")</f>
        <v>148.69271225714286</v>
      </c>
      <c r="AC153" s="25">
        <f>IFERROR('S grade euro'!AB153*'S grade sterling'!$C153,"na")</f>
        <v>126.81252368571428</v>
      </c>
      <c r="AD153" s="25">
        <f>IFERROR('S grade euro'!AC153*'S grade sterling'!$C153,"na")</f>
        <v>157.14839528514287</v>
      </c>
      <c r="AE153" s="25">
        <f>IFERROR('S grade euro'!AD153*'S grade sterling'!$C153,"na")</f>
        <v>139.23996586685715</v>
      </c>
      <c r="AF153" s="25">
        <f>IFERROR('S grade euro'!AE153*'S grade sterling'!$C153,"na")</f>
        <v>139.61958956390453</v>
      </c>
      <c r="AG153" s="25">
        <f>IFERROR('S grade euro'!AF153*'S grade sterling'!$C153,"na")</f>
        <v>140.74232780298956</v>
      </c>
    </row>
    <row r="154" spans="2:33">
      <c r="B154" s="22">
        <f t="shared" si="2"/>
        <v>42631</v>
      </c>
      <c r="C154" s="26">
        <v>0.84925428571428563</v>
      </c>
      <c r="D154" s="23">
        <f>IFERROR('S grade euro'!C154*'S grade sterling'!$C154,"na")</f>
        <v>132.73844485714287</v>
      </c>
      <c r="E154" s="23" t="str">
        <f>IFERROR('S grade euro'!D154*'S grade sterling'!$C154,"na")</f>
        <v>na</v>
      </c>
      <c r="F154" s="23">
        <f>IFERROR('S grade euro'!E154*'S grade sterling'!$C154,"na")</f>
        <v>140.51056530371429</v>
      </c>
      <c r="G154" s="23">
        <f>IFERROR('S grade euro'!F154*'S grade sterling'!$C154,"na")</f>
        <v>132.78303070714287</v>
      </c>
      <c r="H154" s="23">
        <f>IFERROR('S grade euro'!G154*'S grade sterling'!$C154,"na")</f>
        <v>151.86365137142855</v>
      </c>
      <c r="I154" s="23">
        <f>IFERROR('S grade euro'!H154*'S grade sterling'!$C154,"na")</f>
        <v>136.89979085714285</v>
      </c>
      <c r="J154" s="23">
        <f>IFERROR('S grade euro'!I154*'S grade sterling'!$C154,"na")</f>
        <v>156.61098282857142</v>
      </c>
      <c r="K154" s="23">
        <f>IFERROR('S grade euro'!J154*'S grade sterling'!$C154,"na")</f>
        <v>142.50486914285713</v>
      </c>
      <c r="L154" s="23">
        <f>IFERROR('S grade euro'!K154*'S grade sterling'!$C154,"na")</f>
        <v>143.52397428571427</v>
      </c>
      <c r="M154" s="23">
        <f>IFERROR('S grade euro'!L154*'S grade sterling'!$C154,"na")</f>
        <v>142.69077090599998</v>
      </c>
      <c r="N154" s="23">
        <f>IFERROR('S grade euro'!M154*'S grade sterling'!$C154,"na")</f>
        <v>136.75541762857142</v>
      </c>
      <c r="O154" s="23" t="str">
        <f>IFERROR('S grade euro'!N154*'S grade sterling'!$C154,"na")</f>
        <v>na</v>
      </c>
      <c r="P154" s="23" t="str">
        <f>IFERROR('S grade euro'!O154*'S grade sterling'!$C154,"na")</f>
        <v>na</v>
      </c>
      <c r="Q154" s="23">
        <f>IFERROR('S grade euro'!P154*'S grade sterling'!$C154,"na")</f>
        <v>141.91039114285712</v>
      </c>
      <c r="R154" s="23">
        <f>IFERROR('S grade euro'!Q154*'S grade sterling'!$C154,"na")</f>
        <v>138.72568757142855</v>
      </c>
      <c r="S154" s="23">
        <f>IFERROR('S grade euro'!R154*'S grade sterling'!$C154,"na")</f>
        <v>151.25218828571425</v>
      </c>
      <c r="T154" s="23">
        <f>IFERROR('S grade euro'!S154*'S grade sterling'!$C154,"na")</f>
        <v>150.41550296342857</v>
      </c>
      <c r="U154" s="23">
        <f>IFERROR('S grade euro'!T154*'S grade sterling'!$C154,"na")</f>
        <v>185.13743428571428</v>
      </c>
      <c r="V154" s="23">
        <f>IFERROR('S grade euro'!U154*'S grade sterling'!$C154,"na")</f>
        <v>128.44971071428571</v>
      </c>
      <c r="W154" s="23">
        <f>IFERROR('S grade euro'!V154*'S grade sterling'!$C154,"na")</f>
        <v>155.16725054285715</v>
      </c>
      <c r="X154" s="23">
        <f>IFERROR('S grade euro'!W154*'S grade sterling'!$C154,"na")</f>
        <v>140.92262348314284</v>
      </c>
      <c r="Y154" s="23">
        <f>IFERROR('S grade euro'!X154*'S grade sterling'!$C154,"na")</f>
        <v>152.01651714285714</v>
      </c>
      <c r="Z154" s="23">
        <f>IFERROR('S grade euro'!Y154*'S grade sterling'!$C154,"na")</f>
        <v>149.7486684982857</v>
      </c>
      <c r="AA154" s="23">
        <f>IFERROR('S grade euro'!Z154*'S grade sterling'!$C154,"na")</f>
        <v>153.82542877142856</v>
      </c>
      <c r="AB154" s="23">
        <f>IFERROR('S grade euro'!AA154*'S grade sterling'!$C154,"na")</f>
        <v>150.6831879142857</v>
      </c>
      <c r="AC154" s="23">
        <f>IFERROR('S grade euro'!AB154*'S grade sterling'!$C154,"na")</f>
        <v>127.50703845714285</v>
      </c>
      <c r="AD154" s="23">
        <f>IFERROR('S grade euro'!AC154*'S grade sterling'!$C154,"na")</f>
        <v>157.79297494342856</v>
      </c>
      <c r="AE154" s="23">
        <f>IFERROR('S grade euro'!AD154*'S grade sterling'!$C154,"na")</f>
        <v>139.82997291914285</v>
      </c>
      <c r="AF154" s="23">
        <f>IFERROR('S grade euro'!AE154*'S grade sterling'!$C154,"na")</f>
        <v>141.86421362123488</v>
      </c>
      <c r="AG154" s="23">
        <f>IFERROR('S grade euro'!AF154*'S grade sterling'!$C154,"na")</f>
        <v>143.24185406216677</v>
      </c>
    </row>
    <row r="155" spans="2:33">
      <c r="B155" s="24">
        <f t="shared" si="2"/>
        <v>42638</v>
      </c>
      <c r="C155" s="27">
        <v>0.85914857142857148</v>
      </c>
      <c r="D155" s="25">
        <f>IFERROR('S grade euro'!C155*'S grade sterling'!$C155,"na")</f>
        <v>137.37785657142859</v>
      </c>
      <c r="E155" s="25" t="str">
        <f>IFERROR('S grade euro'!D155*'S grade sterling'!$C155,"na")</f>
        <v>na</v>
      </c>
      <c r="F155" s="25">
        <f>IFERROR('S grade euro'!E155*'S grade sterling'!$C155,"na")</f>
        <v>146.76302373600001</v>
      </c>
      <c r="G155" s="25">
        <f>IFERROR('S grade euro'!F155*'S grade sterling'!$C155,"na")</f>
        <v>136.14643892400002</v>
      </c>
      <c r="H155" s="25">
        <f>IFERROR('S grade euro'!G155*'S grade sterling'!$C155,"na")</f>
        <v>155.72927005714286</v>
      </c>
      <c r="I155" s="25">
        <f>IFERROR('S grade euro'!H155*'S grade sterling'!$C155,"na")</f>
        <v>138.49474971428575</v>
      </c>
      <c r="J155" s="25">
        <f>IFERROR('S grade euro'!I155*'S grade sterling'!$C155,"na")</f>
        <v>161.02162525714289</v>
      </c>
      <c r="K155" s="25">
        <f>IFERROR('S grade euro'!J155*'S grade sterling'!$C155,"na")</f>
        <v>144.98991291428572</v>
      </c>
      <c r="L155" s="25">
        <f>IFERROR('S grade euro'!K155*'S grade sterling'!$C155,"na")</f>
        <v>146.91440571428572</v>
      </c>
      <c r="M155" s="25">
        <f>IFERROR('S grade euro'!L155*'S grade sterling'!$C155,"na")</f>
        <v>147.05874267428572</v>
      </c>
      <c r="N155" s="25">
        <f>IFERROR('S grade euro'!M155*'S grade sterling'!$C155,"na")</f>
        <v>138.43460931428572</v>
      </c>
      <c r="O155" s="25" t="str">
        <f>IFERROR('S grade euro'!N155*'S grade sterling'!$C155,"na")</f>
        <v>na</v>
      </c>
      <c r="P155" s="25" t="str">
        <f>IFERROR('S grade euro'!O155*'S grade sterling'!$C155,"na")</f>
        <v>na</v>
      </c>
      <c r="Q155" s="25">
        <f>IFERROR('S grade euro'!P155*'S grade sterling'!$C155,"na")</f>
        <v>147.37834594285715</v>
      </c>
      <c r="R155" s="25">
        <f>IFERROR('S grade euro'!Q155*'S grade sterling'!$C155,"na")</f>
        <v>144.1651302857143</v>
      </c>
      <c r="S155" s="25">
        <f>IFERROR('S grade euro'!R155*'S grade sterling'!$C155,"na")</f>
        <v>155.93546571428573</v>
      </c>
      <c r="T155" s="25">
        <f>IFERROR('S grade euro'!S155*'S grade sterling'!$C155,"na")</f>
        <v>155.94500226342859</v>
      </c>
      <c r="U155" s="25">
        <f>IFERROR('S grade euro'!T155*'S grade sterling'!$C155,"na")</f>
        <v>187.29438857142858</v>
      </c>
      <c r="V155" s="25">
        <f>IFERROR('S grade euro'!U155*'S grade sterling'!$C155,"na")</f>
        <v>133.86393891428571</v>
      </c>
      <c r="W155" s="25">
        <f>IFERROR('S grade euro'!V155*'S grade sterling'!$C155,"na")</f>
        <v>159.90473211428574</v>
      </c>
      <c r="X155" s="25">
        <f>IFERROR('S grade euro'!W155*'S grade sterling'!$C155,"na")</f>
        <v>146.91148460914286</v>
      </c>
      <c r="Y155" s="25">
        <f>IFERROR('S grade euro'!X155*'S grade sterling'!$C155,"na")</f>
        <v>153.78759428571431</v>
      </c>
      <c r="Z155" s="25">
        <f>IFERROR('S grade euro'!Y155*'S grade sterling'!$C155,"na")</f>
        <v>151.68920981485715</v>
      </c>
      <c r="AA155" s="25">
        <f>IFERROR('S grade euro'!Z155*'S grade sterling'!$C155,"na")</f>
        <v>158.5988262857143</v>
      </c>
      <c r="AB155" s="25">
        <f>IFERROR('S grade euro'!AA155*'S grade sterling'!$C155,"na")</f>
        <v>156.16743582857146</v>
      </c>
      <c r="AC155" s="25">
        <f>IFERROR('S grade euro'!AB155*'S grade sterling'!$C155,"na")</f>
        <v>128.78637085714288</v>
      </c>
      <c r="AD155" s="25">
        <f>IFERROR('S grade euro'!AC155*'S grade sterling'!$C155,"na")</f>
        <v>159.37128676628572</v>
      </c>
      <c r="AE155" s="25">
        <f>IFERROR('S grade euro'!AD155*'S grade sterling'!$C155,"na")</f>
        <v>140.54003880342859</v>
      </c>
      <c r="AF155" s="25">
        <f>IFERROR('S grade euro'!AE155*'S grade sterling'!$C155,"na")</f>
        <v>145.26129853710063</v>
      </c>
      <c r="AG155" s="25">
        <f>IFERROR('S grade euro'!AF155*'S grade sterling'!$C155,"na")</f>
        <v>146.85796688797407</v>
      </c>
    </row>
    <row r="156" spans="2:33">
      <c r="B156" s="22">
        <f t="shared" si="2"/>
        <v>42645</v>
      </c>
      <c r="C156" s="26">
        <v>0.86355714285714258</v>
      </c>
      <c r="D156" s="23">
        <f>IFERROR('S grade euro'!C156*'S grade sterling'!$C156,"na")</f>
        <v>138.16914285714282</v>
      </c>
      <c r="E156" s="23" t="str">
        <f>IFERROR('S grade euro'!D156*'S grade sterling'!$C156,"na")</f>
        <v>na</v>
      </c>
      <c r="F156" s="23">
        <f>IFERROR('S grade euro'!E156*'S grade sterling'!$C156,"na")</f>
        <v>147.86680321571424</v>
      </c>
      <c r="G156" s="23">
        <f>IFERROR('S grade euro'!F156*'S grade sterling'!$C156,"na")</f>
        <v>136.84893669714282</v>
      </c>
      <c r="H156" s="23">
        <f>IFERROR('S grade euro'!G156*'S grade sterling'!$C156,"na")</f>
        <v>153.64408685714281</v>
      </c>
      <c r="I156" s="23">
        <f>IFERROR('S grade euro'!H156*'S grade sterling'!$C156,"na")</f>
        <v>140.18123099999997</v>
      </c>
      <c r="J156" s="23">
        <f>IFERROR('S grade euro'!I156*'S grade sterling'!$C156,"na")</f>
        <v>157.65099199999995</v>
      </c>
      <c r="K156" s="23">
        <f>IFERROR('S grade euro'!J156*'S grade sterling'!$C156,"na")</f>
        <v>146.20022428571426</v>
      </c>
      <c r="L156" s="23">
        <f>IFERROR('S grade euro'!K156*'S grade sterling'!$C156,"na")</f>
        <v>147.66827142857139</v>
      </c>
      <c r="M156" s="23">
        <f>IFERROR('S grade euro'!L156*'S grade sterling'!$C156,"na")</f>
        <v>148.98485064857141</v>
      </c>
      <c r="N156" s="23">
        <f>IFERROR('S grade euro'!M156*'S grade sterling'!$C156,"na")</f>
        <v>138.89453085714283</v>
      </c>
      <c r="O156" s="23" t="str">
        <f>IFERROR('S grade euro'!N156*'S grade sterling'!$C156,"na")</f>
        <v>na</v>
      </c>
      <c r="P156" s="23" t="str">
        <f>IFERROR('S grade euro'!O156*'S grade sterling'!$C156,"na")</f>
        <v>na</v>
      </c>
      <c r="Q156" s="23">
        <f>IFERROR('S grade euro'!P156*'S grade sterling'!$C156,"na")</f>
        <v>147.98778757142853</v>
      </c>
      <c r="R156" s="23">
        <f>IFERROR('S grade euro'!Q156*'S grade sterling'!$C156,"na")</f>
        <v>147.00333242857138</v>
      </c>
      <c r="S156" s="23">
        <f>IFERROR('S grade euro'!R156*'S grade sterling'!$C156,"na")</f>
        <v>155.0085071428571</v>
      </c>
      <c r="T156" s="23">
        <f>IFERROR('S grade euro'!S156*'S grade sterling'!$C156,"na")</f>
        <v>155.81740111857138</v>
      </c>
      <c r="U156" s="23">
        <f>IFERROR('S grade euro'!T156*'S grade sterling'!$C156,"na")</f>
        <v>188.25545714285707</v>
      </c>
      <c r="V156" s="23">
        <f>IFERROR('S grade euro'!U156*'S grade sterling'!$C156,"na")</f>
        <v>133.98952628571425</v>
      </c>
      <c r="W156" s="23">
        <f>IFERROR('S grade euro'!V156*'S grade sterling'!$C156,"na")</f>
        <v>160.16394328571423</v>
      </c>
      <c r="X156" s="23">
        <f>IFERROR('S grade euro'!W156*'S grade sterling'!$C156,"na")</f>
        <v>146.36965419714284</v>
      </c>
      <c r="Y156" s="23">
        <f>IFERROR('S grade euro'!X156*'S grade sterling'!$C156,"na")</f>
        <v>154.57672857142853</v>
      </c>
      <c r="Z156" s="23">
        <f>IFERROR('S grade euro'!Y156*'S grade sterling'!$C156,"na")</f>
        <v>152.76869898142854</v>
      </c>
      <c r="AA156" s="23">
        <f>IFERROR('S grade euro'!Z156*'S grade sterling'!$C156,"na")</f>
        <v>160.72525542857139</v>
      </c>
      <c r="AB156" s="23">
        <f>IFERROR('S grade euro'!AA156*'S grade sterling'!$C156,"na")</f>
        <v>154.87033799999995</v>
      </c>
      <c r="AC156" s="23">
        <f>IFERROR('S grade euro'!AB156*'S grade sterling'!$C156,"na")</f>
        <v>130.94980514285712</v>
      </c>
      <c r="AD156" s="23">
        <f>IFERROR('S grade euro'!AC156*'S grade sterling'!$C156,"na")</f>
        <v>159.72145660571425</v>
      </c>
      <c r="AE156" s="23">
        <f>IFERROR('S grade euro'!AD156*'S grade sterling'!$C156,"na")</f>
        <v>142.59996820142851</v>
      </c>
      <c r="AF156" s="23">
        <f>IFERROR('S grade euro'!AE156*'S grade sterling'!$C156,"na")</f>
        <v>145.70030267545684</v>
      </c>
      <c r="AG156" s="23">
        <f>IFERROR('S grade euro'!AF156*'S grade sterling'!$C156,"na")</f>
        <v>146.9127943579862</v>
      </c>
    </row>
    <row r="157" spans="2:33">
      <c r="B157" s="24">
        <f t="shared" si="2"/>
        <v>42652</v>
      </c>
      <c r="C157" s="27">
        <v>0.88306428571428575</v>
      </c>
      <c r="D157" s="25">
        <f>IFERROR('S grade euro'!C157*'S grade sterling'!$C157,"na")</f>
        <v>138.28786714285715</v>
      </c>
      <c r="E157" s="25" t="str">
        <f>IFERROR('S grade euro'!D157*'S grade sterling'!$C157,"na")</f>
        <v>na</v>
      </c>
      <c r="F157" s="25">
        <f>IFERROR('S grade euro'!E157*'S grade sterling'!$C157,"na")</f>
        <v>151.24056577928573</v>
      </c>
      <c r="G157" s="25">
        <f>IFERROR('S grade euro'!F157*'S grade sterling'!$C157,"na")</f>
        <v>132.63334160214288</v>
      </c>
      <c r="H157" s="25">
        <f>IFERROR('S grade euro'!G157*'S grade sterling'!$C157,"na")</f>
        <v>152.02834742857144</v>
      </c>
      <c r="I157" s="25">
        <f>IFERROR('S grade euro'!H157*'S grade sterling'!$C157,"na")</f>
        <v>146.05883285714287</v>
      </c>
      <c r="J157" s="25">
        <f>IFERROR('S grade euro'!I157*'S grade sterling'!$C157,"na")</f>
        <v>161.53894978571429</v>
      </c>
      <c r="K157" s="25">
        <f>IFERROR('S grade euro'!J157*'S grade sterling'!$C157,"na")</f>
        <v>146.71230042857144</v>
      </c>
      <c r="L157" s="25">
        <f>IFERROR('S grade euro'!K157*'S grade sterling'!$C157,"na")</f>
        <v>150.12092857142858</v>
      </c>
      <c r="M157" s="25">
        <f>IFERROR('S grade euro'!L157*'S grade sterling'!$C157,"na")</f>
        <v>150.88672192000001</v>
      </c>
      <c r="N157" s="25">
        <f>IFERROR('S grade euro'!M157*'S grade sterling'!$C157,"na")</f>
        <v>142.1115355</v>
      </c>
      <c r="O157" s="25" t="str">
        <f>IFERROR('S grade euro'!N157*'S grade sterling'!$C157,"na")</f>
        <v>na</v>
      </c>
      <c r="P157" s="25" t="str">
        <f>IFERROR('S grade euro'!O157*'S grade sterling'!$C157,"na")</f>
        <v>na</v>
      </c>
      <c r="Q157" s="25">
        <f>IFERROR('S grade euro'!P157*'S grade sterling'!$C157,"na")</f>
        <v>157.41503957142857</v>
      </c>
      <c r="R157" s="25">
        <f>IFERROR('S grade euro'!Q157*'S grade sterling'!$C157,"na")</f>
        <v>147.25096964285714</v>
      </c>
      <c r="S157" s="25">
        <f>IFERROR('S grade euro'!R157*'S grade sterling'!$C157,"na")</f>
        <v>152.85842785714286</v>
      </c>
      <c r="T157" s="25">
        <f>IFERROR('S grade euro'!S157*'S grade sterling'!$C157,"na")</f>
        <v>155.92751778214287</v>
      </c>
      <c r="U157" s="25">
        <f>IFERROR('S grade euro'!T157*'S grade sterling'!$C157,"na")</f>
        <v>192.5080142857143</v>
      </c>
      <c r="V157" s="25">
        <f>IFERROR('S grade euro'!U157*'S grade sterling'!$C157,"na")</f>
        <v>132.04460264285714</v>
      </c>
      <c r="W157" s="25">
        <f>IFERROR('S grade euro'!V157*'S grade sterling'!$C157,"na")</f>
        <v>159.65802285714287</v>
      </c>
      <c r="X157" s="25">
        <f>IFERROR('S grade euro'!W157*'S grade sterling'!$C157,"na")</f>
        <v>144.84523760928573</v>
      </c>
      <c r="Y157" s="25">
        <f>IFERROR('S grade euro'!X157*'S grade sterling'!$C157,"na")</f>
        <v>155.41931428571428</v>
      </c>
      <c r="Z157" s="25">
        <f>IFERROR('S grade euro'!Y157*'S grade sterling'!$C157,"na")</f>
        <v>154.28846216142858</v>
      </c>
      <c r="AA157" s="25">
        <f>IFERROR('S grade euro'!Z157*'S grade sterling'!$C157,"na")</f>
        <v>161.00911121428572</v>
      </c>
      <c r="AB157" s="25">
        <f>IFERROR('S grade euro'!AA157*'S grade sterling'!$C157,"na")</f>
        <v>158.16564421428572</v>
      </c>
      <c r="AC157" s="25">
        <f>IFERROR('S grade euro'!AB157*'S grade sterling'!$C157,"na")</f>
        <v>134.013836</v>
      </c>
      <c r="AD157" s="25">
        <f>IFERROR('S grade euro'!AC157*'S grade sterling'!$C157,"na")</f>
        <v>162.84491355785715</v>
      </c>
      <c r="AE157" s="25">
        <f>IFERROR('S grade euro'!AD157*'S grade sterling'!$C157,"na")</f>
        <v>143.81999997357144</v>
      </c>
      <c r="AF157" s="25">
        <f>IFERROR('S grade euro'!AE157*'S grade sterling'!$C157,"na")</f>
        <v>145.58006587607514</v>
      </c>
      <c r="AG157" s="25">
        <f>IFERROR('S grade euro'!AF157*'S grade sterling'!$C157,"na")</f>
        <v>146.59765827793467</v>
      </c>
    </row>
    <row r="158" spans="2:33">
      <c r="B158" s="22">
        <f t="shared" si="2"/>
        <v>42659</v>
      </c>
      <c r="C158" s="26">
        <v>0.90127999999999997</v>
      </c>
      <c r="D158" s="23">
        <f>IFERROR('S grade euro'!C158*'S grade sterling'!$C158,"na")</f>
        <v>135.64264</v>
      </c>
      <c r="E158" s="23" t="str">
        <f>IFERROR('S grade euro'!D158*'S grade sterling'!$C158,"na")</f>
        <v>na</v>
      </c>
      <c r="F158" s="23">
        <f>IFERROR('S grade euro'!E158*'S grade sterling'!$C158,"na")</f>
        <v>151.64820113600001</v>
      </c>
      <c r="G158" s="23">
        <f>IFERROR('S grade euro'!F158*'S grade sterling'!$C158,"na")</f>
        <v>137.85447124800001</v>
      </c>
      <c r="H158" s="23">
        <f>IFERROR('S grade euro'!G158*'S grade sterling'!$C158,"na")</f>
        <v>150.48672159999998</v>
      </c>
      <c r="I158" s="23">
        <f>IFERROR('S grade euro'!H158*'S grade sterling'!$C158,"na")</f>
        <v>147.11593439999999</v>
      </c>
      <c r="J158" s="23">
        <f>IFERROR('S grade euro'!I158*'S grade sterling'!$C158,"na")</f>
        <v>167.34967040000001</v>
      </c>
      <c r="K158" s="23">
        <f>IFERROR('S grade euro'!J158*'S grade sterling'!$C158,"na")</f>
        <v>145.8901936</v>
      </c>
      <c r="L158" s="23">
        <f>IFERROR('S grade euro'!K158*'S grade sterling'!$C158,"na")</f>
        <v>149.61248000000001</v>
      </c>
      <c r="M158" s="23">
        <f>IFERROR('S grade euro'!L158*'S grade sterling'!$C158,"na")</f>
        <v>146.930450976</v>
      </c>
      <c r="N158" s="23">
        <f>IFERROR('S grade euro'!M158*'S grade sterling'!$C158,"na")</f>
        <v>144.99792639999998</v>
      </c>
      <c r="O158" s="23" t="str">
        <f>IFERROR('S grade euro'!N158*'S grade sterling'!$C158,"na")</f>
        <v>na</v>
      </c>
      <c r="P158" s="23" t="str">
        <f>IFERROR('S grade euro'!O158*'S grade sterling'!$C158,"na")</f>
        <v>na</v>
      </c>
      <c r="Q158" s="23">
        <f>IFERROR('S grade euro'!P158*'S grade sterling'!$C158,"na")</f>
        <v>146.7824608</v>
      </c>
      <c r="R158" s="23">
        <f>IFERROR('S grade euro'!Q158*'S grade sterling'!$C158,"na")</f>
        <v>148.9455328</v>
      </c>
      <c r="S158" s="23">
        <f>IFERROR('S grade euro'!R158*'S grade sterling'!$C158,"na")</f>
        <v>150.96439999999998</v>
      </c>
      <c r="T158" s="23">
        <f>IFERROR('S grade euro'!S158*'S grade sterling'!$C158,"na")</f>
        <v>152.803101328</v>
      </c>
      <c r="U158" s="23">
        <f>IFERROR('S grade euro'!T158*'S grade sterling'!$C158,"na")</f>
        <v>196.47904</v>
      </c>
      <c r="V158" s="23">
        <f>IFERROR('S grade euro'!U158*'S grade sterling'!$C158,"na")</f>
        <v>129.56801279999999</v>
      </c>
      <c r="W158" s="23">
        <f>IFERROR('S grade euro'!V158*'S grade sterling'!$C158,"na")</f>
        <v>158.74244639999998</v>
      </c>
      <c r="X158" s="23">
        <f>IFERROR('S grade euro'!W158*'S grade sterling'!$C158,"na")</f>
        <v>143.03223472000002</v>
      </c>
      <c r="Y158" s="23">
        <f>IFERROR('S grade euro'!X158*'S grade sterling'!$C158,"na")</f>
        <v>154.11887999999999</v>
      </c>
      <c r="Z158" s="23">
        <f>IFERROR('S grade euro'!Y158*'S grade sterling'!$C158,"na")</f>
        <v>155.01952910399999</v>
      </c>
      <c r="AA158" s="23">
        <f>IFERROR('S grade euro'!Z158*'S grade sterling'!$C158,"na")</f>
        <v>160.21153279999999</v>
      </c>
      <c r="AB158" s="23">
        <f>IFERROR('S grade euro'!AA158*'S grade sterling'!$C158,"na")</f>
        <v>158.2737808</v>
      </c>
      <c r="AC158" s="23">
        <f>IFERROR('S grade euro'!AB158*'S grade sterling'!$C158,"na")</f>
        <v>132.48815999999999</v>
      </c>
      <c r="AD158" s="23">
        <f>IFERROR('S grade euro'!AC158*'S grade sterling'!$C158,"na")</f>
        <v>165.64634132799998</v>
      </c>
      <c r="AE158" s="23">
        <f>IFERROR('S grade euro'!AD158*'S grade sterling'!$C158,"na")</f>
        <v>144.90996147199999</v>
      </c>
      <c r="AF158" s="23">
        <f>IFERROR('S grade euro'!AE158*'S grade sterling'!$C158,"na")</f>
        <v>145.15358558252558</v>
      </c>
      <c r="AG158" s="23">
        <f>IFERROR('S grade euro'!AF158*'S grade sterling'!$C158,"na")</f>
        <v>145.88925733622466</v>
      </c>
    </row>
    <row r="159" spans="2:33">
      <c r="B159" s="24">
        <f t="shared" si="2"/>
        <v>42666</v>
      </c>
      <c r="C159" s="27">
        <v>0.89643714285714282</v>
      </c>
      <c r="D159" s="25">
        <f>IFERROR('S grade euro'!C159*'S grade sterling'!$C159,"na")</f>
        <v>130.52124799999999</v>
      </c>
      <c r="E159" s="25" t="str">
        <f>IFERROR('S grade euro'!D159*'S grade sterling'!$C159,"na")</f>
        <v>na</v>
      </c>
      <c r="F159" s="25">
        <f>IFERROR('S grade euro'!E159*'S grade sterling'!$C159,"na")</f>
        <v>147.15831457799999</v>
      </c>
      <c r="G159" s="25">
        <f>IFERROR('S grade euro'!F159*'S grade sterling'!$C159,"na")</f>
        <v>134.71092627457145</v>
      </c>
      <c r="H159" s="25">
        <f>IFERROR('S grade euro'!G159*'S grade sterling'!$C159,"na")</f>
        <v>145.51864140000001</v>
      </c>
      <c r="I159" s="25">
        <f>IFERROR('S grade euro'!H159*'S grade sterling'!$C159,"na")</f>
        <v>143.3492635142857</v>
      </c>
      <c r="J159" s="25">
        <f>IFERROR('S grade euro'!I159*'S grade sterling'!$C159,"na")</f>
        <v>161.81586865714283</v>
      </c>
      <c r="K159" s="25">
        <f>IFERROR('S grade euro'!J159*'S grade sterling'!$C159,"na")</f>
        <v>139.88901614285714</v>
      </c>
      <c r="L159" s="25">
        <f>IFERROR('S grade euro'!K159*'S grade sterling'!$C159,"na")</f>
        <v>144.32638</v>
      </c>
      <c r="M159" s="25">
        <f>IFERROR('S grade euro'!L159*'S grade sterling'!$C159,"na")</f>
        <v>144.13732140657143</v>
      </c>
      <c r="N159" s="25">
        <f>IFERROR('S grade euro'!M159*'S grade sterling'!$C159,"na")</f>
        <v>142.57832757142859</v>
      </c>
      <c r="O159" s="25" t="str">
        <f>IFERROR('S grade euro'!N159*'S grade sterling'!$C159,"na")</f>
        <v>na</v>
      </c>
      <c r="P159" s="25" t="str">
        <f>IFERROR('S grade euro'!O159*'S grade sterling'!$C159,"na")</f>
        <v>na</v>
      </c>
      <c r="Q159" s="25">
        <f>IFERROR('S grade euro'!P159*'S grade sterling'!$C159,"na")</f>
        <v>144.71184797142857</v>
      </c>
      <c r="R159" s="25">
        <f>IFERROR('S grade euro'!Q159*'S grade sterling'!$C159,"na")</f>
        <v>145.32142522857143</v>
      </c>
      <c r="S159" s="25">
        <f>IFERROR('S grade euro'!R159*'S grade sterling'!$C159,"na")</f>
        <v>147.28462257142857</v>
      </c>
      <c r="T159" s="25">
        <f>IFERROR('S grade euro'!S159*'S grade sterling'!$C159,"na")</f>
        <v>147.23558745971428</v>
      </c>
      <c r="U159" s="25">
        <f>IFERROR('S grade euro'!T159*'S grade sterling'!$C159,"na")</f>
        <v>195.42329714285714</v>
      </c>
      <c r="V159" s="25">
        <f>IFERROR('S grade euro'!U159*'S grade sterling'!$C159,"na")</f>
        <v>124.97230208571428</v>
      </c>
      <c r="W159" s="25">
        <f>IFERROR('S grade euro'!V159*'S grade sterling'!$C159,"na")</f>
        <v>154.32165414285714</v>
      </c>
      <c r="X159" s="25">
        <f>IFERROR('S grade euro'!W159*'S grade sterling'!$C159,"na")</f>
        <v>137.44389419200002</v>
      </c>
      <c r="Y159" s="25">
        <f>IFERROR('S grade euro'!X159*'S grade sterling'!$C159,"na")</f>
        <v>147.91212857142855</v>
      </c>
      <c r="Z159" s="25">
        <f>IFERROR('S grade euro'!Y159*'S grade sterling'!$C159,"na")</f>
        <v>152.17495611685715</v>
      </c>
      <c r="AA159" s="25">
        <f>IFERROR('S grade euro'!Z159*'S grade sterling'!$C159,"na")</f>
        <v>158.70523177142857</v>
      </c>
      <c r="AB159" s="25">
        <f>IFERROR('S grade euro'!AA159*'S grade sterling'!$C159,"na")</f>
        <v>152.3584568</v>
      </c>
      <c r="AC159" s="25">
        <f>IFERROR('S grade euro'!AB159*'S grade sterling'!$C159,"na")</f>
        <v>135.88194211428572</v>
      </c>
      <c r="AD159" s="25">
        <f>IFERROR('S grade euro'!AC159*'S grade sterling'!$C159,"na")</f>
        <v>164.69370081685713</v>
      </c>
      <c r="AE159" s="25">
        <f>IFERROR('S grade euro'!AD159*'S grade sterling'!$C159,"na")</f>
        <v>146.00002814571431</v>
      </c>
      <c r="AF159" s="25">
        <f>IFERROR('S grade euro'!AE159*'S grade sterling'!$C159,"na")</f>
        <v>140.47508525659384</v>
      </c>
      <c r="AG159" s="25">
        <f>IFERROR('S grade euro'!AF159*'S grade sterling'!$C159,"na")</f>
        <v>140.87420328891881</v>
      </c>
    </row>
    <row r="160" spans="2:33">
      <c r="B160" s="22">
        <f t="shared" si="2"/>
        <v>42673</v>
      </c>
      <c r="C160" s="26">
        <v>0.89395142857142851</v>
      </c>
      <c r="D160" s="23">
        <f>IFERROR('S grade euro'!C160*'S grade sterling'!$C160,"na")</f>
        <v>127.92444942857142</v>
      </c>
      <c r="E160" s="23" t="str">
        <f>IFERROR('S grade euro'!D160*'S grade sterling'!$C160,"na")</f>
        <v>na</v>
      </c>
      <c r="F160" s="23">
        <f>IFERROR('S grade euro'!E160*'S grade sterling'!$C160,"na")</f>
        <v>143.77894619971428</v>
      </c>
      <c r="G160" s="23">
        <f>IFERROR('S grade euro'!F160*'S grade sterling'!$C160,"na")</f>
        <v>132.0812341762857</v>
      </c>
      <c r="H160" s="23">
        <f>IFERROR('S grade euro'!G160*'S grade sterling'!$C160,"na")</f>
        <v>143.6848131142857</v>
      </c>
      <c r="I160" s="23">
        <f>IFERROR('S grade euro'!H160*'S grade sterling'!$C160,"na")</f>
        <v>140.16264448571428</v>
      </c>
      <c r="J160" s="23">
        <f>IFERROR('S grade euro'!I160*'S grade sterling'!$C160,"na")</f>
        <v>161.20626111428572</v>
      </c>
      <c r="K160" s="23">
        <f>IFERROR('S grade euro'!J160*'S grade sterling'!$C160,"na")</f>
        <v>135.55879462857143</v>
      </c>
      <c r="L160" s="23">
        <f>IFERROR('S grade euro'!K160*'S grade sterling'!$C160,"na")</f>
        <v>139.45642285714285</v>
      </c>
      <c r="M160" s="23">
        <f>IFERROR('S grade euro'!L160*'S grade sterling'!$C160,"na")</f>
        <v>140.31667231685714</v>
      </c>
      <c r="N160" s="23">
        <f>IFERROR('S grade euro'!M160*'S grade sterling'!$C160,"na")</f>
        <v>142.20979325714285</v>
      </c>
      <c r="O160" s="23" t="str">
        <f>IFERROR('S grade euro'!N160*'S grade sterling'!$C160,"na")</f>
        <v>na</v>
      </c>
      <c r="P160" s="23" t="str">
        <f>IFERROR('S grade euro'!O160*'S grade sterling'!$C160,"na")</f>
        <v>na</v>
      </c>
      <c r="Q160" s="23">
        <f>IFERROR('S grade euro'!P160*'S grade sterling'!$C160,"na")</f>
        <v>142.10251908571428</v>
      </c>
      <c r="R160" s="23">
        <f>IFERROR('S grade euro'!Q160*'S grade sterling'!$C160,"na")</f>
        <v>143.38086962857142</v>
      </c>
      <c r="S160" s="23">
        <f>IFERROR('S grade euro'!R160*'S grade sterling'!$C160,"na")</f>
        <v>144.1049702857143</v>
      </c>
      <c r="T160" s="23">
        <f>IFERROR('S grade euro'!S160*'S grade sterling'!$C160,"na")</f>
        <v>144.26373605942857</v>
      </c>
      <c r="U160" s="23">
        <f>IFERROR('S grade euro'!T160*'S grade sterling'!$C160,"na")</f>
        <v>194.88141142857143</v>
      </c>
      <c r="V160" s="23">
        <f>IFERROR('S grade euro'!U160*'S grade sterling'!$C160,"na")</f>
        <v>122.04224902857143</v>
      </c>
      <c r="W160" s="23">
        <f>IFERROR('S grade euro'!V160*'S grade sterling'!$C160,"na")</f>
        <v>151.8734082</v>
      </c>
      <c r="X160" s="23">
        <f>IFERROR('S grade euro'!W160*'S grade sterling'!$C160,"na")</f>
        <v>135.38518926114287</v>
      </c>
      <c r="Y160" s="23">
        <f>IFERROR('S grade euro'!X160*'S grade sterling'!$C160,"na")</f>
        <v>143.03222857142856</v>
      </c>
      <c r="Z160" s="23">
        <f>IFERROR('S grade euro'!Y160*'S grade sterling'!$C160,"na")</f>
        <v>147.87503164542858</v>
      </c>
      <c r="AA160" s="23">
        <f>IFERROR('S grade euro'!Z160*'S grade sterling'!$C160,"na")</f>
        <v>154.90390354285714</v>
      </c>
      <c r="AB160" s="23">
        <f>IFERROR('S grade euro'!AA160*'S grade sterling'!$C160,"na")</f>
        <v>147.34107445714284</v>
      </c>
      <c r="AC160" s="23">
        <f>IFERROR('S grade euro'!AB160*'S grade sterling'!$C160,"na")</f>
        <v>135.57667365714283</v>
      </c>
      <c r="AD160" s="23">
        <f>IFERROR('S grade euro'!AC160*'S grade sterling'!$C160,"na")</f>
        <v>163.23508388142858</v>
      </c>
      <c r="AE160" s="23">
        <f>IFERROR('S grade euro'!AD160*'S grade sterling'!$C160,"na")</f>
        <v>147.08996350085715</v>
      </c>
      <c r="AF160" s="23">
        <f>IFERROR('S grade euro'!AE160*'S grade sterling'!$C160,"na")</f>
        <v>137.28912445694996</v>
      </c>
      <c r="AG160" s="23">
        <f>IFERROR('S grade euro'!AF160*'S grade sterling'!$C160,"na")</f>
        <v>137.69245033137753</v>
      </c>
    </row>
    <row r="161" spans="2:33">
      <c r="B161" s="24">
        <f t="shared" si="2"/>
        <v>42680</v>
      </c>
      <c r="C161" s="27">
        <v>0.89495000000000025</v>
      </c>
      <c r="D161" s="25">
        <f>IFERROR('S grade euro'!C161*'S grade sterling'!$C161,"na")</f>
        <v>127.70936500000005</v>
      </c>
      <c r="E161" s="25" t="str">
        <f>IFERROR('S grade euro'!D161*'S grade sterling'!$C161,"na")</f>
        <v>na</v>
      </c>
      <c r="F161" s="25">
        <f>IFERROR('S grade euro'!E161*'S grade sterling'!$C161,"na")</f>
        <v>143.24023780500005</v>
      </c>
      <c r="G161" s="25">
        <f>IFERROR('S grade euro'!F161*'S grade sterling'!$C161,"na")</f>
        <v>132.20344592000004</v>
      </c>
      <c r="H161" s="25">
        <f>IFERROR('S grade euro'!G161*'S grade sterling'!$C161,"na")</f>
        <v>143.58577800000003</v>
      </c>
      <c r="I161" s="25">
        <f>IFERROR('S grade euro'!H161*'S grade sterling'!$C161,"na")</f>
        <v>142.77137350000004</v>
      </c>
      <c r="J161" s="25">
        <f>IFERROR('S grade euro'!I161*'S grade sterling'!$C161,"na")</f>
        <v>161.05520200000007</v>
      </c>
      <c r="K161" s="25">
        <f>IFERROR('S grade euro'!J161*'S grade sterling'!$C161,"na")</f>
        <v>132.97167100000004</v>
      </c>
      <c r="L161" s="25">
        <f>IFERROR('S grade euro'!K161*'S grade sterling'!$C161,"na")</f>
        <v>136.03240000000002</v>
      </c>
      <c r="M161" s="25">
        <f>IFERROR('S grade euro'!L161*'S grade sterling'!$C161,"na")</f>
        <v>140.11972614500004</v>
      </c>
      <c r="N161" s="25">
        <f>IFERROR('S grade euro'!M161*'S grade sterling'!$C161,"na")</f>
        <v>142.42234300000004</v>
      </c>
      <c r="O161" s="25" t="str">
        <f>IFERROR('S grade euro'!N161*'S grade sterling'!$C161,"na")</f>
        <v>na</v>
      </c>
      <c r="P161" s="25" t="str">
        <f>IFERROR('S grade euro'!O161*'S grade sterling'!$C161,"na")</f>
        <v>na</v>
      </c>
      <c r="Q161" s="25">
        <f>IFERROR('S grade euro'!P161*'S grade sterling'!$C161,"na")</f>
        <v>140.51609950000002</v>
      </c>
      <c r="R161" s="25">
        <f>IFERROR('S grade euro'!Q161*'S grade sterling'!$C161,"na")</f>
        <v>142.61028250000004</v>
      </c>
      <c r="S161" s="25">
        <f>IFERROR('S grade euro'!R161*'S grade sterling'!$C161,"na")</f>
        <v>144.26594000000006</v>
      </c>
      <c r="T161" s="25">
        <f>IFERROR('S grade euro'!S161*'S grade sterling'!$C161,"na")</f>
        <v>144.89947510500005</v>
      </c>
      <c r="U161" s="25">
        <f>IFERROR('S grade euro'!T161*'S grade sterling'!$C161,"na")</f>
        <v>195.09910000000005</v>
      </c>
      <c r="V161" s="25">
        <f>IFERROR('S grade euro'!U161*'S grade sterling'!$C161,"na")</f>
        <v>122.18752350000004</v>
      </c>
      <c r="W161" s="25">
        <f>IFERROR('S grade euro'!V161*'S grade sterling'!$C161,"na")</f>
        <v>151.47923700000004</v>
      </c>
      <c r="X161" s="25">
        <f>IFERROR('S grade euro'!W161*'S grade sterling'!$C161,"na")</f>
        <v>135.86486536000004</v>
      </c>
      <c r="Y161" s="25">
        <f>IFERROR('S grade euro'!X161*'S grade sterling'!$C161,"na")</f>
        <v>141.40210000000005</v>
      </c>
      <c r="Z161" s="25">
        <f>IFERROR('S grade euro'!Y161*'S grade sterling'!$C161,"na")</f>
        <v>146.50438894000004</v>
      </c>
      <c r="AA161" s="25">
        <f>IFERROR('S grade euro'!Z161*'S grade sterling'!$C161,"na")</f>
        <v>155.73024950000004</v>
      </c>
      <c r="AB161" s="25">
        <f>IFERROR('S grade euro'!AA161*'S grade sterling'!$C161,"na")</f>
        <v>147.50565900000004</v>
      </c>
      <c r="AC161" s="25">
        <f>IFERROR('S grade euro'!AB161*'S grade sterling'!$C161,"na")</f>
        <v>136.56937000000002</v>
      </c>
      <c r="AD161" s="25">
        <f>IFERROR('S grade euro'!AC161*'S grade sterling'!$C161,"na")</f>
        <v>161.01940400000007</v>
      </c>
      <c r="AE161" s="25">
        <f>IFERROR('S grade euro'!AD161*'S grade sterling'!$C161,"na")</f>
        <v>148.70999321500005</v>
      </c>
      <c r="AF161" s="25">
        <f>IFERROR('S grade euro'!AE161*'S grade sterling'!$C161,"na")</f>
        <v>136.10904751713323</v>
      </c>
      <c r="AG161" s="25">
        <f>IFERROR('S grade euro'!AF161*'S grade sterling'!$C161,"na")</f>
        <v>136.52027386066368</v>
      </c>
    </row>
    <row r="162" spans="2:33">
      <c r="B162" s="22">
        <f t="shared" si="2"/>
        <v>42687</v>
      </c>
      <c r="C162" s="26">
        <v>0.88002428571428559</v>
      </c>
      <c r="D162" s="23">
        <f>IFERROR('S grade euro'!C162*'S grade sterling'!$C162,"na")</f>
        <v>124.52343642857142</v>
      </c>
      <c r="E162" s="23" t="str">
        <f>IFERROR('S grade euro'!D162*'S grade sterling'!$C162,"na")</f>
        <v>na</v>
      </c>
      <c r="F162" s="23">
        <f>IFERROR('S grade euro'!E162*'S grade sterling'!$C162,"na")</f>
        <v>141.226209369</v>
      </c>
      <c r="G162" s="23">
        <f>IFERROR('S grade euro'!F162*'S grade sterling'!$C162,"na")</f>
        <v>129.9640985725714</v>
      </c>
      <c r="H162" s="23">
        <f>IFERROR('S grade euro'!G162*'S grade sterling'!$C162,"na")</f>
        <v>141.71911097142853</v>
      </c>
      <c r="I162" s="23">
        <f>IFERROR('S grade euro'!H162*'S grade sterling'!$C162,"na")</f>
        <v>138.06701018571428</v>
      </c>
      <c r="J162" s="23">
        <f>IFERROR('S grade euro'!I162*'S grade sterling'!$C162,"na")</f>
        <v>158.04356147142855</v>
      </c>
      <c r="K162" s="23">
        <f>IFERROR('S grade euro'!J162*'S grade sterling'!$C162,"na")</f>
        <v>129.27556757142855</v>
      </c>
      <c r="L162" s="23">
        <f>IFERROR('S grade euro'!K162*'S grade sterling'!$C162,"na")</f>
        <v>132.00364285714284</v>
      </c>
      <c r="M162" s="23">
        <f>IFERROR('S grade euro'!L162*'S grade sterling'!$C162,"na")</f>
        <v>138.73415659671426</v>
      </c>
      <c r="N162" s="23">
        <f>IFERROR('S grade euro'!M162*'S grade sterling'!$C162,"na")</f>
        <v>137.03738177142856</v>
      </c>
      <c r="O162" s="23" t="str">
        <f>IFERROR('S grade euro'!N162*'S grade sterling'!$C162,"na")</f>
        <v>na</v>
      </c>
      <c r="P162" s="23" t="str">
        <f>IFERROR('S grade euro'!O162*'S grade sterling'!$C162,"na")</f>
        <v>na</v>
      </c>
      <c r="Q162" s="23">
        <f>IFERROR('S grade euro'!P162*'S grade sterling'!$C162,"na")</f>
        <v>136.77337448571427</v>
      </c>
      <c r="R162" s="23">
        <f>IFERROR('S grade euro'!Q162*'S grade sterling'!$C162,"na")</f>
        <v>139.43984807142857</v>
      </c>
      <c r="S162" s="23">
        <f>IFERROR('S grade euro'!R162*'S grade sterling'!$C162,"na")</f>
        <v>141.85991485714285</v>
      </c>
      <c r="T162" s="23">
        <f>IFERROR('S grade euro'!S162*'S grade sterling'!$C162,"na")</f>
        <v>142.11239382471427</v>
      </c>
      <c r="U162" s="23">
        <f>IFERROR('S grade euro'!T162*'S grade sterling'!$C162,"na")</f>
        <v>191.84529428571426</v>
      </c>
      <c r="V162" s="23">
        <f>IFERROR('S grade euro'!U162*'S grade sterling'!$C162,"na")</f>
        <v>120.20251718571427</v>
      </c>
      <c r="W162" s="23">
        <f>IFERROR('S grade euro'!V162*'S grade sterling'!$C162,"na")</f>
        <v>148.86490817142854</v>
      </c>
      <c r="X162" s="23">
        <f>IFERROR('S grade euro'!W162*'S grade sterling'!$C162,"na")</f>
        <v>132.58982703385712</v>
      </c>
      <c r="Y162" s="23">
        <f>IFERROR('S grade euro'!X162*'S grade sterling'!$C162,"na")</f>
        <v>138.16381285714283</v>
      </c>
      <c r="Z162" s="23">
        <f>IFERROR('S grade euro'!Y162*'S grade sterling'!$C162,"na")</f>
        <v>141.29476326085714</v>
      </c>
      <c r="AA162" s="23">
        <f>IFERROR('S grade euro'!Z162*'S grade sterling'!$C162,"na")</f>
        <v>152.06819657142856</v>
      </c>
      <c r="AB162" s="23">
        <f>IFERROR('S grade euro'!AA162*'S grade sterling'!$C162,"na")</f>
        <v>144.55278917142854</v>
      </c>
      <c r="AC162" s="23">
        <f>IFERROR('S grade euro'!AB162*'S grade sterling'!$C162,"na")</f>
        <v>133.94849652857141</v>
      </c>
      <c r="AD162" s="23">
        <f>IFERROR('S grade euro'!AC162*'S grade sterling'!$C162,"na")</f>
        <v>157.50921072514282</v>
      </c>
      <c r="AE162" s="23">
        <f>IFERROR('S grade euro'!AD162*'S grade sterling'!$C162,"na")</f>
        <v>149.67004239042856</v>
      </c>
      <c r="AF162" s="23">
        <f>IFERROR('S grade euro'!AE162*'S grade sterling'!$C162,"na")</f>
        <v>133.17155983572846</v>
      </c>
      <c r="AG162" s="23">
        <f>IFERROR('S grade euro'!AF162*'S grade sterling'!$C162,"na")</f>
        <v>133.56040375505401</v>
      </c>
    </row>
    <row r="163" spans="2:33">
      <c r="B163" s="24">
        <f t="shared" si="2"/>
        <v>42694</v>
      </c>
      <c r="C163" s="27">
        <v>0.86193857142857155</v>
      </c>
      <c r="D163" s="25">
        <f>IFERROR('S grade euro'!C163*'S grade sterling'!$C163,"na")</f>
        <v>121.79192014285717</v>
      </c>
      <c r="E163" s="25" t="str">
        <f>IFERROR('S grade euro'!D163*'S grade sterling'!$C163,"na")</f>
        <v>na</v>
      </c>
      <c r="F163" s="25">
        <f>IFERROR('S grade euro'!E163*'S grade sterling'!$C163,"na")</f>
        <v>138.16263323614288</v>
      </c>
      <c r="G163" s="25">
        <f>IFERROR('S grade euro'!F163*'S grade sterling'!$C163,"na")</f>
        <v>127.29169158557144</v>
      </c>
      <c r="H163" s="25">
        <f>IFERROR('S grade euro'!G163*'S grade sterling'!$C163,"na")</f>
        <v>139.70300365714289</v>
      </c>
      <c r="I163" s="25">
        <f>IFERROR('S grade euro'!H163*'S grade sterling'!$C163,"na")</f>
        <v>133.5401428714286</v>
      </c>
      <c r="J163" s="25">
        <f>IFERROR('S grade euro'!I163*'S grade sterling'!$C163,"na")</f>
        <v>152.87342502857146</v>
      </c>
      <c r="K163" s="25">
        <f>IFERROR('S grade euro'!J163*'S grade sterling'!$C163,"na")</f>
        <v>125.6275467857143</v>
      </c>
      <c r="L163" s="25">
        <f>IFERROR('S grade euro'!K163*'S grade sterling'!$C163,"na")</f>
        <v>129.29078571428573</v>
      </c>
      <c r="M163" s="25">
        <f>IFERROR('S grade euro'!L163*'S grade sterling'!$C163,"na")</f>
        <v>134.31976630928574</v>
      </c>
      <c r="N163" s="25">
        <f>IFERROR('S grade euro'!M163*'S grade sterling'!$C163,"na")</f>
        <v>134.06592540000003</v>
      </c>
      <c r="O163" s="25" t="str">
        <f>IFERROR('S grade euro'!N163*'S grade sterling'!$C163,"na")</f>
        <v>na</v>
      </c>
      <c r="P163" s="25" t="str">
        <f>IFERROR('S grade euro'!O163*'S grade sterling'!$C163,"na")</f>
        <v>na</v>
      </c>
      <c r="Q163" s="25">
        <f>IFERROR('S grade euro'!P163*'S grade sterling'!$C163,"na")</f>
        <v>131.3594382857143</v>
      </c>
      <c r="R163" s="25">
        <f>IFERROR('S grade euro'!Q163*'S grade sterling'!$C163,"na")</f>
        <v>136.66036050000002</v>
      </c>
      <c r="S163" s="25">
        <f>IFERROR('S grade euro'!R163*'S grade sterling'!$C163,"na")</f>
        <v>139.46166085714287</v>
      </c>
      <c r="T163" s="25">
        <f>IFERROR('S grade euro'!S163*'S grade sterling'!$C163,"na")</f>
        <v>138.69255306985715</v>
      </c>
      <c r="U163" s="25">
        <f>IFERROR('S grade euro'!T163*'S grade sterling'!$C163,"na")</f>
        <v>187.9026085714286</v>
      </c>
      <c r="V163" s="25">
        <f>IFERROR('S grade euro'!U163*'S grade sterling'!$C163,"na")</f>
        <v>118.42174032857146</v>
      </c>
      <c r="W163" s="25">
        <f>IFERROR('S grade euro'!V163*'S grade sterling'!$C163,"na")</f>
        <v>146.42612451428573</v>
      </c>
      <c r="X163" s="25">
        <f>IFERROR('S grade euro'!W163*'S grade sterling'!$C163,"na")</f>
        <v>128.00408381485718</v>
      </c>
      <c r="Y163" s="25">
        <f>IFERROR('S grade euro'!X163*'S grade sterling'!$C163,"na")</f>
        <v>134.46241714285716</v>
      </c>
      <c r="Z163" s="25">
        <f>IFERROR('S grade euro'!Y163*'S grade sterling'!$C163,"na")</f>
        <v>133.94085811328574</v>
      </c>
      <c r="AA163" s="25">
        <f>IFERROR('S grade euro'!Z163*'S grade sterling'!$C163,"na")</f>
        <v>149.73596862857144</v>
      </c>
      <c r="AB163" s="25">
        <f>IFERROR('S grade euro'!AA163*'S grade sterling'!$C163,"na")</f>
        <v>139.89263014285717</v>
      </c>
      <c r="AC163" s="25">
        <f>IFERROR('S grade euro'!AB163*'S grade sterling'!$C163,"na")</f>
        <v>131.3594382857143</v>
      </c>
      <c r="AD163" s="25">
        <f>IFERROR('S grade euro'!AC163*'S grade sterling'!$C163,"na")</f>
        <v>155.74816255200003</v>
      </c>
      <c r="AE163" s="25">
        <f>IFERROR('S grade euro'!AD163*'S grade sterling'!$C163,"na")</f>
        <v>150.41000459142859</v>
      </c>
      <c r="AF163" s="25">
        <f>IFERROR('S grade euro'!AE163*'S grade sterling'!$C163,"na")</f>
        <v>130.24539653940417</v>
      </c>
      <c r="AG163" s="25">
        <f>IFERROR('S grade euro'!AF163*'S grade sterling'!$C163,"na")</f>
        <v>130.65489577648049</v>
      </c>
    </row>
    <row r="164" spans="2:33">
      <c r="B164" s="22">
        <f t="shared" si="2"/>
        <v>42701</v>
      </c>
      <c r="C164" s="26">
        <v>0.85417571428571437</v>
      </c>
      <c r="D164" s="23">
        <f>IFERROR('S grade euro'!C164*'S grade sterling'!$C164,"na")</f>
        <v>122.48879742857144</v>
      </c>
      <c r="E164" s="23" t="str">
        <f>IFERROR('S grade euro'!D164*'S grade sterling'!$C164,"na")</f>
        <v>na</v>
      </c>
      <c r="F164" s="23">
        <f>IFERROR('S grade euro'!E164*'S grade sterling'!$C164,"na")</f>
        <v>137.11946073314289</v>
      </c>
      <c r="G164" s="23">
        <f>IFERROR('S grade euro'!F164*'S grade sterling'!$C164,"na")</f>
        <v>127.45608545985716</v>
      </c>
      <c r="H164" s="23">
        <f>IFERROR('S grade euro'!G164*'S grade sterling'!$C164,"na")</f>
        <v>139.86273145714287</v>
      </c>
      <c r="I164" s="23">
        <f>IFERROR('S grade euro'!H164*'S grade sterling'!$C164,"na")</f>
        <v>133.90058497142857</v>
      </c>
      <c r="J164" s="23">
        <f>IFERROR('S grade euro'!I164*'S grade sterling'!$C164,"na")</f>
        <v>151.49660468571432</v>
      </c>
      <c r="K164" s="23">
        <f>IFERROR('S grade euro'!J164*'S grade sterling'!$C164,"na")</f>
        <v>124.70111252857144</v>
      </c>
      <c r="L164" s="23">
        <f>IFERROR('S grade euro'!K164*'S grade sterling'!$C164,"na")</f>
        <v>128.12635714285716</v>
      </c>
      <c r="M164" s="23">
        <f>IFERROR('S grade euro'!L164*'S grade sterling'!$C164,"na")</f>
        <v>136.20942192714287</v>
      </c>
      <c r="N164" s="23">
        <f>IFERROR('S grade euro'!M164*'S grade sterling'!$C164,"na")</f>
        <v>133.02932574285717</v>
      </c>
      <c r="O164" s="23" t="str">
        <f>IFERROR('S grade euro'!N164*'S grade sterling'!$C164,"na")</f>
        <v>na</v>
      </c>
      <c r="P164" s="23" t="str">
        <f>IFERROR('S grade euro'!O164*'S grade sterling'!$C164,"na")</f>
        <v>na</v>
      </c>
      <c r="Q164" s="23">
        <f>IFERROR('S grade euro'!P164*'S grade sterling'!$C164,"na")</f>
        <v>129.05740867142859</v>
      </c>
      <c r="R164" s="23">
        <f>IFERROR('S grade euro'!Q164*'S grade sterling'!$C164,"na")</f>
        <v>135.92498141428572</v>
      </c>
      <c r="S164" s="23">
        <f>IFERROR('S grade euro'!R164*'S grade sterling'!$C164,"na")</f>
        <v>141.10982800000002</v>
      </c>
      <c r="T164" s="23">
        <f>IFERROR('S grade euro'!S164*'S grade sterling'!$C164,"na")</f>
        <v>139.42043927228573</v>
      </c>
      <c r="U164" s="23">
        <f>IFERROR('S grade euro'!T164*'S grade sterling'!$C164,"na")</f>
        <v>186.21030571428574</v>
      </c>
      <c r="V164" s="23">
        <f>IFERROR('S grade euro'!U164*'S grade sterling'!$C164,"na")</f>
        <v>117.38082665714288</v>
      </c>
      <c r="W164" s="23">
        <f>IFERROR('S grade euro'!V164*'S grade sterling'!$C164,"na")</f>
        <v>146.57655257142858</v>
      </c>
      <c r="X164" s="23">
        <f>IFERROR('S grade euro'!W164*'S grade sterling'!$C164,"na")</f>
        <v>129.92704496614289</v>
      </c>
      <c r="Y164" s="23">
        <f>IFERROR('S grade euro'!X164*'S grade sterling'!$C164,"na")</f>
        <v>133.25141142857143</v>
      </c>
      <c r="Z164" s="23">
        <f>IFERROR('S grade euro'!Y164*'S grade sterling'!$C164,"na")</f>
        <v>129.85717339271432</v>
      </c>
      <c r="AA164" s="23">
        <f>IFERROR('S grade euro'!Z164*'S grade sterling'!$C164,"na")</f>
        <v>149.97617191428574</v>
      </c>
      <c r="AB164" s="23">
        <f>IFERROR('S grade euro'!AA164*'S grade sterling'!$C164,"na")</f>
        <v>138.63271842857145</v>
      </c>
      <c r="AC164" s="23">
        <f>IFERROR('S grade euro'!AB164*'S grade sterling'!$C164,"na")</f>
        <v>131.20138971428571</v>
      </c>
      <c r="AD164" s="23">
        <f>IFERROR('S grade euro'!AC164*'S grade sterling'!$C164,"na")</f>
        <v>155.07090296214287</v>
      </c>
      <c r="AE164" s="23">
        <f>IFERROR('S grade euro'!AD164*'S grade sterling'!$C164,"na")</f>
        <v>150.9999869254286</v>
      </c>
      <c r="AF164" s="23">
        <f>IFERROR('S grade euro'!AE164*'S grade sterling'!$C164,"na")</f>
        <v>129.74433707122935</v>
      </c>
      <c r="AG164" s="23">
        <f>IFERROR('S grade euro'!AF164*'S grade sterling'!$C164,"na")</f>
        <v>130.28303860838682</v>
      </c>
    </row>
    <row r="165" spans="2:33">
      <c r="B165" s="24">
        <f t="shared" si="2"/>
        <v>42708</v>
      </c>
      <c r="C165" s="27">
        <v>0.8475057142857142</v>
      </c>
      <c r="D165" s="25">
        <f>IFERROR('S grade euro'!C165*'S grade sterling'!$C165,"na")</f>
        <v>123.73583428571428</v>
      </c>
      <c r="E165" s="25" t="str">
        <f>IFERROR('S grade euro'!D165*'S grade sterling'!$C165,"na")</f>
        <v>na</v>
      </c>
      <c r="F165" s="25">
        <f>IFERROR('S grade euro'!E165*'S grade sterling'!$C165,"na")</f>
        <v>134.24304063028572</v>
      </c>
      <c r="G165" s="25">
        <f>IFERROR('S grade euro'!F165*'S grade sterling'!$C165,"na")</f>
        <v>128.38728464799999</v>
      </c>
      <c r="H165" s="25">
        <f>IFERROR('S grade euro'!G165*'S grade sterling'!$C165,"na")</f>
        <v>141.05885108571428</v>
      </c>
      <c r="I165" s="25">
        <f>IFERROR('S grade euro'!H165*'S grade sterling'!$C165,"na")</f>
        <v>133.69402642857142</v>
      </c>
      <c r="J165" s="25">
        <f>IFERROR('S grade euro'!I165*'S grade sterling'!$C165,"na")</f>
        <v>151.88149905714286</v>
      </c>
      <c r="K165" s="25">
        <f>IFERROR('S grade euro'!J165*'S grade sterling'!$C165,"na")</f>
        <v>123.1764805142857</v>
      </c>
      <c r="L165" s="25">
        <f>IFERROR('S grade euro'!K165*'S grade sterling'!$C165,"na")</f>
        <v>127.12585714285713</v>
      </c>
      <c r="M165" s="25">
        <f>IFERROR('S grade euro'!L165*'S grade sterling'!$C165,"na")</f>
        <v>137.69891468142856</v>
      </c>
      <c r="N165" s="25">
        <f>IFERROR('S grade euro'!M165*'S grade sterling'!$C165,"na")</f>
        <v>132.04986534285712</v>
      </c>
      <c r="O165" s="25" t="str">
        <f>IFERROR('S grade euro'!N165*'S grade sterling'!$C165,"na")</f>
        <v>na</v>
      </c>
      <c r="P165" s="25" t="str">
        <f>IFERROR('S grade euro'!O165*'S grade sterling'!$C165,"na")</f>
        <v>na</v>
      </c>
      <c r="Q165" s="25">
        <f>IFERROR('S grade euro'!P165*'S grade sterling'!$C165,"na")</f>
        <v>126.35462694285714</v>
      </c>
      <c r="R165" s="25">
        <f>IFERROR('S grade euro'!Q165*'S grade sterling'!$C165,"na")</f>
        <v>137.39762639999998</v>
      </c>
      <c r="S165" s="25">
        <f>IFERROR('S grade euro'!R165*'S grade sterling'!$C165,"na")</f>
        <v>141.02495085714284</v>
      </c>
      <c r="T165" s="25">
        <f>IFERROR('S grade euro'!S165*'S grade sterling'!$C165,"na")</f>
        <v>138.47641642371426</v>
      </c>
      <c r="U165" s="25">
        <f>IFERROR('S grade euro'!T165*'S grade sterling'!$C165,"na")</f>
        <v>184.75624571428568</v>
      </c>
      <c r="V165" s="25">
        <f>IFERROR('S grade euro'!U165*'S grade sterling'!$C165,"na")</f>
        <v>118.9050517142857</v>
      </c>
      <c r="W165" s="25">
        <f>IFERROR('S grade euro'!V165*'S grade sterling'!$C165,"na")</f>
        <v>147.55921991428571</v>
      </c>
      <c r="X165" s="25">
        <f>IFERROR('S grade euro'!W165*'S grade sterling'!$C165,"na")</f>
        <v>129.26758883342856</v>
      </c>
      <c r="Y165" s="25">
        <f>IFERROR('S grade euro'!X165*'S grade sterling'!$C165,"na")</f>
        <v>132.21089142857141</v>
      </c>
      <c r="Z165" s="25">
        <f>IFERROR('S grade euro'!Y165*'S grade sterling'!$C165,"na")</f>
        <v>124.7859786162857</v>
      </c>
      <c r="AA165" s="25">
        <f>IFERROR('S grade euro'!Z165*'S grade sterling'!$C165,"na")</f>
        <v>150.17801257142858</v>
      </c>
      <c r="AB165" s="25">
        <f>IFERROR('S grade euro'!AA165*'S grade sterling'!$C165,"na")</f>
        <v>139.40621494285713</v>
      </c>
      <c r="AC165" s="25">
        <f>IFERROR('S grade euro'!AB165*'S grade sterling'!$C165,"na")</f>
        <v>129.31242188571429</v>
      </c>
      <c r="AD165" s="25">
        <f>IFERROR('S grade euro'!AC165*'S grade sterling'!$C165,"na")</f>
        <v>154.73666105799998</v>
      </c>
      <c r="AE165" s="25">
        <f>IFERROR('S grade euro'!AD165*'S grade sterling'!$C165,"na")</f>
        <v>151.78996844</v>
      </c>
      <c r="AF165" s="25">
        <f>IFERROR('S grade euro'!AE165*'S grade sterling'!$C165,"na")</f>
        <v>129.44806954783641</v>
      </c>
      <c r="AG165" s="25">
        <f>IFERROR('S grade euro'!AF165*'S grade sterling'!$C165,"na")</f>
        <v>130.18321104865527</v>
      </c>
    </row>
    <row r="166" spans="2:33">
      <c r="B166" s="22">
        <f t="shared" si="2"/>
        <v>42715</v>
      </c>
      <c r="C166" s="26">
        <v>0.84377285714285699</v>
      </c>
      <c r="D166" s="23">
        <f>IFERROR('S grade euro'!C166*'S grade sterling'!$C166,"na")</f>
        <v>125.1315147142857</v>
      </c>
      <c r="E166" s="23" t="str">
        <f>IFERROR('S grade euro'!D166*'S grade sterling'!$C166,"na")</f>
        <v>na</v>
      </c>
      <c r="F166" s="23">
        <f>IFERROR('S grade euro'!E166*'S grade sterling'!$C166,"na")</f>
        <v>136.20240524099998</v>
      </c>
      <c r="G166" s="23">
        <f>IFERROR('S grade euro'!F166*'S grade sterling'!$C166,"na")</f>
        <v>130.33750886557141</v>
      </c>
      <c r="H166" s="23">
        <f>IFERROR('S grade euro'!G166*'S grade sterling'!$C166,"na")</f>
        <v>142.69042787142857</v>
      </c>
      <c r="I166" s="23">
        <f>IFERROR('S grade euro'!H166*'S grade sterling'!$C166,"na")</f>
        <v>132.13482942857141</v>
      </c>
      <c r="J166" s="23">
        <f>IFERROR('S grade euro'!I166*'S grade sterling'!$C166,"na")</f>
        <v>151.2125337285714</v>
      </c>
      <c r="K166" s="23">
        <f>IFERROR('S grade euro'!J166*'S grade sterling'!$C166,"na")</f>
        <v>122.1783097142857</v>
      </c>
      <c r="L166" s="23">
        <f>IFERROR('S grade euro'!K166*'S grade sterling'!$C166,"na")</f>
        <v>126.56592857142854</v>
      </c>
      <c r="M166" s="23">
        <f>IFERROR('S grade euro'!L166*'S grade sterling'!$C166,"na")</f>
        <v>136.58041548099999</v>
      </c>
      <c r="N166" s="23">
        <f>IFERROR('S grade euro'!M166*'S grade sterling'!$C166,"na")</f>
        <v>131.96607485714284</v>
      </c>
      <c r="O166" s="23" t="str">
        <f>IFERROR('S grade euro'!N166*'S grade sterling'!$C166,"na")</f>
        <v>na</v>
      </c>
      <c r="P166" s="23" t="str">
        <f>IFERROR('S grade euro'!O166*'S grade sterling'!$C166,"na")</f>
        <v>na</v>
      </c>
      <c r="Q166" s="23">
        <f>IFERROR('S grade euro'!P166*'S grade sterling'!$C166,"na")</f>
        <v>126.4646758285714</v>
      </c>
      <c r="R166" s="23">
        <f>IFERROR('S grade euro'!Q166*'S grade sterling'!$C166,"na")</f>
        <v>137.35778341428568</v>
      </c>
      <c r="S166" s="23">
        <f>IFERROR('S grade euro'!R166*'S grade sterling'!$C166,"na")</f>
        <v>143.18825385714285</v>
      </c>
      <c r="T166" s="23">
        <f>IFERROR('S grade euro'!S166*'S grade sterling'!$C166,"na")</f>
        <v>140.92500192242855</v>
      </c>
      <c r="U166" s="23">
        <f>IFERROR('S grade euro'!T166*'S grade sterling'!$C166,"na")</f>
        <v>183.94248285714283</v>
      </c>
      <c r="V166" s="23">
        <f>IFERROR('S grade euro'!U166*'S grade sterling'!$C166,"na")</f>
        <v>119.82418344285712</v>
      </c>
      <c r="W166" s="23">
        <f>IFERROR('S grade euro'!V166*'S grade sterling'!$C166,"na")</f>
        <v>149.22966751428569</v>
      </c>
      <c r="X166" s="23">
        <f>IFERROR('S grade euro'!W166*'S grade sterling'!$C166,"na")</f>
        <v>131.28126880628571</v>
      </c>
      <c r="Y166" s="23">
        <f>IFERROR('S grade euro'!X166*'S grade sterling'!$C166,"na")</f>
        <v>131.62856571428568</v>
      </c>
      <c r="Z166" s="23">
        <f>IFERROR('S grade euro'!Y166*'S grade sterling'!$C166,"na")</f>
        <v>125.31444466971428</v>
      </c>
      <c r="AA166" s="23">
        <f>IFERROR('S grade euro'!Z166*'S grade sterling'!$C166,"na")</f>
        <v>151.80317472857141</v>
      </c>
      <c r="AB166" s="23">
        <f>IFERROR('S grade euro'!AA166*'S grade sterling'!$C166,"na")</f>
        <v>139.41658918571426</v>
      </c>
      <c r="AC166" s="23">
        <f>IFERROR('S grade euro'!AB166*'S grade sterling'!$C166,"na")</f>
        <v>129.19006215714285</v>
      </c>
      <c r="AD166" s="23">
        <f>IFERROR('S grade euro'!AC166*'S grade sterling'!$C166,"na")</f>
        <v>153.97251474428569</v>
      </c>
      <c r="AE166" s="23">
        <f>IFERROR('S grade euro'!AD166*'S grade sterling'!$C166,"na")</f>
        <v>152.14996537285711</v>
      </c>
      <c r="AF166" s="23">
        <f>IFERROR('S grade euro'!AE166*'S grade sterling'!$C166,"na")</f>
        <v>129.81328329391002</v>
      </c>
      <c r="AG166" s="23">
        <f>IFERROR('S grade euro'!AF166*'S grade sterling'!$C166,"na")</f>
        <v>130.72168709731761</v>
      </c>
    </row>
    <row r="167" spans="2:33">
      <c r="B167" s="24">
        <f t="shared" si="2"/>
        <v>42722</v>
      </c>
      <c r="C167" s="27">
        <v>0.83809142857142849</v>
      </c>
      <c r="D167" s="25">
        <f>IFERROR('S grade euro'!C167*'S grade sterling'!$C167,"na")</f>
        <v>126.30037828571429</v>
      </c>
      <c r="E167" s="25" t="str">
        <f>IFERROR('S grade euro'!D167*'S grade sterling'!$C167,"na")</f>
        <v>na</v>
      </c>
      <c r="F167" s="25">
        <f>IFERROR('S grade euro'!E167*'S grade sterling'!$C167,"na")</f>
        <v>136.77107354857142</v>
      </c>
      <c r="G167" s="25">
        <f>IFERROR('S grade euro'!F167*'S grade sterling'!$C167,"na")</f>
        <v>129.50591038171427</v>
      </c>
      <c r="H167" s="25">
        <f>IFERROR('S grade euro'!G167*'S grade sterling'!$C167,"na")</f>
        <v>140.48926617142854</v>
      </c>
      <c r="I167" s="25">
        <f>IFERROR('S grade euro'!H167*'S grade sterling'!$C167,"na")</f>
        <v>131.34568868571426</v>
      </c>
      <c r="J167" s="25">
        <f>IFERROR('S grade euro'!I167*'S grade sterling'!$C167,"na")</f>
        <v>150.1943649142857</v>
      </c>
      <c r="K167" s="25">
        <f>IFERROR('S grade euro'!J167*'S grade sterling'!$C167,"na")</f>
        <v>121.72439908571428</v>
      </c>
      <c r="L167" s="25">
        <f>IFERROR('S grade euro'!K167*'S grade sterling'!$C167,"na")</f>
        <v>125.71371428571427</v>
      </c>
      <c r="M167" s="25">
        <f>IFERROR('S grade euro'!L167*'S grade sterling'!$C167,"na")</f>
        <v>140.36514483085713</v>
      </c>
      <c r="N167" s="25">
        <f>IFERROR('S grade euro'!M167*'S grade sterling'!$C167,"na")</f>
        <v>130.90988114285713</v>
      </c>
      <c r="O167" s="25" t="str">
        <f>IFERROR('S grade euro'!N167*'S grade sterling'!$C167,"na")</f>
        <v>na</v>
      </c>
      <c r="P167" s="25" t="str">
        <f>IFERROR('S grade euro'!O167*'S grade sterling'!$C167,"na")</f>
        <v>na</v>
      </c>
      <c r="Q167" s="25">
        <f>IFERROR('S grade euro'!P167*'S grade sterling'!$C167,"na")</f>
        <v>127.59103908571429</v>
      </c>
      <c r="R167" s="25">
        <f>IFERROR('S grade euro'!Q167*'S grade sterling'!$C167,"na")</f>
        <v>138.0336582857143</v>
      </c>
      <c r="S167" s="25">
        <f>IFERROR('S grade euro'!R167*'S grade sterling'!$C167,"na")</f>
        <v>142.05649714285713</v>
      </c>
      <c r="T167" s="25">
        <f>IFERROR('S grade euro'!S167*'S grade sterling'!$C167,"na")</f>
        <v>142.87288200342857</v>
      </c>
      <c r="U167" s="25">
        <f>IFERROR('S grade euro'!T167*'S grade sterling'!$C167,"na")</f>
        <v>182.70393142857142</v>
      </c>
      <c r="V167" s="25">
        <f>IFERROR('S grade euro'!U167*'S grade sterling'!$C167,"na")</f>
        <v>119.09279199999999</v>
      </c>
      <c r="W167" s="25">
        <f>IFERROR('S grade euro'!V167*'S grade sterling'!$C167,"na")</f>
        <v>147.42028228571428</v>
      </c>
      <c r="X167" s="25">
        <f>IFERROR('S grade euro'!W167*'S grade sterling'!$C167,"na")</f>
        <v>131.24679389714285</v>
      </c>
      <c r="Y167" s="25">
        <f>IFERROR('S grade euro'!X167*'S grade sterling'!$C167,"na")</f>
        <v>130.74226285714283</v>
      </c>
      <c r="Z167" s="25">
        <f>IFERROR('S grade euro'!Y167*'S grade sterling'!$C167,"na")</f>
        <v>124.01532200571427</v>
      </c>
      <c r="AA167" s="25">
        <f>IFERROR('S grade euro'!Z167*'S grade sterling'!$C167,"na")</f>
        <v>150.98217085714285</v>
      </c>
      <c r="AB167" s="25">
        <f>IFERROR('S grade euro'!AA167*'S grade sterling'!$C167,"na")</f>
        <v>140.53117074285714</v>
      </c>
      <c r="AC167" s="25">
        <f>IFERROR('S grade euro'!AB167*'S grade sterling'!$C167,"na")</f>
        <v>127.96818022857141</v>
      </c>
      <c r="AD167" s="25">
        <f>IFERROR('S grade euro'!AC167*'S grade sterling'!$C167,"na")</f>
        <v>153.938286944</v>
      </c>
      <c r="AE167" s="25">
        <f>IFERROR('S grade euro'!AD167*'S grade sterling'!$C167,"na")</f>
        <v>152.33996278057143</v>
      </c>
      <c r="AF167" s="25">
        <f>IFERROR('S grade euro'!AE167*'S grade sterling'!$C167,"na")</f>
        <v>129.15488004576289</v>
      </c>
      <c r="AG167" s="25">
        <f>IFERROR('S grade euro'!AF167*'S grade sterling'!$C167,"na")</f>
        <v>129.86798530117471</v>
      </c>
    </row>
    <row r="168" spans="2:33">
      <c r="B168" s="22">
        <f t="shared" si="2"/>
        <v>42729</v>
      </c>
      <c r="C168" s="26">
        <v>0.84492714285714299</v>
      </c>
      <c r="D168" s="23">
        <f>IFERROR('S grade euro'!C168*'S grade sterling'!$C168,"na")</f>
        <v>123.69733371428573</v>
      </c>
      <c r="E168" s="23" t="str">
        <f>IFERROR('S grade euro'!D168*'S grade sterling'!$C168,"na")</f>
        <v>na</v>
      </c>
      <c r="F168" s="23">
        <f>IFERROR('S grade euro'!E168*'S grade sterling'!$C168,"na")</f>
        <v>136.42497822342861</v>
      </c>
      <c r="G168" s="23">
        <f>IFERROR('S grade euro'!F168*'S grade sterling'!$C168,"na")</f>
        <v>127.63351130200003</v>
      </c>
      <c r="H168" s="23">
        <f>IFERROR('S grade euro'!G168*'S grade sterling'!$C168,"na")</f>
        <v>136.11776271428573</v>
      </c>
      <c r="I168" s="23">
        <f>IFERROR('S grade euro'!H168*'S grade sterling'!$C168,"na")</f>
        <v>131.3101272714286</v>
      </c>
      <c r="J168" s="23">
        <f>IFERROR('S grade euro'!I168*'S grade sterling'!$C168,"na")</f>
        <v>151.10677022857146</v>
      </c>
      <c r="K168" s="23">
        <f>IFERROR('S grade euro'!J168*'S grade sterling'!$C168,"na")</f>
        <v>122.62427624285716</v>
      </c>
      <c r="L168" s="23">
        <f>IFERROR('S grade euro'!K168*'S grade sterling'!$C168,"na")</f>
        <v>126.73907142857145</v>
      </c>
      <c r="M168" s="23">
        <f>IFERROR('S grade euro'!L168*'S grade sterling'!$C168,"na")</f>
        <v>137.47767295071432</v>
      </c>
      <c r="N168" s="23">
        <f>IFERROR('S grade euro'!M168*'S grade sterling'!$C168,"na")</f>
        <v>131.94382262857144</v>
      </c>
      <c r="O168" s="23" t="str">
        <f>IFERROR('S grade euro'!N168*'S grade sterling'!$C168,"na")</f>
        <v>na</v>
      </c>
      <c r="P168" s="23" t="str">
        <f>IFERROR('S grade euro'!O168*'S grade sterling'!$C168,"na")</f>
        <v>na</v>
      </c>
      <c r="Q168" s="23">
        <f>IFERROR('S grade euro'!P168*'S grade sterling'!$C168,"na")</f>
        <v>124.68589847142859</v>
      </c>
      <c r="R168" s="23">
        <f>IFERROR('S grade euro'!Q168*'S grade sterling'!$C168,"na")</f>
        <v>134.05614048571431</v>
      </c>
      <c r="S168" s="23">
        <f>IFERROR('S grade euro'!R168*'S grade sterling'!$C168,"na")</f>
        <v>137.63863157142859</v>
      </c>
      <c r="T168" s="23">
        <f>IFERROR('S grade euro'!S168*'S grade sterling'!$C168,"na")</f>
        <v>141.07824547728575</v>
      </c>
      <c r="U168" s="23">
        <f>IFERROR('S grade euro'!T168*'S grade sterling'!$C168,"na")</f>
        <v>184.19411714285718</v>
      </c>
      <c r="V168" s="23">
        <f>IFERROR('S grade euro'!U168*'S grade sterling'!$C168,"na")</f>
        <v>115.02838122857146</v>
      </c>
      <c r="W168" s="23">
        <f>IFERROR('S grade euro'!V168*'S grade sterling'!$C168,"na")</f>
        <v>144.04317931428574</v>
      </c>
      <c r="X168" s="23">
        <f>IFERROR('S grade euro'!W168*'S grade sterling'!$C168,"na")</f>
        <v>128.96494749371431</v>
      </c>
      <c r="Y168" s="23">
        <f>IFERROR('S grade euro'!X168*'S grade sterling'!$C168,"na")</f>
        <v>131.80863428571431</v>
      </c>
      <c r="Z168" s="23">
        <f>IFERROR('S grade euro'!Y168*'S grade sterling'!$C168,"na")</f>
        <v>123.84544944242859</v>
      </c>
      <c r="AA168" s="23">
        <f>IFERROR('S grade euro'!Z168*'S grade sterling'!$C168,"na")</f>
        <v>147.22010537142859</v>
      </c>
      <c r="AB168" s="23">
        <f>IFERROR('S grade euro'!AA168*'S grade sterling'!$C168,"na")</f>
        <v>140.62967365714289</v>
      </c>
      <c r="AC168" s="23">
        <f>IFERROR('S grade euro'!AB168*'S grade sterling'!$C168,"na")</f>
        <v>130.02583801428574</v>
      </c>
      <c r="AD168" s="23">
        <f>IFERROR('S grade euro'!AC168*'S grade sterling'!$C168,"na")</f>
        <v>155.12862342857144</v>
      </c>
      <c r="AE168" s="23">
        <f>IFERROR('S grade euro'!AD168*'S grade sterling'!$C168,"na")</f>
        <v>152.17999668542862</v>
      </c>
      <c r="AF168" s="23">
        <f>IFERROR('S grade euro'!AE168*'S grade sterling'!$C168,"na")</f>
        <v>128.06579485479173</v>
      </c>
      <c r="AG168" s="23">
        <f>IFERROR('S grade euro'!AF168*'S grade sterling'!$C168,"na")</f>
        <v>128.35748617594106</v>
      </c>
    </row>
    <row r="169" spans="2:33">
      <c r="B169" s="24">
        <f t="shared" si="2"/>
        <v>42736</v>
      </c>
      <c r="C169" s="27">
        <v>0.85360000000000003</v>
      </c>
      <c r="D169" s="25">
        <f>IFERROR('S grade euro'!C169*'S grade sterling'!$C169,"na")</f>
        <v>121.04048000000002</v>
      </c>
      <c r="E169" s="25" t="str">
        <f>IFERROR('S grade euro'!D169*'S grade sterling'!$C169,"na")</f>
        <v>na</v>
      </c>
      <c r="F169" s="25">
        <f>IFERROR('S grade euro'!E169*'S grade sterling'!$C169,"na")</f>
        <v>134.05130728</v>
      </c>
      <c r="G169" s="25">
        <f>IFERROR('S grade euro'!F169*'S grade sterling'!$C169,"na")</f>
        <v>126.52776224</v>
      </c>
      <c r="H169" s="25">
        <f>IFERROR('S grade euro'!G169*'S grade sterling'!$C169,"na")</f>
        <v>135.53460799999999</v>
      </c>
      <c r="I169" s="25">
        <f>IFERROR('S grade euro'!H169*'S grade sterling'!$C169,"na")</f>
        <v>132.97380799999999</v>
      </c>
      <c r="J169" s="25">
        <f>IFERROR('S grade euro'!I169*'S grade sterling'!$C169,"na")</f>
        <v>151.394496</v>
      </c>
      <c r="K169" s="25">
        <f>IFERROR('S grade euro'!J169*'S grade sterling'!$C169,"na")</f>
        <v>121.987976</v>
      </c>
      <c r="L169" s="25">
        <f>IFERROR('S grade euro'!K169*'S grade sterling'!$C169,"na")</f>
        <v>128.04</v>
      </c>
      <c r="M169" s="25">
        <f>IFERROR('S grade euro'!L169*'S grade sterling'!$C169,"na")</f>
        <v>135.74425216</v>
      </c>
      <c r="N169" s="25">
        <f>IFERROR('S grade euro'!M169*'S grade sterling'!$C169,"na")</f>
        <v>132.93966400000002</v>
      </c>
      <c r="O169" s="25" t="str">
        <f>IFERROR('S grade euro'!N169*'S grade sterling'!$C169,"na")</f>
        <v>na</v>
      </c>
      <c r="P169" s="25" t="str">
        <f>IFERROR('S grade euro'!O169*'S grade sterling'!$C169,"na")</f>
        <v>na</v>
      </c>
      <c r="Q169" s="25">
        <f>IFERROR('S grade euro'!P169*'S grade sterling'!$C169,"na")</f>
        <v>121.373384</v>
      </c>
      <c r="R169" s="25">
        <f>IFERROR('S grade euro'!Q169*'S grade sterling'!$C169,"na")</f>
        <v>130.438616</v>
      </c>
      <c r="S169" s="25">
        <f>IFERROR('S grade euro'!R169*'S grade sterling'!$C169,"na")</f>
        <v>135.21024</v>
      </c>
      <c r="T169" s="25">
        <f>IFERROR('S grade euro'!S169*'S grade sterling'!$C169,"na")</f>
        <v>135.48911111999999</v>
      </c>
      <c r="U169" s="25">
        <f>IFERROR('S grade euro'!T169*'S grade sterling'!$C169,"na")</f>
        <v>186.0848</v>
      </c>
      <c r="V169" s="25">
        <f>IFERROR('S grade euro'!U169*'S grade sterling'!$C169,"na")</f>
        <v>110.99360800000001</v>
      </c>
      <c r="W169" s="25">
        <f>IFERROR('S grade euro'!V169*'S grade sterling'!$C169,"na")</f>
        <v>140.681816</v>
      </c>
      <c r="X169" s="25">
        <f>IFERROR('S grade euro'!W169*'S grade sterling'!$C169,"na")</f>
        <v>125.6751012</v>
      </c>
      <c r="Y169" s="25">
        <f>IFERROR('S grade euro'!X169*'S grade sterling'!$C169,"na")</f>
        <v>133.16159999999999</v>
      </c>
      <c r="Z169" s="25">
        <f>IFERROR('S grade euro'!Y169*'S grade sterling'!$C169,"na")</f>
        <v>124.19581240000001</v>
      </c>
      <c r="AA169" s="25">
        <f>IFERROR('S grade euro'!Z169*'S grade sterling'!$C169,"na")</f>
        <v>146.52044000000001</v>
      </c>
      <c r="AB169" s="25">
        <f>IFERROR('S grade euro'!AA169*'S grade sterling'!$C169,"na")</f>
        <v>142.073184</v>
      </c>
      <c r="AC169" s="25">
        <f>IFERROR('S grade euro'!AB169*'S grade sterling'!$C169,"na")</f>
        <v>132.077528</v>
      </c>
      <c r="AD169" s="25">
        <f>IFERROR('S grade euro'!AC169*'S grade sterling'!$C169,"na")</f>
        <v>156.15485248000002</v>
      </c>
      <c r="AE169" s="25">
        <f>IFERROR('S grade euro'!AD169*'S grade sterling'!$C169,"na")</f>
        <v>152.58996280000002</v>
      </c>
      <c r="AF169" s="25">
        <f>IFERROR('S grade euro'!AE169*'S grade sterling'!$C169,"na")</f>
        <v>127.12172011993717</v>
      </c>
      <c r="AG169" s="25">
        <f>IFERROR('S grade euro'!AF169*'S grade sterling'!$C169,"na")</f>
        <v>127.38725858958809</v>
      </c>
    </row>
    <row r="170" spans="2:33">
      <c r="B170" s="22">
        <f t="shared" si="2"/>
        <v>42743</v>
      </c>
      <c r="C170" s="26">
        <v>0.85237714285714294</v>
      </c>
      <c r="D170" s="23">
        <f>IFERROR('S grade euro'!C170*'S grade sterling'!$C170,"na")</f>
        <v>121.29326742857145</v>
      </c>
      <c r="E170" s="23" t="str">
        <f>IFERROR('S grade euro'!D170*'S grade sterling'!$C170,"na")</f>
        <v>na</v>
      </c>
      <c r="F170" s="23">
        <f>IFERROR('S grade euro'!E170*'S grade sterling'!$C170,"na")</f>
        <v>133.90921628228571</v>
      </c>
      <c r="G170" s="23">
        <f>IFERROR('S grade euro'!F170*'S grade sterling'!$C170,"na")</f>
        <v>126.69265044000001</v>
      </c>
      <c r="H170" s="23">
        <f>IFERROR('S grade euro'!G170*'S grade sterling'!$C170,"na")</f>
        <v>138.88633165714288</v>
      </c>
      <c r="I170" s="23">
        <f>IFERROR('S grade euro'!H170*'S grade sterling'!$C170,"na")</f>
        <v>132.69807360000001</v>
      </c>
      <c r="J170" s="23">
        <f>IFERROR('S grade euro'!I170*'S grade sterling'!$C170,"na")</f>
        <v>149.59218857142858</v>
      </c>
      <c r="K170" s="23">
        <f>IFERROR('S grade euro'!J170*'S grade sterling'!$C170,"na")</f>
        <v>122.46102411428573</v>
      </c>
      <c r="L170" s="23">
        <f>IFERROR('S grade euro'!K170*'S grade sterling'!$C170,"na")</f>
        <v>127.85657142857144</v>
      </c>
      <c r="M170" s="23">
        <f>IFERROR('S grade euro'!L170*'S grade sterling'!$C170,"na")</f>
        <v>133.43827791085718</v>
      </c>
      <c r="N170" s="23">
        <f>IFERROR('S grade euro'!M170*'S grade sterling'!$C170,"na")</f>
        <v>131.78603005714288</v>
      </c>
      <c r="O170" s="23" t="str">
        <f>IFERROR('S grade euro'!N170*'S grade sterling'!$C170,"na")</f>
        <v>na</v>
      </c>
      <c r="P170" s="23" t="str">
        <f>IFERROR('S grade euro'!O170*'S grade sterling'!$C170,"na")</f>
        <v>na</v>
      </c>
      <c r="Q170" s="23">
        <f>IFERROR('S grade euro'!P170*'S grade sterling'!$C170,"na")</f>
        <v>120.85855508571429</v>
      </c>
      <c r="R170" s="23">
        <f>IFERROR('S grade euro'!Q170*'S grade sterling'!$C170,"na")</f>
        <v>130.75465371428572</v>
      </c>
      <c r="S170" s="23">
        <f>IFERROR('S grade euro'!R170*'S grade sterling'!$C170,"na")</f>
        <v>138.59652342857143</v>
      </c>
      <c r="T170" s="23">
        <f>IFERROR('S grade euro'!S170*'S grade sterling'!$C170,"na")</f>
        <v>139.05424995428572</v>
      </c>
      <c r="U170" s="23">
        <f>IFERROR('S grade euro'!T170*'S grade sterling'!$C170,"na")</f>
        <v>185.81821714285715</v>
      </c>
      <c r="V170" s="23">
        <f>IFERROR('S grade euro'!U170*'S grade sterling'!$C170,"na")</f>
        <v>118.42075645714287</v>
      </c>
      <c r="W170" s="23">
        <f>IFERROR('S grade euro'!V170*'S grade sterling'!$C170,"na")</f>
        <v>142.67940994285718</v>
      </c>
      <c r="X170" s="23">
        <f>IFERROR('S grade euro'!W170*'S grade sterling'!$C170,"na")</f>
        <v>128.74525983771429</v>
      </c>
      <c r="Y170" s="23">
        <f>IFERROR('S grade euro'!X170*'S grade sterling'!$C170,"na")</f>
        <v>133.82321142857145</v>
      </c>
      <c r="Z170" s="23">
        <f>IFERROR('S grade euro'!Y170*'S grade sterling'!$C170,"na")</f>
        <v>128.38700572457145</v>
      </c>
      <c r="AA170" s="23">
        <f>IFERROR('S grade euro'!Z170*'S grade sterling'!$C170,"na")</f>
        <v>148.04086217142859</v>
      </c>
      <c r="AB170" s="23">
        <f>IFERROR('S grade euro'!AA170*'S grade sterling'!$C170,"na")</f>
        <v>140.60813348571432</v>
      </c>
      <c r="AC170" s="23">
        <f>IFERROR('S grade euro'!AB170*'S grade sterling'!$C170,"na")</f>
        <v>131.44507920000001</v>
      </c>
      <c r="AD170" s="23">
        <f>IFERROR('S grade euro'!AC170*'S grade sterling'!$C170,"na")</f>
        <v>156.59838773485717</v>
      </c>
      <c r="AE170" s="23">
        <f>IFERROR('S grade euro'!AD170*'S grade sterling'!$C170,"na")</f>
        <v>152.10329163428574</v>
      </c>
      <c r="AF170" s="23">
        <f>IFERROR('S grade euro'!AE170*'S grade sterling'!$C170,"na")</f>
        <v>128.6103941744168</v>
      </c>
      <c r="AG170" s="23">
        <f>IFERROR('S grade euro'!AF170*'S grade sterling'!$C170,"na")</f>
        <v>129.1021985896123</v>
      </c>
    </row>
    <row r="171" spans="2:33">
      <c r="B171" s="24">
        <f t="shared" si="2"/>
        <v>42750</v>
      </c>
      <c r="C171" s="27">
        <v>0.86844571428571427</v>
      </c>
      <c r="D171" s="25">
        <f>IFERROR('S grade euro'!C171*'S grade sterling'!$C171,"na")</f>
        <v>127.48783085714287</v>
      </c>
      <c r="E171" s="25" t="str">
        <f>IFERROR('S grade euro'!D171*'S grade sterling'!$C171,"na")</f>
        <v>na</v>
      </c>
      <c r="F171" s="25">
        <f>IFERROR('S grade euro'!E171*'S grade sterling'!$C171,"na")</f>
        <v>138.58621970742857</v>
      </c>
      <c r="G171" s="25">
        <f>IFERROR('S grade euro'!F171*'S grade sterling'!$C171,"na")</f>
        <v>128.03434374514288</v>
      </c>
      <c r="H171" s="25">
        <f>IFERROR('S grade euro'!G171*'S grade sterling'!$C171,"na")</f>
        <v>141.43506902857143</v>
      </c>
      <c r="I171" s="25">
        <f>IFERROR('S grade euro'!H171*'S grade sterling'!$C171,"na")</f>
        <v>134.74803702857142</v>
      </c>
      <c r="J171" s="25">
        <f>IFERROR('S grade euro'!I171*'S grade sterling'!$C171,"na")</f>
        <v>154.34885679999999</v>
      </c>
      <c r="K171" s="25">
        <f>IFERROR('S grade euro'!J171*'S grade sterling'!$C171,"na")</f>
        <v>125.49909017142856</v>
      </c>
      <c r="L171" s="25">
        <f>IFERROR('S grade euro'!K171*'S grade sterling'!$C171,"na")</f>
        <v>130.26685714285713</v>
      </c>
      <c r="M171" s="25">
        <f>IFERROR('S grade euro'!L171*'S grade sterling'!$C171,"na")</f>
        <v>139.04189317371427</v>
      </c>
      <c r="N171" s="25">
        <f>IFERROR('S grade euro'!M171*'S grade sterling'!$C171,"na")</f>
        <v>134.11407165714286</v>
      </c>
      <c r="O171" s="25" t="str">
        <f>IFERROR('S grade euro'!N171*'S grade sterling'!$C171,"na")</f>
        <v>na</v>
      </c>
      <c r="P171" s="25" t="str">
        <f>IFERROR('S grade euro'!O171*'S grade sterling'!$C171,"na")</f>
        <v>na</v>
      </c>
      <c r="Q171" s="25">
        <f>IFERROR('S grade euro'!P171*'S grade sterling'!$C171,"na")</f>
        <v>126.81912765714286</v>
      </c>
      <c r="R171" s="25">
        <f>IFERROR('S grade euro'!Q171*'S grade sterling'!$C171,"na")</f>
        <v>136.69335542857144</v>
      </c>
      <c r="S171" s="25">
        <f>IFERROR('S grade euro'!R171*'S grade sterling'!$C171,"na")</f>
        <v>143.29354285714285</v>
      </c>
      <c r="T171" s="25">
        <f>IFERROR('S grade euro'!S171*'S grade sterling'!$C171,"na")</f>
        <v>145.24980367314285</v>
      </c>
      <c r="U171" s="25">
        <f>IFERROR('S grade euro'!T171*'S grade sterling'!$C171,"na")</f>
        <v>189.32116571428571</v>
      </c>
      <c r="V171" s="25">
        <f>IFERROR('S grade euro'!U171*'S grade sterling'!$C171,"na")</f>
        <v>123.51903394285713</v>
      </c>
      <c r="W171" s="25">
        <f>IFERROR('S grade euro'!V171*'S grade sterling'!$C171,"na")</f>
        <v>147.60103359999999</v>
      </c>
      <c r="X171" s="25">
        <f>IFERROR('S grade euro'!W171*'S grade sterling'!$C171,"na")</f>
        <v>133.30138015771428</v>
      </c>
      <c r="Y171" s="25">
        <f>IFERROR('S grade euro'!X171*'S grade sterling'!$C171,"na")</f>
        <v>136.34597714285715</v>
      </c>
      <c r="Z171" s="25">
        <f>IFERROR('S grade euro'!Y171*'S grade sterling'!$C171,"na")</f>
        <v>132.08737989371429</v>
      </c>
      <c r="AA171" s="25">
        <f>IFERROR('S grade euro'!Z171*'S grade sterling'!$C171,"na")</f>
        <v>151.76957302857141</v>
      </c>
      <c r="AB171" s="25">
        <f>IFERROR('S grade euro'!AA171*'S grade sterling'!$C171,"na")</f>
        <v>145.54281725714284</v>
      </c>
      <c r="AC171" s="25">
        <f>IFERROR('S grade euro'!AB171*'S grade sterling'!$C171,"na")</f>
        <v>132.75061188571431</v>
      </c>
      <c r="AD171" s="25">
        <f>IFERROR('S grade euro'!AC171*'S grade sterling'!$C171,"na")</f>
        <v>158.27006288914285</v>
      </c>
      <c r="AE171" s="25">
        <f>IFERROR('S grade euro'!AD171*'S grade sterling'!$C171,"na")</f>
        <v>151.91998782628571</v>
      </c>
      <c r="AF171" s="25">
        <f>IFERROR('S grade euro'!AE171*'S grade sterling'!$C171,"na")</f>
        <v>131.76294920677987</v>
      </c>
      <c r="AG171" s="25">
        <f>IFERROR('S grade euro'!AF171*'S grade sterling'!$C171,"na")</f>
        <v>132.34582141470725</v>
      </c>
    </row>
    <row r="172" spans="2:33">
      <c r="B172" s="22">
        <f t="shared" si="2"/>
        <v>42757</v>
      </c>
      <c r="C172" s="26">
        <v>0.8696057142857142</v>
      </c>
      <c r="D172" s="23">
        <f>IFERROR('S grade euro'!C172*'S grade sterling'!$C172,"na")</f>
        <v>123.83185371428571</v>
      </c>
      <c r="E172" s="23" t="str">
        <f>IFERROR('S grade euro'!D172*'S grade sterling'!$C172,"na")</f>
        <v>na</v>
      </c>
      <c r="F172" s="23">
        <f>IFERROR('S grade euro'!E172*'S grade sterling'!$C172,"na")</f>
        <v>135.553095216</v>
      </c>
      <c r="G172" s="23">
        <f>IFERROR('S grade euro'!F172*'S grade sterling'!$C172,"na")</f>
        <v>128.17362112457141</v>
      </c>
      <c r="H172" s="23">
        <f>IFERROR('S grade euro'!G172*'S grade sterling'!$C172,"na")</f>
        <v>140.17174508571426</v>
      </c>
      <c r="I172" s="23">
        <f>IFERROR('S grade euro'!H172*'S grade sterling'!$C172,"na")</f>
        <v>134.74540542857144</v>
      </c>
      <c r="J172" s="23">
        <f>IFERROR('S grade euro'!I172*'S grade sterling'!$C172,"na")</f>
        <v>154.55502359999997</v>
      </c>
      <c r="K172" s="23">
        <f>IFERROR('S grade euro'!J172*'S grade sterling'!$C172,"na")</f>
        <v>125.78846657142856</v>
      </c>
      <c r="L172" s="23">
        <f>IFERROR('S grade euro'!K172*'S grade sterling'!$C172,"na")</f>
        <v>131.31046285714285</v>
      </c>
      <c r="M172" s="23">
        <f>IFERROR('S grade euro'!L172*'S grade sterling'!$C172,"na")</f>
        <v>133.711096392</v>
      </c>
      <c r="N172" s="23">
        <f>IFERROR('S grade euro'!M172*'S grade sterling'!$C172,"na")</f>
        <v>135.00628714285713</v>
      </c>
      <c r="O172" s="23" t="str">
        <f>IFERROR('S grade euro'!N172*'S grade sterling'!$C172,"na")</f>
        <v>na</v>
      </c>
      <c r="P172" s="23" t="str">
        <f>IFERROR('S grade euro'!O172*'S grade sterling'!$C172,"na")</f>
        <v>na</v>
      </c>
      <c r="Q172" s="23">
        <f>IFERROR('S grade euro'!P172*'S grade sterling'!$C172,"na")</f>
        <v>123.89272611428571</v>
      </c>
      <c r="R172" s="23">
        <f>IFERROR('S grade euro'!Q172*'S grade sterling'!$C172,"na")</f>
        <v>130.98001268571429</v>
      </c>
      <c r="S172" s="23">
        <f>IFERROR('S grade euro'!R172*'S grade sterling'!$C172,"na")</f>
        <v>140.18044114285715</v>
      </c>
      <c r="T172" s="23">
        <f>IFERROR('S grade euro'!S172*'S grade sterling'!$C172,"na")</f>
        <v>141.14813838171429</v>
      </c>
      <c r="U172" s="23">
        <f>IFERROR('S grade euro'!T172*'S grade sterling'!$C172,"na")</f>
        <v>189.57404571428569</v>
      </c>
      <c r="V172" s="23">
        <f>IFERROR('S grade euro'!U172*'S grade sterling'!$C172,"na")</f>
        <v>120.70996919999999</v>
      </c>
      <c r="W172" s="23">
        <f>IFERROR('S grade euro'!V172*'S grade sterling'!$C172,"na")</f>
        <v>145.1371937142857</v>
      </c>
      <c r="X172" s="23">
        <f>IFERROR('S grade euro'!W172*'S grade sterling'!$C172,"na")</f>
        <v>130.36154910171427</v>
      </c>
      <c r="Y172" s="23">
        <f>IFERROR('S grade euro'!X172*'S grade sterling'!$C172,"na")</f>
        <v>136.52809714285712</v>
      </c>
      <c r="Z172" s="23">
        <f>IFERROR('S grade euro'!Y172*'S grade sterling'!$C172,"na")</f>
        <v>130.95775077942858</v>
      </c>
      <c r="AA172" s="23">
        <f>IFERROR('S grade euro'!Z172*'S grade sterling'!$C172,"na")</f>
        <v>148.47647965714285</v>
      </c>
      <c r="AB172" s="23">
        <f>IFERROR('S grade euro'!AA172*'S grade sterling'!$C172,"na")</f>
        <v>144.85022382857142</v>
      </c>
      <c r="AC172" s="23">
        <f>IFERROR('S grade euro'!AB172*'S grade sterling'!$C172,"na")</f>
        <v>134.15407354285713</v>
      </c>
      <c r="AD172" s="23">
        <f>IFERROR('S grade euro'!AC172*'S grade sterling'!$C172,"na")</f>
        <v>158.01274984114283</v>
      </c>
      <c r="AE172" s="23">
        <f>IFERROR('S grade euro'!AD172*'S grade sterling'!$C172,"na")</f>
        <v>151.50001176514286</v>
      </c>
      <c r="AF172" s="23">
        <f>IFERROR('S grade euro'!AE172*'S grade sterling'!$C172,"na")</f>
        <v>131.02546749644785</v>
      </c>
      <c r="AG172" s="23">
        <f>IFERROR('S grade euro'!AF172*'S grade sterling'!$C172,"na")</f>
        <v>131.50553283844567</v>
      </c>
    </row>
    <row r="173" spans="2:33">
      <c r="B173" s="24">
        <f t="shared" si="2"/>
        <v>42764</v>
      </c>
      <c r="C173" s="27">
        <v>0.85699857142857139</v>
      </c>
      <c r="D173" s="25">
        <f>IFERROR('S grade euro'!C173*'S grade sterling'!$C173,"na")</f>
        <v>121.95089671428572</v>
      </c>
      <c r="E173" s="25" t="str">
        <f>IFERROR('S grade euro'!D173*'S grade sterling'!$C173,"na")</f>
        <v>na</v>
      </c>
      <c r="F173" s="25">
        <f>IFERROR('S grade euro'!E173*'S grade sterling'!$C173,"na")</f>
        <v>133.07550947014286</v>
      </c>
      <c r="G173" s="25">
        <f>IFERROR('S grade euro'!F173*'S grade sterling'!$C173,"na")</f>
        <v>126.30590635471428</v>
      </c>
      <c r="H173" s="25">
        <f>IFERROR('S grade euro'!G173*'S grade sterling'!$C173,"na")</f>
        <v>138.52524908571428</v>
      </c>
      <c r="I173" s="25">
        <f>IFERROR('S grade euro'!H173*'S grade sterling'!$C173,"na")</f>
        <v>131.21505127142856</v>
      </c>
      <c r="J173" s="25">
        <f>IFERROR('S grade euro'!I173*'S grade sterling'!$C173,"na")</f>
        <v>153.90837344285714</v>
      </c>
      <c r="K173" s="25">
        <f>IFERROR('S grade euro'!J173*'S grade sterling'!$C173,"na")</f>
        <v>124.5990223</v>
      </c>
      <c r="L173" s="25">
        <f>IFERROR('S grade euro'!K173*'S grade sterling'!$C173,"na")</f>
        <v>129.40678428571428</v>
      </c>
      <c r="M173" s="25">
        <f>IFERROR('S grade euro'!L173*'S grade sterling'!$C173,"na")</f>
        <v>135.60219835828573</v>
      </c>
      <c r="N173" s="25">
        <f>IFERROR('S grade euro'!M173*'S grade sterling'!$C173,"na")</f>
        <v>132.86905851428571</v>
      </c>
      <c r="O173" s="25" t="str">
        <f>IFERROR('S grade euro'!N173*'S grade sterling'!$C173,"na")</f>
        <v>na</v>
      </c>
      <c r="P173" s="25" t="str">
        <f>IFERROR('S grade euro'!O173*'S grade sterling'!$C173,"na")</f>
        <v>na</v>
      </c>
      <c r="Q173" s="25">
        <f>IFERROR('S grade euro'!P173*'S grade sterling'!$C173,"na")</f>
        <v>121.71093711428571</v>
      </c>
      <c r="R173" s="25">
        <f>IFERROR('S grade euro'!Q173*'S grade sterling'!$C173,"na")</f>
        <v>130.46089252857141</v>
      </c>
      <c r="S173" s="25">
        <f>IFERROR('S grade euro'!R173*'S grade sterling'!$C173,"na")</f>
        <v>139.51936742857143</v>
      </c>
      <c r="T173" s="25">
        <f>IFERROR('S grade euro'!S173*'S grade sterling'!$C173,"na")</f>
        <v>138.54401735442858</v>
      </c>
      <c r="U173" s="25">
        <f>IFERROR('S grade euro'!T173*'S grade sterling'!$C173,"na")</f>
        <v>186.82568857142857</v>
      </c>
      <c r="V173" s="25">
        <f>IFERROR('S grade euro'!U173*'S grade sterling'!$C173,"na")</f>
        <v>119.23421124285713</v>
      </c>
      <c r="W173" s="25">
        <f>IFERROR('S grade euro'!V173*'S grade sterling'!$C173,"na")</f>
        <v>144.10430978571429</v>
      </c>
      <c r="X173" s="25">
        <f>IFERROR('S grade euro'!W173*'S grade sterling'!$C173,"na")</f>
        <v>130.34896851514284</v>
      </c>
      <c r="Y173" s="25">
        <f>IFERROR('S grade euro'!X173*'S grade sterling'!$C173,"na")</f>
        <v>134.54877571428571</v>
      </c>
      <c r="Z173" s="25">
        <f>IFERROR('S grade euro'!Y173*'S grade sterling'!$C173,"na")</f>
        <v>128.47111324542857</v>
      </c>
      <c r="AA173" s="25">
        <f>IFERROR('S grade euro'!Z173*'S grade sterling'!$C173,"na")</f>
        <v>146.6067456142857</v>
      </c>
      <c r="AB173" s="25">
        <f>IFERROR('S grade euro'!AA173*'S grade sterling'!$C173,"na")</f>
        <v>141.1562347</v>
      </c>
      <c r="AC173" s="25">
        <f>IFERROR('S grade euro'!AB173*'S grade sterling'!$C173,"na")</f>
        <v>132.72336875714285</v>
      </c>
      <c r="AD173" s="25">
        <f>IFERROR('S grade euro'!AC173*'S grade sterling'!$C173,"na")</f>
        <v>151.57459493314286</v>
      </c>
      <c r="AE173" s="25">
        <f>IFERROR('S grade euro'!AD173*'S grade sterling'!$C173,"na")</f>
        <v>151.37997055757143</v>
      </c>
      <c r="AF173" s="25">
        <f>IFERROR('S grade euro'!AE173*'S grade sterling'!$C173,"na")</f>
        <v>129.51874355735677</v>
      </c>
      <c r="AG173" s="25">
        <f>IFERROR('S grade euro'!AF173*'S grade sterling'!$C173,"na")</f>
        <v>129.93926093990072</v>
      </c>
    </row>
    <row r="174" spans="2:33">
      <c r="B174" s="22">
        <f t="shared" si="2"/>
        <v>42771</v>
      </c>
      <c r="C174" s="26">
        <v>0.85674571428571422</v>
      </c>
      <c r="D174" s="23">
        <f>IFERROR('S grade euro'!C174*'S grade sterling'!$C174,"na")</f>
        <v>123.97110485714286</v>
      </c>
      <c r="E174" s="23" t="str">
        <f>IFERROR('S grade euro'!D174*'S grade sterling'!$C174,"na")</f>
        <v>na</v>
      </c>
      <c r="F174" s="23">
        <f>IFERROR('S grade euro'!E174*'S grade sterling'!$C174,"na")</f>
        <v>134.181200558</v>
      </c>
      <c r="G174" s="23">
        <f>IFERROR('S grade euro'!F174*'S grade sterling'!$C174,"na")</f>
        <v>126.2531327417143</v>
      </c>
      <c r="H174" s="23">
        <f>IFERROR('S grade euro'!G174*'S grade sterling'!$C174,"na")</f>
        <v>138.67286131428571</v>
      </c>
      <c r="I174" s="23">
        <f>IFERROR('S grade euro'!H174*'S grade sterling'!$C174,"na")</f>
        <v>134.0550019142857</v>
      </c>
      <c r="J174" s="23">
        <f>IFERROR('S grade euro'!I174*'S grade sterling'!$C174,"na")</f>
        <v>148.84243294285713</v>
      </c>
      <c r="K174" s="23">
        <f>IFERROR('S grade euro'!J174*'S grade sterling'!$C174,"na")</f>
        <v>126.66985385714284</v>
      </c>
      <c r="L174" s="23">
        <f>IFERROR('S grade euro'!K174*'S grade sterling'!$C174,"na")</f>
        <v>131.08209428571428</v>
      </c>
      <c r="M174" s="23">
        <f>IFERROR('S grade euro'!L174*'S grade sterling'!$C174,"na")</f>
        <v>138.73763129028569</v>
      </c>
      <c r="N174" s="23">
        <f>IFERROR('S grade euro'!M174*'S grade sterling'!$C174,"na")</f>
        <v>133.39530771428571</v>
      </c>
      <c r="O174" s="23" t="str">
        <f>IFERROR('S grade euro'!N174*'S grade sterling'!$C174,"na")</f>
        <v>na</v>
      </c>
      <c r="P174" s="23" t="str">
        <f>IFERROR('S grade euro'!O174*'S grade sterling'!$C174,"na")</f>
        <v>na</v>
      </c>
      <c r="Q174" s="23">
        <f>IFERROR('S grade euro'!P174*'S grade sterling'!$C174,"na")</f>
        <v>121.61505414285715</v>
      </c>
      <c r="R174" s="23">
        <f>IFERROR('S grade euro'!Q174*'S grade sterling'!$C174,"na")</f>
        <v>133.31820060000001</v>
      </c>
      <c r="S174" s="23">
        <f>IFERROR('S grade euro'!R174*'S grade sterling'!$C174,"na")</f>
        <v>141.10601914285715</v>
      </c>
      <c r="T174" s="23">
        <f>IFERROR('S grade euro'!S174*'S grade sterling'!$C174,"na")</f>
        <v>143.56607878685713</v>
      </c>
      <c r="U174" s="23">
        <f>IFERROR('S grade euro'!T174*'S grade sterling'!$C174,"na")</f>
        <v>186.77056571428571</v>
      </c>
      <c r="V174" s="23">
        <f>IFERROR('S grade euro'!U174*'S grade sterling'!$C174,"na")</f>
        <v>120.20999117142857</v>
      </c>
      <c r="W174" s="23">
        <f>IFERROR('S grade euro'!V174*'S grade sterling'!$C174,"na")</f>
        <v>145.65533888571426</v>
      </c>
      <c r="X174" s="23">
        <f>IFERROR('S grade euro'!W174*'S grade sterling'!$C174,"na")</f>
        <v>132.188924074</v>
      </c>
      <c r="Y174" s="23">
        <f>IFERROR('S grade euro'!X174*'S grade sterling'!$C174,"na")</f>
        <v>137.07931428571428</v>
      </c>
      <c r="Z174" s="23">
        <f>IFERROR('S grade euro'!Y174*'S grade sterling'!$C174,"na")</f>
        <v>130.58663823914287</v>
      </c>
      <c r="AA174" s="23">
        <f>IFERROR('S grade euro'!Z174*'S grade sterling'!$C174,"na")</f>
        <v>149.13372648571428</v>
      </c>
      <c r="AB174" s="23">
        <f>IFERROR('S grade euro'!AA174*'S grade sterling'!$C174,"na")</f>
        <v>143.23931597142857</v>
      </c>
      <c r="AC174" s="23">
        <f>IFERROR('S grade euro'!AB174*'S grade sterling'!$C174,"na")</f>
        <v>132.44431997142857</v>
      </c>
      <c r="AD174" s="23">
        <f>IFERROR('S grade euro'!AC174*'S grade sterling'!$C174,"na")</f>
        <v>155.49043698742855</v>
      </c>
      <c r="AE174" s="23">
        <f>IFERROR('S grade euro'!AD174*'S grade sterling'!$C174,"na")</f>
        <v>150.88003127514287</v>
      </c>
      <c r="AF174" s="23">
        <f>IFERROR('S grade euro'!AE174*'S grade sterling'!$C174,"na")</f>
        <v>130.83701847046839</v>
      </c>
      <c r="AG174" s="23">
        <f>IFERROR('S grade euro'!AF174*'S grade sterling'!$C174,"na")</f>
        <v>131.22065674734495</v>
      </c>
    </row>
    <row r="175" spans="2:33">
      <c r="B175" s="24">
        <f t="shared" si="2"/>
        <v>42778</v>
      </c>
      <c r="C175" s="27">
        <v>0.85611142857142852</v>
      </c>
      <c r="D175" s="25">
        <f>IFERROR('S grade euro'!C175*'S grade sterling'!$C175,"na")</f>
        <v>121.99587857142856</v>
      </c>
      <c r="E175" s="25" t="str">
        <f>IFERROR('S grade euro'!D175*'S grade sterling'!$C175,"na")</f>
        <v>na</v>
      </c>
      <c r="F175" s="25">
        <f>IFERROR('S grade euro'!E175*'S grade sterling'!$C175,"na")</f>
        <v>133.60800276628572</v>
      </c>
      <c r="G175" s="25">
        <f>IFERROR('S grade euro'!F175*'S grade sterling'!$C175,"na")</f>
        <v>126.19339290571429</v>
      </c>
      <c r="H175" s="25">
        <f>IFERROR('S grade euro'!G175*'S grade sterling'!$C175,"na")</f>
        <v>137.94523448571428</v>
      </c>
      <c r="I175" s="25">
        <f>IFERROR('S grade euro'!H175*'S grade sterling'!$C175,"na")</f>
        <v>131.47303208571427</v>
      </c>
      <c r="J175" s="25">
        <f>IFERROR('S grade euro'!I175*'S grade sterling'!$C175,"na")</f>
        <v>152.15668419999997</v>
      </c>
      <c r="K175" s="25">
        <f>IFERROR('S grade euro'!J175*'S grade sterling'!$C175,"na")</f>
        <v>124.79536294285714</v>
      </c>
      <c r="L175" s="25">
        <f>IFERROR('S grade euro'!K175*'S grade sterling'!$C175,"na")</f>
        <v>132.69727142857141</v>
      </c>
      <c r="M175" s="25">
        <f>IFERROR('S grade euro'!L175*'S grade sterling'!$C175,"na")</f>
        <v>136.220683624</v>
      </c>
      <c r="N175" s="25">
        <f>IFERROR('S grade euro'!M175*'S grade sterling'!$C175,"na")</f>
        <v>133.45921060000001</v>
      </c>
      <c r="O175" s="25" t="str">
        <f>IFERROR('S grade euro'!N175*'S grade sterling'!$C175,"na")</f>
        <v>na</v>
      </c>
      <c r="P175" s="25" t="str">
        <f>IFERROR('S grade euro'!O175*'S grade sterling'!$C175,"na")</f>
        <v>na</v>
      </c>
      <c r="Q175" s="25">
        <f>IFERROR('S grade euro'!P175*'S grade sterling'!$C175,"na")</f>
        <v>137.20041754285714</v>
      </c>
      <c r="R175" s="25">
        <f>IFERROR('S grade euro'!Q175*'S grade sterling'!$C175,"na")</f>
        <v>130.68540957142858</v>
      </c>
      <c r="S175" s="25">
        <f>IFERROR('S grade euro'!R175*'S grade sterling'!$C175,"na")</f>
        <v>138.00516228571431</v>
      </c>
      <c r="T175" s="25">
        <f>IFERROR('S grade euro'!S175*'S grade sterling'!$C175,"na")</f>
        <v>140.3093861957143</v>
      </c>
      <c r="U175" s="25">
        <f>IFERROR('S grade euro'!T175*'S grade sterling'!$C175,"na")</f>
        <v>186.63229142857142</v>
      </c>
      <c r="V175" s="25">
        <f>IFERROR('S grade euro'!U175*'S grade sterling'!$C175,"na")</f>
        <v>120.22372791428572</v>
      </c>
      <c r="W175" s="25">
        <f>IFERROR('S grade euro'!V175*'S grade sterling'!$C175,"na")</f>
        <v>142.61104177142857</v>
      </c>
      <c r="X175" s="25">
        <f>IFERROR('S grade euro'!W175*'S grade sterling'!$C175,"na")</f>
        <v>129.82227802914286</v>
      </c>
      <c r="Y175" s="25">
        <f>IFERROR('S grade euro'!X175*'S grade sterling'!$C175,"na")</f>
        <v>136.97782857142857</v>
      </c>
      <c r="Z175" s="25">
        <f>IFERROR('S grade euro'!Y175*'S grade sterling'!$C175,"na")</f>
        <v>131.02716925371428</v>
      </c>
      <c r="AA175" s="25">
        <f>IFERROR('S grade euro'!Z175*'S grade sterling'!$C175,"na")</f>
        <v>146.10397639999999</v>
      </c>
      <c r="AB175" s="25">
        <f>IFERROR('S grade euro'!AA175*'S grade sterling'!$C175,"na")</f>
        <v>141.50665802857142</v>
      </c>
      <c r="AC175" s="25">
        <f>IFERROR('S grade euro'!AB175*'S grade sterling'!$C175,"na")</f>
        <v>132.80856591428571</v>
      </c>
      <c r="AD175" s="25">
        <f>IFERROR('S grade euro'!AC175*'S grade sterling'!$C175,"na")</f>
        <v>155.12148368828571</v>
      </c>
      <c r="AE175" s="25">
        <f>IFERROR('S grade euro'!AD175*'S grade sterling'!$C175,"na")</f>
        <v>150.80000441914288</v>
      </c>
      <c r="AF175" s="25">
        <f>IFERROR('S grade euro'!AE175*'S grade sterling'!$C175,"na")</f>
        <v>130.04745038965856</v>
      </c>
      <c r="AG175" s="25">
        <f>IFERROR('S grade euro'!AF175*'S grade sterling'!$C175,"na")</f>
        <v>130.39453518576394</v>
      </c>
    </row>
    <row r="176" spans="2:33">
      <c r="B176" s="22">
        <f t="shared" si="2"/>
        <v>42785</v>
      </c>
      <c r="C176" s="26">
        <v>0.85260857142857127</v>
      </c>
      <c r="D176" s="23">
        <f>IFERROR('S grade euro'!C176*'S grade sterling'!$C176,"na")</f>
        <v>121.4967214285714</v>
      </c>
      <c r="E176" s="23" t="str">
        <f>IFERROR('S grade euro'!D176*'S grade sterling'!$C176,"na")</f>
        <v>na</v>
      </c>
      <c r="F176" s="23">
        <f>IFERROR('S grade euro'!E176*'S grade sterling'!$C176,"na")</f>
        <v>132.96669401828569</v>
      </c>
      <c r="G176" s="23">
        <f>IFERROR('S grade euro'!F176*'S grade sterling'!$C176,"na")</f>
        <v>125.6919819042857</v>
      </c>
      <c r="H176" s="23">
        <f>IFERROR('S grade euro'!G176*'S grade sterling'!$C176,"na")</f>
        <v>137.13356262857141</v>
      </c>
      <c r="I176" s="23">
        <f>IFERROR('S grade euro'!H176*'S grade sterling'!$C176,"na")</f>
        <v>131.42961128571426</v>
      </c>
      <c r="J176" s="23">
        <f>IFERROR('S grade euro'!I176*'S grade sterling'!$C176,"na")</f>
        <v>151.53412139999998</v>
      </c>
      <c r="K176" s="23">
        <f>IFERROR('S grade euro'!J176*'S grade sterling'!$C176,"na")</f>
        <v>127.87423354285711</v>
      </c>
      <c r="L176" s="23">
        <f>IFERROR('S grade euro'!K176*'S grade sterling'!$C176,"na")</f>
        <v>133.00693714285711</v>
      </c>
      <c r="M176" s="23">
        <f>IFERROR('S grade euro'!L176*'S grade sterling'!$C176,"na")</f>
        <v>134.70072933085711</v>
      </c>
      <c r="N176" s="23">
        <f>IFERROR('S grade euro'!M176*'S grade sterling'!$C176,"na")</f>
        <v>136.09338017142855</v>
      </c>
      <c r="O176" s="23" t="str">
        <f>IFERROR('S grade euro'!N176*'S grade sterling'!$C176,"na")</f>
        <v>na</v>
      </c>
      <c r="P176" s="23" t="str">
        <f>IFERROR('S grade euro'!O176*'S grade sterling'!$C176,"na")</f>
        <v>na</v>
      </c>
      <c r="Q176" s="23">
        <f>IFERROR('S grade euro'!P176*'S grade sterling'!$C176,"na")</f>
        <v>116.68800908571427</v>
      </c>
      <c r="R176" s="23">
        <f>IFERROR('S grade euro'!Q176*'S grade sterling'!$C176,"na")</f>
        <v>130.10806799999997</v>
      </c>
      <c r="S176" s="23">
        <f>IFERROR('S grade euro'!R176*'S grade sterling'!$C176,"na")</f>
        <v>137.44050171428572</v>
      </c>
      <c r="T176" s="23">
        <f>IFERROR('S grade euro'!S176*'S grade sterling'!$C176,"na")</f>
        <v>139.0780217365714</v>
      </c>
      <c r="U176" s="23">
        <f>IFERROR('S grade euro'!T176*'S grade sterling'!$C176,"na")</f>
        <v>185.86866857142854</v>
      </c>
      <c r="V176" s="23">
        <f>IFERROR('S grade euro'!U176*'S grade sterling'!$C176,"na")</f>
        <v>119.70624342857141</v>
      </c>
      <c r="W176" s="23">
        <f>IFERROR('S grade euro'!V176*'S grade sterling'!$C176,"na")</f>
        <v>142.10427059999998</v>
      </c>
      <c r="X176" s="23">
        <f>IFERROR('S grade euro'!W176*'S grade sterling'!$C176,"na")</f>
        <v>127.59372532285713</v>
      </c>
      <c r="Y176" s="23">
        <f>IFERROR('S grade euro'!X176*'S grade sterling'!$C176,"na")</f>
        <v>138.97519714285713</v>
      </c>
      <c r="Z176" s="23">
        <f>IFERROR('S grade euro'!Y176*'S grade sterling'!$C176,"na")</f>
        <v>130.71009491228571</v>
      </c>
      <c r="AA176" s="23">
        <f>IFERROR('S grade euro'!Z176*'S grade sterling'!$C176,"na")</f>
        <v>144.90935279999999</v>
      </c>
      <c r="AB176" s="23">
        <f>IFERROR('S grade euro'!AA176*'S grade sterling'!$C176,"na")</f>
        <v>137.93501468571426</v>
      </c>
      <c r="AC176" s="23">
        <f>IFERROR('S grade euro'!AB176*'S grade sterling'!$C176,"na")</f>
        <v>132.22253725714285</v>
      </c>
      <c r="AD176" s="23">
        <f>IFERROR('S grade euro'!AC176*'S grade sterling'!$C176,"na")</f>
        <v>154.49488992514284</v>
      </c>
      <c r="AE176" s="23">
        <f>IFERROR('S grade euro'!AD176*'S grade sterling'!$C176,"na")</f>
        <v>150.98998660971426</v>
      </c>
      <c r="AF176" s="23">
        <f>IFERROR('S grade euro'!AE176*'S grade sterling'!$C176,"na")</f>
        <v>130.62803915945844</v>
      </c>
      <c r="AG176" s="23">
        <f>IFERROR('S grade euro'!AF176*'S grade sterling'!$C176,"na")</f>
        <v>130.79018800258771</v>
      </c>
    </row>
    <row r="177" spans="2:33">
      <c r="B177" s="24">
        <f t="shared" si="2"/>
        <v>42792</v>
      </c>
      <c r="C177" s="27">
        <v>0.84829857142857124</v>
      </c>
      <c r="D177" s="25">
        <f>IFERROR('S grade euro'!C177*'S grade sterling'!$C177,"na")</f>
        <v>120.96737628571425</v>
      </c>
      <c r="E177" s="25" t="str">
        <f>IFERROR('S grade euro'!D177*'S grade sterling'!$C177,"na")</f>
        <v>na</v>
      </c>
      <c r="F177" s="25">
        <f>IFERROR('S grade euro'!E177*'S grade sterling'!$C177,"na")</f>
        <v>132.29453745028567</v>
      </c>
      <c r="G177" s="25">
        <f>IFERROR('S grade euro'!F177*'S grade sterling'!$C177,"na")</f>
        <v>125.07127511457141</v>
      </c>
      <c r="H177" s="25">
        <f>IFERROR('S grade euro'!G177*'S grade sterling'!$C177,"na")</f>
        <v>136.77966165714284</v>
      </c>
      <c r="I177" s="25">
        <f>IFERROR('S grade euro'!H177*'S grade sterling'!$C177,"na")</f>
        <v>131.8680129285714</v>
      </c>
      <c r="J177" s="25">
        <f>IFERROR('S grade euro'!I177*'S grade sterling'!$C177,"na")</f>
        <v>150.76810509999996</v>
      </c>
      <c r="K177" s="25">
        <f>IFERROR('S grade euro'!J177*'S grade sterling'!$C177,"na")</f>
        <v>129.0771106285714</v>
      </c>
      <c r="L177" s="25">
        <f>IFERROR('S grade euro'!K177*'S grade sterling'!$C177,"na")</f>
        <v>134.03117428571426</v>
      </c>
      <c r="M177" s="25">
        <f>IFERROR('S grade euro'!L177*'S grade sterling'!$C177,"na")</f>
        <v>134.77903430628569</v>
      </c>
      <c r="N177" s="25">
        <f>IFERROR('S grade euro'!M177*'S grade sterling'!$C177,"na")</f>
        <v>136.10102279999995</v>
      </c>
      <c r="O177" s="25" t="str">
        <f>IFERROR('S grade euro'!N177*'S grade sterling'!$C177,"na")</f>
        <v>na</v>
      </c>
      <c r="P177" s="25" t="str">
        <f>IFERROR('S grade euro'!O177*'S grade sterling'!$C177,"na")</f>
        <v>na</v>
      </c>
      <c r="Q177" s="25">
        <f>IFERROR('S grade euro'!P177*'S grade sterling'!$C177,"na")</f>
        <v>118.88904478571426</v>
      </c>
      <c r="R177" s="25">
        <f>IFERROR('S grade euro'!Q177*'S grade sterling'!$C177,"na")</f>
        <v>129.14497451428568</v>
      </c>
      <c r="S177" s="25">
        <f>IFERROR('S grade euro'!R177*'S grade sterling'!$C177,"na")</f>
        <v>136.83055957142855</v>
      </c>
      <c r="T177" s="25">
        <f>IFERROR('S grade euro'!S177*'S grade sterling'!$C177,"na")</f>
        <v>138.41170327871427</v>
      </c>
      <c r="U177" s="25">
        <f>IFERROR('S grade euro'!T177*'S grade sterling'!$C177,"na")</f>
        <v>184.92908857142854</v>
      </c>
      <c r="V177" s="25">
        <f>IFERROR('S grade euro'!U177*'S grade sterling'!$C177,"na")</f>
        <v>119.12656838571426</v>
      </c>
      <c r="W177" s="25">
        <f>IFERROR('S grade euro'!V177*'S grade sterling'!$C177,"na")</f>
        <v>141.44530379999998</v>
      </c>
      <c r="X177" s="25">
        <f>IFERROR('S grade euro'!W177*'S grade sterling'!$C177,"na")</f>
        <v>126.88290154371427</v>
      </c>
      <c r="Y177" s="25">
        <f>IFERROR('S grade euro'!X177*'S grade sterling'!$C177,"na")</f>
        <v>140.81756285714283</v>
      </c>
      <c r="Z177" s="25">
        <f>IFERROR('S grade euro'!Y177*'S grade sterling'!$C177,"na")</f>
        <v>131.08885069071425</v>
      </c>
      <c r="AA177" s="25">
        <f>IFERROR('S grade euro'!Z177*'S grade sterling'!$C177,"na")</f>
        <v>144.60945747142853</v>
      </c>
      <c r="AB177" s="25">
        <f>IFERROR('S grade euro'!AA177*'S grade sterling'!$C177,"na")</f>
        <v>139.22276154285711</v>
      </c>
      <c r="AC177" s="25">
        <f>IFERROR('S grade euro'!AB177*'S grade sterling'!$C177,"na")</f>
        <v>131.52021051428568</v>
      </c>
      <c r="AD177" s="25">
        <f>IFERROR('S grade euro'!AC177*'S grade sterling'!$C177,"na")</f>
        <v>152.7439621325714</v>
      </c>
      <c r="AE177" s="25">
        <f>IFERROR('S grade euro'!AD177*'S grade sterling'!$C177,"na")</f>
        <v>150.83003089571426</v>
      </c>
      <c r="AF177" s="25">
        <f>IFERROR('S grade euro'!AE177*'S grade sterling'!$C177,"na")</f>
        <v>130.87315268805841</v>
      </c>
      <c r="AG177" s="25">
        <f>IFERROR('S grade euro'!AF177*'S grade sterling'!$C177,"na")</f>
        <v>130.97570055833276</v>
      </c>
    </row>
    <row r="178" spans="2:33">
      <c r="B178" s="22">
        <f t="shared" si="2"/>
        <v>42799</v>
      </c>
      <c r="C178" s="26">
        <v>0.8555828571428572</v>
      </c>
      <c r="D178" s="23">
        <f>IFERROR('S grade euro'!C178*'S grade sterling'!$C178,"na")</f>
        <v>121.92055714285715</v>
      </c>
      <c r="E178" s="23" t="str">
        <f>IFERROR('S grade euro'!D178*'S grade sterling'!$C178,"na")</f>
        <v>na</v>
      </c>
      <c r="F178" s="23">
        <f>IFERROR('S grade euro'!E178*'S grade sterling'!$C178,"na")</f>
        <v>132.60730037828571</v>
      </c>
      <c r="G178" s="23">
        <f>IFERROR('S grade euro'!F178*'S grade sterling'!$C178,"na")</f>
        <v>126.14645199085714</v>
      </c>
      <c r="H178" s="23">
        <f>IFERROR('S grade euro'!G178*'S grade sterling'!$C178,"na")</f>
        <v>138.75842777142859</v>
      </c>
      <c r="I178" s="23">
        <f>IFERROR('S grade euro'!H178*'S grade sterling'!$C178,"na")</f>
        <v>132.65812200000002</v>
      </c>
      <c r="J178" s="23">
        <f>IFERROR('S grade euro'!I178*'S grade sterling'!$C178,"na")</f>
        <v>152.0627412</v>
      </c>
      <c r="K178" s="23">
        <f>IFERROR('S grade euro'!J178*'S grade sterling'!$C178,"na")</f>
        <v>131.58008760000001</v>
      </c>
      <c r="L178" s="23">
        <f>IFERROR('S grade euro'!K178*'S grade sterling'!$C178,"na")</f>
        <v>135.18209142857143</v>
      </c>
      <c r="M178" s="23">
        <f>IFERROR('S grade euro'!L178*'S grade sterling'!$C178,"na")</f>
        <v>136.22966707885715</v>
      </c>
      <c r="N178" s="23">
        <f>IFERROR('S grade euro'!M178*'S grade sterling'!$C178,"na")</f>
        <v>139.76801554285717</v>
      </c>
      <c r="O178" s="23" t="str">
        <f>IFERROR('S grade euro'!N178*'S grade sterling'!$C178,"na")</f>
        <v>na</v>
      </c>
      <c r="P178" s="23" t="str">
        <f>IFERROR('S grade euro'!O178*'S grade sterling'!$C178,"na")</f>
        <v>na</v>
      </c>
      <c r="Q178" s="23">
        <f>IFERROR('S grade euro'!P178*'S grade sterling'!$C178,"na")</f>
        <v>121.26175834285715</v>
      </c>
      <c r="R178" s="23">
        <f>IFERROR('S grade euro'!Q178*'S grade sterling'!$C178,"na")</f>
        <v>130.7073930857143</v>
      </c>
      <c r="S178" s="23">
        <f>IFERROR('S grade euro'!R178*'S grade sterling'!$C178,"na")</f>
        <v>138.43330628571431</v>
      </c>
      <c r="T178" s="23">
        <f>IFERROR('S grade euro'!S178*'S grade sterling'!$C178,"na")</f>
        <v>139.15062695314288</v>
      </c>
      <c r="U178" s="23">
        <f>IFERROR('S grade euro'!T178*'S grade sterling'!$C178,"na")</f>
        <v>186.51706285714286</v>
      </c>
      <c r="V178" s="23">
        <f>IFERROR('S grade euro'!U178*'S grade sterling'!$C178,"na")</f>
        <v>120.03827485714288</v>
      </c>
      <c r="W178" s="23">
        <f>IFERROR('S grade euro'!V178*'S grade sterling'!$C178,"na")</f>
        <v>143.06200954285717</v>
      </c>
      <c r="X178" s="23">
        <f>IFERROR('S grade euro'!W178*'S grade sterling'!$C178,"na")</f>
        <v>128.4015972857143</v>
      </c>
      <c r="Y178" s="23">
        <f>IFERROR('S grade euro'!X178*'S grade sterling'!$C178,"na")</f>
        <v>142.88233714285715</v>
      </c>
      <c r="Z178" s="23">
        <f>IFERROR('S grade euro'!Y178*'S grade sterling'!$C178,"na")</f>
        <v>134.00626390799999</v>
      </c>
      <c r="AA178" s="23">
        <f>IFERROR('S grade euro'!Z178*'S grade sterling'!$C178,"na")</f>
        <v>145.38919491428572</v>
      </c>
      <c r="AB178" s="23">
        <f>IFERROR('S grade euro'!AA178*'S grade sterling'!$C178,"na")</f>
        <v>139.07499342857145</v>
      </c>
      <c r="AC178" s="23">
        <f>IFERROR('S grade euro'!AB178*'S grade sterling'!$C178,"na")</f>
        <v>133.43670240000003</v>
      </c>
      <c r="AD178" s="23">
        <f>IFERROR('S grade euro'!AC178*'S grade sterling'!$C178,"na")</f>
        <v>152.86134223885716</v>
      </c>
      <c r="AE178" s="23">
        <f>IFERROR('S grade euro'!AD178*'S grade sterling'!$C178,"na")</f>
        <v>151.4900140354286</v>
      </c>
      <c r="AF178" s="23">
        <f>IFERROR('S grade euro'!AE178*'S grade sterling'!$C178,"na")</f>
        <v>132.57742964700532</v>
      </c>
      <c r="AG178" s="23">
        <f>IFERROR('S grade euro'!AF178*'S grade sterling'!$C178,"na")</f>
        <v>132.71489188433591</v>
      </c>
    </row>
    <row r="179" spans="2:33">
      <c r="B179" s="24">
        <f t="shared" si="2"/>
        <v>42806</v>
      </c>
      <c r="C179" s="27">
        <v>0.86753000000000013</v>
      </c>
      <c r="D179" s="25">
        <f>IFERROR('S grade euro'!C179*'S grade sterling'!$C179,"na")</f>
        <v>124.57730800000002</v>
      </c>
      <c r="E179" s="25" t="str">
        <f>IFERROR('S grade euro'!D179*'S grade sterling'!$C179,"na")</f>
        <v>na</v>
      </c>
      <c r="F179" s="25">
        <f>IFERROR('S grade euro'!E179*'S grade sterling'!$C179,"na")</f>
        <v>135.48632424400003</v>
      </c>
      <c r="G179" s="25">
        <f>IFERROR('S grade euro'!F179*'S grade sterling'!$C179,"na")</f>
        <v>127.90844969400004</v>
      </c>
      <c r="H179" s="25">
        <f>IFERROR('S grade euro'!G179*'S grade sterling'!$C179,"na")</f>
        <v>142.03201160000003</v>
      </c>
      <c r="I179" s="25">
        <f>IFERROR('S grade euro'!H179*'S grade sterling'!$C179,"na")</f>
        <v>135.10044690000001</v>
      </c>
      <c r="J179" s="25">
        <f>IFERROR('S grade euro'!I179*'S grade sterling'!$C179,"na")</f>
        <v>152.25151500000001</v>
      </c>
      <c r="K179" s="25">
        <f>IFERROR('S grade euro'!J179*'S grade sterling'!$C179,"na")</f>
        <v>135.82049680000003</v>
      </c>
      <c r="L179" s="25">
        <f>IFERROR('S grade euro'!K179*'S grade sterling'!$C179,"na")</f>
        <v>137.93727000000001</v>
      </c>
      <c r="M179" s="25">
        <f>IFERROR('S grade euro'!L179*'S grade sterling'!$C179,"na")</f>
        <v>139.52372211100001</v>
      </c>
      <c r="N179" s="25">
        <f>IFERROR('S grade euro'!M179*'S grade sterling'!$C179,"na")</f>
        <v>141.97995980000002</v>
      </c>
      <c r="O179" s="25" t="str">
        <f>IFERROR('S grade euro'!N179*'S grade sterling'!$C179,"na")</f>
        <v>na</v>
      </c>
      <c r="P179" s="25" t="str">
        <f>IFERROR('S grade euro'!O179*'S grade sterling'!$C179,"na")</f>
        <v>na</v>
      </c>
      <c r="Q179" s="25">
        <f>IFERROR('S grade euro'!P179*'S grade sterling'!$C179,"na")</f>
        <v>126.78950950000002</v>
      </c>
      <c r="R179" s="25">
        <f>IFERROR('S grade euro'!Q179*'S grade sterling'!$C179,"na")</f>
        <v>134.51052650000003</v>
      </c>
      <c r="S179" s="25">
        <f>IFERROR('S grade euro'!R179*'S grade sterling'!$C179,"na")</f>
        <v>142.79543800000002</v>
      </c>
      <c r="T179" s="25">
        <f>IFERROR('S grade euro'!S179*'S grade sterling'!$C179,"na")</f>
        <v>141.86397103900003</v>
      </c>
      <c r="U179" s="25">
        <f>IFERROR('S grade euro'!T179*'S grade sterling'!$C179,"na")</f>
        <v>189.12154000000004</v>
      </c>
      <c r="V179" s="25">
        <f>IFERROR('S grade euro'!U179*'S grade sterling'!$C179,"na")</f>
        <v>123.37144130000003</v>
      </c>
      <c r="W179" s="25">
        <f>IFERROR('S grade euro'!V179*'S grade sterling'!$C179,"na")</f>
        <v>147.43672350000003</v>
      </c>
      <c r="X179" s="25">
        <f>IFERROR('S grade euro'!W179*'S grade sterling'!$C179,"na")</f>
        <v>132.062790605</v>
      </c>
      <c r="Y179" s="25">
        <f>IFERROR('S grade euro'!X179*'S grade sterling'!$C179,"na")</f>
        <v>148.34763000000001</v>
      </c>
      <c r="Z179" s="25">
        <f>IFERROR('S grade euro'!Y179*'S grade sterling'!$C179,"na")</f>
        <v>136.64664561900003</v>
      </c>
      <c r="AA179" s="25">
        <f>IFERROR('S grade euro'!Z179*'S grade sterling'!$C179,"na")</f>
        <v>149.04165400000002</v>
      </c>
      <c r="AB179" s="25">
        <f>IFERROR('S grade euro'!AA179*'S grade sterling'!$C179,"na")</f>
        <v>141.51149360000002</v>
      </c>
      <c r="AC179" s="25">
        <f>IFERROR('S grade euro'!AB179*'S grade sterling'!$C179,"na")</f>
        <v>135.38673180000004</v>
      </c>
      <c r="AD179" s="25">
        <f>IFERROR('S grade euro'!AC179*'S grade sterling'!$C179,"na")</f>
        <v>154.94571616800002</v>
      </c>
      <c r="AE179" s="25">
        <f>IFERROR('S grade euro'!AD179*'S grade sterling'!$C179,"na")</f>
        <v>151.67000964100004</v>
      </c>
      <c r="AF179" s="25">
        <f>IFERROR('S grade euro'!AE179*'S grade sterling'!$C179,"na")</f>
        <v>135.7415234533506</v>
      </c>
      <c r="AG179" s="25">
        <f>IFERROR('S grade euro'!AF179*'S grade sterling'!$C179,"na")</f>
        <v>136.03592857226212</v>
      </c>
    </row>
    <row r="180" spans="2:33">
      <c r="B180" s="22">
        <f t="shared" si="2"/>
        <v>42813</v>
      </c>
      <c r="C180" s="26">
        <v>0.87098571428571436</v>
      </c>
      <c r="D180" s="23">
        <f>IFERROR('S grade euro'!C180*'S grade sterling'!$C180,"na")</f>
        <v>128.47039285714285</v>
      </c>
      <c r="E180" s="23" t="str">
        <f>IFERROR('S grade euro'!D180*'S grade sterling'!$C180,"na")</f>
        <v>na</v>
      </c>
      <c r="F180" s="23">
        <f>IFERROR('S grade euro'!E180*'S grade sterling'!$C180,"na")</f>
        <v>136.92862222714288</v>
      </c>
      <c r="G180" s="23">
        <f>IFERROR('S grade euro'!F180*'S grade sterling'!$C180,"na")</f>
        <v>131.33985529285715</v>
      </c>
      <c r="H180" s="23">
        <f>IFERROR('S grade euro'!G180*'S grade sterling'!$C180,"na")</f>
        <v>144.17426528571431</v>
      </c>
      <c r="I180" s="23">
        <f>IFERROR('S grade euro'!H180*'S grade sterling'!$C180,"na")</f>
        <v>135.90861085714286</v>
      </c>
      <c r="J180" s="23">
        <f>IFERROR('S grade euro'!I180*'S grade sterling'!$C180,"na")</f>
        <v>152.85799285714288</v>
      </c>
      <c r="K180" s="23">
        <f>IFERROR('S grade euro'!J180*'S grade sterling'!$C180,"na")</f>
        <v>138.765444</v>
      </c>
      <c r="L180" s="23">
        <f>IFERROR('S grade euro'!K180*'S grade sterling'!$C180,"na")</f>
        <v>138.48672857142859</v>
      </c>
      <c r="M180" s="23">
        <f>IFERROR('S grade euro'!L180*'S grade sterling'!$C180,"na")</f>
        <v>141.40165646142859</v>
      </c>
      <c r="N180" s="23">
        <f>IFERROR('S grade euro'!M180*'S grade sterling'!$C180,"na")</f>
        <v>144.60975814285715</v>
      </c>
      <c r="O180" s="23" t="str">
        <f>IFERROR('S grade euro'!N180*'S grade sterling'!$C180,"na")</f>
        <v>na</v>
      </c>
      <c r="P180" s="23" t="str">
        <f>IFERROR('S grade euro'!O180*'S grade sterling'!$C180,"na")</f>
        <v>na</v>
      </c>
      <c r="Q180" s="23">
        <f>IFERROR('S grade euro'!P180*'S grade sterling'!$C180,"na")</f>
        <v>129.99461785714286</v>
      </c>
      <c r="R180" s="23">
        <f>IFERROR('S grade euro'!Q180*'S grade sterling'!$C180,"na")</f>
        <v>137.16283028571428</v>
      </c>
      <c r="S180" s="23">
        <f>IFERROR('S grade euro'!R180*'S grade sterling'!$C180,"na")</f>
        <v>145.62881142857145</v>
      </c>
      <c r="T180" s="23">
        <f>IFERROR('S grade euro'!S180*'S grade sterling'!$C180,"na")</f>
        <v>146.00141911714289</v>
      </c>
      <c r="U180" s="23">
        <f>IFERROR('S grade euro'!T180*'S grade sterling'!$C180,"na")</f>
        <v>189.87488571428574</v>
      </c>
      <c r="V180" s="23">
        <f>IFERROR('S grade euro'!U180*'S grade sterling'!$C180,"na")</f>
        <v>125.6396892857143</v>
      </c>
      <c r="W180" s="23">
        <f>IFERROR('S grade euro'!V180*'S grade sterling'!$C180,"na")</f>
        <v>150.45407228571432</v>
      </c>
      <c r="X180" s="23">
        <f>IFERROR('S grade euro'!W180*'S grade sterling'!$C180,"na")</f>
        <v>134.72128313142861</v>
      </c>
      <c r="Y180" s="23">
        <f>IFERROR('S grade euro'!X180*'S grade sterling'!$C180,"na")</f>
        <v>149.80954285714287</v>
      </c>
      <c r="Z180" s="23">
        <f>IFERROR('S grade euro'!Y180*'S grade sterling'!$C180,"na")</f>
        <v>138.33108342428574</v>
      </c>
      <c r="AA180" s="23">
        <f>IFERROR('S grade euro'!Z180*'S grade sterling'!$C180,"na")</f>
        <v>151.8389395714286</v>
      </c>
      <c r="AB180" s="23">
        <f>IFERROR('S grade euro'!AA180*'S grade sterling'!$C180,"na")</f>
        <v>146.02075500000001</v>
      </c>
      <c r="AC180" s="23">
        <f>IFERROR('S grade euro'!AB180*'S grade sterling'!$C180,"na")</f>
        <v>135.74312357142858</v>
      </c>
      <c r="AD180" s="23">
        <f>IFERROR('S grade euro'!AC180*'S grade sterling'!$C180,"na")</f>
        <v>156.07210434000001</v>
      </c>
      <c r="AE180" s="23">
        <f>IFERROR('S grade euro'!AD180*'S grade sterling'!$C180,"na")</f>
        <v>152.3199849814286</v>
      </c>
      <c r="AF180" s="23">
        <f>IFERROR('S grade euro'!AE180*'S grade sterling'!$C180,"na")</f>
        <v>138.15814133239135</v>
      </c>
      <c r="AG180" s="23">
        <f>IFERROR('S grade euro'!AF180*'S grade sterling'!$C180,"na")</f>
        <v>138.46685452955131</v>
      </c>
    </row>
    <row r="181" spans="2:33">
      <c r="B181" s="24">
        <f t="shared" si="2"/>
        <v>42820</v>
      </c>
      <c r="C181" s="27">
        <v>0.8666814285714286</v>
      </c>
      <c r="D181" s="25">
        <f>IFERROR('S grade euro'!C181*'S grade sterling'!$C181,"na")</f>
        <v>127.74884257142858</v>
      </c>
      <c r="E181" s="25" t="str">
        <f>IFERROR('S grade euro'!D181*'S grade sterling'!$C181,"na")</f>
        <v>na</v>
      </c>
      <c r="F181" s="25">
        <f>IFERROR('S grade euro'!E181*'S grade sterling'!$C181,"na")</f>
        <v>136.89337166057143</v>
      </c>
      <c r="G181" s="25">
        <f>IFERROR('S grade euro'!F181*'S grade sterling'!$C181,"na")</f>
        <v>130.65343871114288</v>
      </c>
      <c r="H181" s="25">
        <f>IFERROR('S grade euro'!G181*'S grade sterling'!$C181,"na")</f>
        <v>146.3738264714286</v>
      </c>
      <c r="I181" s="25">
        <f>IFERROR('S grade euro'!H181*'S grade sterling'!$C181,"na")</f>
        <v>135.67897764285715</v>
      </c>
      <c r="J181" s="25">
        <f>IFERROR('S grade euro'!I181*'S grade sterling'!$C181,"na")</f>
        <v>150.49056325714287</v>
      </c>
      <c r="K181" s="25">
        <f>IFERROR('S grade euro'!J181*'S grade sterling'!$C181,"na")</f>
        <v>139.16303698571429</v>
      </c>
      <c r="L181" s="25">
        <f>IFERROR('S grade euro'!K181*'S grade sterling'!$C181,"na")</f>
        <v>138.66902857142858</v>
      </c>
      <c r="M181" s="25">
        <f>IFERROR('S grade euro'!L181*'S grade sterling'!$C181,"na")</f>
        <v>138.88864564542857</v>
      </c>
      <c r="N181" s="25">
        <f>IFERROR('S grade euro'!M181*'S grade sterling'!$C181,"na")</f>
        <v>142.30042375714285</v>
      </c>
      <c r="O181" s="25" t="str">
        <f>IFERROR('S grade euro'!N181*'S grade sterling'!$C181,"na")</f>
        <v>na</v>
      </c>
      <c r="P181" s="25" t="str">
        <f>IFERROR('S grade euro'!O181*'S grade sterling'!$C181,"na")</f>
        <v>na</v>
      </c>
      <c r="Q181" s="25">
        <f>IFERROR('S grade euro'!P181*'S grade sterling'!$C181,"na")</f>
        <v>132.1255837857143</v>
      </c>
      <c r="R181" s="25">
        <f>IFERROR('S grade euro'!Q181*'S grade sterling'!$C181,"na")</f>
        <v>140.83573214285715</v>
      </c>
      <c r="S181" s="25">
        <f>IFERROR('S grade euro'!R181*'S grade sterling'!$C181,"na")</f>
        <v>145.60248000000001</v>
      </c>
      <c r="T181" s="25">
        <f>IFERROR('S grade euro'!S181*'S grade sterling'!$C181,"na")</f>
        <v>144.511068077</v>
      </c>
      <c r="U181" s="25">
        <f>IFERROR('S grade euro'!T181*'S grade sterling'!$C181,"na")</f>
        <v>188.93655142857145</v>
      </c>
      <c r="V181" s="25">
        <f>IFERROR('S grade euro'!U181*'S grade sterling'!$C181,"na")</f>
        <v>126.96016247142859</v>
      </c>
      <c r="W181" s="25">
        <f>IFERROR('S grade euro'!V181*'S grade sterling'!$C181,"na")</f>
        <v>150.9845716714286</v>
      </c>
      <c r="X181" s="25">
        <f>IFERROR('S grade euro'!W181*'S grade sterling'!$C181,"na")</f>
        <v>136.76336944628571</v>
      </c>
      <c r="Y181" s="25">
        <f>IFERROR('S grade euro'!X181*'S grade sterling'!$C181,"na")</f>
        <v>150.80256857142857</v>
      </c>
      <c r="Z181" s="25">
        <f>IFERROR('S grade euro'!Y181*'S grade sterling'!$C181,"na")</f>
        <v>138.71608937300002</v>
      </c>
      <c r="AA181" s="25">
        <f>IFERROR('S grade euro'!Z181*'S grade sterling'!$C181,"na")</f>
        <v>152.07659027142859</v>
      </c>
      <c r="AB181" s="25">
        <f>IFERROR('S grade euro'!AA181*'S grade sterling'!$C181,"na")</f>
        <v>144.58846272857144</v>
      </c>
      <c r="AC181" s="25">
        <f>IFERROR('S grade euro'!AB181*'S grade sterling'!$C181,"na")</f>
        <v>134.67362718571431</v>
      </c>
      <c r="AD181" s="25">
        <f>IFERROR('S grade euro'!AC181*'S grade sterling'!$C181,"na")</f>
        <v>155.5075220427143</v>
      </c>
      <c r="AE181" s="25">
        <f>IFERROR('S grade euro'!AD181*'S grade sterling'!$C181,"na")</f>
        <v>152.67997388200001</v>
      </c>
      <c r="AF181" s="25">
        <f>IFERROR('S grade euro'!AE181*'S grade sterling'!$C181,"na")</f>
        <v>138.64460679554267</v>
      </c>
      <c r="AG181" s="25">
        <f>IFERROR('S grade euro'!AF181*'S grade sterling'!$C181,"na")</f>
        <v>139.18144984812739</v>
      </c>
    </row>
    <row r="182" spans="2:33">
      <c r="B182" s="22">
        <f t="shared" si="2"/>
        <v>42827</v>
      </c>
      <c r="C182" s="26">
        <v>0.86161285714285707</v>
      </c>
      <c r="D182" s="23">
        <f>IFERROR('S grade euro'!C182*'S grade sterling'!$C182,"na")</f>
        <v>131.13747685714287</v>
      </c>
      <c r="E182" s="23" t="str">
        <f>IFERROR('S grade euro'!D182*'S grade sterling'!$C182,"na")</f>
        <v>na</v>
      </c>
      <c r="F182" s="23">
        <f>IFERROR('S grade euro'!E182*'S grade sterling'!$C182,"na")</f>
        <v>138.18348831899999</v>
      </c>
      <c r="G182" s="23">
        <f>IFERROR('S grade euro'!F182*'S grade sterling'!$C182,"na")</f>
        <v>132.15133670614284</v>
      </c>
      <c r="H182" s="23">
        <f>IFERROR('S grade euro'!G182*'S grade sterling'!$C182,"na")</f>
        <v>150.12742422857141</v>
      </c>
      <c r="I182" s="23">
        <f>IFERROR('S grade euro'!H182*'S grade sterling'!$C182,"na")</f>
        <v>136.37608302857143</v>
      </c>
      <c r="J182" s="23">
        <f>IFERROR('S grade euro'!I182*'S grade sterling'!$C182,"na")</f>
        <v>151.21305642857141</v>
      </c>
      <c r="K182" s="23">
        <f>IFERROR('S grade euro'!J182*'S grade sterling'!$C182,"na")</f>
        <v>140.64968279999999</v>
      </c>
      <c r="L182" s="23">
        <f>IFERROR('S grade euro'!K182*'S grade sterling'!$C182,"na")</f>
        <v>140.4428957142857</v>
      </c>
      <c r="M182" s="23">
        <f>IFERROR('S grade euro'!L182*'S grade sterling'!$C182,"na")</f>
        <v>141.08471113157142</v>
      </c>
      <c r="N182" s="23">
        <f>IFERROR('S grade euro'!M182*'S grade sterling'!$C182,"na")</f>
        <v>141.54576017142855</v>
      </c>
      <c r="O182" s="23" t="str">
        <f>IFERROR('S grade euro'!N182*'S grade sterling'!$C182,"na")</f>
        <v>na</v>
      </c>
      <c r="P182" s="23" t="str">
        <f>IFERROR('S grade euro'!O182*'S grade sterling'!$C182,"na")</f>
        <v>na</v>
      </c>
      <c r="Q182" s="23">
        <f>IFERROR('S grade euro'!P182*'S grade sterling'!$C182,"na")</f>
        <v>134.30821217142855</v>
      </c>
      <c r="R182" s="23">
        <f>IFERROR('S grade euro'!Q182*'S grade sterling'!$C182,"na")</f>
        <v>140.27057314285713</v>
      </c>
      <c r="S182" s="23">
        <f>IFERROR('S grade euro'!R182*'S grade sterling'!$C182,"na")</f>
        <v>148.88670171428572</v>
      </c>
      <c r="T182" s="23">
        <f>IFERROR('S grade euro'!S182*'S grade sterling'!$C182,"na")</f>
        <v>147.13892003357142</v>
      </c>
      <c r="U182" s="23">
        <f>IFERROR('S grade euro'!T182*'S grade sterling'!$C182,"na")</f>
        <v>187.83160285714285</v>
      </c>
      <c r="V182" s="23">
        <f>IFERROR('S grade euro'!U182*'S grade sterling'!$C182,"na")</f>
        <v>129.66411887142857</v>
      </c>
      <c r="W182" s="23">
        <f>IFERROR('S grade euro'!V182*'S grade sterling'!$C182,"na")</f>
        <v>154.27178207142856</v>
      </c>
      <c r="X182" s="23">
        <f>IFERROR('S grade euro'!W182*'S grade sterling'!$C182,"na")</f>
        <v>142.58805324471427</v>
      </c>
      <c r="Y182" s="23">
        <f>IFERROR('S grade euro'!X182*'S grade sterling'!$C182,"na")</f>
        <v>152.50547571428569</v>
      </c>
      <c r="Z182" s="23">
        <f>IFERROR('S grade euro'!Y182*'S grade sterling'!$C182,"na")</f>
        <v>141.38722340571428</v>
      </c>
      <c r="AA182" s="23">
        <f>IFERROR('S grade euro'!Z182*'S grade sterling'!$C182,"na")</f>
        <v>152.12636605714286</v>
      </c>
      <c r="AB182" s="23">
        <f>IFERROR('S grade euro'!AA182*'S grade sterling'!$C182,"na")</f>
        <v>145.66426962857142</v>
      </c>
      <c r="AC182" s="23">
        <f>IFERROR('S grade euro'!AB182*'S grade sterling'!$C182,"na")</f>
        <v>134.78209924285713</v>
      </c>
      <c r="AD182" s="23">
        <f>IFERROR('S grade euro'!AC182*'S grade sterling'!$C182,"na")</f>
        <v>154.13082220799998</v>
      </c>
      <c r="AE182" s="23">
        <f>IFERROR('S grade euro'!AD182*'S grade sterling'!$C182,"na")</f>
        <v>153.84002786871429</v>
      </c>
      <c r="AF182" s="23">
        <f>IFERROR('S grade euro'!AE182*'S grade sterling'!$C182,"na")</f>
        <v>140.84879108582072</v>
      </c>
      <c r="AG182" s="23">
        <f>IFERROR('S grade euro'!AF182*'S grade sterling'!$C182,"na")</f>
        <v>141.68094111427982</v>
      </c>
    </row>
    <row r="183" spans="2:33">
      <c r="B183" s="24">
        <f t="shared" si="2"/>
        <v>42834</v>
      </c>
      <c r="C183" s="27">
        <v>0.85526000000000013</v>
      </c>
      <c r="D183" s="25">
        <f>IFERROR('S grade euro'!C183*'S grade sterling'!$C183,"na")</f>
        <v>136.84160000000003</v>
      </c>
      <c r="E183" s="25" t="str">
        <f>IFERROR('S grade euro'!D183*'S grade sterling'!$C183,"na")</f>
        <v>na</v>
      </c>
      <c r="F183" s="25">
        <f>IFERROR('S grade euro'!E183*'S grade sterling'!$C183,"na")</f>
        <v>141.95964689200002</v>
      </c>
      <c r="G183" s="25">
        <f>IFERROR('S grade euro'!F183*'S grade sterling'!$C183,"na")</f>
        <v>134.55908211200003</v>
      </c>
      <c r="H183" s="25">
        <f>IFERROR('S grade euro'!G183*'S grade sterling'!$C183,"na")</f>
        <v>153.98101040000003</v>
      </c>
      <c r="I183" s="25">
        <f>IFERROR('S grade euro'!H183*'S grade sterling'!$C183,"na")</f>
        <v>136.94423120000002</v>
      </c>
      <c r="J183" s="25">
        <f>IFERROR('S grade euro'!I183*'S grade sterling'!$C183,"na")</f>
        <v>150.09813000000003</v>
      </c>
      <c r="K183" s="25">
        <f>IFERROR('S grade euro'!J183*'S grade sterling'!$C183,"na")</f>
        <v>143.20473440000001</v>
      </c>
      <c r="L183" s="25">
        <f>IFERROR('S grade euro'!K183*'S grade sterling'!$C183,"na")</f>
        <v>143.68368000000001</v>
      </c>
      <c r="M183" s="25">
        <f>IFERROR('S grade euro'!L183*'S grade sterling'!$C183,"na")</f>
        <v>145.96730972600002</v>
      </c>
      <c r="N183" s="25">
        <f>IFERROR('S grade euro'!M183*'S grade sterling'!$C183,"na")</f>
        <v>141.23763640000004</v>
      </c>
      <c r="O183" s="25" t="str">
        <f>IFERROR('S grade euro'!N183*'S grade sterling'!$C183,"na")</f>
        <v>na</v>
      </c>
      <c r="P183" s="25" t="str">
        <f>IFERROR('S grade euro'!O183*'S grade sterling'!$C183,"na")</f>
        <v>na</v>
      </c>
      <c r="Q183" s="25">
        <f>IFERROR('S grade euro'!P183*'S grade sterling'!$C183,"na")</f>
        <v>137.40607160000002</v>
      </c>
      <c r="R183" s="25">
        <f>IFERROR('S grade euro'!Q183*'S grade sterling'!$C183,"na")</f>
        <v>145.04354340000003</v>
      </c>
      <c r="S183" s="25">
        <f>IFERROR('S grade euro'!R183*'S grade sterling'!$C183,"na")</f>
        <v>153.26259200000004</v>
      </c>
      <c r="T183" s="25">
        <f>IFERROR('S grade euro'!S183*'S grade sterling'!$C183,"na")</f>
        <v>151.00633059400002</v>
      </c>
      <c r="U183" s="25">
        <f>IFERROR('S grade euro'!T183*'S grade sterling'!$C183,"na")</f>
        <v>186.44668000000001</v>
      </c>
      <c r="V183" s="25">
        <f>IFERROR('S grade euro'!U183*'S grade sterling'!$C183,"na")</f>
        <v>134.48963500000002</v>
      </c>
      <c r="W183" s="25">
        <f>IFERROR('S grade euro'!V183*'S grade sterling'!$C183,"na")</f>
        <v>158.58230920000003</v>
      </c>
      <c r="X183" s="25">
        <f>IFERROR('S grade euro'!W183*'S grade sterling'!$C183,"na")</f>
        <v>146.06515147000002</v>
      </c>
      <c r="Y183" s="25">
        <f>IFERROR('S grade euro'!X183*'S grade sterling'!$C183,"na")</f>
        <v>155.65732000000003</v>
      </c>
      <c r="Z183" s="25">
        <f>IFERROR('S grade euro'!Y183*'S grade sterling'!$C183,"na")</f>
        <v>147.08350955200001</v>
      </c>
      <c r="AA183" s="25">
        <f>IFERROR('S grade euro'!Z183*'S grade sterling'!$C183,"na")</f>
        <v>157.36784000000003</v>
      </c>
      <c r="AB183" s="25">
        <f>IFERROR('S grade euro'!AA183*'S grade sterling'!$C183,"na")</f>
        <v>147.93432220000003</v>
      </c>
      <c r="AC183" s="25">
        <f>IFERROR('S grade euro'!AB183*'S grade sterling'!$C183,"na")</f>
        <v>134.56660840000004</v>
      </c>
      <c r="AD183" s="25">
        <f>IFERROR('S grade euro'!AC183*'S grade sterling'!$C183,"na")</f>
        <v>152.23089186200005</v>
      </c>
      <c r="AE183" s="25">
        <f>IFERROR('S grade euro'!AD183*'S grade sterling'!$C183,"na")</f>
        <v>155.11996014200002</v>
      </c>
      <c r="AF183" s="25">
        <f>IFERROR('S grade euro'!AE183*'S grade sterling'!$C183,"na")</f>
        <v>144.12486739916866</v>
      </c>
      <c r="AG183" s="25">
        <f>IFERROR('S grade euro'!AF183*'S grade sterling'!$C183,"na")</f>
        <v>145.10321282037569</v>
      </c>
    </row>
    <row r="184" spans="2:33">
      <c r="B184" s="22">
        <f t="shared" si="2"/>
        <v>42841</v>
      </c>
      <c r="C184" s="26">
        <v>0.85052428571428551</v>
      </c>
      <c r="D184" s="23">
        <f>IFERROR('S grade euro'!C184*'S grade sterling'!$C184,"na")</f>
        <v>140.16640228571427</v>
      </c>
      <c r="E184" s="23" t="str">
        <f>IFERROR('S grade euro'!D184*'S grade sterling'!$C184,"na")</f>
        <v>na</v>
      </c>
      <c r="F184" s="23">
        <f>IFERROR('S grade euro'!E184*'S grade sterling'!$C184,"na")</f>
        <v>145.55625973671425</v>
      </c>
      <c r="G184" s="23">
        <f>IFERROR('S grade euro'!F184*'S grade sterling'!$C184,"na")</f>
        <v>137.23532549228568</v>
      </c>
      <c r="H184" s="23">
        <f>IFERROR('S grade euro'!G184*'S grade sterling'!$C184,"na")</f>
        <v>155.37377651428568</v>
      </c>
      <c r="I184" s="23">
        <f>IFERROR('S grade euro'!H184*'S grade sterling'!$C184,"na")</f>
        <v>136.31352727142854</v>
      </c>
      <c r="J184" s="23">
        <f>IFERROR('S grade euro'!I184*'S grade sterling'!$C184,"na")</f>
        <v>150.05799972857139</v>
      </c>
      <c r="K184" s="23">
        <f>IFERROR('S grade euro'!J184*'S grade sterling'!$C184,"na")</f>
        <v>147.2427643428571</v>
      </c>
      <c r="L184" s="23">
        <f>IFERROR('S grade euro'!K184*'S grade sterling'!$C184,"na")</f>
        <v>146.29017714285712</v>
      </c>
      <c r="M184" s="23">
        <f>IFERROR('S grade euro'!L184*'S grade sterling'!$C184,"na")</f>
        <v>146.60155408385711</v>
      </c>
      <c r="N184" s="23">
        <f>IFERROR('S grade euro'!M184*'S grade sterling'!$C184,"na")</f>
        <v>140.45558054285712</v>
      </c>
      <c r="O184" s="23" t="str">
        <f>IFERROR('S grade euro'!N184*'S grade sterling'!$C184,"na")</f>
        <v>na</v>
      </c>
      <c r="P184" s="23" t="str">
        <f>IFERROR('S grade euro'!O184*'S grade sterling'!$C184,"na")</f>
        <v>na</v>
      </c>
      <c r="Q184" s="23">
        <f>IFERROR('S grade euro'!P184*'S grade sterling'!$C184,"na")</f>
        <v>141.51023065714281</v>
      </c>
      <c r="R184" s="23">
        <f>IFERROR('S grade euro'!Q184*'S grade sterling'!$C184,"na")</f>
        <v>150.55130381428566</v>
      </c>
      <c r="S184" s="23">
        <f>IFERROR('S grade euro'!R184*'S grade sterling'!$C184,"na")</f>
        <v>155.56089185714282</v>
      </c>
      <c r="T184" s="23">
        <f>IFERROR('S grade euro'!S184*'S grade sterling'!$C184,"na")</f>
        <v>154.18780545028568</v>
      </c>
      <c r="U184" s="23">
        <f>IFERROR('S grade euro'!T184*'S grade sterling'!$C184,"na")</f>
        <v>185.41429428571425</v>
      </c>
      <c r="V184" s="23">
        <f>IFERROR('S grade euro'!U184*'S grade sterling'!$C184,"na")</f>
        <v>135.98182279999997</v>
      </c>
      <c r="W184" s="23">
        <f>IFERROR('S grade euro'!V184*'S grade sterling'!$C184,"na")</f>
        <v>160.21325969999995</v>
      </c>
      <c r="X184" s="23">
        <f>IFERROR('S grade euro'!W184*'S grade sterling'!$C184,"na")</f>
        <v>146.10059527957142</v>
      </c>
      <c r="Y184" s="23">
        <f>IFERROR('S grade euro'!X184*'S grade sterling'!$C184,"na")</f>
        <v>157.34699285714282</v>
      </c>
      <c r="Z184" s="23">
        <f>IFERROR('S grade euro'!Y184*'S grade sterling'!$C184,"na")</f>
        <v>154.9804940845714</v>
      </c>
      <c r="AA184" s="23">
        <f>IFERROR('S grade euro'!Z184*'S grade sterling'!$C184,"na")</f>
        <v>159.52433502857139</v>
      </c>
      <c r="AB184" s="23">
        <f>IFERROR('S grade euro'!AA184*'S grade sterling'!$C184,"na")</f>
        <v>149.30103311428567</v>
      </c>
      <c r="AC184" s="23">
        <f>IFERROR('S grade euro'!AB184*'S grade sterling'!$C184,"na")</f>
        <v>134.04262742857139</v>
      </c>
      <c r="AD184" s="23">
        <f>IFERROR('S grade euro'!AC184*'S grade sterling'!$C184,"na")</f>
        <v>151.19549090828568</v>
      </c>
      <c r="AE184" s="23">
        <f>IFERROR('S grade euro'!AD184*'S grade sterling'!$C184,"na")</f>
        <v>156.28996127485712</v>
      </c>
      <c r="AF184" s="23">
        <f>IFERROR('S grade euro'!AE184*'S grade sterling'!$C184,"na")</f>
        <v>146.92989799788924</v>
      </c>
      <c r="AG184" s="23">
        <f>IFERROR('S grade euro'!AF184*'S grade sterling'!$C184,"na")</f>
        <v>147.6670582769666</v>
      </c>
    </row>
    <row r="185" spans="2:33">
      <c r="B185" s="24">
        <f t="shared" si="2"/>
        <v>42848</v>
      </c>
      <c r="C185" s="27">
        <v>0.84098714285714293</v>
      </c>
      <c r="D185" s="25">
        <f>IFERROR('S grade euro'!C185*'S grade sterling'!$C185,"na")</f>
        <v>138.1741875714286</v>
      </c>
      <c r="E185" s="25" t="str">
        <f>IFERROR('S grade euro'!D185*'S grade sterling'!$C185,"na")</f>
        <v>na</v>
      </c>
      <c r="F185" s="25">
        <f>IFERROR('S grade euro'!E185*'S grade sterling'!$C185,"na")</f>
        <v>142.89708726700002</v>
      </c>
      <c r="G185" s="25">
        <f>IFERROR('S grade euro'!F185*'S grade sterling'!$C185,"na")</f>
        <v>135.68503382600002</v>
      </c>
      <c r="H185" s="25">
        <f>IFERROR('S grade euro'!G185*'S grade sterling'!$C185,"na")</f>
        <v>153.65676087142859</v>
      </c>
      <c r="I185" s="25">
        <f>IFERROR('S grade euro'!H185*'S grade sterling'!$C185,"na")</f>
        <v>136.17263817142859</v>
      </c>
      <c r="J185" s="25">
        <f>IFERROR('S grade euro'!I185*'S grade sterling'!$C185,"na")</f>
        <v>148.37536161428574</v>
      </c>
      <c r="K185" s="25">
        <f>IFERROR('S grade euro'!J185*'S grade sterling'!$C185,"na")</f>
        <v>144.87685510000003</v>
      </c>
      <c r="L185" s="25">
        <f>IFERROR('S grade euro'!K185*'S grade sterling'!$C185,"na")</f>
        <v>146.33176285714288</v>
      </c>
      <c r="M185" s="25">
        <f>IFERROR('S grade euro'!L185*'S grade sterling'!$C185,"na")</f>
        <v>147.32866901628574</v>
      </c>
      <c r="N185" s="25">
        <f>IFERROR('S grade euro'!M185*'S grade sterling'!$C185,"na")</f>
        <v>138.6703699857143</v>
      </c>
      <c r="O185" s="25" t="str">
        <f>IFERROR('S grade euro'!N185*'S grade sterling'!$C185,"na")</f>
        <v>na</v>
      </c>
      <c r="P185" s="25" t="str">
        <f>IFERROR('S grade euro'!O185*'S grade sterling'!$C185,"na")</f>
        <v>na</v>
      </c>
      <c r="Q185" s="25">
        <f>IFERROR('S grade euro'!P185*'S grade sterling'!$C185,"na")</f>
        <v>140.94103527142858</v>
      </c>
      <c r="R185" s="25">
        <f>IFERROR('S grade euro'!Q185*'S grade sterling'!$C185,"na")</f>
        <v>148.88836377142857</v>
      </c>
      <c r="S185" s="25">
        <f>IFERROR('S grade euro'!R185*'S grade sterling'!$C185,"na")</f>
        <v>153.48015357142859</v>
      </c>
      <c r="T185" s="25">
        <f>IFERROR('S grade euro'!S185*'S grade sterling'!$C185,"na")</f>
        <v>152.18175352157147</v>
      </c>
      <c r="U185" s="25">
        <f>IFERROR('S grade euro'!T185*'S grade sterling'!$C185,"na")</f>
        <v>183.33519714285717</v>
      </c>
      <c r="V185" s="25">
        <f>IFERROR('S grade euro'!U185*'S grade sterling'!$C185,"na")</f>
        <v>134.41497504285718</v>
      </c>
      <c r="W185" s="25">
        <f>IFERROR('S grade euro'!V185*'S grade sterling'!$C185,"na")</f>
        <v>158.23173092857144</v>
      </c>
      <c r="X185" s="25">
        <f>IFERROR('S grade euro'!W185*'S grade sterling'!$C185,"na")</f>
        <v>144.73270990371429</v>
      </c>
      <c r="Y185" s="25">
        <f>IFERROR('S grade euro'!X185*'S grade sterling'!$C185,"na")</f>
        <v>155.58262142857143</v>
      </c>
      <c r="Z185" s="25">
        <f>IFERROR('S grade euro'!Y185*'S grade sterling'!$C185,"na")</f>
        <v>155.88403122057144</v>
      </c>
      <c r="AA185" s="25">
        <f>IFERROR('S grade euro'!Z185*'S grade sterling'!$C185,"na")</f>
        <v>157.63463005714286</v>
      </c>
      <c r="AB185" s="25">
        <f>IFERROR('S grade euro'!AA185*'S grade sterling'!$C185,"na")</f>
        <v>149.29203760000001</v>
      </c>
      <c r="AC185" s="25">
        <f>IFERROR('S grade euro'!AB185*'S grade sterling'!$C185,"na")</f>
        <v>133.1114449714286</v>
      </c>
      <c r="AD185" s="25">
        <f>IFERROR('S grade euro'!AC185*'S grade sterling'!$C185,"na")</f>
        <v>149.81420651700003</v>
      </c>
      <c r="AE185" s="25">
        <f>IFERROR('S grade euro'!AD185*'S grade sterling'!$C185,"na")</f>
        <v>157.1399614197143</v>
      </c>
      <c r="AF185" s="25">
        <f>IFERROR('S grade euro'!AE185*'S grade sterling'!$C185,"na")</f>
        <v>145.45252307713403</v>
      </c>
      <c r="AG185" s="25">
        <f>IFERROR('S grade euro'!AF185*'S grade sterling'!$C185,"na")</f>
        <v>146.05509896043665</v>
      </c>
    </row>
    <row r="186" spans="2:33">
      <c r="B186" s="22">
        <f t="shared" si="2"/>
        <v>42855</v>
      </c>
      <c r="C186" s="26">
        <v>0.84535285714285724</v>
      </c>
      <c r="D186" s="23">
        <f>IFERROR('S grade euro'!C186*'S grade sterling'!$C186,"na")</f>
        <v>139.1450802857143</v>
      </c>
      <c r="E186" s="23" t="str">
        <f>IFERROR('S grade euro'!D186*'S grade sterling'!$C186,"na")</f>
        <v>na</v>
      </c>
      <c r="F186" s="23">
        <f>IFERROR('S grade euro'!E186*'S grade sterling'!$C186,"na")</f>
        <v>143.89300460785716</v>
      </c>
      <c r="G186" s="23">
        <f>IFERROR('S grade euro'!F186*'S grade sterling'!$C186,"na")</f>
        <v>136.37266105542858</v>
      </c>
      <c r="H186" s="23">
        <f>IFERROR('S grade euro'!G186*'S grade sterling'!$C186,"na")</f>
        <v>155.91688097142858</v>
      </c>
      <c r="I186" s="23">
        <f>IFERROR('S grade euro'!H186*'S grade sterling'!$C186,"na")</f>
        <v>136.10181000000003</v>
      </c>
      <c r="J186" s="23">
        <f>IFERROR('S grade euro'!I186*'S grade sterling'!$C186,"na")</f>
        <v>149.93178274285717</v>
      </c>
      <c r="K186" s="23">
        <f>IFERROR('S grade euro'!J186*'S grade sterling'!$C186,"na")</f>
        <v>146.11078782857146</v>
      </c>
      <c r="L186" s="23">
        <f>IFERROR('S grade euro'!K186*'S grade sterling'!$C186,"na")</f>
        <v>147.09139714285715</v>
      </c>
      <c r="M186" s="23">
        <f>IFERROR('S grade euro'!L186*'S grade sterling'!$C186,"na")</f>
        <v>148.97594226728572</v>
      </c>
      <c r="N186" s="23">
        <f>IFERROR('S grade euro'!M186*'S grade sterling'!$C186,"na")</f>
        <v>139.80445551428573</v>
      </c>
      <c r="O186" s="23" t="str">
        <f>IFERROR('S grade euro'!N186*'S grade sterling'!$C186,"na")</f>
        <v>na</v>
      </c>
      <c r="P186" s="23" t="str">
        <f>IFERROR('S grade euro'!O186*'S grade sterling'!$C186,"na")</f>
        <v>na</v>
      </c>
      <c r="Q186" s="23">
        <f>IFERROR('S grade euro'!P186*'S grade sterling'!$C186,"na")</f>
        <v>142.12917587142857</v>
      </c>
      <c r="R186" s="23">
        <f>IFERROR('S grade euro'!Q186*'S grade sterling'!$C186,"na")</f>
        <v>150.76868207142857</v>
      </c>
      <c r="S186" s="23">
        <f>IFERROR('S grade euro'!R186*'S grade sterling'!$C186,"na")</f>
        <v>155.03771400000002</v>
      </c>
      <c r="T186" s="23">
        <f>IFERROR('S grade euro'!S186*'S grade sterling'!$C186,"na")</f>
        <v>154.43472380700001</v>
      </c>
      <c r="U186" s="23">
        <f>IFERROR('S grade euro'!T186*'S grade sterling'!$C186,"na")</f>
        <v>184.28692285714288</v>
      </c>
      <c r="V186" s="23">
        <f>IFERROR('S grade euro'!U186*'S grade sterling'!$C186,"na")</f>
        <v>135.07893304285716</v>
      </c>
      <c r="W186" s="23">
        <f>IFERROR('S grade euro'!V186*'S grade sterling'!$C186,"na")</f>
        <v>159.78014352857144</v>
      </c>
      <c r="X186" s="23">
        <f>IFERROR('S grade euro'!W186*'S grade sterling'!$C186,"na")</f>
        <v>147.81045428314289</v>
      </c>
      <c r="Y186" s="23">
        <f>IFERROR('S grade euro'!X186*'S grade sterling'!$C186,"na")</f>
        <v>156.39027857142858</v>
      </c>
      <c r="Z186" s="23">
        <f>IFERROR('S grade euro'!Y186*'S grade sterling'!$C186,"na")</f>
        <v>159.01501465757147</v>
      </c>
      <c r="AA186" s="23">
        <f>IFERROR('S grade euro'!Z186*'S grade sterling'!$C186,"na")</f>
        <v>159.06159360000001</v>
      </c>
      <c r="AB186" s="23">
        <f>IFERROR('S grade euro'!AA186*'S grade sterling'!$C186,"na")</f>
        <v>150.39672681428573</v>
      </c>
      <c r="AC186" s="23">
        <f>IFERROR('S grade euro'!AB186*'S grade sterling'!$C186,"na")</f>
        <v>132.98245795714288</v>
      </c>
      <c r="AD186" s="23">
        <f>IFERROR('S grade euro'!AC186*'S grade sterling'!$C186,"na")</f>
        <v>150.59546927100004</v>
      </c>
      <c r="AE186" s="23">
        <f>IFERROR('S grade euro'!AD186*'S grade sterling'!$C186,"na")</f>
        <v>157.75002864214289</v>
      </c>
      <c r="AF186" s="23">
        <f>IFERROR('S grade euro'!AE186*'S grade sterling'!$C186,"na")</f>
        <v>146.7573656219723</v>
      </c>
      <c r="AG186" s="23">
        <f>IFERROR('S grade euro'!AF186*'S grade sterling'!$C186,"na")</f>
        <v>147.48969343355094</v>
      </c>
    </row>
    <row r="187" spans="2:33">
      <c r="B187" s="24">
        <f t="shared" si="2"/>
        <v>42862</v>
      </c>
      <c r="C187" s="27">
        <v>0.84584428571428572</v>
      </c>
      <c r="D187" s="25">
        <f>IFERROR('S grade euro'!C187*'S grade sterling'!$C187,"na")</f>
        <v>141.42516457142858</v>
      </c>
      <c r="E187" s="25" t="str">
        <f>IFERROR('S grade euro'!D187*'S grade sterling'!$C187,"na")</f>
        <v>na</v>
      </c>
      <c r="F187" s="25">
        <f>IFERROR('S grade euro'!E187*'S grade sterling'!$C187,"na")</f>
        <v>144.60680785214285</v>
      </c>
      <c r="G187" s="25">
        <f>IFERROR('S grade euro'!F187*'S grade sterling'!$C187,"na")</f>
        <v>138.63692346800002</v>
      </c>
      <c r="H187" s="25">
        <f>IFERROR('S grade euro'!G187*'S grade sterling'!$C187,"na")</f>
        <v>157.1578682857143</v>
      </c>
      <c r="I187" s="25">
        <f>IFERROR('S grade euro'!H187*'S grade sterling'!$C187,"na")</f>
        <v>141.10374374285715</v>
      </c>
      <c r="J187" s="25">
        <f>IFERROR('S grade euro'!I187*'S grade sterling'!$C187,"na")</f>
        <v>152.37038962857144</v>
      </c>
      <c r="K187" s="25">
        <f>IFERROR('S grade euro'!J187*'S grade sterling'!$C187,"na")</f>
        <v>146.33106142857142</v>
      </c>
      <c r="L187" s="25">
        <f>IFERROR('S grade euro'!K187*'S grade sterling'!$C187,"na")</f>
        <v>144.63937285714286</v>
      </c>
      <c r="M187" s="25">
        <f>IFERROR('S grade euro'!L187*'S grade sterling'!$C187,"na")</f>
        <v>152.48111064557145</v>
      </c>
      <c r="N187" s="25">
        <f>IFERROR('S grade euro'!M187*'S grade sterling'!$C187,"na")</f>
        <v>140.08027215714287</v>
      </c>
      <c r="O187" s="25" t="str">
        <f>IFERROR('S grade euro'!N187*'S grade sterling'!$C187,"na")</f>
        <v>na</v>
      </c>
      <c r="P187" s="25" t="str">
        <f>IFERROR('S grade euro'!O187*'S grade sterling'!$C187,"na")</f>
        <v>na</v>
      </c>
      <c r="Q187" s="25">
        <f>IFERROR('S grade euro'!P187*'S grade sterling'!$C187,"na")</f>
        <v>143.53131684285714</v>
      </c>
      <c r="R187" s="25">
        <f>IFERROR('S grade euro'!Q187*'S grade sterling'!$C187,"na")</f>
        <v>152.31118052857141</v>
      </c>
      <c r="S187" s="25">
        <f>IFERROR('S grade euro'!R187*'S grade sterling'!$C187,"na")</f>
        <v>157.1578682857143</v>
      </c>
      <c r="T187" s="25">
        <f>IFERROR('S grade euro'!S187*'S grade sterling'!$C187,"na")</f>
        <v>157.31629492042859</v>
      </c>
      <c r="U187" s="25">
        <f>IFERROR('S grade euro'!T187*'S grade sterling'!$C187,"na")</f>
        <v>184.39405428571428</v>
      </c>
      <c r="V187" s="25">
        <f>IFERROR('S grade euro'!U187*'S grade sterling'!$C187,"na")</f>
        <v>137.39048732857142</v>
      </c>
      <c r="W187" s="25">
        <f>IFERROR('S grade euro'!V187*'S grade sterling'!$C187,"na")</f>
        <v>161.57317545714287</v>
      </c>
      <c r="X187" s="25">
        <f>IFERROR('S grade euro'!W187*'S grade sterling'!$C187,"na")</f>
        <v>149.13004475442858</v>
      </c>
      <c r="Y187" s="25">
        <f>IFERROR('S grade euro'!X187*'S grade sterling'!$C187,"na")</f>
        <v>156.48119285714284</v>
      </c>
      <c r="Z187" s="25">
        <f>IFERROR('S grade euro'!Y187*'S grade sterling'!$C187,"na")</f>
        <v>160.39787482214288</v>
      </c>
      <c r="AA187" s="25">
        <f>IFERROR('S grade euro'!Z187*'S grade sterling'!$C187,"na")</f>
        <v>160.87958314285717</v>
      </c>
      <c r="AB187" s="25">
        <f>IFERROR('S grade euro'!AA187*'S grade sterling'!$C187,"na")</f>
        <v>153.91828467142858</v>
      </c>
      <c r="AC187" s="25">
        <f>IFERROR('S grade euro'!AB187*'S grade sterling'!$C187,"na")</f>
        <v>134.01556862857143</v>
      </c>
      <c r="AD187" s="25">
        <f>IFERROR('S grade euro'!AC187*'S grade sterling'!$C187,"na")</f>
        <v>150.44093422842857</v>
      </c>
      <c r="AE187" s="25">
        <f>IFERROR('S grade euro'!AD187*'S grade sterling'!$C187,"na")</f>
        <v>159.05002195285715</v>
      </c>
      <c r="AF187" s="25">
        <f>IFERROR('S grade euro'!AE187*'S grade sterling'!$C187,"na")</f>
        <v>147.57121676727402</v>
      </c>
      <c r="AG187" s="25">
        <f>IFERROR('S grade euro'!AF187*'S grade sterling'!$C187,"na")</f>
        <v>148.26313824280257</v>
      </c>
    </row>
    <row r="188" spans="2:33">
      <c r="B188" s="22">
        <f t="shared" si="2"/>
        <v>42869</v>
      </c>
      <c r="C188" s="26">
        <v>0.8444585714285715</v>
      </c>
      <c r="D188" s="23">
        <f>IFERROR('S grade euro'!C188*'S grade sterling'!$C188,"na")</f>
        <v>141.02458142857145</v>
      </c>
      <c r="E188" s="23" t="str">
        <f>IFERROR('S grade euro'!D188*'S grade sterling'!$C188,"na")</f>
        <v>na</v>
      </c>
      <c r="F188" s="23">
        <f>IFERROR('S grade euro'!E188*'S grade sterling'!$C188,"na")</f>
        <v>146.10323972300003</v>
      </c>
      <c r="G188" s="23">
        <f>IFERROR('S grade euro'!F188*'S grade sterling'!$C188,"na")</f>
        <v>140.6390860907143</v>
      </c>
      <c r="H188" s="23">
        <f>IFERROR('S grade euro'!G188*'S grade sterling'!$C188,"na")</f>
        <v>156.93418091428572</v>
      </c>
      <c r="I188" s="23">
        <f>IFERROR('S grade euro'!H188*'S grade sterling'!$C188,"na")</f>
        <v>141.50592281428573</v>
      </c>
      <c r="J188" s="23">
        <f>IFERROR('S grade euro'!I188*'S grade sterling'!$C188,"na")</f>
        <v>151.3354205857143</v>
      </c>
      <c r="K188" s="23">
        <f>IFERROR('S grade euro'!J188*'S grade sterling'!$C188,"na")</f>
        <v>146.04066534285715</v>
      </c>
      <c r="L188" s="23">
        <f>IFERROR('S grade euro'!K188*'S grade sterling'!$C188,"na")</f>
        <v>144.40241571428572</v>
      </c>
      <c r="M188" s="23">
        <f>IFERROR('S grade euro'!L188*'S grade sterling'!$C188,"na")</f>
        <v>152.8605127657143</v>
      </c>
      <c r="N188" s="23">
        <f>IFERROR('S grade euro'!M188*'S grade sterling'!$C188,"na")</f>
        <v>139.98589738571431</v>
      </c>
      <c r="O188" s="23" t="str">
        <f>IFERROR('S grade euro'!N188*'S grade sterling'!$C188,"na")</f>
        <v>na</v>
      </c>
      <c r="P188" s="23" t="str">
        <f>IFERROR('S grade euro'!O188*'S grade sterling'!$C188,"na")</f>
        <v>na</v>
      </c>
      <c r="Q188" s="23">
        <f>IFERROR('S grade euro'!P188*'S grade sterling'!$C188,"na")</f>
        <v>144.1152998</v>
      </c>
      <c r="R188" s="23">
        <f>IFERROR('S grade euro'!Q188*'S grade sterling'!$C188,"na")</f>
        <v>152.84700142857145</v>
      </c>
      <c r="S188" s="23">
        <f>IFERROR('S grade euro'!R188*'S grade sterling'!$C188,"na")</f>
        <v>156.73151085714287</v>
      </c>
      <c r="T188" s="23">
        <f>IFERROR('S grade euro'!S188*'S grade sterling'!$C188,"na")</f>
        <v>158.39365866328575</v>
      </c>
      <c r="U188" s="23">
        <f>IFERROR('S grade euro'!T188*'S grade sterling'!$C188,"na")</f>
        <v>184.09196857142859</v>
      </c>
      <c r="V188" s="23">
        <f>IFERROR('S grade euro'!U188*'S grade sterling'!$C188,"na")</f>
        <v>137.26674078571432</v>
      </c>
      <c r="W188" s="23">
        <f>IFERROR('S grade euro'!V188*'S grade sterling'!$C188,"na")</f>
        <v>161.47736802857145</v>
      </c>
      <c r="X188" s="23">
        <f>IFERROR('S grade euro'!W188*'S grade sterling'!$C188,"na")</f>
        <v>149.52203024942858</v>
      </c>
      <c r="Y188" s="23">
        <f>IFERROR('S grade euro'!X188*'S grade sterling'!$C188,"na")</f>
        <v>156.22483571428572</v>
      </c>
      <c r="Z188" s="23">
        <f>IFERROR('S grade euro'!Y188*'S grade sterling'!$C188,"na")</f>
        <v>160.88278474842861</v>
      </c>
      <c r="AA188" s="23">
        <f>IFERROR('S grade euro'!Z188*'S grade sterling'!$C188,"na")</f>
        <v>160.90313620000001</v>
      </c>
      <c r="AB188" s="23">
        <f>IFERROR('S grade euro'!AA188*'S grade sterling'!$C188,"na")</f>
        <v>154.50214022857145</v>
      </c>
      <c r="AC188" s="23">
        <f>IFERROR('S grade euro'!AB188*'S grade sterling'!$C188,"na")</f>
        <v>132.98533582857144</v>
      </c>
      <c r="AD188" s="23">
        <f>IFERROR('S grade euro'!AC188*'S grade sterling'!$C188,"na")</f>
        <v>150.5379983567143</v>
      </c>
      <c r="AE188" s="23">
        <f>IFERROR('S grade euro'!AD188*'S grade sterling'!$C188,"na")</f>
        <v>159.54001117400003</v>
      </c>
      <c r="AF188" s="23">
        <f>IFERROR('S grade euro'!AE188*'S grade sterling'!$C188,"na")</f>
        <v>147.63930424722764</v>
      </c>
      <c r="AG188" s="23">
        <f>IFERROR('S grade euro'!AF188*'S grade sterling'!$C188,"na")</f>
        <v>148.25666543372785</v>
      </c>
    </row>
    <row r="189" spans="2:33">
      <c r="B189" s="24">
        <f t="shared" si="2"/>
        <v>42876</v>
      </c>
      <c r="C189" s="27">
        <v>0.8547257142857142</v>
      </c>
      <c r="D189" s="25">
        <f>IFERROR('S grade euro'!C189*'S grade sterling'!$C189,"na")</f>
        <v>143.59392</v>
      </c>
      <c r="E189" s="25" t="str">
        <f>IFERROR('S grade euro'!D189*'S grade sterling'!$C189,"na")</f>
        <v>na</v>
      </c>
      <c r="F189" s="25">
        <f>IFERROR('S grade euro'!E189*'S grade sterling'!$C189,"na")</f>
        <v>149.85111053657144</v>
      </c>
      <c r="G189" s="25">
        <f>IFERROR('S grade euro'!F189*'S grade sterling'!$C189,"na")</f>
        <v>144.74361155828569</v>
      </c>
      <c r="H189" s="25">
        <f>IFERROR('S grade euro'!G189*'S grade sterling'!$C189,"na")</f>
        <v>160.66279251428568</v>
      </c>
      <c r="I189" s="25">
        <f>IFERROR('S grade euro'!H189*'S grade sterling'!$C189,"na")</f>
        <v>145.19225708571429</v>
      </c>
      <c r="J189" s="25">
        <f>IFERROR('S grade euro'!I189*'S grade sterling'!$C189,"na")</f>
        <v>154.76518508571425</v>
      </c>
      <c r="K189" s="25">
        <f>IFERROR('S grade euro'!J189*'S grade sterling'!$C189,"na")</f>
        <v>147.17522074285714</v>
      </c>
      <c r="L189" s="25">
        <f>IFERROR('S grade euro'!K189*'S grade sterling'!$C189,"na")</f>
        <v>144.4486457142857</v>
      </c>
      <c r="M189" s="25">
        <f>IFERROR('S grade euro'!L189*'S grade sterling'!$C189,"na")</f>
        <v>154.95296832514285</v>
      </c>
      <c r="N189" s="25">
        <f>IFERROR('S grade euro'!M189*'S grade sterling'!$C189,"na")</f>
        <v>141.2776133142857</v>
      </c>
      <c r="O189" s="25" t="str">
        <f>IFERROR('S grade euro'!N189*'S grade sterling'!$C189,"na")</f>
        <v>na</v>
      </c>
      <c r="P189" s="25" t="str">
        <f>IFERROR('S grade euro'!O189*'S grade sterling'!$C189,"na")</f>
        <v>na</v>
      </c>
      <c r="Q189" s="25">
        <f>IFERROR('S grade euro'!P189*'S grade sterling'!$C189,"na")</f>
        <v>144.47428748571429</v>
      </c>
      <c r="R189" s="25">
        <f>IFERROR('S grade euro'!Q189*'S grade sterling'!$C189,"na")</f>
        <v>155.34639857142855</v>
      </c>
      <c r="S189" s="25">
        <f>IFERROR('S grade euro'!R189*'S grade sterling'!$C189,"na")</f>
        <v>159.83370857142856</v>
      </c>
      <c r="T189" s="25">
        <f>IFERROR('S grade euro'!S189*'S grade sterling'!$C189,"na")</f>
        <v>160.68202384285712</v>
      </c>
      <c r="U189" s="25">
        <f>IFERROR('S grade euro'!T189*'S grade sterling'!$C189,"na")</f>
        <v>186.33020571428568</v>
      </c>
      <c r="V189" s="25">
        <f>IFERROR('S grade euro'!U189*'S grade sterling'!$C189,"na")</f>
        <v>139.08096822857141</v>
      </c>
      <c r="W189" s="25">
        <f>IFERROR('S grade euro'!V189*'S grade sterling'!$C189,"na")</f>
        <v>164.38084937142855</v>
      </c>
      <c r="X189" s="25">
        <f>IFERROR('S grade euro'!W189*'S grade sterling'!$C189,"na")</f>
        <v>151.77227752457142</v>
      </c>
      <c r="Y189" s="25">
        <f>IFERROR('S grade euro'!X189*'S grade sterling'!$C189,"na")</f>
        <v>158.12425714285712</v>
      </c>
      <c r="Z189" s="25">
        <f>IFERROR('S grade euro'!Y189*'S grade sterling'!$C189,"na")</f>
        <v>162.29070310971429</v>
      </c>
      <c r="AA189" s="25">
        <f>IFERROR('S grade euro'!Z189*'S grade sterling'!$C189,"na")</f>
        <v>163.98767554285715</v>
      </c>
      <c r="AB189" s="25">
        <f>IFERROR('S grade euro'!AA189*'S grade sterling'!$C189,"na")</f>
        <v>158.2695605142857</v>
      </c>
      <c r="AC189" s="25">
        <f>IFERROR('S grade euro'!AB189*'S grade sterling'!$C189,"na")</f>
        <v>134.67913079999997</v>
      </c>
      <c r="AD189" s="25">
        <f>IFERROR('S grade euro'!AC189*'S grade sterling'!$C189,"na")</f>
        <v>152.20254644914283</v>
      </c>
      <c r="AE189" s="25">
        <f>IFERROR('S grade euro'!AD189*'S grade sterling'!$C189,"na")</f>
        <v>160.36996348457143</v>
      </c>
      <c r="AF189" s="25">
        <f>IFERROR('S grade euro'!AE189*'S grade sterling'!$C189,"na")</f>
        <v>149.60379956885015</v>
      </c>
      <c r="AG189" s="25">
        <f>IFERROR('S grade euro'!AF189*'S grade sterling'!$C189,"na")</f>
        <v>150.45351020359521</v>
      </c>
    </row>
    <row r="190" spans="2:33">
      <c r="B190" s="22">
        <f t="shared" si="2"/>
        <v>42883</v>
      </c>
      <c r="C190" s="26">
        <v>0.86567428571428573</v>
      </c>
      <c r="D190" s="23">
        <f>IFERROR('S grade euro'!C190*'S grade sterling'!$C190,"na")</f>
        <v>148.72284228571431</v>
      </c>
      <c r="E190" s="23" t="str">
        <f>IFERROR('S grade euro'!D190*'S grade sterling'!$C190,"na")</f>
        <v>na</v>
      </c>
      <c r="F190" s="23">
        <f>IFERROR('S grade euro'!E190*'S grade sterling'!$C190,"na")</f>
        <v>156.02593026228573</v>
      </c>
      <c r="G190" s="23">
        <f>IFERROR('S grade euro'!F190*'S grade sterling'!$C190,"na")</f>
        <v>146.56757301657143</v>
      </c>
      <c r="H190" s="23">
        <f>IFERROR('S grade euro'!G190*'S grade sterling'!$C190,"na")</f>
        <v>164.49542777142858</v>
      </c>
      <c r="I190" s="23">
        <f>IFERROR('S grade euro'!H190*'S grade sterling'!$C190,"na")</f>
        <v>148.32463211428572</v>
      </c>
      <c r="J190" s="23">
        <f>IFERROR('S grade euro'!I190*'S grade sterling'!$C190,"na")</f>
        <v>155.94256582857145</v>
      </c>
      <c r="K190" s="23">
        <f>IFERROR('S grade euro'!J190*'S grade sterling'!$C190,"na")</f>
        <v>150.8264308</v>
      </c>
      <c r="L190" s="23">
        <f>IFERROR('S grade euro'!K190*'S grade sterling'!$C190,"na")</f>
        <v>145.43328</v>
      </c>
      <c r="M190" s="23">
        <f>IFERROR('S grade euro'!L190*'S grade sterling'!$C190,"na")</f>
        <v>159.4746034817143</v>
      </c>
      <c r="N190" s="23">
        <f>IFERROR('S grade euro'!M190*'S grade sterling'!$C190,"na")</f>
        <v>144.59357594285714</v>
      </c>
      <c r="O190" s="23" t="str">
        <f>IFERROR('S grade euro'!N190*'S grade sterling'!$C190,"na")</f>
        <v>na</v>
      </c>
      <c r="P190" s="23" t="str">
        <f>IFERROR('S grade euro'!O190*'S grade sterling'!$C190,"na")</f>
        <v>na</v>
      </c>
      <c r="Q190" s="23">
        <f>IFERROR('S grade euro'!P190*'S grade sterling'!$C190,"na")</f>
        <v>150.95628194285715</v>
      </c>
      <c r="R190" s="23">
        <f>IFERROR('S grade euro'!Q190*'S grade sterling'!$C190,"na")</f>
        <v>159.98526474285714</v>
      </c>
      <c r="S190" s="23">
        <f>IFERROR('S grade euro'!R190*'S grade sterling'!$C190,"na")</f>
        <v>164.30497942857144</v>
      </c>
      <c r="T190" s="23">
        <f>IFERROR('S grade euro'!S190*'S grade sterling'!$C190,"na")</f>
        <v>166.00620253485715</v>
      </c>
      <c r="U190" s="23">
        <f>IFERROR('S grade euro'!T190*'S grade sterling'!$C190,"na")</f>
        <v>188.71699428571429</v>
      </c>
      <c r="V190" s="23">
        <f>IFERROR('S grade euro'!U190*'S grade sterling'!$C190,"na")</f>
        <v>143.65864771428573</v>
      </c>
      <c r="W190" s="23">
        <f>IFERROR('S grade euro'!V190*'S grade sterling'!$C190,"na")</f>
        <v>169.04021777142859</v>
      </c>
      <c r="X190" s="23">
        <f>IFERROR('S grade euro'!W190*'S grade sterling'!$C190,"na")</f>
        <v>156.37678805028574</v>
      </c>
      <c r="Y190" s="23">
        <f>IFERROR('S grade euro'!X190*'S grade sterling'!$C190,"na")</f>
        <v>161.01541714285713</v>
      </c>
      <c r="Z190" s="23">
        <f>IFERROR('S grade euro'!Y190*'S grade sterling'!$C190,"na")</f>
        <v>164.37198261828573</v>
      </c>
      <c r="AA190" s="23">
        <f>IFERROR('S grade euro'!Z190*'S grade sterling'!$C190,"na")</f>
        <v>166.65961348571429</v>
      </c>
      <c r="AB190" s="23">
        <f>IFERROR('S grade euro'!AA190*'S grade sterling'!$C190,"na")</f>
        <v>159.27541182857144</v>
      </c>
      <c r="AC190" s="23">
        <f>IFERROR('S grade euro'!AB190*'S grade sterling'!$C190,"na")</f>
        <v>137.0708664</v>
      </c>
      <c r="AD190" s="23">
        <f>IFERROR('S grade euro'!AC190*'S grade sterling'!$C190,"na")</f>
        <v>154.23813972742857</v>
      </c>
      <c r="AE190" s="23">
        <f>IFERROR('S grade euro'!AD190*'S grade sterling'!$C190,"na")</f>
        <v>161.19002364628574</v>
      </c>
      <c r="AF190" s="23">
        <f>IFERROR('S grade euro'!AE190*'S grade sterling'!$C190,"na")</f>
        <v>152.83823865657132</v>
      </c>
      <c r="AG190" s="23">
        <f>IFERROR('S grade euro'!AF190*'S grade sterling'!$C190,"na")</f>
        <v>153.87905727097467</v>
      </c>
    </row>
    <row r="191" spans="2:33">
      <c r="B191" s="24">
        <f t="shared" si="2"/>
        <v>42890</v>
      </c>
      <c r="C191" s="27">
        <v>0.87172428571428562</v>
      </c>
      <c r="D191" s="25">
        <f>IFERROR('S grade euro'!C191*'S grade sterling'!$C191,"na")</f>
        <v>149.58788742857141</v>
      </c>
      <c r="E191" s="25" t="str">
        <f>IFERROR('S grade euro'!D191*'S grade sterling'!$C191,"na")</f>
        <v>na</v>
      </c>
      <c r="F191" s="25">
        <f>IFERROR('S grade euro'!E191*'S grade sterling'!$C191,"na")</f>
        <v>157.14373201985714</v>
      </c>
      <c r="G191" s="25">
        <f>IFERROR('S grade euro'!F191*'S grade sterling'!$C191,"na")</f>
        <v>147.63295854542858</v>
      </c>
      <c r="H191" s="25">
        <f>IFERROR('S grade euro'!G191*'S grade sterling'!$C191,"na")</f>
        <v>166.27269025714284</v>
      </c>
      <c r="I191" s="25">
        <f>IFERROR('S grade euro'!H191*'S grade sterling'!$C191,"na")</f>
        <v>147.12962494285713</v>
      </c>
      <c r="J191" s="25">
        <f>IFERROR('S grade euro'!I191*'S grade sterling'!$C191,"na")</f>
        <v>156.22170924285714</v>
      </c>
      <c r="K191" s="25">
        <f>IFERROR('S grade euro'!J191*'S grade sterling'!$C191,"na")</f>
        <v>152.37740514285713</v>
      </c>
      <c r="L191" s="25">
        <f>IFERROR('S grade euro'!K191*'S grade sterling'!$C191,"na")</f>
        <v>146.44967999999997</v>
      </c>
      <c r="M191" s="25">
        <f>IFERROR('S grade euro'!L191*'S grade sterling'!$C191,"na")</f>
        <v>160.82179829857139</v>
      </c>
      <c r="N191" s="25">
        <f>IFERROR('S grade euro'!M191*'S grade sterling'!$C191,"na")</f>
        <v>145.2902867</v>
      </c>
      <c r="O191" s="25" t="str">
        <f>IFERROR('S grade euro'!N191*'S grade sterling'!$C191,"na")</f>
        <v>na</v>
      </c>
      <c r="P191" s="25" t="str">
        <f>IFERROR('S grade euro'!O191*'S grade sterling'!$C191,"na")</f>
        <v>na</v>
      </c>
      <c r="Q191" s="25">
        <f>IFERROR('S grade euro'!P191*'S grade sterling'!$C191,"na")</f>
        <v>149.64890812857143</v>
      </c>
      <c r="R191" s="25">
        <f>IFERROR('S grade euro'!Q191*'S grade sterling'!$C191,"na")</f>
        <v>161.66998602857143</v>
      </c>
      <c r="S191" s="25">
        <f>IFERROR('S grade euro'!R191*'S grade sterling'!$C191,"na")</f>
        <v>165.45326942857142</v>
      </c>
      <c r="T191" s="25">
        <f>IFERROR('S grade euro'!S191*'S grade sterling'!$C191,"na")</f>
        <v>167.1813756525714</v>
      </c>
      <c r="U191" s="25">
        <f>IFERROR('S grade euro'!T191*'S grade sterling'!$C191,"na")</f>
        <v>190.03589428571428</v>
      </c>
      <c r="V191" s="25">
        <f>IFERROR('S grade euro'!U191*'S grade sterling'!$C191,"na")</f>
        <v>144.68879694285712</v>
      </c>
      <c r="W191" s="25">
        <f>IFERROR('S grade euro'!V191*'S grade sterling'!$C191,"na")</f>
        <v>170.12571159999999</v>
      </c>
      <c r="X191" s="25">
        <f>IFERROR('S grade euro'!W191*'S grade sterling'!$C191,"na")</f>
        <v>157.73563280985715</v>
      </c>
      <c r="Y191" s="25">
        <f>IFERROR('S grade euro'!X191*'S grade sterling'!$C191,"na")</f>
        <v>163.8841657142857</v>
      </c>
      <c r="Z191" s="25">
        <f>IFERROR('S grade euro'!Y191*'S grade sterling'!$C191,"na")</f>
        <v>165.73710285600001</v>
      </c>
      <c r="AA191" s="25">
        <f>IFERROR('S grade euro'!Z191*'S grade sterling'!$C191,"na")</f>
        <v>169.68984945714283</v>
      </c>
      <c r="AB191" s="25">
        <f>IFERROR('S grade euro'!AA191*'S grade sterling'!$C191,"na")</f>
        <v>165.05227625714284</v>
      </c>
      <c r="AC191" s="25">
        <f>IFERROR('S grade euro'!AB191*'S grade sterling'!$C191,"na")</f>
        <v>138.85696147142855</v>
      </c>
      <c r="AD191" s="25">
        <f>IFERROR('S grade euro'!AC191*'S grade sterling'!$C191,"na")</f>
        <v>155.41431820942856</v>
      </c>
      <c r="AE191" s="25">
        <f>IFERROR('S grade euro'!AD191*'S grade sterling'!$C191,"na")</f>
        <v>162.24000653899998</v>
      </c>
      <c r="AF191" s="25">
        <f>IFERROR('S grade euro'!AE191*'S grade sterling'!$C191,"na")</f>
        <v>154.1776268285407</v>
      </c>
      <c r="AG191" s="25">
        <f>IFERROR('S grade euro'!AF191*'S grade sterling'!$C191,"na")</f>
        <v>155.27232812587121</v>
      </c>
    </row>
    <row r="192" spans="2:33">
      <c r="B192" s="22">
        <f t="shared" si="2"/>
        <v>42897</v>
      </c>
      <c r="C192" s="26">
        <v>0.87223857142857142</v>
      </c>
      <c r="D192" s="23">
        <f>IFERROR('S grade euro'!C192*'S grade sterling'!$C192,"na")</f>
        <v>149.32724342857145</v>
      </c>
      <c r="E192" s="23" t="str">
        <f>IFERROR('S grade euro'!D192*'S grade sterling'!$C192,"na")</f>
        <v>na</v>
      </c>
      <c r="F192" s="23">
        <f>IFERROR('S grade euro'!E192*'S grade sterling'!$C192,"na")</f>
        <v>158.10458017285714</v>
      </c>
      <c r="G192" s="23">
        <f>IFERROR('S grade euro'!F192*'S grade sterling'!$C192,"na")</f>
        <v>147.746223794</v>
      </c>
      <c r="H192" s="23">
        <f>IFERROR('S grade euro'!G192*'S grade sterling'!$C192,"na")</f>
        <v>166.52778805714286</v>
      </c>
      <c r="I192" s="23">
        <f>IFERROR('S grade euro'!H192*'S grade sterling'!$C192,"na")</f>
        <v>148.7341212</v>
      </c>
      <c r="J192" s="23">
        <f>IFERROR('S grade euro'!I192*'S grade sterling'!$C192,"na")</f>
        <v>165.2281525857143</v>
      </c>
      <c r="K192" s="23">
        <f>IFERROR('S grade euro'!J192*'S grade sterling'!$C192,"na")</f>
        <v>154.56067485714286</v>
      </c>
      <c r="L192" s="23">
        <f>IFERROR('S grade euro'!K192*'S grade sterling'!$C192,"na")</f>
        <v>146.53608</v>
      </c>
      <c r="M192" s="23">
        <f>IFERROR('S grade euro'!L192*'S grade sterling'!$C192,"na")</f>
        <v>162.65400211371428</v>
      </c>
      <c r="N192" s="23">
        <f>IFERROR('S grade euro'!M192*'S grade sterling'!$C192,"na")</f>
        <v>145.52428325714286</v>
      </c>
      <c r="O192" s="23" t="str">
        <f>IFERROR('S grade euro'!N192*'S grade sterling'!$C192,"na")</f>
        <v>na</v>
      </c>
      <c r="P192" s="23" t="str">
        <f>IFERROR('S grade euro'!O192*'S grade sterling'!$C192,"na")</f>
        <v>na</v>
      </c>
      <c r="Q192" s="23">
        <f>IFERROR('S grade euro'!P192*'S grade sterling'!$C192,"na")</f>
        <v>149.85058657142858</v>
      </c>
      <c r="R192" s="23">
        <f>IFERROR('S grade euro'!Q192*'S grade sterling'!$C192,"na")</f>
        <v>163.11733524285714</v>
      </c>
      <c r="S192" s="23">
        <f>IFERROR('S grade euro'!R192*'S grade sterling'!$C192,"na")</f>
        <v>166.16144785714286</v>
      </c>
      <c r="T192" s="23">
        <f>IFERROR('S grade euro'!S192*'S grade sterling'!$C192,"na")</f>
        <v>168.15250684414286</v>
      </c>
      <c r="U192" s="23">
        <f>IFERROR('S grade euro'!T192*'S grade sterling'!$C192,"na")</f>
        <v>190.14800857142856</v>
      </c>
      <c r="V192" s="23">
        <f>IFERROR('S grade euro'!U192*'S grade sterling'!$C192,"na")</f>
        <v>144.75671331428572</v>
      </c>
      <c r="W192" s="23">
        <f>IFERROR('S grade euro'!V192*'S grade sterling'!$C192,"na")</f>
        <v>170.31330345714284</v>
      </c>
      <c r="X192" s="23">
        <f>IFERROR('S grade euro'!W192*'S grade sterling'!$C192,"na")</f>
        <v>158.31243462442859</v>
      </c>
      <c r="Y192" s="23">
        <f>IFERROR('S grade euro'!X192*'S grade sterling'!$C192,"na")</f>
        <v>166.59756714285714</v>
      </c>
      <c r="Z192" s="23">
        <f>IFERROR('S grade euro'!Y192*'S grade sterling'!$C192,"na")</f>
        <v>166.6000966347143</v>
      </c>
      <c r="AA192" s="23">
        <f>IFERROR('S grade euro'!Z192*'S grade sterling'!$C192,"na")</f>
        <v>168.07165032857142</v>
      </c>
      <c r="AB192" s="23">
        <f>IFERROR('S grade euro'!AA192*'S grade sterling'!$C192,"na")</f>
        <v>165.88233151428571</v>
      </c>
      <c r="AC192" s="23">
        <f>IFERROR('S grade euro'!AB192*'S grade sterling'!$C192,"na")</f>
        <v>138.98249397142857</v>
      </c>
      <c r="AD192" s="23">
        <f>IFERROR('S grade euro'!AC192*'S grade sterling'!$C192,"na")</f>
        <v>155.26553084671428</v>
      </c>
      <c r="AE192" s="23">
        <f>IFERROR('S grade euro'!AD192*'S grade sterling'!$C192,"na")</f>
        <v>162.92003487800002</v>
      </c>
      <c r="AF192" s="23">
        <f>IFERROR('S grade euro'!AE192*'S grade sterling'!$C192,"na")</f>
        <v>155.06919977323835</v>
      </c>
      <c r="AG192" s="23">
        <f>IFERROR('S grade euro'!AF192*'S grade sterling'!$C192,"na")</f>
        <v>156.06741239802486</v>
      </c>
    </row>
    <row r="193" spans="2:33">
      <c r="B193" s="24">
        <f t="shared" si="2"/>
        <v>42904</v>
      </c>
      <c r="C193" s="27">
        <v>0.87823428571428575</v>
      </c>
      <c r="D193" s="25">
        <f>IFERROR('S grade euro'!C193*'S grade sterling'!$C193,"na")</f>
        <v>150.00241600000001</v>
      </c>
      <c r="E193" s="25" t="str">
        <f>IFERROR('S grade euro'!D193*'S grade sterling'!$C193,"na")</f>
        <v>na</v>
      </c>
      <c r="F193" s="25">
        <f>IFERROR('S grade euro'!E193*'S grade sterling'!$C193,"na")</f>
        <v>159.61539284457143</v>
      </c>
      <c r="G193" s="25">
        <f>IFERROR('S grade euro'!F193*'S grade sterling'!$C193,"na")</f>
        <v>148.80318708285716</v>
      </c>
      <c r="H193" s="25">
        <f>IFERROR('S grade euro'!G193*'S grade sterling'!$C193,"na")</f>
        <v>167.64614280000001</v>
      </c>
      <c r="I193" s="25">
        <f>IFERROR('S grade euro'!H193*'S grade sterling'!$C193,"na")</f>
        <v>147.34136611428573</v>
      </c>
      <c r="J193" s="25">
        <f>IFERROR('S grade euro'!I193*'S grade sterling'!$C193,"na")</f>
        <v>169.62216994285717</v>
      </c>
      <c r="K193" s="25">
        <f>IFERROR('S grade euro'!J193*'S grade sterling'!$C193,"na")</f>
        <v>156.30813817142857</v>
      </c>
      <c r="L193" s="25">
        <f>IFERROR('S grade euro'!K193*'S grade sterling'!$C193,"na")</f>
        <v>147.54336000000001</v>
      </c>
      <c r="M193" s="25">
        <f>IFERROR('S grade euro'!L193*'S grade sterling'!$C193,"na")</f>
        <v>162.70844617542861</v>
      </c>
      <c r="N193" s="25">
        <f>IFERROR('S grade euro'!M193*'S grade sterling'!$C193,"na")</f>
        <v>146.62121400000001</v>
      </c>
      <c r="O193" s="25" t="str">
        <f>IFERROR('S grade euro'!N193*'S grade sterling'!$C193,"na")</f>
        <v>na</v>
      </c>
      <c r="P193" s="25" t="str">
        <f>IFERROR('S grade euro'!O193*'S grade sterling'!$C193,"na")</f>
        <v>na</v>
      </c>
      <c r="Q193" s="25">
        <f>IFERROR('S grade euro'!P193*'S grade sterling'!$C193,"na")</f>
        <v>150.73135045714287</v>
      </c>
      <c r="R193" s="25">
        <f>IFERROR('S grade euro'!Q193*'S grade sterling'!$C193,"na")</f>
        <v>164.58110514285715</v>
      </c>
      <c r="S193" s="25">
        <f>IFERROR('S grade euro'!R193*'S grade sterling'!$C193,"na")</f>
        <v>167.39145485714286</v>
      </c>
      <c r="T193" s="25">
        <f>IFERROR('S grade euro'!S193*'S grade sterling'!$C193,"na")</f>
        <v>169.0438526657143</v>
      </c>
      <c r="U193" s="25">
        <f>IFERROR('S grade euro'!T193*'S grade sterling'!$C193,"na")</f>
        <v>191.45507428571429</v>
      </c>
      <c r="V193" s="25">
        <f>IFERROR('S grade euro'!U193*'S grade sterling'!$C193,"na")</f>
        <v>145.76932674285715</v>
      </c>
      <c r="W193" s="25">
        <f>IFERROR('S grade euro'!V193*'S grade sterling'!$C193,"na")</f>
        <v>171.51915600000001</v>
      </c>
      <c r="X193" s="25">
        <f>IFERROR('S grade euro'!W193*'S grade sterling'!$C193,"na")</f>
        <v>159.45897931828571</v>
      </c>
      <c r="Y193" s="25">
        <f>IFERROR('S grade euro'!X193*'S grade sterling'!$C193,"na")</f>
        <v>169.49921714285716</v>
      </c>
      <c r="Z193" s="25">
        <f>IFERROR('S grade euro'!Y193*'S grade sterling'!$C193,"na")</f>
        <v>167.87202465828571</v>
      </c>
      <c r="AA193" s="25">
        <f>IFERROR('S grade euro'!Z193*'S grade sterling'!$C193,"na")</f>
        <v>168.03256588571429</v>
      </c>
      <c r="AB193" s="25">
        <f>IFERROR('S grade euro'!AA193*'S grade sterling'!$C193,"na")</f>
        <v>168.84932377142857</v>
      </c>
      <c r="AC193" s="25">
        <f>IFERROR('S grade euro'!AB193*'S grade sterling'!$C193,"na")</f>
        <v>140.31549182857145</v>
      </c>
      <c r="AD193" s="25">
        <f>IFERROR('S grade euro'!AC193*'S grade sterling'!$C193,"na")</f>
        <v>156.05002511485716</v>
      </c>
      <c r="AE193" s="25">
        <f>IFERROR('S grade euro'!AD193*'S grade sterling'!$C193,"na")</f>
        <v>163.24004138857146</v>
      </c>
      <c r="AF193" s="25">
        <f>IFERROR('S grade euro'!AE193*'S grade sterling'!$C193,"na")</f>
        <v>156.31617832074778</v>
      </c>
      <c r="AG193" s="25">
        <f>IFERROR('S grade euro'!AF193*'S grade sterling'!$C193,"na")</f>
        <v>157.33166164332147</v>
      </c>
    </row>
    <row r="194" spans="2:33">
      <c r="B194" s="22">
        <f t="shared" si="2"/>
        <v>42911</v>
      </c>
      <c r="C194" s="26">
        <v>0.87853142857142852</v>
      </c>
      <c r="D194" s="23">
        <f>IFERROR('S grade euro'!C194*'S grade sterling'!$C194,"na")</f>
        <v>149.52604914285715</v>
      </c>
      <c r="E194" s="23" t="str">
        <f>IFERROR('S grade euro'!D194*'S grade sterling'!$C194,"na")</f>
        <v>na</v>
      </c>
      <c r="F194" s="23">
        <f>IFERROR('S grade euro'!E194*'S grade sterling'!$C194,"na")</f>
        <v>159.33977231885714</v>
      </c>
      <c r="G194" s="23">
        <f>IFERROR('S grade euro'!F194*'S grade sterling'!$C194,"na")</f>
        <v>148.82788021657143</v>
      </c>
      <c r="H194" s="23">
        <f>IFERROR('S grade euro'!G194*'S grade sterling'!$C194,"na")</f>
        <v>167.72922034285713</v>
      </c>
      <c r="I194" s="23">
        <f>IFERROR('S grade euro'!H194*'S grade sterling'!$C194,"na")</f>
        <v>149.3679134857143</v>
      </c>
      <c r="J194" s="23">
        <f>IFERROR('S grade euro'!I194*'S grade sterling'!$C194,"na")</f>
        <v>168.05427697142855</v>
      </c>
      <c r="K194" s="23">
        <f>IFERROR('S grade euro'!J194*'S grade sterling'!$C194,"na")</f>
        <v>157.3186229142857</v>
      </c>
      <c r="L194" s="23">
        <f>IFERROR('S grade euro'!K194*'S grade sterling'!$C194,"na")</f>
        <v>147.59327999999999</v>
      </c>
      <c r="M194" s="23">
        <f>IFERROR('S grade euro'!L194*'S grade sterling'!$C194,"na")</f>
        <v>163.47633755028571</v>
      </c>
      <c r="N194" s="23">
        <f>IFERROR('S grade euro'!M194*'S grade sterling'!$C194,"na")</f>
        <v>146.63568074285712</v>
      </c>
      <c r="O194" s="23" t="str">
        <f>IFERROR('S grade euro'!N194*'S grade sterling'!$C194,"na")</f>
        <v>na</v>
      </c>
      <c r="P194" s="23" t="str">
        <f>IFERROR('S grade euro'!O194*'S grade sterling'!$C194,"na")</f>
        <v>na</v>
      </c>
      <c r="Q194" s="23">
        <f>IFERROR('S grade euro'!P194*'S grade sterling'!$C194,"na")</f>
        <v>149.64025822857144</v>
      </c>
      <c r="R194" s="23">
        <f>IFERROR('S grade euro'!Q194*'S grade sterling'!$C194,"na")</f>
        <v>164.25023588571429</v>
      </c>
      <c r="S194" s="23">
        <f>IFERROR('S grade euro'!R194*'S grade sterling'!$C194,"na")</f>
        <v>167.53594342857144</v>
      </c>
      <c r="T194" s="23">
        <f>IFERROR('S grade euro'!S194*'S grade sterling'!$C194,"na")</f>
        <v>168.29842085542856</v>
      </c>
      <c r="U194" s="23">
        <f>IFERROR('S grade euro'!T194*'S grade sterling'!$C194,"na")</f>
        <v>191.51985142857143</v>
      </c>
      <c r="V194" s="23">
        <f>IFERROR('S grade euro'!U194*'S grade sterling'!$C194,"na")</f>
        <v>146.2930534857143</v>
      </c>
      <c r="W194" s="23">
        <f>IFERROR('S grade euro'!V194*'S grade sterling'!$C194,"na")</f>
        <v>171.05885445714284</v>
      </c>
      <c r="X194" s="23">
        <f>IFERROR('S grade euro'!W194*'S grade sterling'!$C194,"na")</f>
        <v>159.50115854228571</v>
      </c>
      <c r="Y194" s="23">
        <f>IFERROR('S grade euro'!X194*'S grade sterling'!$C194,"na")</f>
        <v>171.31362857142855</v>
      </c>
      <c r="Z194" s="23">
        <f>IFERROR('S grade euro'!Y194*'S grade sterling'!$C194,"na")</f>
        <v>167.93831082285715</v>
      </c>
      <c r="AA194" s="23">
        <f>IFERROR('S grade euro'!Z194*'S grade sterling'!$C194,"na")</f>
        <v>169.3017916</v>
      </c>
      <c r="AB194" s="23">
        <f>IFERROR('S grade euro'!AA194*'S grade sterling'!$C194,"na")</f>
        <v>166.82433297142856</v>
      </c>
      <c r="AC194" s="23">
        <f>IFERROR('S grade euro'!AB194*'S grade sterling'!$C194,"na")</f>
        <v>140.86372925714286</v>
      </c>
      <c r="AD194" s="23">
        <f>IFERROR('S grade euro'!AC194*'S grade sterling'!$C194,"na")</f>
        <v>156.87531595542856</v>
      </c>
      <c r="AE194" s="23">
        <f>IFERROR('S grade euro'!AD194*'S grade sterling'!$C194,"na")</f>
        <v>163.59186443314286</v>
      </c>
      <c r="AF194" s="23">
        <f>IFERROR('S grade euro'!AE194*'S grade sterling'!$C194,"na")</f>
        <v>156.65026926967028</v>
      </c>
      <c r="AG194" s="23">
        <f>IFERROR('S grade euro'!AF194*'S grade sterling'!$C194,"na")</f>
        <v>157.62734357328546</v>
      </c>
    </row>
    <row r="195" spans="2:33">
      <c r="B195" s="24">
        <f t="shared" si="2"/>
        <v>42918</v>
      </c>
      <c r="C195" s="27">
        <v>0.88055142857142854</v>
      </c>
      <c r="D195" s="25">
        <f>IFERROR('S grade euro'!C195*'S grade sterling'!$C195,"na")</f>
        <v>149.34152228571426</v>
      </c>
      <c r="E195" s="25" t="str">
        <f>IFERROR('S grade euro'!D195*'S grade sterling'!$C195,"na")</f>
        <v>na</v>
      </c>
      <c r="F195" s="25" t="str">
        <f>IFERROR('S grade euro'!E195*'S grade sterling'!$C195,"na")</f>
        <v>na</v>
      </c>
      <c r="G195" s="25">
        <f>IFERROR('S grade euro'!F195*'S grade sterling'!$C195,"na")</f>
        <v>149.19499852800001</v>
      </c>
      <c r="H195" s="25">
        <f>IFERROR('S grade euro'!G195*'S grade sterling'!$C195,"na")</f>
        <v>168.25576697142859</v>
      </c>
      <c r="I195" s="25">
        <f>IFERROR('S grade euro'!H195*'S grade sterling'!$C195,"na")</f>
        <v>149.09496788571428</v>
      </c>
      <c r="J195" s="25">
        <f>IFERROR('S grade euro'!I195*'S grade sterling'!$C195,"na")</f>
        <v>168.44068277142856</v>
      </c>
      <c r="K195" s="25">
        <f>IFERROR('S grade euro'!J195*'S grade sterling'!$C195,"na")</f>
        <v>160.79749637142856</v>
      </c>
      <c r="L195" s="25">
        <f>IFERROR('S grade euro'!K195*'S grade sterling'!$C195,"na")</f>
        <v>147.93263999999999</v>
      </c>
      <c r="M195" s="25">
        <f>IFERROR('S grade euro'!L195*'S grade sterling'!$C195,"na")</f>
        <v>165.30125276314286</v>
      </c>
      <c r="N195" s="25">
        <f>IFERROR('S grade euro'!M195*'S grade sterling'!$C195,"na")</f>
        <v>147.13133819999999</v>
      </c>
      <c r="O195" s="25" t="str">
        <f>IFERROR('S grade euro'!N195*'S grade sterling'!$C195,"na")</f>
        <v>na</v>
      </c>
      <c r="P195" s="25" t="str">
        <f>IFERROR('S grade euro'!O195*'S grade sterling'!$C195,"na")</f>
        <v>na</v>
      </c>
      <c r="Q195" s="25">
        <f>IFERROR('S grade euro'!P195*'S grade sterling'!$C195,"na")</f>
        <v>150.78562662857144</v>
      </c>
      <c r="R195" s="25">
        <f>IFERROR('S grade euro'!Q195*'S grade sterling'!$C195,"na")</f>
        <v>163.92345394285712</v>
      </c>
      <c r="S195" s="25">
        <f>IFERROR('S grade euro'!R195*'S grade sterling'!$C195,"na")</f>
        <v>167.83310228571426</v>
      </c>
      <c r="T195" s="25">
        <f>IFERROR('S grade euro'!S195*'S grade sterling'!$C195,"na")</f>
        <v>169.16044550914287</v>
      </c>
      <c r="U195" s="25">
        <f>IFERROR('S grade euro'!T195*'S grade sterling'!$C195,"na")</f>
        <v>191.96021142857143</v>
      </c>
      <c r="V195" s="25">
        <f>IFERROR('S grade euro'!U195*'S grade sterling'!$C195,"na")</f>
        <v>146.62061837142855</v>
      </c>
      <c r="W195" s="25">
        <f>IFERROR('S grade euro'!V195*'S grade sterling'!$C195,"na")</f>
        <v>171.83080577142857</v>
      </c>
      <c r="X195" s="25">
        <f>IFERROR('S grade euro'!W195*'S grade sterling'!$C195,"na")</f>
        <v>159.12348005057143</v>
      </c>
      <c r="Y195" s="25">
        <f>IFERROR('S grade euro'!X195*'S grade sterling'!$C195,"na")</f>
        <v>174.34918285714286</v>
      </c>
      <c r="Z195" s="25">
        <f>IFERROR('S grade euro'!Y195*'S grade sterling'!$C195,"na")</f>
        <v>169.48158261514286</v>
      </c>
      <c r="AA195" s="25">
        <f>IFERROR('S grade euro'!Z195*'S grade sterling'!$C195,"na")</f>
        <v>171.40814108571428</v>
      </c>
      <c r="AB195" s="25">
        <f>IFERROR('S grade euro'!AA195*'S grade sterling'!$C195,"na")</f>
        <v>169.44451140000001</v>
      </c>
      <c r="AC195" s="25">
        <f>IFERROR('S grade euro'!AB195*'S grade sterling'!$C195,"na")</f>
        <v>140.6592852</v>
      </c>
      <c r="AD195" s="25">
        <f>IFERROR('S grade euro'!AC195*'S grade sterling'!$C195,"na")</f>
        <v>157.53998441657143</v>
      </c>
      <c r="AE195" s="25">
        <f>IFERROR('S grade euro'!AD195*'S grade sterling'!$C195,"na")</f>
        <v>164.01996237942856</v>
      </c>
      <c r="AF195" s="25">
        <f>IFERROR('S grade euro'!AE195*'S grade sterling'!$C195,"na")</f>
        <v>158.98951421414549</v>
      </c>
      <c r="AG195" s="25">
        <f>IFERROR('S grade euro'!AF195*'S grade sterling'!$C195,"na")</f>
        <v>158.85615014139384</v>
      </c>
    </row>
    <row r="196" spans="2:33">
      <c r="B196" s="22">
        <f t="shared" si="2"/>
        <v>42925</v>
      </c>
      <c r="C196" s="26">
        <v>0.88023857142857143</v>
      </c>
      <c r="D196" s="23">
        <f>IFERROR('S grade euro'!C196*'S grade sterling'!$C196,"na")</f>
        <v>149.28846171428572</v>
      </c>
      <c r="E196" s="23" t="str">
        <f>IFERROR('S grade euro'!D196*'S grade sterling'!$C196,"na")</f>
        <v>na</v>
      </c>
      <c r="F196" s="23">
        <f>IFERROR('S grade euro'!E196*'S grade sterling'!$C196,"na")</f>
        <v>160.20482838171429</v>
      </c>
      <c r="G196" s="23">
        <f>IFERROR('S grade euro'!F196*'S grade sterling'!$C196,"na")</f>
        <v>149.13591636985714</v>
      </c>
      <c r="H196" s="23">
        <f>IFERROR('S grade euro'!G196*'S grade sterling'!$C196,"na")</f>
        <v>165.81934208571428</v>
      </c>
      <c r="I196" s="23">
        <f>IFERROR('S grade euro'!H196*'S grade sterling'!$C196,"na")</f>
        <v>152.86223031428571</v>
      </c>
      <c r="J196" s="23">
        <f>IFERROR('S grade euro'!I196*'S grade sterling'!$C196,"na")</f>
        <v>172.46514329999999</v>
      </c>
      <c r="K196" s="23">
        <f>IFERROR('S grade euro'!J196*'S grade sterling'!$C196,"na")</f>
        <v>161.8582685142857</v>
      </c>
      <c r="L196" s="23">
        <f>IFERROR('S grade euro'!K196*'S grade sterling'!$C196,"na")</f>
        <v>147.88007999999999</v>
      </c>
      <c r="M196" s="23">
        <f>IFERROR('S grade euro'!L196*'S grade sterling'!$C196,"na")</f>
        <v>163.60298938671428</v>
      </c>
      <c r="N196" s="23">
        <f>IFERROR('S grade euro'!M196*'S grade sterling'!$C196,"na")</f>
        <v>149.32367125714288</v>
      </c>
      <c r="O196" s="23" t="str">
        <f>IFERROR('S grade euro'!N196*'S grade sterling'!$C196,"na")</f>
        <v>na</v>
      </c>
      <c r="P196" s="23" t="str">
        <f>IFERROR('S grade euro'!O196*'S grade sterling'!$C196,"na")</f>
        <v>na</v>
      </c>
      <c r="Q196" s="23">
        <f>IFERROR('S grade euro'!P196*'S grade sterling'!$C196,"na")</f>
        <v>150.1598979</v>
      </c>
      <c r="R196" s="23">
        <f>IFERROR('S grade euro'!Q196*'S grade sterling'!$C196,"na")</f>
        <v>163.9532363142857</v>
      </c>
      <c r="S196" s="23">
        <f>IFERROR('S grade euro'!R196*'S grade sterling'!$C196,"na")</f>
        <v>166.54113771428572</v>
      </c>
      <c r="T196" s="23">
        <f>IFERROR('S grade euro'!S196*'S grade sterling'!$C196,"na")</f>
        <v>169.72980193928572</v>
      </c>
      <c r="U196" s="23">
        <f>IFERROR('S grade euro'!T196*'S grade sterling'!$C196,"na")</f>
        <v>191.89200857142856</v>
      </c>
      <c r="V196" s="23">
        <f>IFERROR('S grade euro'!U196*'S grade sterling'!$C196,"na")</f>
        <v>145.61786687142859</v>
      </c>
      <c r="W196" s="23">
        <f>IFERROR('S grade euro'!V196*'S grade sterling'!$C196,"na")</f>
        <v>171.40005462857144</v>
      </c>
      <c r="X196" s="23">
        <f>IFERROR('S grade euro'!W196*'S grade sterling'!$C196,"na")</f>
        <v>158.40139559657143</v>
      </c>
      <c r="Y196" s="23">
        <f>IFERROR('S grade euro'!X196*'S grade sterling'!$C196,"na")</f>
        <v>176.04771428571428</v>
      </c>
      <c r="Z196" s="23">
        <f>IFERROR('S grade euro'!Y196*'S grade sterling'!$C196,"na")</f>
        <v>169.17639594942858</v>
      </c>
      <c r="AA196" s="23">
        <f>IFERROR('S grade euro'!Z196*'S grade sterling'!$C196,"na")</f>
        <v>167.37736435714285</v>
      </c>
      <c r="AB196" s="23">
        <f>IFERROR('S grade euro'!AA196*'S grade sterling'!$C196,"na")</f>
        <v>168.16957907142859</v>
      </c>
      <c r="AC196" s="23">
        <f>IFERROR('S grade euro'!AB196*'S grade sterling'!$C196,"na")</f>
        <v>139.86990900000001</v>
      </c>
      <c r="AD196" s="23">
        <f>IFERROR('S grade euro'!AC196*'S grade sterling'!$C196,"na")</f>
        <v>160.44830237057144</v>
      </c>
      <c r="AE196" s="23">
        <f>IFERROR('S grade euro'!AD196*'S grade sterling'!$C196,"na")</f>
        <v>165.15000867600003</v>
      </c>
      <c r="AF196" s="23">
        <f>IFERROR('S grade euro'!AE196*'S grade sterling'!$C196,"na")</f>
        <v>158.74878345830987</v>
      </c>
      <c r="AG196" s="23">
        <f>IFERROR('S grade euro'!AF196*'S grade sterling'!$C196,"na")</f>
        <v>158.4846525704873</v>
      </c>
    </row>
    <row r="197" spans="2:33">
      <c r="B197" s="24">
        <f t="shared" si="2"/>
        <v>42932</v>
      </c>
      <c r="C197" s="27">
        <v>0.88336428571428571</v>
      </c>
      <c r="D197" s="25">
        <f>IFERROR('S grade euro'!C197*'S grade sterling'!$C197,"na")</f>
        <v>145.66677071428572</v>
      </c>
      <c r="E197" s="25" t="str">
        <f>IFERROR('S grade euro'!D197*'S grade sterling'!$C197,"na")</f>
        <v>na</v>
      </c>
      <c r="F197" s="25">
        <f>IFERROR('S grade euro'!E197*'S grade sterling'!$C197,"na")</f>
        <v>158.99002421714286</v>
      </c>
      <c r="G197" s="25">
        <f>IFERROR('S grade euro'!F197*'S grade sterling'!$C197,"na")</f>
        <v>145.98637191285712</v>
      </c>
      <c r="H197" s="25">
        <f>IFERROR('S grade euro'!G197*'S grade sterling'!$C197,"na")</f>
        <v>160.57795985714284</v>
      </c>
      <c r="I197" s="25">
        <f>IFERROR('S grade euro'!H197*'S grade sterling'!$C197,"na")</f>
        <v>152.68951678571429</v>
      </c>
      <c r="J197" s="25">
        <f>IFERROR('S grade euro'!I197*'S grade sterling'!$C197,"na")</f>
        <v>175.86899564285716</v>
      </c>
      <c r="K197" s="25">
        <f>IFERROR('S grade euro'!J197*'S grade sterling'!$C197,"na")</f>
        <v>160.69279721428572</v>
      </c>
      <c r="L197" s="25">
        <f>IFERROR('S grade euro'!K197*'S grade sterling'!$C197,"na")</f>
        <v>149.28856428571427</v>
      </c>
      <c r="M197" s="25">
        <f>IFERROR('S grade euro'!L197*'S grade sterling'!$C197,"na")</f>
        <v>160.48900507357143</v>
      </c>
      <c r="N197" s="25">
        <f>IFERROR('S grade euro'!M197*'S grade sterling'!$C197,"na")</f>
        <v>150.25143135714285</v>
      </c>
      <c r="O197" s="25" t="str">
        <f>IFERROR('S grade euro'!N197*'S grade sterling'!$C197,"na")</f>
        <v>na</v>
      </c>
      <c r="P197" s="25" t="str">
        <f>IFERROR('S grade euro'!O197*'S grade sterling'!$C197,"na")</f>
        <v>na</v>
      </c>
      <c r="Q197" s="25">
        <f>IFERROR('S grade euro'!P197*'S grade sterling'!$C197,"na")</f>
        <v>150.11009307142857</v>
      </c>
      <c r="R197" s="25">
        <f>IFERROR('S grade euro'!Q197*'S grade sterling'!$C197,"na")</f>
        <v>159.53558999999998</v>
      </c>
      <c r="S197" s="25">
        <f>IFERROR('S grade euro'!R197*'S grade sterling'!$C197,"na")</f>
        <v>162.09734642857143</v>
      </c>
      <c r="T197" s="25">
        <f>IFERROR('S grade euro'!S197*'S grade sterling'!$C197,"na")</f>
        <v>166.32760132000001</v>
      </c>
      <c r="U197" s="25">
        <f>IFERROR('S grade euro'!T197*'S grade sterling'!$C197,"na")</f>
        <v>192.57341428571428</v>
      </c>
      <c r="V197" s="25">
        <f>IFERROR('S grade euro'!U197*'S grade sterling'!$C197,"na")</f>
        <v>141.11744464285715</v>
      </c>
      <c r="W197" s="25">
        <f>IFERROR('S grade euro'!V197*'S grade sterling'!$C197,"na")</f>
        <v>170.05645864285714</v>
      </c>
      <c r="X197" s="25">
        <f>IFERROR('S grade euro'!W197*'S grade sterling'!$C197,"na")</f>
        <v>154.48963652714286</v>
      </c>
      <c r="Y197" s="25">
        <f>IFERROR('S grade euro'!X197*'S grade sterling'!$C197,"na")</f>
        <v>176.67285714285714</v>
      </c>
      <c r="Z197" s="25">
        <f>IFERROR('S grade euro'!Y197*'S grade sterling'!$C197,"na")</f>
        <v>168.70102448285715</v>
      </c>
      <c r="AA197" s="25">
        <f>IFERROR('S grade euro'!Z197*'S grade sterling'!$C197,"na")</f>
        <v>164.15558521428574</v>
      </c>
      <c r="AB197" s="25">
        <f>IFERROR('S grade euro'!AA197*'S grade sterling'!$C197,"na")</f>
        <v>166.16082214285714</v>
      </c>
      <c r="AC197" s="25">
        <f>IFERROR('S grade euro'!AB197*'S grade sterling'!$C197,"na")</f>
        <v>141.74463328571429</v>
      </c>
      <c r="AD197" s="25">
        <f>IFERROR('S grade euro'!AC197*'S grade sterling'!$C197,"na")</f>
        <v>161.78286874285715</v>
      </c>
      <c r="AE197" s="25">
        <f>IFERROR('S grade euro'!AD197*'S grade sterling'!$C197,"na")</f>
        <v>165.58999214142858</v>
      </c>
      <c r="AF197" s="25">
        <f>IFERROR('S grade euro'!AE197*'S grade sterling'!$C197,"na")</f>
        <v>156.48456545571449</v>
      </c>
      <c r="AG197" s="25">
        <f>IFERROR('S grade euro'!AF197*'S grade sterling'!$C197,"na")</f>
        <v>156.01825866310375</v>
      </c>
    </row>
    <row r="198" spans="2:33">
      <c r="B198" s="22">
        <f t="shared" si="2"/>
        <v>42939</v>
      </c>
      <c r="C198" s="26">
        <v>0.88705857142857136</v>
      </c>
      <c r="D198" s="23">
        <f>IFERROR('S grade euro'!C198*'S grade sterling'!$C198,"na")</f>
        <v>141.21972457142857</v>
      </c>
      <c r="E198" s="23" t="str">
        <f>IFERROR('S grade euro'!D198*'S grade sterling'!$C198,"na")</f>
        <v>na</v>
      </c>
      <c r="F198" s="23">
        <f>IFERROR('S grade euro'!E198*'S grade sterling'!$C198,"na")</f>
        <v>155.47874757785715</v>
      </c>
      <c r="G198" s="23">
        <f>IFERROR('S grade euro'!F198*'S grade sterling'!$C198,"na")</f>
        <v>142.89777327100001</v>
      </c>
      <c r="H198" s="23">
        <f>IFERROR('S grade euro'!G198*'S grade sterling'!$C198,"na")</f>
        <v>158.28673148571428</v>
      </c>
      <c r="I198" s="23">
        <f>IFERROR('S grade euro'!H198*'S grade sterling'!$C198,"na")</f>
        <v>147.48235808571425</v>
      </c>
      <c r="J198" s="23">
        <f>IFERROR('S grade euro'!I198*'S grade sterling'!$C198,"na")</f>
        <v>176.60449098571428</v>
      </c>
      <c r="K198" s="23">
        <f>IFERROR('S grade euro'!J198*'S grade sterling'!$C198,"na")</f>
        <v>162.07447158571429</v>
      </c>
      <c r="L198" s="23">
        <f>IFERROR('S grade euro'!K198*'S grade sterling'!$C198,"na")</f>
        <v>149.91289857142857</v>
      </c>
      <c r="M198" s="23">
        <f>IFERROR('S grade euro'!L198*'S grade sterling'!$C198,"na")</f>
        <v>159.06681079342857</v>
      </c>
      <c r="N198" s="23">
        <f>IFERROR('S grade euro'!M198*'S grade sterling'!$C198,"na")</f>
        <v>151.71362747142857</v>
      </c>
      <c r="O198" s="23" t="str">
        <f>IFERROR('S grade euro'!N198*'S grade sterling'!$C198,"na")</f>
        <v>na</v>
      </c>
      <c r="P198" s="23" t="str">
        <f>IFERROR('S grade euro'!O198*'S grade sterling'!$C198,"na")</f>
        <v>na</v>
      </c>
      <c r="Q198" s="23">
        <f>IFERROR('S grade euro'!P198*'S grade sterling'!$C198,"na")</f>
        <v>149.15002820000001</v>
      </c>
      <c r="R198" s="23">
        <f>IFERROR('S grade euro'!Q198*'S grade sterling'!$C198,"na")</f>
        <v>155.76748514285714</v>
      </c>
      <c r="S198" s="23">
        <f>IFERROR('S grade euro'!R198*'S grade sterling'!$C198,"na")</f>
        <v>159.1383077142857</v>
      </c>
      <c r="T198" s="23">
        <f>IFERROR('S grade euro'!S198*'S grade sterling'!$C198,"na")</f>
        <v>162.58124814757144</v>
      </c>
      <c r="U198" s="23">
        <f>IFERROR('S grade euro'!T198*'S grade sterling'!$C198,"na")</f>
        <v>193.37876857142857</v>
      </c>
      <c r="V198" s="23">
        <f>IFERROR('S grade euro'!U198*'S grade sterling'!$C198,"na")</f>
        <v>136.27880832857142</v>
      </c>
      <c r="W198" s="23">
        <f>IFERROR('S grade euro'!V198*'S grade sterling'!$C198,"na")</f>
        <v>169.02901078571429</v>
      </c>
      <c r="X198" s="23">
        <f>IFERROR('S grade euro'!W198*'S grade sterling'!$C198,"na")</f>
        <v>151.48733882985712</v>
      </c>
      <c r="Y198" s="23">
        <f>IFERROR('S grade euro'!X198*'S grade sterling'!$C198,"na")</f>
        <v>177.41171428571428</v>
      </c>
      <c r="Z198" s="23">
        <f>IFERROR('S grade euro'!Y198*'S grade sterling'!$C198,"na")</f>
        <v>169.25689613271427</v>
      </c>
      <c r="AA198" s="23">
        <f>IFERROR('S grade euro'!Z198*'S grade sterling'!$C198,"na")</f>
        <v>165.2235295142857</v>
      </c>
      <c r="AB198" s="23">
        <f>IFERROR('S grade euro'!AA198*'S grade sterling'!$C198,"na")</f>
        <v>162.93491839999999</v>
      </c>
      <c r="AC198" s="23">
        <f>IFERROR('S grade euro'!AB198*'S grade sterling'!$C198,"na")</f>
        <v>142.15113607142857</v>
      </c>
      <c r="AD198" s="23">
        <f>IFERROR('S grade euro'!AC198*'S grade sterling'!$C198,"na")</f>
        <v>162.72929822314285</v>
      </c>
      <c r="AE198" s="23">
        <f>IFERROR('S grade euro'!AD198*'S grade sterling'!$C198,"na")</f>
        <v>165.91995919871428</v>
      </c>
      <c r="AF198" s="23">
        <f>IFERROR('S grade euro'!AE198*'S grade sterling'!$C198,"na")</f>
        <v>155.39603876882322</v>
      </c>
      <c r="AG198" s="23">
        <f>IFERROR('S grade euro'!AF198*'S grade sterling'!$C198,"na")</f>
        <v>154.80287549658709</v>
      </c>
    </row>
    <row r="199" spans="2:33">
      <c r="B199" s="24">
        <f t="shared" si="2"/>
        <v>42946</v>
      </c>
      <c r="C199" s="27">
        <v>0.89392000000000016</v>
      </c>
      <c r="D199" s="25">
        <f>IFERROR('S grade euro'!C199*'S grade sterling'!$C199,"na")</f>
        <v>142.66963200000001</v>
      </c>
      <c r="E199" s="25" t="str">
        <f>IFERROR('S grade euro'!D199*'S grade sterling'!$C199,"na")</f>
        <v>na</v>
      </c>
      <c r="F199" s="25">
        <f>IFERROR('S grade euro'!E199*'S grade sterling'!$C199,"na")</f>
        <v>156.22905752000005</v>
      </c>
      <c r="G199" s="25">
        <f>IFERROR('S grade euro'!F199*'S grade sterling'!$C199,"na")</f>
        <v>144.01006504000003</v>
      </c>
      <c r="H199" s="25">
        <f>IFERROR('S grade euro'!G199*'S grade sterling'!$C199,"na")</f>
        <v>159.52896320000005</v>
      </c>
      <c r="I199" s="25">
        <f>IFERROR('S grade euro'!H199*'S grade sterling'!$C199,"na")</f>
        <v>153.9598416</v>
      </c>
      <c r="J199" s="25">
        <f>IFERROR('S grade euro'!I199*'S grade sterling'!$C199,"na")</f>
        <v>181.28697600000004</v>
      </c>
      <c r="K199" s="25">
        <f>IFERROR('S grade euro'!J199*'S grade sterling'!$C199,"na")</f>
        <v>162.52359520000002</v>
      </c>
      <c r="L199" s="25">
        <f>IFERROR('S grade euro'!K199*'S grade sterling'!$C199,"na")</f>
        <v>150.17856000000003</v>
      </c>
      <c r="M199" s="25">
        <f>IFERROR('S grade euro'!L199*'S grade sterling'!$C199,"na")</f>
        <v>156.17908739200004</v>
      </c>
      <c r="N199" s="25">
        <f>IFERROR('S grade euro'!M199*'S grade sterling'!$C199,"na")</f>
        <v>152.83350240000001</v>
      </c>
      <c r="O199" s="25" t="str">
        <f>IFERROR('S grade euro'!N199*'S grade sterling'!$C199,"na")</f>
        <v>na</v>
      </c>
      <c r="P199" s="25" t="str">
        <f>IFERROR('S grade euro'!O199*'S grade sterling'!$C199,"na")</f>
        <v>na</v>
      </c>
      <c r="Q199" s="25">
        <f>IFERROR('S grade euro'!P199*'S grade sterling'!$C199,"na")</f>
        <v>143.48309920000003</v>
      </c>
      <c r="R199" s="25">
        <f>IFERROR('S grade euro'!Q199*'S grade sterling'!$C199,"na")</f>
        <v>157.27628480000001</v>
      </c>
      <c r="S199" s="25">
        <f>IFERROR('S grade euro'!R199*'S grade sterling'!$C199,"na")</f>
        <v>160.45864000000003</v>
      </c>
      <c r="T199" s="25">
        <f>IFERROR('S grade euro'!S199*'S grade sterling'!$C199,"na")</f>
        <v>162.97225364800005</v>
      </c>
      <c r="U199" s="25">
        <f>IFERROR('S grade euro'!T199*'S grade sterling'!$C199,"na")</f>
        <v>194.87456000000003</v>
      </c>
      <c r="V199" s="25">
        <f>IFERROR('S grade euro'!U199*'S grade sterling'!$C199,"na")</f>
        <v>137.33292960000003</v>
      </c>
      <c r="W199" s="25">
        <f>IFERROR('S grade euro'!V199*'S grade sterling'!$C199,"na")</f>
        <v>170.10403680000002</v>
      </c>
      <c r="X199" s="25">
        <f>IFERROR('S grade euro'!W199*'S grade sterling'!$C199,"na")</f>
        <v>152.03183494400005</v>
      </c>
      <c r="Y199" s="25">
        <f>IFERROR('S grade euro'!X199*'S grade sterling'!$C199,"na")</f>
        <v>178.78400000000002</v>
      </c>
      <c r="Z199" s="25">
        <f>IFERROR('S grade euro'!Y199*'S grade sterling'!$C199,"na")</f>
        <v>169.66422816000002</v>
      </c>
      <c r="AA199" s="25">
        <f>IFERROR('S grade euro'!Z199*'S grade sterling'!$C199,"na")</f>
        <v>166.62668800000003</v>
      </c>
      <c r="AB199" s="25">
        <f>IFERROR('S grade euro'!AA199*'S grade sterling'!$C199,"na")</f>
        <v>163.44433280000004</v>
      </c>
      <c r="AC199" s="25">
        <f>IFERROR('S grade euro'!AB199*'S grade sterling'!$C199,"na")</f>
        <v>143.21492320000004</v>
      </c>
      <c r="AD199" s="25">
        <f>IFERROR('S grade euro'!AC199*'S grade sterling'!$C199,"na")</f>
        <v>164.22302651200005</v>
      </c>
      <c r="AE199" s="25">
        <f>IFERROR('S grade euro'!AD199*'S grade sterling'!$C199,"na")</f>
        <v>166.88002492800004</v>
      </c>
      <c r="AF199" s="25">
        <f>IFERROR('S grade euro'!AE199*'S grade sterling'!$C199,"na")</f>
        <v>156.25514925896317</v>
      </c>
      <c r="AG199" s="25">
        <f>IFERROR('S grade euro'!AF199*'S grade sterling'!$C199,"na")</f>
        <v>155.65446653803889</v>
      </c>
    </row>
    <row r="200" spans="2:33">
      <c r="B200" s="22">
        <f t="shared" si="2"/>
        <v>42953</v>
      </c>
      <c r="C200" s="26">
        <v>0.89818714285714296</v>
      </c>
      <c r="D200" s="23">
        <f>IFERROR('S grade euro'!C200*'S grade sterling'!$C200,"na")</f>
        <v>143.62012414285715</v>
      </c>
      <c r="E200" s="23" t="str">
        <f>IFERROR('S grade euro'!D200*'S grade sterling'!$C200,"na")</f>
        <v>na</v>
      </c>
      <c r="F200" s="23">
        <f>IFERROR('S grade euro'!E200*'S grade sterling'!$C200,"na")</f>
        <v>156.90027014357148</v>
      </c>
      <c r="G200" s="23">
        <f>IFERROR('S grade euro'!F200*'S grade sterling'!$C200,"na")</f>
        <v>144.67244019942859</v>
      </c>
      <c r="H200" s="23">
        <f>IFERROR('S grade euro'!G200*'S grade sterling'!$C200,"na")</f>
        <v>160.68567985714287</v>
      </c>
      <c r="I200" s="23">
        <f>IFERROR('S grade euro'!H200*'S grade sterling'!$C200,"na")</f>
        <v>150.26670900000002</v>
      </c>
      <c r="J200" s="23">
        <f>IFERROR('S grade euro'!I200*'S grade sterling'!$C200,"na")</f>
        <v>182.15235257142859</v>
      </c>
      <c r="K200" s="23">
        <f>IFERROR('S grade euro'!J200*'S grade sterling'!$C200,"na")</f>
        <v>163.58682432857145</v>
      </c>
      <c r="L200" s="23">
        <f>IFERROR('S grade euro'!K200*'S grade sterling'!$C200,"na")</f>
        <v>149.99725285714288</v>
      </c>
      <c r="M200" s="23">
        <f>IFERROR('S grade euro'!L200*'S grade sterling'!$C200,"na")</f>
        <v>159.42992441271431</v>
      </c>
      <c r="N200" s="23">
        <f>IFERROR('S grade euro'!M200*'S grade sterling'!$C200,"na")</f>
        <v>150.65292947142859</v>
      </c>
      <c r="O200" s="23" t="str">
        <f>IFERROR('S grade euro'!N200*'S grade sterling'!$C200,"na")</f>
        <v>na</v>
      </c>
      <c r="P200" s="23" t="str">
        <f>IFERROR('S grade euro'!O200*'S grade sterling'!$C200,"na")</f>
        <v>na</v>
      </c>
      <c r="Q200" s="23">
        <f>IFERROR('S grade euro'!P200*'S grade sterling'!$C200,"na")</f>
        <v>144.46442005714289</v>
      </c>
      <c r="R200" s="23">
        <f>IFERROR('S grade euro'!Q200*'S grade sterling'!$C200,"na")</f>
        <v>157.85639035714289</v>
      </c>
      <c r="S200" s="23">
        <f>IFERROR('S grade euro'!R200*'S grade sterling'!$C200,"na")</f>
        <v>161.22459214285715</v>
      </c>
      <c r="T200" s="23">
        <f>IFERROR('S grade euro'!S200*'S grade sterling'!$C200,"na")</f>
        <v>164.13849087171431</v>
      </c>
      <c r="U200" s="23">
        <f>IFERROR('S grade euro'!T200*'S grade sterling'!$C200,"na")</f>
        <v>195.80479714285715</v>
      </c>
      <c r="V200" s="23">
        <f>IFERROR('S grade euro'!U200*'S grade sterling'!$C200,"na")</f>
        <v>137.9525632714286</v>
      </c>
      <c r="W200" s="23">
        <f>IFERROR('S grade euro'!V200*'S grade sterling'!$C200,"na")</f>
        <v>170.95195890000002</v>
      </c>
      <c r="X200" s="23">
        <f>IFERROR('S grade euro'!W200*'S grade sterling'!$C200,"na")</f>
        <v>154.4120223017143</v>
      </c>
      <c r="Y200" s="23">
        <f>IFERROR('S grade euro'!X200*'S grade sterling'!$C200,"na")</f>
        <v>179.63742857142859</v>
      </c>
      <c r="Z200" s="23">
        <f>IFERROR('S grade euro'!Y200*'S grade sterling'!$C200,"na")</f>
        <v>170.39598105857146</v>
      </c>
      <c r="AA200" s="23">
        <f>IFERROR('S grade euro'!Z200*'S grade sterling'!$C200,"na")</f>
        <v>169.65856941428575</v>
      </c>
      <c r="AB200" s="23">
        <f>IFERROR('S grade euro'!AA200*'S grade sterling'!$C200,"na")</f>
        <v>164.07184538571431</v>
      </c>
      <c r="AC200" s="23">
        <f>IFERROR('S grade euro'!AB200*'S grade sterling'!$C200,"na")</f>
        <v>144.14107268571431</v>
      </c>
      <c r="AD200" s="23">
        <f>IFERROR('S grade euro'!AC200*'S grade sterling'!$C200,"na")</f>
        <v>164.48366419071431</v>
      </c>
      <c r="AE200" s="23">
        <f>IFERROR('S grade euro'!AD200*'S grade sterling'!$C200,"na")</f>
        <v>166.52003408100003</v>
      </c>
      <c r="AF200" s="23">
        <f>IFERROR('S grade euro'!AE200*'S grade sterling'!$C200,"na")</f>
        <v>157.0589240221766</v>
      </c>
      <c r="AG200" s="23">
        <f>IFERROR('S grade euro'!AF200*'S grade sterling'!$C200,"na")</f>
        <v>156.5295716647824</v>
      </c>
    </row>
    <row r="201" spans="2:33">
      <c r="B201" s="24">
        <f t="shared" si="2"/>
        <v>42960</v>
      </c>
      <c r="C201" s="27">
        <v>0.90474857142857146</v>
      </c>
      <c r="D201" s="25">
        <f>IFERROR('S grade euro'!C201*'S grade sterling'!$C201,"na")</f>
        <v>143.85502285714287</v>
      </c>
      <c r="E201" s="25" t="str">
        <f>IFERROR('S grade euro'!D201*'S grade sterling'!$C201,"na")</f>
        <v>na</v>
      </c>
      <c r="F201" s="25">
        <f>IFERROR('S grade euro'!E201*'S grade sterling'!$C201,"na")</f>
        <v>157.39548997714286</v>
      </c>
      <c r="G201" s="25">
        <f>IFERROR('S grade euro'!F201*'S grade sterling'!$C201,"na")</f>
        <v>145.72007156228574</v>
      </c>
      <c r="H201" s="25">
        <f>IFERROR('S grade euro'!G201*'S grade sterling'!$C201,"na")</f>
        <v>162.57427079999999</v>
      </c>
      <c r="I201" s="25">
        <f>IFERROR('S grade euro'!H201*'S grade sterling'!$C201,"na")</f>
        <v>151.34634102857143</v>
      </c>
      <c r="J201" s="25">
        <f>IFERROR('S grade euro'!I201*'S grade sterling'!$C201,"na")</f>
        <v>183.4830102857143</v>
      </c>
      <c r="K201" s="25">
        <f>IFERROR('S grade euro'!J201*'S grade sterling'!$C201,"na")</f>
        <v>163.75949142857144</v>
      </c>
      <c r="L201" s="25">
        <f>IFERROR('S grade euro'!K201*'S grade sterling'!$C201,"na")</f>
        <v>150.18826285714286</v>
      </c>
      <c r="M201" s="25">
        <f>IFERROR('S grade euro'!L201*'S grade sterling'!$C201,"na")</f>
        <v>161.47554413485716</v>
      </c>
      <c r="N201" s="25">
        <f>IFERROR('S grade euro'!M201*'S grade sterling'!$C201,"na")</f>
        <v>148.74971262857144</v>
      </c>
      <c r="O201" s="25" t="str">
        <f>IFERROR('S grade euro'!N201*'S grade sterling'!$C201,"na")</f>
        <v>na</v>
      </c>
      <c r="P201" s="25" t="str">
        <f>IFERROR('S grade euro'!O201*'S grade sterling'!$C201,"na")</f>
        <v>na</v>
      </c>
      <c r="Q201" s="25">
        <f>IFERROR('S grade euro'!P201*'S grade sterling'!$C201,"na")</f>
        <v>146.28879651428571</v>
      </c>
      <c r="R201" s="25">
        <f>IFERROR('S grade euro'!Q201*'S grade sterling'!$C201,"na")</f>
        <v>159.14527371428574</v>
      </c>
      <c r="S201" s="25">
        <f>IFERROR('S grade euro'!R201*'S grade sterling'!$C201,"na")</f>
        <v>162.31189371428573</v>
      </c>
      <c r="T201" s="25">
        <f>IFERROR('S grade euro'!S201*'S grade sterling'!$C201,"na")</f>
        <v>164.80963309542861</v>
      </c>
      <c r="U201" s="25">
        <f>IFERROR('S grade euro'!T201*'S grade sterling'!$C201,"na")</f>
        <v>197.23518857142858</v>
      </c>
      <c r="V201" s="25">
        <f>IFERROR('S grade euro'!U201*'S grade sterling'!$C201,"na")</f>
        <v>139.01461800000001</v>
      </c>
      <c r="W201" s="25">
        <f>IFERROR('S grade euro'!V201*'S grade sterling'!$C201,"na")</f>
        <v>171.88413359999998</v>
      </c>
      <c r="X201" s="25">
        <f>IFERROR('S grade euro'!W201*'S grade sterling'!$C201,"na")</f>
        <v>155.37853398685715</v>
      </c>
      <c r="Y201" s="25">
        <f>IFERROR('S grade euro'!X201*'S grade sterling'!$C201,"na")</f>
        <v>180.94971428571429</v>
      </c>
      <c r="Z201" s="25">
        <f>IFERROR('S grade euro'!Y201*'S grade sterling'!$C201,"na")</f>
        <v>171.48486805542859</v>
      </c>
      <c r="AA201" s="25">
        <f>IFERROR('S grade euro'!Z201*'S grade sterling'!$C201,"na")</f>
        <v>167.77657508571428</v>
      </c>
      <c r="AB201" s="25">
        <f>IFERROR('S grade euro'!AA201*'S grade sterling'!$C201,"na")</f>
        <v>165.38803885714287</v>
      </c>
      <c r="AC201" s="25">
        <f>IFERROR('S grade euro'!AB201*'S grade sterling'!$C201,"na")</f>
        <v>145.2754781142857</v>
      </c>
      <c r="AD201" s="25">
        <f>IFERROR('S grade euro'!AC201*'S grade sterling'!$C201,"na")</f>
        <v>165.33438726685716</v>
      </c>
      <c r="AE201" s="25">
        <f>IFERROR('S grade euro'!AD201*'S grade sterling'!$C201,"na")</f>
        <v>166.62998722114287</v>
      </c>
      <c r="AF201" s="25">
        <f>IFERROR('S grade euro'!AE201*'S grade sterling'!$C201,"na")</f>
        <v>157.83526343710903</v>
      </c>
      <c r="AG201" s="25">
        <f>IFERROR('S grade euro'!AF201*'S grade sterling'!$C201,"na")</f>
        <v>157.3682521545289</v>
      </c>
    </row>
    <row r="202" spans="2:33">
      <c r="B202" s="22">
        <f t="shared" si="2"/>
        <v>42967</v>
      </c>
      <c r="C202" s="26">
        <v>0.90998428571428569</v>
      </c>
      <c r="D202" s="23">
        <f>IFERROR('S grade euro'!C202*'S grade sterling'!$C202,"na")</f>
        <v>144.68750142857144</v>
      </c>
      <c r="E202" s="23" t="str">
        <f>IFERROR('S grade euro'!D202*'S grade sterling'!$C202,"na")</f>
        <v>na</v>
      </c>
      <c r="F202" s="23">
        <f>IFERROR('S grade euro'!E202*'S grade sterling'!$C202,"na")</f>
        <v>158.64838934157143</v>
      </c>
      <c r="G202" s="23">
        <f>IFERROR('S grade euro'!F202*'S grade sterling'!$C202,"na")</f>
        <v>146.59628446628571</v>
      </c>
      <c r="H202" s="23">
        <f>IFERROR('S grade euro'!G202*'S grade sterling'!$C202,"na")</f>
        <v>163.46957708571429</v>
      </c>
      <c r="I202" s="23">
        <f>IFERROR('S grade euro'!H202*'S grade sterling'!$C202,"na")</f>
        <v>151.57608247142855</v>
      </c>
      <c r="J202" s="23">
        <f>IFERROR('S grade euro'!I202*'S grade sterling'!$C202,"na")</f>
        <v>184.54481314285715</v>
      </c>
      <c r="K202" s="23">
        <f>IFERROR('S grade euro'!J202*'S grade sterling'!$C202,"na")</f>
        <v>165.10754879999999</v>
      </c>
      <c r="L202" s="23">
        <f>IFERROR('S grade euro'!K202*'S grade sterling'!$C202,"na")</f>
        <v>151.05739142857144</v>
      </c>
      <c r="M202" s="23">
        <f>IFERROR('S grade euro'!L202*'S grade sterling'!$C202,"na")</f>
        <v>161.00706861014288</v>
      </c>
      <c r="N202" s="23">
        <f>IFERROR('S grade euro'!M202*'S grade sterling'!$C202,"na")</f>
        <v>148.02714375714288</v>
      </c>
      <c r="O202" s="23" t="str">
        <f>IFERROR('S grade euro'!N202*'S grade sterling'!$C202,"na")</f>
        <v>na</v>
      </c>
      <c r="P202" s="23" t="str">
        <f>IFERROR('S grade euro'!O202*'S grade sterling'!$C202,"na")</f>
        <v>na</v>
      </c>
      <c r="Q202" s="23">
        <f>IFERROR('S grade euro'!P202*'S grade sterling'!$C202,"na")</f>
        <v>147.35375538571429</v>
      </c>
      <c r="R202" s="23">
        <f>IFERROR('S grade euro'!Q202*'S grade sterling'!$C202,"na")</f>
        <v>160.30283177142857</v>
      </c>
      <c r="S202" s="23">
        <f>IFERROR('S grade euro'!R202*'S grade sterling'!$C202,"na")</f>
        <v>163.06918400000001</v>
      </c>
      <c r="T202" s="23">
        <f>IFERROR('S grade euro'!S202*'S grade sterling'!$C202,"na")</f>
        <v>165.50848787628573</v>
      </c>
      <c r="U202" s="23">
        <f>IFERROR('S grade euro'!T202*'S grade sterling'!$C202,"na")</f>
        <v>198.37657428571427</v>
      </c>
      <c r="V202" s="23">
        <f>IFERROR('S grade euro'!U202*'S grade sterling'!$C202,"na")</f>
        <v>139.8190855</v>
      </c>
      <c r="W202" s="23">
        <f>IFERROR('S grade euro'!V202*'S grade sterling'!$C202,"na")</f>
        <v>173.0699113</v>
      </c>
      <c r="X202" s="23">
        <f>IFERROR('S grade euro'!W202*'S grade sterling'!$C202,"na")</f>
        <v>156.17487005614288</v>
      </c>
      <c r="Y202" s="23">
        <f>IFERROR('S grade euro'!X202*'S grade sterling'!$C202,"na")</f>
        <v>181.99685714285715</v>
      </c>
      <c r="Z202" s="23">
        <f>IFERROR('S grade euro'!Y202*'S grade sterling'!$C202,"na")</f>
        <v>172.55558818171431</v>
      </c>
      <c r="AA202" s="23">
        <f>IFERROR('S grade euro'!Z202*'S grade sterling'!$C202,"na")</f>
        <v>172.86971475714284</v>
      </c>
      <c r="AB202" s="23">
        <f>IFERROR('S grade euro'!AA202*'S grade sterling'!$C202,"na")</f>
        <v>162.67789075714288</v>
      </c>
      <c r="AC202" s="23">
        <f>IFERROR('S grade euro'!AB202*'S grade sterling'!$C202,"na")</f>
        <v>146.04337801428571</v>
      </c>
      <c r="AD202" s="23">
        <f>IFERROR('S grade euro'!AC202*'S grade sterling'!$C202,"na")</f>
        <v>168.11832280771429</v>
      </c>
      <c r="AE202" s="23">
        <f>IFERROR('S grade euro'!AD202*'S grade sterling'!$C202,"na")</f>
        <v>166.6800016457143</v>
      </c>
      <c r="AF202" s="23">
        <f>IFERROR('S grade euro'!AE202*'S grade sterling'!$C202,"na")</f>
        <v>158.80401119771273</v>
      </c>
      <c r="AG202" s="23">
        <f>IFERROR('S grade euro'!AF202*'S grade sterling'!$C202,"na")</f>
        <v>158.37858645764257</v>
      </c>
    </row>
    <row r="203" spans="2:33">
      <c r="B203" s="24">
        <f t="shared" si="2"/>
        <v>42974</v>
      </c>
      <c r="C203" s="27">
        <v>0.91788285714285733</v>
      </c>
      <c r="D203" s="25">
        <f>IFERROR('S grade euro'!C203*'S grade sterling'!$C203,"na")</f>
        <v>145.85158600000003</v>
      </c>
      <c r="E203" s="25" t="str">
        <f>IFERROR('S grade euro'!D203*'S grade sterling'!$C203,"na")</f>
        <v>na</v>
      </c>
      <c r="F203" s="25">
        <f>IFERROR('S grade euro'!E203*'S grade sterling'!$C203,"na")</f>
        <v>159.97266302742861</v>
      </c>
      <c r="G203" s="25">
        <f>IFERROR('S grade euro'!F203*'S grade sterling'!$C203,"na")</f>
        <v>146.36137813885716</v>
      </c>
      <c r="H203" s="25">
        <f>IFERROR('S grade euro'!G203*'S grade sterling'!$C203,"na")</f>
        <v>164.90683411428574</v>
      </c>
      <c r="I203" s="25">
        <f>IFERROR('S grade euro'!H203*'S grade sterling'!$C203,"na")</f>
        <v>152.76324391428577</v>
      </c>
      <c r="J203" s="25">
        <f>IFERROR('S grade euro'!I203*'S grade sterling'!$C203,"na")</f>
        <v>186.14664342857148</v>
      </c>
      <c r="K203" s="25">
        <f>IFERROR('S grade euro'!J203*'S grade sterling'!$C203,"na")</f>
        <v>166.39380434285718</v>
      </c>
      <c r="L203" s="25">
        <f>IFERROR('S grade euro'!K203*'S grade sterling'!$C203,"na")</f>
        <v>151.45067142857147</v>
      </c>
      <c r="M203" s="25">
        <f>IFERROR('S grade euro'!L203*'S grade sterling'!$C203,"na")</f>
        <v>163.16744610000003</v>
      </c>
      <c r="N203" s="25">
        <f>IFERROR('S grade euro'!M203*'S grade sterling'!$C203,"na")</f>
        <v>149.18350077142861</v>
      </c>
      <c r="O203" s="25" t="str">
        <f>IFERROR('S grade euro'!N203*'S grade sterling'!$C203,"na")</f>
        <v>na</v>
      </c>
      <c r="P203" s="25" t="str">
        <f>IFERROR('S grade euro'!O203*'S grade sterling'!$C203,"na")</f>
        <v>na</v>
      </c>
      <c r="Q203" s="25">
        <f>IFERROR('S grade euro'!P203*'S grade sterling'!$C203,"na")</f>
        <v>150.9458358571429</v>
      </c>
      <c r="R203" s="25">
        <f>IFERROR('S grade euro'!Q203*'S grade sterling'!$C203,"na")</f>
        <v>162.72227291428575</v>
      </c>
      <c r="S203" s="25">
        <f>IFERROR('S grade euro'!R203*'S grade sterling'!$C203,"na")</f>
        <v>164.75997285714288</v>
      </c>
      <c r="T203" s="25">
        <f>IFERROR('S grade euro'!S203*'S grade sterling'!$C203,"na")</f>
        <v>166.95050029571433</v>
      </c>
      <c r="U203" s="25">
        <f>IFERROR('S grade euro'!T203*'S grade sterling'!$C203,"na")</f>
        <v>200.09846285714289</v>
      </c>
      <c r="V203" s="25">
        <f>IFERROR('S grade euro'!U203*'S grade sterling'!$C203,"na")</f>
        <v>141.02352217142862</v>
      </c>
      <c r="W203" s="25">
        <f>IFERROR('S grade euro'!V203*'S grade sterling'!$C203,"na")</f>
        <v>174.70064420000006</v>
      </c>
      <c r="X203" s="25">
        <f>IFERROR('S grade euro'!W203*'S grade sterling'!$C203,"na")</f>
        <v>157.51044226314289</v>
      </c>
      <c r="Y203" s="25">
        <f>IFERROR('S grade euro'!X203*'S grade sterling'!$C203,"na")</f>
        <v>183.57657142857147</v>
      </c>
      <c r="Z203" s="25">
        <f>IFERROR('S grade euro'!Y203*'S grade sterling'!$C203,"na")</f>
        <v>174.20820004714292</v>
      </c>
      <c r="AA203" s="25">
        <f>IFERROR('S grade euro'!Z203*'S grade sterling'!$C203,"na")</f>
        <v>172.47018885714289</v>
      </c>
      <c r="AB203" s="25">
        <f>IFERROR('S grade euro'!AA203*'S grade sterling'!$C203,"na")</f>
        <v>166.86192460000004</v>
      </c>
      <c r="AC203" s="25">
        <f>IFERROR('S grade euro'!AB203*'S grade sterling'!$C203,"na")</f>
        <v>147.0007753371429</v>
      </c>
      <c r="AD203" s="25">
        <f>IFERROR('S grade euro'!AC203*'S grade sterling'!$C203,"na")</f>
        <v>170.02421461942862</v>
      </c>
      <c r="AE203" s="25">
        <f>IFERROR('S grade euro'!AD203*'S grade sterling'!$C203,"na")</f>
        <v>166.06997527085719</v>
      </c>
      <c r="AF203" s="25">
        <f>IFERROR('S grade euro'!AE203*'S grade sterling'!$C203,"na")</f>
        <v>159.82555648190734</v>
      </c>
      <c r="AG203" s="25">
        <f>IFERROR('S grade euro'!AF203*'S grade sterling'!$C203,"na")</f>
        <v>159.49772699298336</v>
      </c>
    </row>
    <row r="204" spans="2:33">
      <c r="B204" s="22">
        <f t="shared" si="2"/>
        <v>42981</v>
      </c>
      <c r="C204" s="26">
        <v>0.92249285714285723</v>
      </c>
      <c r="D204" s="23">
        <f>IFERROR('S grade euro'!C204*'S grade sterling'!$C204,"na")</f>
        <v>146.95311214285718</v>
      </c>
      <c r="E204" s="23" t="str">
        <f>IFERROR('S grade euro'!D204*'S grade sterling'!$C204,"na")</f>
        <v>na</v>
      </c>
      <c r="F204" s="23">
        <f>IFERROR('S grade euro'!E204*'S grade sterling'!$C204,"na")</f>
        <v>160.59825748857145</v>
      </c>
      <c r="G204" s="23">
        <f>IFERROR('S grade euro'!F204*'S grade sterling'!$C204,"na")</f>
        <v>147.07930916571431</v>
      </c>
      <c r="H204" s="23">
        <f>IFERROR('S grade euro'!G204*'S grade sterling'!$C204,"na")</f>
        <v>165.83654092857145</v>
      </c>
      <c r="I204" s="23">
        <f>IFERROR('S grade euro'!H204*'S grade sterling'!$C204,"na")</f>
        <v>152.70946757142858</v>
      </c>
      <c r="J204" s="23">
        <f>IFERROR('S grade euro'!I204*'S grade sterling'!$C204,"na")</f>
        <v>187.08155142857146</v>
      </c>
      <c r="K204" s="23">
        <f>IFERROR('S grade euro'!J204*'S grade sterling'!$C204,"na")</f>
        <v>166.70368421428574</v>
      </c>
      <c r="L204" s="23">
        <f>IFERROR('S grade euro'!K204*'S grade sterling'!$C204,"na")</f>
        <v>149.44384285714287</v>
      </c>
      <c r="M204" s="23">
        <f>IFERROR('S grade euro'!L204*'S grade sterling'!$C204,"na")</f>
        <v>163.31665944000002</v>
      </c>
      <c r="N204" s="23">
        <f>IFERROR('S grade euro'!M204*'S grade sterling'!$C204,"na")</f>
        <v>149.94198900000001</v>
      </c>
      <c r="O204" s="23" t="str">
        <f>IFERROR('S grade euro'!N204*'S grade sterling'!$C204,"na")</f>
        <v>na</v>
      </c>
      <c r="P204" s="23" t="str">
        <f>IFERROR('S grade euro'!O204*'S grade sterling'!$C204,"na")</f>
        <v>na</v>
      </c>
      <c r="Q204" s="23">
        <f>IFERROR('S grade euro'!P204*'S grade sterling'!$C204,"na")</f>
        <v>150.56928414285716</v>
      </c>
      <c r="R204" s="23">
        <f>IFERROR('S grade euro'!Q204*'S grade sterling'!$C204,"na")</f>
        <v>162.93991335714287</v>
      </c>
      <c r="S204" s="23">
        <f>IFERROR('S grade euro'!R204*'S grade sterling'!$C204,"na")</f>
        <v>165.58746785714288</v>
      </c>
      <c r="T204" s="23">
        <f>IFERROR('S grade euro'!S204*'S grade sterling'!$C204,"na")</f>
        <v>167.52977656785717</v>
      </c>
      <c r="U204" s="23">
        <f>IFERROR('S grade euro'!T204*'S grade sterling'!$C204,"na")</f>
        <v>201.10344285714288</v>
      </c>
      <c r="V204" s="23">
        <f>IFERROR('S grade euro'!U204*'S grade sterling'!$C204,"na")</f>
        <v>141.74102750000003</v>
      </c>
      <c r="W204" s="23">
        <f>IFERROR('S grade euro'!V204*'S grade sterling'!$C204,"na")</f>
        <v>175.49504114285716</v>
      </c>
      <c r="X204" s="23">
        <f>IFERROR('S grade euro'!W204*'S grade sterling'!$C204,"na")</f>
        <v>159.91478253071432</v>
      </c>
      <c r="Y204" s="23">
        <f>IFERROR('S grade euro'!X204*'S grade sterling'!$C204,"na")</f>
        <v>182.65358571428573</v>
      </c>
      <c r="Z204" s="23">
        <f>IFERROR('S grade euro'!Y204*'S grade sterling'!$C204,"na")</f>
        <v>175.27032188285719</v>
      </c>
      <c r="AA204" s="23">
        <f>IFERROR('S grade euro'!Z204*'S grade sterling'!$C204,"na")</f>
        <v>173.03198521428573</v>
      </c>
      <c r="AB204" s="23">
        <f>IFERROR('S grade euro'!AA204*'S grade sterling'!$C204,"na")</f>
        <v>167.70920142857145</v>
      </c>
      <c r="AC204" s="23">
        <f>IFERROR('S grade euro'!AB204*'S grade sterling'!$C204,"na")</f>
        <v>147.79258064285716</v>
      </c>
      <c r="AD204" s="23">
        <f>IFERROR('S grade euro'!AC204*'S grade sterling'!$C204,"na")</f>
        <v>171.1849700157143</v>
      </c>
      <c r="AE204" s="23">
        <f>IFERROR('S grade euro'!AD204*'S grade sterling'!$C204,"na")</f>
        <v>165.72999300357145</v>
      </c>
      <c r="AF204" s="23">
        <f>IFERROR('S grade euro'!AE204*'S grade sterling'!$C204,"na")</f>
        <v>160.18400440382439</v>
      </c>
      <c r="AG204" s="23">
        <f>IFERROR('S grade euro'!AF204*'S grade sterling'!$C204,"na")</f>
        <v>159.89973591662456</v>
      </c>
    </row>
    <row r="205" spans="2:33">
      <c r="B205" s="24">
        <f t="shared" si="2"/>
        <v>42988</v>
      </c>
      <c r="C205" s="27">
        <v>0.91576714285714289</v>
      </c>
      <c r="D205" s="25">
        <f>IFERROR('S grade euro'!C205*'S grade sterling'!$C205,"na")</f>
        <v>145.79012914285715</v>
      </c>
      <c r="E205" s="25" t="str">
        <f>IFERROR('S grade euro'!D205*'S grade sterling'!$C205,"na")</f>
        <v>na</v>
      </c>
      <c r="F205" s="25">
        <f>IFERROR('S grade euro'!E205*'S grade sterling'!$C205,"na")</f>
        <v>160.04953932428575</v>
      </c>
      <c r="G205" s="25">
        <f>IFERROR('S grade euro'!F205*'S grade sterling'!$C205,"na")</f>
        <v>146.003869194</v>
      </c>
      <c r="H205" s="25">
        <f>IFERROR('S grade euro'!G205*'S grade sterling'!$C205,"na")</f>
        <v>164.07799898571432</v>
      </c>
      <c r="I205" s="25">
        <f>IFERROR('S grade euro'!H205*'S grade sterling'!$C205,"na")</f>
        <v>151.36715104285713</v>
      </c>
      <c r="J205" s="25">
        <f>IFERROR('S grade euro'!I205*'S grade sterling'!$C205,"na")</f>
        <v>185.71757657142859</v>
      </c>
      <c r="K205" s="25">
        <f>IFERROR('S grade euro'!J205*'S grade sterling'!$C205,"na")</f>
        <v>162.83255567142857</v>
      </c>
      <c r="L205" s="25">
        <f>IFERROR('S grade euro'!K205*'S grade sterling'!$C205,"na")</f>
        <v>145.60697571428571</v>
      </c>
      <c r="M205" s="25">
        <f>IFERROR('S grade euro'!L205*'S grade sterling'!$C205,"na")</f>
        <v>164.15373292842858</v>
      </c>
      <c r="N205" s="25">
        <f>IFERROR('S grade euro'!M205*'S grade sterling'!$C205,"na")</f>
        <v>147.03557245714288</v>
      </c>
      <c r="O205" s="25" t="str">
        <f>IFERROR('S grade euro'!N205*'S grade sterling'!$C205,"na")</f>
        <v>na</v>
      </c>
      <c r="P205" s="25" t="str">
        <f>IFERROR('S grade euro'!O205*'S grade sterling'!$C205,"na")</f>
        <v>na</v>
      </c>
      <c r="Q205" s="25">
        <f>IFERROR('S grade euro'!P205*'S grade sterling'!$C205,"na")</f>
        <v>147.4110369857143</v>
      </c>
      <c r="R205" s="25">
        <f>IFERROR('S grade euro'!Q205*'S grade sterling'!$C205,"na")</f>
        <v>162.01752291428573</v>
      </c>
      <c r="S205" s="25">
        <f>IFERROR('S grade euro'!R205*'S grade sterling'!$C205,"na")</f>
        <v>164.38020214285714</v>
      </c>
      <c r="T205" s="25">
        <f>IFERROR('S grade euro'!S205*'S grade sterling'!$C205,"na")</f>
        <v>166.79489694514288</v>
      </c>
      <c r="U205" s="25">
        <f>IFERROR('S grade euro'!T205*'S grade sterling'!$C205,"na")</f>
        <v>199.63723714285715</v>
      </c>
      <c r="V205" s="25">
        <f>IFERROR('S grade euro'!U205*'S grade sterling'!$C205,"na")</f>
        <v>140.70762150000002</v>
      </c>
      <c r="W205" s="25">
        <f>IFERROR('S grade euro'!V205*'S grade sterling'!$C205,"na")</f>
        <v>174.16059522857145</v>
      </c>
      <c r="X205" s="25">
        <f>IFERROR('S grade euro'!W205*'S grade sterling'!$C205,"na")</f>
        <v>158.88852974057144</v>
      </c>
      <c r="Y205" s="25">
        <f>IFERROR('S grade euro'!X205*'S grade sterling'!$C205,"na")</f>
        <v>179.49036000000001</v>
      </c>
      <c r="Z205" s="25">
        <f>IFERROR('S grade euro'!Y205*'S grade sterling'!$C205,"na")</f>
        <v>173.45353141757144</v>
      </c>
      <c r="AA205" s="25">
        <f>IFERROR('S grade euro'!Z205*'S grade sterling'!$C205,"na")</f>
        <v>173.38219315714286</v>
      </c>
      <c r="AB205" s="25">
        <f>IFERROR('S grade euro'!AA205*'S grade sterling'!$C205,"na")</f>
        <v>166.72456602857145</v>
      </c>
      <c r="AC205" s="25">
        <f>IFERROR('S grade euro'!AB205*'S grade sterling'!$C205,"na")</f>
        <v>147.09051848571428</v>
      </c>
      <c r="AD205" s="25">
        <f>IFERROR('S grade euro'!AC205*'S grade sterling'!$C205,"na")</f>
        <v>168.82322958985716</v>
      </c>
      <c r="AE205" s="25">
        <f>IFERROR('S grade euro'!AD205*'S grade sterling'!$C205,"na")</f>
        <v>164.94999245914289</v>
      </c>
      <c r="AF205" s="25">
        <f>IFERROR('S grade euro'!AE205*'S grade sterling'!$C205,"na")</f>
        <v>157.86338918845689</v>
      </c>
      <c r="AG205" s="25">
        <f>IFERROR('S grade euro'!AF205*'S grade sterling'!$C205,"na")</f>
        <v>157.51926525821324</v>
      </c>
    </row>
    <row r="206" spans="2:33">
      <c r="B206" s="22">
        <f t="shared" ref="B206:B269" si="3">B205+7</f>
        <v>42995</v>
      </c>
      <c r="C206" s="26">
        <v>0.89624714285714291</v>
      </c>
      <c r="D206" s="23">
        <f>IFERROR('S grade euro'!C206*'S grade sterling'!$C206,"na")</f>
        <v>142.50329571428571</v>
      </c>
      <c r="E206" s="23" t="str">
        <f>IFERROR('S grade euro'!D206*'S grade sterling'!$C206,"na")</f>
        <v>na</v>
      </c>
      <c r="F206" s="23">
        <f>IFERROR('S grade euro'!E206*'S grade sterling'!$C206,"na")</f>
        <v>156.42506108314288</v>
      </c>
      <c r="G206" s="23">
        <f>IFERROR('S grade euro'!F206*'S grade sterling'!$C206,"na")</f>
        <v>142.86403518928572</v>
      </c>
      <c r="H206" s="23">
        <f>IFERROR('S grade euro'!G206*'S grade sterling'!$C206,"na")</f>
        <v>157.31826098571429</v>
      </c>
      <c r="I206" s="23">
        <f>IFERROR('S grade euro'!H206*'S grade sterling'!$C206,"na")</f>
        <v>148.27512731428573</v>
      </c>
      <c r="J206" s="23">
        <f>IFERROR('S grade euro'!I206*'S grade sterling'!$C206,"na")</f>
        <v>180.92541072857145</v>
      </c>
      <c r="K206" s="23">
        <f>IFERROR('S grade euro'!J206*'S grade sterling'!$C206,"na")</f>
        <v>156.63711315714286</v>
      </c>
      <c r="L206" s="23">
        <f>IFERROR('S grade euro'!K206*'S grade sterling'!$C206,"na")</f>
        <v>141.60704857142858</v>
      </c>
      <c r="M206" s="23">
        <f>IFERROR('S grade euro'!L206*'S grade sterling'!$C206,"na")</f>
        <v>157.25319344314286</v>
      </c>
      <c r="N206" s="23">
        <f>IFERROR('S grade euro'!M206*'S grade sterling'!$C206,"na")</f>
        <v>142.20753415714287</v>
      </c>
      <c r="O206" s="23" t="str">
        <f>IFERROR('S grade euro'!N206*'S grade sterling'!$C206,"na")</f>
        <v>na</v>
      </c>
      <c r="P206" s="23" t="str">
        <f>IFERROR('S grade euro'!O206*'S grade sterling'!$C206,"na")</f>
        <v>na</v>
      </c>
      <c r="Q206" s="23">
        <f>IFERROR('S grade euro'!P206*'S grade sterling'!$C206,"na")</f>
        <v>146.49159550000002</v>
      </c>
      <c r="R206" s="23">
        <f>IFERROR('S grade euro'!Q206*'S grade sterling'!$C206,"na")</f>
        <v>156.94183718571432</v>
      </c>
      <c r="S206" s="23">
        <f>IFERROR('S grade euro'!R206*'S grade sterling'!$C206,"na")</f>
        <v>159.17349257142857</v>
      </c>
      <c r="T206" s="23">
        <f>IFERROR('S grade euro'!S206*'S grade sterling'!$C206,"na")</f>
        <v>162.61606747185715</v>
      </c>
      <c r="U206" s="23">
        <f>IFERROR('S grade euro'!T206*'S grade sterling'!$C206,"na")</f>
        <v>195.38187714285715</v>
      </c>
      <c r="V206" s="23">
        <f>IFERROR('S grade euro'!U206*'S grade sterling'!$C206,"na")</f>
        <v>134.67905815714286</v>
      </c>
      <c r="W206" s="23">
        <f>IFERROR('S grade euro'!V206*'S grade sterling'!$C206,"na")</f>
        <v>168.3600257857143</v>
      </c>
      <c r="X206" s="23">
        <f>IFERROR('S grade euro'!W206*'S grade sterling'!$C206,"na")</f>
        <v>152.90594667671428</v>
      </c>
      <c r="Y206" s="23">
        <f>IFERROR('S grade euro'!X206*'S grade sterling'!$C206,"na")</f>
        <v>172.07945142857145</v>
      </c>
      <c r="Z206" s="23">
        <f>IFERROR('S grade euro'!Y206*'S grade sterling'!$C206,"na")</f>
        <v>168.66976879828573</v>
      </c>
      <c r="AA206" s="23">
        <f>IFERROR('S grade euro'!Z206*'S grade sterling'!$C206,"na")</f>
        <v>169.17561068571428</v>
      </c>
      <c r="AB206" s="23">
        <f>IFERROR('S grade euro'!AA206*'S grade sterling'!$C206,"na")</f>
        <v>162.74055620000001</v>
      </c>
      <c r="AC206" s="23">
        <f>IFERROR('S grade euro'!AB206*'S grade sterling'!$C206,"na")</f>
        <v>143.56086734285716</v>
      </c>
      <c r="AD206" s="23">
        <f>IFERROR('S grade euro'!AC206*'S grade sterling'!$C206,"na")</f>
        <v>165.63642034328572</v>
      </c>
      <c r="AE206" s="23">
        <f>IFERROR('S grade euro'!AD206*'S grade sterling'!$C206,"na")</f>
        <v>164.37002313042859</v>
      </c>
      <c r="AF206" s="23">
        <f>IFERROR('S grade euro'!AE206*'S grade sterling'!$C206,"na")</f>
        <v>152.68528626412888</v>
      </c>
      <c r="AG206" s="23">
        <f>IFERROR('S grade euro'!AF206*'S grade sterling'!$C206,"na")</f>
        <v>152.06725037431204</v>
      </c>
    </row>
    <row r="207" spans="2:33">
      <c r="B207" s="24">
        <f t="shared" si="3"/>
        <v>43002</v>
      </c>
      <c r="C207" s="27">
        <v>0.88038285714285713</v>
      </c>
      <c r="D207" s="25">
        <f>IFERROR('S grade euro'!C207*'S grade sterling'!$C207,"na")</f>
        <v>132.32154342857143</v>
      </c>
      <c r="E207" s="25" t="str">
        <f>IFERROR('S grade euro'!D207*'S grade sterling'!$C207,"na")</f>
        <v>na</v>
      </c>
      <c r="F207" s="25">
        <f>IFERROR('S grade euro'!E207*'S grade sterling'!$C207,"na")</f>
        <v>147.8711295662857</v>
      </c>
      <c r="G207" s="25">
        <f>IFERROR('S grade euro'!F207*'S grade sterling'!$C207,"na")</f>
        <v>136.65346727714288</v>
      </c>
      <c r="H207" s="25">
        <f>IFERROR('S grade euro'!G207*'S grade sterling'!$C207,"na")</f>
        <v>149.0752292</v>
      </c>
      <c r="I207" s="25">
        <f>IFERROR('S grade euro'!H207*'S grade sterling'!$C207,"na")</f>
        <v>144.62929577142856</v>
      </c>
      <c r="J207" s="25">
        <f>IFERROR('S grade euro'!I207*'S grade sterling'!$C207,"na")</f>
        <v>177.72288737142858</v>
      </c>
      <c r="K207" s="25">
        <f>IFERROR('S grade euro'!J207*'S grade sterling'!$C207,"na")</f>
        <v>148.84632965714286</v>
      </c>
      <c r="L207" s="25">
        <f>IFERROR('S grade euro'!K207*'S grade sterling'!$C207,"na")</f>
        <v>135.57896</v>
      </c>
      <c r="M207" s="25">
        <f>IFERROR('S grade euro'!L207*'S grade sterling'!$C207,"na")</f>
        <v>148.96703014685713</v>
      </c>
      <c r="N207" s="25">
        <f>IFERROR('S grade euro'!M207*'S grade sterling'!$C207,"na")</f>
        <v>139.99848194285715</v>
      </c>
      <c r="O207" s="25" t="str">
        <f>IFERROR('S grade euro'!N207*'S grade sterling'!$C207,"na")</f>
        <v>na</v>
      </c>
      <c r="P207" s="25" t="str">
        <f>IFERROR('S grade euro'!O207*'S grade sterling'!$C207,"na")</f>
        <v>na</v>
      </c>
      <c r="Q207" s="25">
        <f>IFERROR('S grade euro'!P207*'S grade sterling'!$C207,"na")</f>
        <v>137.86795542857143</v>
      </c>
      <c r="R207" s="25">
        <f>IFERROR('S grade euro'!Q207*'S grade sterling'!$C207,"na")</f>
        <v>147.42891325714285</v>
      </c>
      <c r="S207" s="25">
        <f>IFERROR('S grade euro'!R207*'S grade sterling'!$C207,"na")</f>
        <v>149.75312399999999</v>
      </c>
      <c r="T207" s="25">
        <f>IFERROR('S grade euro'!S207*'S grade sterling'!$C207,"na")</f>
        <v>152.83191088971429</v>
      </c>
      <c r="U207" s="25">
        <f>IFERROR('S grade euro'!T207*'S grade sterling'!$C207,"na")</f>
        <v>191.92346285714285</v>
      </c>
      <c r="V207" s="25">
        <f>IFERROR('S grade euro'!U207*'S grade sterling'!$C207,"na")</f>
        <v>127.86680617142858</v>
      </c>
      <c r="W207" s="25">
        <f>IFERROR('S grade euro'!V207*'S grade sterling'!$C207,"na")</f>
        <v>159.16441674285713</v>
      </c>
      <c r="X207" s="25">
        <f>IFERROR('S grade euro'!W207*'S grade sterling'!$C207,"na")</f>
        <v>143.37580665942858</v>
      </c>
      <c r="Y207" s="25">
        <f>IFERROR('S grade euro'!X207*'S grade sterling'!$C207,"na")</f>
        <v>162.87082857142858</v>
      </c>
      <c r="Z207" s="25">
        <f>IFERROR('S grade euro'!Y207*'S grade sterling'!$C207,"na")</f>
        <v>162.41813570628571</v>
      </c>
      <c r="AA207" s="25">
        <f>IFERROR('S grade euro'!Z207*'S grade sterling'!$C207,"na")</f>
        <v>158.98834017142858</v>
      </c>
      <c r="AB207" s="25">
        <f>IFERROR('S grade euro'!AA207*'S grade sterling'!$C207,"na")</f>
        <v>156.63771794285717</v>
      </c>
      <c r="AC207" s="25">
        <f>IFERROR('S grade euro'!AB207*'S grade sterling'!$C207,"na")</f>
        <v>140.82604182857145</v>
      </c>
      <c r="AD207" s="25">
        <f>IFERROR('S grade euro'!AC207*'S grade sterling'!$C207,"na")</f>
        <v>162.60636156114285</v>
      </c>
      <c r="AE207" s="25">
        <f>IFERROR('S grade euro'!AD207*'S grade sterling'!$C207,"na")</f>
        <v>162.86316924057141</v>
      </c>
      <c r="AF207" s="25">
        <f>IFERROR('S grade euro'!AE207*'S grade sterling'!$C207,"na")</f>
        <v>145.33782020274484</v>
      </c>
      <c r="AG207" s="25">
        <f>IFERROR('S grade euro'!AF207*'S grade sterling'!$C207,"na")</f>
        <v>144.38023789158589</v>
      </c>
    </row>
    <row r="208" spans="2:33">
      <c r="B208" s="22">
        <f t="shared" si="3"/>
        <v>43009</v>
      </c>
      <c r="C208" s="26">
        <v>0.87917714285714277</v>
      </c>
      <c r="D208" s="23">
        <f>IFERROR('S grade euro'!C208*'S grade sterling'!$C208,"na")</f>
        <v>128.35986285714284</v>
      </c>
      <c r="E208" s="23" t="str">
        <f>IFERROR('S grade euro'!D208*'S grade sterling'!$C208,"na")</f>
        <v>na</v>
      </c>
      <c r="F208" s="23">
        <f>IFERROR('S grade euro'!E208*'S grade sterling'!$C208,"na")</f>
        <v>145.25632877714284</v>
      </c>
      <c r="G208" s="23">
        <f>IFERROR('S grade euro'!F208*'S grade sterling'!$C208,"na")</f>
        <v>134.57511775085712</v>
      </c>
      <c r="H208" s="23">
        <f>IFERROR('S grade euro'!G208*'S grade sterling'!$C208,"na")</f>
        <v>144.68618239999998</v>
      </c>
      <c r="I208" s="23">
        <f>IFERROR('S grade euro'!H208*'S grade sterling'!$C208,"na")</f>
        <v>142.40032182857141</v>
      </c>
      <c r="J208" s="23">
        <f>IFERROR('S grade euro'!I208*'S grade sterling'!$C208,"na")</f>
        <v>176.66185508571428</v>
      </c>
      <c r="K208" s="23">
        <f>IFERROR('S grade euro'!J208*'S grade sterling'!$C208,"na")</f>
        <v>144.24659382857141</v>
      </c>
      <c r="L208" s="23">
        <f>IFERROR('S grade euro'!K208*'S grade sterling'!$C208,"na")</f>
        <v>132.75574857142857</v>
      </c>
      <c r="M208" s="23">
        <f>IFERROR('S grade euro'!L208*'S grade sterling'!$C208,"na")</f>
        <v>146.30492335542857</v>
      </c>
      <c r="N208" s="23">
        <f>IFERROR('S grade euro'!M208*'S grade sterling'!$C208,"na")</f>
        <v>139.85070811428568</v>
      </c>
      <c r="O208" s="23" t="str">
        <f>IFERROR('S grade euro'!N208*'S grade sterling'!$C208,"na")</f>
        <v>na</v>
      </c>
      <c r="P208" s="23" t="str">
        <f>IFERROR('S grade euro'!O208*'S grade sterling'!$C208,"na")</f>
        <v>na</v>
      </c>
      <c r="Q208" s="23">
        <f>IFERROR('S grade euro'!P208*'S grade sterling'!$C208,"na")</f>
        <v>137.49099666285713</v>
      </c>
      <c r="R208" s="23">
        <f>IFERROR('S grade euro'!Q208*'S grade sterling'!$C208,"na")</f>
        <v>143.58721097142856</v>
      </c>
      <c r="S208" s="23">
        <f>IFERROR('S grade euro'!R208*'S grade sterling'!$C208,"na")</f>
        <v>145.76757028571427</v>
      </c>
      <c r="T208" s="23">
        <f>IFERROR('S grade euro'!S208*'S grade sterling'!$C208,"na")</f>
        <v>148.29274287542856</v>
      </c>
      <c r="U208" s="23" t="str">
        <f>IFERROR('S grade euro'!T208*'S grade sterling'!$C208,"na")</f>
        <v>na</v>
      </c>
      <c r="V208" s="23">
        <f>IFERROR('S grade euro'!U208*'S grade sterling'!$C208,"na")</f>
        <v>124.21014674285713</v>
      </c>
      <c r="W208" s="23">
        <f>IFERROR('S grade euro'!V208*'S grade sterling'!$C208,"na")</f>
        <v>155.19234925714284</v>
      </c>
      <c r="X208" s="23">
        <f>IFERROR('S grade euro'!W208*'S grade sterling'!$C208,"na")</f>
        <v>139.04353557942858</v>
      </c>
      <c r="Y208" s="23">
        <f>IFERROR('S grade euro'!X208*'S grade sterling'!$C208,"na")</f>
        <v>157.37270857142855</v>
      </c>
      <c r="Z208" s="23">
        <f>IFERROR('S grade euro'!Y208*'S grade sterling'!$C208,"na")</f>
        <v>158.54755298742859</v>
      </c>
      <c r="AA208" s="23">
        <f>IFERROR('S grade euro'!Z208*'S grade sterling'!$C208,"na")</f>
        <v>156.99466239999998</v>
      </c>
      <c r="AB208" s="23">
        <f>IFERROR('S grade euro'!AA208*'S grade sterling'!$C208,"na")</f>
        <v>153.05594879999998</v>
      </c>
      <c r="AC208" s="23">
        <f>IFERROR('S grade euro'!AB208*'S grade sterling'!$C208,"na")</f>
        <v>141.55631177142854</v>
      </c>
      <c r="AD208" s="23">
        <f>IFERROR('S grade euro'!AC208*'S grade sterling'!$C208,"na")</f>
        <v>161.74098812342856</v>
      </c>
      <c r="AE208" s="23">
        <f>IFERROR('S grade euro'!AD208*'S grade sterling'!$C208,"na")</f>
        <v>162.56996425142856</v>
      </c>
      <c r="AF208" s="23">
        <f>IFERROR('S grade euro'!AE208*'S grade sterling'!$C208,"na")</f>
        <v>141.66908636328037</v>
      </c>
      <c r="AG208" s="23">
        <f>IFERROR('S grade euro'!AF208*'S grade sterling'!$C208,"na")</f>
        <v>140.51864858527512</v>
      </c>
    </row>
    <row r="209" spans="2:33">
      <c r="B209" s="24">
        <f t="shared" si="3"/>
        <v>43016</v>
      </c>
      <c r="C209" s="27">
        <v>0.88911428571428563</v>
      </c>
      <c r="D209" s="25">
        <f>IFERROR('S grade euro'!C209*'S grade sterling'!$C209,"na")</f>
        <v>125.27620285714285</v>
      </c>
      <c r="E209" s="25" t="str">
        <f>IFERROR('S grade euro'!D209*'S grade sterling'!$C209,"na")</f>
        <v>na</v>
      </c>
      <c r="F209" s="25">
        <f>IFERROR('S grade euro'!E209*'S grade sterling'!$C209,"na")</f>
        <v>144.51912551999999</v>
      </c>
      <c r="G209" s="25">
        <f>IFERROR('S grade euro'!F209*'S grade sterling'!$C209,"na")</f>
        <v>132.48736427142856</v>
      </c>
      <c r="H209" s="25">
        <f>IFERROR('S grade euro'!G209*'S grade sterling'!$C209,"na")</f>
        <v>142.39165285714284</v>
      </c>
      <c r="I209" s="25">
        <f>IFERROR('S grade euro'!H209*'S grade sterling'!$C209,"na")</f>
        <v>141.36917142857141</v>
      </c>
      <c r="J209" s="25">
        <f>IFERROR('S grade euro'!I209*'S grade sterling'!$C209,"na")</f>
        <v>177.1738037142857</v>
      </c>
      <c r="K209" s="25">
        <f>IFERROR('S grade euro'!J209*'S grade sterling'!$C209,"na")</f>
        <v>139.43090228571427</v>
      </c>
      <c r="L209" s="25">
        <f>IFERROR('S grade euro'!K209*'S grade sterling'!$C209,"na")</f>
        <v>130.69979999999998</v>
      </c>
      <c r="M209" s="25">
        <f>IFERROR('S grade euro'!L209*'S grade sterling'!$C209,"na")</f>
        <v>142.70230938857142</v>
      </c>
      <c r="N209" s="25">
        <f>IFERROR('S grade euro'!M209*'S grade sterling'!$C209,"na")</f>
        <v>137.64378257142857</v>
      </c>
      <c r="O209" s="25" t="str">
        <f>IFERROR('S grade euro'!N209*'S grade sterling'!$C209,"na")</f>
        <v>na</v>
      </c>
      <c r="P209" s="25" t="str">
        <f>IFERROR('S grade euro'!O209*'S grade sterling'!$C209,"na")</f>
        <v>na</v>
      </c>
      <c r="Q209" s="25">
        <f>IFERROR('S grade euro'!P209*'S grade sterling'!$C209,"na")</f>
        <v>136.87914428571429</v>
      </c>
      <c r="R209" s="25">
        <f>IFERROR('S grade euro'!Q209*'S grade sterling'!$C209,"na")</f>
        <v>140.94239657142856</v>
      </c>
      <c r="S209" s="25">
        <f>IFERROR('S grade euro'!R209*'S grade sterling'!$C209,"na")</f>
        <v>143.59195714285713</v>
      </c>
      <c r="T209" s="25">
        <f>IFERROR('S grade euro'!S209*'S grade sterling'!$C209,"na")</f>
        <v>145.02760997999999</v>
      </c>
      <c r="U209" s="25">
        <f>IFERROR('S grade euro'!T209*'S grade sterling'!$C209,"na")</f>
        <v>193.82691428571428</v>
      </c>
      <c r="V209" s="25">
        <f>IFERROR('S grade euro'!U209*'S grade sterling'!$C209,"na")</f>
        <v>121.87978628571429</v>
      </c>
      <c r="W209" s="25">
        <f>IFERROR('S grade euro'!V209*'S grade sterling'!$C209,"na")</f>
        <v>152.93654828571425</v>
      </c>
      <c r="X209" s="25">
        <f>IFERROR('S grade euro'!W209*'S grade sterling'!$C209,"na")</f>
        <v>135.96415677428573</v>
      </c>
      <c r="Y209" s="25">
        <f>IFERROR('S grade euro'!X209*'S grade sterling'!$C209,"na")</f>
        <v>152.03854285714286</v>
      </c>
      <c r="Z209" s="25">
        <f>IFERROR('S grade euro'!Y209*'S grade sterling'!$C209,"na")</f>
        <v>156.75538305428572</v>
      </c>
      <c r="AA209" s="25">
        <f>IFERROR('S grade euro'!Z209*'S grade sterling'!$C209,"na")</f>
        <v>155.595</v>
      </c>
      <c r="AB209" s="25">
        <f>IFERROR('S grade euro'!AA209*'S grade sterling'!$C209,"na")</f>
        <v>149.38009114285711</v>
      </c>
      <c r="AC209" s="25">
        <f>IFERROR('S grade euro'!AB209*'S grade sterling'!$C209,"na")</f>
        <v>143.52971914285715</v>
      </c>
      <c r="AD209" s="25">
        <f>IFERROR('S grade euro'!AC209*'S grade sterling'!$C209,"na")</f>
        <v>164.22056441999999</v>
      </c>
      <c r="AE209" s="25">
        <f>IFERROR('S grade euro'!AD209*'S grade sterling'!$C209,"na")</f>
        <v>161.04998287714284</v>
      </c>
      <c r="AF209" s="25">
        <f>IFERROR('S grade euro'!AE209*'S grade sterling'!$C209,"na")</f>
        <v>138.75067420733035</v>
      </c>
      <c r="AG209" s="25">
        <f>IFERROR('S grade euro'!AF209*'S grade sterling'!$C209,"na")</f>
        <v>137.55704064864779</v>
      </c>
    </row>
    <row r="210" spans="2:33">
      <c r="B210" s="22">
        <f t="shared" si="3"/>
        <v>43023</v>
      </c>
      <c r="C210" s="26">
        <v>0.89435000000000009</v>
      </c>
      <c r="D210" s="23">
        <f>IFERROR('S grade euro'!C210*'S grade sterling'!$C210,"na")</f>
        <v>123.86747500000001</v>
      </c>
      <c r="E210" s="23" t="str">
        <f>IFERROR('S grade euro'!D210*'S grade sterling'!$C210,"na")</f>
        <v>na</v>
      </c>
      <c r="F210" s="23">
        <f>IFERROR('S grade euro'!E210*'S grade sterling'!$C210,"na")</f>
        <v>143.88258082500002</v>
      </c>
      <c r="G210" s="23">
        <f>IFERROR('S grade euro'!F210*'S grade sterling'!$C210,"na")</f>
        <v>133.25144237500001</v>
      </c>
      <c r="H210" s="23">
        <f>IFERROR('S grade euro'!G210*'S grade sterling'!$C210,"na")</f>
        <v>141.84391000000002</v>
      </c>
      <c r="I210" s="23">
        <f>IFERROR('S grade euro'!H210*'S grade sterling'!$C210,"na")</f>
        <v>141.30730000000003</v>
      </c>
      <c r="J210" s="23">
        <f>IFERROR('S grade euro'!I210*'S grade sterling'!$C210,"na")</f>
        <v>173.23559500000005</v>
      </c>
      <c r="K210" s="23">
        <f>IFERROR('S grade euro'!J210*'S grade sterling'!$C210,"na")</f>
        <v>134.73382750000002</v>
      </c>
      <c r="L210" s="23">
        <f>IFERROR('S grade euro'!K210*'S grade sterling'!$C210,"na")</f>
        <v>128.78640000000001</v>
      </c>
      <c r="M210" s="23">
        <f>IFERROR('S grade euro'!L210*'S grade sterling'!$C210,"na")</f>
        <v>144.03479919500001</v>
      </c>
      <c r="N210" s="23">
        <f>IFERROR('S grade euro'!M210*'S grade sterling'!$C210,"na")</f>
        <v>138.53481500000001</v>
      </c>
      <c r="O210" s="23" t="str">
        <f>IFERROR('S grade euro'!N210*'S grade sterling'!$C210,"na")</f>
        <v>na</v>
      </c>
      <c r="P210" s="23" t="str">
        <f>IFERROR('S grade euro'!O210*'S grade sterling'!$C210,"na")</f>
        <v>na</v>
      </c>
      <c r="Q210" s="23">
        <f>IFERROR('S grade euro'!P210*'S grade sterling'!$C210,"na")</f>
        <v>135.529799</v>
      </c>
      <c r="R210" s="23">
        <f>IFERROR('S grade euro'!Q210*'S grade sterling'!$C210,"na")</f>
        <v>138.11447050000001</v>
      </c>
      <c r="S210" s="23">
        <f>IFERROR('S grade euro'!R210*'S grade sterling'!$C210,"na")</f>
        <v>142.20165</v>
      </c>
      <c r="T210" s="23">
        <f>IFERROR('S grade euro'!S210*'S grade sterling'!$C210,"na")</f>
        <v>144.48608820500002</v>
      </c>
      <c r="U210" s="23" t="str">
        <f>IFERROR('S grade euro'!T210*'S grade sterling'!$C210,"na")</f>
        <v>na</v>
      </c>
      <c r="V210" s="23">
        <f>IFERROR('S grade euro'!U210*'S grade sterling'!$C210,"na")</f>
        <v>120.87140250000002</v>
      </c>
      <c r="W210" s="23">
        <f>IFERROR('S grade euro'!V210*'S grade sterling'!$C210,"na")</f>
        <v>151.61915550000001</v>
      </c>
      <c r="X210" s="23">
        <f>IFERROR('S grade euro'!W210*'S grade sterling'!$C210,"na")</f>
        <v>135.46299105500003</v>
      </c>
      <c r="Y210" s="23">
        <f>IFERROR('S grade euro'!X210*'S grade sterling'!$C210,"na")</f>
        <v>145.77905000000001</v>
      </c>
      <c r="Z210" s="23">
        <f>IFERROR('S grade euro'!Y210*'S grade sterling'!$C210,"na")</f>
        <v>152.03091424000002</v>
      </c>
      <c r="AA210" s="23">
        <f>IFERROR('S grade euro'!Z210*'S grade sterling'!$C210,"na")</f>
        <v>154.52579300000002</v>
      </c>
      <c r="AB210" s="23">
        <f>IFERROR('S grade euro'!AA210*'S grade sterling'!$C210,"na")</f>
        <v>149.141806</v>
      </c>
      <c r="AC210" s="23">
        <f>IFERROR('S grade euro'!AB210*'S grade sterling'!$C210,"na")</f>
        <v>143.59683600000002</v>
      </c>
      <c r="AD210" s="23">
        <f>IFERROR('S grade euro'!AC210*'S grade sterling'!$C210,"na")</f>
        <v>163.87067728000002</v>
      </c>
      <c r="AE210" s="23">
        <f>IFERROR('S grade euro'!AD210*'S grade sterling'!$C210,"na")</f>
        <v>160.18997985500002</v>
      </c>
      <c r="AF210" s="23">
        <f>IFERROR('S grade euro'!AE210*'S grade sterling'!$C210,"na")</f>
        <v>136.78162964709793</v>
      </c>
      <c r="AG210" s="23">
        <f>IFERROR('S grade euro'!AF210*'S grade sterling'!$C210,"na")</f>
        <v>135.58961377062789</v>
      </c>
    </row>
    <row r="211" spans="2:33">
      <c r="B211" s="24">
        <f t="shared" si="3"/>
        <v>43030</v>
      </c>
      <c r="C211" s="27">
        <v>0.89317857142857149</v>
      </c>
      <c r="D211" s="25">
        <f>IFERROR('S grade euro'!C211*'S grade sterling'!$C211,"na")</f>
        <v>123.34796071428572</v>
      </c>
      <c r="E211" s="25" t="str">
        <f>IFERROR('S grade euro'!D211*'S grade sterling'!$C211,"na")</f>
        <v>na</v>
      </c>
      <c r="F211" s="25">
        <f>IFERROR('S grade euro'!E211*'S grade sterling'!$C211,"na")</f>
        <v>143.94412266428571</v>
      </c>
      <c r="G211" s="25">
        <f>IFERROR('S grade euro'!F211*'S grade sterling'!$C211,"na")</f>
        <v>133.06690470357145</v>
      </c>
      <c r="H211" s="25">
        <f>IFERROR('S grade euro'!G211*'S grade sterling'!$C211,"na")</f>
        <v>141.57773535714287</v>
      </c>
      <c r="I211" s="25">
        <f>IFERROR('S grade euro'!H211*'S grade sterling'!$C211,"na")</f>
        <v>140.74707928571431</v>
      </c>
      <c r="J211" s="25">
        <f>IFERROR('S grade euro'!I211*'S grade sterling'!$C211,"na")</f>
        <v>174.67000142857145</v>
      </c>
      <c r="K211" s="25">
        <f>IFERROR('S grade euro'!J211*'S grade sterling'!$C211,"na")</f>
        <v>128.92139500000002</v>
      </c>
      <c r="L211" s="25">
        <f>IFERROR('S grade euro'!K211*'S grade sterling'!$C211,"na")</f>
        <v>127.72453571428572</v>
      </c>
      <c r="M211" s="25">
        <f>IFERROR('S grade euro'!L211*'S grade sterling'!$C211,"na")</f>
        <v>140.39409511428573</v>
      </c>
      <c r="N211" s="25">
        <f>IFERROR('S grade euro'!M211*'S grade sterling'!$C211,"na")</f>
        <v>138.6123825</v>
      </c>
      <c r="O211" s="25" t="str">
        <f>IFERROR('S grade euro'!N211*'S grade sterling'!$C211,"na")</f>
        <v>na</v>
      </c>
      <c r="P211" s="25" t="str">
        <f>IFERROR('S grade euro'!O211*'S grade sterling'!$C211,"na")</f>
        <v>na</v>
      </c>
      <c r="Q211" s="25">
        <f>IFERROR('S grade euro'!P211*'S grade sterling'!$C211,"na")</f>
        <v>136.61166250000002</v>
      </c>
      <c r="R211" s="25">
        <f>IFERROR('S grade euro'!Q211*'S grade sterling'!$C211,"na")</f>
        <v>138.57665535714287</v>
      </c>
      <c r="S211" s="25">
        <f>IFERROR('S grade euro'!R211*'S grade sterling'!$C211,"na")</f>
        <v>142.10471071428572</v>
      </c>
      <c r="T211" s="25">
        <f>IFERROR('S grade euro'!S211*'S grade sterling'!$C211,"na")</f>
        <v>144.63320993214288</v>
      </c>
      <c r="U211" s="25" t="str">
        <f>IFERROR('S grade euro'!T211*'S grade sterling'!$C211,"na")</f>
        <v>na</v>
      </c>
      <c r="V211" s="25">
        <f>IFERROR('S grade euro'!U211*'S grade sterling'!$C211,"na")</f>
        <v>120.72201571428572</v>
      </c>
      <c r="W211" s="25">
        <f>IFERROR('S grade euro'!V211*'S grade sterling'!$C211,"na")</f>
        <v>151.34017714285716</v>
      </c>
      <c r="X211" s="25">
        <f>IFERROR('S grade euro'!W211*'S grade sterling'!$C211,"na")</f>
        <v>136.32754239642858</v>
      </c>
      <c r="Y211" s="25">
        <f>IFERROR('S grade euro'!X211*'S grade sterling'!$C211,"na")</f>
        <v>139.33585714285715</v>
      </c>
      <c r="Z211" s="25">
        <f>IFERROR('S grade euro'!Y211*'S grade sterling'!$C211,"na")</f>
        <v>147.69359698928574</v>
      </c>
      <c r="AA211" s="25">
        <f>IFERROR('S grade euro'!Z211*'S grade sterling'!$C211,"na")</f>
        <v>153.16226142857144</v>
      </c>
      <c r="AB211" s="25">
        <f>IFERROR('S grade euro'!AA211*'S grade sterling'!$C211,"na")</f>
        <v>149.16975321428572</v>
      </c>
      <c r="AC211" s="25">
        <f>IFERROR('S grade euro'!AB211*'S grade sterling'!$C211,"na")</f>
        <v>143.98038571428575</v>
      </c>
      <c r="AD211" s="25">
        <f>IFERROR('S grade euro'!AC211*'S grade sterling'!$C211,"na")</f>
        <v>162.84905098928573</v>
      </c>
      <c r="AE211" s="25">
        <f>IFERROR('S grade euro'!AD211*'S grade sterling'!$C211,"na")</f>
        <v>159.48998501785715</v>
      </c>
      <c r="AF211" s="25">
        <f>IFERROR('S grade euro'!AE211*'S grade sterling'!$C211,"na")</f>
        <v>134.83264734685889</v>
      </c>
      <c r="AG211" s="25">
        <f>IFERROR('S grade euro'!AF211*'S grade sterling'!$C211,"na")</f>
        <v>133.66670950067086</v>
      </c>
    </row>
    <row r="212" spans="2:33">
      <c r="B212" s="22">
        <f t="shared" si="3"/>
        <v>43037</v>
      </c>
      <c r="C212" s="26">
        <v>0.89024999999999999</v>
      </c>
      <c r="D212" s="23">
        <f>IFERROR('S grade euro'!C212*'S grade sterling'!$C212,"na")</f>
        <v>122.94352499999999</v>
      </c>
      <c r="E212" s="23" t="str">
        <f>IFERROR('S grade euro'!D212*'S grade sterling'!$C212,"na")</f>
        <v>na</v>
      </c>
      <c r="F212" s="23">
        <f>IFERROR('S grade euro'!E212*'S grade sterling'!$C212,"na")</f>
        <v>143.4666363</v>
      </c>
      <c r="G212" s="23">
        <f>IFERROR('S grade euro'!F212*'S grade sterling'!$C212,"na")</f>
        <v>129.54330435000003</v>
      </c>
      <c r="H212" s="23">
        <f>IFERROR('S grade euro'!G212*'S grade sterling'!$C212,"na")</f>
        <v>139.11046499999998</v>
      </c>
      <c r="I212" s="23">
        <f>IFERROR('S grade euro'!H212*'S grade sterling'!$C212,"na")</f>
        <v>141.17584500000001</v>
      </c>
      <c r="J212" s="23">
        <f>IFERROR('S grade euro'!I212*'S grade sterling'!$C212,"na")</f>
        <v>174.09728999999999</v>
      </c>
      <c r="K212" s="23">
        <f>IFERROR('S grade euro'!J212*'S grade sterling'!$C212,"na")</f>
        <v>124.14536250000002</v>
      </c>
      <c r="L212" s="23">
        <f>IFERROR('S grade euro'!K212*'S grade sterling'!$C212,"na")</f>
        <v>125.52525</v>
      </c>
      <c r="M212" s="23">
        <f>IFERROR('S grade euro'!L212*'S grade sterling'!$C212,"na")</f>
        <v>139.61212087499999</v>
      </c>
      <c r="N212" s="23">
        <f>IFERROR('S grade euro'!M212*'S grade sterling'!$C212,"na")</f>
        <v>137.97984750000001</v>
      </c>
      <c r="O212" s="23" t="str">
        <f>IFERROR('S grade euro'!N212*'S grade sterling'!$C212,"na")</f>
        <v>na</v>
      </c>
      <c r="P212" s="23" t="str">
        <f>IFERROR('S grade euro'!O212*'S grade sterling'!$C212,"na")</f>
        <v>na</v>
      </c>
      <c r="Q212" s="23">
        <f>IFERROR('S grade euro'!P212*'S grade sterling'!$C212,"na")</f>
        <v>135.73641749999999</v>
      </c>
      <c r="R212" s="23">
        <f>IFERROR('S grade euro'!Q212*'S grade sterling'!$C212,"na")</f>
        <v>138.70985250000001</v>
      </c>
      <c r="S212" s="23">
        <f>IFERROR('S grade euro'!R212*'S grade sterling'!$C212,"na")</f>
        <v>140.65950000000001</v>
      </c>
      <c r="T212" s="23">
        <f>IFERROR('S grade euro'!S212*'S grade sterling'!$C212,"na")</f>
        <v>143.35606725</v>
      </c>
      <c r="U212" s="23" t="str">
        <f>IFERROR('S grade euro'!T212*'S grade sterling'!$C212,"na")</f>
        <v>na</v>
      </c>
      <c r="V212" s="23">
        <f>IFERROR('S grade euro'!U212*'S grade sterling'!$C212,"na")</f>
        <v>119.82764999999999</v>
      </c>
      <c r="W212" s="23">
        <f>IFERROR('S grade euro'!V212*'S grade sterling'!$C212,"na")</f>
        <v>150.32761500000001</v>
      </c>
      <c r="X212" s="23">
        <f>IFERROR('S grade euro'!W212*'S grade sterling'!$C212,"na")</f>
        <v>134.29536982499999</v>
      </c>
      <c r="Y212" s="23">
        <f>IFERROR('S grade euro'!X212*'S grade sterling'!$C212,"na")</f>
        <v>136.20824999999999</v>
      </c>
      <c r="Z212" s="23">
        <f>IFERROR('S grade euro'!Y212*'S grade sterling'!$C212,"na")</f>
        <v>144.225930525</v>
      </c>
      <c r="AA212" s="23">
        <f>IFERROR('S grade euro'!Z212*'S grade sterling'!$C212,"na")</f>
        <v>152.54433749999998</v>
      </c>
      <c r="AB212" s="23">
        <f>IFERROR('S grade euro'!AA212*'S grade sterling'!$C212,"na")</f>
        <v>148.52931000000001</v>
      </c>
      <c r="AC212" s="23">
        <f>IFERROR('S grade euro'!AB212*'S grade sterling'!$C212,"na")</f>
        <v>143.5706175</v>
      </c>
      <c r="AD212" s="23">
        <f>IFERROR('S grade euro'!AC212*'S grade sterling'!$C212,"na")</f>
        <v>164.47315335000002</v>
      </c>
      <c r="AE212" s="23">
        <f>IFERROR('S grade euro'!AD212*'S grade sterling'!$C212,"na")</f>
        <v>158.14997467500001</v>
      </c>
      <c r="AF212" s="23">
        <f>IFERROR('S grade euro'!AE212*'S grade sterling'!$C212,"na")</f>
        <v>132.13586283964182</v>
      </c>
      <c r="AG212" s="23">
        <f>IFERROR('S grade euro'!AF212*'S grade sterling'!$C212,"na")</f>
        <v>130.93248833732068</v>
      </c>
    </row>
    <row r="213" spans="2:33">
      <c r="B213" s="24">
        <f t="shared" si="3"/>
        <v>43044</v>
      </c>
      <c r="C213" s="27">
        <v>0.88340999999999981</v>
      </c>
      <c r="D213" s="25">
        <f>IFERROR('S grade euro'!C213*'S grade sterling'!$C213,"na")</f>
        <v>117.84689399999998</v>
      </c>
      <c r="E213" s="25" t="str">
        <f>IFERROR('S grade euro'!D213*'S grade sterling'!$C213,"na")</f>
        <v>na</v>
      </c>
      <c r="F213" s="25">
        <f>IFERROR('S grade euro'!E213*'S grade sterling'!$C213,"na")</f>
        <v>138.27115651799997</v>
      </c>
      <c r="G213" s="25">
        <f>IFERROR('S grade euro'!F213*'S grade sterling'!$C213,"na")</f>
        <v>126.43063560599998</v>
      </c>
      <c r="H213" s="25">
        <f>IFERROR('S grade euro'!G213*'S grade sterling'!$C213,"na")</f>
        <v>135.42675299999999</v>
      </c>
      <c r="I213" s="25">
        <f>IFERROR('S grade euro'!H213*'S grade sterling'!$C213,"na")</f>
        <v>136.73419979999997</v>
      </c>
      <c r="J213" s="25">
        <f>IFERROR('S grade euro'!I213*'S grade sterling'!$C213,"na")</f>
        <v>171.93808829999995</v>
      </c>
      <c r="K213" s="25">
        <f>IFERROR('S grade euro'!J213*'S grade sterling'!$C213,"na")</f>
        <v>119.47236839999998</v>
      </c>
      <c r="L213" s="25">
        <f>IFERROR('S grade euro'!K213*'S grade sterling'!$C213,"na")</f>
        <v>123.67739999999998</v>
      </c>
      <c r="M213" s="25">
        <f>IFERROR('S grade euro'!L213*'S grade sterling'!$C213,"na")</f>
        <v>135.59574933299996</v>
      </c>
      <c r="N213" s="25">
        <f>IFERROR('S grade euro'!M213*'S grade sterling'!$C213,"na")</f>
        <v>136.53984959999997</v>
      </c>
      <c r="O213" s="25" t="str">
        <f>IFERROR('S grade euro'!N213*'S grade sterling'!$C213,"na")</f>
        <v>na</v>
      </c>
      <c r="P213" s="25" t="str">
        <f>IFERROR('S grade euro'!O213*'S grade sterling'!$C213,"na")</f>
        <v>na</v>
      </c>
      <c r="Q213" s="25">
        <f>IFERROR('S grade euro'!P213*'S grade sterling'!$C213,"na")</f>
        <v>133.53625559999998</v>
      </c>
      <c r="R213" s="25">
        <f>IFERROR('S grade euro'!Q213*'S grade sterling'!$C213,"na")</f>
        <v>133.29773489999999</v>
      </c>
      <c r="S213" s="25">
        <f>IFERROR('S grade euro'!R213*'S grade sterling'!$C213,"na")</f>
        <v>136.04513999999998</v>
      </c>
      <c r="T213" s="25">
        <f>IFERROR('S grade euro'!S213*'S grade sterling'!$C213,"na")</f>
        <v>138.32451448199998</v>
      </c>
      <c r="U213" s="25" t="str">
        <f>IFERROR('S grade euro'!T213*'S grade sterling'!$C213,"na")</f>
        <v>na</v>
      </c>
      <c r="V213" s="25">
        <f>IFERROR('S grade euro'!U213*'S grade sterling'!$C213,"na")</f>
        <v>115.22316629999997</v>
      </c>
      <c r="W213" s="25">
        <f>IFERROR('S grade euro'!V213*'S grade sterling'!$C213,"na")</f>
        <v>145.32094499999997</v>
      </c>
      <c r="X213" s="25">
        <f>IFERROR('S grade euro'!W213*'S grade sterling'!$C213,"na")</f>
        <v>130.10721134399998</v>
      </c>
      <c r="Y213" s="25">
        <f>IFERROR('S grade euro'!X213*'S grade sterling'!$C213,"na")</f>
        <v>131.62808999999996</v>
      </c>
      <c r="Z213" s="25">
        <f>IFERROR('S grade euro'!Y213*'S grade sterling'!$C213,"na")</f>
        <v>138.18281551799998</v>
      </c>
      <c r="AA213" s="25">
        <f>IFERROR('S grade euro'!Z213*'S grade sterling'!$C213,"na")</f>
        <v>148.97826239999998</v>
      </c>
      <c r="AB213" s="25">
        <f>IFERROR('S grade euro'!AA213*'S grade sterling'!$C213,"na")</f>
        <v>140.78905169999996</v>
      </c>
      <c r="AC213" s="25">
        <f>IFERROR('S grade euro'!AB213*'S grade sterling'!$C213,"na")</f>
        <v>143.39511119999997</v>
      </c>
      <c r="AD213" s="25">
        <f>IFERROR('S grade euro'!AC213*'S grade sterling'!$C213,"na")</f>
        <v>162.27852999599997</v>
      </c>
      <c r="AE213" s="25">
        <f>IFERROR('S grade euro'!AD213*'S grade sterling'!$C213,"na")</f>
        <v>157.04997956999998</v>
      </c>
      <c r="AF213" s="25">
        <f>IFERROR('S grade euro'!AE213*'S grade sterling'!$C213,"na")</f>
        <v>128.33326711777826</v>
      </c>
      <c r="AG213" s="25">
        <f>IFERROR('S grade euro'!AF213*'S grade sterling'!$C213,"na")</f>
        <v>126.99937901869146</v>
      </c>
    </row>
    <row r="214" spans="2:33">
      <c r="B214" s="22">
        <f t="shared" si="3"/>
        <v>43051</v>
      </c>
      <c r="C214" s="26">
        <v>0.88447000000000009</v>
      </c>
      <c r="D214" s="23">
        <f>IFERROR('S grade euro'!C214*'S grade sterling'!$C214,"na")</f>
        <v>117.45761600000002</v>
      </c>
      <c r="E214" s="23" t="str">
        <f>IFERROR('S grade euro'!D214*'S grade sterling'!$C214,"na")</f>
        <v>na</v>
      </c>
      <c r="F214" s="23">
        <f>IFERROR('S grade euro'!E214*'S grade sterling'!$C214,"na")</f>
        <v>137.53499655300001</v>
      </c>
      <c r="G214" s="23">
        <f>IFERROR('S grade euro'!F214*'S grade sterling'!$C214,"na")</f>
        <v>126.56898370500002</v>
      </c>
      <c r="H214" s="23">
        <f>IFERROR('S grade euro'!G214*'S grade sterling'!$C214,"na")</f>
        <v>135.65116390000003</v>
      </c>
      <c r="I214" s="23">
        <f>IFERROR('S grade euro'!H214*'S grade sterling'!$C214,"na")</f>
        <v>134.6959363</v>
      </c>
      <c r="J214" s="23">
        <f>IFERROR('S grade euro'!I214*'S grade sterling'!$C214,"na")</f>
        <v>172.96695320000001</v>
      </c>
      <c r="K214" s="23">
        <f>IFERROR('S grade euro'!J214*'S grade sterling'!$C214,"na")</f>
        <v>117.13036210000001</v>
      </c>
      <c r="L214" s="23">
        <f>IFERROR('S grade euro'!K214*'S grade sterling'!$C214,"na")</f>
        <v>122.94133000000001</v>
      </c>
      <c r="M214" s="23">
        <f>IFERROR('S grade euro'!L214*'S grade sterling'!$C214,"na")</f>
        <v>134.67205561000003</v>
      </c>
      <c r="N214" s="23">
        <f>IFERROR('S grade euro'!M214*'S grade sterling'!$C214,"na")</f>
        <v>133.02428800000001</v>
      </c>
      <c r="O214" s="23" t="str">
        <f>IFERROR('S grade euro'!N214*'S grade sterling'!$C214,"na")</f>
        <v>na</v>
      </c>
      <c r="P214" s="23" t="str">
        <f>IFERROR('S grade euro'!O214*'S grade sterling'!$C214,"na")</f>
        <v>na</v>
      </c>
      <c r="Q214" s="23">
        <f>IFERROR('S grade euro'!P214*'S grade sterling'!$C214,"na")</f>
        <v>133.70532990000004</v>
      </c>
      <c r="R214" s="23">
        <f>IFERROR('S grade euro'!Q214*'S grade sterling'!$C214,"na")</f>
        <v>132.92699630000001</v>
      </c>
      <c r="S214" s="23">
        <f>IFERROR('S grade euro'!R214*'S grade sterling'!$C214,"na")</f>
        <v>136.11993300000003</v>
      </c>
      <c r="T214" s="23">
        <f>IFERROR('S grade euro'!S214*'S grade sterling'!$C214,"na")</f>
        <v>138.40018510700003</v>
      </c>
      <c r="U214" s="23">
        <f>IFERROR('S grade euro'!T214*'S grade sterling'!$C214,"na")</f>
        <v>192.81446000000003</v>
      </c>
      <c r="V214" s="23">
        <f>IFERROR('S grade euro'!U214*'S grade sterling'!$C214,"na")</f>
        <v>115.37026680000001</v>
      </c>
      <c r="W214" s="23">
        <f>IFERROR('S grade euro'!V214*'S grade sterling'!$C214,"na")</f>
        <v>145.141527</v>
      </c>
      <c r="X214" s="23">
        <f>IFERROR('S grade euro'!W214*'S grade sterling'!$C214,"na")</f>
        <v>130.52681006100002</v>
      </c>
      <c r="Y214" s="23">
        <f>IFERROR('S grade euro'!X214*'S grade sterling'!$C214,"na")</f>
        <v>129.13262</v>
      </c>
      <c r="Z214" s="23">
        <f>IFERROR('S grade euro'!Y214*'S grade sterling'!$C214,"na")</f>
        <v>134.71760581500001</v>
      </c>
      <c r="AA214" s="23">
        <f>IFERROR('S grade euro'!Z214*'S grade sterling'!$C214,"na")</f>
        <v>148.52020240000002</v>
      </c>
      <c r="AB214" s="23">
        <f>IFERROR('S grade euro'!AA214*'S grade sterling'!$C214,"na")</f>
        <v>138.69374070000001</v>
      </c>
      <c r="AC214" s="23">
        <f>IFERROR('S grade euro'!AB214*'S grade sterling'!$C214,"na")</f>
        <v>143.40796580000003</v>
      </c>
      <c r="AD214" s="23">
        <f>IFERROR('S grade euro'!AC214*'S grade sterling'!$C214,"na")</f>
        <v>162.27919461400003</v>
      </c>
      <c r="AE214" s="23">
        <f>IFERROR('S grade euro'!AD214*'S grade sterling'!$C214,"na")</f>
        <v>156.10002185300002</v>
      </c>
      <c r="AF214" s="23">
        <f>IFERROR('S grade euro'!AE214*'S grade sterling'!$C214,"na")</f>
        <v>127.52501859841799</v>
      </c>
      <c r="AG214" s="23">
        <f>IFERROR('S grade euro'!AF214*'S grade sterling'!$C214,"na")</f>
        <v>126.23986699111886</v>
      </c>
    </row>
    <row r="215" spans="2:33">
      <c r="B215" s="24">
        <f t="shared" si="3"/>
        <v>43058</v>
      </c>
      <c r="C215" s="27">
        <v>0.89262285714285716</v>
      </c>
      <c r="D215" s="25">
        <f>IFERROR('S grade euro'!C215*'S grade sterling'!$C215,"na")</f>
        <v>117.02285657142856</v>
      </c>
      <c r="E215" s="25" t="str">
        <f>IFERROR('S grade euro'!D215*'S grade sterling'!$C215,"na")</f>
        <v>na</v>
      </c>
      <c r="F215" s="25">
        <f>IFERROR('S grade euro'!E215*'S grade sterling'!$C215,"na")</f>
        <v>138.83302493828572</v>
      </c>
      <c r="G215" s="25">
        <f>IFERROR('S grade euro'!F215*'S grade sterling'!$C215,"na")</f>
        <v>127.74664905257143</v>
      </c>
      <c r="H215" s="25">
        <f>IFERROR('S grade euro'!G215*'S grade sterling'!$C215,"na")</f>
        <v>136.82123154285713</v>
      </c>
      <c r="I215" s="25">
        <f>IFERROR('S grade euro'!H215*'S grade sterling'!$C215,"na")</f>
        <v>136.34814142857144</v>
      </c>
      <c r="J215" s="25">
        <f>IFERROR('S grade euro'!I215*'S grade sterling'!$C215,"na")</f>
        <v>174.56132594285714</v>
      </c>
      <c r="K215" s="25">
        <f>IFERROR('S grade euro'!J215*'S grade sterling'!$C215,"na")</f>
        <v>116.03204520000001</v>
      </c>
      <c r="L215" s="25">
        <f>IFERROR('S grade euro'!K215*'S grade sterling'!$C215,"na")</f>
        <v>123.18195428571428</v>
      </c>
      <c r="M215" s="25">
        <f>IFERROR('S grade euro'!L215*'S grade sterling'!$C215,"na")</f>
        <v>135.36223948285715</v>
      </c>
      <c r="N215" s="25">
        <f>IFERROR('S grade euro'!M215*'S grade sterling'!$C215,"na")</f>
        <v>134.45578097142857</v>
      </c>
      <c r="O215" s="25" t="str">
        <f>IFERROR('S grade euro'!N215*'S grade sterling'!$C215,"na")</f>
        <v>na</v>
      </c>
      <c r="P215" s="25" t="str">
        <f>IFERROR('S grade euro'!O215*'S grade sterling'!$C215,"na")</f>
        <v>na</v>
      </c>
      <c r="Q215" s="25">
        <f>IFERROR('S grade euro'!P215*'S grade sterling'!$C215,"na")</f>
        <v>133.67027285714286</v>
      </c>
      <c r="R215" s="25">
        <f>IFERROR('S grade euro'!Q215*'S grade sterling'!$C215,"na")</f>
        <v>132.08140417142857</v>
      </c>
      <c r="S215" s="25">
        <f>IFERROR('S grade euro'!R215*'S grade sterling'!$C215,"na")</f>
        <v>137.10687085714287</v>
      </c>
      <c r="T215" s="25">
        <f>IFERROR('S grade euro'!S215*'S grade sterling'!$C215,"na")</f>
        <v>139.2089084234286</v>
      </c>
      <c r="U215" s="25" t="str">
        <f>IFERROR('S grade euro'!T215*'S grade sterling'!$C215,"na")</f>
        <v>na</v>
      </c>
      <c r="V215" s="25">
        <f>IFERROR('S grade euro'!U215*'S grade sterling'!$C215,"na")</f>
        <v>116.41587302857144</v>
      </c>
      <c r="W215" s="25">
        <f>IFERROR('S grade euro'!V215*'S grade sterling'!$C215,"na")</f>
        <v>146.22947645714285</v>
      </c>
      <c r="X215" s="25">
        <f>IFERROR('S grade euro'!W215*'S grade sterling'!$C215,"na")</f>
        <v>131.17896246285716</v>
      </c>
      <c r="Y215" s="25">
        <f>IFERROR('S grade euro'!X215*'S grade sterling'!$C215,"na")</f>
        <v>129.43031428571427</v>
      </c>
      <c r="Z215" s="25">
        <f>IFERROR('S grade euro'!Y215*'S grade sterling'!$C215,"na")</f>
        <v>131.48932743028573</v>
      </c>
      <c r="AA215" s="25">
        <f>IFERROR('S grade euro'!Z215*'S grade sterling'!$C215,"na")</f>
        <v>150.01419737142857</v>
      </c>
      <c r="AB215" s="25">
        <f>IFERROR('S grade euro'!AA215*'S grade sterling'!$C215,"na")</f>
        <v>139.43661651428573</v>
      </c>
      <c r="AC215" s="25">
        <f>IFERROR('S grade euro'!AB215*'S grade sterling'!$C215,"na")</f>
        <v>145.2386650857143</v>
      </c>
      <c r="AD215" s="25">
        <f>IFERROR('S grade euro'!AC215*'S grade sterling'!$C215,"na")</f>
        <v>161.64801885542857</v>
      </c>
      <c r="AE215" s="25">
        <f>IFERROR('S grade euro'!AD215*'S grade sterling'!$C215,"na")</f>
        <v>155.54997654457145</v>
      </c>
      <c r="AF215" s="25">
        <f>IFERROR('S grade euro'!AE215*'S grade sterling'!$C215,"na")</f>
        <v>127.65832841222627</v>
      </c>
      <c r="AG215" s="25">
        <f>IFERROR('S grade euro'!AF215*'S grade sterling'!$C215,"na")</f>
        <v>126.44565926377231</v>
      </c>
    </row>
    <row r="216" spans="2:33">
      <c r="B216" s="22">
        <f t="shared" si="3"/>
        <v>43065</v>
      </c>
      <c r="C216" s="26">
        <v>0.88982571428571411</v>
      </c>
      <c r="D216" s="23">
        <f>IFERROR('S grade euro'!C216*'S grade sterling'!$C216,"na")</f>
        <v>118.52478514285711</v>
      </c>
      <c r="E216" s="23" t="str">
        <f>IFERROR('S grade euro'!D216*'S grade sterling'!$C216,"na")</f>
        <v>na</v>
      </c>
      <c r="F216" s="23">
        <f>IFERROR('S grade euro'!E216*'S grade sterling'!$C216,"na")</f>
        <v>137.0397447102857</v>
      </c>
      <c r="G216" s="23">
        <f>IFERROR('S grade euro'!F216*'S grade sterling'!$C216,"na")</f>
        <v>127.34491558799998</v>
      </c>
      <c r="H216" s="23">
        <f>IFERROR('S grade euro'!G216*'S grade sterling'!$C216,"na")</f>
        <v>136.52595934285713</v>
      </c>
      <c r="I216" s="23">
        <f>IFERROR('S grade euro'!H216*'S grade sterling'!$C216,"na")</f>
        <v>136.57045062857139</v>
      </c>
      <c r="J216" s="23">
        <f>IFERROR('S grade euro'!I216*'S grade sterling'!$C216,"na")</f>
        <v>171.53170294285712</v>
      </c>
      <c r="K216" s="23">
        <f>IFERROR('S grade euro'!J216*'S grade sterling'!$C216,"na")</f>
        <v>115.68624111428568</v>
      </c>
      <c r="L216" s="23">
        <f>IFERROR('S grade euro'!K216*'S grade sterling'!$C216,"na")</f>
        <v>122.79594857142855</v>
      </c>
      <c r="M216" s="23">
        <f>IFERROR('S grade euro'!L216*'S grade sterling'!$C216,"na")</f>
        <v>133.7982875982857</v>
      </c>
      <c r="N216" s="23">
        <f>IFERROR('S grade euro'!M216*'S grade sterling'!$C216,"na")</f>
        <v>133.62512751428571</v>
      </c>
      <c r="O216" s="23" t="str">
        <f>IFERROR('S grade euro'!N216*'S grade sterling'!$C216,"na")</f>
        <v>na</v>
      </c>
      <c r="P216" s="23" t="str">
        <f>IFERROR('S grade euro'!O216*'S grade sterling'!$C216,"na")</f>
        <v>na</v>
      </c>
      <c r="Q216" s="23">
        <f>IFERROR('S grade euro'!P216*'S grade sterling'!$C216,"na")</f>
        <v>132.88657217142855</v>
      </c>
      <c r="R216" s="23">
        <f>IFERROR('S grade euro'!Q216*'S grade sterling'!$C216,"na")</f>
        <v>132.1480168285714</v>
      </c>
      <c r="S216" s="23">
        <f>IFERROR('S grade euro'!R216*'S grade sterling'!$C216,"na")</f>
        <v>137.12214257142853</v>
      </c>
      <c r="T216" s="23">
        <f>IFERROR('S grade euro'!S216*'S grade sterling'!$C216,"na")</f>
        <v>138.66661306371427</v>
      </c>
      <c r="U216" s="23" t="str">
        <f>IFERROR('S grade euro'!T216*'S grade sterling'!$C216,"na")</f>
        <v>na</v>
      </c>
      <c r="V216" s="23">
        <f>IFERROR('S grade euro'!U216*'S grade sterling'!$C216,"na")</f>
        <v>116.05106965714285</v>
      </c>
      <c r="W216" s="23">
        <f>IFERROR('S grade euro'!V216*'S grade sterling'!$C216,"na")</f>
        <v>146.23395788571426</v>
      </c>
      <c r="X216" s="23">
        <f>IFERROR('S grade euro'!W216*'S grade sterling'!$C216,"na")</f>
        <v>131.29894513199997</v>
      </c>
      <c r="Y216" s="23">
        <f>IFERROR('S grade euro'!X216*'S grade sterling'!$C216,"na")</f>
        <v>128.13490285714283</v>
      </c>
      <c r="Z216" s="23">
        <f>IFERROR('S grade euro'!Y216*'S grade sterling'!$C216,"na")</f>
        <v>129.11816027142856</v>
      </c>
      <c r="AA216" s="23">
        <f>IFERROR('S grade euro'!Z216*'S grade sterling'!$C216,"na")</f>
        <v>149.74876945714283</v>
      </c>
      <c r="AB216" s="23">
        <f>IFERROR('S grade euro'!AA216*'S grade sterling'!$C216,"na")</f>
        <v>138.2077299428571</v>
      </c>
      <c r="AC216" s="23">
        <f>IFERROR('S grade euro'!AB216*'S grade sterling'!$C216,"na")</f>
        <v>144.48989948571426</v>
      </c>
      <c r="AD216" s="23">
        <f>IFERROR('S grade euro'!AC216*'S grade sterling'!$C216,"na")</f>
        <v>162.04794047999997</v>
      </c>
      <c r="AE216" s="23">
        <f>IFERROR('S grade euro'!AD216*'S grade sterling'!$C216,"na")</f>
        <v>154.89997051714283</v>
      </c>
      <c r="AF216" s="23">
        <f>IFERROR('S grade euro'!AE216*'S grade sterling'!$C216,"na")</f>
        <v>127.39285500701358</v>
      </c>
      <c r="AG216" s="23">
        <f>IFERROR('S grade euro'!AF216*'S grade sterling'!$C216,"na")</f>
        <v>126.19675181333291</v>
      </c>
    </row>
    <row r="217" spans="2:33">
      <c r="B217" s="24">
        <f t="shared" si="3"/>
        <v>43072</v>
      </c>
      <c r="C217" s="27">
        <v>0.88648714285714281</v>
      </c>
      <c r="D217" s="25">
        <f>IFERROR('S grade euro'!C217*'S grade sterling'!$C217,"na")</f>
        <v>117.81414128571429</v>
      </c>
      <c r="E217" s="25" t="str">
        <f>IFERROR('S grade euro'!D217*'S grade sterling'!$C217,"na")</f>
        <v>na</v>
      </c>
      <c r="F217" s="25">
        <f>IFERROR('S grade euro'!E217*'S grade sterling'!$C217,"na")</f>
        <v>136.72645799142856</v>
      </c>
      <c r="G217" s="25">
        <f>IFERROR('S grade euro'!F217*'S grade sterling'!$C217,"na")</f>
        <v>126.86029933499999</v>
      </c>
      <c r="H217" s="25">
        <f>IFERROR('S grade euro'!G217*'S grade sterling'!$C217,"na")</f>
        <v>136.12896565714286</v>
      </c>
      <c r="I217" s="25">
        <f>IFERROR('S grade euro'!H217*'S grade sterling'!$C217,"na")</f>
        <v>136.61653358571428</v>
      </c>
      <c r="J217" s="25">
        <f>IFERROR('S grade euro'!I217*'S grade sterling'!$C217,"na")</f>
        <v>171.71255957142859</v>
      </c>
      <c r="K217" s="25">
        <f>IFERROR('S grade euro'!J217*'S grade sterling'!$C217,"na")</f>
        <v>117.29111387142856</v>
      </c>
      <c r="L217" s="25">
        <f>IFERROR('S grade euro'!K217*'S grade sterling'!$C217,"na")</f>
        <v>122.33522571428571</v>
      </c>
      <c r="M217" s="25">
        <f>IFERROR('S grade euro'!L217*'S grade sterling'!$C217,"na")</f>
        <v>134.72060353328573</v>
      </c>
      <c r="N217" s="25">
        <f>IFERROR('S grade euro'!M217*'S grade sterling'!$C217,"na")</f>
        <v>132.10431402857142</v>
      </c>
      <c r="O217" s="25" t="str">
        <f>IFERROR('S grade euro'!N217*'S grade sterling'!$C217,"na")</f>
        <v>na</v>
      </c>
      <c r="P217" s="25" t="str">
        <f>IFERROR('S grade euro'!O217*'S grade sterling'!$C217,"na")</f>
        <v>na</v>
      </c>
      <c r="Q217" s="25">
        <f>IFERROR('S grade euro'!P217*'S grade sterling'!$C217,"na")</f>
        <v>128.7888521142857</v>
      </c>
      <c r="R217" s="25">
        <f>IFERROR('S grade euro'!Q217*'S grade sterling'!$C217,"na")</f>
        <v>128.99274415714285</v>
      </c>
      <c r="S217" s="25">
        <f>IFERROR('S grade euro'!R217*'S grade sterling'!$C217,"na")</f>
        <v>136.25307385714285</v>
      </c>
      <c r="T217" s="25">
        <f>IFERROR('S grade euro'!S217*'S grade sterling'!$C217,"na")</f>
        <v>137.84972585014285</v>
      </c>
      <c r="U217" s="25" t="str">
        <f>IFERROR('S grade euro'!T217*'S grade sterling'!$C217,"na")</f>
        <v>na</v>
      </c>
      <c r="V217" s="25">
        <f>IFERROR('S grade euro'!U217*'S grade sterling'!$C217,"na")</f>
        <v>115.59792342857143</v>
      </c>
      <c r="W217" s="25">
        <f>IFERROR('S grade euro'!V217*'S grade sterling'!$C217,"na")</f>
        <v>145.5168645</v>
      </c>
      <c r="X217" s="25">
        <f>IFERROR('S grade euro'!W217*'S grade sterling'!$C217,"na")</f>
        <v>130.93601262299998</v>
      </c>
      <c r="Y217" s="25">
        <f>IFERROR('S grade euro'!X217*'S grade sterling'!$C217,"na")</f>
        <v>127.65414857142856</v>
      </c>
      <c r="Z217" s="25">
        <f>IFERROR('S grade euro'!Y217*'S grade sterling'!$C217,"na")</f>
        <v>128.40127993542856</v>
      </c>
      <c r="AA217" s="25">
        <f>IFERROR('S grade euro'!Z217*'S grade sterling'!$C217,"na")</f>
        <v>149.6124351</v>
      </c>
      <c r="AB217" s="25">
        <f>IFERROR('S grade euro'!AA217*'S grade sterling'!$C217,"na")</f>
        <v>137.55620995714287</v>
      </c>
      <c r="AC217" s="25">
        <f>IFERROR('S grade euro'!AB217*'S grade sterling'!$C217,"na")</f>
        <v>145.63210782857143</v>
      </c>
      <c r="AD217" s="25">
        <f>IFERROR('S grade euro'!AC217*'S grade sterling'!$C217,"na")</f>
        <v>161.14811499257144</v>
      </c>
      <c r="AE217" s="25">
        <f>IFERROR('S grade euro'!AD217*'S grade sterling'!$C217,"na")</f>
        <v>153.96996265071428</v>
      </c>
      <c r="AF217" s="25">
        <f>IFERROR('S grade euro'!AE217*'S grade sterling'!$C217,"na")</f>
        <v>127.44424094836143</v>
      </c>
      <c r="AG217" s="25">
        <f>IFERROR('S grade euro'!AF217*'S grade sterling'!$C217,"na")</f>
        <v>126.26697007950946</v>
      </c>
    </row>
    <row r="218" spans="2:33">
      <c r="B218" s="22">
        <f t="shared" si="3"/>
        <v>43079</v>
      </c>
      <c r="C218" s="26">
        <v>0.87925142857142868</v>
      </c>
      <c r="D218" s="23">
        <f>IFERROR('S grade euro'!C218*'S grade sterling'!$C218,"na")</f>
        <v>116.76458971428573</v>
      </c>
      <c r="E218" s="23" t="str">
        <f>IFERROR('S grade euro'!D218*'S grade sterling'!$C218,"na")</f>
        <v>na</v>
      </c>
      <c r="F218" s="23">
        <f>IFERROR('S grade euro'!E218*'S grade sterling'!$C218,"na")</f>
        <v>134.61418504057144</v>
      </c>
      <c r="G218" s="23">
        <f>IFERROR('S grade euro'!F218*'S grade sterling'!$C218,"na")</f>
        <v>125.83090289485716</v>
      </c>
      <c r="H218" s="23">
        <f>IFERROR('S grade euro'!G218*'S grade sterling'!$C218,"na")</f>
        <v>134.99147182857143</v>
      </c>
      <c r="I218" s="23">
        <f>IFERROR('S grade euro'!H218*'S grade sterling'!$C218,"na")</f>
        <v>133.15383634285715</v>
      </c>
      <c r="J218" s="23">
        <f>IFERROR('S grade euro'!I218*'S grade sterling'!$C218,"na")</f>
        <v>170.31100171428574</v>
      </c>
      <c r="K218" s="23">
        <f>IFERROR('S grade euro'!J218*'S grade sterling'!$C218,"na")</f>
        <v>114.43457342857145</v>
      </c>
      <c r="L218" s="23">
        <f>IFERROR('S grade euro'!K218*'S grade sterling'!$C218,"na")</f>
        <v>121.33669714285716</v>
      </c>
      <c r="M218" s="23">
        <f>IFERROR('S grade euro'!L218*'S grade sterling'!$C218,"na")</f>
        <v>133.9143009034286</v>
      </c>
      <c r="N218" s="23">
        <f>IFERROR('S grade euro'!M218*'S grade sterling'!$C218,"na")</f>
        <v>128.8630893714286</v>
      </c>
      <c r="O218" s="23" t="str">
        <f>IFERROR('S grade euro'!N218*'S grade sterling'!$C218,"na")</f>
        <v>na</v>
      </c>
      <c r="P218" s="23" t="str">
        <f>IFERROR('S grade euro'!O218*'S grade sterling'!$C218,"na")</f>
        <v>na</v>
      </c>
      <c r="Q218" s="23">
        <f>IFERROR('S grade euro'!P218*'S grade sterling'!$C218,"na")</f>
        <v>139.87131725714289</v>
      </c>
      <c r="R218" s="23">
        <f>IFERROR('S grade euro'!Q218*'S grade sterling'!$C218,"na")</f>
        <v>128.08934811428574</v>
      </c>
      <c r="S218" s="23">
        <f>IFERROR('S grade euro'!R218*'S grade sterling'!$C218,"na")</f>
        <v>135.05301942857145</v>
      </c>
      <c r="T218" s="23">
        <f>IFERROR('S grade euro'!S218*'S grade sterling'!$C218,"na")</f>
        <v>136.34982736057145</v>
      </c>
      <c r="U218" s="23" t="str">
        <f>IFERROR('S grade euro'!T218*'S grade sterling'!$C218,"na")</f>
        <v>na</v>
      </c>
      <c r="V218" s="23">
        <f>IFERROR('S grade euro'!U218*'S grade sterling'!$C218,"na")</f>
        <v>112.8607133714286</v>
      </c>
      <c r="W218" s="23">
        <f>IFERROR('S grade euro'!V218*'S grade sterling'!$C218,"na")</f>
        <v>144.18844177142859</v>
      </c>
      <c r="X218" s="23">
        <f>IFERROR('S grade euro'!W218*'S grade sterling'!$C218,"na")</f>
        <v>130.12762877600002</v>
      </c>
      <c r="Y218" s="23">
        <f>IFERROR('S grade euro'!X218*'S grade sterling'!$C218,"na")</f>
        <v>126.61220571428574</v>
      </c>
      <c r="Z218" s="23">
        <f>IFERROR('S grade euro'!Y218*'S grade sterling'!$C218,"na")</f>
        <v>127.85151060285716</v>
      </c>
      <c r="AA218" s="23">
        <f>IFERROR('S grade euro'!Z218*'S grade sterling'!$C218,"na")</f>
        <v>148.15386571428573</v>
      </c>
      <c r="AB218" s="23">
        <f>IFERROR('S grade euro'!AA218*'S grade sterling'!$C218,"na")</f>
        <v>136.53895434285715</v>
      </c>
      <c r="AC218" s="23">
        <f>IFERROR('S grade euro'!AB218*'S grade sterling'!$C218,"na")</f>
        <v>143.99500645714289</v>
      </c>
      <c r="AD218" s="23">
        <f>IFERROR('S grade euro'!AC218*'S grade sterling'!$C218,"na")</f>
        <v>158.90886918857146</v>
      </c>
      <c r="AE218" s="23">
        <f>IFERROR('S grade euro'!AD218*'S grade sterling'!$C218,"na")</f>
        <v>153.22002452057146</v>
      </c>
      <c r="AF218" s="23">
        <f>IFERROR('S grade euro'!AE218*'S grade sterling'!$C218,"na")</f>
        <v>125.79571908837565</v>
      </c>
      <c r="AG218" s="23">
        <f>IFERROR('S grade euro'!AF218*'S grade sterling'!$C218,"na")</f>
        <v>124.60335588860903</v>
      </c>
    </row>
    <row r="219" spans="2:33">
      <c r="B219" s="24">
        <f t="shared" si="3"/>
        <v>43086</v>
      </c>
      <c r="C219" s="27">
        <v>0.88059571428571437</v>
      </c>
      <c r="D219" s="25">
        <f>IFERROR('S grade euro'!C219*'S grade sterling'!$C219,"na")</f>
        <v>116.76699171428572</v>
      </c>
      <c r="E219" s="25" t="str">
        <f>IFERROR('S grade euro'!D219*'S grade sterling'!$C219,"na")</f>
        <v>na</v>
      </c>
      <c r="F219" s="25">
        <f>IFERROR('S grade euro'!E219*'S grade sterling'!$C219,"na")</f>
        <v>133.00235877942859</v>
      </c>
      <c r="G219" s="25">
        <f>IFERROR('S grade euro'!F219*'S grade sterling'!$C219,"na")</f>
        <v>125.99906912328572</v>
      </c>
      <c r="H219" s="25">
        <f>IFERROR('S grade euro'!G219*'S grade sterling'!$C219,"na")</f>
        <v>132.70577414285717</v>
      </c>
      <c r="I219" s="25">
        <f>IFERROR('S grade euro'!H219*'S grade sterling'!$C219,"na")</f>
        <v>132.73219201428572</v>
      </c>
      <c r="J219" s="25">
        <f>IFERROR('S grade euro'!I219*'S grade sterling'!$C219,"na")</f>
        <v>170.57138985714289</v>
      </c>
      <c r="K219" s="25">
        <f>IFERROR('S grade euro'!J219*'S grade sterling'!$C219,"na")</f>
        <v>114.77684540000001</v>
      </c>
      <c r="L219" s="25">
        <f>IFERROR('S grade euro'!K219*'S grade sterling'!$C219,"na")</f>
        <v>120.64161285714287</v>
      </c>
      <c r="M219" s="25">
        <f>IFERROR('S grade euro'!L219*'S grade sterling'!$C219,"na")</f>
        <v>132.91764547171431</v>
      </c>
      <c r="N219" s="25">
        <f>IFERROR('S grade euro'!M219*'S grade sterling'!$C219,"na")</f>
        <v>129.66771892857145</v>
      </c>
      <c r="O219" s="25" t="str">
        <f>IFERROR('S grade euro'!N219*'S grade sterling'!$C219,"na")</f>
        <v>na</v>
      </c>
      <c r="P219" s="25" t="str">
        <f>IFERROR('S grade euro'!O219*'S grade sterling'!$C219,"na")</f>
        <v>na</v>
      </c>
      <c r="Q219" s="25">
        <f>IFERROR('S grade euro'!P219*'S grade sterling'!$C219,"na")</f>
        <v>128.59339215714286</v>
      </c>
      <c r="R219" s="25">
        <f>IFERROR('S grade euro'!Q219*'S grade sterling'!$C219,"na")</f>
        <v>130.42503124285716</v>
      </c>
      <c r="S219" s="25">
        <f>IFERROR('S grade euro'!R219*'S grade sterling'!$C219,"na")</f>
        <v>133.67442942857144</v>
      </c>
      <c r="T219" s="25">
        <f>IFERROR('S grade euro'!S219*'S grade sterling'!$C219,"na")</f>
        <v>137.38129708785715</v>
      </c>
      <c r="U219" s="25" t="str">
        <f>IFERROR('S grade euro'!T219*'S grade sterling'!$C219,"na")</f>
        <v>na</v>
      </c>
      <c r="V219" s="25">
        <f>IFERROR('S grade euro'!U219*'S grade sterling'!$C219,"na")</f>
        <v>111.87968550000001</v>
      </c>
      <c r="W219" s="25">
        <f>IFERROR('S grade euro'!V219*'S grade sterling'!$C219,"na")</f>
        <v>142.85904272857144</v>
      </c>
      <c r="X219" s="25">
        <f>IFERROR('S grade euro'!W219*'S grade sterling'!$C219,"na")</f>
        <v>128.86003653942859</v>
      </c>
      <c r="Y219" s="25">
        <f>IFERROR('S grade euro'!X219*'S grade sterling'!$C219,"na")</f>
        <v>126.80578285714287</v>
      </c>
      <c r="Z219" s="25">
        <f>IFERROR('S grade euro'!Y219*'S grade sterling'!$C219,"na")</f>
        <v>131.66429359157144</v>
      </c>
      <c r="AA219" s="25">
        <f>IFERROR('S grade euro'!Z219*'S grade sterling'!$C219,"na")</f>
        <v>148.18664680000001</v>
      </c>
      <c r="AB219" s="25">
        <f>IFERROR('S grade euro'!AA219*'S grade sterling'!$C219,"na")</f>
        <v>137.34651355714286</v>
      </c>
      <c r="AC219" s="25">
        <f>IFERROR('S grade euro'!AB219*'S grade sterling'!$C219,"na")</f>
        <v>143.71322057142859</v>
      </c>
      <c r="AD219" s="25">
        <f>IFERROR('S grade euro'!AC219*'S grade sterling'!$C219,"na")</f>
        <v>159.37276609900002</v>
      </c>
      <c r="AE219" s="25">
        <f>IFERROR('S grade euro'!AD219*'S grade sterling'!$C219,"na")</f>
        <v>152.60996713242858</v>
      </c>
      <c r="AF219" s="25">
        <f>IFERROR('S grade euro'!AE219*'S grade sterling'!$C219,"na")</f>
        <v>125.20597503026774</v>
      </c>
      <c r="AG219" s="25">
        <f>IFERROR('S grade euro'!AF219*'S grade sterling'!$C219,"na")</f>
        <v>123.96725355624784</v>
      </c>
    </row>
    <row r="220" spans="2:33">
      <c r="B220" s="22">
        <f t="shared" si="3"/>
        <v>43093</v>
      </c>
      <c r="C220" s="26">
        <v>0.88454285714285708</v>
      </c>
      <c r="D220" s="23">
        <f>IFERROR('S grade euro'!C220*'S grade sterling'!$C220,"na")</f>
        <v>112.95612285714284</v>
      </c>
      <c r="E220" s="23" t="str">
        <f>IFERROR('S grade euro'!D220*'S grade sterling'!$C220,"na")</f>
        <v>na</v>
      </c>
      <c r="F220" s="23">
        <f>IFERROR('S grade euro'!E220*'S grade sterling'!$C220,"na")</f>
        <v>130.43407053428572</v>
      </c>
      <c r="G220" s="23">
        <f>IFERROR('S grade euro'!F220*'S grade sterling'!$C220,"na")</f>
        <v>121.67488489142858</v>
      </c>
      <c r="H220" s="23">
        <f>IFERROR('S grade euro'!G220*'S grade sterling'!$C220,"na")</f>
        <v>130.77966142857142</v>
      </c>
      <c r="I220" s="23" t="str">
        <f>IFERROR('S grade euro'!H220*'S grade sterling'!$C220,"na")</f>
        <v>na</v>
      </c>
      <c r="J220" s="23" t="str">
        <f>IFERROR('S grade euro'!I220*'S grade sterling'!$C220,"na")</f>
        <v>na</v>
      </c>
      <c r="K220" s="23">
        <f>IFERROR('S grade euro'!J220*'S grade sterling'!$C220,"na")</f>
        <v>115.5124517142857</v>
      </c>
      <c r="L220" s="23">
        <f>IFERROR('S grade euro'!K220*'S grade sterling'!$C220,"na")</f>
        <v>121.18237142857141</v>
      </c>
      <c r="M220" s="23">
        <f>IFERROR('S grade euro'!L220*'S grade sterling'!$C220,"na")</f>
        <v>133.18650254285714</v>
      </c>
      <c r="N220" s="23">
        <f>IFERROR('S grade euro'!M220*'S grade sterling'!$C220,"na")</f>
        <v>129.01942114285714</v>
      </c>
      <c r="O220" s="23" t="str">
        <f>IFERROR('S grade euro'!N220*'S grade sterling'!$C220,"na")</f>
        <v>na</v>
      </c>
      <c r="P220" s="23" t="str">
        <f>IFERROR('S grade euro'!O220*'S grade sterling'!$C220,"na")</f>
        <v>na</v>
      </c>
      <c r="Q220" s="23">
        <f>IFERROR('S grade euro'!P220*'S grade sterling'!$C220,"na")</f>
        <v>131.54921371428571</v>
      </c>
      <c r="R220" s="23">
        <f>IFERROR('S grade euro'!Q220*'S grade sterling'!$C220,"na")</f>
        <v>127.35648057142855</v>
      </c>
      <c r="S220" s="23">
        <f>IFERROR('S grade euro'!R220*'S grade sterling'!$C220,"na")</f>
        <v>130.64698000000001</v>
      </c>
      <c r="T220" s="23">
        <f>IFERROR('S grade euro'!S220*'S grade sterling'!$C220,"na")</f>
        <v>134.39408045142858</v>
      </c>
      <c r="U220" s="23" t="str">
        <f>IFERROR('S grade euro'!T220*'S grade sterling'!$C220,"na")</f>
        <v>na</v>
      </c>
      <c r="V220" s="23">
        <f>IFERROR('S grade euro'!U220*'S grade sterling'!$C220,"na")</f>
        <v>109.24988828571428</v>
      </c>
      <c r="W220" s="23">
        <f>IFERROR('S grade euro'!V220*'S grade sterling'!$C220,"na")</f>
        <v>139.23589114285713</v>
      </c>
      <c r="X220" s="23">
        <f>IFERROR('S grade euro'!W220*'S grade sterling'!$C220,"na")</f>
        <v>126.09450327714285</v>
      </c>
      <c r="Y220" s="23">
        <f>IFERROR('S grade euro'!X220*'S grade sterling'!$C220,"na")</f>
        <v>127.37417142857142</v>
      </c>
      <c r="Z220" s="23">
        <f>IFERROR('S grade euro'!Y220*'S grade sterling'!$C220,"na")</f>
        <v>141.72331411142858</v>
      </c>
      <c r="AA220" s="23">
        <f>IFERROR('S grade euro'!Z220*'S grade sterling'!$C220,"na")</f>
        <v>145.52499085714285</v>
      </c>
      <c r="AB220" s="23">
        <f>IFERROR('S grade euro'!AA220*'S grade sterling'!$C220,"na")</f>
        <v>138.39557542857142</v>
      </c>
      <c r="AC220" s="23">
        <f>IFERROR('S grade euro'!AB220*'S grade sterling'!$C220,"na")</f>
        <v>144.44584857142857</v>
      </c>
      <c r="AD220" s="23">
        <f>IFERROR('S grade euro'!AC220*'S grade sterling'!$C220,"na")</f>
        <v>159.08441367714283</v>
      </c>
      <c r="AE220" s="23">
        <f>IFERROR('S grade euro'!AD220*'S grade sterling'!$C220,"na")</f>
        <v>151.99002614571427</v>
      </c>
      <c r="AF220" s="23">
        <f>IFERROR('S grade euro'!AE220*'S grade sterling'!$C220,"na")</f>
        <v>124.14883159817553</v>
      </c>
      <c r="AG220" s="23">
        <f>IFERROR('S grade euro'!AF220*'S grade sterling'!$C220,"na")</f>
        <v>122.86677043165972</v>
      </c>
    </row>
    <row r="221" spans="2:33">
      <c r="B221" s="24">
        <f t="shared" si="3"/>
        <v>43100</v>
      </c>
      <c r="C221" s="27">
        <v>0.88644428571428568</v>
      </c>
      <c r="D221" s="25">
        <f>IFERROR('S grade euro'!C221*'S grade sterling'!$C221,"na")</f>
        <v>109.83044700000001</v>
      </c>
      <c r="E221" s="25" t="str">
        <f>IFERROR('S grade euro'!D221*'S grade sterling'!$C221,"na")</f>
        <v>na</v>
      </c>
      <c r="F221" s="25">
        <f>IFERROR('S grade euro'!E221*'S grade sterling'!$C221,"na")</f>
        <v>129.58583299585715</v>
      </c>
      <c r="G221" s="25">
        <f>IFERROR('S grade euro'!F221*'S grade sterling'!$C221,"na")</f>
        <v>120.37957722214286</v>
      </c>
      <c r="H221" s="25">
        <f>IFERROR('S grade euro'!G221*'S grade sterling'!$C221,"na")</f>
        <v>128.95105024285715</v>
      </c>
      <c r="I221" s="25">
        <f>IFERROR('S grade euro'!H221*'S grade sterling'!$C221,"na")</f>
        <v>135.06751581428571</v>
      </c>
      <c r="J221" s="25">
        <f>IFERROR('S grade euro'!I221*'S grade sterling'!$C221,"na")</f>
        <v>171.70425814285716</v>
      </c>
      <c r="K221" s="25">
        <f>IFERROR('S grade euro'!J221*'S grade sterling'!$C221,"na")</f>
        <v>114.5640594857143</v>
      </c>
      <c r="L221" s="25">
        <f>IFERROR('S grade euro'!K221*'S grade sterling'!$C221,"na")</f>
        <v>119.66997857142857</v>
      </c>
      <c r="M221" s="25">
        <f>IFERROR('S grade euro'!L221*'S grade sterling'!$C221,"na")</f>
        <v>131.28683093571431</v>
      </c>
      <c r="N221" s="25">
        <f>IFERROR('S grade euro'!M221*'S grade sterling'!$C221,"na")</f>
        <v>128.12665705714284</v>
      </c>
      <c r="O221" s="25" t="str">
        <f>IFERROR('S grade euro'!N221*'S grade sterling'!$C221,"na")</f>
        <v>na</v>
      </c>
      <c r="P221" s="25" t="str">
        <f>IFERROR('S grade euro'!O221*'S grade sterling'!$C221,"na")</f>
        <v>na</v>
      </c>
      <c r="Q221" s="25">
        <f>IFERROR('S grade euro'!P221*'S grade sterling'!$C221,"na")</f>
        <v>129.67793455714283</v>
      </c>
      <c r="R221" s="25">
        <f>IFERROR('S grade euro'!Q221*'S grade sterling'!$C221,"na")</f>
        <v>126.99200837142855</v>
      </c>
      <c r="S221" s="25">
        <f>IFERROR('S grade euro'!R221*'S grade sterling'!$C221,"na")</f>
        <v>129.06628799999999</v>
      </c>
      <c r="T221" s="25">
        <f>IFERROR('S grade euro'!S221*'S grade sterling'!$C221,"na")</f>
        <v>132.52661191371428</v>
      </c>
      <c r="U221" s="25" t="str">
        <f>IFERROR('S grade euro'!T221*'S grade sterling'!$C221,"na")</f>
        <v>na</v>
      </c>
      <c r="V221" s="25">
        <f>IFERROR('S grade euro'!U221*'S grade sterling'!$C221,"na")</f>
        <v>109.92795587142857</v>
      </c>
      <c r="W221" s="25">
        <f>IFERROR('S grade euro'!V221*'S grade sterling'!$C221,"na")</f>
        <v>137.41659317142859</v>
      </c>
      <c r="X221" s="25">
        <f>IFERROR('S grade euro'!W221*'S grade sterling'!$C221,"na")</f>
        <v>124.7744793462857</v>
      </c>
      <c r="Y221" s="25">
        <f>IFERROR('S grade euro'!X221*'S grade sterling'!$C221,"na")</f>
        <v>127.64797714285714</v>
      </c>
      <c r="Z221" s="25">
        <f>IFERROR('S grade euro'!Y221*'S grade sterling'!$C221,"na")</f>
        <v>144.83338386557142</v>
      </c>
      <c r="AA221" s="25">
        <f>IFERROR('S grade euro'!Z221*'S grade sterling'!$C221,"na")</f>
        <v>144.53474078571429</v>
      </c>
      <c r="AB221" s="25">
        <f>IFERROR('S grade euro'!AA221*'S grade sterling'!$C221,"na")</f>
        <v>136.11352007142858</v>
      </c>
      <c r="AC221" s="25">
        <f>IFERROR('S grade euro'!AB221*'S grade sterling'!$C221,"na")</f>
        <v>146.50264709999999</v>
      </c>
      <c r="AD221" s="25">
        <f>IFERROR('S grade euro'!AC221*'S grade sterling'!$C221,"na")</f>
        <v>159.602875332</v>
      </c>
      <c r="AE221" s="25">
        <f>IFERROR('S grade euro'!AD221*'S grade sterling'!$C221,"na")</f>
        <v>151.43996448257141</v>
      </c>
      <c r="AF221" s="25">
        <f>IFERROR('S grade euro'!AE221*'S grade sterling'!$C221,"na")</f>
        <v>122.94016341771177</v>
      </c>
      <c r="AG221" s="25">
        <f>IFERROR('S grade euro'!AF221*'S grade sterling'!$C221,"na")</f>
        <v>121.61123632832287</v>
      </c>
    </row>
    <row r="222" spans="2:33">
      <c r="B222" s="22">
        <f t="shared" si="3"/>
        <v>43107</v>
      </c>
      <c r="C222" s="26">
        <v>0.88844000000000001</v>
      </c>
      <c r="D222" s="23">
        <f>IFERROR('S grade euro'!C222*'S grade sterling'!$C222,"na")</f>
        <v>109.90002800000001</v>
      </c>
      <c r="E222" s="23" t="str">
        <f>IFERROR('S grade euro'!D222*'S grade sterling'!$C222,"na")</f>
        <v>na</v>
      </c>
      <c r="F222" s="23">
        <f>IFERROR('S grade euro'!E222*'S grade sterling'!$C222,"na")</f>
        <v>130.07721115199999</v>
      </c>
      <c r="G222" s="23">
        <f>IFERROR('S grade euro'!F222*'S grade sterling'!$C222,"na")</f>
        <v>120.64784205600002</v>
      </c>
      <c r="H222" s="23">
        <f>IFERROR('S grade euro'!G222*'S grade sterling'!$C222,"na")</f>
        <v>128.54838359999999</v>
      </c>
      <c r="I222" s="23">
        <f>IFERROR('S grade euro'!H222*'S grade sterling'!$C222,"na")</f>
        <v>131.47135119999999</v>
      </c>
      <c r="J222" s="23">
        <f>IFERROR('S grade euro'!I222*'S grade sterling'!$C222,"na")</f>
        <v>171.26457880000001</v>
      </c>
      <c r="K222" s="23">
        <f>IFERROR('S grade euro'!J222*'S grade sterling'!$C222,"na")</f>
        <v>114.64429759999999</v>
      </c>
      <c r="L222" s="23">
        <f>IFERROR('S grade euro'!K222*'S grade sterling'!$C222,"na")</f>
        <v>119.05096</v>
      </c>
      <c r="M222" s="23">
        <f>IFERROR('S grade euro'!L222*'S grade sterling'!$C222,"na")</f>
        <v>131.20952793200001</v>
      </c>
      <c r="N222" s="23">
        <f>IFERROR('S grade euro'!M222*'S grade sterling'!$C222,"na")</f>
        <v>128.32627360000001</v>
      </c>
      <c r="O222" s="23" t="str">
        <f>IFERROR('S grade euro'!N222*'S grade sterling'!$C222,"na")</f>
        <v>na</v>
      </c>
      <c r="P222" s="23" t="str">
        <f>IFERROR('S grade euro'!O222*'S grade sterling'!$C222,"na")</f>
        <v>na</v>
      </c>
      <c r="Q222" s="23">
        <f>IFERROR('S grade euro'!P222*'S grade sterling'!$C222,"na")</f>
        <v>122.15161560000001</v>
      </c>
      <c r="R222" s="23">
        <f>IFERROR('S grade euro'!Q222*'S grade sterling'!$C222,"na")</f>
        <v>127.12687960000001</v>
      </c>
      <c r="S222" s="23">
        <f>IFERROR('S grade euro'!R222*'S grade sterling'!$C222,"na")</f>
        <v>129.356864</v>
      </c>
      <c r="T222" s="23">
        <f>IFERROR('S grade euro'!S222*'S grade sterling'!$C222,"na")</f>
        <v>133.37900956800001</v>
      </c>
      <c r="U222" s="23" t="str">
        <f>IFERROR('S grade euro'!T222*'S grade sterling'!$C222,"na")</f>
        <v>na</v>
      </c>
      <c r="V222" s="23">
        <f>IFERROR('S grade euro'!U222*'S grade sterling'!$C222,"na")</f>
        <v>110.14879120000001</v>
      </c>
      <c r="W222" s="23">
        <f>IFERROR('S grade euro'!V222*'S grade sterling'!$C222,"na")</f>
        <v>137.70820000000001</v>
      </c>
      <c r="X222" s="23">
        <f>IFERROR('S grade euro'!W222*'S grade sterling'!$C222,"na")</f>
        <v>125.331875424</v>
      </c>
      <c r="Y222" s="23">
        <f>IFERROR('S grade euro'!X222*'S grade sterling'!$C222,"na")</f>
        <v>127.93536</v>
      </c>
      <c r="Z222" s="23">
        <f>IFERROR('S grade euro'!Y222*'S grade sterling'!$C222,"na")</f>
        <v>142.892158556</v>
      </c>
      <c r="AA222" s="23">
        <f>IFERROR('S grade euro'!Z222*'S grade sterling'!$C222,"na")</f>
        <v>145.11778960000001</v>
      </c>
      <c r="AB222" s="23">
        <f>IFERROR('S grade euro'!AA222*'S grade sterling'!$C222,"na")</f>
        <v>136.67760960000001</v>
      </c>
      <c r="AC222" s="23">
        <f>IFERROR('S grade euro'!AB222*'S grade sterling'!$C222,"na")</f>
        <v>144.7446448</v>
      </c>
      <c r="AD222" s="23">
        <f>IFERROR('S grade euro'!AC222*'S grade sterling'!$C222,"na")</f>
        <v>160.65793786</v>
      </c>
      <c r="AE222" s="23">
        <f>IFERROR('S grade euro'!AD222*'S grade sterling'!$C222,"na")</f>
        <v>150.86999438000001</v>
      </c>
      <c r="AF222" s="23">
        <f>IFERROR('S grade euro'!AE222*'S grade sterling'!$C222,"na")</f>
        <v>122.80425679266398</v>
      </c>
      <c r="AG222" s="23">
        <f>IFERROR('S grade euro'!AF222*'S grade sterling'!$C222,"na")</f>
        <v>121.49251799867122</v>
      </c>
    </row>
    <row r="223" spans="2:33">
      <c r="B223" s="24">
        <f t="shared" si="3"/>
        <v>43114</v>
      </c>
      <c r="C223" s="27">
        <v>0.8875385714285714</v>
      </c>
      <c r="D223" s="25">
        <f>IFERROR('S grade euro'!C223*'S grade sterling'!$C223,"na")</f>
        <v>109.61101357142857</v>
      </c>
      <c r="E223" s="25" t="str">
        <f>IFERROR('S grade euro'!D223*'S grade sterling'!$C223,"na")</f>
        <v>na</v>
      </c>
      <c r="F223" s="25">
        <f>IFERROR('S grade euro'!E223*'S grade sterling'!$C223,"na")</f>
        <v>129.73674946328572</v>
      </c>
      <c r="G223" s="25">
        <f>IFERROR('S grade euro'!F223*'S grade sterling'!$C223,"na")</f>
        <v>120.48655621028571</v>
      </c>
      <c r="H223" s="25">
        <f>IFERROR('S grade euro'!G223*'S grade sterling'!$C223,"na")</f>
        <v>126.4919972</v>
      </c>
      <c r="I223" s="25">
        <f>IFERROR('S grade euro'!H223*'S grade sterling'!$C223,"na")</f>
        <v>130.5924254</v>
      </c>
      <c r="J223" s="25">
        <f>IFERROR('S grade euro'!I223*'S grade sterling'!$C223,"na")</f>
        <v>170.26539954285715</v>
      </c>
      <c r="K223" s="25">
        <f>IFERROR('S grade euro'!J223*'S grade sterling'!$C223,"na")</f>
        <v>113.65818945714285</v>
      </c>
      <c r="L223" s="25">
        <f>IFERROR('S grade euro'!K223*'S grade sterling'!$C223,"na")</f>
        <v>118.04263</v>
      </c>
      <c r="M223" s="25">
        <f>IFERROR('S grade euro'!L223*'S grade sterling'!$C223,"na")</f>
        <v>131.36378517242858</v>
      </c>
      <c r="N223" s="25">
        <f>IFERROR('S grade euro'!M223*'S grade sterling'!$C223,"na")</f>
        <v>126.82038647142858</v>
      </c>
      <c r="O223" s="25" t="str">
        <f>IFERROR('S grade euro'!N223*'S grade sterling'!$C223,"na")</f>
        <v>na</v>
      </c>
      <c r="P223" s="25" t="str">
        <f>IFERROR('S grade euro'!O223*'S grade sterling'!$C223,"na")</f>
        <v>na</v>
      </c>
      <c r="Q223" s="25">
        <f>IFERROR('S grade euro'!P223*'S grade sterling'!$C223,"na")</f>
        <v>121.69928891428572</v>
      </c>
      <c r="R223" s="25">
        <f>IFERROR('S grade euro'!Q223*'S grade sterling'!$C223,"na")</f>
        <v>127.53041732857142</v>
      </c>
      <c r="S223" s="25">
        <f>IFERROR('S grade euro'!R223*'S grade sterling'!$C223,"na")</f>
        <v>128.78184671428571</v>
      </c>
      <c r="T223" s="25">
        <f>IFERROR('S grade euro'!S223*'S grade sterling'!$C223,"na")</f>
        <v>131.78438970142858</v>
      </c>
      <c r="U223" s="25" t="str">
        <f>IFERROR('S grade euro'!T223*'S grade sterling'!$C223,"na")</f>
        <v>na</v>
      </c>
      <c r="V223" s="25">
        <f>IFERROR('S grade euro'!U223*'S grade sterling'!$C223,"na")</f>
        <v>109.41575508571428</v>
      </c>
      <c r="W223" s="25">
        <f>IFERROR('S grade euro'!V223*'S grade sterling'!$C223,"na")</f>
        <v>136.71644154285713</v>
      </c>
      <c r="X223" s="25">
        <f>IFERROR('S grade euro'!W223*'S grade sterling'!$C223,"na")</f>
        <v>123.42359885085715</v>
      </c>
      <c r="Y223" s="25">
        <f>IFERROR('S grade euro'!X223*'S grade sterling'!$C223,"na")</f>
        <v>126.91801571428572</v>
      </c>
      <c r="Z223" s="25">
        <f>IFERROR('S grade euro'!Y223*'S grade sterling'!$C223,"na")</f>
        <v>145.13323607728572</v>
      </c>
      <c r="AA223" s="25">
        <f>IFERROR('S grade euro'!Z223*'S grade sterling'!$C223,"na")</f>
        <v>145.29893952857142</v>
      </c>
      <c r="AB223" s="25">
        <f>IFERROR('S grade euro'!AA223*'S grade sterling'!$C223,"na")</f>
        <v>131.41783627142857</v>
      </c>
      <c r="AC223" s="25">
        <f>IFERROR('S grade euro'!AB223*'S grade sterling'!$C223,"na")</f>
        <v>144.03863475714286</v>
      </c>
      <c r="AD223" s="25">
        <f>IFERROR('S grade euro'!AC223*'S grade sterling'!$C223,"na")</f>
        <v>158.9812341457143</v>
      </c>
      <c r="AE223" s="25">
        <f>IFERROR('S grade euro'!AD223*'S grade sterling'!$C223,"na")</f>
        <v>149.93996747242855</v>
      </c>
      <c r="AF223" s="25">
        <f>IFERROR('S grade euro'!AE223*'S grade sterling'!$C223,"na")</f>
        <v>121.72389200892279</v>
      </c>
      <c r="AG223" s="25">
        <f>IFERROR('S grade euro'!AF223*'S grade sterling'!$C223,"na")</f>
        <v>120.3756195485993</v>
      </c>
    </row>
    <row r="224" spans="2:33">
      <c r="B224" s="22">
        <f t="shared" si="3"/>
        <v>43121</v>
      </c>
      <c r="C224" s="26">
        <v>0.8862742857142859</v>
      </c>
      <c r="D224" s="23">
        <f>IFERROR('S grade euro'!C224*'S grade sterling'!$C224,"na")</f>
        <v>106.17565942857145</v>
      </c>
      <c r="E224" s="23" t="str">
        <f>IFERROR('S grade euro'!D224*'S grade sterling'!$C224,"na")</f>
        <v>na</v>
      </c>
      <c r="F224" s="23">
        <f>IFERROR('S grade euro'!E224*'S grade sterling'!$C224,"na")</f>
        <v>126.37837039885717</v>
      </c>
      <c r="G224" s="23">
        <f>IFERROR('S grade euro'!F224*'S grade sterling'!$C224,"na")</f>
        <v>115.90836912457145</v>
      </c>
      <c r="H224" s="23">
        <f>IFERROR('S grade euro'!G224*'S grade sterling'!$C224,"na")</f>
        <v>122.61604742857145</v>
      </c>
      <c r="I224" s="23">
        <f>IFERROR('S grade euro'!H224*'S grade sterling'!$C224,"na")</f>
        <v>131.1863197714286</v>
      </c>
      <c r="J224" s="23">
        <f>IFERROR('S grade euro'!I224*'S grade sterling'!$C224,"na")</f>
        <v>154.71690205714287</v>
      </c>
      <c r="K224" s="23">
        <f>IFERROR('S grade euro'!J224*'S grade sterling'!$C224,"na")</f>
        <v>111.7060109714286</v>
      </c>
      <c r="L224" s="23">
        <f>IFERROR('S grade euro'!K224*'S grade sterling'!$C224,"na")</f>
        <v>116.98820571428574</v>
      </c>
      <c r="M224" s="23">
        <f>IFERROR('S grade euro'!L224*'S grade sterling'!$C224,"na")</f>
        <v>125.4117110354286</v>
      </c>
      <c r="N224" s="23">
        <f>IFERROR('S grade euro'!M224*'S grade sterling'!$C224,"na")</f>
        <v>124.5303998857143</v>
      </c>
      <c r="O224" s="23" t="str">
        <f>IFERROR('S grade euro'!N224*'S grade sterling'!$C224,"na")</f>
        <v>na</v>
      </c>
      <c r="P224" s="23" t="str">
        <f>IFERROR('S grade euro'!O224*'S grade sterling'!$C224,"na")</f>
        <v>na</v>
      </c>
      <c r="Q224" s="23">
        <f>IFERROR('S grade euro'!P224*'S grade sterling'!$C224,"na")</f>
        <v>120.79032240000002</v>
      </c>
      <c r="R224" s="23">
        <f>IFERROR('S grade euro'!Q224*'S grade sterling'!$C224,"na")</f>
        <v>124.90263508571432</v>
      </c>
      <c r="S224" s="23">
        <f>IFERROR('S grade euro'!R224*'S grade sterling'!$C224,"na")</f>
        <v>125.40781142857145</v>
      </c>
      <c r="T224" s="23">
        <f>IFERROR('S grade euro'!S224*'S grade sterling'!$C224,"na")</f>
        <v>129.3639625851429</v>
      </c>
      <c r="U224" s="23" t="str">
        <f>IFERROR('S grade euro'!T224*'S grade sterling'!$C224,"na")</f>
        <v>na</v>
      </c>
      <c r="V224" s="23">
        <f>IFERROR('S grade euro'!U224*'S grade sterling'!$C224,"na")</f>
        <v>104.01315017142859</v>
      </c>
      <c r="W224" s="23">
        <f>IFERROR('S grade euro'!V224*'S grade sterling'!$C224,"na")</f>
        <v>133.61471131428573</v>
      </c>
      <c r="X224" s="23">
        <f>IFERROR('S grade euro'!W224*'S grade sterling'!$C224,"na")</f>
        <v>119.81072343200002</v>
      </c>
      <c r="Y224" s="23">
        <f>IFERROR('S grade euro'!X224*'S grade sterling'!$C224,"na")</f>
        <v>126.73722285714288</v>
      </c>
      <c r="Z224" s="23">
        <f>IFERROR('S grade euro'!Y224*'S grade sterling'!$C224,"na")</f>
        <v>140.02548773257146</v>
      </c>
      <c r="AA224" s="23">
        <f>IFERROR('S grade euro'!Z224*'S grade sterling'!$C224,"na")</f>
        <v>142.06090525714288</v>
      </c>
      <c r="AB224" s="23">
        <f>IFERROR('S grade euro'!AA224*'S grade sterling'!$C224,"na")</f>
        <v>130.61910422857144</v>
      </c>
      <c r="AC224" s="23">
        <f>IFERROR('S grade euro'!AB224*'S grade sterling'!$C224,"na")</f>
        <v>144.01070868571432</v>
      </c>
      <c r="AD224" s="23">
        <f>IFERROR('S grade euro'!AC224*'S grade sterling'!$C224,"na")</f>
        <v>159.2646412994286</v>
      </c>
      <c r="AE224" s="23">
        <f>IFERROR('S grade euro'!AD224*'S grade sterling'!$C224,"na")</f>
        <v>149.5500115988572</v>
      </c>
      <c r="AF224" s="23">
        <f>IFERROR('S grade euro'!AE224*'S grade sterling'!$C224,"na")</f>
        <v>118.83462035069522</v>
      </c>
      <c r="AG224" s="23">
        <f>IFERROR('S grade euro'!AF224*'S grade sterling'!$C224,"na")</f>
        <v>117.33793696211499</v>
      </c>
    </row>
    <row r="225" spans="2:33">
      <c r="B225" s="24">
        <f t="shared" si="3"/>
        <v>43128</v>
      </c>
      <c r="C225" s="27">
        <v>0.87595857142857159</v>
      </c>
      <c r="D225" s="25">
        <f>IFERROR('S grade euro'!C225*'S grade sterling'!$C225,"na")</f>
        <v>102.39955700000003</v>
      </c>
      <c r="E225" s="25" t="str">
        <f>IFERROR('S grade euro'!D225*'S grade sterling'!$C225,"na")</f>
        <v>na</v>
      </c>
      <c r="F225" s="25">
        <f>IFERROR('S grade euro'!E225*'S grade sterling'!$C225,"na")</f>
        <v>121.69981499185717</v>
      </c>
      <c r="G225" s="25">
        <f>IFERROR('S grade euro'!F225*'S grade sterling'!$C225,"na")</f>
        <v>113.78947111257146</v>
      </c>
      <c r="H225" s="25">
        <f>IFERROR('S grade euro'!G225*'S grade sterling'!$C225,"na")</f>
        <v>120.41802481428573</v>
      </c>
      <c r="I225" s="25">
        <f>IFERROR('S grade euro'!H225*'S grade sterling'!$C225,"na")</f>
        <v>127.81111515714288</v>
      </c>
      <c r="J225" s="25">
        <f>IFERROR('S grade euro'!I225*'S grade sterling'!$C225,"na")</f>
        <v>151.28680487142861</v>
      </c>
      <c r="K225" s="25">
        <f>IFERROR('S grade euro'!J225*'S grade sterling'!$C225,"na")</f>
        <v>110.49341420000002</v>
      </c>
      <c r="L225" s="25">
        <f>IFERROR('S grade euro'!K225*'S grade sterling'!$C225,"na")</f>
        <v>113.8746142857143</v>
      </c>
      <c r="M225" s="25">
        <f>IFERROR('S grade euro'!L225*'S grade sterling'!$C225,"na")</f>
        <v>120.63815320328575</v>
      </c>
      <c r="N225" s="25">
        <f>IFERROR('S grade euro'!M225*'S grade sterling'!$C225,"na")</f>
        <v>121.29398338571431</v>
      </c>
      <c r="O225" s="25" t="str">
        <f>IFERROR('S grade euro'!N225*'S grade sterling'!$C225,"na")</f>
        <v>na</v>
      </c>
      <c r="P225" s="25" t="str">
        <f>IFERROR('S grade euro'!O225*'S grade sterling'!$C225,"na")</f>
        <v>na</v>
      </c>
      <c r="Q225" s="25">
        <f>IFERROR('S grade euro'!P225*'S grade sterling'!$C225,"na")</f>
        <v>114.84692830000003</v>
      </c>
      <c r="R225" s="25">
        <f>IFERROR('S grade euro'!Q225*'S grade sterling'!$C225,"na")</f>
        <v>120.29539061428575</v>
      </c>
      <c r="S225" s="25">
        <f>IFERROR('S grade euro'!R225*'S grade sterling'!$C225,"na")</f>
        <v>121.58304971428575</v>
      </c>
      <c r="T225" s="25">
        <f>IFERROR('S grade euro'!S225*'S grade sterling'!$C225,"na")</f>
        <v>125.1430329444286</v>
      </c>
      <c r="U225" s="25" t="str">
        <f>IFERROR('S grade euro'!T225*'S grade sterling'!$C225,"na")</f>
        <v>na</v>
      </c>
      <c r="V225" s="25">
        <f>IFERROR('S grade euro'!U225*'S grade sterling'!$C225,"na")</f>
        <v>102.7849787714286</v>
      </c>
      <c r="W225" s="25">
        <f>IFERROR('S grade euro'!V225*'S grade sterling'!$C225,"na")</f>
        <v>129.86085821428574</v>
      </c>
      <c r="X225" s="25">
        <f>IFERROR('S grade euro'!W225*'S grade sterling'!$C225,"na")</f>
        <v>116.45396189514288</v>
      </c>
      <c r="Y225" s="25">
        <f>IFERROR('S grade euro'!X225*'S grade sterling'!$C225,"na")</f>
        <v>125.26207571428574</v>
      </c>
      <c r="Z225" s="25">
        <f>IFERROR('S grade euro'!Y225*'S grade sterling'!$C225,"na")</f>
        <v>130.19897822285716</v>
      </c>
      <c r="AA225" s="25">
        <f>IFERROR('S grade euro'!Z225*'S grade sterling'!$C225,"na")</f>
        <v>139.73291131428576</v>
      </c>
      <c r="AB225" s="25">
        <f>IFERROR('S grade euro'!AA225*'S grade sterling'!$C225,"na")</f>
        <v>128.2403348571429</v>
      </c>
      <c r="AC225" s="25">
        <f>IFERROR('S grade euro'!AB225*'S grade sterling'!$C225,"na")</f>
        <v>142.99147720000002</v>
      </c>
      <c r="AD225" s="25">
        <f>IFERROR('S grade euro'!AC225*'S grade sterling'!$C225,"na")</f>
        <v>156.13795103585718</v>
      </c>
      <c r="AE225" s="25">
        <f>IFERROR('S grade euro'!AD225*'S grade sterling'!$C225,"na")</f>
        <v>148.60996307300002</v>
      </c>
      <c r="AF225" s="25">
        <f>IFERROR('S grade euro'!AE225*'S grade sterling'!$C225,"na")</f>
        <v>116.57218794818675</v>
      </c>
      <c r="AG225" s="25">
        <f>IFERROR('S grade euro'!AF225*'S grade sterling'!$C225,"na")</f>
        <v>114.97294478409947</v>
      </c>
    </row>
    <row r="226" spans="2:33">
      <c r="B226" s="22">
        <f t="shared" si="3"/>
        <v>43135</v>
      </c>
      <c r="C226" s="26">
        <v>0.87762142857142855</v>
      </c>
      <c r="D226" s="23">
        <f>IFERROR('S grade euro'!C226*'S grade sterling'!$C226,"na")</f>
        <v>102.33065857142857</v>
      </c>
      <c r="E226" s="23" t="str">
        <f>IFERROR('S grade euro'!D226*'S grade sterling'!$C226,"na")</f>
        <v>na</v>
      </c>
      <c r="F226" s="23">
        <f>IFERROR('S grade euro'!E226*'S grade sterling'!$C226,"na")</f>
        <v>121.82034868428572</v>
      </c>
      <c r="G226" s="23">
        <f>IFERROR('S grade euro'!F226*'S grade sterling'!$C226,"na")</f>
        <v>114.02891340357144</v>
      </c>
      <c r="H226" s="23">
        <f>IFERROR('S grade euro'!G226*'S grade sterling'!$C226,"na")</f>
        <v>122.27021742857141</v>
      </c>
      <c r="I226" s="23">
        <f>IFERROR('S grade euro'!H226*'S grade sterling'!$C226,"na")</f>
        <v>127.19367364285715</v>
      </c>
      <c r="J226" s="23">
        <f>IFERROR('S grade euro'!I226*'S grade sterling'!$C226,"na")</f>
        <v>149.9503972857143</v>
      </c>
      <c r="K226" s="23">
        <f>IFERROR('S grade euro'!J226*'S grade sterling'!$C226,"na")</f>
        <v>110.23802764285713</v>
      </c>
      <c r="L226" s="23">
        <f>IFERROR('S grade euro'!K226*'S grade sterling'!$C226,"na")</f>
        <v>114.09078571428572</v>
      </c>
      <c r="M226" s="23">
        <f>IFERROR('S grade euro'!L226*'S grade sterling'!$C226,"na")</f>
        <v>120.04456948571431</v>
      </c>
      <c r="N226" s="23">
        <f>IFERROR('S grade euro'!M226*'S grade sterling'!$C226,"na")</f>
        <v>122.02448342857141</v>
      </c>
      <c r="O226" s="23" t="str">
        <f>IFERROR('S grade euro'!N226*'S grade sterling'!$C226,"na")</f>
        <v>na</v>
      </c>
      <c r="P226" s="23" t="str">
        <f>IFERROR('S grade euro'!O226*'S grade sterling'!$C226,"na")</f>
        <v>na</v>
      </c>
      <c r="Q226" s="23">
        <f>IFERROR('S grade euro'!P226*'S grade sterling'!$C226,"na")</f>
        <v>115.95134314285714</v>
      </c>
      <c r="R226" s="23">
        <f>IFERROR('S grade euro'!Q226*'S grade sterling'!$C226,"na")</f>
        <v>121.53301542857142</v>
      </c>
      <c r="S226" s="23">
        <f>IFERROR('S grade euro'!R226*'S grade sterling'!$C226,"na")</f>
        <v>122.16490285714286</v>
      </c>
      <c r="T226" s="23">
        <f>IFERROR('S grade euro'!S226*'S grade sterling'!$C226,"na")</f>
        <v>124.04002880142858</v>
      </c>
      <c r="U226" s="23" t="str">
        <f>IFERROR('S grade euro'!T226*'S grade sterling'!$C226,"na")</f>
        <v>na</v>
      </c>
      <c r="V226" s="23">
        <f>IFERROR('S grade euro'!U226*'S grade sterling'!$C226,"na")</f>
        <v>102.98887464285716</v>
      </c>
      <c r="W226" s="23">
        <f>IFERROR('S grade euro'!V226*'S grade sterling'!$C226,"na")</f>
        <v>130.81825014285715</v>
      </c>
      <c r="X226" s="23">
        <f>IFERROR('S grade euro'!W226*'S grade sterling'!$C226,"na")</f>
        <v>118.24096968785715</v>
      </c>
      <c r="Y226" s="23">
        <f>IFERROR('S grade euro'!X226*'S grade sterling'!$C226,"na")</f>
        <v>125.49986428571428</v>
      </c>
      <c r="Z226" s="23">
        <f>IFERROR('S grade euro'!Y226*'S grade sterling'!$C226,"na")</f>
        <v>126.07523289428573</v>
      </c>
      <c r="AA226" s="23">
        <f>IFERROR('S grade euro'!Z226*'S grade sterling'!$C226,"na")</f>
        <v>139.53303092857143</v>
      </c>
      <c r="AB226" s="23">
        <f>IFERROR('S grade euro'!AA226*'S grade sterling'!$C226,"na")</f>
        <v>123.94647435714285</v>
      </c>
      <c r="AC226" s="23">
        <f>IFERROR('S grade euro'!AB226*'S grade sterling'!$C226,"na")</f>
        <v>143.35068414285715</v>
      </c>
      <c r="AD226" s="23">
        <f>IFERROR('S grade euro'!AC226*'S grade sterling'!$C226,"na")</f>
        <v>156.321841095</v>
      </c>
      <c r="AE226" s="23">
        <f>IFERROR('S grade euro'!AD226*'S grade sterling'!$C226,"na")</f>
        <v>148.149956925</v>
      </c>
      <c r="AF226" s="23">
        <f>IFERROR('S grade euro'!AE226*'S grade sterling'!$C226,"na")</f>
        <v>116.94250383511383</v>
      </c>
      <c r="AG226" s="23">
        <f>IFERROR('S grade euro'!AF226*'S grade sterling'!$C226,"na")</f>
        <v>115.42691934976489</v>
      </c>
    </row>
    <row r="227" spans="2:33">
      <c r="B227" s="24">
        <f t="shared" si="3"/>
        <v>43142</v>
      </c>
      <c r="C227" s="27">
        <v>0.8842442857142857</v>
      </c>
      <c r="D227" s="25">
        <f>IFERROR('S grade euro'!C227*'S grade sterling'!$C227,"na")</f>
        <v>108.14307614285714</v>
      </c>
      <c r="E227" s="25" t="str">
        <f>IFERROR('S grade euro'!D227*'S grade sterling'!$C227,"na")</f>
        <v>na</v>
      </c>
      <c r="F227" s="25">
        <f>IFERROR('S grade euro'!E227*'S grade sterling'!$C227,"na")</f>
        <v>122.87113739014288</v>
      </c>
      <c r="G227" s="25">
        <f>IFERROR('S grade euro'!F227*'S grade sterling'!$C227,"na")</f>
        <v>113.09811584671428</v>
      </c>
      <c r="H227" s="25">
        <f>IFERROR('S grade euro'!G227*'S grade sterling'!$C227,"na")</f>
        <v>123.7499877857143</v>
      </c>
      <c r="I227" s="25">
        <f>IFERROR('S grade euro'!H227*'S grade sterling'!$C227,"na")</f>
        <v>126.78294568571428</v>
      </c>
      <c r="J227" s="25">
        <f>IFERROR('S grade euro'!I227*'S grade sterling'!$C227,"na")</f>
        <v>151.08197865714286</v>
      </c>
      <c r="K227" s="25">
        <f>IFERROR('S grade euro'!J227*'S grade sterling'!$C227,"na")</f>
        <v>112.07796321428572</v>
      </c>
      <c r="L227" s="25">
        <f>IFERROR('S grade euro'!K227*'S grade sterling'!$C227,"na")</f>
        <v>116.72024571428571</v>
      </c>
      <c r="M227" s="25">
        <f>IFERROR('S grade euro'!L227*'S grade sterling'!$C227,"na")</f>
        <v>122.31592040314287</v>
      </c>
      <c r="N227" s="25">
        <f>IFERROR('S grade euro'!M227*'S grade sterling'!$C227,"na")</f>
        <v>122.7242644142857</v>
      </c>
      <c r="O227" s="25" t="str">
        <f>IFERROR('S grade euro'!N227*'S grade sterling'!$C227,"na")</f>
        <v>na</v>
      </c>
      <c r="P227" s="25" t="str">
        <f>IFERROR('S grade euro'!O227*'S grade sterling'!$C227,"na")</f>
        <v>na</v>
      </c>
      <c r="Q227" s="25">
        <f>IFERROR('S grade euro'!P227*'S grade sterling'!$C227,"na")</f>
        <v>118.23230344285714</v>
      </c>
      <c r="R227" s="25">
        <f>IFERROR('S grade euro'!Q227*'S grade sterling'!$C227,"na")</f>
        <v>125.17362108571429</v>
      </c>
      <c r="S227" s="25">
        <f>IFERROR('S grade euro'!R227*'S grade sterling'!$C227,"na")</f>
        <v>126.35850842857143</v>
      </c>
      <c r="T227" s="25">
        <f>IFERROR('S grade euro'!S227*'S grade sterling'!$C227,"na")</f>
        <v>127.17219002028571</v>
      </c>
      <c r="U227" s="25" t="str">
        <f>IFERROR('S grade euro'!T227*'S grade sterling'!$C227,"na")</f>
        <v>na</v>
      </c>
      <c r="V227" s="25">
        <f>IFERROR('S grade euro'!U227*'S grade sterling'!$C227,"na")</f>
        <v>105.88825321428571</v>
      </c>
      <c r="W227" s="25">
        <f>IFERROR('S grade euro'!V227*'S grade sterling'!$C227,"na")</f>
        <v>135.86413450000001</v>
      </c>
      <c r="X227" s="25">
        <f>IFERROR('S grade euro'!W227*'S grade sterling'!$C227,"na")</f>
        <v>121.71967448128571</v>
      </c>
      <c r="Y227" s="25">
        <f>IFERROR('S grade euro'!X227*'S grade sterling'!$C227,"na")</f>
        <v>128.21542142857143</v>
      </c>
      <c r="Z227" s="25">
        <f>IFERROR('S grade euro'!Y227*'S grade sterling'!$C227,"na")</f>
        <v>122.36313904800002</v>
      </c>
      <c r="AA227" s="25">
        <f>IFERROR('S grade euro'!Z227*'S grade sterling'!$C227,"na")</f>
        <v>142.23069335714285</v>
      </c>
      <c r="AB227" s="25">
        <f>IFERROR('S grade euro'!AA227*'S grade sterling'!$C227,"na")</f>
        <v>124.84645069999999</v>
      </c>
      <c r="AC227" s="25">
        <f>IFERROR('S grade euro'!AB227*'S grade sterling'!$C227,"na")</f>
        <v>142.76123992857146</v>
      </c>
      <c r="AD227" s="25">
        <f>IFERROR('S grade euro'!AC227*'S grade sterling'!$C227,"na")</f>
        <v>156.06381096285713</v>
      </c>
      <c r="AE227" s="25">
        <f>IFERROR('S grade euro'!AD227*'S grade sterling'!$C227,"na")</f>
        <v>147.57002562757145</v>
      </c>
      <c r="AF227" s="25">
        <f>IFERROR('S grade euro'!AE227*'S grade sterling'!$C227,"na")</f>
        <v>118.84059156388214</v>
      </c>
      <c r="AG227" s="25">
        <f>IFERROR('S grade euro'!AF227*'S grade sterling'!$C227,"na")</f>
        <v>117.46486759395022</v>
      </c>
    </row>
    <row r="228" spans="2:33">
      <c r="B228" s="22">
        <f t="shared" si="3"/>
        <v>43149</v>
      </c>
      <c r="C228" s="26">
        <v>0.88797285714285701</v>
      </c>
      <c r="D228" s="23">
        <f>IFERROR('S grade euro'!C228*'S grade sterling'!$C228,"na")</f>
        <v>112.23976914285713</v>
      </c>
      <c r="E228" s="23" t="str">
        <f>IFERROR('S grade euro'!D228*'S grade sterling'!$C228,"na")</f>
        <v>na</v>
      </c>
      <c r="F228" s="23">
        <f>IFERROR('S grade euro'!E228*'S grade sterling'!$C228,"na")</f>
        <v>122.91613319614285</v>
      </c>
      <c r="G228" s="23">
        <f>IFERROR('S grade euro'!F228*'S grade sterling'!$C228,"na")</f>
        <v>115.77310193871426</v>
      </c>
      <c r="H228" s="23">
        <f>IFERROR('S grade euro'!G228*'S grade sterling'!$C228,"na")</f>
        <v>134.00398387142855</v>
      </c>
      <c r="I228" s="23">
        <f>IFERROR('S grade euro'!H228*'S grade sterling'!$C228,"na")</f>
        <v>129.94594791428571</v>
      </c>
      <c r="J228" s="23">
        <f>IFERROR('S grade euro'!I228*'S grade sterling'!$C228,"na")</f>
        <v>150.06741285714284</v>
      </c>
      <c r="K228" s="23">
        <f>IFERROR('S grade euro'!J228*'S grade sterling'!$C228,"na")</f>
        <v>115.48974979999998</v>
      </c>
      <c r="L228" s="23">
        <f>IFERROR('S grade euro'!K228*'S grade sterling'!$C228,"na")</f>
        <v>118.10038999999998</v>
      </c>
      <c r="M228" s="23">
        <f>IFERROR('S grade euro'!L228*'S grade sterling'!$C228,"na")</f>
        <v>127.22839578228572</v>
      </c>
      <c r="N228" s="23">
        <f>IFERROR('S grade euro'!M228*'S grade sterling'!$C228,"na")</f>
        <v>123.67685954285713</v>
      </c>
      <c r="O228" s="23" t="str">
        <f>IFERROR('S grade euro'!N228*'S grade sterling'!$C228,"na")</f>
        <v>na</v>
      </c>
      <c r="P228" s="23" t="str">
        <f>IFERROR('S grade euro'!O228*'S grade sterling'!$C228,"na")</f>
        <v>na</v>
      </c>
      <c r="Q228" s="23">
        <f>IFERROR('S grade euro'!P228*'S grade sterling'!$C228,"na")</f>
        <v>122.60241238571426</v>
      </c>
      <c r="R228" s="23">
        <f>IFERROR('S grade euro'!Q228*'S grade sterling'!$C228,"na")</f>
        <v>129.94594791428571</v>
      </c>
      <c r="S228" s="23">
        <f>IFERROR('S grade euro'!R228*'S grade sterling'!$C228,"na")</f>
        <v>133.72871228571427</v>
      </c>
      <c r="T228" s="23">
        <f>IFERROR('S grade euro'!S228*'S grade sterling'!$C228,"na")</f>
        <v>133.60732639614284</v>
      </c>
      <c r="U228" s="23" t="str">
        <f>IFERROR('S grade euro'!T228*'S grade sterling'!$C228,"na")</f>
        <v>na</v>
      </c>
      <c r="V228" s="23">
        <f>IFERROR('S grade euro'!U228*'S grade sterling'!$C228,"na")</f>
        <v>112.61271774285713</v>
      </c>
      <c r="W228" s="23">
        <f>IFERROR('S grade euro'!V228*'S grade sterling'!$C228,"na")</f>
        <v>142.05789768571427</v>
      </c>
      <c r="X228" s="23">
        <f>IFERROR('S grade euro'!W228*'S grade sterling'!$C228,"na")</f>
        <v>127.83559162199998</v>
      </c>
      <c r="Y228" s="23">
        <f>IFERROR('S grade euro'!X228*'S grade sterling'!$C228,"na")</f>
        <v>133.19592857142854</v>
      </c>
      <c r="Z228" s="23">
        <f>IFERROR('S grade euro'!Y228*'S grade sterling'!$C228,"na")</f>
        <v>123.96589470785713</v>
      </c>
      <c r="AA228" s="23">
        <f>IFERROR('S grade euro'!Z228*'S grade sterling'!$C228,"na")</f>
        <v>146.71087545714283</v>
      </c>
      <c r="AB228" s="23">
        <f>IFERROR('S grade euro'!AA228*'S grade sterling'!$C228,"na")</f>
        <v>130.39881407142855</v>
      </c>
      <c r="AC228" s="23">
        <f>IFERROR('S grade euro'!AB228*'S grade sterling'!$C228,"na")</f>
        <v>143.48753398571426</v>
      </c>
      <c r="AD228" s="23">
        <f>IFERROR('S grade euro'!AC228*'S grade sterling'!$C228,"na")</f>
        <v>155.75399103428569</v>
      </c>
      <c r="AE228" s="23">
        <f>IFERROR('S grade euro'!AD228*'S grade sterling'!$C228,"na")</f>
        <v>147.58996858571427</v>
      </c>
      <c r="AF228" s="23">
        <f>IFERROR('S grade euro'!AE228*'S grade sterling'!$C228,"na")</f>
        <v>123.65241298024286</v>
      </c>
      <c r="AG228" s="23">
        <f>IFERROR('S grade euro'!AF228*'S grade sterling'!$C228,"na")</f>
        <v>122.65141217702939</v>
      </c>
    </row>
    <row r="229" spans="2:33">
      <c r="B229" s="24">
        <f t="shared" si="3"/>
        <v>43156</v>
      </c>
      <c r="C229" s="27">
        <v>0.88321000000000005</v>
      </c>
      <c r="D229" s="25">
        <f>IFERROR('S grade euro'!C229*'S grade sterling'!$C229,"na")</f>
        <v>117.201967</v>
      </c>
      <c r="E229" s="25" t="str">
        <f>IFERROR('S grade euro'!D229*'S grade sterling'!$C229,"na")</f>
        <v>na</v>
      </c>
      <c r="F229" s="25">
        <f>IFERROR('S grade euro'!E229*'S grade sterling'!$C229,"na")</f>
        <v>125.61145101500003</v>
      </c>
      <c r="G229" s="25">
        <f>IFERROR('S grade euro'!F229*'S grade sterling'!$C229,"na")</f>
        <v>119.07181089100001</v>
      </c>
      <c r="H229" s="25">
        <f>IFERROR('S grade euro'!G229*'S grade sterling'!$C229,"na")</f>
        <v>137.52462910000003</v>
      </c>
      <c r="I229" s="25">
        <f>IFERROR('S grade euro'!H229*'S grade sterling'!$C229,"na")</f>
        <v>129.77004530000002</v>
      </c>
      <c r="J229" s="25">
        <f>IFERROR('S grade euro'!I229*'S grade sterling'!$C229,"na")</f>
        <v>145.16439560000003</v>
      </c>
      <c r="K229" s="25">
        <f>IFERROR('S grade euro'!J229*'S grade sterling'!$C229,"na")</f>
        <v>119.8780933</v>
      </c>
      <c r="L229" s="25">
        <f>IFERROR('S grade euro'!K229*'S grade sterling'!$C229,"na")</f>
        <v>120.11656000000001</v>
      </c>
      <c r="M229" s="25">
        <f>IFERROR('S grade euro'!L229*'S grade sterling'!$C229,"na")</f>
        <v>131.190776906</v>
      </c>
      <c r="N229" s="25">
        <f>IFERROR('S grade euro'!M229*'S grade sterling'!$C229,"na")</f>
        <v>123.53458270000002</v>
      </c>
      <c r="O229" s="25" t="str">
        <f>IFERROR('S grade euro'!N229*'S grade sterling'!$C229,"na")</f>
        <v>na</v>
      </c>
      <c r="P229" s="25" t="str">
        <f>IFERROR('S grade euro'!O229*'S grade sterling'!$C229,"na")</f>
        <v>na</v>
      </c>
      <c r="Q229" s="25">
        <f>IFERROR('S grade euro'!P229*'S grade sterling'!$C229,"na")</f>
        <v>124.33830380000001</v>
      </c>
      <c r="R229" s="25">
        <f>IFERROR('S grade euro'!Q229*'S grade sterling'!$C229,"na")</f>
        <v>133.6738335</v>
      </c>
      <c r="S229" s="25">
        <f>IFERROR('S grade euro'!R229*'S grade sterling'!$C229,"na")</f>
        <v>137.60411800000003</v>
      </c>
      <c r="T229" s="25">
        <f>IFERROR('S grade euro'!S229*'S grade sterling'!$C229,"na")</f>
        <v>138.45579740300002</v>
      </c>
      <c r="U229" s="25" t="str">
        <f>IFERROR('S grade euro'!T229*'S grade sterling'!$C229,"na")</f>
        <v>na</v>
      </c>
      <c r="V229" s="25">
        <f>IFERROR('S grade euro'!U229*'S grade sterling'!$C229,"na")</f>
        <v>116.44240640000001</v>
      </c>
      <c r="W229" s="25">
        <f>IFERROR('S grade euro'!V229*'S grade sterling'!$C229,"na")</f>
        <v>146.6746847</v>
      </c>
      <c r="X229" s="25">
        <f>IFERROR('S grade euro'!W229*'S grade sterling'!$C229,"na")</f>
        <v>132.404219125</v>
      </c>
      <c r="Y229" s="25">
        <f>IFERROR('S grade euro'!X229*'S grade sterling'!$C229,"na")</f>
        <v>136.89755</v>
      </c>
      <c r="Z229" s="25">
        <f>IFERROR('S grade euro'!Y229*'S grade sterling'!$C229,"na")</f>
        <v>126.11788362900002</v>
      </c>
      <c r="AA229" s="25">
        <f>IFERROR('S grade euro'!Z229*'S grade sterling'!$C229,"na")</f>
        <v>149.2889863</v>
      </c>
      <c r="AB229" s="25">
        <f>IFERROR('S grade euro'!AA229*'S grade sterling'!$C229,"na")</f>
        <v>133.36471</v>
      </c>
      <c r="AC229" s="25">
        <f>IFERROR('S grade euro'!AB229*'S grade sterling'!$C229,"na")</f>
        <v>143.168341</v>
      </c>
      <c r="AD229" s="25">
        <f>IFERROR('S grade euro'!AC229*'S grade sterling'!$C229,"na")</f>
        <v>154.03977289000002</v>
      </c>
      <c r="AE229" s="25">
        <f>IFERROR('S grade euro'!AD229*'S grade sterling'!$C229,"na")</f>
        <v>147.16000859500002</v>
      </c>
      <c r="AF229" s="25">
        <f>IFERROR('S grade euro'!AE229*'S grade sterling'!$C229,"na")</f>
        <v>127.06018344060259</v>
      </c>
      <c r="AG229" s="25">
        <f>IFERROR('S grade euro'!AF229*'S grade sterling'!$C229,"na")</f>
        <v>126.25956001117169</v>
      </c>
    </row>
    <row r="230" spans="2:33">
      <c r="B230" s="22">
        <f t="shared" si="3"/>
        <v>43163</v>
      </c>
      <c r="C230" s="26">
        <v>0.88533571428571434</v>
      </c>
      <c r="D230" s="23">
        <f>IFERROR('S grade euro'!C230*'S grade sterling'!$C230,"na")</f>
        <v>121.82219428571429</v>
      </c>
      <c r="E230" s="23" t="str">
        <f>IFERROR('S grade euro'!D230*'S grade sterling'!$C230,"na")</f>
        <v>na</v>
      </c>
      <c r="F230" s="23">
        <f>IFERROR('S grade euro'!E230*'S grade sterling'!$C230,"na")</f>
        <v>129.24794758928573</v>
      </c>
      <c r="G230" s="23">
        <f>IFERROR('S grade euro'!F230*'S grade sterling'!$C230,"na")</f>
        <v>121.26469838642859</v>
      </c>
      <c r="H230" s="23">
        <f>IFERROR('S grade euro'!G230*'S grade sterling'!$C230,"na")</f>
        <v>141.7333945</v>
      </c>
      <c r="I230" s="23">
        <f>IFERROR('S grade euro'!H230*'S grade sterling'!$C230,"na")</f>
        <v>131.99470164285717</v>
      </c>
      <c r="J230" s="23">
        <f>IFERROR('S grade euro'!I230*'S grade sterling'!$C230,"na")</f>
        <v>142.22032914285717</v>
      </c>
      <c r="K230" s="23">
        <f>IFERROR('S grade euro'!J230*'S grade sterling'!$C230,"na")</f>
        <v>124.40737457142859</v>
      </c>
      <c r="L230" s="23">
        <f>IFERROR('S grade euro'!K230*'S grade sterling'!$C230,"na")</f>
        <v>123.06166428571429</v>
      </c>
      <c r="M230" s="23">
        <f>IFERROR('S grade euro'!L230*'S grade sterling'!$C230,"na")</f>
        <v>136.87927584571429</v>
      </c>
      <c r="N230" s="23">
        <f>IFERROR('S grade euro'!M230*'S grade sterling'!$C230,"na")</f>
        <v>123.83190635714287</v>
      </c>
      <c r="O230" s="23" t="str">
        <f>IFERROR('S grade euro'!N230*'S grade sterling'!$C230,"na")</f>
        <v>na</v>
      </c>
      <c r="P230" s="23" t="str">
        <f>IFERROR('S grade euro'!O230*'S grade sterling'!$C230,"na")</f>
        <v>na</v>
      </c>
      <c r="Q230" s="23">
        <f>IFERROR('S grade euro'!P230*'S grade sterling'!$C230,"na")</f>
        <v>128.06381107142857</v>
      </c>
      <c r="R230" s="23">
        <f>IFERROR('S grade euro'!Q230*'S grade sterling'!$C230,"na")</f>
        <v>137.00570178571428</v>
      </c>
      <c r="S230" s="23">
        <f>IFERROR('S grade euro'!R230*'S grade sterling'!$C230,"na")</f>
        <v>142.36198285714286</v>
      </c>
      <c r="T230" s="23">
        <f>IFERROR('S grade euro'!S230*'S grade sterling'!$C230,"na")</f>
        <v>142.36277965928574</v>
      </c>
      <c r="U230" s="23" t="str">
        <f>IFERROR('S grade euro'!T230*'S grade sterling'!$C230,"na")</f>
        <v>na</v>
      </c>
      <c r="V230" s="23">
        <f>IFERROR('S grade euro'!U230*'S grade sterling'!$C230,"na")</f>
        <v>120.70667128571429</v>
      </c>
      <c r="W230" s="23">
        <f>IFERROR('S grade euro'!V230*'S grade sterling'!$C230,"na")</f>
        <v>151.49864742857145</v>
      </c>
      <c r="X230" s="23">
        <f>IFERROR('S grade euro'!W230*'S grade sterling'!$C230,"na")</f>
        <v>135.24211304285717</v>
      </c>
      <c r="Y230" s="23">
        <f>IFERROR('S grade euro'!X230*'S grade sterling'!$C230,"na")</f>
        <v>141.6537142857143</v>
      </c>
      <c r="Z230" s="23">
        <f>IFERROR('S grade euro'!Y230*'S grade sterling'!$C230,"na")</f>
        <v>127.60184289571431</v>
      </c>
      <c r="AA230" s="23">
        <f>IFERROR('S grade euro'!Z230*'S grade sterling'!$C230,"na")</f>
        <v>153.65886657142858</v>
      </c>
      <c r="AB230" s="23">
        <f>IFERROR('S grade euro'!AA230*'S grade sterling'!$C230,"na")</f>
        <v>140.06011000000004</v>
      </c>
      <c r="AC230" s="23">
        <f>IFERROR('S grade euro'!AB230*'S grade sterling'!$C230,"na")</f>
        <v>144.39825500000001</v>
      </c>
      <c r="AD230" s="23">
        <f>IFERROR('S grade euro'!AC230*'S grade sterling'!$C230,"na")</f>
        <v>152.65268253214288</v>
      </c>
      <c r="AE230" s="23">
        <f>IFERROR('S grade euro'!AD230*'S grade sterling'!$C230,"na")</f>
        <v>147.23000128214289</v>
      </c>
      <c r="AF230" s="23">
        <f>IFERROR('S grade euro'!AE230*'S grade sterling'!$C230,"na")</f>
        <v>130.69729434027738</v>
      </c>
      <c r="AG230" s="23">
        <f>IFERROR('S grade euro'!AF230*'S grade sterling'!$C230,"na")</f>
        <v>130.08590815630905</v>
      </c>
    </row>
    <row r="231" spans="2:33">
      <c r="B231" s="24">
        <f t="shared" si="3"/>
        <v>43170</v>
      </c>
      <c r="C231" s="27">
        <v>0.8918842857142858</v>
      </c>
      <c r="D231" s="25">
        <f>IFERROR('S grade euro'!C231*'S grade sterling'!$C231,"na")</f>
        <v>126.11243800000001</v>
      </c>
      <c r="E231" s="25" t="str">
        <f>IFERROR('S grade euro'!D231*'S grade sterling'!$C231,"na")</f>
        <v>na</v>
      </c>
      <c r="F231" s="25">
        <f>IFERROR('S grade euro'!E231*'S grade sterling'!$C231,"na")</f>
        <v>132.33743356057144</v>
      </c>
      <c r="G231" s="25">
        <f>IFERROR('S grade euro'!F231*'S grade sterling'!$C231,"na")</f>
        <v>122.12535848914287</v>
      </c>
      <c r="H231" s="25">
        <f>IFERROR('S grade euro'!G231*'S grade sterling'!$C231,"na")</f>
        <v>141.91662754285716</v>
      </c>
      <c r="I231" s="25">
        <f>IFERROR('S grade euro'!H231*'S grade sterling'!$C231,"na")</f>
        <v>132.22184535714288</v>
      </c>
      <c r="J231" s="25">
        <f>IFERROR('S grade euro'!I231*'S grade sterling'!$C231,"na")</f>
        <v>141.62230572857143</v>
      </c>
      <c r="K231" s="25">
        <f>IFERROR('S grade euro'!J231*'S grade sterling'!$C231,"na")</f>
        <v>128.67214590000003</v>
      </c>
      <c r="L231" s="25">
        <f>IFERROR('S grade euro'!K231*'S grade sterling'!$C231,"na")</f>
        <v>126.64756857142858</v>
      </c>
      <c r="M231" s="25">
        <f>IFERROR('S grade euro'!L231*'S grade sterling'!$C231,"na")</f>
        <v>139.05002226014287</v>
      </c>
      <c r="N231" s="25">
        <f>IFERROR('S grade euro'!M231*'S grade sterling'!$C231,"na")</f>
        <v>125.04217685714288</v>
      </c>
      <c r="O231" s="25" t="str">
        <f>IFERROR('S grade euro'!N231*'S grade sterling'!$C231,"na")</f>
        <v>na</v>
      </c>
      <c r="P231" s="25" t="str">
        <f>IFERROR('S grade euro'!O231*'S grade sterling'!$C231,"na")</f>
        <v>na</v>
      </c>
      <c r="Q231" s="25">
        <f>IFERROR('S grade euro'!P231*'S grade sterling'!$C231,"na")</f>
        <v>133.06913542857146</v>
      </c>
      <c r="R231" s="25">
        <f>IFERROR('S grade euro'!Q231*'S grade sterling'!$C231,"na")</f>
        <v>143.62012652857143</v>
      </c>
      <c r="S231" s="25">
        <f>IFERROR('S grade euro'!R231*'S grade sterling'!$C231,"na")</f>
        <v>145.19876171428575</v>
      </c>
      <c r="T231" s="25">
        <f>IFERROR('S grade euro'!S231*'S grade sterling'!$C231,"na")</f>
        <v>148.66399972957146</v>
      </c>
      <c r="U231" s="25" t="str">
        <f>IFERROR('S grade euro'!T231*'S grade sterling'!$C231,"na")</f>
        <v>na</v>
      </c>
      <c r="V231" s="25">
        <f>IFERROR('S grade euro'!U231*'S grade sterling'!$C231,"na")</f>
        <v>121.58166582857143</v>
      </c>
      <c r="W231" s="25">
        <f>IFERROR('S grade euro'!V231*'S grade sterling'!$C231,"na")</f>
        <v>153.63598705714287</v>
      </c>
      <c r="X231" s="25">
        <f>IFERROR('S grade euro'!W231*'S grade sterling'!$C231,"na")</f>
        <v>136.62802129385716</v>
      </c>
      <c r="Y231" s="25">
        <f>IFERROR('S grade euro'!X231*'S grade sterling'!$C231,"na")</f>
        <v>147.16090714285716</v>
      </c>
      <c r="Z231" s="25">
        <f>IFERROR('S grade euro'!Y231*'S grade sterling'!$C231,"na")</f>
        <v>130.50166813528574</v>
      </c>
      <c r="AA231" s="25">
        <f>IFERROR('S grade euro'!Z231*'S grade sterling'!$C231,"na")</f>
        <v>157.3462256857143</v>
      </c>
      <c r="AB231" s="25">
        <f>IFERROR('S grade euro'!AA231*'S grade sterling'!$C231,"na")</f>
        <v>138.46503535714288</v>
      </c>
      <c r="AC231" s="25">
        <f>IFERROR('S grade euro'!AB231*'S grade sterling'!$C231,"na")</f>
        <v>144.9044399</v>
      </c>
      <c r="AD231" s="25">
        <f>IFERROR('S grade euro'!AC231*'S grade sterling'!$C231,"na")</f>
        <v>152.70584093557144</v>
      </c>
      <c r="AE231" s="25">
        <f>IFERROR('S grade euro'!AD231*'S grade sterling'!$C231,"na")</f>
        <v>147.07002413414287</v>
      </c>
      <c r="AF231" s="25">
        <f>IFERROR('S grade euro'!AE231*'S grade sterling'!$C231,"na")</f>
        <v>133.03252934379273</v>
      </c>
      <c r="AG231" s="25">
        <f>IFERROR('S grade euro'!AF231*'S grade sterling'!$C231,"na")</f>
        <v>132.50806349402046</v>
      </c>
    </row>
    <row r="232" spans="2:33">
      <c r="B232" s="22">
        <f t="shared" si="3"/>
        <v>43177</v>
      </c>
      <c r="C232" s="26">
        <v>0.88535571428571436</v>
      </c>
      <c r="D232" s="23">
        <f>IFERROR('S grade euro'!C232*'S grade sterling'!$C232,"na")</f>
        <v>119.70009257142857</v>
      </c>
      <c r="E232" s="23" t="str">
        <f>IFERROR('S grade euro'!D232*'S grade sterling'!$C232,"na")</f>
        <v>na</v>
      </c>
      <c r="F232" s="23">
        <f>IFERROR('S grade euro'!E232*'S grade sterling'!$C232,"na")</f>
        <v>130.79510477614289</v>
      </c>
      <c r="G232" s="23">
        <f>IFERROR('S grade euro'!F232*'S grade sterling'!$C232,"na")</f>
        <v>121.23326306185716</v>
      </c>
      <c r="H232" s="23">
        <f>IFERROR('S grade euro'!G232*'S grade sterling'!$C232,"na")</f>
        <v>137.02650390000002</v>
      </c>
      <c r="I232" s="23">
        <f>IFERROR('S grade euro'!H232*'S grade sterling'!$C232,"na")</f>
        <v>132.43150774285718</v>
      </c>
      <c r="J232" s="23">
        <f>IFERROR('S grade euro'!I232*'S grade sterling'!$C232,"na")</f>
        <v>141.40016112857145</v>
      </c>
      <c r="K232" s="23">
        <f>IFERROR('S grade euro'!J232*'S grade sterling'!$C232,"na")</f>
        <v>129.17339871428572</v>
      </c>
      <c r="L232" s="23">
        <f>IFERROR('S grade euro'!K232*'S grade sterling'!$C232,"na")</f>
        <v>125.72051142857144</v>
      </c>
      <c r="M232" s="23">
        <f>IFERROR('S grade euro'!L232*'S grade sterling'!$C232,"na")</f>
        <v>134.1383850244286</v>
      </c>
      <c r="N232" s="23">
        <f>IFERROR('S grade euro'!M232*'S grade sterling'!$C232,"na")</f>
        <v>123.69304684285716</v>
      </c>
      <c r="O232" s="23" t="str">
        <f>IFERROR('S grade euro'!N232*'S grade sterling'!$C232,"na")</f>
        <v>na</v>
      </c>
      <c r="P232" s="23" t="str">
        <f>IFERROR('S grade euro'!O232*'S grade sterling'!$C232,"na")</f>
        <v>na</v>
      </c>
      <c r="Q232" s="23">
        <f>IFERROR('S grade euro'!P232*'S grade sterling'!$C232,"na")</f>
        <v>130.23582557142856</v>
      </c>
      <c r="R232" s="23">
        <f>IFERROR('S grade euro'!Q232*'S grade sterling'!$C232,"na")</f>
        <v>139.3461358714286</v>
      </c>
      <c r="S232" s="23">
        <f>IFERROR('S grade euro'!R232*'S grade sterling'!$C232,"na")</f>
        <v>138.73524042857144</v>
      </c>
      <c r="T232" s="23">
        <f>IFERROR('S grade euro'!S232*'S grade sterling'!$C232,"na")</f>
        <v>142.39618630714287</v>
      </c>
      <c r="U232" s="23" t="str">
        <f>IFERROR('S grade euro'!T232*'S grade sterling'!$C232,"na")</f>
        <v>na</v>
      </c>
      <c r="V232" s="23">
        <f>IFERROR('S grade euro'!U232*'S grade sterling'!$C232,"na")</f>
        <v>119.02279545000002</v>
      </c>
      <c r="W232" s="23">
        <f>IFERROR('S grade euro'!V232*'S grade sterling'!$C232,"na")</f>
        <v>147.49140844285716</v>
      </c>
      <c r="X232" s="23">
        <f>IFERROR('S grade euro'!W232*'S grade sterling'!$C232,"na")</f>
        <v>130.78439197200001</v>
      </c>
      <c r="Y232" s="23">
        <f>IFERROR('S grade euro'!X232*'S grade sterling'!$C232,"na")</f>
        <v>146.08369285714286</v>
      </c>
      <c r="Z232" s="23">
        <f>IFERROR('S grade euro'!Y232*'S grade sterling'!$C232,"na")</f>
        <v>129.67265080157142</v>
      </c>
      <c r="AA232" s="23">
        <f>IFERROR('S grade euro'!Z232*'S grade sterling'!$C232,"na")</f>
        <v>152.01557614285716</v>
      </c>
      <c r="AB232" s="23">
        <f>IFERROR('S grade euro'!AA232*'S grade sterling'!$C232,"na")</f>
        <v>138.05351652857144</v>
      </c>
      <c r="AC232" s="23">
        <f>IFERROR('S grade euro'!AB232*'S grade sterling'!$C232,"na")</f>
        <v>144.08278894285715</v>
      </c>
      <c r="AD232" s="23">
        <f>IFERROR('S grade euro'!AC232*'S grade sterling'!$C232,"na")</f>
        <v>152.01442518042859</v>
      </c>
      <c r="AE232" s="23">
        <f>IFERROR('S grade euro'!AD232*'S grade sterling'!$C232,"na")</f>
        <v>146.62004134885717</v>
      </c>
      <c r="AF232" s="23">
        <f>IFERROR('S grade euro'!AE232*'S grade sterling'!$C232,"na")</f>
        <v>130.77218574613528</v>
      </c>
      <c r="AG232" s="23">
        <f>IFERROR('S grade euro'!AF232*'S grade sterling'!$C232,"na")</f>
        <v>130.05521068647823</v>
      </c>
    </row>
    <row r="233" spans="2:33">
      <c r="B233" s="24">
        <f t="shared" si="3"/>
        <v>43184</v>
      </c>
      <c r="C233" s="27">
        <v>0.87533428571428562</v>
      </c>
      <c r="D233" s="25">
        <f>IFERROR('S grade euro'!C233*'S grade sterling'!$C233,"na")</f>
        <v>115.806726</v>
      </c>
      <c r="E233" s="25" t="str">
        <f>IFERROR('S grade euro'!D233*'S grade sterling'!$C233,"na")</f>
        <v>na</v>
      </c>
      <c r="F233" s="25">
        <f>IFERROR('S grade euro'!E233*'S grade sterling'!$C233,"na")</f>
        <v>126.98920903342858</v>
      </c>
      <c r="G233" s="25">
        <f>IFERROR('S grade euro'!F233*'S grade sterling'!$C233,"na")</f>
        <v>119.87177842285715</v>
      </c>
      <c r="H233" s="25">
        <f>IFERROR('S grade euro'!G233*'S grade sterling'!$C233,"na")</f>
        <v>133.95240574285714</v>
      </c>
      <c r="I233" s="25">
        <f>IFERROR('S grade euro'!H233*'S grade sterling'!$C233,"na")</f>
        <v>131.16884271428569</v>
      </c>
      <c r="J233" s="25">
        <f>IFERROR('S grade euro'!I233*'S grade sterling'!$C233,"na")</f>
        <v>140.61369965714286</v>
      </c>
      <c r="K233" s="25">
        <f>IFERROR('S grade euro'!J233*'S grade sterling'!$C233,"na")</f>
        <v>128.16644611428572</v>
      </c>
      <c r="L233" s="25">
        <f>IFERROR('S grade euro'!K233*'S grade sterling'!$C233,"na")</f>
        <v>125.17280285714284</v>
      </c>
      <c r="M233" s="25">
        <f>IFERROR('S grade euro'!L233*'S grade sterling'!$C233,"na")</f>
        <v>131.21856170171426</v>
      </c>
      <c r="N233" s="25">
        <f>IFERROR('S grade euro'!M233*'S grade sterling'!$C233,"na")</f>
        <v>121.45263214285713</v>
      </c>
      <c r="O233" s="25" t="str">
        <f>IFERROR('S grade euro'!N233*'S grade sterling'!$C233,"na")</f>
        <v>na</v>
      </c>
      <c r="P233" s="25" t="str">
        <f>IFERROR('S grade euro'!O233*'S grade sterling'!$C233,"na")</f>
        <v>na</v>
      </c>
      <c r="Q233" s="25">
        <f>IFERROR('S grade euro'!P233*'S grade sterling'!$C233,"na")</f>
        <v>125.79779153714284</v>
      </c>
      <c r="R233" s="25">
        <f>IFERROR('S grade euro'!Q233*'S grade sterling'!$C233,"na")</f>
        <v>134.28503277142855</v>
      </c>
      <c r="S233" s="25">
        <f>IFERROR('S grade euro'!R233*'S grade sterling'!$C233,"na")</f>
        <v>134.53887971428571</v>
      </c>
      <c r="T233" s="25">
        <f>IFERROR('S grade euro'!S233*'S grade sterling'!$C233,"na")</f>
        <v>136.77317047857142</v>
      </c>
      <c r="U233" s="25" t="str">
        <f>IFERROR('S grade euro'!T233*'S grade sterling'!$C233,"na")</f>
        <v>na</v>
      </c>
      <c r="V233" s="25">
        <f>IFERROR('S grade euro'!U233*'S grade sterling'!$C233,"na")</f>
        <v>115.19399199999998</v>
      </c>
      <c r="W233" s="25">
        <f>IFERROR('S grade euro'!V233*'S grade sterling'!$C233,"na")</f>
        <v>143.35349597142857</v>
      </c>
      <c r="X233" s="25">
        <f>IFERROR('S grade euro'!W233*'S grade sterling'!$C233,"na")</f>
        <v>126.82709712371428</v>
      </c>
      <c r="Y233" s="25">
        <f>IFERROR('S grade euro'!X233*'S grade sterling'!$C233,"na")</f>
        <v>144.43015714285713</v>
      </c>
      <c r="Z233" s="25">
        <f>IFERROR('S grade euro'!Y233*'S grade sterling'!$C233,"na")</f>
        <v>129.0030906245714</v>
      </c>
      <c r="AA233" s="25">
        <f>IFERROR('S grade euro'!Z233*'S grade sterling'!$C233,"na")</f>
        <v>146.78480637142854</v>
      </c>
      <c r="AB233" s="25">
        <f>IFERROR('S grade euro'!AA233*'S grade sterling'!$C233,"na")</f>
        <v>131.70279662857143</v>
      </c>
      <c r="AC233" s="25">
        <f>IFERROR('S grade euro'!AB233*'S grade sterling'!$C233,"na")</f>
        <v>142.8282954</v>
      </c>
      <c r="AD233" s="25">
        <f>IFERROR('S grade euro'!AC233*'S grade sterling'!$C233,"na")</f>
        <v>149.34078248571427</v>
      </c>
      <c r="AE233" s="25">
        <f>IFERROR('S grade euro'!AD233*'S grade sterling'!$C233,"na")</f>
        <v>146.94998195114286</v>
      </c>
      <c r="AF233" s="25">
        <f>IFERROR('S grade euro'!AE233*'S grade sterling'!$C233,"na")</f>
        <v>128.72500803762412</v>
      </c>
      <c r="AG233" s="25">
        <f>IFERROR('S grade euro'!AF233*'S grade sterling'!$C233,"na")</f>
        <v>127.83668973881203</v>
      </c>
    </row>
    <row r="234" spans="2:33">
      <c r="B234" s="22">
        <f t="shared" si="3"/>
        <v>43191</v>
      </c>
      <c r="C234" s="26">
        <v>0.87506857142857153</v>
      </c>
      <c r="D234" s="23">
        <f>IFERROR('S grade euro'!C234*'S grade sterling'!$C234,"na")</f>
        <v>115.159024</v>
      </c>
      <c r="E234" s="23" t="str">
        <f>IFERROR('S grade euro'!D234*'S grade sterling'!$C234,"na")</f>
        <v>na</v>
      </c>
      <c r="F234" s="23">
        <f>IFERROR('S grade euro'!E234*'S grade sterling'!$C234,"na")</f>
        <v>126.32052362857146</v>
      </c>
      <c r="G234" s="23">
        <f>IFERROR('S grade euro'!F234*'S grade sterling'!$C234,"na")</f>
        <v>116.39015797314288</v>
      </c>
      <c r="H234" s="23">
        <f>IFERROR('S grade euro'!G234*'S grade sterling'!$C234,"na")</f>
        <v>133.77173251428573</v>
      </c>
      <c r="I234" s="23">
        <f>IFERROR('S grade euro'!H234*'S grade sterling'!$C234,"na")</f>
        <v>127.7250086857143</v>
      </c>
      <c r="J234" s="23">
        <f>IFERROR('S grade euro'!I234*'S grade sterling'!$C234,"na")</f>
        <v>137.32451091428572</v>
      </c>
      <c r="K234" s="23">
        <f>IFERROR('S grade euro'!J234*'S grade sterling'!$C234,"na")</f>
        <v>129.0201101714286</v>
      </c>
      <c r="L234" s="23">
        <f>IFERROR('S grade euro'!K234*'S grade sterling'!$C234,"na")</f>
        <v>125.13480571428573</v>
      </c>
      <c r="M234" s="23">
        <f>IFERROR('S grade euro'!L234*'S grade sterling'!$C234,"na")</f>
        <v>130.83430233371431</v>
      </c>
      <c r="N234" s="23">
        <f>IFERROR('S grade euro'!M234*'S grade sterling'!$C234,"na")</f>
        <v>122.44834520000002</v>
      </c>
      <c r="O234" s="23" t="str">
        <f>IFERROR('S grade euro'!N234*'S grade sterling'!$C234,"na")</f>
        <v>na</v>
      </c>
      <c r="P234" s="23" t="str">
        <f>IFERROR('S grade euro'!O234*'S grade sterling'!$C234,"na")</f>
        <v>na</v>
      </c>
      <c r="Q234" s="23">
        <f>IFERROR('S grade euro'!P234*'S grade sterling'!$C234,"na")</f>
        <v>126.13850936571431</v>
      </c>
      <c r="R234" s="23">
        <f>IFERROR('S grade euro'!Q234*'S grade sterling'!$C234,"na")</f>
        <v>134.01675171428573</v>
      </c>
      <c r="S234" s="23">
        <f>IFERROR('S grade euro'!R234*'S grade sterling'!$C234,"na")</f>
        <v>134.49803942857145</v>
      </c>
      <c r="T234" s="23">
        <f>IFERROR('S grade euro'!S234*'S grade sterling'!$C234,"na")</f>
        <v>137.28338269142859</v>
      </c>
      <c r="U234" s="23" t="str">
        <f>IFERROR('S grade euro'!T234*'S grade sterling'!$C234,"na")</f>
        <v>na</v>
      </c>
      <c r="V234" s="23">
        <f>IFERROR('S grade euro'!U234*'S grade sterling'!$C234,"na")</f>
        <v>115.14152262857145</v>
      </c>
      <c r="W234" s="23">
        <f>IFERROR('S grade euro'!V234*'S grade sterling'!$C234,"na")</f>
        <v>143.32748131428573</v>
      </c>
      <c r="X234" s="23">
        <f>IFERROR('S grade euro'!W234*'S grade sterling'!$C234,"na")</f>
        <v>127.29211226342859</v>
      </c>
      <c r="Y234" s="23">
        <f>IFERROR('S grade euro'!X234*'S grade sterling'!$C234,"na")</f>
        <v>143.51124571428574</v>
      </c>
      <c r="Z234" s="23">
        <f>IFERROR('S grade euro'!Y234*'S grade sterling'!$C234,"na")</f>
        <v>133.94088326914286</v>
      </c>
      <c r="AA234" s="23">
        <f>IFERROR('S grade euro'!Z234*'S grade sterling'!$C234,"na")</f>
        <v>145.00761297142859</v>
      </c>
      <c r="AB234" s="23">
        <f>IFERROR('S grade euro'!AA234*'S grade sterling'!$C234,"na")</f>
        <v>131.14652680000003</v>
      </c>
      <c r="AC234" s="23">
        <f>IFERROR('S grade euro'!AB234*'S grade sterling'!$C234,"na")</f>
        <v>142.88994702857144</v>
      </c>
      <c r="AD234" s="23">
        <f>IFERROR('S grade euro'!AC234*'S grade sterling'!$C234,"na")</f>
        <v>147.56570092628576</v>
      </c>
      <c r="AE234" s="23">
        <f>IFERROR('S grade euro'!AD234*'S grade sterling'!$C234,"na")</f>
        <v>147.0800378691429</v>
      </c>
      <c r="AF234" s="23">
        <f>IFERROR('S grade euro'!AE234*'S grade sterling'!$C234,"na")</f>
        <v>128.63424365001791</v>
      </c>
      <c r="AG234" s="23">
        <f>IFERROR('S grade euro'!AF234*'S grade sterling'!$C234,"na")</f>
        <v>127.73903982843125</v>
      </c>
    </row>
    <row r="235" spans="2:33">
      <c r="B235" s="24">
        <f t="shared" si="3"/>
        <v>43198</v>
      </c>
      <c r="C235" s="27">
        <v>0.87437285714285717</v>
      </c>
      <c r="D235" s="25">
        <f>IFERROR('S grade euro'!C235*'S grade sterling'!$C235,"na")</f>
        <v>114.98003071428572</v>
      </c>
      <c r="E235" s="25" t="str">
        <f>IFERROR('S grade euro'!D235*'S grade sterling'!$C235,"na")</f>
        <v>na</v>
      </c>
      <c r="F235" s="25">
        <f>IFERROR('S grade euro'!E235*'S grade sterling'!$C235,"na")</f>
        <v>127.09184353142858</v>
      </c>
      <c r="G235" s="25">
        <f>IFERROR('S grade euro'!F235*'S grade sterling'!$C235,"na")</f>
        <v>116.31563525357143</v>
      </c>
      <c r="H235" s="25">
        <f>IFERROR('S grade euro'!G235*'S grade sterling'!$C235,"na")</f>
        <v>133.23693597142858</v>
      </c>
      <c r="I235" s="25">
        <f>IFERROR('S grade euro'!H235*'S grade sterling'!$C235,"na")</f>
        <v>131.38326551428571</v>
      </c>
      <c r="J235" s="25">
        <f>IFERROR('S grade euro'!I235*'S grade sterling'!$C235,"na")</f>
        <v>138.02849922857143</v>
      </c>
      <c r="K235" s="25">
        <f>IFERROR('S grade euro'!J235*'S grade sterling'!$C235,"na")</f>
        <v>127.72838697142859</v>
      </c>
      <c r="L235" s="25">
        <f>IFERROR('S grade euro'!K235*'S grade sterling'!$C235,"na")</f>
        <v>122.4122</v>
      </c>
      <c r="M235" s="25">
        <f>IFERROR('S grade euro'!L235*'S grade sterling'!$C235,"na")</f>
        <v>130.51116602657146</v>
      </c>
      <c r="N235" s="25">
        <f>IFERROR('S grade euro'!M235*'S grade sterling'!$C235,"na")</f>
        <v>122.10616950000001</v>
      </c>
      <c r="O235" s="25" t="str">
        <f>IFERROR('S grade euro'!N235*'S grade sterling'!$C235,"na")</f>
        <v>na</v>
      </c>
      <c r="P235" s="25" t="str">
        <f>IFERROR('S grade euro'!O235*'S grade sterling'!$C235,"na")</f>
        <v>na</v>
      </c>
      <c r="Q235" s="25">
        <f>IFERROR('S grade euro'!P235*'S grade sterling'!$C235,"na")</f>
        <v>124.76426298571428</v>
      </c>
      <c r="R235" s="25">
        <f>IFERROR('S grade euro'!Q235*'S grade sterling'!$C235,"na")</f>
        <v>133.98889662857144</v>
      </c>
      <c r="S235" s="25">
        <f>IFERROR('S grade euro'!R235*'S grade sterling'!$C235,"na")</f>
        <v>134.47854542857144</v>
      </c>
      <c r="T235" s="25">
        <f>IFERROR('S grade euro'!S235*'S grade sterling'!$C235,"na")</f>
        <v>137.29201497100001</v>
      </c>
      <c r="U235" s="25" t="str">
        <f>IFERROR('S grade euro'!T235*'S grade sterling'!$C235,"na")</f>
        <v>na</v>
      </c>
      <c r="V235" s="25">
        <f>IFERROR('S grade euro'!U235*'S grade sterling'!$C235,"na")</f>
        <v>113.23565686428572</v>
      </c>
      <c r="W235" s="25">
        <f>IFERROR('S grade euro'!V235*'S grade sterling'!$C235,"na")</f>
        <v>143.20478654285714</v>
      </c>
      <c r="X235" s="25">
        <f>IFERROR('S grade euro'!W235*'S grade sterling'!$C235,"na")</f>
        <v>127.62739690642859</v>
      </c>
      <c r="Y235" s="25">
        <f>IFERROR('S grade euro'!X235*'S grade sterling'!$C235,"na")</f>
        <v>143.39714857142857</v>
      </c>
      <c r="Z235" s="25">
        <f>IFERROR('S grade euro'!Y235*'S grade sterling'!$C235,"na")</f>
        <v>137.26368529042858</v>
      </c>
      <c r="AA235" s="25">
        <f>IFERROR('S grade euro'!Z235*'S grade sterling'!$C235,"na")</f>
        <v>147.8651938714286</v>
      </c>
      <c r="AB235" s="25">
        <f>IFERROR('S grade euro'!AA235*'S grade sterling'!$C235,"na")</f>
        <v>135.05563151428572</v>
      </c>
      <c r="AC235" s="25">
        <f>IFERROR('S grade euro'!AB235*'S grade sterling'!$C235,"na")</f>
        <v>142.4878008</v>
      </c>
      <c r="AD235" s="25">
        <f>IFERROR('S grade euro'!AC235*'S grade sterling'!$C235,"na")</f>
        <v>145.175972712</v>
      </c>
      <c r="AE235" s="25">
        <f>IFERROR('S grade euro'!AD235*'S grade sterling'!$C235,"na")</f>
        <v>147.22996199071429</v>
      </c>
      <c r="AF235" s="25">
        <f>IFERROR('S grade euro'!AE235*'S grade sterling'!$C235,"na")</f>
        <v>127.7879009966757</v>
      </c>
      <c r="AG235" s="25">
        <f>IFERROR('S grade euro'!AF235*'S grade sterling'!$C235,"na")</f>
        <v>126.84400074548947</v>
      </c>
    </row>
    <row r="236" spans="2:33">
      <c r="B236" s="22">
        <f t="shared" si="3"/>
        <v>43205</v>
      </c>
      <c r="C236" s="26">
        <v>0.8692442857142858</v>
      </c>
      <c r="D236" s="23">
        <f>IFERROR('S grade euro'!C236*'S grade sterling'!$C236,"na")</f>
        <v>111.95866400000003</v>
      </c>
      <c r="E236" s="23" t="str">
        <f>IFERROR('S grade euro'!D236*'S grade sterling'!$C236,"na")</f>
        <v>na</v>
      </c>
      <c r="F236" s="23">
        <f>IFERROR('S grade euro'!E236*'S grade sterling'!$C236,"na")</f>
        <v>125.20603383871429</v>
      </c>
      <c r="G236" s="23">
        <f>IFERROR('S grade euro'!F236*'S grade sterling'!$C236,"na")</f>
        <v>115.68354961314289</v>
      </c>
      <c r="H236" s="23">
        <f>IFERROR('S grade euro'!G236*'S grade sterling'!$C236,"na")</f>
        <v>131.95997501428573</v>
      </c>
      <c r="I236" s="23">
        <f>IFERROR('S grade euro'!H236*'S grade sterling'!$C236,"na")</f>
        <v>126.70973952857145</v>
      </c>
      <c r="J236" s="23">
        <f>IFERROR('S grade euro'!I236*'S grade sterling'!$C236,"na")</f>
        <v>138.02730012857143</v>
      </c>
      <c r="K236" s="23">
        <f>IFERROR('S grade euro'!J236*'S grade sterling'!$C236,"na")</f>
        <v>127.0661296857143</v>
      </c>
      <c r="L236" s="23">
        <f>IFERROR('S grade euro'!K236*'S grade sterling'!$C236,"na")</f>
        <v>121.69420000000001</v>
      </c>
      <c r="M236" s="23">
        <f>IFERROR('S grade euro'!L236*'S grade sterling'!$C236,"na")</f>
        <v>129.970622542</v>
      </c>
      <c r="N236" s="23">
        <f>IFERROR('S grade euro'!M236*'S grade sterling'!$C236,"na")</f>
        <v>121.21611564285718</v>
      </c>
      <c r="O236" s="23" t="str">
        <f>IFERROR('S grade euro'!N236*'S grade sterling'!$C236,"na")</f>
        <v>na</v>
      </c>
      <c r="P236" s="23" t="str">
        <f>IFERROR('S grade euro'!O236*'S grade sterling'!$C236,"na")</f>
        <v>na</v>
      </c>
      <c r="Q236" s="23">
        <f>IFERROR('S grade euro'!P236*'S grade sterling'!$C236,"na")</f>
        <v>124.21848540571429</v>
      </c>
      <c r="R236" s="23">
        <f>IFERROR('S grade euro'!Q236*'S grade sterling'!$C236,"na")</f>
        <v>132.38590471428574</v>
      </c>
      <c r="S236" s="23">
        <f>IFERROR('S grade euro'!R236*'S grade sterling'!$C236,"na")</f>
        <v>133.95054442857145</v>
      </c>
      <c r="T236" s="23">
        <f>IFERROR('S grade euro'!S236*'S grade sterling'!$C236,"na")</f>
        <v>136.09853398300001</v>
      </c>
      <c r="U236" s="23" t="str">
        <f>IFERROR('S grade euro'!T236*'S grade sterling'!$C236,"na")</f>
        <v>na</v>
      </c>
      <c r="V236" s="23">
        <f>IFERROR('S grade euro'!U236*'S grade sterling'!$C236,"na")</f>
        <v>111.91346329714288</v>
      </c>
      <c r="W236" s="23">
        <f>IFERROR('S grade euro'!V236*'S grade sterling'!$C236,"na")</f>
        <v>142.36482911428573</v>
      </c>
      <c r="X236" s="23">
        <f>IFERROR('S grade euro'!W236*'S grade sterling'!$C236,"na")</f>
        <v>127.27761682042859</v>
      </c>
      <c r="Y236" s="23">
        <f>IFERROR('S grade euro'!X236*'S grade sterling'!$C236,"na")</f>
        <v>142.55606285714288</v>
      </c>
      <c r="Z236" s="23">
        <f>IFERROR('S grade euro'!Y236*'S grade sterling'!$C236,"na")</f>
        <v>137.4186552797143</v>
      </c>
      <c r="AA236" s="23">
        <f>IFERROR('S grade euro'!Z236*'S grade sterling'!$C236,"na")</f>
        <v>146.25035107142858</v>
      </c>
      <c r="AB236" s="23">
        <f>IFERROR('S grade euro'!AA236*'S grade sterling'!$C236,"na")</f>
        <v>130.91688187142859</v>
      </c>
      <c r="AC236" s="23">
        <f>IFERROR('S grade euro'!AB236*'S grade sterling'!$C236,"na")</f>
        <v>140.8958062714286</v>
      </c>
      <c r="AD236" s="23">
        <f>IFERROR('S grade euro'!AC236*'S grade sterling'!$C236,"na")</f>
        <v>144.75785863285716</v>
      </c>
      <c r="AE236" s="23">
        <f>IFERROR('S grade euro'!AD236*'S grade sterling'!$C236,"na")</f>
        <v>147.39001725442859</v>
      </c>
      <c r="AF236" s="23">
        <f>IFERROR('S grade euro'!AE236*'S grade sterling'!$C236,"na")</f>
        <v>126.7986100182513</v>
      </c>
      <c r="AG236" s="23">
        <f>IFERROR('S grade euro'!AF236*'S grade sterling'!$C236,"na")</f>
        <v>125.79240077753829</v>
      </c>
    </row>
    <row r="237" spans="2:33">
      <c r="B237" s="24">
        <f t="shared" si="3"/>
        <v>43212</v>
      </c>
      <c r="C237" s="27">
        <v>0.86920142857142857</v>
      </c>
      <c r="D237" s="25">
        <f>IFERROR('S grade euro'!C237*'S grade sterling'!$C237,"na")</f>
        <v>111.60546342857144</v>
      </c>
      <c r="E237" s="25" t="str">
        <f>IFERROR('S grade euro'!D237*'S grade sterling'!$C237,"na")</f>
        <v>na</v>
      </c>
      <c r="F237" s="25">
        <f>IFERROR('S grade euro'!E237*'S grade sterling'!$C237,"na")</f>
        <v>125.20142525414286</v>
      </c>
      <c r="G237" s="25">
        <f>IFERROR('S grade euro'!F237*'S grade sterling'!$C237,"na")</f>
        <v>115.66028809285714</v>
      </c>
      <c r="H237" s="25">
        <f>IFERROR('S grade euro'!G237*'S grade sterling'!$C237,"na")</f>
        <v>131.07557542857143</v>
      </c>
      <c r="I237" s="25">
        <f>IFERROR('S grade euro'!H237*'S grade sterling'!$C237,"na")</f>
        <v>132.8661303714286</v>
      </c>
      <c r="J237" s="25">
        <f>IFERROR('S grade euro'!I237*'S grade sterling'!$C237,"na")</f>
        <v>138.82016015714285</v>
      </c>
      <c r="K237" s="25">
        <f>IFERROR('S grade euro'!J237*'S grade sterling'!$C237,"na")</f>
        <v>127.49446554285714</v>
      </c>
      <c r="L237" s="25">
        <f>IFERROR('S grade euro'!K237*'S grade sterling'!$C237,"na")</f>
        <v>120.81899857142857</v>
      </c>
      <c r="M237" s="25">
        <f>IFERROR('S grade euro'!L237*'S grade sterling'!$C237,"na")</f>
        <v>129.32178770614289</v>
      </c>
      <c r="N237" s="25">
        <f>IFERROR('S grade euro'!M237*'S grade sterling'!$C237,"na")</f>
        <v>121.28836734285714</v>
      </c>
      <c r="O237" s="25" t="str">
        <f>IFERROR('S grade euro'!N237*'S grade sterling'!$C237,"na")</f>
        <v>na</v>
      </c>
      <c r="P237" s="25" t="str">
        <f>IFERROR('S grade euro'!O237*'S grade sterling'!$C237,"na")</f>
        <v>na</v>
      </c>
      <c r="Q237" s="25">
        <f>IFERROR('S grade euro'!P237*'S grade sterling'!$C237,"na")</f>
        <v>124.97291219857142</v>
      </c>
      <c r="R237" s="25">
        <f>IFERROR('S grade euro'!Q237*'S grade sterling'!$C237,"na")</f>
        <v>132.70967411428572</v>
      </c>
      <c r="S237" s="25">
        <f>IFERROR('S grade euro'!R237*'S grade sterling'!$C237,"na")</f>
        <v>133.33549914285715</v>
      </c>
      <c r="T237" s="25">
        <f>IFERROR('S grade euro'!S237*'S grade sterling'!$C237,"na")</f>
        <v>136.11346690857144</v>
      </c>
      <c r="U237" s="25" t="str">
        <f>IFERROR('S grade euro'!T237*'S grade sterling'!$C237,"na")</f>
        <v>na</v>
      </c>
      <c r="V237" s="25">
        <f>IFERROR('S grade euro'!U237*'S grade sterling'!$C237,"na")</f>
        <v>111.89925351142857</v>
      </c>
      <c r="W237" s="25">
        <f>IFERROR('S grade euro'!V237*'S grade sterling'!$C237,"na")</f>
        <v>142.01012939999998</v>
      </c>
      <c r="X237" s="25">
        <f>IFERROR('S grade euro'!W237*'S grade sterling'!$C237,"na")</f>
        <v>127.59998659628572</v>
      </c>
      <c r="Y237" s="25">
        <f>IFERROR('S grade euro'!X237*'S grade sterling'!$C237,"na")</f>
        <v>142.5490342857143</v>
      </c>
      <c r="Z237" s="25">
        <f>IFERROR('S grade euro'!Y237*'S grade sterling'!$C237,"na")</f>
        <v>137.76468886242856</v>
      </c>
      <c r="AA237" s="25">
        <f>IFERROR('S grade euro'!Z237*'S grade sterling'!$C237,"na")</f>
        <v>147.26879804285716</v>
      </c>
      <c r="AB237" s="25">
        <f>IFERROR('S grade euro'!AA237*'S grade sterling'!$C237,"na")</f>
        <v>128.12898258571428</v>
      </c>
      <c r="AC237" s="25">
        <f>IFERROR('S grade euro'!AB237*'S grade sterling'!$C237,"na")</f>
        <v>142.68810651428572</v>
      </c>
      <c r="AD237" s="25">
        <f>IFERROR('S grade euro'!AC237*'S grade sterling'!$C237,"na")</f>
        <v>144.20668833014287</v>
      </c>
      <c r="AE237" s="25">
        <f>IFERROR('S grade euro'!AD237*'S grade sterling'!$C237,"na")</f>
        <v>147.48001399</v>
      </c>
      <c r="AF237" s="25">
        <f>IFERROR('S grade euro'!AE237*'S grade sterling'!$C237,"na")</f>
        <v>126.618211582597</v>
      </c>
      <c r="AG237" s="25">
        <f>IFERROR('S grade euro'!AF237*'S grade sterling'!$C237,"na")</f>
        <v>125.57523613560998</v>
      </c>
    </row>
    <row r="238" spans="2:33">
      <c r="B238" s="22">
        <f t="shared" si="3"/>
        <v>43219</v>
      </c>
      <c r="C238" s="26">
        <v>0.87513714285714272</v>
      </c>
      <c r="D238" s="23">
        <f>IFERROR('S grade euro'!C238*'S grade sterling'!$C238,"na")</f>
        <v>112.10506799999997</v>
      </c>
      <c r="E238" s="23" t="str">
        <f>IFERROR('S grade euro'!D238*'S grade sterling'!$C238,"na")</f>
        <v>na</v>
      </c>
      <c r="F238" s="23">
        <f>IFERROR('S grade euro'!E238*'S grade sterling'!$C238,"na")</f>
        <v>124.50427358114285</v>
      </c>
      <c r="G238" s="23">
        <f>IFERROR('S grade euro'!F238*'S grade sterling'!$C238,"na")</f>
        <v>116.42605764285712</v>
      </c>
      <c r="H238" s="23">
        <f>IFERROR('S grade euro'!G238*'S grade sterling'!$C238,"na")</f>
        <v>131.21806319999999</v>
      </c>
      <c r="I238" s="23">
        <f>IFERROR('S grade euro'!H238*'S grade sterling'!$C238,"na")</f>
        <v>131.41934474285713</v>
      </c>
      <c r="J238" s="23">
        <f>IFERROR('S grade euro'!I238*'S grade sterling'!$C238,"na")</f>
        <v>140.58203062857143</v>
      </c>
      <c r="K238" s="23">
        <f>IFERROR('S grade euro'!J238*'S grade sterling'!$C238,"na")</f>
        <v>127.99755851428569</v>
      </c>
      <c r="L238" s="23">
        <f>IFERROR('S grade euro'!K238*'S grade sterling'!$C238,"na")</f>
        <v>120.7689257142857</v>
      </c>
      <c r="M238" s="23">
        <f>IFERROR('S grade euro'!L238*'S grade sterling'!$C238,"na")</f>
        <v>129.30090026114283</v>
      </c>
      <c r="N238" s="23">
        <f>IFERROR('S grade euro'!M238*'S grade sterling'!$C238,"na")</f>
        <v>121.78408479999997</v>
      </c>
      <c r="O238" s="23" t="str">
        <f>IFERROR('S grade euro'!N238*'S grade sterling'!$C238,"na")</f>
        <v>na</v>
      </c>
      <c r="P238" s="23" t="str">
        <f>IFERROR('S grade euro'!O238*'S grade sterling'!$C238,"na")</f>
        <v>na</v>
      </c>
      <c r="Q238" s="23">
        <f>IFERROR('S grade euro'!P238*'S grade sterling'!$C238,"na")</f>
        <v>123.69450918285715</v>
      </c>
      <c r="R238" s="23">
        <f>IFERROR('S grade euro'!Q238*'S grade sterling'!$C238,"na")</f>
        <v>131.5768694285714</v>
      </c>
      <c r="S238" s="23">
        <f>IFERROR('S grade euro'!R238*'S grade sterling'!$C238,"na")</f>
        <v>132.05819485714284</v>
      </c>
      <c r="T238" s="23">
        <f>IFERROR('S grade euro'!S238*'S grade sterling'!$C238,"na")</f>
        <v>133.26789692971428</v>
      </c>
      <c r="U238" s="23" t="str">
        <f>IFERROR('S grade euro'!T238*'S grade sterling'!$C238,"na")</f>
        <v>na</v>
      </c>
      <c r="V238" s="23">
        <f>IFERROR('S grade euro'!U238*'S grade sterling'!$C238,"na")</f>
        <v>112.21358500571428</v>
      </c>
      <c r="W238" s="23">
        <f>IFERROR('S grade euro'!V238*'S grade sterling'!$C238,"na")</f>
        <v>142.89239268571427</v>
      </c>
      <c r="X238" s="23">
        <f>IFERROR('S grade euro'!W238*'S grade sterling'!$C238,"na")</f>
        <v>124.75167485142856</v>
      </c>
      <c r="Y238" s="23">
        <f>IFERROR('S grade euro'!X238*'S grade sterling'!$C238,"na")</f>
        <v>143.52249142857141</v>
      </c>
      <c r="Z238" s="23">
        <f>IFERROR('S grade euro'!Y238*'S grade sterling'!$C238,"na")</f>
        <v>135.81043287085711</v>
      </c>
      <c r="AA238" s="23">
        <f>IFERROR('S grade euro'!Z238*'S grade sterling'!$C238,"na")</f>
        <v>148.03819908571427</v>
      </c>
      <c r="AB238" s="23">
        <f>IFERROR('S grade euro'!AA238*'S grade sterling'!$C238,"na")</f>
        <v>128.74142508571427</v>
      </c>
      <c r="AC238" s="23">
        <f>IFERROR('S grade euro'!AB238*'S grade sterling'!$C238,"na")</f>
        <v>143.15493382857142</v>
      </c>
      <c r="AD238" s="23">
        <f>IFERROR('S grade euro'!AC238*'S grade sterling'!$C238,"na")</f>
        <v>143.94386996285712</v>
      </c>
      <c r="AE238" s="23">
        <f>IFERROR('S grade euro'!AD238*'S grade sterling'!$C238,"na")</f>
        <v>147.98997902914286</v>
      </c>
      <c r="AF238" s="23">
        <f>IFERROR('S grade euro'!AE238*'S grade sterling'!$C238,"na")</f>
        <v>126.81497469508501</v>
      </c>
      <c r="AG238" s="23">
        <f>IFERROR('S grade euro'!AF238*'S grade sterling'!$C238,"na")</f>
        <v>125.7149645057151</v>
      </c>
    </row>
    <row r="239" spans="2:33">
      <c r="B239" s="24">
        <f t="shared" si="3"/>
        <v>43226</v>
      </c>
      <c r="C239" s="27">
        <v>0.88044285714285697</v>
      </c>
      <c r="D239" s="25">
        <f>IFERROR('S grade euro'!C239*'S grade sterling'!$C239,"na")</f>
        <v>113.40103999999999</v>
      </c>
      <c r="E239" s="25" t="str">
        <f>IFERROR('S grade euro'!D239*'S grade sterling'!$C239,"na")</f>
        <v>na</v>
      </c>
      <c r="F239" s="25">
        <f>IFERROR('S grade euro'!E239*'S grade sterling'!$C239,"na")</f>
        <v>124.33297069142854</v>
      </c>
      <c r="G239" s="25">
        <f>IFERROR('S grade euro'!F239*'S grade sterling'!$C239,"na")</f>
        <v>117.12293608999997</v>
      </c>
      <c r="H239" s="25">
        <f>IFERROR('S grade euro'!G239*'S grade sterling'!$C239,"na")</f>
        <v>129.4339044285714</v>
      </c>
      <c r="I239" s="25">
        <f>IFERROR('S grade euro'!H239*'S grade sterling'!$C239,"na")</f>
        <v>131.1947901428571</v>
      </c>
      <c r="J239" s="25">
        <f>IFERROR('S grade euro'!I239*'S grade sterling'!$C239,"na")</f>
        <v>140.61552871428569</v>
      </c>
      <c r="K239" s="25">
        <f>IFERROR('S grade euro'!J239*'S grade sterling'!$C239,"na")</f>
        <v>128.40378628571426</v>
      </c>
      <c r="L239" s="25">
        <f>IFERROR('S grade euro'!K239*'S grade sterling'!$C239,"na")</f>
        <v>121.50111428571427</v>
      </c>
      <c r="M239" s="25">
        <f>IFERROR('S grade euro'!L239*'S grade sterling'!$C239,"na")</f>
        <v>129.62117462428569</v>
      </c>
      <c r="N239" s="25">
        <f>IFERROR('S grade euro'!M239*'S grade sterling'!$C239,"na")</f>
        <v>123.61417714285713</v>
      </c>
      <c r="O239" s="25" t="str">
        <f>IFERROR('S grade euro'!N239*'S grade sterling'!$C239,"na")</f>
        <v>na</v>
      </c>
      <c r="P239" s="25" t="str">
        <f>IFERROR('S grade euro'!O239*'S grade sterling'!$C239,"na")</f>
        <v>na</v>
      </c>
      <c r="Q239" s="25">
        <f>IFERROR('S grade euro'!P239*'S grade sterling'!$C239,"na")</f>
        <v>122.43966637142854</v>
      </c>
      <c r="R239" s="25">
        <f>IFERROR('S grade euro'!Q239*'S grade sterling'!$C239,"na")</f>
        <v>131.1947901428571</v>
      </c>
      <c r="S239" s="25">
        <f>IFERROR('S grade euro'!R239*'S grade sterling'!$C239,"na")</f>
        <v>131.53816285714285</v>
      </c>
      <c r="T239" s="25">
        <f>IFERROR('S grade euro'!S239*'S grade sterling'!$C239,"na")</f>
        <v>132.59724756999998</v>
      </c>
      <c r="U239" s="25" t="str">
        <f>IFERROR('S grade euro'!T239*'S grade sterling'!$C239,"na")</f>
        <v>na</v>
      </c>
      <c r="V239" s="25">
        <f>IFERROR('S grade euro'!U239*'S grade sterling'!$C239,"na")</f>
        <v>111.02208339999997</v>
      </c>
      <c r="W239" s="25">
        <f>IFERROR('S grade euro'!V239*'S grade sterling'!$C239,"na")</f>
        <v>142.27076128571426</v>
      </c>
      <c r="X239" s="25">
        <f>IFERROR('S grade euro'!W239*'S grade sterling'!$C239,"na")</f>
        <v>124.38069069428569</v>
      </c>
      <c r="Y239" s="25">
        <f>IFERROR('S grade euro'!X239*'S grade sterling'!$C239,"na")</f>
        <v>144.39262857142853</v>
      </c>
      <c r="Z239" s="25">
        <f>IFERROR('S grade euro'!Y239*'S grade sterling'!$C239,"na")</f>
        <v>135.37161105714284</v>
      </c>
      <c r="AA239" s="25">
        <f>IFERROR('S grade euro'!Z239*'S grade sterling'!$C239,"na")</f>
        <v>148.46907899999997</v>
      </c>
      <c r="AB239" s="25">
        <f>IFERROR('S grade euro'!AA239*'S grade sterling'!$C239,"na")</f>
        <v>124.02798528571427</v>
      </c>
      <c r="AC239" s="25">
        <f>IFERROR('S grade euro'!AB239*'S grade sterling'!$C239,"na")</f>
        <v>144.05806028571425</v>
      </c>
      <c r="AD239" s="25">
        <f>IFERROR('S grade euro'!AC239*'S grade sterling'!$C239,"na")</f>
        <v>143.39719987714284</v>
      </c>
      <c r="AE239" s="25">
        <f>IFERROR('S grade euro'!AD239*'S grade sterling'!$C239,"na")</f>
        <v>148.18002960999999</v>
      </c>
      <c r="AF239" s="25">
        <f>IFERROR('S grade euro'!AE239*'S grade sterling'!$C239,"na")</f>
        <v>126.66052259559972</v>
      </c>
      <c r="AG239" s="25">
        <f>IFERROR('S grade euro'!AF239*'S grade sterling'!$C239,"na")</f>
        <v>125.50028268166008</v>
      </c>
    </row>
    <row r="240" spans="2:33">
      <c r="B240" s="22">
        <f t="shared" si="3"/>
        <v>43233</v>
      </c>
      <c r="C240" s="26">
        <v>0.87918571428571435</v>
      </c>
      <c r="D240" s="23">
        <f>IFERROR('S grade euro'!C240*'S grade sterling'!$C240,"na")</f>
        <v>109.37070285714287</v>
      </c>
      <c r="E240" s="23" t="str">
        <f>IFERROR('S grade euro'!D240*'S grade sterling'!$C240,"na")</f>
        <v>na</v>
      </c>
      <c r="F240" s="23">
        <f>IFERROR('S grade euro'!E240*'S grade sterling'!$C240,"na")</f>
        <v>120.34962238285716</v>
      </c>
      <c r="G240" s="23">
        <f>IFERROR('S grade euro'!F240*'S grade sterling'!$C240,"na")</f>
        <v>116.9565809557143</v>
      </c>
      <c r="H240" s="23">
        <f>IFERROR('S grade euro'!G240*'S grade sterling'!$C240,"na")</f>
        <v>127.81601914285714</v>
      </c>
      <c r="I240" s="23">
        <f>IFERROR('S grade euro'!H240*'S grade sterling'!$C240,"na")</f>
        <v>132.25590700000001</v>
      </c>
      <c r="J240" s="23">
        <f>IFERROR('S grade euro'!I240*'S grade sterling'!$C240,"na")</f>
        <v>141.23239314285718</v>
      </c>
      <c r="K240" s="23">
        <f>IFERROR('S grade euro'!J240*'S grade sterling'!$C240,"na")</f>
        <v>128.12373414285713</v>
      </c>
      <c r="L240" s="23">
        <f>IFERROR('S grade euro'!K240*'S grade sterling'!$C240,"na")</f>
        <v>121.32762857142858</v>
      </c>
      <c r="M240" s="23">
        <f>IFERROR('S grade euro'!L240*'S grade sterling'!$C240,"na")</f>
        <v>127.48843454571431</v>
      </c>
      <c r="N240" s="23">
        <f>IFERROR('S grade euro'!M240*'S grade sterling'!$C240,"na")</f>
        <v>123.44646614285715</v>
      </c>
      <c r="O240" s="23" t="str">
        <f>IFERROR('S grade euro'!N240*'S grade sterling'!$C240,"na")</f>
        <v>na</v>
      </c>
      <c r="P240" s="23" t="str">
        <f>IFERROR('S grade euro'!O240*'S grade sterling'!$C240,"na")</f>
        <v>na</v>
      </c>
      <c r="Q240" s="23">
        <f>IFERROR('S grade euro'!P240*'S grade sterling'!$C240,"na")</f>
        <v>119.23516657142858</v>
      </c>
      <c r="R240" s="23">
        <f>IFERROR('S grade euro'!Q240*'S grade sterling'!$C240,"na")</f>
        <v>125.78510014285715</v>
      </c>
      <c r="S240" s="23">
        <f>IFERROR('S grade euro'!R240*'S grade sterling'!$C240,"na")</f>
        <v>128.00944000000001</v>
      </c>
      <c r="T240" s="23">
        <f>IFERROR('S grade euro'!S240*'S grade sterling'!$C240,"na")</f>
        <v>128.66496086857146</v>
      </c>
      <c r="U240" s="23" t="str">
        <f>IFERROR('S grade euro'!T240*'S grade sterling'!$C240,"na")</f>
        <v>na</v>
      </c>
      <c r="V240" s="23">
        <f>IFERROR('S grade euro'!U240*'S grade sterling'!$C240,"na")</f>
        <v>110.88729821428572</v>
      </c>
      <c r="W240" s="23">
        <f>IFERROR('S grade euro'!V240*'S grade sterling'!$C240,"na")</f>
        <v>139.34214385714287</v>
      </c>
      <c r="X240" s="23">
        <f>IFERROR('S grade euro'!W240*'S grade sterling'!$C240,"na")</f>
        <v>120.56598998714287</v>
      </c>
      <c r="Y240" s="23">
        <f>IFERROR('S grade euro'!X240*'S grade sterling'!$C240,"na")</f>
        <v>144.18645714285717</v>
      </c>
      <c r="Z240" s="23">
        <f>IFERROR('S grade euro'!Y240*'S grade sterling'!$C240,"na")</f>
        <v>131.69129393428574</v>
      </c>
      <c r="AA240" s="23">
        <f>IFERROR('S grade euro'!Z240*'S grade sterling'!$C240,"na")</f>
        <v>146.34925400000003</v>
      </c>
      <c r="AB240" s="23">
        <f>IFERROR('S grade euro'!AA240*'S grade sterling'!$C240,"na")</f>
        <v>119.73630242857143</v>
      </c>
      <c r="AC240" s="23">
        <f>IFERROR('S grade euro'!AB240*'S grade sterling'!$C240,"na")</f>
        <v>143.59740271428575</v>
      </c>
      <c r="AD240" s="23">
        <f>IFERROR('S grade euro'!AC240*'S grade sterling'!$C240,"na")</f>
        <v>146.21465066714288</v>
      </c>
      <c r="AE240" s="23">
        <f>IFERROR('S grade euro'!AD240*'S grade sterling'!$C240,"na")</f>
        <v>148.98004141285716</v>
      </c>
      <c r="AF240" s="23">
        <f>IFERROR('S grade euro'!AE240*'S grade sterling'!$C240,"na")</f>
        <v>125.60670578339887</v>
      </c>
      <c r="AG240" s="23">
        <f>IFERROR('S grade euro'!AF240*'S grade sterling'!$C240,"na")</f>
        <v>124.31029247670509</v>
      </c>
    </row>
    <row r="241" spans="2:33">
      <c r="B241" s="24">
        <f t="shared" si="3"/>
        <v>43240</v>
      </c>
      <c r="C241" s="27">
        <v>0.8765114285714285</v>
      </c>
      <c r="D241" s="25">
        <f>IFERROR('S grade euro'!C241*'S grade sterling'!$C241,"na")</f>
        <v>108.33681257142857</v>
      </c>
      <c r="E241" s="25" t="str">
        <f>IFERROR('S grade euro'!D241*'S grade sterling'!$C241,"na")</f>
        <v>na</v>
      </c>
      <c r="F241" s="25">
        <f>IFERROR('S grade euro'!E241*'S grade sterling'!$C241,"na")</f>
        <v>120.11984335685715</v>
      </c>
      <c r="G241" s="25">
        <f>IFERROR('S grade euro'!F241*'S grade sterling'!$C241,"na")</f>
        <v>116.60950273657143</v>
      </c>
      <c r="H241" s="25">
        <f>IFERROR('S grade euro'!G241*'S grade sterling'!$C241,"na")</f>
        <v>129.39061708571427</v>
      </c>
      <c r="I241" s="25">
        <f>IFERROR('S grade euro'!H241*'S grade sterling'!$C241,"na")</f>
        <v>129.6448054</v>
      </c>
      <c r="J241" s="25">
        <f>IFERROR('S grade euro'!I241*'S grade sterling'!$C241,"na")</f>
        <v>144.87857402857142</v>
      </c>
      <c r="K241" s="25">
        <f>IFERROR('S grade euro'!J241*'S grade sterling'!$C241,"na")</f>
        <v>128.09338017142858</v>
      </c>
      <c r="L241" s="25">
        <f>IFERROR('S grade euro'!K241*'S grade sterling'!$C241,"na")</f>
        <v>120.95857714285714</v>
      </c>
      <c r="M241" s="25">
        <f>IFERROR('S grade euro'!L241*'S grade sterling'!$C241,"na")</f>
        <v>127.25236745571426</v>
      </c>
      <c r="N241" s="25">
        <f>IFERROR('S grade euro'!M241*'S grade sterling'!$C241,"na")</f>
        <v>122.66777442857143</v>
      </c>
      <c r="O241" s="25" t="str">
        <f>IFERROR('S grade euro'!N241*'S grade sterling'!$C241,"na")</f>
        <v>na</v>
      </c>
      <c r="P241" s="25" t="str">
        <f>IFERROR('S grade euro'!O241*'S grade sterling'!$C241,"na")</f>
        <v>na</v>
      </c>
      <c r="Q241" s="25">
        <f>IFERROR('S grade euro'!P241*'S grade sterling'!$C241,"na")</f>
        <v>118.46139608285714</v>
      </c>
      <c r="R241" s="25">
        <f>IFERROR('S grade euro'!Q241*'S grade sterling'!$C241,"na")</f>
        <v>126.4630689142857</v>
      </c>
      <c r="S241" s="25">
        <f>IFERROR('S grade euro'!R241*'S grade sterling'!$C241,"na")</f>
        <v>128.93483114285712</v>
      </c>
      <c r="T241" s="25">
        <f>IFERROR('S grade euro'!S241*'S grade sterling'!$C241,"na")</f>
        <v>127.19933851428571</v>
      </c>
      <c r="U241" s="25" t="str">
        <f>IFERROR('S grade euro'!T241*'S grade sterling'!$C241,"na")</f>
        <v>na</v>
      </c>
      <c r="V241" s="25">
        <f>IFERROR('S grade euro'!U241*'S grade sterling'!$C241,"na")</f>
        <v>110.55964555428571</v>
      </c>
      <c r="W241" s="25">
        <f>IFERROR('S grade euro'!V241*'S grade sterling'!$C241,"na")</f>
        <v>139.46173340000001</v>
      </c>
      <c r="X241" s="25">
        <f>IFERROR('S grade euro'!W241*'S grade sterling'!$C241,"na")</f>
        <v>121.70939683257143</v>
      </c>
      <c r="Y241" s="25">
        <f>IFERROR('S grade euro'!X241*'S grade sterling'!$C241,"na")</f>
        <v>143.74787428571426</v>
      </c>
      <c r="Z241" s="25">
        <f>IFERROR('S grade euro'!Y241*'S grade sterling'!$C241,"na")</f>
        <v>130.65787730914283</v>
      </c>
      <c r="AA241" s="25">
        <f>IFERROR('S grade euro'!Z241*'S grade sterling'!$C241,"na")</f>
        <v>146.04433422857142</v>
      </c>
      <c r="AB241" s="25">
        <f>IFERROR('S grade euro'!AA241*'S grade sterling'!$C241,"na")</f>
        <v>118.28521728571427</v>
      </c>
      <c r="AC241" s="25">
        <f>IFERROR('S grade euro'!AB241*'S grade sterling'!$C241,"na")</f>
        <v>142.99407445714286</v>
      </c>
      <c r="AD241" s="25">
        <f>IFERROR('S grade euro'!AC241*'S grade sterling'!$C241,"na")</f>
        <v>145.95545596971428</v>
      </c>
      <c r="AE241" s="25">
        <f>IFERROR('S grade euro'!AD241*'S grade sterling'!$C241,"na")</f>
        <v>149.51996499628572</v>
      </c>
      <c r="AF241" s="25">
        <f>IFERROR('S grade euro'!AE241*'S grade sterling'!$C241,"na")</f>
        <v>125.81490793595518</v>
      </c>
      <c r="AG241" s="25">
        <f>IFERROR('S grade euro'!AF241*'S grade sterling'!$C241,"na")</f>
        <v>124.52845076864757</v>
      </c>
    </row>
    <row r="242" spans="2:33">
      <c r="B242" s="22">
        <f t="shared" si="3"/>
        <v>43247</v>
      </c>
      <c r="C242" s="26">
        <v>0.87594428571428562</v>
      </c>
      <c r="D242" s="23">
        <f>IFERROR('S grade euro'!C242*'S grade sterling'!$C242,"na")</f>
        <v>112.55884071428571</v>
      </c>
      <c r="E242" s="23" t="str">
        <f>IFERROR('S grade euro'!D242*'S grade sterling'!$C242,"na")</f>
        <v>na</v>
      </c>
      <c r="F242" s="23">
        <f>IFERROR('S grade euro'!E242*'S grade sterling'!$C242,"na")</f>
        <v>120.19891436871428</v>
      </c>
      <c r="G242" s="23">
        <f>IFERROR('S grade euro'!F242*'S grade sterling'!$C242,"na")</f>
        <v>116.54210975914286</v>
      </c>
      <c r="H242" s="23">
        <f>IFERROR('S grade euro'!G242*'S grade sterling'!$C242,"na")</f>
        <v>132.44277600000001</v>
      </c>
      <c r="I242" s="23">
        <f>IFERROR('S grade euro'!H242*'S grade sterling'!$C242,"na")</f>
        <v>132.01356329999999</v>
      </c>
      <c r="J242" s="23">
        <f>IFERROR('S grade euro'!I242*'S grade sterling'!$C242,"na")</f>
        <v>143.97020280000001</v>
      </c>
      <c r="K242" s="23">
        <f>IFERROR('S grade euro'!J242*'S grade sterling'!$C242,"na")</f>
        <v>129.16674437142856</v>
      </c>
      <c r="L242" s="23">
        <f>IFERROR('S grade euro'!K242*'S grade sterling'!$C242,"na")</f>
        <v>120.88031142857142</v>
      </c>
      <c r="M242" s="23">
        <f>IFERROR('S grade euro'!L242*'S grade sterling'!$C242,"na")</f>
        <v>129.58150399071428</v>
      </c>
      <c r="N242" s="23">
        <f>IFERROR('S grade euro'!M242*'S grade sterling'!$C242,"na")</f>
        <v>122.94753994285715</v>
      </c>
      <c r="O242" s="23" t="str">
        <f>IFERROR('S grade euro'!N242*'S grade sterling'!$C242,"na")</f>
        <v>na</v>
      </c>
      <c r="P242" s="23" t="str">
        <f>IFERROR('S grade euro'!O242*'S grade sterling'!$C242,"na")</f>
        <v>na</v>
      </c>
      <c r="Q242" s="23">
        <f>IFERROR('S grade euro'!P242*'S grade sterling'!$C242,"na")</f>
        <v>120.27240609428571</v>
      </c>
      <c r="R242" s="23">
        <f>IFERROR('S grade euro'!Q242*'S grade sterling'!$C242,"na")</f>
        <v>130.10400475714283</v>
      </c>
      <c r="S242" s="23">
        <f>IFERROR('S grade euro'!R242*'S grade sterling'!$C242,"na")</f>
        <v>132.70555928571426</v>
      </c>
      <c r="T242" s="23">
        <f>IFERROR('S grade euro'!S242*'S grade sterling'!$C242,"na")</f>
        <v>129.03605348399998</v>
      </c>
      <c r="U242" s="23" t="str">
        <f>IFERROR('S grade euro'!T242*'S grade sterling'!$C242,"na")</f>
        <v>na</v>
      </c>
      <c r="V242" s="23">
        <f>IFERROR('S grade euro'!U242*'S grade sterling'!$C242,"na")</f>
        <v>114.03480683571428</v>
      </c>
      <c r="W242" s="23">
        <f>IFERROR('S grade euro'!V242*'S grade sterling'!$C242,"na")</f>
        <v>141.75406375714286</v>
      </c>
      <c r="X242" s="23">
        <f>IFERROR('S grade euro'!W242*'S grade sterling'!$C242,"na")</f>
        <v>125.51475745542858</v>
      </c>
      <c r="Y242" s="23">
        <f>IFERROR('S grade euro'!X242*'S grade sterling'!$C242,"na")</f>
        <v>143.65486285714283</v>
      </c>
      <c r="Z242" s="23">
        <f>IFERROR('S grade euro'!Y242*'S grade sterling'!$C242,"na")</f>
        <v>133.37959841357141</v>
      </c>
      <c r="AA242" s="23">
        <f>IFERROR('S grade euro'!Z242*'S grade sterling'!$C242,"na")</f>
        <v>146.86957838571428</v>
      </c>
      <c r="AB242" s="23">
        <f>IFERROR('S grade euro'!AA242*'S grade sterling'!$C242,"na")</f>
        <v>124.65563129999998</v>
      </c>
      <c r="AC242" s="23">
        <f>IFERROR('S grade euro'!AB242*'S grade sterling'!$C242,"na")</f>
        <v>142.84023467142856</v>
      </c>
      <c r="AD242" s="23">
        <f>IFERROR('S grade euro'!AC242*'S grade sterling'!$C242,"na")</f>
        <v>146.39507936614282</v>
      </c>
      <c r="AE242" s="23">
        <f>IFERROR('S grade euro'!AD242*'S grade sterling'!$C242,"na")</f>
        <v>149.52001060542858</v>
      </c>
      <c r="AF242" s="23">
        <f>IFERROR('S grade euro'!AE242*'S grade sterling'!$C242,"na")</f>
        <v>127.55756773345924</v>
      </c>
      <c r="AG242" s="23">
        <f>IFERROR('S grade euro'!AF242*'S grade sterling'!$C242,"na")</f>
        <v>126.40141024611481</v>
      </c>
    </row>
    <row r="243" spans="2:33">
      <c r="B243" s="24">
        <f t="shared" si="3"/>
        <v>43254</v>
      </c>
      <c r="C243" s="27">
        <v>0.87552571428571435</v>
      </c>
      <c r="D243" s="25">
        <f>IFERROR('S grade euro'!C243*'S grade sterling'!$C243,"na")</f>
        <v>113.29302742857145</v>
      </c>
      <c r="E243" s="25" t="str">
        <f>IFERROR('S grade euro'!D243*'S grade sterling'!$C243,"na")</f>
        <v>na</v>
      </c>
      <c r="F243" s="25">
        <f>IFERROR('S grade euro'!E243*'S grade sterling'!$C243,"na")</f>
        <v>123.22551644685717</v>
      </c>
      <c r="G243" s="25">
        <f>IFERROR('S grade euro'!F243*'S grade sterling'!$C243,"na")</f>
        <v>116.54341664285717</v>
      </c>
      <c r="H243" s="25">
        <f>IFERROR('S grade euro'!G243*'S grade sterling'!$C243,"na")</f>
        <v>133.29003474285716</v>
      </c>
      <c r="I243" s="25">
        <f>IFERROR('S grade euro'!H243*'S grade sterling'!$C243,"na")</f>
        <v>132.86102714285715</v>
      </c>
      <c r="J243" s="25">
        <f>IFERROR('S grade euro'!I243*'S grade sterling'!$C243,"na")</f>
        <v>145.5211289714286</v>
      </c>
      <c r="K243" s="25">
        <f>IFERROR('S grade euro'!J243*'S grade sterling'!$C243,"na")</f>
        <v>130.37453411428572</v>
      </c>
      <c r="L243" s="25">
        <f>IFERROR('S grade euro'!K243*'S grade sterling'!$C243,"na")</f>
        <v>120.82254857142858</v>
      </c>
      <c r="M243" s="25">
        <f>IFERROR('S grade euro'!L243*'S grade sterling'!$C243,"na")</f>
        <v>128.68284332914286</v>
      </c>
      <c r="N243" s="25">
        <f>IFERROR('S grade euro'!M243*'S grade sterling'!$C243,"na")</f>
        <v>123.09016017142858</v>
      </c>
      <c r="O243" s="25" t="str">
        <f>IFERROR('S grade euro'!N243*'S grade sterling'!$C243,"na")</f>
        <v>na</v>
      </c>
      <c r="P243" s="25" t="str">
        <f>IFERROR('S grade euro'!O243*'S grade sterling'!$C243,"na")</f>
        <v>na</v>
      </c>
      <c r="Q243" s="25">
        <f>IFERROR('S grade euro'!P243*'S grade sterling'!$C243,"na")</f>
        <v>121.94147043428575</v>
      </c>
      <c r="R243" s="25">
        <f>IFERROR('S grade euro'!Q243*'S grade sterling'!$C243,"na")</f>
        <v>131.11873097142856</v>
      </c>
      <c r="S243" s="25">
        <f>IFERROR('S grade euro'!R243*'S grade sterling'!$C243,"na")</f>
        <v>133.6927765714286</v>
      </c>
      <c r="T243" s="25">
        <f>IFERROR('S grade euro'!S243*'S grade sterling'!$C243,"na")</f>
        <v>132.24570767085714</v>
      </c>
      <c r="U243" s="25" t="str">
        <f>IFERROR('S grade euro'!T243*'S grade sterling'!$C243,"na")</f>
        <v>na</v>
      </c>
      <c r="V243" s="25">
        <f>IFERROR('S grade euro'!U243*'S grade sterling'!$C243,"na")</f>
        <v>115.41880386285716</v>
      </c>
      <c r="W243" s="25">
        <f>IFERROR('S grade euro'!V243*'S grade sterling'!$C243,"na")</f>
        <v>142.86828605714288</v>
      </c>
      <c r="X243" s="25">
        <f>IFERROR('S grade euro'!W243*'S grade sterling'!$C243,"na")</f>
        <v>127.09647828742858</v>
      </c>
      <c r="Y243" s="25">
        <f>IFERROR('S grade euro'!X243*'S grade sterling'!$C243,"na")</f>
        <v>146.2127942857143</v>
      </c>
      <c r="Z243" s="25">
        <f>IFERROR('S grade euro'!Y243*'S grade sterling'!$C243,"na")</f>
        <v>138.37736445828574</v>
      </c>
      <c r="AA243" s="25">
        <f>IFERROR('S grade euro'!Z243*'S grade sterling'!$C243,"na")</f>
        <v>147.77998531428571</v>
      </c>
      <c r="AB243" s="25">
        <f>IFERROR('S grade euro'!AA243*'S grade sterling'!$C243,"na")</f>
        <v>127.38023617142859</v>
      </c>
      <c r="AC243" s="25">
        <f>IFERROR('S grade euro'!AB243*'S grade sterling'!$C243,"na")</f>
        <v>142.78073348571431</v>
      </c>
      <c r="AD243" s="25">
        <f>IFERROR('S grade euro'!AC243*'S grade sterling'!$C243,"na")</f>
        <v>145.79508096742859</v>
      </c>
      <c r="AE243" s="25">
        <f>IFERROR('S grade euro'!AD243*'S grade sterling'!$C243,"na")</f>
        <v>149.63391101428573</v>
      </c>
      <c r="AF243" s="25">
        <f>IFERROR('S grade euro'!AE243*'S grade sterling'!$C243,"na")</f>
        <v>128.44942878502147</v>
      </c>
      <c r="AG243" s="25">
        <f>IFERROR('S grade euro'!AF243*'S grade sterling'!$C243,"na")</f>
        <v>127.34121370666425</v>
      </c>
    </row>
    <row r="244" spans="2:33">
      <c r="B244" s="22">
        <f t="shared" si="3"/>
        <v>43261</v>
      </c>
      <c r="C244" s="26">
        <v>0.87716428571428562</v>
      </c>
      <c r="D244" s="23">
        <f>IFERROR('S grade euro'!C244*'S grade sterling'!$C244,"na")</f>
        <v>113.50505857142856</v>
      </c>
      <c r="E244" s="23" t="str">
        <f>IFERROR('S grade euro'!D244*'S grade sterling'!$C244,"na")</f>
        <v>na</v>
      </c>
      <c r="F244" s="23">
        <f>IFERROR('S grade euro'!E244*'S grade sterling'!$C244,"na")</f>
        <v>123.99383823428572</v>
      </c>
      <c r="G244" s="23">
        <f>IFERROR('S grade euro'!F244*'S grade sterling'!$C244,"na")</f>
        <v>116.75416280214286</v>
      </c>
      <c r="H244" s="23">
        <f>IFERROR('S grade euro'!G244*'S grade sterling'!$C244,"na")</f>
        <v>133.95175807142857</v>
      </c>
      <c r="I244" s="23">
        <f>IFERROR('S grade euro'!H244*'S grade sterling'!$C244,"na")</f>
        <v>133.25879828571428</v>
      </c>
      <c r="J244" s="23">
        <f>IFERROR('S grade euro'!I244*'S grade sterling'!$C244,"na")</f>
        <v>146.60923871428571</v>
      </c>
      <c r="K244" s="23">
        <f>IFERROR('S grade euro'!J244*'S grade sterling'!$C244,"na")</f>
        <v>132.52198028571428</v>
      </c>
      <c r="L244" s="23">
        <f>IFERROR('S grade euro'!K244*'S grade sterling'!$C244,"na")</f>
        <v>121.04867142857141</v>
      </c>
      <c r="M244" s="23">
        <f>IFERROR('S grade euro'!L244*'S grade sterling'!$C244,"na")</f>
        <v>129.01472660571429</v>
      </c>
      <c r="N244" s="23">
        <f>IFERROR('S grade euro'!M244*'S grade sterling'!$C244,"na")</f>
        <v>123.65384935714285</v>
      </c>
      <c r="O244" s="23" t="str">
        <f>IFERROR('S grade euro'!N244*'S grade sterling'!$C244,"na")</f>
        <v>na</v>
      </c>
      <c r="P244" s="23" t="str">
        <f>IFERROR('S grade euro'!O244*'S grade sterling'!$C244,"na")</f>
        <v>na</v>
      </c>
      <c r="Q244" s="23">
        <f>IFERROR('S grade euro'!P244*'S grade sterling'!$C244,"na")</f>
        <v>123.44596142142856</v>
      </c>
      <c r="R244" s="23">
        <f>IFERROR('S grade euro'!Q244*'S grade sterling'!$C244,"na")</f>
        <v>130.40801435714286</v>
      </c>
      <c r="S244" s="23">
        <f>IFERROR('S grade euro'!R244*'S grade sterling'!$C244,"na")</f>
        <v>134.64471785714284</v>
      </c>
      <c r="T244" s="23">
        <f>IFERROR('S grade euro'!S244*'S grade sterling'!$C244,"na")</f>
        <v>133.78237764785715</v>
      </c>
      <c r="U244" s="23" t="str">
        <f>IFERROR('S grade euro'!T244*'S grade sterling'!$C244,"na")</f>
        <v>na</v>
      </c>
      <c r="V244" s="23">
        <f>IFERROR('S grade euro'!U244*'S grade sterling'!$C244,"na")</f>
        <v>115.62516464999999</v>
      </c>
      <c r="W244" s="23">
        <f>IFERROR('S grade euro'!V244*'S grade sterling'!$C244,"na")</f>
        <v>144.0742339285714</v>
      </c>
      <c r="X244" s="23">
        <f>IFERROR('S grade euro'!W244*'S grade sterling'!$C244,"na")</f>
        <v>128.35343245071425</v>
      </c>
      <c r="Y244" s="23">
        <f>IFERROR('S grade euro'!X244*'S grade sterling'!$C244,"na")</f>
        <v>149.11792857142856</v>
      </c>
      <c r="Z244" s="23">
        <f>IFERROR('S grade euro'!Y244*'S grade sterling'!$C244,"na")</f>
        <v>142.97926975071428</v>
      </c>
      <c r="AA244" s="23">
        <f>IFERROR('S grade euro'!Z244*'S grade sterling'!$C244,"na")</f>
        <v>145.79347592857141</v>
      </c>
      <c r="AB244" s="23">
        <f>IFERROR('S grade euro'!AA244*'S grade sterling'!$C244,"na")</f>
        <v>129.75891278571427</v>
      </c>
      <c r="AC244" s="23">
        <f>IFERROR('S grade euro'!AB244*'S grade sterling'!$C244,"na")</f>
        <v>142.11815757142855</v>
      </c>
      <c r="AD244" s="23">
        <f>IFERROR('S grade euro'!AC244*'S grade sterling'!$C244,"na")</f>
        <v>147.98752695642855</v>
      </c>
      <c r="AE244" s="23">
        <f>IFERROR('S grade euro'!AD244*'S grade sterling'!$C244,"na")</f>
        <v>150.91997487999998</v>
      </c>
      <c r="AF244" s="23">
        <f>IFERROR('S grade euro'!AE244*'S grade sterling'!$C244,"na")</f>
        <v>129.52013511681196</v>
      </c>
      <c r="AG244" s="23">
        <f>IFERROR('S grade euro'!AF244*'S grade sterling'!$C244,"na")</f>
        <v>128.38372044564605</v>
      </c>
    </row>
    <row r="245" spans="2:33">
      <c r="B245" s="24">
        <f t="shared" si="3"/>
        <v>43268</v>
      </c>
      <c r="C245" s="27">
        <v>0.87802999999999998</v>
      </c>
      <c r="D245" s="25">
        <f>IFERROR('S grade euro'!C245*'S grade sterling'!$C245,"na")</f>
        <v>115.89995999999999</v>
      </c>
      <c r="E245" s="25" t="str">
        <f>IFERROR('S grade euro'!D245*'S grade sterling'!$C245,"na")</f>
        <v>na</v>
      </c>
      <c r="F245" s="25">
        <f>IFERROR('S grade euro'!E245*'S grade sterling'!$C245,"na")</f>
        <v>127.96707750200001</v>
      </c>
      <c r="G245" s="25">
        <f>IFERROR('S grade euro'!F245*'S grade sterling'!$C245,"na")</f>
        <v>116.80037976499999</v>
      </c>
      <c r="H245" s="25">
        <f>IFERROR('S grade euro'!G245*'S grade sterling'!$C245,"na")</f>
        <v>134.16298399999999</v>
      </c>
      <c r="I245" s="25">
        <f>IFERROR('S grade euro'!H245*'S grade sterling'!$C245,"na")</f>
        <v>132.39814369999999</v>
      </c>
      <c r="J245" s="25">
        <f>IFERROR('S grade euro'!I245*'S grade sterling'!$C245,"na")</f>
        <v>147.5705021</v>
      </c>
      <c r="K245" s="25">
        <f>IFERROR('S grade euro'!J245*'S grade sterling'!$C245,"na")</f>
        <v>133.86445380000001</v>
      </c>
      <c r="L245" s="25">
        <f>IFERROR('S grade euro'!K245*'S grade sterling'!$C245,"na")</f>
        <v>122.04617</v>
      </c>
      <c r="M245" s="25">
        <f>IFERROR('S grade euro'!L245*'S grade sterling'!$C245,"na")</f>
        <v>130.97090593499999</v>
      </c>
      <c r="N245" s="25">
        <f>IFERROR('S grade euro'!M245*'S grade sterling'!$C245,"na")</f>
        <v>123.34565439999999</v>
      </c>
      <c r="O245" s="25" t="str">
        <f>IFERROR('S grade euro'!N245*'S grade sterling'!$C245,"na")</f>
        <v>na</v>
      </c>
      <c r="P245" s="25" t="str">
        <f>IFERROR('S grade euro'!O245*'S grade sterling'!$C245,"na")</f>
        <v>na</v>
      </c>
      <c r="Q245" s="25">
        <f>IFERROR('S grade euro'!P245*'S grade sterling'!$C245,"na")</f>
        <v>125.49068169</v>
      </c>
      <c r="R245" s="25">
        <f>IFERROR('S grade euro'!Q245*'S grade sterling'!$C245,"na")</f>
        <v>133.62738569999999</v>
      </c>
      <c r="S245" s="25">
        <f>IFERROR('S grade euro'!R245*'S grade sterling'!$C245,"na")</f>
        <v>136.09465</v>
      </c>
      <c r="T245" s="25">
        <f>IFERROR('S grade euro'!S245*'S grade sterling'!$C245,"na")</f>
        <v>135.75792549499999</v>
      </c>
      <c r="U245" s="25" t="str">
        <f>IFERROR('S grade euro'!T245*'S grade sterling'!$C245,"na")</f>
        <v>na</v>
      </c>
      <c r="V245" s="25">
        <f>IFERROR('S grade euro'!U245*'S grade sterling'!$C245,"na")</f>
        <v>115.75069490000001</v>
      </c>
      <c r="W245" s="25">
        <f>IFERROR('S grade euro'!V245*'S grade sterling'!$C245,"na")</f>
        <v>145.71785880000002</v>
      </c>
      <c r="X245" s="25">
        <f>IFERROR('S grade euro'!W245*'S grade sterling'!$C245,"na")</f>
        <v>129.02510365200001</v>
      </c>
      <c r="Y245" s="25">
        <f>IFERROR('S grade euro'!X245*'S grade sterling'!$C245,"na")</f>
        <v>151.02116000000001</v>
      </c>
      <c r="Z245" s="25">
        <f>IFERROR('S grade euro'!Y245*'S grade sterling'!$C245,"na")</f>
        <v>145.06679955499999</v>
      </c>
      <c r="AA245" s="25">
        <f>IFERROR('S grade euro'!Z245*'S grade sterling'!$C245,"na")</f>
        <v>149.4582666</v>
      </c>
      <c r="AB245" s="25">
        <f>IFERROR('S grade euro'!AA245*'S grade sterling'!$C245,"na")</f>
        <v>132.08205290000001</v>
      </c>
      <c r="AC245" s="25">
        <f>IFERROR('S grade euro'!AB245*'S grade sterling'!$C245,"na")</f>
        <v>143.25059450000001</v>
      </c>
      <c r="AD245" s="25">
        <f>IFERROR('S grade euro'!AC245*'S grade sterling'!$C245,"na")</f>
        <v>150.265615185</v>
      </c>
      <c r="AE245" s="25">
        <f>IFERROR('S grade euro'!AD245*'S grade sterling'!$C245,"na")</f>
        <v>151.609966918</v>
      </c>
      <c r="AF245" s="25">
        <f>IFERROR('S grade euro'!AE245*'S grade sterling'!$C245,"na")</f>
        <v>130.47026219800571</v>
      </c>
      <c r="AG245" s="25">
        <f>IFERROR('S grade euro'!AF245*'S grade sterling'!$C245,"na")</f>
        <v>129.33116780542503</v>
      </c>
    </row>
    <row r="246" spans="2:33">
      <c r="B246" s="22">
        <f t="shared" si="3"/>
        <v>43275</v>
      </c>
      <c r="C246" s="26">
        <v>0.87606000000000017</v>
      </c>
      <c r="D246" s="23">
        <f>IFERROR('S grade euro'!C246*'S grade sterling'!$C246,"na")</f>
        <v>113.27455800000003</v>
      </c>
      <c r="E246" s="23" t="str">
        <f>IFERROR('S grade euro'!D246*'S grade sterling'!$C246,"na")</f>
        <v>na</v>
      </c>
      <c r="F246" s="23">
        <f>IFERROR('S grade euro'!E246*'S grade sterling'!$C246,"na")</f>
        <v>127.71202680000003</v>
      </c>
      <c r="G246" s="23">
        <f>IFERROR('S grade euro'!F246*'S grade sterling'!$C246,"na")</f>
        <v>116.50476643200003</v>
      </c>
      <c r="H246" s="23">
        <f>IFERROR('S grade euro'!G246*'S grade sterling'!$C246,"na")</f>
        <v>133.11731700000004</v>
      </c>
      <c r="I246" s="23">
        <f>IFERROR('S grade euro'!H246*'S grade sterling'!$C246,"na")</f>
        <v>133.76560140000004</v>
      </c>
      <c r="J246" s="23">
        <f>IFERROR('S grade euro'!I246*'S grade sterling'!$C246,"na")</f>
        <v>148.05414000000002</v>
      </c>
      <c r="K246" s="23">
        <f>IFERROR('S grade euro'!J246*'S grade sterling'!$C246,"na")</f>
        <v>132.99466860000004</v>
      </c>
      <c r="L246" s="23">
        <f>IFERROR('S grade euro'!K246*'S grade sterling'!$C246,"na")</f>
        <v>122.64840000000002</v>
      </c>
      <c r="M246" s="23">
        <f>IFERROR('S grade euro'!L246*'S grade sterling'!$C246,"na")</f>
        <v>129.61386545400003</v>
      </c>
      <c r="N246" s="23">
        <f>IFERROR('S grade euro'!M246*'S grade sterling'!$C246,"na")</f>
        <v>123.29668440000003</v>
      </c>
      <c r="O246" s="23" t="str">
        <f>IFERROR('S grade euro'!N246*'S grade sterling'!$C246,"na")</f>
        <v>na</v>
      </c>
      <c r="P246" s="23" t="str">
        <f>IFERROR('S grade euro'!O246*'S grade sterling'!$C246,"na")</f>
        <v>na</v>
      </c>
      <c r="Q246" s="23">
        <f>IFERROR('S grade euro'!P246*'S grade sterling'!$C246,"na")</f>
        <v>123.76975680000002</v>
      </c>
      <c r="R246" s="23">
        <f>IFERROR('S grade euro'!Q246*'S grade sterling'!$C246,"na")</f>
        <v>131.78570580000004</v>
      </c>
      <c r="S246" s="23">
        <f>IFERROR('S grade euro'!R246*'S grade sterling'!$C246,"na")</f>
        <v>133.94957400000004</v>
      </c>
      <c r="T246" s="23">
        <f>IFERROR('S grade euro'!S246*'S grade sterling'!$C246,"na")</f>
        <v>135.25840764000003</v>
      </c>
      <c r="U246" s="23" t="str">
        <f>IFERROR('S grade euro'!T246*'S grade sterling'!$C246,"na")</f>
        <v>na</v>
      </c>
      <c r="V246" s="23">
        <f>IFERROR('S grade euro'!U246*'S grade sterling'!$C246,"na")</f>
        <v>115.49975040000002</v>
      </c>
      <c r="W246" s="23">
        <f>IFERROR('S grade euro'!V246*'S grade sterling'!$C246,"na")</f>
        <v>145.28579040000002</v>
      </c>
      <c r="X246" s="23">
        <f>IFERROR('S grade euro'!W246*'S grade sterling'!$C246,"na")</f>
        <v>127.25892856800003</v>
      </c>
      <c r="Y246" s="23">
        <f>IFERROR('S grade euro'!X246*'S grade sterling'!$C246,"na")</f>
        <v>150.68232000000003</v>
      </c>
      <c r="Z246" s="23">
        <f>IFERROR('S grade euro'!Y246*'S grade sterling'!$C246,"na")</f>
        <v>144.39562583400004</v>
      </c>
      <c r="AA246" s="23">
        <f>IFERROR('S grade euro'!Z246*'S grade sterling'!$C246,"na")</f>
        <v>147.95777340000004</v>
      </c>
      <c r="AB246" s="23">
        <f>IFERROR('S grade euro'!AA246*'S grade sterling'!$C246,"na")</f>
        <v>133.41517740000003</v>
      </c>
      <c r="AC246" s="23">
        <f>IFERROR('S grade euro'!AB246*'S grade sterling'!$C246,"na")</f>
        <v>142.87662540000002</v>
      </c>
      <c r="AD246" s="23">
        <f>IFERROR('S grade euro'!AC246*'S grade sterling'!$C246,"na")</f>
        <v>150.18357904200002</v>
      </c>
      <c r="AE246" s="23">
        <f>IFERROR('S grade euro'!AD246*'S grade sterling'!$C246,"na")</f>
        <v>151.37002710000002</v>
      </c>
      <c r="AF246" s="23">
        <f>IFERROR('S grade euro'!AE246*'S grade sterling'!$C246,"na")</f>
        <v>129.73716325747534</v>
      </c>
      <c r="AG246" s="23">
        <f>IFERROR('S grade euro'!AF246*'S grade sterling'!$C246,"na")</f>
        <v>128.57374566663358</v>
      </c>
    </row>
    <row r="247" spans="2:33">
      <c r="B247" s="24">
        <f t="shared" si="3"/>
        <v>43282</v>
      </c>
      <c r="C247" s="27">
        <v>0.88252285714285716</v>
      </c>
      <c r="D247" s="25">
        <f>IFERROR('S grade euro'!C247*'S grade sterling'!$C247,"na")</f>
        <v>114.11020542857145</v>
      </c>
      <c r="E247" s="25" t="str">
        <f>IFERROR('S grade euro'!D247*'S grade sterling'!$C247,"na")</f>
        <v>na</v>
      </c>
      <c r="F247" s="25">
        <f>IFERROR('S grade euro'!E247*'S grade sterling'!$C247,"na")</f>
        <v>127.60821602400001</v>
      </c>
      <c r="G247" s="25">
        <f>IFERROR('S grade euro'!F247*'S grade sterling'!$C247,"na")</f>
        <v>115.70845432285716</v>
      </c>
      <c r="H247" s="25">
        <f>IFERROR('S grade euro'!G247*'S grade sterling'!$C247,"na")</f>
        <v>134.16994997142857</v>
      </c>
      <c r="I247" s="25">
        <f>IFERROR('S grade euro'!H247*'S grade sterling'!$C247,"na")</f>
        <v>135.20250171428575</v>
      </c>
      <c r="J247" s="25">
        <f>IFERROR('S grade euro'!I247*'S grade sterling'!$C247,"na")</f>
        <v>149.96710911428573</v>
      </c>
      <c r="K247" s="25">
        <f>IFERROR('S grade euro'!J247*'S grade sterling'!$C247,"na")</f>
        <v>136.10267502857144</v>
      </c>
      <c r="L247" s="25">
        <f>IFERROR('S grade euro'!K247*'S grade sterling'!$C247,"na")</f>
        <v>123.5532</v>
      </c>
      <c r="M247" s="25">
        <f>IFERROR('S grade euro'!L247*'S grade sterling'!$C247,"na")</f>
        <v>132.69375398828572</v>
      </c>
      <c r="N247" s="25">
        <f>IFERROR('S grade euro'!M247*'S grade sterling'!$C247,"na")</f>
        <v>124.55045082857143</v>
      </c>
      <c r="O247" s="25" t="str">
        <f>IFERROR('S grade euro'!N247*'S grade sterling'!$C247,"na")</f>
        <v>na</v>
      </c>
      <c r="P247" s="25" t="str">
        <f>IFERROR('S grade euro'!O247*'S grade sterling'!$C247,"na")</f>
        <v>na</v>
      </c>
      <c r="Q247" s="25">
        <f>IFERROR('S grade euro'!P247*'S grade sterling'!$C247,"na")</f>
        <v>124.99788991714286</v>
      </c>
      <c r="R247" s="25">
        <f>IFERROR('S grade euro'!Q247*'S grade sterling'!$C247,"na")</f>
        <v>133.56983442857143</v>
      </c>
      <c r="S247" s="25">
        <f>IFERROR('S grade euro'!R247*'S grade sterling'!$C247,"na")</f>
        <v>135.20250171428575</v>
      </c>
      <c r="T247" s="25">
        <f>IFERROR('S grade euro'!S247*'S grade sterling'!$C247,"na")</f>
        <v>135.76643382</v>
      </c>
      <c r="U247" s="25" t="str">
        <f>IFERROR('S grade euro'!T247*'S grade sterling'!$C247,"na")</f>
        <v>na</v>
      </c>
      <c r="V247" s="25">
        <f>IFERROR('S grade euro'!U247*'S grade sterling'!$C247,"na")</f>
        <v>116.35181348571429</v>
      </c>
      <c r="W247" s="25">
        <f>IFERROR('S grade euro'!V247*'S grade sterling'!$C247,"na")</f>
        <v>146.35759062857144</v>
      </c>
      <c r="X247" s="25">
        <f>IFERROR('S grade euro'!W247*'S grade sterling'!$C247,"na")</f>
        <v>126.99495089057143</v>
      </c>
      <c r="Y247" s="25">
        <f>IFERROR('S grade euro'!X247*'S grade sterling'!$C247,"na")</f>
        <v>151.79393142857143</v>
      </c>
      <c r="Z247" s="25">
        <f>IFERROR('S grade euro'!Y247*'S grade sterling'!$C247,"na")</f>
        <v>144.36891362228573</v>
      </c>
      <c r="AA247" s="25">
        <f>IFERROR('S grade euro'!Z247*'S grade sterling'!$C247,"na")</f>
        <v>148.83747985714285</v>
      </c>
      <c r="AB247" s="25">
        <f>IFERROR('S grade euro'!AA247*'S grade sterling'!$C247,"na")</f>
        <v>134.88479348571428</v>
      </c>
      <c r="AC247" s="25">
        <f>IFERROR('S grade euro'!AB247*'S grade sterling'!$C247,"na")</f>
        <v>143.50704180000002</v>
      </c>
      <c r="AD247" s="25">
        <f>IFERROR('S grade euro'!AC247*'S grade sterling'!$C247,"na")</f>
        <v>148.76502473057144</v>
      </c>
      <c r="AE247" s="25">
        <f>IFERROR('S grade euro'!AD247*'S grade sterling'!$C247,"na")</f>
        <v>151.54002960257142</v>
      </c>
      <c r="AF247" s="25">
        <f>IFERROR('S grade euro'!AE247*'S grade sterling'!$C247,"na")</f>
        <v>131.03252502442552</v>
      </c>
      <c r="AG247" s="25">
        <f>IFERROR('S grade euro'!AF247*'S grade sterling'!$C247,"na")</f>
        <v>129.89483782480744</v>
      </c>
    </row>
    <row r="248" spans="2:33">
      <c r="B248" s="22">
        <f t="shared" si="3"/>
        <v>43289</v>
      </c>
      <c r="C248" s="26">
        <v>0.88458999999999999</v>
      </c>
      <c r="D248" s="23">
        <f>IFERROR('S grade euro'!C248*'S grade sterling'!$C248,"na")</f>
        <v>114.465946</v>
      </c>
      <c r="E248" s="23" t="str">
        <f>IFERROR('S grade euro'!D248*'S grade sterling'!$C248,"na")</f>
        <v>na</v>
      </c>
      <c r="F248" s="23">
        <f>IFERROR('S grade euro'!E248*'S grade sterling'!$C248,"na")</f>
        <v>128.47732084600003</v>
      </c>
      <c r="G248" s="23">
        <f>IFERROR('S grade euro'!F248*'S grade sterling'!$C248,"na")</f>
        <v>114.32060786300001</v>
      </c>
      <c r="H248" s="23">
        <f>IFERROR('S grade euro'!G248*'S grade sterling'!$C248,"na")</f>
        <v>134.46652589999999</v>
      </c>
      <c r="I248" s="23">
        <f>IFERROR('S grade euro'!H248*'S grade sterling'!$C248,"na")</f>
        <v>134.2719161</v>
      </c>
      <c r="J248" s="23">
        <f>IFERROR('S grade euro'!I248*'S grade sterling'!$C248,"na")</f>
        <v>151.9637161</v>
      </c>
      <c r="K248" s="23">
        <f>IFERROR('S grade euro'!J248*'S grade sterling'!$C248,"na")</f>
        <v>137.14683359999998</v>
      </c>
      <c r="L248" s="23">
        <f>IFERROR('S grade euro'!K248*'S grade sterling'!$C248,"na")</f>
        <v>124.72718999999999</v>
      </c>
      <c r="M248" s="23">
        <f>IFERROR('S grade euro'!L248*'S grade sterling'!$C248,"na")</f>
        <v>132.31484918400002</v>
      </c>
      <c r="N248" s="23">
        <f>IFERROR('S grade euro'!M248*'S grade sterling'!$C248,"na")</f>
        <v>125.16063910000001</v>
      </c>
      <c r="O248" s="23" t="str">
        <f>IFERROR('S grade euro'!N248*'S grade sterling'!$C248,"na")</f>
        <v>na</v>
      </c>
      <c r="P248" s="23" t="str">
        <f>IFERROR('S grade euro'!O248*'S grade sterling'!$C248,"na")</f>
        <v>na</v>
      </c>
      <c r="Q248" s="23">
        <f>IFERROR('S grade euro'!P248*'S grade sterling'!$C248,"na")</f>
        <v>125.25617482000001</v>
      </c>
      <c r="R248" s="23">
        <f>IFERROR('S grade euro'!Q248*'S grade sterling'!$C248,"na")</f>
        <v>132.93618520000001</v>
      </c>
      <c r="S248" s="23">
        <f>IFERROR('S grade euro'!R248*'S grade sterling'!$C248,"na")</f>
        <v>135.34226999999998</v>
      </c>
      <c r="T248" s="23">
        <f>IFERROR('S grade euro'!S248*'S grade sterling'!$C248,"na")</f>
        <v>137.32516694399999</v>
      </c>
      <c r="U248" s="23" t="str">
        <f>IFERROR('S grade euro'!T248*'S grade sterling'!$C248,"na")</f>
        <v>na</v>
      </c>
      <c r="V248" s="23">
        <f>IFERROR('S grade euro'!U248*'S grade sterling'!$C248,"na")</f>
        <v>116.61815347</v>
      </c>
      <c r="W248" s="23">
        <f>IFERROR('S grade euro'!V248*'S grade sterling'!$C248,"na")</f>
        <v>145.42659599999999</v>
      </c>
      <c r="X248" s="23">
        <f>IFERROR('S grade euro'!W248*'S grade sterling'!$C248,"na")</f>
        <v>127.37202564100001</v>
      </c>
      <c r="Y248" s="23">
        <f>IFERROR('S grade euro'!X248*'S grade sterling'!$C248,"na")</f>
        <v>153.03406999999999</v>
      </c>
      <c r="Z248" s="23">
        <f>IFERROR('S grade euro'!Y248*'S grade sterling'!$C248,"na")</f>
        <v>144.42886693899999</v>
      </c>
      <c r="AA248" s="23">
        <f>IFERROR('S grade euro'!Z248*'S grade sterling'!$C248,"na")</f>
        <v>148.63765770000001</v>
      </c>
      <c r="AB248" s="23">
        <f>IFERROR('S grade euro'!AA248*'S grade sterling'!$C248,"na")</f>
        <v>137.3856729</v>
      </c>
      <c r="AC248" s="23">
        <f>IFERROR('S grade euro'!AB248*'S grade sterling'!$C248,"na")</f>
        <v>144.42700930000001</v>
      </c>
      <c r="AD248" s="23">
        <f>IFERROR('S grade euro'!AC248*'S grade sterling'!$C248,"na")</f>
        <v>148.88472368699999</v>
      </c>
      <c r="AE248" s="23">
        <f>IFERROR('S grade euro'!AD248*'S grade sterling'!$C248,"na")</f>
        <v>151.83996195899999</v>
      </c>
      <c r="AF248" s="23">
        <f>IFERROR('S grade euro'!AE248*'S grade sterling'!$C248,"na")</f>
        <v>131.50404961673627</v>
      </c>
      <c r="AG248" s="23">
        <f>IFERROR('S grade euro'!AF248*'S grade sterling'!$C248,"na")</f>
        <v>130.3756989888937</v>
      </c>
    </row>
    <row r="249" spans="2:33">
      <c r="B249" s="24">
        <f t="shared" si="3"/>
        <v>43296</v>
      </c>
      <c r="C249" s="27">
        <v>0.88428428571428574</v>
      </c>
      <c r="D249" s="25">
        <f>IFERROR('S grade euro'!C249*'S grade sterling'!$C249,"na")</f>
        <v>114.69167185714285</v>
      </c>
      <c r="E249" s="25" t="str">
        <f>IFERROR('S grade euro'!D249*'S grade sterling'!$C249,"na")</f>
        <v>na</v>
      </c>
      <c r="F249" s="25">
        <f>IFERROR('S grade euro'!E249*'S grade sterling'!$C249,"na")</f>
        <v>127.95372543214287</v>
      </c>
      <c r="G249" s="25">
        <f>IFERROR('S grade euro'!F249*'S grade sterling'!$C249,"na")</f>
        <v>119.69459863200002</v>
      </c>
      <c r="H249" s="25">
        <f>IFERROR('S grade euro'!G249*'S grade sterling'!$C249,"na")</f>
        <v>134.26088310000003</v>
      </c>
      <c r="I249" s="25">
        <f>IFERROR('S grade euro'!H249*'S grade sterling'!$C249,"na")</f>
        <v>133.96022644285716</v>
      </c>
      <c r="J249" s="25">
        <f>IFERROR('S grade euro'!I249*'S grade sterling'!$C249,"na")</f>
        <v>153.5471233714286</v>
      </c>
      <c r="K249" s="25">
        <f>IFERROR('S grade euro'!J249*'S grade sterling'!$C249,"na")</f>
        <v>138.06330552857142</v>
      </c>
      <c r="L249" s="25">
        <f>IFERROR('S grade euro'!K249*'S grade sterling'!$C249,"na")</f>
        <v>123.7998</v>
      </c>
      <c r="M249" s="25">
        <f>IFERROR('S grade euro'!L249*'S grade sterling'!$C249,"na")</f>
        <v>131.32337913128572</v>
      </c>
      <c r="N249" s="25">
        <f>IFERROR('S grade euro'!M249*'S grade sterling'!$C249,"na")</f>
        <v>124.74598418571428</v>
      </c>
      <c r="O249" s="25" t="str">
        <f>IFERROR('S grade euro'!N249*'S grade sterling'!$C249,"na")</f>
        <v>na</v>
      </c>
      <c r="P249" s="25" t="str">
        <f>IFERROR('S grade euro'!O249*'S grade sterling'!$C249,"na")</f>
        <v>na</v>
      </c>
      <c r="Q249" s="25">
        <f>IFERROR('S grade euro'!P249*'S grade sterling'!$C249,"na")</f>
        <v>125.69482122428572</v>
      </c>
      <c r="R249" s="25">
        <f>IFERROR('S grade euro'!Q249*'S grade sterling'!$C249,"na")</f>
        <v>130.82101722857143</v>
      </c>
      <c r="S249" s="25">
        <f>IFERROR('S grade euro'!R249*'S grade sterling'!$C249,"na")</f>
        <v>135.29549571428572</v>
      </c>
      <c r="T249" s="25">
        <f>IFERROR('S grade euro'!S249*'S grade sterling'!$C249,"na")</f>
        <v>136.31675563585713</v>
      </c>
      <c r="U249" s="25" t="str">
        <f>IFERROR('S grade euro'!T249*'S grade sterling'!$C249,"na")</f>
        <v>na</v>
      </c>
      <c r="V249" s="25">
        <f>IFERROR('S grade euro'!U249*'S grade sterling'!$C249,"na")</f>
        <v>116.56989168000001</v>
      </c>
      <c r="W249" s="25">
        <f>IFERROR('S grade euro'!V249*'S grade sterling'!$C249,"na")</f>
        <v>145.24369392857145</v>
      </c>
      <c r="X249" s="25">
        <f>IFERROR('S grade euro'!W249*'S grade sterling'!$C249,"na")</f>
        <v>128.76496783585716</v>
      </c>
      <c r="Y249" s="25">
        <f>IFERROR('S grade euro'!X249*'S grade sterling'!$C249,"na")</f>
        <v>153.86546571428573</v>
      </c>
      <c r="Z249" s="25">
        <f>IFERROR('S grade euro'!Y249*'S grade sterling'!$C249,"na")</f>
        <v>143.50952401585715</v>
      </c>
      <c r="AA249" s="25">
        <f>IFERROR('S grade euro'!Z249*'S grade sterling'!$C249,"na")</f>
        <v>148.61281705714288</v>
      </c>
      <c r="AB249" s="25">
        <f>IFERROR('S grade euro'!AA249*'S grade sterling'!$C249,"na")</f>
        <v>136.84299321428571</v>
      </c>
      <c r="AC249" s="25">
        <f>IFERROR('S grade euro'!AB249*'S grade sterling'!$C249,"na")</f>
        <v>144.87229452857144</v>
      </c>
      <c r="AD249" s="25">
        <f>IFERROR('S grade euro'!AC249*'S grade sterling'!$C249,"na")</f>
        <v>148.50599551542857</v>
      </c>
      <c r="AE249" s="25">
        <f>IFERROR('S grade euro'!AD249*'S grade sterling'!$C249,"na")</f>
        <v>151.90995944485715</v>
      </c>
      <c r="AF249" s="25">
        <f>IFERROR('S grade euro'!AE249*'S grade sterling'!$C249,"na")</f>
        <v>132.01766879555618</v>
      </c>
      <c r="AG249" s="25">
        <f>IFERROR('S grade euro'!AF249*'S grade sterling'!$C249,"na")</f>
        <v>130.9139327907192</v>
      </c>
    </row>
    <row r="250" spans="2:33">
      <c r="B250" s="22">
        <f t="shared" si="3"/>
        <v>43303</v>
      </c>
      <c r="C250" s="26">
        <v>0.88969857142857134</v>
      </c>
      <c r="D250" s="23">
        <f>IFERROR('S grade euro'!C250*'S grade sterling'!$C250,"na")</f>
        <v>115.21596499999998</v>
      </c>
      <c r="E250" s="23" t="str">
        <f>IFERROR('S grade euro'!D250*'S grade sterling'!$C250,"na")</f>
        <v>na</v>
      </c>
      <c r="F250" s="23">
        <f>IFERROR('S grade euro'!E250*'S grade sterling'!$C250,"na")</f>
        <v>129.262970895</v>
      </c>
      <c r="G250" s="23">
        <f>IFERROR('S grade euro'!F250*'S grade sterling'!$C250,"na")</f>
        <v>118.28773828771429</v>
      </c>
      <c r="H250" s="23">
        <f>IFERROR('S grade euro'!G250*'S grade sterling'!$C250,"na")</f>
        <v>133.98860485714283</v>
      </c>
      <c r="I250" s="23">
        <f>IFERROR('S grade euro'!H250*'S grade sterling'!$C250,"na")</f>
        <v>135.04734615714284</v>
      </c>
      <c r="J250" s="23">
        <f>IFERROR('S grade euro'!I250*'S grade sterling'!$C250,"na")</f>
        <v>153.65984027142855</v>
      </c>
      <c r="K250" s="23">
        <f>IFERROR('S grade euro'!J250*'S grade sterling'!$C250,"na")</f>
        <v>139.78054255714287</v>
      </c>
      <c r="L250" s="23">
        <f>IFERROR('S grade euro'!K250*'S grade sterling'!$C250,"na")</f>
        <v>124.55779999999999</v>
      </c>
      <c r="M250" s="23">
        <f>IFERROR('S grade euro'!L250*'S grade sterling'!$C250,"na")</f>
        <v>136.08446778185714</v>
      </c>
      <c r="N250" s="23">
        <f>IFERROR('S grade euro'!M250*'S grade sterling'!$C250,"na")</f>
        <v>126.18594838571428</v>
      </c>
      <c r="O250" s="23" t="str">
        <f>IFERROR('S grade euro'!N250*'S grade sterling'!$C250,"na")</f>
        <v>na</v>
      </c>
      <c r="P250" s="23" t="str">
        <f>IFERROR('S grade euro'!O250*'S grade sterling'!$C250,"na")</f>
        <v>na</v>
      </c>
      <c r="Q250" s="23">
        <f>IFERROR('S grade euro'!P250*'S grade sterling'!$C250,"na")</f>
        <v>126.36655719571429</v>
      </c>
      <c r="R250" s="23">
        <f>IFERROR('S grade euro'!Q250*'S grade sterling'!$C250,"na")</f>
        <v>131.07039354285712</v>
      </c>
      <c r="S250" s="23">
        <f>IFERROR('S grade euro'!R250*'S grade sterling'!$C250,"na")</f>
        <v>135.67903214285712</v>
      </c>
      <c r="T250" s="23">
        <f>IFERROR('S grade euro'!S250*'S grade sterling'!$C250,"na")</f>
        <v>137.16785373228572</v>
      </c>
      <c r="U250" s="23" t="str">
        <f>IFERROR('S grade euro'!T250*'S grade sterling'!$C250,"na")</f>
        <v>na</v>
      </c>
      <c r="V250" s="23">
        <f>IFERROR('S grade euro'!U250*'S grade sterling'!$C250,"na")</f>
        <v>113.90810809999999</v>
      </c>
      <c r="W250" s="23">
        <f>IFERROR('S grade euro'!V250*'S grade sterling'!$C250,"na")</f>
        <v>146.15078432857143</v>
      </c>
      <c r="X250" s="23">
        <f>IFERROR('S grade euro'!W250*'S grade sterling'!$C250,"na")</f>
        <v>129.29108536985711</v>
      </c>
      <c r="Y250" s="23">
        <f>IFERROR('S grade euro'!X250*'S grade sterling'!$C250,"na")</f>
        <v>154.8075514285714</v>
      </c>
      <c r="Z250" s="23">
        <f>IFERROR('S grade euro'!Y250*'S grade sterling'!$C250,"na")</f>
        <v>144.88892484471427</v>
      </c>
      <c r="AA250" s="23">
        <f>IFERROR('S grade euro'!Z250*'S grade sterling'!$C250,"na")</f>
        <v>149.49605095714284</v>
      </c>
      <c r="AB250" s="23">
        <f>IFERROR('S grade euro'!AA250*'S grade sterling'!$C250,"na")</f>
        <v>139.82502748571426</v>
      </c>
      <c r="AC250" s="23">
        <f>IFERROR('S grade euro'!AB250*'S grade sterling'!$C250,"na")</f>
        <v>145.0386611142857</v>
      </c>
      <c r="AD250" s="23">
        <f>IFERROR('S grade euro'!AC250*'S grade sterling'!$C250,"na")</f>
        <v>148.60706414457141</v>
      </c>
      <c r="AE250" s="23">
        <f>IFERROR('S grade euro'!AD250*'S grade sterling'!$C250,"na")</f>
        <v>151.77003153585713</v>
      </c>
      <c r="AF250" s="23">
        <f>IFERROR('S grade euro'!AE250*'S grade sterling'!$C250,"na")</f>
        <v>132.35514930892026</v>
      </c>
      <c r="AG250" s="23">
        <f>IFERROR('S grade euro'!AF250*'S grade sterling'!$C250,"na")</f>
        <v>131.27790260458997</v>
      </c>
    </row>
    <row r="251" spans="2:33">
      <c r="B251" s="24">
        <f t="shared" si="3"/>
        <v>43310</v>
      </c>
      <c r="C251" s="27">
        <v>0.89022000000000001</v>
      </c>
      <c r="D251" s="25">
        <f>IFERROR('S grade euro'!C251*'S grade sterling'!$C251,"na")</f>
        <v>114.037182</v>
      </c>
      <c r="E251" s="25" t="str">
        <f>IFERROR('S grade euro'!D251*'S grade sterling'!$C251,"na")</f>
        <v>na</v>
      </c>
      <c r="F251" s="25">
        <f>IFERROR('S grade euro'!E251*'S grade sterling'!$C251,"na")</f>
        <v>129.68386676399999</v>
      </c>
      <c r="G251" s="25">
        <f>IFERROR('S grade euro'!F251*'S grade sterling'!$C251,"na")</f>
        <v>118.283442378</v>
      </c>
      <c r="H251" s="25">
        <f>IFERROR('S grade euro'!G251*'S grade sterling'!$C251,"na")</f>
        <v>131.92170179999999</v>
      </c>
      <c r="I251" s="25">
        <f>IFERROR('S grade euro'!H251*'S grade sterling'!$C251,"na")</f>
        <v>133.94250120000001</v>
      </c>
      <c r="J251" s="25">
        <f>IFERROR('S grade euro'!I251*'S grade sterling'!$C251,"na")</f>
        <v>154.57780080000001</v>
      </c>
      <c r="K251" s="25">
        <f>IFERROR('S grade euro'!J251*'S grade sterling'!$C251,"na")</f>
        <v>138.52713420000001</v>
      </c>
      <c r="L251" s="25">
        <f>IFERROR('S grade euro'!K251*'S grade sterling'!$C251,"na")</f>
        <v>124.63080000000001</v>
      </c>
      <c r="M251" s="25">
        <f>IFERROR('S grade euro'!L251*'S grade sterling'!$C251,"na")</f>
        <v>133.54074491400002</v>
      </c>
      <c r="N251" s="25">
        <f>IFERROR('S grade euro'!M251*'S grade sterling'!$C251,"na")</f>
        <v>124.5951912</v>
      </c>
      <c r="O251" s="25" t="str">
        <f>IFERROR('S grade euro'!N251*'S grade sterling'!$C251,"na")</f>
        <v>na</v>
      </c>
      <c r="P251" s="25" t="str">
        <f>IFERROR('S grade euro'!O251*'S grade sterling'!$C251,"na")</f>
        <v>na</v>
      </c>
      <c r="Q251" s="25">
        <f>IFERROR('S grade euro'!P251*'S grade sterling'!$C251,"na")</f>
        <v>123.41030838000002</v>
      </c>
      <c r="R251" s="25">
        <f>IFERROR('S grade euro'!Q251*'S grade sterling'!$C251,"na")</f>
        <v>128.90385600000002</v>
      </c>
      <c r="S251" s="25">
        <f>IFERROR('S grade euro'!R251*'S grade sterling'!$C251,"na")</f>
        <v>133.08789000000002</v>
      </c>
      <c r="T251" s="25">
        <f>IFERROR('S grade euro'!S251*'S grade sterling'!$C251,"na")</f>
        <v>135.13584111</v>
      </c>
      <c r="U251" s="25" t="str">
        <f>IFERROR('S grade euro'!T251*'S grade sterling'!$C251,"na")</f>
        <v>na</v>
      </c>
      <c r="V251" s="25">
        <f>IFERROR('S grade euro'!U251*'S grade sterling'!$C251,"na")</f>
        <v>113.53064682</v>
      </c>
      <c r="W251" s="25">
        <f>IFERROR('S grade euro'!V251*'S grade sterling'!$C251,"na")</f>
        <v>145.59548100000001</v>
      </c>
      <c r="X251" s="25">
        <f>IFERROR('S grade euro'!W251*'S grade sterling'!$C251,"na")</f>
        <v>127.38131273399999</v>
      </c>
      <c r="Y251" s="25">
        <f>IFERROR('S grade euro'!X251*'S grade sterling'!$C251,"na")</f>
        <v>154.89828</v>
      </c>
      <c r="Z251" s="25">
        <f>IFERROR('S grade euro'!Y251*'S grade sterling'!$C251,"na")</f>
        <v>144.916421184</v>
      </c>
      <c r="AA251" s="25">
        <f>IFERROR('S grade euro'!Z251*'S grade sterling'!$C251,"na")</f>
        <v>150.269136</v>
      </c>
      <c r="AB251" s="25">
        <f>IFERROR('S grade euro'!AA251*'S grade sterling'!$C251,"na")</f>
        <v>139.56869159999999</v>
      </c>
      <c r="AC251" s="25">
        <f>IFERROR('S grade euro'!AB251*'S grade sterling'!$C251,"na")</f>
        <v>145.70230740000002</v>
      </c>
      <c r="AD251" s="25">
        <f>IFERROR('S grade euro'!AC251*'S grade sterling'!$C251,"na")</f>
        <v>148.55136748800001</v>
      </c>
      <c r="AE251" s="25">
        <f>IFERROR('S grade euro'!AD251*'S grade sterling'!$C251,"na")</f>
        <v>151.60001490000002</v>
      </c>
      <c r="AF251" s="25">
        <f>IFERROR('S grade euro'!AE251*'S grade sterling'!$C251,"na")</f>
        <v>131.32711495085593</v>
      </c>
      <c r="AG251" s="25">
        <f>IFERROR('S grade euro'!AF251*'S grade sterling'!$C251,"na")</f>
        <v>130.20226060447555</v>
      </c>
    </row>
    <row r="252" spans="2:33">
      <c r="B252" s="22">
        <f t="shared" si="3"/>
        <v>43317</v>
      </c>
      <c r="C252" s="26">
        <v>0.89056857142857149</v>
      </c>
      <c r="D252" s="23">
        <f>IFERROR('S grade euro'!C252*'S grade sterling'!$C252,"na")</f>
        <v>111.94446942857144</v>
      </c>
      <c r="E252" s="23" t="str">
        <f>IFERROR('S grade euro'!D252*'S grade sterling'!$C252,"na")</f>
        <v>na</v>
      </c>
      <c r="F252" s="23">
        <f>IFERROR('S grade euro'!E252*'S grade sterling'!$C252,"na")</f>
        <v>128.16475104742858</v>
      </c>
      <c r="G252" s="23">
        <f>IFERROR('S grade euro'!F252*'S grade sterling'!$C252,"na")</f>
        <v>118.20792724828573</v>
      </c>
      <c r="H252" s="23">
        <f>IFERROR('S grade euro'!G252*'S grade sterling'!$C252,"na")</f>
        <v>132.03569640000001</v>
      </c>
      <c r="I252" s="23">
        <f>IFERROR('S grade euro'!H252*'S grade sterling'!$C252,"na")</f>
        <v>135.43766834285717</v>
      </c>
      <c r="J252" s="23">
        <f>IFERROR('S grade euro'!I252*'S grade sterling'!$C252,"na")</f>
        <v>156.29478428571429</v>
      </c>
      <c r="K252" s="23">
        <f>IFERROR('S grade euro'!J252*'S grade sterling'!$C252,"na")</f>
        <v>139.95285100000001</v>
      </c>
      <c r="L252" s="23">
        <f>IFERROR('S grade euro'!K252*'S grade sterling'!$C252,"na")</f>
        <v>124.67960000000001</v>
      </c>
      <c r="M252" s="23">
        <f>IFERROR('S grade euro'!L252*'S grade sterling'!$C252,"na")</f>
        <v>130.75238708857145</v>
      </c>
      <c r="N252" s="23">
        <f>IFERROR('S grade euro'!M252*'S grade sterling'!$C252,"na")</f>
        <v>122.89846285714286</v>
      </c>
      <c r="O252" s="23" t="str">
        <f>IFERROR('S grade euro'!N252*'S grade sterling'!$C252,"na")</f>
        <v>na</v>
      </c>
      <c r="P252" s="23" t="str">
        <f>IFERROR('S grade euro'!O252*'S grade sterling'!$C252,"na")</f>
        <v>na</v>
      </c>
      <c r="Q252" s="23">
        <f>IFERROR('S grade euro'!P252*'S grade sterling'!$C252,"na")</f>
        <v>123.35265282857142</v>
      </c>
      <c r="R252" s="23">
        <f>IFERROR('S grade euro'!Q252*'S grade sterling'!$C252,"na")</f>
        <v>125.6236026857143</v>
      </c>
      <c r="S252" s="23">
        <f>IFERROR('S grade euro'!R252*'S grade sterling'!$C252,"na")</f>
        <v>131.80414857142858</v>
      </c>
      <c r="T252" s="23">
        <f>IFERROR('S grade euro'!S252*'S grade sterling'!$C252,"na")</f>
        <v>133.65715459800001</v>
      </c>
      <c r="U252" s="23" t="str">
        <f>IFERROR('S grade euro'!T252*'S grade sterling'!$C252,"na")</f>
        <v>na</v>
      </c>
      <c r="V252" s="23">
        <f>IFERROR('S grade euro'!U252*'S grade sterling'!$C252,"na")</f>
        <v>112.32474220857145</v>
      </c>
      <c r="W252" s="23">
        <f>IFERROR('S grade euro'!V252*'S grade sterling'!$C252,"na")</f>
        <v>144.69067580000001</v>
      </c>
      <c r="X252" s="23">
        <f>IFERROR('S grade euro'!W252*'S grade sterling'!$C252,"na")</f>
        <v>127.08689590542859</v>
      </c>
      <c r="Y252" s="23">
        <f>IFERROR('S grade euro'!X252*'S grade sterling'!$C252,"na")</f>
        <v>154.95893142857145</v>
      </c>
      <c r="Z252" s="23">
        <f>IFERROR('S grade euro'!Y252*'S grade sterling'!$C252,"na")</f>
        <v>143.18231981057144</v>
      </c>
      <c r="AA252" s="23">
        <f>IFERROR('S grade euro'!Z252*'S grade sterling'!$C252,"na")</f>
        <v>148.1193648</v>
      </c>
      <c r="AB252" s="23">
        <f>IFERROR('S grade euro'!AA252*'S grade sterling'!$C252,"na")</f>
        <v>135.43766834285717</v>
      </c>
      <c r="AC252" s="23">
        <f>IFERROR('S grade euro'!AB252*'S grade sterling'!$C252,"na")</f>
        <v>145.04690322857144</v>
      </c>
      <c r="AD252" s="23">
        <f>IFERROR('S grade euro'!AC252*'S grade sterling'!$C252,"na")</f>
        <v>150.64341424514288</v>
      </c>
      <c r="AE252" s="23">
        <f>IFERROR('S grade euro'!AD252*'S grade sterling'!$C252,"na")</f>
        <v>151.20999397028572</v>
      </c>
      <c r="AF252" s="23">
        <f>IFERROR('S grade euro'!AE252*'S grade sterling'!$C252,"na")</f>
        <v>131.37768863135051</v>
      </c>
      <c r="AG252" s="23">
        <f>IFERROR('S grade euro'!AF252*'S grade sterling'!$C252,"na")</f>
        <v>130.27728094842371</v>
      </c>
    </row>
    <row r="253" spans="2:33">
      <c r="B253" s="24">
        <f t="shared" si="3"/>
        <v>43324</v>
      </c>
      <c r="C253" s="27">
        <v>0.89598285714285719</v>
      </c>
      <c r="D253" s="25">
        <f>IFERROR('S grade euro'!C253*'S grade sterling'!$C253,"na")</f>
        <v>114.68580571428572</v>
      </c>
      <c r="E253" s="25" t="str">
        <f>IFERROR('S grade euro'!D253*'S grade sterling'!$C253,"na")</f>
        <v>na</v>
      </c>
      <c r="F253" s="25">
        <f>IFERROR('S grade euro'!E253*'S grade sterling'!$C253,"na")</f>
        <v>129.158079216</v>
      </c>
      <c r="G253" s="25">
        <f>IFERROR('S grade euro'!F253*'S grade sterling'!$C253,"na")</f>
        <v>118.88536696400001</v>
      </c>
      <c r="H253" s="25">
        <f>IFERROR('S grade euro'!G253*'S grade sterling'!$C253,"na")</f>
        <v>137.12121645714285</v>
      </c>
      <c r="I253" s="25">
        <f>IFERROR('S grade euro'!H253*'S grade sterling'!$C253,"na")</f>
        <v>135.27549177142856</v>
      </c>
      <c r="J253" s="25">
        <f>IFERROR('S grade euro'!I253*'S grade sterling'!$C253,"na")</f>
        <v>158.07825548571429</v>
      </c>
      <c r="K253" s="25">
        <f>IFERROR('S grade euro'!J253*'S grade sterling'!$C253,"na")</f>
        <v>141.00978205714287</v>
      </c>
      <c r="L253" s="25">
        <f>IFERROR('S grade euro'!K253*'S grade sterling'!$C253,"na")</f>
        <v>125.4376</v>
      </c>
      <c r="M253" s="25">
        <f>IFERROR('S grade euro'!L253*'S grade sterling'!$C253,"na")</f>
        <v>135.01977826400002</v>
      </c>
      <c r="N253" s="25">
        <f>IFERROR('S grade euro'!M253*'S grade sterling'!$C253,"na")</f>
        <v>123.26036165714285</v>
      </c>
      <c r="O253" s="25" t="str">
        <f>IFERROR('S grade euro'!N253*'S grade sterling'!$C253,"na")</f>
        <v>na</v>
      </c>
      <c r="P253" s="25" t="str">
        <f>IFERROR('S grade euro'!O253*'S grade sterling'!$C253,"na")</f>
        <v>na</v>
      </c>
      <c r="Q253" s="25">
        <f>IFERROR('S grade euro'!P253*'S grade sterling'!$C253,"na")</f>
        <v>125.24048377142859</v>
      </c>
      <c r="R253" s="25">
        <f>IFERROR('S grade euro'!Q253*'S grade sterling'!$C253,"na")</f>
        <v>126.57549822857145</v>
      </c>
      <c r="S253" s="25">
        <f>IFERROR('S grade euro'!R253*'S grade sterling'!$C253,"na")</f>
        <v>135.74140285714287</v>
      </c>
      <c r="T253" s="25">
        <f>IFERROR('S grade euro'!S253*'S grade sterling'!$C253,"na")</f>
        <v>136.00114828742861</v>
      </c>
      <c r="U253" s="25" t="str">
        <f>IFERROR('S grade euro'!T253*'S grade sterling'!$C253,"na")</f>
        <v>na</v>
      </c>
      <c r="V253" s="25">
        <f>IFERROR('S grade euro'!U253*'S grade sterling'!$C253,"na")</f>
        <v>114.09176908000001</v>
      </c>
      <c r="W253" s="25">
        <f>IFERROR('S grade euro'!V253*'S grade sterling'!$C253,"na")</f>
        <v>147.21894325714285</v>
      </c>
      <c r="X253" s="25">
        <f>IFERROR('S grade euro'!W253*'S grade sterling'!$C253,"na")</f>
        <v>131.62050890228574</v>
      </c>
      <c r="Y253" s="25">
        <f>IFERROR('S grade euro'!X253*'S grade sterling'!$C253,"na")</f>
        <v>155.90101714285714</v>
      </c>
      <c r="Z253" s="25">
        <f>IFERROR('S grade euro'!Y253*'S grade sterling'!$C253,"na")</f>
        <v>143.78114663257145</v>
      </c>
      <c r="AA253" s="25">
        <f>IFERROR('S grade euro'!Z253*'S grade sterling'!$C253,"na")</f>
        <v>149.97857045714287</v>
      </c>
      <c r="AB253" s="25">
        <f>IFERROR('S grade euro'!AA253*'S grade sterling'!$C253,"na")</f>
        <v>138.56374885714288</v>
      </c>
      <c r="AC253" s="25">
        <f>IFERROR('S grade euro'!AB253*'S grade sterling'!$C253,"na")</f>
        <v>147.57733640000001</v>
      </c>
      <c r="AD253" s="25">
        <f>IFERROR('S grade euro'!AC253*'S grade sterling'!$C253,"na")</f>
        <v>149.41956675257143</v>
      </c>
      <c r="AE253" s="25">
        <f>IFERROR('S grade euro'!AD253*'S grade sterling'!$C253,"na")</f>
        <v>151.29002056514287</v>
      </c>
      <c r="AF253" s="25">
        <f>IFERROR('S grade euro'!AE253*'S grade sterling'!$C253,"na")</f>
        <v>133.59963094983956</v>
      </c>
      <c r="AG253" s="25">
        <f>IFERROR('S grade euro'!AF253*'S grade sterling'!$C253,"na")</f>
        <v>132.61806878074415</v>
      </c>
    </row>
    <row r="254" spans="2:33">
      <c r="B254" s="22">
        <f t="shared" si="3"/>
        <v>43331</v>
      </c>
      <c r="C254" s="26">
        <v>0.89440428571428576</v>
      </c>
      <c r="D254" s="23">
        <f>IFERROR('S grade euro'!C254*'S grade sterling'!$C254,"na")</f>
        <v>121.46010200000002</v>
      </c>
      <c r="E254" s="23" t="str">
        <f>IFERROR('S grade euro'!D254*'S grade sterling'!$C254,"na")</f>
        <v>na</v>
      </c>
      <c r="F254" s="23">
        <f>IFERROR('S grade euro'!E254*'S grade sterling'!$C254,"na")</f>
        <v>132.18034232814287</v>
      </c>
      <c r="G254" s="23">
        <f>IFERROR('S grade euro'!F254*'S grade sterling'!$C254,"na")</f>
        <v>121.39525768928574</v>
      </c>
      <c r="H254" s="23">
        <f>IFERROR('S grade euro'!G254*'S grade sterling'!$C254,"na")</f>
        <v>143.22095827142857</v>
      </c>
      <c r="I254" s="23">
        <f>IFERROR('S grade euro'!H254*'S grade sterling'!$C254,"na")</f>
        <v>135.8152907857143</v>
      </c>
      <c r="J254" s="23">
        <f>IFERROR('S grade euro'!I254*'S grade sterling'!$C254,"na")</f>
        <v>156.96795214285714</v>
      </c>
      <c r="K254" s="23">
        <f>IFERROR('S grade euro'!J254*'S grade sterling'!$C254,"na")</f>
        <v>140.41252881428574</v>
      </c>
      <c r="L254" s="23">
        <f>IFERROR('S grade euro'!K254*'S grade sterling'!$C254,"na")</f>
        <v>125.2166</v>
      </c>
      <c r="M254" s="23">
        <f>IFERROR('S grade euro'!L254*'S grade sterling'!$C254,"na")</f>
        <v>138.28796087399999</v>
      </c>
      <c r="N254" s="23">
        <f>IFERROR('S grade euro'!M254*'S grade sterling'!$C254,"na")</f>
        <v>123.61561632857145</v>
      </c>
      <c r="O254" s="23" t="str">
        <f>IFERROR('S grade euro'!N254*'S grade sterling'!$C254,"na")</f>
        <v>na</v>
      </c>
      <c r="P254" s="23" t="str">
        <f>IFERROR('S grade euro'!O254*'S grade sterling'!$C254,"na")</f>
        <v>na</v>
      </c>
      <c r="Q254" s="23">
        <f>IFERROR('S grade euro'!P254*'S grade sterling'!$C254,"na")</f>
        <v>129.94263224571432</v>
      </c>
      <c r="R254" s="23">
        <f>IFERROR('S grade euro'!Q254*'S grade sterling'!$C254,"na")</f>
        <v>127.12168112857142</v>
      </c>
      <c r="S254" s="23">
        <f>IFERROR('S grade euro'!R254*'S grade sterling'!$C254,"na")</f>
        <v>142.92580485714288</v>
      </c>
      <c r="T254" s="23">
        <f>IFERROR('S grade euro'!S254*'S grade sterling'!$C254,"na")</f>
        <v>141.1000573887143</v>
      </c>
      <c r="U254" s="23" t="str">
        <f>IFERROR('S grade euro'!T254*'S grade sterling'!$C254,"na")</f>
        <v>na</v>
      </c>
      <c r="V254" s="23">
        <f>IFERROR('S grade euro'!U254*'S grade sterling'!$C254,"na")</f>
        <v>120.67928705857143</v>
      </c>
      <c r="W254" s="23">
        <f>IFERROR('S grade euro'!V254*'S grade sterling'!$C254,"na")</f>
        <v>152.38860220000001</v>
      </c>
      <c r="X254" s="23">
        <f>IFERROR('S grade euro'!W254*'S grade sterling'!$C254,"na")</f>
        <v>136.09434492285715</v>
      </c>
      <c r="Y254" s="23">
        <f>IFERROR('S grade euro'!X254*'S grade sterling'!$C254,"na")</f>
        <v>155.62634571428572</v>
      </c>
      <c r="Z254" s="23">
        <f>IFERROR('S grade euro'!Y254*'S grade sterling'!$C254,"na")</f>
        <v>143.10638508242857</v>
      </c>
      <c r="AA254" s="23">
        <f>IFERROR('S grade euro'!Z254*'S grade sterling'!$C254,"na")</f>
        <v>153.24723031428573</v>
      </c>
      <c r="AB254" s="23">
        <f>IFERROR('S grade euro'!AA254*'S grade sterling'!$C254,"na")</f>
        <v>142.21922547142856</v>
      </c>
      <c r="AC254" s="23">
        <f>IFERROR('S grade euro'!AB254*'S grade sterling'!$C254,"na")</f>
        <v>146.28876497142858</v>
      </c>
      <c r="AD254" s="23">
        <f>IFERROR('S grade euro'!AC254*'S grade sterling'!$C254,"na")</f>
        <v>148.67262071414288</v>
      </c>
      <c r="AE254" s="23">
        <f>IFERROR('S grade euro'!AD254*'S grade sterling'!$C254,"na")</f>
        <v>150.83001329171429</v>
      </c>
      <c r="AF254" s="23">
        <f>IFERROR('S grade euro'!AE254*'S grade sterling'!$C254,"na")</f>
        <v>136.26612366926642</v>
      </c>
      <c r="AG254" s="23">
        <f>IFERROR('S grade euro'!AF254*'S grade sterling'!$C254,"na")</f>
        <v>135.45803727890734</v>
      </c>
    </row>
    <row r="255" spans="2:33">
      <c r="B255" s="24">
        <f t="shared" si="3"/>
        <v>43338</v>
      </c>
      <c r="C255" s="27">
        <v>0.89857000000000009</v>
      </c>
      <c r="D255" s="25">
        <f>IFERROR('S grade euro'!C255*'S grade sterling'!$C255,"na")</f>
        <v>127.50708300000002</v>
      </c>
      <c r="E255" s="25" t="str">
        <f>IFERROR('S grade euro'!D255*'S grade sterling'!$C255,"na")</f>
        <v>na</v>
      </c>
      <c r="F255" s="25">
        <f>IFERROR('S grade euro'!E255*'S grade sterling'!$C255,"na")</f>
        <v>136.20892473700002</v>
      </c>
      <c r="G255" s="25">
        <f>IFERROR('S grade euro'!F255*'S grade sterling'!$C255,"na")</f>
        <v>123.84523053600002</v>
      </c>
      <c r="H255" s="25">
        <f>IFERROR('S grade euro'!G255*'S grade sterling'!$C255,"na")</f>
        <v>146.56575270000002</v>
      </c>
      <c r="I255" s="25">
        <f>IFERROR('S grade euro'!H255*'S grade sterling'!$C255,"na")</f>
        <v>136.23219770000003</v>
      </c>
      <c r="J255" s="25">
        <f>IFERROR('S grade euro'!I255*'S grade sterling'!$C255,"na")</f>
        <v>158.53470510000002</v>
      </c>
      <c r="K255" s="25">
        <f>IFERROR('S grade euro'!J255*'S grade sterling'!$C255,"na")</f>
        <v>140.8867903</v>
      </c>
      <c r="L255" s="25">
        <f>IFERROR('S grade euro'!K255*'S grade sterling'!$C255,"na")</f>
        <v>126.69837000000001</v>
      </c>
      <c r="M255" s="25">
        <f>IFERROR('S grade euro'!L255*'S grade sterling'!$C255,"na")</f>
        <v>142.72670223200004</v>
      </c>
      <c r="N255" s="25">
        <f>IFERROR('S grade euro'!M255*'S grade sterling'!$C255,"na")</f>
        <v>123.53540360000001</v>
      </c>
      <c r="O255" s="25" t="str">
        <f>IFERROR('S grade euro'!N255*'S grade sterling'!$C255,"na")</f>
        <v>na</v>
      </c>
      <c r="P255" s="25" t="str">
        <f>IFERROR('S grade euro'!O255*'S grade sterling'!$C255,"na")</f>
        <v>na</v>
      </c>
      <c r="Q255" s="25">
        <f>IFERROR('S grade euro'!P255*'S grade sterling'!$C255,"na")</f>
        <v>135.41809328000002</v>
      </c>
      <c r="R255" s="25">
        <f>IFERROR('S grade euro'!Q255*'S grade sterling'!$C255,"na")</f>
        <v>126.18618510000002</v>
      </c>
      <c r="S255" s="25">
        <f>IFERROR('S grade euro'!R255*'S grade sterling'!$C255,"na")</f>
        <v>147.54519400000004</v>
      </c>
      <c r="T255" s="25">
        <f>IFERROR('S grade euro'!S255*'S grade sterling'!$C255,"na")</f>
        <v>146.01070601100002</v>
      </c>
      <c r="U255" s="25" t="str">
        <f>IFERROR('S grade euro'!T255*'S grade sterling'!$C255,"na")</f>
        <v>na</v>
      </c>
      <c r="V255" s="25">
        <f>IFERROR('S grade euro'!U255*'S grade sterling'!$C255,"na")</f>
        <v>124.20304111000003</v>
      </c>
      <c r="W255" s="25">
        <f>IFERROR('S grade euro'!V255*'S grade sterling'!$C255,"na")</f>
        <v>156.24335160000001</v>
      </c>
      <c r="X255" s="25">
        <f>IFERROR('S grade euro'!W255*'S grade sterling'!$C255,"na")</f>
        <v>139.74255126200003</v>
      </c>
      <c r="Y255" s="25">
        <f>IFERROR('S grade euro'!X255*'S grade sterling'!$C255,"na")</f>
        <v>156.35118000000003</v>
      </c>
      <c r="Z255" s="25">
        <f>IFERROR('S grade euro'!Y255*'S grade sterling'!$C255,"na")</f>
        <v>144.52033780900004</v>
      </c>
      <c r="AA255" s="25">
        <f>IFERROR('S grade euro'!Z255*'S grade sterling'!$C255,"na")</f>
        <v>156.10856610000002</v>
      </c>
      <c r="AB255" s="25">
        <f>IFERROR('S grade euro'!AA255*'S grade sterling'!$C255,"na")</f>
        <v>144.73266990000002</v>
      </c>
      <c r="AC255" s="25">
        <f>IFERROR('S grade euro'!AB255*'S grade sterling'!$C255,"na")</f>
        <v>148.11129310000004</v>
      </c>
      <c r="AD255" s="25">
        <f>IFERROR('S grade euro'!AC255*'S grade sterling'!$C255,"na")</f>
        <v>148.77497690200002</v>
      </c>
      <c r="AE255" s="25">
        <f>IFERROR('S grade euro'!AD255*'S grade sterling'!$C255,"na")</f>
        <v>150.58999844500002</v>
      </c>
      <c r="AF255" s="25">
        <f>IFERROR('S grade euro'!AE255*'S grade sterling'!$C255,"na")</f>
        <v>138.53668224080641</v>
      </c>
      <c r="AG255" s="25">
        <f>IFERROR('S grade euro'!AF255*'S grade sterling'!$C255,"na")</f>
        <v>137.86789656364155</v>
      </c>
    </row>
    <row r="256" spans="2:33">
      <c r="B256" s="22">
        <f t="shared" si="3"/>
        <v>43345</v>
      </c>
      <c r="C256" s="26">
        <v>0.90140428571428566</v>
      </c>
      <c r="D256" s="23">
        <f>IFERROR('S grade euro'!C256*'S grade sterling'!$C256,"na")</f>
        <v>127.90926814285714</v>
      </c>
      <c r="E256" s="23" t="str">
        <f>IFERROR('S grade euro'!D256*'S grade sterling'!$C256,"na")</f>
        <v>na</v>
      </c>
      <c r="F256" s="23">
        <f>IFERROR('S grade euro'!E256*'S grade sterling'!$C256,"na")</f>
        <v>137.42827768085715</v>
      </c>
      <c r="G256" s="23">
        <f>IFERROR('S grade euro'!F256*'S grade sterling'!$C256,"na")</f>
        <v>124.26182584114285</v>
      </c>
      <c r="H256" s="23">
        <f>IFERROR('S grade euro'!G256*'S grade sterling'!$C256,"na")</f>
        <v>146.99199687142857</v>
      </c>
      <c r="I256" s="23">
        <f>IFERROR('S grade euro'!H256*'S grade sterling'!$C256,"na")</f>
        <v>137.50020974285712</v>
      </c>
      <c r="J256" s="23">
        <f>IFERROR('S grade euro'!I256*'S grade sterling'!$C256,"na")</f>
        <v>157.35814615714284</v>
      </c>
      <c r="K256" s="23">
        <f>IFERROR('S grade euro'!J256*'S grade sterling'!$C256,"na")</f>
        <v>141.45737455714286</v>
      </c>
      <c r="L256" s="23">
        <f>IFERROR('S grade euro'!K256*'S grade sterling'!$C256,"na")</f>
        <v>129.80221714285713</v>
      </c>
      <c r="M256" s="23">
        <f>IFERROR('S grade euro'!L256*'S grade sterling'!$C256,"na")</f>
        <v>143.62011385985716</v>
      </c>
      <c r="N256" s="23">
        <f>IFERROR('S grade euro'!M256*'S grade sterling'!$C256,"na")</f>
        <v>124.02421567142856</v>
      </c>
      <c r="O256" s="23" t="str">
        <f>IFERROR('S grade euro'!N256*'S grade sterling'!$C256,"na")</f>
        <v>na</v>
      </c>
      <c r="P256" s="23" t="str">
        <f>IFERROR('S grade euro'!O256*'S grade sterling'!$C256,"na")</f>
        <v>na</v>
      </c>
      <c r="Q256" s="23">
        <f>IFERROR('S grade euro'!P256*'S grade sterling'!$C256,"na")</f>
        <v>137.69130745142857</v>
      </c>
      <c r="R256" s="23">
        <f>IFERROR('S grade euro'!Q256*'S grade sterling'!$C256,"na")</f>
        <v>125.26815358571427</v>
      </c>
      <c r="S256" s="23" t="str">
        <f>IFERROR('S grade euro'!R256*'S grade sterling'!$C256,"na")</f>
        <v>na</v>
      </c>
      <c r="T256" s="23">
        <f>IFERROR('S grade euro'!S256*'S grade sterling'!$C256,"na")</f>
        <v>146.48252316914287</v>
      </c>
      <c r="U256" s="23" t="str">
        <f>IFERROR('S grade euro'!T256*'S grade sterling'!$C256,"na")</f>
        <v>na</v>
      </c>
      <c r="V256" s="23">
        <f>IFERROR('S grade euro'!U256*'S grade sterling'!$C256,"na")</f>
        <v>124.58308632857143</v>
      </c>
      <c r="W256" s="23">
        <f>IFERROR('S grade euro'!V256*'S grade sterling'!$C256,"na")</f>
        <v>156.98857039999999</v>
      </c>
      <c r="X256" s="23">
        <f>IFERROR('S grade euro'!W256*'S grade sterling'!$C256,"na")</f>
        <v>140.76978336799999</v>
      </c>
      <c r="Y256" s="23">
        <f>IFERROR('S grade euro'!X256*'S grade sterling'!$C256,"na")</f>
        <v>156.84434571428571</v>
      </c>
      <c r="Z256" s="23">
        <f>IFERROR('S grade euro'!Y256*'S grade sterling'!$C256,"na")</f>
        <v>143.41792887857144</v>
      </c>
      <c r="AA256" s="23">
        <f>IFERROR('S grade euro'!Z256*'S grade sterling'!$C256,"na")</f>
        <v>155.17674778571427</v>
      </c>
      <c r="AB256" s="23">
        <f>IFERROR('S grade euro'!AA256*'S grade sterling'!$C256,"na")</f>
        <v>145.45059554285714</v>
      </c>
      <c r="AC256" s="23">
        <f>IFERROR('S grade euro'!AB256*'S grade sterling'!$C256,"na")</f>
        <v>148.00156967142857</v>
      </c>
      <c r="AD256" s="23">
        <f>IFERROR('S grade euro'!AC256*'S grade sterling'!$C256,"na")</f>
        <v>146.90699444728571</v>
      </c>
      <c r="AE256" s="23">
        <f>IFERROR('S grade euro'!AD256*'S grade sterling'!$C256,"na")</f>
        <v>150.08002767342856</v>
      </c>
      <c r="AF256" s="23">
        <f>IFERROR('S grade euro'!AE256*'S grade sterling'!$C256,"na")</f>
        <v>139.2465862397203</v>
      </c>
      <c r="AG256" s="23">
        <f>IFERROR('S grade euro'!AF256*'S grade sterling'!$C256,"na")</f>
        <v>138.64548606591521</v>
      </c>
    </row>
    <row r="257" spans="2:33">
      <c r="B257" s="24">
        <f t="shared" si="3"/>
        <v>43352</v>
      </c>
      <c r="C257" s="27">
        <v>0.89808285714285729</v>
      </c>
      <c r="D257" s="25">
        <f>IFERROR('S grade euro'!C257*'S grade sterling'!$C257,"na")</f>
        <v>127.52776571428574</v>
      </c>
      <c r="E257" s="25" t="str">
        <f>IFERROR('S grade euro'!D257*'S grade sterling'!$C257,"na")</f>
        <v>na</v>
      </c>
      <c r="F257" s="25">
        <f>IFERROR('S grade euro'!E257*'S grade sterling'!$C257,"na")</f>
        <v>137.17102020114288</v>
      </c>
      <c r="G257" s="25">
        <f>IFERROR('S grade euro'!F257*'S grade sterling'!$C257,"na")</f>
        <v>123.8222758457143</v>
      </c>
      <c r="H257" s="25">
        <f>IFERROR('S grade euro'!G257*'S grade sterling'!$C257,"na")</f>
        <v>143.56752554285717</v>
      </c>
      <c r="I257" s="25">
        <f>IFERROR('S grade euro'!H257*'S grade sterling'!$C257,"na")</f>
        <v>139.23876617142858</v>
      </c>
      <c r="J257" s="25">
        <f>IFERROR('S grade euro'!I257*'S grade sterling'!$C257,"na")</f>
        <v>155.10789025714288</v>
      </c>
      <c r="K257" s="25">
        <f>IFERROR('S grade euro'!J257*'S grade sterling'!$C257,"na")</f>
        <v>141.41212668571433</v>
      </c>
      <c r="L257" s="25">
        <f>IFERROR('S grade euro'!K257*'S grade sterling'!$C257,"na")</f>
        <v>131.12009714285716</v>
      </c>
      <c r="M257" s="25">
        <f>IFERROR('S grade euro'!L257*'S grade sterling'!$C257,"na")</f>
        <v>140.31736368285718</v>
      </c>
      <c r="N257" s="25">
        <f>IFERROR('S grade euro'!M257*'S grade sterling'!$C257,"na")</f>
        <v>122.90263900000002</v>
      </c>
      <c r="O257" s="25" t="str">
        <f>IFERROR('S grade euro'!N257*'S grade sterling'!$C257,"na")</f>
        <v>na</v>
      </c>
      <c r="P257" s="25" t="str">
        <f>IFERROR('S grade euro'!O257*'S grade sterling'!$C257,"na")</f>
        <v>na</v>
      </c>
      <c r="Q257" s="25">
        <f>IFERROR('S grade euro'!P257*'S grade sterling'!$C257,"na")</f>
        <v>137.45517361714289</v>
      </c>
      <c r="R257" s="25">
        <f>IFERROR('S grade euro'!Q257*'S grade sterling'!$C257,"na")</f>
        <v>129.12635320000001</v>
      </c>
      <c r="S257" s="25" t="str">
        <f>IFERROR('S grade euro'!R257*'S grade sterling'!$C257,"na")</f>
        <v>na</v>
      </c>
      <c r="T257" s="25">
        <f>IFERROR('S grade euro'!S257*'S grade sterling'!$C257,"na")</f>
        <v>146.9303968014286</v>
      </c>
      <c r="U257" s="25" t="str">
        <f>IFERROR('S grade euro'!T257*'S grade sterling'!$C257,"na")</f>
        <v>na</v>
      </c>
      <c r="V257" s="25">
        <f>IFERROR('S grade euro'!U257*'S grade sterling'!$C257,"na")</f>
        <v>119.23846094285717</v>
      </c>
      <c r="W257" s="25">
        <f>IFERROR('S grade euro'!V257*'S grade sterling'!$C257,"na")</f>
        <v>153.79668928571431</v>
      </c>
      <c r="X257" s="25">
        <f>IFERROR('S grade euro'!W257*'S grade sterling'!$C257,"na")</f>
        <v>136.9957144274286</v>
      </c>
      <c r="Y257" s="25">
        <f>IFERROR('S grade euro'!X257*'S grade sterling'!$C257,"na")</f>
        <v>156.26641714285716</v>
      </c>
      <c r="Z257" s="25">
        <f>IFERROR('S grade euro'!Y257*'S grade sterling'!$C257,"na")</f>
        <v>143.56869305057145</v>
      </c>
      <c r="AA257" s="25">
        <f>IFERROR('S grade euro'!Z257*'S grade sterling'!$C257,"na")</f>
        <v>157.1914424857143</v>
      </c>
      <c r="AB257" s="25">
        <f>IFERROR('S grade euro'!AA257*'S grade sterling'!$C257,"na")</f>
        <v>145.89356014285718</v>
      </c>
      <c r="AC257" s="25">
        <f>IFERROR('S grade euro'!AB257*'S grade sterling'!$C257,"na")</f>
        <v>148.65067451428575</v>
      </c>
      <c r="AD257" s="25">
        <f>IFERROR('S grade euro'!AC257*'S grade sterling'!$C257,"na")</f>
        <v>147.44975811771431</v>
      </c>
      <c r="AE257" s="25">
        <f>IFERROR('S grade euro'!AD257*'S grade sterling'!$C257,"na")</f>
        <v>150.0900319094286</v>
      </c>
      <c r="AF257" s="25">
        <f>IFERROR('S grade euro'!AE257*'S grade sterling'!$C257,"na")</f>
        <v>137.9882905382425</v>
      </c>
      <c r="AG257" s="25">
        <f>IFERROR('S grade euro'!AF257*'S grade sterling'!$C257,"na")</f>
        <v>137.31681796084615</v>
      </c>
    </row>
    <row r="258" spans="2:33">
      <c r="B258" s="22">
        <f t="shared" si="3"/>
        <v>43359</v>
      </c>
      <c r="C258" s="26">
        <v>0.89166714285714277</v>
      </c>
      <c r="D258" s="23">
        <f>IFERROR('S grade euro'!C258*'S grade sterling'!$C258,"na")</f>
        <v>118.94839685714285</v>
      </c>
      <c r="E258" s="23" t="str">
        <f>IFERROR('S grade euro'!D258*'S grade sterling'!$C258,"na")</f>
        <v>na</v>
      </c>
      <c r="F258" s="23">
        <f>IFERROR('S grade euro'!E258*'S grade sterling'!$C258,"na")</f>
        <v>133.09746024671426</v>
      </c>
      <c r="G258" s="23">
        <f>IFERROR('S grade euro'!F258*'S grade sterling'!$C258,"na")</f>
        <v>122.88822812785713</v>
      </c>
      <c r="H258" s="23">
        <f>IFERROR('S grade euro'!G258*'S grade sterling'!$C258,"na")</f>
        <v>137.52182344285711</v>
      </c>
      <c r="I258" s="23">
        <f>IFERROR('S grade euro'!H258*'S grade sterling'!$C258,"na")</f>
        <v>138.42240725714285</v>
      </c>
      <c r="J258" s="23">
        <f>IFERROR('S grade euro'!I258*'S grade sterling'!$C258,"na")</f>
        <v>155.6583331285714</v>
      </c>
      <c r="K258" s="23">
        <f>IFERROR('S grade euro'!J258*'S grade sterling'!$C258,"na")</f>
        <v>136.91548978571427</v>
      </c>
      <c r="L258" s="23">
        <f>IFERROR('S grade euro'!K258*'S grade sterling'!$C258,"na")</f>
        <v>131.07506999999998</v>
      </c>
      <c r="M258" s="23">
        <f>IFERROR('S grade euro'!L258*'S grade sterling'!$C258,"na")</f>
        <v>136.94687646914286</v>
      </c>
      <c r="N258" s="23">
        <f>IFERROR('S grade euro'!M258*'S grade sterling'!$C258,"na")</f>
        <v>122.67556551428571</v>
      </c>
      <c r="O258" s="23" t="str">
        <f>IFERROR('S grade euro'!N258*'S grade sterling'!$C258,"na")</f>
        <v>na</v>
      </c>
      <c r="P258" s="23" t="str">
        <f>IFERROR('S grade euro'!O258*'S grade sterling'!$C258,"na")</f>
        <v>na</v>
      </c>
      <c r="Q258" s="23">
        <f>IFERROR('S grade euro'!P258*'S grade sterling'!$C258,"na")</f>
        <v>130.84234487571428</v>
      </c>
      <c r="R258" s="23">
        <f>IFERROR('S grade euro'!Q258*'S grade sterling'!$C258,"na")</f>
        <v>132.76923757142856</v>
      </c>
      <c r="S258" s="23" t="str">
        <f>IFERROR('S grade euro'!R258*'S grade sterling'!$C258,"na")</f>
        <v>na</v>
      </c>
      <c r="T258" s="23">
        <f>IFERROR('S grade euro'!S258*'S grade sterling'!$C258,"na")</f>
        <v>140.81858437014284</v>
      </c>
      <c r="U258" s="23" t="str">
        <f>IFERROR('S grade euro'!T258*'S grade sterling'!$C258,"na")</f>
        <v>na</v>
      </c>
      <c r="V258" s="23">
        <f>IFERROR('S grade euro'!U258*'S grade sterling'!$C258,"na")</f>
        <v>114.17262764</v>
      </c>
      <c r="W258" s="23">
        <f>IFERROR('S grade euro'!V258*'S grade sterling'!$C258,"na")</f>
        <v>148.27532918571427</v>
      </c>
      <c r="X258" s="23">
        <f>IFERROR('S grade euro'!W258*'S grade sterling'!$C258,"na")</f>
        <v>131.00908663142857</v>
      </c>
      <c r="Y258" s="23">
        <f>IFERROR('S grade euro'!X258*'S grade sterling'!$C258,"na")</f>
        <v>153.36674857142856</v>
      </c>
      <c r="Z258" s="23">
        <f>IFERROR('S grade euro'!Y258*'S grade sterling'!$C258,"na")</f>
        <v>141.26629044257143</v>
      </c>
      <c r="AA258" s="23">
        <f>IFERROR('S grade euro'!Z258*'S grade sterling'!$C258,"na")</f>
        <v>152.21649795714285</v>
      </c>
      <c r="AB258" s="23">
        <f>IFERROR('S grade euro'!AA258*'S grade sterling'!$C258,"na")</f>
        <v>141.91774245714285</v>
      </c>
      <c r="AC258" s="23">
        <f>IFERROR('S grade euro'!AB258*'S grade sterling'!$C258,"na")</f>
        <v>147.03591185714285</v>
      </c>
      <c r="AD258" s="23">
        <f>IFERROR('S grade euro'!AC258*'S grade sterling'!$C258,"na")</f>
        <v>148.39356424885713</v>
      </c>
      <c r="AE258" s="23">
        <f>IFERROR('S grade euro'!AD258*'S grade sterling'!$C258,"na")</f>
        <v>149.92999590271427</v>
      </c>
      <c r="AF258" s="23">
        <f>IFERROR('S grade euro'!AE258*'S grade sterling'!$C258,"na")</f>
        <v>133.90105830609303</v>
      </c>
      <c r="AG258" s="23">
        <f>IFERROR('S grade euro'!AF258*'S grade sterling'!$C258,"na")</f>
        <v>133.01168282608526</v>
      </c>
    </row>
    <row r="259" spans="2:33">
      <c r="B259" s="24">
        <f t="shared" si="3"/>
        <v>43366</v>
      </c>
      <c r="C259" s="27">
        <v>0.89076857142857147</v>
      </c>
      <c r="D259" s="25">
        <f>IFERROR('S grade euro'!C259*'S grade sterling'!$C259,"na")</f>
        <v>112.32591685714287</v>
      </c>
      <c r="E259" s="25" t="str">
        <f>IFERROR('S grade euro'!D259*'S grade sterling'!$C259,"na")</f>
        <v>na</v>
      </c>
      <c r="F259" s="25">
        <f>IFERROR('S grade euro'!E259*'S grade sterling'!$C259,"na")</f>
        <v>131.45347946828574</v>
      </c>
      <c r="G259" s="25">
        <f>IFERROR('S grade euro'!F259*'S grade sterling'!$C259,"na")</f>
        <v>122.75521344514286</v>
      </c>
      <c r="H259" s="25">
        <f>IFERROR('S grade euro'!G259*'S grade sterling'!$C259,"na")</f>
        <v>133.7667163714286</v>
      </c>
      <c r="I259" s="25">
        <f>IFERROR('S grade euro'!H259*'S grade sterling'!$C259,"na")</f>
        <v>139.12023548571429</v>
      </c>
      <c r="J259" s="25">
        <f>IFERROR('S grade euro'!I259*'S grade sterling'!$C259,"na")</f>
        <v>153.84463997142859</v>
      </c>
      <c r="K259" s="25">
        <f>IFERROR('S grade euro'!J259*'S grade sterling'!$C259,"na")</f>
        <v>135.27211525714287</v>
      </c>
      <c r="L259" s="25">
        <f>IFERROR('S grade euro'!K259*'S grade sterling'!$C259,"na")</f>
        <v>130.94298000000001</v>
      </c>
      <c r="M259" s="25">
        <f>IFERROR('S grade euro'!L259*'S grade sterling'!$C259,"na")</f>
        <v>134.05238585228571</v>
      </c>
      <c r="N259" s="25">
        <f>IFERROR('S grade euro'!M259*'S grade sterling'!$C259,"na")</f>
        <v>121.29595637142859</v>
      </c>
      <c r="O259" s="25" t="str">
        <f>IFERROR('S grade euro'!N259*'S grade sterling'!$C259,"na")</f>
        <v>na</v>
      </c>
      <c r="P259" s="25" t="str">
        <f>IFERROR('S grade euro'!O259*'S grade sterling'!$C259,"na")</f>
        <v>na</v>
      </c>
      <c r="Q259" s="25">
        <f>IFERROR('S grade euro'!P259*'S grade sterling'!$C259,"na")</f>
        <v>129.00199528285714</v>
      </c>
      <c r="R259" s="25">
        <f>IFERROR('S grade euro'!Q259*'S grade sterling'!$C259,"na")</f>
        <v>129.22379665714286</v>
      </c>
      <c r="S259" s="25" t="str">
        <f>IFERROR('S grade euro'!R259*'S grade sterling'!$C259,"na")</f>
        <v>na</v>
      </c>
      <c r="T259" s="25">
        <f>IFERROR('S grade euro'!S259*'S grade sterling'!$C259,"na")</f>
        <v>137.63986719685715</v>
      </c>
      <c r="U259" s="25" t="str">
        <f>IFERROR('S grade euro'!T259*'S grade sterling'!$C259,"na")</f>
        <v>na</v>
      </c>
      <c r="V259" s="25">
        <f>IFERROR('S grade euro'!U259*'S grade sterling'!$C259,"na")</f>
        <v>113.51865597428572</v>
      </c>
      <c r="W259" s="25">
        <f>IFERROR('S grade euro'!V259*'S grade sterling'!$C259,"na")</f>
        <v>143.89475502857144</v>
      </c>
      <c r="X259" s="25">
        <f>IFERROR('S grade euro'!W259*'S grade sterling'!$C259,"na")</f>
        <v>127.6109710817143</v>
      </c>
      <c r="Y259" s="25">
        <f>IFERROR('S grade euro'!X259*'S grade sterling'!$C259,"na")</f>
        <v>150.53988857142858</v>
      </c>
      <c r="Z259" s="25">
        <f>IFERROR('S grade euro'!Y259*'S grade sterling'!$C259,"na")</f>
        <v>138.22697276228573</v>
      </c>
      <c r="AA259" s="25">
        <f>IFERROR('S grade euro'!Z259*'S grade sterling'!$C259,"na")</f>
        <v>150.11231965714288</v>
      </c>
      <c r="AB259" s="25">
        <f>IFERROR('S grade euro'!AA259*'S grade sterling'!$C259,"na")</f>
        <v>137.17836</v>
      </c>
      <c r="AC259" s="25">
        <f>IFERROR('S grade euro'!AB259*'S grade sterling'!$C259,"na")</f>
        <v>148.65145920000001</v>
      </c>
      <c r="AD259" s="25">
        <f>IFERROR('S grade euro'!AC259*'S grade sterling'!$C259,"na")</f>
        <v>148.25667056914287</v>
      </c>
      <c r="AE259" s="25">
        <f>IFERROR('S grade euro'!AD259*'S grade sterling'!$C259,"na")</f>
        <v>149.7646526837143</v>
      </c>
      <c r="AF259" s="25">
        <f>IFERROR('S grade euro'!AE259*'S grade sterling'!$C259,"na")</f>
        <v>131.67951513351554</v>
      </c>
      <c r="AG259" s="25">
        <f>IFERROR('S grade euro'!AF259*'S grade sterling'!$C259,"na")</f>
        <v>130.67605013199821</v>
      </c>
    </row>
    <row r="260" spans="2:33">
      <c r="B260" s="22">
        <f t="shared" si="3"/>
        <v>43373</v>
      </c>
      <c r="C260" s="26">
        <v>0.89113714285714274</v>
      </c>
      <c r="D260" s="23">
        <f>IFERROR('S grade euro'!C260*'S grade sterling'!$C260,"na")</f>
        <v>101.05495199999999</v>
      </c>
      <c r="E260" s="23" t="str">
        <f>IFERROR('S grade euro'!D260*'S grade sterling'!$C260,"na")</f>
        <v>na</v>
      </c>
      <c r="F260" s="23">
        <f>IFERROR('S grade euro'!E260*'S grade sterling'!$C260,"na")</f>
        <v>130.18105660457141</v>
      </c>
      <c r="G260" s="23">
        <f>IFERROR('S grade euro'!F260*'S grade sterling'!$C260,"na")</f>
        <v>120.67440556457142</v>
      </c>
      <c r="H260" s="23">
        <f>IFERROR('S grade euro'!G260*'S grade sterling'!$C260,"na")</f>
        <v>131.6120446285714</v>
      </c>
      <c r="I260" s="23">
        <f>IFERROR('S grade euro'!H260*'S grade sterling'!$C260,"na")</f>
        <v>137.92129559999998</v>
      </c>
      <c r="J260" s="23">
        <f>IFERROR('S grade euro'!I260*'S grade sterling'!$C260,"na")</f>
        <v>153.08844977142854</v>
      </c>
      <c r="K260" s="23">
        <f>IFERROR('S grade euro'!J260*'S grade sterling'!$C260,"na")</f>
        <v>131.94176537142854</v>
      </c>
      <c r="L260" s="23">
        <f>IFERROR('S grade euro'!K260*'S grade sterling'!$C260,"na")</f>
        <v>128.32374857142855</v>
      </c>
      <c r="M260" s="23">
        <f>IFERROR('S grade euro'!L260*'S grade sterling'!$C260,"na")</f>
        <v>134.08699981542856</v>
      </c>
      <c r="N260" s="23">
        <f>IFERROR('S grade euro'!M260*'S grade sterling'!$C260,"na")</f>
        <v>125.66815988571427</v>
      </c>
      <c r="O260" s="23" t="str">
        <f>IFERROR('S grade euro'!N260*'S grade sterling'!$C260,"na")</f>
        <v>na</v>
      </c>
      <c r="P260" s="23" t="str">
        <f>IFERROR('S grade euro'!O260*'S grade sterling'!$C260,"na")</f>
        <v>na</v>
      </c>
      <c r="Q260" s="23">
        <f>IFERROR('S grade euro'!P260*'S grade sterling'!$C260,"na")</f>
        <v>126.04511089714285</v>
      </c>
      <c r="R260" s="23">
        <f>IFERROR('S grade euro'!Q260*'S grade sterling'!$C260,"na")</f>
        <v>125.98896925714284</v>
      </c>
      <c r="S260" s="23" t="str">
        <f>IFERROR('S grade euro'!R260*'S grade sterling'!$C260,"na")</f>
        <v>na</v>
      </c>
      <c r="T260" s="23">
        <f>IFERROR('S grade euro'!S260*'S grade sterling'!$C260,"na")</f>
        <v>133.91251516285712</v>
      </c>
      <c r="U260" s="23" t="str">
        <f>IFERROR('S grade euro'!T260*'S grade sterling'!$C260,"na")</f>
        <v>na</v>
      </c>
      <c r="V260" s="23">
        <f>IFERROR('S grade euro'!U260*'S grade sterling'!$C260,"na")</f>
        <v>113.63780845714284</v>
      </c>
      <c r="W260" s="23">
        <f>IFERROR('S grade euro'!V260*'S grade sterling'!$C260,"na")</f>
        <v>141.289794</v>
      </c>
      <c r="X260" s="23">
        <f>IFERROR('S grade euro'!W260*'S grade sterling'!$C260,"na")</f>
        <v>126.19393079999999</v>
      </c>
      <c r="Y260" s="23">
        <f>IFERROR('S grade euro'!X260*'S grade sterling'!$C260,"na")</f>
        <v>147.03762857142854</v>
      </c>
      <c r="Z260" s="23">
        <f>IFERROR('S grade euro'!Y260*'S grade sterling'!$C260,"na")</f>
        <v>135.43368626571427</v>
      </c>
      <c r="AA260" s="23">
        <f>IFERROR('S grade euro'!Z260*'S grade sterling'!$C260,"na")</f>
        <v>147.42081754285712</v>
      </c>
      <c r="AB260" s="23">
        <f>IFERROR('S grade euro'!AA260*'S grade sterling'!$C260,"na")</f>
        <v>132.36951119999998</v>
      </c>
      <c r="AC260" s="23">
        <f>IFERROR('S grade euro'!AB260*'S grade sterling'!$C260,"na")</f>
        <v>148.6773209142857</v>
      </c>
      <c r="AD260" s="23">
        <f>IFERROR('S grade euro'!AC260*'S grade sterling'!$C260,"na")</f>
        <v>150.09850642971426</v>
      </c>
      <c r="AE260" s="23">
        <f>IFERROR('S grade euro'!AD260*'S grade sterling'!$C260,"na")</f>
        <v>149.31002828571428</v>
      </c>
      <c r="AF260" s="23">
        <f>IFERROR('S grade euro'!AE260*'S grade sterling'!$C260,"na")</f>
        <v>128.81601249943267</v>
      </c>
      <c r="AG260" s="23">
        <f>IFERROR('S grade euro'!AF260*'S grade sterling'!$C260,"na")</f>
        <v>127.67888940457121</v>
      </c>
    </row>
    <row r="261" spans="2:33">
      <c r="B261" s="24">
        <f t="shared" si="3"/>
        <v>43380</v>
      </c>
      <c r="C261" s="27">
        <v>0.88665142857142876</v>
      </c>
      <c r="D261" s="25">
        <f>IFERROR('S grade euro'!C261*'S grade sterling'!$C261,"na")</f>
        <v>100.2802765714286</v>
      </c>
      <c r="E261" s="25" t="str">
        <f>IFERROR('S grade euro'!D261*'S grade sterling'!$C261,"na")</f>
        <v>na</v>
      </c>
      <c r="F261" s="25">
        <f>IFERROR('S grade euro'!E261*'S grade sterling'!$C261,"na")</f>
        <v>128.34607489600003</v>
      </c>
      <c r="G261" s="25">
        <f>IFERROR('S grade euro'!F261*'S grade sterling'!$C261,"na")</f>
        <v>117.71193232228573</v>
      </c>
      <c r="H261" s="25">
        <f>IFERROR('S grade euro'!G261*'S grade sterling'!$C261,"na")</f>
        <v>129.80576914285717</v>
      </c>
      <c r="I261" s="25">
        <f>IFERROR('S grade euro'!H261*'S grade sterling'!$C261,"na")</f>
        <v>137.85656411428573</v>
      </c>
      <c r="J261" s="25">
        <f>IFERROR('S grade euro'!I261*'S grade sterling'!$C261,"na")</f>
        <v>153.13356822857148</v>
      </c>
      <c r="K261" s="25">
        <f>IFERROR('S grade euro'!J261*'S grade sterling'!$C261,"na")</f>
        <v>128.90138468571431</v>
      </c>
      <c r="L261" s="25">
        <f>IFERROR('S grade euro'!K261*'S grade sterling'!$C261,"na")</f>
        <v>125.01785142857146</v>
      </c>
      <c r="M261" s="25">
        <f>IFERROR('S grade euro'!L261*'S grade sterling'!$C261,"na")</f>
        <v>133.45336445485717</v>
      </c>
      <c r="N261" s="25">
        <f>IFERROR('S grade euro'!M261*'S grade sterling'!$C261,"na")</f>
        <v>124.15779954285718</v>
      </c>
      <c r="O261" s="25" t="str">
        <f>IFERROR('S grade euro'!N261*'S grade sterling'!$C261,"na")</f>
        <v>na</v>
      </c>
      <c r="P261" s="25" t="str">
        <f>IFERROR('S grade euro'!O261*'S grade sterling'!$C261,"na")</f>
        <v>na</v>
      </c>
      <c r="Q261" s="25">
        <f>IFERROR('S grade euro'!P261*'S grade sterling'!$C261,"na")</f>
        <v>125.40975136000003</v>
      </c>
      <c r="R261" s="25">
        <f>IFERROR('S grade euro'!Q261*'S grade sterling'!$C261,"na")</f>
        <v>126.43649371428573</v>
      </c>
      <c r="S261" s="25" t="str">
        <f>IFERROR('S grade euro'!R261*'S grade sterling'!$C261,"na")</f>
        <v>na</v>
      </c>
      <c r="T261" s="25">
        <f>IFERROR('S grade euro'!S261*'S grade sterling'!$C261,"na")</f>
        <v>133.30751029485717</v>
      </c>
      <c r="U261" s="25" t="str">
        <f>IFERROR('S grade euro'!T261*'S grade sterling'!$C261,"na")</f>
        <v>na</v>
      </c>
      <c r="V261" s="25">
        <f>IFERROR('S grade euro'!U261*'S grade sterling'!$C261,"na")</f>
        <v>110.1487069714286</v>
      </c>
      <c r="W261" s="25">
        <f>IFERROR('S grade euro'!V261*'S grade sterling'!$C261,"na")</f>
        <v>140.63178308571432</v>
      </c>
      <c r="X261" s="25">
        <f>IFERROR('S grade euro'!W261*'S grade sterling'!$C261,"na")</f>
        <v>124.91624117485718</v>
      </c>
      <c r="Y261" s="25">
        <f>IFERROR('S grade euro'!X261*'S grade sterling'!$C261,"na")</f>
        <v>143.63753142857146</v>
      </c>
      <c r="Z261" s="25">
        <f>IFERROR('S grade euro'!Y261*'S grade sterling'!$C261,"na")</f>
        <v>134.18059595657147</v>
      </c>
      <c r="AA261" s="25">
        <f>IFERROR('S grade euro'!Z261*'S grade sterling'!$C261,"na")</f>
        <v>143.68186400000005</v>
      </c>
      <c r="AB261" s="25">
        <f>IFERROR('S grade euro'!AA261*'S grade sterling'!$C261,"na")</f>
        <v>131.57907200000002</v>
      </c>
      <c r="AC261" s="25">
        <f>IFERROR('S grade euro'!AB261*'S grade sterling'!$C261,"na")</f>
        <v>149.94162308571433</v>
      </c>
      <c r="AD261" s="25">
        <f>IFERROR('S grade euro'!AC261*'S grade sterling'!$C261,"na")</f>
        <v>148.99689598857145</v>
      </c>
      <c r="AE261" s="25">
        <f>IFERROR('S grade euro'!AD261*'S grade sterling'!$C261,"na")</f>
        <v>149.19000866971433</v>
      </c>
      <c r="AF261" s="25">
        <f>IFERROR('S grade euro'!AE261*'S grade sterling'!$C261,"na")</f>
        <v>126.59416709161111</v>
      </c>
      <c r="AG261" s="25">
        <f>IFERROR('S grade euro'!AF261*'S grade sterling'!$C261,"na")</f>
        <v>125.3404228974893</v>
      </c>
    </row>
    <row r="262" spans="2:33">
      <c r="B262" s="22">
        <f t="shared" si="3"/>
        <v>43387</v>
      </c>
      <c r="C262" s="26">
        <v>0.877247142857143</v>
      </c>
      <c r="D262" s="23">
        <f>IFERROR('S grade euro'!C262*'S grade sterling'!$C262,"na")</f>
        <v>98.865753000000012</v>
      </c>
      <c r="E262" s="23" t="str">
        <f>IFERROR('S grade euro'!D262*'S grade sterling'!$C262,"na")</f>
        <v>na</v>
      </c>
      <c r="F262" s="23">
        <f>IFERROR('S grade euro'!E262*'S grade sterling'!$C262,"na")</f>
        <v>126.79993377000002</v>
      </c>
      <c r="G262" s="23">
        <f>IFERROR('S grade euro'!F262*'S grade sterling'!$C262,"na")</f>
        <v>115.94979020828573</v>
      </c>
      <c r="H262" s="23">
        <f>IFERROR('S grade euro'!G262*'S grade sterling'!$C262,"na")</f>
        <v>126.78852955714288</v>
      </c>
      <c r="I262" s="23">
        <f>IFERROR('S grade euro'!H262*'S grade sterling'!$C262,"na")</f>
        <v>134.12231567142859</v>
      </c>
      <c r="J262" s="23">
        <f>IFERROR('S grade euro'!I262*'S grade sterling'!$C262,"na")</f>
        <v>151.50935404285718</v>
      </c>
      <c r="K262" s="23">
        <f>IFERROR('S grade euro'!J262*'S grade sterling'!$C262,"na")</f>
        <v>124.91999314285717</v>
      </c>
      <c r="L262" s="23">
        <f>IFERROR('S grade euro'!K262*'S grade sterling'!$C262,"na")</f>
        <v>122.81460000000003</v>
      </c>
      <c r="M262" s="23">
        <f>IFERROR('S grade euro'!L262*'S grade sterling'!$C262,"na")</f>
        <v>127.15565748642859</v>
      </c>
      <c r="N262" s="23">
        <f>IFERROR('S grade euro'!M262*'S grade sterling'!$C262,"na")</f>
        <v>122.47247361428575</v>
      </c>
      <c r="O262" s="23" t="str">
        <f>IFERROR('S grade euro'!N262*'S grade sterling'!$C262,"na")</f>
        <v>na</v>
      </c>
      <c r="P262" s="23" t="str">
        <f>IFERROR('S grade euro'!O262*'S grade sterling'!$C262,"na")</f>
        <v>na</v>
      </c>
      <c r="Q262" s="23">
        <f>IFERROR('S grade euro'!P262*'S grade sterling'!$C262,"na")</f>
        <v>124.42522575428575</v>
      </c>
      <c r="R262" s="23">
        <f>IFERROR('S grade euro'!Q262*'S grade sterling'!$C262,"na")</f>
        <v>123.85852410000003</v>
      </c>
      <c r="S262" s="23" t="str">
        <f>IFERROR('S grade euro'!R262*'S grade sterling'!$C262,"na")</f>
        <v>na</v>
      </c>
      <c r="T262" s="23">
        <f>IFERROR('S grade euro'!S262*'S grade sterling'!$C262,"na")</f>
        <v>132.17237072228573</v>
      </c>
      <c r="U262" s="23" t="str">
        <f>IFERROR('S grade euro'!T262*'S grade sterling'!$C262,"na")</f>
        <v>na</v>
      </c>
      <c r="V262" s="23">
        <f>IFERROR('S grade euro'!U262*'S grade sterling'!$C262,"na")</f>
        <v>107.30487051428574</v>
      </c>
      <c r="W262" s="23">
        <f>IFERROR('S grade euro'!V262*'S grade sterling'!$C262,"na")</f>
        <v>137.60498682857147</v>
      </c>
      <c r="X262" s="23">
        <f>IFERROR('S grade euro'!W262*'S grade sterling'!$C262,"na")</f>
        <v>122.35378207585717</v>
      </c>
      <c r="Y262" s="23">
        <f>IFERROR('S grade euro'!X262*'S grade sterling'!$C262,"na")</f>
        <v>139.48229571428573</v>
      </c>
      <c r="Z262" s="23">
        <f>IFERROR('S grade euro'!Y262*'S grade sterling'!$C262,"na")</f>
        <v>132.24316456671431</v>
      </c>
      <c r="AA262" s="23">
        <f>IFERROR('S grade euro'!Z262*'S grade sterling'!$C262,"na")</f>
        <v>143.45622527142859</v>
      </c>
      <c r="AB262" s="23">
        <f>IFERROR('S grade euro'!AA262*'S grade sterling'!$C262,"na")</f>
        <v>129.88521197142859</v>
      </c>
      <c r="AC262" s="23">
        <f>IFERROR('S grade euro'!AB262*'S grade sterling'!$C262,"na")</f>
        <v>147.4213823571429</v>
      </c>
      <c r="AD262" s="23">
        <f>IFERROR('S grade euro'!AC262*'S grade sterling'!$C262,"na")</f>
        <v>147.40401286371431</v>
      </c>
      <c r="AE262" s="23">
        <f>IFERROR('S grade euro'!AD262*'S grade sterling'!$C262,"na")</f>
        <v>148.47004359171433</v>
      </c>
      <c r="AF262" s="23">
        <f>IFERROR('S grade euro'!AE262*'S grade sterling'!$C262,"na")</f>
        <v>123.84522034224941</v>
      </c>
      <c r="AG262" s="23">
        <f>IFERROR('S grade euro'!AF262*'S grade sterling'!$C262,"na")</f>
        <v>122.4788968497794</v>
      </c>
    </row>
    <row r="263" spans="2:33">
      <c r="B263" s="24">
        <f t="shared" si="3"/>
        <v>43394</v>
      </c>
      <c r="C263" s="27">
        <v>0.87872285714285714</v>
      </c>
      <c r="D263" s="25">
        <f>IFERROR('S grade euro'!C263*'S grade sterling'!$C263,"na")</f>
        <v>97.362492571428575</v>
      </c>
      <c r="E263" s="25" t="str">
        <f>IFERROR('S grade euro'!D263*'S grade sterling'!$C263,"na")</f>
        <v>na</v>
      </c>
      <c r="F263" s="25">
        <f>IFERROR('S grade euro'!E263*'S grade sterling'!$C263,"na")</f>
        <v>123.881118188</v>
      </c>
      <c r="G263" s="25">
        <f>IFERROR('S grade euro'!F263*'S grade sterling'!$C263,"na")</f>
        <v>116.25064038571431</v>
      </c>
      <c r="H263" s="25">
        <f>IFERROR('S grade euro'!G263*'S grade sterling'!$C263,"na")</f>
        <v>126.22853842857144</v>
      </c>
      <c r="I263" s="25">
        <f>IFERROR('S grade euro'!H263*'S grade sterling'!$C263,"na")</f>
        <v>137.16863799999999</v>
      </c>
      <c r="J263" s="25">
        <f>IFERROR('S grade euro'!I263*'S grade sterling'!$C263,"na")</f>
        <v>150.95579962857141</v>
      </c>
      <c r="K263" s="25">
        <f>IFERROR('S grade euro'!J263*'S grade sterling'!$C263,"na")</f>
        <v>122.49396628571429</v>
      </c>
      <c r="L263" s="25">
        <f>IFERROR('S grade euro'!K263*'S grade sterling'!$C263,"na")</f>
        <v>122.14247714285715</v>
      </c>
      <c r="M263" s="25">
        <f>IFERROR('S grade euro'!L263*'S grade sterling'!$C263,"na")</f>
        <v>128.02297837514286</v>
      </c>
      <c r="N263" s="25">
        <f>IFERROR('S grade euro'!M263*'S grade sterling'!$C263,"na")</f>
        <v>123.5747954</v>
      </c>
      <c r="O263" s="25" t="str">
        <f>IFERROR('S grade euro'!N263*'S grade sterling'!$C263,"na")</f>
        <v>na</v>
      </c>
      <c r="P263" s="25" t="str">
        <f>IFERROR('S grade euro'!O263*'S grade sterling'!$C263,"na")</f>
        <v>na</v>
      </c>
      <c r="Q263" s="25">
        <f>IFERROR('S grade euro'!P263*'S grade sterling'!$C263,"na")</f>
        <v>122.5677790057143</v>
      </c>
      <c r="R263" s="25">
        <f>IFERROR('S grade euro'!Q263*'S grade sterling'!$C263,"na")</f>
        <v>121.31647765714285</v>
      </c>
      <c r="S263" s="25" t="str">
        <f>IFERROR('S grade euro'!R263*'S grade sterling'!$C263,"na")</f>
        <v>na</v>
      </c>
      <c r="T263" s="25">
        <f>IFERROR('S grade euro'!S263*'S grade sterling'!$C263,"na")</f>
        <v>129.25433271485716</v>
      </c>
      <c r="U263" s="25" t="str">
        <f>IFERROR('S grade euro'!T263*'S grade sterling'!$C263,"na")</f>
        <v>na</v>
      </c>
      <c r="V263" s="25">
        <f>IFERROR('S grade euro'!U263*'S grade sterling'!$C263,"na")</f>
        <v>107.50295434285715</v>
      </c>
      <c r="W263" s="25">
        <f>IFERROR('S grade euro'!V263*'S grade sterling'!$C263,"na")</f>
        <v>134.81366074285717</v>
      </c>
      <c r="X263" s="25">
        <f>IFERROR('S grade euro'!W263*'S grade sterling'!$C263,"na")</f>
        <v>120.21271387628572</v>
      </c>
      <c r="Y263" s="25">
        <f>IFERROR('S grade euro'!X263*'S grade sterling'!$C263,"na")</f>
        <v>137.08076571428572</v>
      </c>
      <c r="Z263" s="25">
        <f>IFERROR('S grade euro'!Y263*'S grade sterling'!$C263,"na")</f>
        <v>129.92971910285715</v>
      </c>
      <c r="AA263" s="25">
        <f>IFERROR('S grade euro'!Z263*'S grade sterling'!$C263,"na")</f>
        <v>141.96646480000001</v>
      </c>
      <c r="AB263" s="25">
        <f>IFERROR('S grade euro'!AA263*'S grade sterling'!$C263,"na")</f>
        <v>127.62570777142858</v>
      </c>
      <c r="AC263" s="25">
        <f>IFERROR('S grade euro'!AB263*'S grade sterling'!$C263,"na")</f>
        <v>147.54635494285714</v>
      </c>
      <c r="AD263" s="25">
        <f>IFERROR('S grade euro'!AC263*'S grade sterling'!$C263,"na")</f>
        <v>147.85548964400002</v>
      </c>
      <c r="AE263" s="25">
        <f>IFERROR('S grade euro'!AD263*'S grade sterling'!$C263,"na")</f>
        <v>147.94002278285714</v>
      </c>
      <c r="AF263" s="25">
        <f>IFERROR('S grade euro'!AE263*'S grade sterling'!$C263,"na")</f>
        <v>122.65882488280725</v>
      </c>
      <c r="AG263" s="25">
        <f>IFERROR('S grade euro'!AF263*'S grade sterling'!$C263,"na")</f>
        <v>121.25608203837398</v>
      </c>
    </row>
    <row r="264" spans="2:33">
      <c r="B264" s="22">
        <f t="shared" si="3"/>
        <v>43401</v>
      </c>
      <c r="C264" s="26">
        <v>0.88382000000000005</v>
      </c>
      <c r="D264" s="23">
        <f>IFERROR('S grade euro'!C264*'S grade sterling'!$C264,"na")</f>
        <v>97.662110000000013</v>
      </c>
      <c r="E264" s="23" t="str">
        <f>IFERROR('S grade euro'!D264*'S grade sterling'!$C264,"na")</f>
        <v>na</v>
      </c>
      <c r="F264" s="23">
        <f>IFERROR('S grade euro'!E264*'S grade sterling'!$C264,"na")</f>
        <v>124.40986171600001</v>
      </c>
      <c r="G264" s="23">
        <f>IFERROR('S grade euro'!F264*'S grade sterling'!$C264,"na")</f>
        <v>116.57002478800001</v>
      </c>
      <c r="H264" s="23">
        <f>IFERROR('S grade euro'!G264*'S grade sterling'!$C264,"na")</f>
        <v>126.65140600000002</v>
      </c>
      <c r="I264" s="23">
        <f>IFERROR('S grade euro'!H264*'S grade sterling'!$C264,"na")</f>
        <v>136.62089560000001</v>
      </c>
      <c r="J264" s="23">
        <f>IFERROR('S grade euro'!I264*'S grade sterling'!$C264,"na")</f>
        <v>152.64455220000002</v>
      </c>
      <c r="K264" s="23">
        <f>IFERROR('S grade euro'!J264*'S grade sterling'!$C264,"na")</f>
        <v>120.5884008</v>
      </c>
      <c r="L264" s="23">
        <f>IFERROR('S grade euro'!K264*'S grade sterling'!$C264,"na")</f>
        <v>121.96716000000001</v>
      </c>
      <c r="M264" s="23">
        <f>IFERROR('S grade euro'!L264*'S grade sterling'!$C264,"na")</f>
        <v>129.05468934400002</v>
      </c>
      <c r="N264" s="23">
        <f>IFERROR('S grade euro'!M264*'S grade sterling'!$C264,"na")</f>
        <v>123.95575500000001</v>
      </c>
      <c r="O264" s="23" t="str">
        <f>IFERROR('S grade euro'!N264*'S grade sterling'!$C264,"na")</f>
        <v>na</v>
      </c>
      <c r="P264" s="23" t="str">
        <f>IFERROR('S grade euro'!O264*'S grade sterling'!$C264,"na")</f>
        <v>na</v>
      </c>
      <c r="Q264" s="23">
        <f>IFERROR('S grade euro'!P264*'S grade sterling'!$C264,"na")</f>
        <v>122.73166430000002</v>
      </c>
      <c r="R264" s="23">
        <f>IFERROR('S grade euro'!Q264*'S grade sterling'!$C264,"na")</f>
        <v>121.5606028</v>
      </c>
      <c r="S264" s="23" t="str">
        <f>IFERROR('S grade euro'!R264*'S grade sterling'!$C264,"na")</f>
        <v>na</v>
      </c>
      <c r="T264" s="23">
        <f>IFERROR('S grade euro'!S264*'S grade sterling'!$C264,"na")</f>
        <v>129.19636569000002</v>
      </c>
      <c r="U264" s="23" t="str">
        <f>IFERROR('S grade euro'!T264*'S grade sterling'!$C264,"na")</f>
        <v>na</v>
      </c>
      <c r="V264" s="23">
        <f>IFERROR('S grade euro'!U264*'S grade sterling'!$C264,"na")</f>
        <v>108.13537700000002</v>
      </c>
      <c r="W264" s="23">
        <f>IFERROR('S grade euro'!V264*'S grade sterling'!$C264,"na")</f>
        <v>135.3923858</v>
      </c>
      <c r="X264" s="23">
        <f>IFERROR('S grade euro'!W264*'S grade sterling'!$C264,"na")</f>
        <v>118.456096668</v>
      </c>
      <c r="Y264" s="23">
        <f>IFERROR('S grade euro'!X264*'S grade sterling'!$C264,"na")</f>
        <v>135.22446000000002</v>
      </c>
      <c r="Z264" s="23">
        <f>IFERROR('S grade euro'!Y264*'S grade sterling'!$C264,"na")</f>
        <v>130.75701504600002</v>
      </c>
      <c r="AA264" s="23">
        <f>IFERROR('S grade euro'!Z264*'S grade sterling'!$C264,"na")</f>
        <v>142.81647380000001</v>
      </c>
      <c r="AB264" s="23">
        <f>IFERROR('S grade euro'!AA264*'S grade sterling'!$C264,"na")</f>
        <v>131.71569460000001</v>
      </c>
      <c r="AC264" s="23">
        <f>IFERROR('S grade euro'!AB264*'S grade sterling'!$C264,"na")</f>
        <v>149.33906540000001</v>
      </c>
      <c r="AD264" s="23">
        <f>IFERROR('S grade euro'!AC264*'S grade sterling'!$C264,"na")</f>
        <v>148.735239576</v>
      </c>
      <c r="AE264" s="23">
        <f>IFERROR('S grade euro'!AD264*'S grade sterling'!$C264,"na")</f>
        <v>148.14997397200003</v>
      </c>
      <c r="AF264" s="23">
        <f>IFERROR('S grade euro'!AE264*'S grade sterling'!$C264,"na")</f>
        <v>122.33714551173124</v>
      </c>
      <c r="AG264" s="23">
        <f>IFERROR('S grade euro'!AF264*'S grade sterling'!$C264,"na")</f>
        <v>120.90490481805925</v>
      </c>
    </row>
    <row r="265" spans="2:33">
      <c r="B265" s="24">
        <f t="shared" si="3"/>
        <v>43408</v>
      </c>
      <c r="C265" s="27">
        <v>0.88486000000000009</v>
      </c>
      <c r="D265" s="25">
        <f>IFERROR('S grade euro'!C265*'S grade sterling'!$C265,"na")</f>
        <v>97.954002000000017</v>
      </c>
      <c r="E265" s="25" t="str">
        <f>IFERROR('S grade euro'!D265*'S grade sterling'!$C265,"na")</f>
        <v>na</v>
      </c>
      <c r="F265" s="25">
        <f>IFERROR('S grade euro'!E265*'S grade sterling'!$C265,"na")</f>
        <v>124.26106677200002</v>
      </c>
      <c r="G265" s="25">
        <f>IFERROR('S grade euro'!F265*'S grade sterling'!$C265,"na")</f>
        <v>116.702946596</v>
      </c>
      <c r="H265" s="25">
        <f>IFERROR('S grade euro'!G265*'S grade sterling'!$C265,"na")</f>
        <v>127.06589600000001</v>
      </c>
      <c r="I265" s="25">
        <f>IFERROR('S grade euro'!H265*'S grade sterling'!$C265,"na")</f>
        <v>135.82601000000003</v>
      </c>
      <c r="J265" s="25">
        <f>IFERROR('S grade euro'!I265*'S grade sterling'!$C265,"na")</f>
        <v>152.82417060000003</v>
      </c>
      <c r="K265" s="25">
        <f>IFERROR('S grade euro'!J265*'S grade sterling'!$C265,"na")</f>
        <v>118.15535580000001</v>
      </c>
      <c r="L265" s="25">
        <f>IFERROR('S grade euro'!K265*'S grade sterling'!$C265,"na")</f>
        <v>122.11068000000002</v>
      </c>
      <c r="M265" s="25">
        <f>IFERROR('S grade euro'!L265*'S grade sterling'!$C265,"na")</f>
        <v>130.44376056400003</v>
      </c>
      <c r="N265" s="25">
        <f>IFERROR('S grade euro'!M265*'S grade sterling'!$C265,"na")</f>
        <v>123.6680336</v>
      </c>
      <c r="O265" s="25" t="str">
        <f>IFERROR('S grade euro'!N265*'S grade sterling'!$C265,"na")</f>
        <v>na</v>
      </c>
      <c r="P265" s="25" t="str">
        <f>IFERROR('S grade euro'!O265*'S grade sterling'!$C265,"na")</f>
        <v>na</v>
      </c>
      <c r="Q265" s="25">
        <f>IFERROR('S grade euro'!P265*'S grade sterling'!$C265,"na")</f>
        <v>122.23544526000003</v>
      </c>
      <c r="R265" s="25">
        <f>IFERROR('S grade euro'!Q265*'S grade sterling'!$C265,"na")</f>
        <v>119.9073786</v>
      </c>
      <c r="S265" s="25" t="str">
        <f>IFERROR('S grade euro'!R265*'S grade sterling'!$C265,"na")</f>
        <v>na</v>
      </c>
      <c r="T265" s="25">
        <f>IFERROR('S grade euro'!S265*'S grade sterling'!$C265,"na")</f>
        <v>129.93540849400003</v>
      </c>
      <c r="U265" s="25" t="str">
        <f>IFERROR('S grade euro'!T265*'S grade sterling'!$C265,"na")</f>
        <v>na</v>
      </c>
      <c r="V265" s="25">
        <f>IFERROR('S grade euro'!U265*'S grade sterling'!$C265,"na")</f>
        <v>108.23607520000002</v>
      </c>
      <c r="W265" s="25">
        <f>IFERROR('S grade euro'!V265*'S grade sterling'!$C265,"na")</f>
        <v>134.82611820000002</v>
      </c>
      <c r="X265" s="25">
        <f>IFERROR('S grade euro'!W265*'S grade sterling'!$C265,"na")</f>
        <v>117.28642328000001</v>
      </c>
      <c r="Y265" s="25">
        <f>IFERROR('S grade euro'!X265*'S grade sterling'!$C265,"na")</f>
        <v>132.72900000000001</v>
      </c>
      <c r="Z265" s="25">
        <f>IFERROR('S grade euro'!Y265*'S grade sterling'!$C265,"na")</f>
        <v>130.34332895400001</v>
      </c>
      <c r="AA265" s="25">
        <f>IFERROR('S grade euro'!Z265*'S grade sterling'!$C265,"na")</f>
        <v>142.32088240000002</v>
      </c>
      <c r="AB265" s="25">
        <f>IFERROR('S grade euro'!AA265*'S grade sterling'!$C265,"na")</f>
        <v>132.10074940000001</v>
      </c>
      <c r="AC265" s="25">
        <f>IFERROR('S grade euro'!AB265*'S grade sterling'!$C265,"na")</f>
        <v>149.93067840000001</v>
      </c>
      <c r="AD265" s="25">
        <f>IFERROR('S grade euro'!AC265*'S grade sterling'!$C265,"na")</f>
        <v>148.28687397800002</v>
      </c>
      <c r="AE265" s="25">
        <f>IFERROR('S grade euro'!AD265*'S grade sterling'!$C265,"na")</f>
        <v>147.48996906200003</v>
      </c>
      <c r="AF265" s="25">
        <f>IFERROR('S grade euro'!AE265*'S grade sterling'!$C265,"na")</f>
        <v>121.73489367407042</v>
      </c>
      <c r="AG265" s="25">
        <f>IFERROR('S grade euro'!AF265*'S grade sterling'!$C265,"na")</f>
        <v>120.30542670403921</v>
      </c>
    </row>
    <row r="266" spans="2:33">
      <c r="B266" s="22">
        <f t="shared" si="3"/>
        <v>43415</v>
      </c>
      <c r="C266" s="26">
        <v>0.87341428571428581</v>
      </c>
      <c r="D266" s="23">
        <f>IFERROR('S grade euro'!C266*'S grade sterling'!$C266,"na")</f>
        <v>96.512278571428581</v>
      </c>
      <c r="E266" s="23" t="str">
        <f>IFERROR('S grade euro'!D266*'S grade sterling'!$C266,"na")</f>
        <v>na</v>
      </c>
      <c r="F266" s="23">
        <f>IFERROR('S grade euro'!E266*'S grade sterling'!$C266,"na")</f>
        <v>122.85192052714288</v>
      </c>
      <c r="G266" s="23">
        <f>IFERROR('S grade euro'!F266*'S grade sterling'!$C266,"na")</f>
        <v>115.21190374571431</v>
      </c>
      <c r="H266" s="23">
        <f>IFERROR('S grade euro'!G266*'S grade sterling'!$C266,"na")</f>
        <v>124.99431842857146</v>
      </c>
      <c r="I266" s="23">
        <f>IFERROR('S grade euro'!H266*'S grade sterling'!$C266,"na")</f>
        <v>130.23480414285717</v>
      </c>
      <c r="J266" s="23">
        <f>IFERROR('S grade euro'!I266*'S grade sterling'!$C266,"na")</f>
        <v>151.6596565714286</v>
      </c>
      <c r="K266" s="23">
        <f>IFERROR('S grade euro'!J266*'S grade sterling'!$C266,"na")</f>
        <v>115.9981512857143</v>
      </c>
      <c r="L266" s="23">
        <f>IFERROR('S grade euro'!K266*'S grade sterling'!$C266,"na")</f>
        <v>119.65775714285715</v>
      </c>
      <c r="M266" s="23">
        <f>IFERROR('S grade euro'!L266*'S grade sterling'!$C266,"na")</f>
        <v>127.58538924857146</v>
      </c>
      <c r="N266" s="23">
        <f>IFERROR('S grade euro'!M266*'S grade sterling'!$C266,"na")</f>
        <v>121.34344671428573</v>
      </c>
      <c r="O266" s="23" t="str">
        <f>IFERROR('S grade euro'!N266*'S grade sterling'!$C266,"na")</f>
        <v>na</v>
      </c>
      <c r="P266" s="23" t="str">
        <f>IFERROR('S grade euro'!O266*'S grade sterling'!$C266,"na")</f>
        <v>na</v>
      </c>
      <c r="Q266" s="23">
        <f>IFERROR('S grade euro'!P266*'S grade sterling'!$C266,"na")</f>
        <v>121.22204212857145</v>
      </c>
      <c r="R266" s="23">
        <f>IFERROR('S grade euro'!Q266*'S grade sterling'!$C266,"na")</f>
        <v>117.55282871428572</v>
      </c>
      <c r="S266" s="23" t="str">
        <f>IFERROR('S grade euro'!R266*'S grade sterling'!$C266,"na")</f>
        <v>na</v>
      </c>
      <c r="T266" s="23">
        <f>IFERROR('S grade euro'!S266*'S grade sterling'!$C266,"na")</f>
        <v>128.63453448857146</v>
      </c>
      <c r="U266" s="23" t="str">
        <f>IFERROR('S grade euro'!T266*'S grade sterling'!$C266,"na")</f>
        <v>na</v>
      </c>
      <c r="V266" s="23">
        <f>IFERROR('S grade euro'!U266*'S grade sterling'!$C266,"na")</f>
        <v>106.84476957142859</v>
      </c>
      <c r="W266" s="23">
        <f>IFERROR('S grade euro'!V266*'S grade sterling'!$C266,"na")</f>
        <v>133.55377842857143</v>
      </c>
      <c r="X266" s="23">
        <f>IFERROR('S grade euro'!W266*'S grade sterling'!$C266,"na")</f>
        <v>116.04549034000003</v>
      </c>
      <c r="Y266" s="23">
        <f>IFERROR('S grade euro'!X266*'S grade sterling'!$C266,"na")</f>
        <v>131.01214285714286</v>
      </c>
      <c r="Z266" s="23">
        <f>IFERROR('S grade euro'!Y266*'S grade sterling'!$C266,"na")</f>
        <v>127.48424787428573</v>
      </c>
      <c r="AA266" s="23">
        <f>IFERROR('S grade euro'!Z266*'S grade sterling'!$C266,"na")</f>
        <v>140.58476342857145</v>
      </c>
      <c r="AB266" s="23">
        <f>IFERROR('S grade euro'!AA266*'S grade sterling'!$C266,"na")</f>
        <v>126.36557885714288</v>
      </c>
      <c r="AC266" s="23">
        <f>IFERROR('S grade euro'!AB266*'S grade sterling'!$C266,"na")</f>
        <v>147.59828014285716</v>
      </c>
      <c r="AD266" s="23">
        <f>IFERROR('S grade euro'!AC266*'S grade sterling'!$C266,"na")</f>
        <v>148.65039499142858</v>
      </c>
      <c r="AE266" s="23">
        <f>IFERROR('S grade euro'!AD266*'S grade sterling'!$C266,"na")</f>
        <v>147.58002578428574</v>
      </c>
      <c r="AF266" s="23">
        <f>IFERROR('S grade euro'!AE266*'S grade sterling'!$C266,"na")</f>
        <v>119.89871379551059</v>
      </c>
      <c r="AG266" s="23">
        <f>IFERROR('S grade euro'!AF266*'S grade sterling'!$C266,"na")</f>
        <v>118.36233618530845</v>
      </c>
    </row>
    <row r="267" spans="2:33">
      <c r="B267" s="24">
        <f t="shared" si="3"/>
        <v>43422</v>
      </c>
      <c r="C267" s="27">
        <v>0.87668428571428569</v>
      </c>
      <c r="D267" s="25">
        <f>IFERROR('S grade euro'!C267*'S grade sterling'!$C267,"na")</f>
        <v>96.785945142857145</v>
      </c>
      <c r="E267" s="25" t="str">
        <f>IFERROR('S grade euro'!D267*'S grade sterling'!$C267,"na")</f>
        <v>na</v>
      </c>
      <c r="F267" s="25">
        <f>IFERROR('S grade euro'!E267*'S grade sterling'!$C267,"na")</f>
        <v>122.42115800985714</v>
      </c>
      <c r="G267" s="25">
        <f>IFERROR('S grade euro'!F267*'S grade sterling'!$C267,"na")</f>
        <v>115.61931531071427</v>
      </c>
      <c r="H267" s="25">
        <f>IFERROR('S grade euro'!G267*'S grade sterling'!$C267,"na")</f>
        <v>125.50612234285714</v>
      </c>
      <c r="I267" s="25">
        <f>IFERROR('S grade euro'!H267*'S grade sterling'!$C267,"na")</f>
        <v>132.32672608571428</v>
      </c>
      <c r="J267" s="25">
        <f>IFERROR('S grade euro'!I267*'S grade sterling'!$C267,"na")</f>
        <v>152.22745937142858</v>
      </c>
      <c r="K267" s="25">
        <f>IFERROR('S grade euro'!J267*'S grade sterling'!$C267,"na")</f>
        <v>115.56452254285713</v>
      </c>
      <c r="L267" s="25">
        <f>IFERROR('S grade euro'!K267*'S grade sterling'!$C267,"na")</f>
        <v>120.10574714285714</v>
      </c>
      <c r="M267" s="25">
        <f>IFERROR('S grade euro'!L267*'S grade sterling'!$C267,"na")</f>
        <v>126.19028675942857</v>
      </c>
      <c r="N267" s="25">
        <f>IFERROR('S grade euro'!M267*'S grade sterling'!$C267,"na")</f>
        <v>121.31557145714285</v>
      </c>
      <c r="O267" s="25" t="str">
        <f>IFERROR('S grade euro'!N267*'S grade sterling'!$C267,"na")</f>
        <v>na</v>
      </c>
      <c r="P267" s="25" t="str">
        <f>IFERROR('S grade euro'!O267*'S grade sterling'!$C267,"na")</f>
        <v>na</v>
      </c>
      <c r="Q267" s="25">
        <f>IFERROR('S grade euro'!P267*'S grade sterling'!$C267,"na")</f>
        <v>120.99032158714287</v>
      </c>
      <c r="R267" s="25">
        <f>IFERROR('S grade euro'!Q267*'S grade sterling'!$C267,"na")</f>
        <v>117.54582902857143</v>
      </c>
      <c r="S267" s="25" t="str">
        <f>IFERROR('S grade euro'!R267*'S grade sterling'!$C267,"na")</f>
        <v>na</v>
      </c>
      <c r="T267" s="25">
        <f>IFERROR('S grade euro'!S267*'S grade sterling'!$C267,"na")</f>
        <v>128.67770308328571</v>
      </c>
      <c r="U267" s="25" t="str">
        <f>IFERROR('S grade euro'!T267*'S grade sterling'!$C267,"na")</f>
        <v>na</v>
      </c>
      <c r="V267" s="25">
        <f>IFERROR('S grade euro'!U267*'S grade sterling'!$C267,"na")</f>
        <v>107.25355551428571</v>
      </c>
      <c r="W267" s="25">
        <f>IFERROR('S grade euro'!V267*'S grade sterling'!$C267,"na")</f>
        <v>134.10639518571429</v>
      </c>
      <c r="X267" s="25">
        <f>IFERROR('S grade euro'!W267*'S grade sterling'!$C267,"na")</f>
        <v>116.74015616999999</v>
      </c>
      <c r="Y267" s="25">
        <f>IFERROR('S grade euro'!X267*'S grade sterling'!$C267,"na")</f>
        <v>131.50264285714286</v>
      </c>
      <c r="Z267" s="25">
        <f>IFERROR('S grade euro'!Y267*'S grade sterling'!$C267,"na")</f>
        <v>126.81729136057145</v>
      </c>
      <c r="AA267" s="25">
        <f>IFERROR('S grade euro'!Z267*'S grade sterling'!$C267,"na")</f>
        <v>141.27767264285714</v>
      </c>
      <c r="AB267" s="25">
        <f>IFERROR('S grade euro'!AA267*'S grade sterling'!$C267,"na")</f>
        <v>126.09350081428572</v>
      </c>
      <c r="AC267" s="25">
        <f>IFERROR('S grade euro'!AB267*'S grade sterling'!$C267,"na")</f>
        <v>148.72948907142856</v>
      </c>
      <c r="AD267" s="25">
        <f>IFERROR('S grade euro'!AC267*'S grade sterling'!$C267,"na")</f>
        <v>149.80596970585714</v>
      </c>
      <c r="AE267" s="25">
        <f>IFERROR('S grade euro'!AD267*'S grade sterling'!$C267,"na")</f>
        <v>146.48999906357145</v>
      </c>
      <c r="AF267" s="25">
        <f>IFERROR('S grade euro'!AE267*'S grade sterling'!$C267,"na")</f>
        <v>120.02921678243668</v>
      </c>
      <c r="AG267" s="25">
        <f>IFERROR('S grade euro'!AF267*'S grade sterling'!$C267,"na")</f>
        <v>118.56058142795443</v>
      </c>
    </row>
    <row r="268" spans="2:33">
      <c r="B268" s="22">
        <f t="shared" si="3"/>
        <v>43429</v>
      </c>
      <c r="C268" s="26">
        <v>0.88715285714285719</v>
      </c>
      <c r="D268" s="23">
        <f>IFERROR('S grade euro'!C268*'S grade sterling'!$C268,"na")</f>
        <v>100.60313400000001</v>
      </c>
      <c r="E268" s="23" t="str">
        <f>IFERROR('S grade euro'!D268*'S grade sterling'!$C268,"na")</f>
        <v>na</v>
      </c>
      <c r="F268" s="23">
        <f>IFERROR('S grade euro'!E268*'S grade sterling'!$C268,"na")</f>
        <v>123.60062008514286</v>
      </c>
      <c r="G268" s="23">
        <f>IFERROR('S grade euro'!F268*'S grade sterling'!$C268,"na")</f>
        <v>119.00853946600002</v>
      </c>
      <c r="H268" s="23">
        <f>IFERROR('S grade euro'!G268*'S grade sterling'!$C268,"na")</f>
        <v>127.40402181428573</v>
      </c>
      <c r="I268" s="23">
        <f>IFERROR('S grade euro'!H268*'S grade sterling'!$C268,"na")</f>
        <v>132.15916112857144</v>
      </c>
      <c r="J268" s="23">
        <f>IFERROR('S grade euro'!I268*'S grade sterling'!$C268,"na")</f>
        <v>150.75388501428571</v>
      </c>
      <c r="K268" s="23">
        <f>IFERROR('S grade euro'!J268*'S grade sterling'!$C268,"na")</f>
        <v>116.73157294285716</v>
      </c>
      <c r="L268" s="23">
        <f>IFERROR('S grade euro'!K268*'S grade sterling'!$C268,"na")</f>
        <v>121.53994142857144</v>
      </c>
      <c r="M268" s="23">
        <f>IFERROR('S grade euro'!L268*'S grade sterling'!$C268,"na")</f>
        <v>131.470907942</v>
      </c>
      <c r="N268" s="23">
        <f>IFERROR('S grade euro'!M268*'S grade sterling'!$C268,"na")</f>
        <v>123.34973325714286</v>
      </c>
      <c r="O268" s="23" t="str">
        <f>IFERROR('S grade euro'!N268*'S grade sterling'!$C268,"na")</f>
        <v>na</v>
      </c>
      <c r="P268" s="23" t="str">
        <f>IFERROR('S grade euro'!O268*'S grade sterling'!$C268,"na")</f>
        <v>na</v>
      </c>
      <c r="Q268" s="23">
        <f>IFERROR('S grade euro'!P268*'S grade sterling'!$C268,"na")</f>
        <v>122.79703702714286</v>
      </c>
      <c r="R268" s="23">
        <f>IFERROR('S grade euro'!Q268*'S grade sterling'!$C268,"na")</f>
        <v>117.9558438857143</v>
      </c>
      <c r="S268" s="23" t="str">
        <f>IFERROR('S grade euro'!R268*'S grade sterling'!$C268,"na")</f>
        <v>na</v>
      </c>
      <c r="T268" s="23">
        <f>IFERROR('S grade euro'!S268*'S grade sterling'!$C268,"na")</f>
        <v>129.7972053617143</v>
      </c>
      <c r="U268" s="23" t="str">
        <f>IFERROR('S grade euro'!T268*'S grade sterling'!$C268,"na")</f>
        <v>na</v>
      </c>
      <c r="V268" s="23">
        <f>IFERROR('S grade euro'!U268*'S grade sterling'!$C268,"na")</f>
        <v>108.53428054285715</v>
      </c>
      <c r="W268" s="23">
        <f>IFERROR('S grade euro'!V268*'S grade sterling'!$C268,"na")</f>
        <v>135.72551561428574</v>
      </c>
      <c r="X268" s="23">
        <f>IFERROR('S grade euro'!W268*'S grade sterling'!$C268,"na")</f>
        <v>117.81114925471428</v>
      </c>
      <c r="Y268" s="23">
        <f>IFERROR('S grade euro'!X268*'S grade sterling'!$C268,"na")</f>
        <v>132.18577571428571</v>
      </c>
      <c r="Z268" s="23">
        <f>IFERROR('S grade euro'!Y268*'S grade sterling'!$C268,"na")</f>
        <v>128.95423271685715</v>
      </c>
      <c r="AA268" s="23">
        <f>IFERROR('S grade euro'!Z268*'S grade sterling'!$C268,"na")</f>
        <v>142.55659261428573</v>
      </c>
      <c r="AB268" s="23">
        <f>IFERROR('S grade euro'!AA268*'S grade sterling'!$C268,"na")</f>
        <v>127.7056537857143</v>
      </c>
      <c r="AC268" s="23">
        <f>IFERROR('S grade euro'!AB268*'S grade sterling'!$C268,"na")</f>
        <v>149.24572515714286</v>
      </c>
      <c r="AD268" s="23">
        <f>IFERROR('S grade euro'!AC268*'S grade sterling'!$C268,"na")</f>
        <v>150.33426171285717</v>
      </c>
      <c r="AE268" s="23">
        <f>IFERROR('S grade euro'!AD268*'S grade sterling'!$C268,"na")</f>
        <v>146.49998706428573</v>
      </c>
      <c r="AF268" s="23">
        <f>IFERROR('S grade euro'!AE268*'S grade sterling'!$C268,"na")</f>
        <v>121.70116451089032</v>
      </c>
      <c r="AG268" s="23">
        <f>IFERROR('S grade euro'!AF268*'S grade sterling'!$C268,"na")</f>
        <v>120.32477181151748</v>
      </c>
    </row>
    <row r="269" spans="2:33">
      <c r="B269" s="24">
        <f t="shared" si="3"/>
        <v>43436</v>
      </c>
      <c r="C269" s="27">
        <v>0.88740571428571424</v>
      </c>
      <c r="D269" s="25">
        <f>IFERROR('S grade euro'!C269*'S grade sterling'!$C269,"na")</f>
        <v>100.36558628571429</v>
      </c>
      <c r="E269" s="25" t="str">
        <f>IFERROR('S grade euro'!D269*'S grade sterling'!$C269,"na")</f>
        <v>na</v>
      </c>
      <c r="F269" s="25">
        <f>IFERROR('S grade euro'!E269*'S grade sterling'!$C269,"na")</f>
        <v>124.06712802742858</v>
      </c>
      <c r="G269" s="25">
        <f>IFERROR('S grade euro'!F269*'S grade sterling'!$C269,"na")</f>
        <v>118.92585428114285</v>
      </c>
      <c r="H269" s="25">
        <f>IFERROR('S grade euro'!G269*'S grade sterling'!$C269,"na")</f>
        <v>127.44920868571428</v>
      </c>
      <c r="I269" s="25">
        <f>IFERROR('S grade euro'!H269*'S grade sterling'!$C269,"na")</f>
        <v>132.57841371428572</v>
      </c>
      <c r="J269" s="25">
        <f>IFERROR('S grade euro'!I269*'S grade sterling'!$C269,"na")</f>
        <v>152.44742765714284</v>
      </c>
      <c r="K269" s="25">
        <f>IFERROR('S grade euro'!J269*'S grade sterling'!$C269,"na")</f>
        <v>116.64948114285713</v>
      </c>
      <c r="L269" s="25">
        <f>IFERROR('S grade euro'!K269*'S grade sterling'!$C269,"na")</f>
        <v>121.57458285714286</v>
      </c>
      <c r="M269" s="25">
        <f>IFERROR('S grade euro'!L269*'S grade sterling'!$C269,"na")</f>
        <v>129.65929261714285</v>
      </c>
      <c r="N269" s="25">
        <f>IFERROR('S grade euro'!M269*'S grade sterling'!$C269,"na")</f>
        <v>123.50912731428572</v>
      </c>
      <c r="O269" s="25" t="str">
        <f>IFERROR('S grade euro'!N269*'S grade sterling'!$C269,"na")</f>
        <v>na</v>
      </c>
      <c r="P269" s="25" t="str">
        <f>IFERROR('S grade euro'!O269*'S grade sterling'!$C269,"na")</f>
        <v>na</v>
      </c>
      <c r="Q269" s="25">
        <f>IFERROR('S grade euro'!P269*'S grade sterling'!$C269,"na")</f>
        <v>120.66854162285715</v>
      </c>
      <c r="R269" s="25">
        <f>IFERROR('S grade euro'!Q269*'S grade sterling'!$C269,"na")</f>
        <v>116.32114102857143</v>
      </c>
      <c r="S269" s="25" t="str">
        <f>IFERROR('S grade euro'!R269*'S grade sterling'!$C269,"na")</f>
        <v>na</v>
      </c>
      <c r="T269" s="25">
        <f>IFERROR('S grade euro'!S269*'S grade sterling'!$C269,"na")</f>
        <v>129.60649197714287</v>
      </c>
      <c r="U269" s="25" t="str">
        <f>IFERROR('S grade euro'!T269*'S grade sterling'!$C269,"na")</f>
        <v>na</v>
      </c>
      <c r="V269" s="25">
        <f>IFERROR('S grade euro'!U269*'S grade sterling'!$C269,"na")</f>
        <v>108.56521508571429</v>
      </c>
      <c r="W269" s="25">
        <f>IFERROR('S grade euro'!V269*'S grade sterling'!$C269,"na")</f>
        <v>135.58671908571426</v>
      </c>
      <c r="X269" s="25">
        <f>IFERROR('S grade euro'!W269*'S grade sterling'!$C269,"na")</f>
        <v>117.55951570285714</v>
      </c>
      <c r="Y269" s="25">
        <f>IFERROR('S grade euro'!X269*'S grade sterling'!$C269,"na")</f>
        <v>132.22345142857142</v>
      </c>
      <c r="Z269" s="25">
        <f>IFERROR('S grade euro'!Y269*'S grade sterling'!$C269,"na")</f>
        <v>131.27037769142859</v>
      </c>
      <c r="AA269" s="25">
        <f>IFERROR('S grade euro'!Z269*'S grade sterling'!$C269,"na")</f>
        <v>142.6060982857143</v>
      </c>
      <c r="AB269" s="25">
        <f>IFERROR('S grade euro'!AA269*'S grade sterling'!$C269,"na")</f>
        <v>127.21848320000001</v>
      </c>
      <c r="AC269" s="25">
        <f>IFERROR('S grade euro'!AB269*'S grade sterling'!$C269,"na")</f>
        <v>150.35315017142858</v>
      </c>
      <c r="AD269" s="25">
        <f>IFERROR('S grade euro'!AC269*'S grade sterling'!$C269,"na")</f>
        <v>150.53524582399999</v>
      </c>
      <c r="AE269" s="25">
        <f>IFERROR('S grade euro'!AD269*'S grade sterling'!$C269,"na")</f>
        <v>146.21996931657142</v>
      </c>
      <c r="AF269" s="25">
        <f>IFERROR('S grade euro'!AE269*'S grade sterling'!$C269,"na")</f>
        <v>121.68547390876896</v>
      </c>
      <c r="AG269" s="25">
        <f>IFERROR('S grade euro'!AF269*'S grade sterling'!$C269,"na")</f>
        <v>120.32375198469829</v>
      </c>
    </row>
    <row r="270" spans="2:33">
      <c r="B270" s="22">
        <f t="shared" ref="B270:B333" si="4">B269+7</f>
        <v>43443</v>
      </c>
      <c r="C270" s="26">
        <v>0.8903728571428573</v>
      </c>
      <c r="D270" s="23">
        <f>IFERROR('S grade euro'!C270*'S grade sterling'!$C270,"na")</f>
        <v>100.96828200000002</v>
      </c>
      <c r="E270" s="23" t="str">
        <f>IFERROR('S grade euro'!D270*'S grade sterling'!$C270,"na")</f>
        <v>na</v>
      </c>
      <c r="F270" s="23">
        <f>IFERROR('S grade euro'!E270*'S grade sterling'!$C270,"na")</f>
        <v>124.44109259557145</v>
      </c>
      <c r="G270" s="23">
        <f>IFERROR('S grade euro'!F270*'S grade sterling'!$C270,"na")</f>
        <v>120.1384548007143</v>
      </c>
      <c r="H270" s="23">
        <f>IFERROR('S grade euro'!G270*'S grade sterling'!$C270,"na")</f>
        <v>127.80411991428574</v>
      </c>
      <c r="I270" s="23">
        <f>IFERROR('S grade euro'!H270*'S grade sterling'!$C270,"na")</f>
        <v>135.61268987142859</v>
      </c>
      <c r="J270" s="23">
        <f>IFERROR('S grade euro'!I270*'S grade sterling'!$C270,"na")</f>
        <v>152.12910637142861</v>
      </c>
      <c r="K270" s="23">
        <f>IFERROR('S grade euro'!J270*'S grade sterling'!$C270,"na")</f>
        <v>116.65665174285718</v>
      </c>
      <c r="L270" s="23">
        <f>IFERROR('S grade euro'!K270*'S grade sterling'!$C270,"na")</f>
        <v>121.98108142857146</v>
      </c>
      <c r="M270" s="23">
        <f>IFERROR('S grade euro'!L270*'S grade sterling'!$C270,"na")</f>
        <v>128.5300409047143</v>
      </c>
      <c r="N270" s="23">
        <f>IFERROR('S grade euro'!M270*'S grade sterling'!$C270,"na")</f>
        <v>124.26933967142858</v>
      </c>
      <c r="O270" s="23" t="str">
        <f>IFERROR('S grade euro'!N270*'S grade sterling'!$C270,"na")</f>
        <v>na</v>
      </c>
      <c r="P270" s="23" t="str">
        <f>IFERROR('S grade euro'!O270*'S grade sterling'!$C270,"na")</f>
        <v>na</v>
      </c>
      <c r="Q270" s="23">
        <f>IFERROR('S grade euro'!P270*'S grade sterling'!$C270,"na")</f>
        <v>118.90484320714289</v>
      </c>
      <c r="R270" s="23">
        <f>IFERROR('S grade euro'!Q270*'S grade sterling'!$C270,"na")</f>
        <v>113.75403622857145</v>
      </c>
      <c r="S270" s="23" t="str">
        <f>IFERROR('S grade euro'!R270*'S grade sterling'!$C270,"na")</f>
        <v>na</v>
      </c>
      <c r="T270" s="23">
        <f>IFERROR('S grade euro'!S270*'S grade sterling'!$C270,"na")</f>
        <v>130.56124850371432</v>
      </c>
      <c r="U270" s="23" t="str">
        <f>IFERROR('S grade euro'!T270*'S grade sterling'!$C270,"na")</f>
        <v>na</v>
      </c>
      <c r="V270" s="23">
        <f>IFERROR('S grade euro'!U270*'S grade sterling'!$C270,"na")</f>
        <v>108.9371190714286</v>
      </c>
      <c r="W270" s="23">
        <f>IFERROR('S grade euro'!V270*'S grade sterling'!$C270,"na")</f>
        <v>136.44073662857147</v>
      </c>
      <c r="X270" s="23">
        <f>IFERROR('S grade euro'!W270*'S grade sterling'!$C270,"na")</f>
        <v>117.05349092528573</v>
      </c>
      <c r="Y270" s="23">
        <f>IFERROR('S grade euro'!X270*'S grade sterling'!$C270,"na")</f>
        <v>132.66555571428574</v>
      </c>
      <c r="Z270" s="23">
        <f>IFERROR('S grade euro'!Y270*'S grade sterling'!$C270,"na")</f>
        <v>135.93990189642861</v>
      </c>
      <c r="AA270" s="23">
        <f>IFERROR('S grade euro'!Z270*'S grade sterling'!$C270,"na")</f>
        <v>142.68225035714289</v>
      </c>
      <c r="AB270" s="23">
        <f>IFERROR('S grade euro'!AA270*'S grade sterling'!$C270,"na")</f>
        <v>128.09794295714289</v>
      </c>
      <c r="AC270" s="23">
        <f>IFERROR('S grade euro'!AB270*'S grade sterling'!$C270,"na")</f>
        <v>150.19699727142859</v>
      </c>
      <c r="AD270" s="23">
        <f>IFERROR('S grade euro'!AC270*'S grade sterling'!$C270,"na")</f>
        <v>151.88754821528576</v>
      </c>
      <c r="AE270" s="23">
        <f>IFERROR('S grade euro'!AD270*'S grade sterling'!$C270,"na")</f>
        <v>145.43003003157148</v>
      </c>
      <c r="AF270" s="23">
        <f>IFERROR('S grade euro'!AE270*'S grade sterling'!$C270,"na")</f>
        <v>122.02739129237233</v>
      </c>
      <c r="AG270" s="23">
        <f>IFERROR('S grade euro'!AF270*'S grade sterling'!$C270,"na")</f>
        <v>120.72849006279425</v>
      </c>
    </row>
    <row r="271" spans="2:33">
      <c r="B271" s="24">
        <f t="shared" si="4"/>
        <v>43450</v>
      </c>
      <c r="C271" s="27">
        <v>0.89887285714285703</v>
      </c>
      <c r="D271" s="25">
        <f>IFERROR('S grade euro'!C271*'S grade sterling'!$C271,"na")</f>
        <v>101.8422947142857</v>
      </c>
      <c r="E271" s="25" t="str">
        <f>IFERROR('S grade euro'!D271*'S grade sterling'!$C271,"na")</f>
        <v>na</v>
      </c>
      <c r="F271" s="25">
        <f>IFERROR('S grade euro'!E271*'S grade sterling'!$C271,"na")</f>
        <v>125.95006474285714</v>
      </c>
      <c r="G271" s="25">
        <f>IFERROR('S grade euro'!F271*'S grade sterling'!$C271,"na")</f>
        <v>123.308367303</v>
      </c>
      <c r="H271" s="25">
        <f>IFERROR('S grade euro'!G271*'S grade sterling'!$C271,"na")</f>
        <v>129.03319864285714</v>
      </c>
      <c r="I271" s="25">
        <f>IFERROR('S grade euro'!H271*'S grade sterling'!$C271,"na")</f>
        <v>136.25114768571427</v>
      </c>
      <c r="J271" s="25">
        <f>IFERROR('S grade euro'!I271*'S grade sterling'!$C271,"na")</f>
        <v>158.58813818571429</v>
      </c>
      <c r="K271" s="25">
        <f>IFERROR('S grade euro'!J271*'S grade sterling'!$C271,"na")</f>
        <v>118.03099487142856</v>
      </c>
      <c r="L271" s="25">
        <f>IFERROR('S grade euro'!K271*'S grade sterling'!$C271,"na")</f>
        <v>123.14558142857142</v>
      </c>
      <c r="M271" s="25">
        <f>IFERROR('S grade euro'!L271*'S grade sterling'!$C271,"na")</f>
        <v>131.34761647542854</v>
      </c>
      <c r="N271" s="25">
        <f>IFERROR('S grade euro'!M271*'S grade sterling'!$C271,"na")</f>
        <v>125.72534652857142</v>
      </c>
      <c r="O271" s="25" t="str">
        <f>IFERROR('S grade euro'!N271*'S grade sterling'!$C271,"na")</f>
        <v>na</v>
      </c>
      <c r="P271" s="25" t="str">
        <f>IFERROR('S grade euro'!O271*'S grade sterling'!$C271,"na")</f>
        <v>na</v>
      </c>
      <c r="Q271" s="25">
        <f>IFERROR('S grade euro'!P271*'S grade sterling'!$C271,"na")</f>
        <v>118.61975659285713</v>
      </c>
      <c r="R271" s="25">
        <f>IFERROR('S grade euro'!Q271*'S grade sterling'!$C271,"na")</f>
        <v>114.57932309999998</v>
      </c>
      <c r="S271" s="25" t="str">
        <f>IFERROR('S grade euro'!R271*'S grade sterling'!$C271,"na")</f>
        <v>na</v>
      </c>
      <c r="T271" s="25">
        <f>IFERROR('S grade euro'!S271*'S grade sterling'!$C271,"na")</f>
        <v>132.2464893325714</v>
      </c>
      <c r="U271" s="25" t="str">
        <f>IFERROR('S grade euro'!T271*'S grade sterling'!$C271,"na")</f>
        <v>na</v>
      </c>
      <c r="V271" s="25">
        <f>IFERROR('S grade euro'!U271*'S grade sterling'!$C271,"na")</f>
        <v>109.9591166142857</v>
      </c>
      <c r="W271" s="25">
        <f>IFERROR('S grade euro'!V271*'S grade sterling'!$C271,"na")</f>
        <v>137.82417518571427</v>
      </c>
      <c r="X271" s="25">
        <f>IFERROR('S grade euro'!W271*'S grade sterling'!$C271,"na")</f>
        <v>117.25364962457141</v>
      </c>
      <c r="Y271" s="25">
        <f>IFERROR('S grade euro'!X271*'S grade sterling'!$C271,"na")</f>
        <v>133.9320557142857</v>
      </c>
      <c r="Z271" s="25">
        <f>IFERROR('S grade euro'!Y271*'S grade sterling'!$C271,"na")</f>
        <v>139.52717970085715</v>
      </c>
      <c r="AA271" s="25">
        <f>IFERROR('S grade euro'!Z271*'S grade sterling'!$C271,"na")</f>
        <v>144.48482305714285</v>
      </c>
      <c r="AB271" s="25">
        <f>IFERROR('S grade euro'!AA271*'S grade sterling'!$C271,"na")</f>
        <v>129.59049981428572</v>
      </c>
      <c r="AC271" s="25">
        <f>IFERROR('S grade euro'!AB271*'S grade sterling'!$C271,"na")</f>
        <v>151.70277209999998</v>
      </c>
      <c r="AD271" s="25">
        <f>IFERROR('S grade euro'!AC271*'S grade sterling'!$C271,"na")</f>
        <v>153.37458572700001</v>
      </c>
      <c r="AE271" s="25">
        <f>IFERROR('S grade euro'!AD271*'S grade sterling'!$C271,"na")</f>
        <v>145.26998849785713</v>
      </c>
      <c r="AF271" s="25">
        <f>IFERROR('S grade euro'!AE271*'S grade sterling'!$C271,"na")</f>
        <v>123.35854071480826</v>
      </c>
      <c r="AG271" s="25">
        <f>IFERROR('S grade euro'!AF271*'S grade sterling'!$C271,"na")</f>
        <v>122.14240407379066</v>
      </c>
    </row>
    <row r="272" spans="2:33">
      <c r="B272" s="22">
        <f t="shared" si="4"/>
        <v>43457</v>
      </c>
      <c r="C272" s="26">
        <v>0.90074714285714275</v>
      </c>
      <c r="D272" s="23">
        <f>IFERROR('S grade euro'!C272*'S grade sterling'!$C272,"na")</f>
        <v>101.42412828571427</v>
      </c>
      <c r="E272" s="23" t="str">
        <f>IFERROR('S grade euro'!D272*'S grade sterling'!$C272,"na")</f>
        <v>na</v>
      </c>
      <c r="F272" s="23">
        <f>IFERROR('S grade euro'!E272*'S grade sterling'!$C272,"na")</f>
        <v>125.27852479528569</v>
      </c>
      <c r="G272" s="23">
        <f>IFERROR('S grade euro'!F272*'S grade sterling'!$C272,"na")</f>
        <v>121.96008224628569</v>
      </c>
      <c r="H272" s="23">
        <f>IFERROR('S grade euro'!G272*'S grade sterling'!$C272,"na")</f>
        <v>129.39232707142855</v>
      </c>
      <c r="I272" s="23" t="str">
        <f>IFERROR('S grade euro'!H272*'S grade sterling'!$C272,"na")</f>
        <v>na</v>
      </c>
      <c r="J272" s="23">
        <f>IFERROR('S grade euro'!I272*'S grade sterling'!$C272,"na")</f>
        <v>159.75651325714284</v>
      </c>
      <c r="K272" s="23">
        <f>IFERROR('S grade euro'!J272*'S grade sterling'!$C272,"na")</f>
        <v>118.62839871428569</v>
      </c>
      <c r="L272" s="23">
        <f>IFERROR('S grade euro'!K272*'S grade sterling'!$C272,"na")</f>
        <v>123.40235857142855</v>
      </c>
      <c r="M272" s="23">
        <f>IFERROR('S grade euro'!L272*'S grade sterling'!$C272,"na")</f>
        <v>130.87594769042855</v>
      </c>
      <c r="N272" s="23">
        <f>IFERROR('S grade euro'!M272*'S grade sterling'!$C272,"na")</f>
        <v>125.58216665714285</v>
      </c>
      <c r="O272" s="23" t="str">
        <f>IFERROR('S grade euro'!N272*'S grade sterling'!$C272,"na")</f>
        <v>na</v>
      </c>
      <c r="P272" s="23" t="str">
        <f>IFERROR('S grade euro'!O272*'S grade sterling'!$C272,"na")</f>
        <v>na</v>
      </c>
      <c r="Q272" s="23">
        <f>IFERROR('S grade euro'!P272*'S grade sterling'!$C272,"na")</f>
        <v>116.51524591714285</v>
      </c>
      <c r="R272" s="23">
        <f>IFERROR('S grade euro'!Q272*'S grade sterling'!$C272,"na")</f>
        <v>115.43074635714285</v>
      </c>
      <c r="S272" s="23" t="str">
        <f>IFERROR('S grade euro'!R272*'S grade sterling'!$C272,"na")</f>
        <v>na</v>
      </c>
      <c r="T272" s="23">
        <f>IFERROR('S grade euro'!S272*'S grade sterling'!$C272,"na")</f>
        <v>133.14628086399998</v>
      </c>
      <c r="U272" s="23" t="str">
        <f>IFERROR('S grade euro'!T272*'S grade sterling'!$C272,"na")</f>
        <v>na</v>
      </c>
      <c r="V272" s="23">
        <f>IFERROR('S grade euro'!U272*'S grade sterling'!$C272,"na")</f>
        <v>111.38639168571427</v>
      </c>
      <c r="W272" s="23">
        <f>IFERROR('S grade euro'!V272*'S grade sterling'!$C272,"na")</f>
        <v>137.95843239999999</v>
      </c>
      <c r="X272" s="23">
        <f>IFERROR('S grade euro'!W272*'S grade sterling'!$C272,"na")</f>
        <v>118.0104861742857</v>
      </c>
      <c r="Y272" s="23">
        <f>IFERROR('S grade euro'!X272*'S grade sterling'!$C272,"na")</f>
        <v>133.31057714285711</v>
      </c>
      <c r="Z272" s="23">
        <f>IFERROR('S grade euro'!Y272*'S grade sterling'!$C272,"na")</f>
        <v>141.20778764314284</v>
      </c>
      <c r="AA272" s="23">
        <f>IFERROR('S grade euro'!Z272*'S grade sterling'!$C272,"na")</f>
        <v>146.0291268</v>
      </c>
      <c r="AB272" s="23">
        <f>IFERROR('S grade euro'!AA272*'S grade sterling'!$C272,"na")</f>
        <v>128.74378912857142</v>
      </c>
      <c r="AC272" s="23">
        <f>IFERROR('S grade euro'!AB272*'S grade sterling'!$C272,"na")</f>
        <v>152.1091700142857</v>
      </c>
      <c r="AD272" s="23">
        <f>IFERROR('S grade euro'!AC272*'S grade sterling'!$C272,"na")</f>
        <v>153.7125900032857</v>
      </c>
      <c r="AE272" s="23">
        <f>IFERROR('S grade euro'!AD272*'S grade sterling'!$C272,"na")</f>
        <v>144.89004196314283</v>
      </c>
      <c r="AF272" s="23">
        <f>IFERROR('S grade euro'!AE272*'S grade sterling'!$C272,"na")</f>
        <v>123.6265230713763</v>
      </c>
      <c r="AG272" s="23">
        <f>IFERROR('S grade euro'!AF272*'S grade sterling'!$C272,"na")</f>
        <v>122.44634800045958</v>
      </c>
    </row>
    <row r="273" spans="2:33">
      <c r="B273" s="24">
        <f t="shared" si="4"/>
        <v>43464</v>
      </c>
      <c r="C273" s="27">
        <v>0.90135428571428577</v>
      </c>
      <c r="D273" s="25">
        <f>IFERROR('S grade euro'!C273*'S grade sterling'!$C273,"na")</f>
        <v>103.20506571428572</v>
      </c>
      <c r="E273" s="25" t="str">
        <f>IFERROR('S grade euro'!D273*'S grade sterling'!$C273,"na")</f>
        <v>na</v>
      </c>
      <c r="F273" s="25">
        <f>IFERROR('S grade euro'!E273*'S grade sterling'!$C273,"na")</f>
        <v>126.49146355028573</v>
      </c>
      <c r="G273" s="25">
        <f>IFERROR('S grade euro'!F273*'S grade sterling'!$C273,"na")</f>
        <v>119.38680879942858</v>
      </c>
      <c r="H273" s="25">
        <f>IFERROR('S grade euro'!G273*'S grade sterling'!$C273,"na")</f>
        <v>129.37138062857144</v>
      </c>
      <c r="I273" s="25">
        <f>IFERROR('S grade euro'!H273*'S grade sterling'!$C273,"na")</f>
        <v>132.78751337142859</v>
      </c>
      <c r="J273" s="25">
        <f>IFERROR('S grade euro'!I273*'S grade sterling'!$C273,"na")</f>
        <v>160.30585971428573</v>
      </c>
      <c r="K273" s="25">
        <f>IFERROR('S grade euro'!J273*'S grade sterling'!$C273,"na")</f>
        <v>118.60921045714286</v>
      </c>
      <c r="L273" s="25">
        <f>IFERROR('S grade euro'!K273*'S grade sterling'!$C273,"na")</f>
        <v>122.58418285714286</v>
      </c>
      <c r="M273" s="25">
        <f>IFERROR('S grade euro'!L273*'S grade sterling'!$C273,"na")</f>
        <v>130.15348574228574</v>
      </c>
      <c r="N273" s="25">
        <f>IFERROR('S grade euro'!M273*'S grade sterling'!$C273,"na")</f>
        <v>125.66681451428573</v>
      </c>
      <c r="O273" s="25" t="str">
        <f>IFERROR('S grade euro'!N273*'S grade sterling'!$C273,"na")</f>
        <v>na</v>
      </c>
      <c r="P273" s="25" t="str">
        <f>IFERROR('S grade euro'!O273*'S grade sterling'!$C273,"na")</f>
        <v>na</v>
      </c>
      <c r="Q273" s="25">
        <f>IFERROR('S grade euro'!P273*'S grade sterling'!$C273,"na")</f>
        <v>116.86328720571431</v>
      </c>
      <c r="R273" s="25">
        <f>IFERROR('S grade euro'!Q273*'S grade sterling'!$C273,"na")</f>
        <v>113.60669417142859</v>
      </c>
      <c r="S273" s="25" t="str">
        <f>IFERROR('S grade euro'!R273*'S grade sterling'!$C273,"na")</f>
        <v>na</v>
      </c>
      <c r="T273" s="25">
        <f>IFERROR('S grade euro'!S273*'S grade sterling'!$C273,"na")</f>
        <v>132.85655710971429</v>
      </c>
      <c r="U273" s="25" t="str">
        <f>IFERROR('S grade euro'!T273*'S grade sterling'!$C273,"na")</f>
        <v>na</v>
      </c>
      <c r="V273" s="25">
        <f>IFERROR('S grade euro'!U273*'S grade sterling'!$C273,"na")</f>
        <v>111.49752514285716</v>
      </c>
      <c r="W273" s="25">
        <f>IFERROR('S grade euro'!V273*'S grade sterling'!$C273,"na")</f>
        <v>138.3849234857143</v>
      </c>
      <c r="X273" s="25">
        <f>IFERROR('S grade euro'!W273*'S grade sterling'!$C273,"na")</f>
        <v>117.9611367257143</v>
      </c>
      <c r="Y273" s="25">
        <f>IFERROR('S grade euro'!X273*'S grade sterling'!$C273,"na")</f>
        <v>133.40043428571428</v>
      </c>
      <c r="Z273" s="25">
        <f>IFERROR('S grade euro'!Y273*'S grade sterling'!$C273,"na")</f>
        <v>140.38043173885714</v>
      </c>
      <c r="AA273" s="25">
        <f>IFERROR('S grade euro'!Z273*'S grade sterling'!$C273,"na")</f>
        <v>145.95629948571431</v>
      </c>
      <c r="AB273" s="25">
        <f>IFERROR('S grade euro'!AA273*'S grade sterling'!$C273,"na")</f>
        <v>130.05640988571429</v>
      </c>
      <c r="AC273" s="25">
        <f>IFERROR('S grade euro'!AB273*'S grade sterling'!$C273,"na")</f>
        <v>151.86918360000001</v>
      </c>
      <c r="AD273" s="25">
        <f>IFERROR('S grade euro'!AC273*'S grade sterling'!$C273,"na")</f>
        <v>153.0815952497143</v>
      </c>
      <c r="AE273" s="25">
        <f>IFERROR('S grade euro'!AD273*'S grade sterling'!$C273,"na")</f>
        <v>144.74001201257144</v>
      </c>
      <c r="AF273" s="25">
        <f>IFERROR('S grade euro'!AE273*'S grade sterling'!$C273,"na")</f>
        <v>123.43862415896956</v>
      </c>
      <c r="AG273" s="25">
        <f>IFERROR('S grade euro'!AF273*'S grade sterling'!$C273,"na")</f>
        <v>122.25634727202952</v>
      </c>
    </row>
    <row r="274" spans="2:33">
      <c r="B274" s="22">
        <f t="shared" si="4"/>
        <v>43471</v>
      </c>
      <c r="C274" s="26">
        <v>0.89947428571428567</v>
      </c>
      <c r="D274" s="23">
        <f>IFERROR('S grade euro'!C274*'S grade sterling'!$C274,"na")</f>
        <v>102.000384</v>
      </c>
      <c r="E274" s="23" t="str">
        <f>IFERROR('S grade euro'!D274*'S grade sterling'!$C274,"na")</f>
        <v>na</v>
      </c>
      <c r="F274" s="23">
        <f>IFERROR('S grade euro'!E274*'S grade sterling'!$C274,"na")</f>
        <v>127.03401263542857</v>
      </c>
      <c r="G274" s="23">
        <f>IFERROR('S grade euro'!F274*'S grade sterling'!$C274,"na")</f>
        <v>119.00737395200001</v>
      </c>
      <c r="H274" s="23">
        <f>IFERROR('S grade euro'!G274*'S grade sterling'!$C274,"na")</f>
        <v>128.54387017142855</v>
      </c>
      <c r="I274" s="23">
        <f>IFERROR('S grade euro'!H274*'S grade sterling'!$C274,"na")</f>
        <v>135.4968064</v>
      </c>
      <c r="J274" s="23">
        <f>IFERROR('S grade euro'!I274*'S grade sterling'!$C274,"na")</f>
        <v>156.18471497142858</v>
      </c>
      <c r="K274" s="23">
        <f>IFERROR('S grade euro'!J274*'S grade sterling'!$C274,"na")</f>
        <v>118.07398948571429</v>
      </c>
      <c r="L274" s="23">
        <f>IFERROR('S grade euro'!K274*'S grade sterling'!$C274,"na")</f>
        <v>123.22797714285714</v>
      </c>
      <c r="M274" s="23">
        <f>IFERROR('S grade euro'!L274*'S grade sterling'!$C274,"na")</f>
        <v>129.42994229028571</v>
      </c>
      <c r="N274" s="23">
        <f>IFERROR('S grade euro'!M274*'S grade sterling'!$C274,"na")</f>
        <v>124.75708342857143</v>
      </c>
      <c r="O274" s="23" t="str">
        <f>IFERROR('S grade euro'!N274*'S grade sterling'!$C274,"na")</f>
        <v>na</v>
      </c>
      <c r="P274" s="23" t="str">
        <f>IFERROR('S grade euro'!O274*'S grade sterling'!$C274,"na")</f>
        <v>na</v>
      </c>
      <c r="Q274" s="23">
        <f>IFERROR('S grade euro'!P274*'S grade sterling'!$C274,"na")</f>
        <v>114.99868690285713</v>
      </c>
      <c r="R274" s="23">
        <f>IFERROR('S grade euro'!Q274*'S grade sterling'!$C274,"na")</f>
        <v>113.95439725714284</v>
      </c>
      <c r="S274" s="23" t="str">
        <f>IFERROR('S grade euro'!R274*'S grade sterling'!$C274,"na")</f>
        <v>na</v>
      </c>
      <c r="T274" s="23">
        <f>IFERROR('S grade euro'!S274*'S grade sterling'!$C274,"na")</f>
        <v>130.71160319999998</v>
      </c>
      <c r="U274" s="23" t="str">
        <f>IFERROR('S grade euro'!T274*'S grade sterling'!$C274,"na")</f>
        <v>na</v>
      </c>
      <c r="V274" s="23">
        <f>IFERROR('S grade euro'!U274*'S grade sterling'!$C274,"na")</f>
        <v>110.58136868571428</v>
      </c>
      <c r="W274" s="23">
        <f>IFERROR('S grade euro'!V274*'S grade sterling'!$C274,"na")</f>
        <v>137.70051839999999</v>
      </c>
      <c r="X274" s="23">
        <f>IFERROR('S grade euro'!W274*'S grade sterling'!$C274,"na")</f>
        <v>115.95680691199999</v>
      </c>
      <c r="Y274" s="23">
        <f>IFERROR('S grade euro'!X274*'S grade sterling'!$C274,"na")</f>
        <v>123.22797714285714</v>
      </c>
      <c r="Z274" s="23">
        <f>IFERROR('S grade euro'!Y274*'S grade sterling'!$C274,"na")</f>
        <v>137.06521971199999</v>
      </c>
      <c r="AA274" s="23">
        <f>IFERROR('S grade euro'!Z274*'S grade sterling'!$C274,"na")</f>
        <v>143.66403291428571</v>
      </c>
      <c r="AB274" s="23">
        <f>IFERROR('S grade euro'!AA274*'S grade sterling'!$C274,"na")</f>
        <v>129.3084233142857</v>
      </c>
      <c r="AC274" s="23">
        <f>IFERROR('S grade euro'!AB274*'S grade sterling'!$C274,"na")</f>
        <v>153.09052342857143</v>
      </c>
      <c r="AD274" s="23">
        <f>IFERROR('S grade euro'!AC274*'S grade sterling'!$C274,"na")</f>
        <v>154.92059381028571</v>
      </c>
      <c r="AE274" s="23">
        <f>IFERROR('S grade euro'!AD274*'S grade sterling'!$C274,"na")</f>
        <v>143.88998085485716</v>
      </c>
      <c r="AF274" s="23">
        <f>IFERROR('S grade euro'!AE274*'S grade sterling'!$C274,"na")</f>
        <v>122.70573098948029</v>
      </c>
      <c r="AG274" s="23">
        <f>IFERROR('S grade euro'!AF274*'S grade sterling'!$C274,"na")</f>
        <v>121.52995553507658</v>
      </c>
    </row>
    <row r="275" spans="2:33">
      <c r="B275" s="24">
        <f t="shared" si="4"/>
        <v>43478</v>
      </c>
      <c r="C275" s="27">
        <v>0.89973857142857139</v>
      </c>
      <c r="D275" s="25">
        <f>IFERROR('S grade euro'!C275*'S grade sterling'!$C275,"na")</f>
        <v>101.400537</v>
      </c>
      <c r="E275" s="25" t="str">
        <f>IFERROR('S grade euro'!D275*'S grade sterling'!$C275,"na")</f>
        <v>na</v>
      </c>
      <c r="F275" s="25">
        <f>IFERROR('S grade euro'!E275*'S grade sterling'!$C275,"na")</f>
        <v>127.06333040357141</v>
      </c>
      <c r="G275" s="25">
        <f>IFERROR('S grade euro'!F275*'S grade sterling'!$C275,"na")</f>
        <v>118.82451427885715</v>
      </c>
      <c r="H275" s="25">
        <f>IFERROR('S grade euro'!G275*'S grade sterling'!$C275,"na")</f>
        <v>128.66261571428572</v>
      </c>
      <c r="I275" s="25">
        <f>IFERROR('S grade euro'!H275*'S grade sterling'!$C275,"na")</f>
        <v>135.40165761428571</v>
      </c>
      <c r="J275" s="25">
        <f>IFERROR('S grade euro'!I275*'S grade sterling'!$C275,"na")</f>
        <v>157.0673624142857</v>
      </c>
      <c r="K275" s="25">
        <f>IFERROR('S grade euro'!J275*'S grade sterling'!$C275,"na")</f>
        <v>117.91973717142857</v>
      </c>
      <c r="L275" s="25">
        <f>IFERROR('S grade euro'!K275*'S grade sterling'!$C275,"na")</f>
        <v>123.26418428571428</v>
      </c>
      <c r="M275" s="25">
        <f>IFERROR('S grade euro'!L275*'S grade sterling'!$C275,"na")</f>
        <v>128.96726719457143</v>
      </c>
      <c r="N275" s="25">
        <f>IFERROR('S grade euro'!M275*'S grade sterling'!$C275,"na")</f>
        <v>125.27959868571429</v>
      </c>
      <c r="O275" s="25" t="str">
        <f>IFERROR('S grade euro'!N275*'S grade sterling'!$C275,"na")</f>
        <v>na</v>
      </c>
      <c r="P275" s="25" t="str">
        <f>IFERROR('S grade euro'!O275*'S grade sterling'!$C275,"na")</f>
        <v>na</v>
      </c>
      <c r="Q275" s="25">
        <f>IFERROR('S grade euro'!P275*'S grade sterling'!$C275,"na")</f>
        <v>114.99108812142858</v>
      </c>
      <c r="R275" s="25">
        <f>IFERROR('S grade euro'!Q275*'S grade sterling'!$C275,"na")</f>
        <v>113.12413058571428</v>
      </c>
      <c r="S275" s="25" t="str">
        <f>IFERROR('S grade euro'!R275*'S grade sterling'!$C275,"na")</f>
        <v>na</v>
      </c>
      <c r="T275" s="25">
        <f>IFERROR('S grade euro'!S275*'S grade sterling'!$C275,"na")</f>
        <v>130.23562865871429</v>
      </c>
      <c r="U275" s="25" t="str">
        <f>IFERROR('S grade euro'!T275*'S grade sterling'!$C275,"na")</f>
        <v>na</v>
      </c>
      <c r="V275" s="25">
        <f>IFERROR('S grade euro'!U275*'S grade sterling'!$C275,"na")</f>
        <v>110.7128312142857</v>
      </c>
      <c r="W275" s="25">
        <f>IFERROR('S grade euro'!V275*'S grade sterling'!$C275,"na")</f>
        <v>137.60601711428572</v>
      </c>
      <c r="X275" s="25">
        <f>IFERROR('S grade euro'!W275*'S grade sterling'!$C275,"na")</f>
        <v>115.85843610428572</v>
      </c>
      <c r="Y275" s="25">
        <f>IFERROR('S grade euro'!X275*'S grade sterling'!$C275,"na")</f>
        <v>123.26418428571428</v>
      </c>
      <c r="Z275" s="25">
        <f>IFERROR('S grade euro'!Y275*'S grade sterling'!$C275,"na")</f>
        <v>134.25449093571427</v>
      </c>
      <c r="AA275" s="25">
        <f>IFERROR('S grade euro'!Z275*'S grade sterling'!$C275,"na")</f>
        <v>144.80392568571429</v>
      </c>
      <c r="AB275" s="25">
        <f>IFERROR('S grade euro'!AA275*'S grade sterling'!$C275,"na")</f>
        <v>135.5276210142857</v>
      </c>
      <c r="AC275" s="25">
        <f>IFERROR('S grade euro'!AB275*'S grade sterling'!$C275,"na")</f>
        <v>153.64835584285714</v>
      </c>
      <c r="AD275" s="25">
        <f>IFERROR('S grade euro'!AC275*'S grade sterling'!$C275,"na")</f>
        <v>153.71538636642856</v>
      </c>
      <c r="AE275" s="25">
        <f>IFERROR('S grade euro'!AD275*'S grade sterling'!$C275,"na")</f>
        <v>143.22002590457143</v>
      </c>
      <c r="AF275" s="25">
        <f>IFERROR('S grade euro'!AE275*'S grade sterling'!$C275,"na")</f>
        <v>122.57626155903688</v>
      </c>
      <c r="AG275" s="25">
        <f>IFERROR('S grade euro'!AF275*'S grade sterling'!$C275,"na")</f>
        <v>121.43048431612191</v>
      </c>
    </row>
    <row r="276" spans="2:33">
      <c r="B276" s="22">
        <f t="shared" si="4"/>
        <v>43485</v>
      </c>
      <c r="C276" s="26">
        <v>0.88771857142857136</v>
      </c>
      <c r="D276" s="23">
        <f>IFERROR('S grade euro'!C276*'S grade sterling'!$C276,"na")</f>
        <v>100.04588299999999</v>
      </c>
      <c r="E276" s="23" t="str">
        <f>IFERROR('S grade euro'!D276*'S grade sterling'!$C276,"na")</f>
        <v>na</v>
      </c>
      <c r="F276" s="23">
        <f>IFERROR('S grade euro'!E276*'S grade sterling'!$C276,"na")</f>
        <v>125.98164632657142</v>
      </c>
      <c r="G276" s="23">
        <f>IFERROR('S grade euro'!F276*'S grade sterling'!$C276,"na")</f>
        <v>117.26176434314284</v>
      </c>
      <c r="H276" s="23">
        <f>IFERROR('S grade euro'!G276*'S grade sterling'!$C276,"na")</f>
        <v>127.35210625714285</v>
      </c>
      <c r="I276" s="23">
        <f>IFERROR('S grade euro'!H276*'S grade sterling'!$C276,"na")</f>
        <v>131.39122575714285</v>
      </c>
      <c r="J276" s="23">
        <f>IFERROR('S grade euro'!I276*'S grade sterling'!$C276,"na")</f>
        <v>155.79460928571427</v>
      </c>
      <c r="K276" s="23">
        <f>IFERROR('S grade euro'!J276*'S grade sterling'!$C276,"na")</f>
        <v>116.53081687142857</v>
      </c>
      <c r="L276" s="23">
        <f>IFERROR('S grade euro'!K276*'S grade sterling'!$C276,"na")</f>
        <v>121.61744428571427</v>
      </c>
      <c r="M276" s="23">
        <f>IFERROR('S grade euro'!L276*'S grade sterling'!$C276,"na")</f>
        <v>127.73604453928571</v>
      </c>
      <c r="N276" s="23">
        <f>IFERROR('S grade euro'!M276*'S grade sterling'!$C276,"na")</f>
        <v>122.5317944142857</v>
      </c>
      <c r="O276" s="23" t="str">
        <f>IFERROR('S grade euro'!N276*'S grade sterling'!$C276,"na")</f>
        <v>na</v>
      </c>
      <c r="P276" s="23" t="str">
        <f>IFERROR('S grade euro'!O276*'S grade sterling'!$C276,"na")</f>
        <v>na</v>
      </c>
      <c r="Q276" s="23">
        <f>IFERROR('S grade euro'!P276*'S grade sterling'!$C276,"na")</f>
        <v>114.3292748142857</v>
      </c>
      <c r="R276" s="23">
        <f>IFERROR('S grade euro'!Q276*'S grade sterling'!$C276,"na")</f>
        <v>111.04471609999999</v>
      </c>
      <c r="S276" s="23" t="str">
        <f>IFERROR('S grade euro'!R276*'S grade sterling'!$C276,"na")</f>
        <v>na</v>
      </c>
      <c r="T276" s="23">
        <f>IFERROR('S grade euro'!S276*'S grade sterling'!$C276,"na")</f>
        <v>129.41560807642855</v>
      </c>
      <c r="U276" s="23" t="str">
        <f>IFERROR('S grade euro'!T276*'S grade sterling'!$C276,"na")</f>
        <v>na</v>
      </c>
      <c r="V276" s="23">
        <f>IFERROR('S grade euro'!U276*'S grade sterling'!$C276,"na")</f>
        <v>109.51784015714286</v>
      </c>
      <c r="W276" s="23">
        <f>IFERROR('S grade euro'!V276*'S grade sterling'!$C276,"na")</f>
        <v>135.29718747142854</v>
      </c>
      <c r="X276" s="23">
        <f>IFERROR('S grade euro'!W276*'S grade sterling'!$C276,"na")</f>
        <v>114.2049942142857</v>
      </c>
      <c r="Y276" s="23">
        <f>IFERROR('S grade euro'!X276*'S grade sterling'!$C276,"na")</f>
        <v>121.61744428571427</v>
      </c>
      <c r="Z276" s="23">
        <f>IFERROR('S grade euro'!Y276*'S grade sterling'!$C276,"na")</f>
        <v>125.43197098714285</v>
      </c>
      <c r="AA276" s="23">
        <f>IFERROR('S grade euro'!Z276*'S grade sterling'!$C276,"na")</f>
        <v>142.20363795714283</v>
      </c>
      <c r="AB276" s="23">
        <f>IFERROR('S grade euro'!AA276*'S grade sterling'!$C276,"na")</f>
        <v>127.44975529999998</v>
      </c>
      <c r="AC276" s="23">
        <f>IFERROR('S grade euro'!AB276*'S grade sterling'!$C276,"na")</f>
        <v>150.98317462857142</v>
      </c>
      <c r="AD276" s="23">
        <f>IFERROR('S grade euro'!AC276*'S grade sterling'!$C276,"na")</f>
        <v>151.36524870171428</v>
      </c>
      <c r="AE276" s="23">
        <f>IFERROR('S grade euro'!AD276*'S grade sterling'!$C276,"na")</f>
        <v>143.10999861857144</v>
      </c>
      <c r="AF276" s="23">
        <f>IFERROR('S grade euro'!AE276*'S grade sterling'!$C276,"na")</f>
        <v>121.06884022179835</v>
      </c>
      <c r="AG276" s="23">
        <f>IFERROR('S grade euro'!AF276*'S grade sterling'!$C276,"na")</f>
        <v>119.84550433809993</v>
      </c>
    </row>
    <row r="277" spans="2:33">
      <c r="B277" s="24">
        <f t="shared" si="4"/>
        <v>43492</v>
      </c>
      <c r="C277" s="27">
        <v>0.87412285714285709</v>
      </c>
      <c r="D277" s="25">
        <f>IFERROR('S grade euro'!C277*'S grade sterling'!$C277,"na")</f>
        <v>97.639523142857144</v>
      </c>
      <c r="E277" s="25" t="str">
        <f>IFERROR('S grade euro'!D277*'S grade sterling'!$C277,"na")</f>
        <v>na</v>
      </c>
      <c r="F277" s="25">
        <f>IFERROR('S grade euro'!E277*'S grade sterling'!$C277,"na")</f>
        <v>123.18340351114286</v>
      </c>
      <c r="G277" s="25">
        <f>IFERROR('S grade euro'!F277*'S grade sterling'!$C277,"na")</f>
        <v>115.32180477085716</v>
      </c>
      <c r="H277" s="25">
        <f>IFERROR('S grade euro'!G277*'S grade sterling'!$C277,"na")</f>
        <v>125.3754414</v>
      </c>
      <c r="I277" s="25">
        <f>IFERROR('S grade euro'!H277*'S grade sterling'!$C277,"na")</f>
        <v>128.65340211428571</v>
      </c>
      <c r="J277" s="25">
        <f>IFERROR('S grade euro'!I277*'S grade sterling'!$C277,"na")</f>
        <v>152.59562717142856</v>
      </c>
      <c r="K277" s="25">
        <f>IFERROR('S grade euro'!J277*'S grade sterling'!$C277,"na")</f>
        <v>114.62373025714285</v>
      </c>
      <c r="L277" s="25">
        <f>IFERROR('S grade euro'!K277*'S grade sterling'!$C277,"na")</f>
        <v>118.88070857142857</v>
      </c>
      <c r="M277" s="25">
        <f>IFERROR('S grade euro'!L277*'S grade sterling'!$C277,"na")</f>
        <v>126.33452899885712</v>
      </c>
      <c r="N277" s="25">
        <f>IFERROR('S grade euro'!M277*'S grade sterling'!$C277,"na")</f>
        <v>121.03979202857143</v>
      </c>
      <c r="O277" s="25" t="str">
        <f>IFERROR('S grade euro'!N277*'S grade sterling'!$C277,"na")</f>
        <v>na</v>
      </c>
      <c r="P277" s="25" t="str">
        <f>IFERROR('S grade euro'!O277*'S grade sterling'!$C277,"na")</f>
        <v>na</v>
      </c>
      <c r="Q277" s="25">
        <f>IFERROR('S grade euro'!P277*'S grade sterling'!$C277,"na")</f>
        <v>111.44629367142856</v>
      </c>
      <c r="R277" s="25">
        <f>IFERROR('S grade euro'!Q277*'S grade sterling'!$C277,"na")</f>
        <v>109.49262908571428</v>
      </c>
      <c r="S277" s="25" t="str">
        <f>IFERROR('S grade euro'!R277*'S grade sterling'!$C277,"na")</f>
        <v>na</v>
      </c>
      <c r="T277" s="25">
        <f>IFERROR('S grade euro'!S277*'S grade sterling'!$C277,"na")</f>
        <v>127.22176369885715</v>
      </c>
      <c r="U277" s="25" t="str">
        <f>IFERROR('S grade euro'!T277*'S grade sterling'!$C277,"na")</f>
        <v>na</v>
      </c>
      <c r="V277" s="25">
        <f>IFERROR('S grade euro'!U277*'S grade sterling'!$C277,"na")</f>
        <v>107.48214651428572</v>
      </c>
      <c r="W277" s="25">
        <f>IFERROR('S grade euro'!V277*'S grade sterling'!$C277,"na")</f>
        <v>132.09744617142857</v>
      </c>
      <c r="X277" s="25">
        <f>IFERROR('S grade euro'!W277*'S grade sterling'!$C277,"na")</f>
        <v>112.72295010428572</v>
      </c>
      <c r="Y277" s="25">
        <f>IFERROR('S grade euro'!X277*'S grade sterling'!$C277,"na")</f>
        <v>119.75483142857142</v>
      </c>
      <c r="Z277" s="25">
        <f>IFERROR('S grade euro'!Y277*'S grade sterling'!$C277,"na")</f>
        <v>115.27818604028572</v>
      </c>
      <c r="AA277" s="25">
        <f>IFERROR('S grade euro'!Z277*'S grade sterling'!$C277,"na")</f>
        <v>138.95056937142857</v>
      </c>
      <c r="AB277" s="25">
        <f>IFERROR('S grade euro'!AA277*'S grade sterling'!$C277,"na")</f>
        <v>125.36670017142858</v>
      </c>
      <c r="AC277" s="25">
        <f>IFERROR('S grade euro'!AB277*'S grade sterling'!$C277,"na")</f>
        <v>149.23899539999999</v>
      </c>
      <c r="AD277" s="25">
        <f>IFERROR('S grade euro'!AC277*'S grade sterling'!$C277,"na")</f>
        <v>148.02982125171428</v>
      </c>
      <c r="AE277" s="25">
        <f>IFERROR('S grade euro'!AD277*'S grade sterling'!$C277,"na")</f>
        <v>143.11996057542856</v>
      </c>
      <c r="AF277" s="25">
        <f>IFERROR('S grade euro'!AE277*'S grade sterling'!$C277,"na")</f>
        <v>118.94017723686886</v>
      </c>
      <c r="AG277" s="25">
        <f>IFERROR('S grade euro'!AF277*'S grade sterling'!$C277,"na")</f>
        <v>117.59814266293083</v>
      </c>
    </row>
    <row r="278" spans="2:33">
      <c r="B278" s="22">
        <f t="shared" si="4"/>
        <v>43499</v>
      </c>
      <c r="C278" s="26">
        <v>0.87271142857142847</v>
      </c>
      <c r="D278" s="23">
        <f>IFERROR('S grade euro'!C278*'S grade sterling'!$C278,"na")</f>
        <v>96.783697428571429</v>
      </c>
      <c r="E278" s="23" t="str">
        <f>IFERROR('S grade euro'!D278*'S grade sterling'!$C278,"na")</f>
        <v>na</v>
      </c>
      <c r="F278" s="23">
        <f>IFERROR('S grade euro'!E278*'S grade sterling'!$C278,"na")</f>
        <v>122.57170924485712</v>
      </c>
      <c r="G278" s="23">
        <f>IFERROR('S grade euro'!F278*'S grade sterling'!$C278,"na")</f>
        <v>115.4977722182857</v>
      </c>
      <c r="H278" s="23">
        <f>IFERROR('S grade euro'!G278*'S grade sterling'!$C278,"na")</f>
        <v>125.19918154285713</v>
      </c>
      <c r="I278" s="23">
        <f>IFERROR('S grade euro'!H278*'S grade sterling'!$C278,"na")</f>
        <v>128.41075960000001</v>
      </c>
      <c r="J278" s="23">
        <f>IFERROR('S grade euro'!I278*'S grade sterling'!$C278,"na")</f>
        <v>151.53761245714284</v>
      </c>
      <c r="K278" s="23">
        <f>IFERROR('S grade euro'!J278*'S grade sterling'!$C278,"na")</f>
        <v>114.45610385714285</v>
      </c>
      <c r="L278" s="23">
        <f>IFERROR('S grade euro'!K278*'S grade sterling'!$C278,"na")</f>
        <v>119.5614657142857</v>
      </c>
      <c r="M278" s="23">
        <f>IFERROR('S grade euro'!L278*'S grade sterling'!$C278,"na")</f>
        <v>127.21313770657143</v>
      </c>
      <c r="N278" s="23">
        <f>IFERROR('S grade euro'!M278*'S grade sterling'!$C278,"na")</f>
        <v>121.1498005142857</v>
      </c>
      <c r="O278" s="23" t="str">
        <f>IFERROR('S grade euro'!N278*'S grade sterling'!$C278,"na")</f>
        <v>na</v>
      </c>
      <c r="P278" s="23" t="str">
        <f>IFERROR('S grade euro'!O278*'S grade sterling'!$C278,"na")</f>
        <v>na</v>
      </c>
      <c r="Q278" s="23">
        <f>IFERROR('S grade euro'!P278*'S grade sterling'!$C278,"na")</f>
        <v>111.5648108942857</v>
      </c>
      <c r="R278" s="23">
        <f>IFERROR('S grade euro'!Q278*'S grade sterling'!$C278,"na")</f>
        <v>109.01911165714284</v>
      </c>
      <c r="S278" s="23" t="str">
        <f>IFERROR('S grade euro'!R278*'S grade sterling'!$C278,"na")</f>
        <v>na</v>
      </c>
      <c r="T278" s="23">
        <f>IFERROR('S grade euro'!S278*'S grade sterling'!$C278,"na")</f>
        <v>125.92361929971426</v>
      </c>
      <c r="U278" s="23" t="str">
        <f>IFERROR('S grade euro'!T278*'S grade sterling'!$C278,"na")</f>
        <v>na</v>
      </c>
      <c r="V278" s="23">
        <f>IFERROR('S grade euro'!U278*'S grade sterling'!$C278,"na")</f>
        <v>107.51804799999999</v>
      </c>
      <c r="W278" s="23">
        <f>IFERROR('S grade euro'!V278*'S grade sterling'!$C278,"na")</f>
        <v>131.98887645714285</v>
      </c>
      <c r="X278" s="23">
        <f>IFERROR('S grade euro'!W278*'S grade sterling'!$C278,"na")</f>
        <v>112.63187515799999</v>
      </c>
      <c r="Y278" s="23">
        <f>IFERROR('S grade euro'!X278*'S grade sterling'!$C278,"na")</f>
        <v>119.5614657142857</v>
      </c>
      <c r="Z278" s="23">
        <f>IFERROR('S grade euro'!Y278*'S grade sterling'!$C278,"na")</f>
        <v>106.5591126822857</v>
      </c>
      <c r="AA278" s="23">
        <f>IFERROR('S grade euro'!Z278*'S grade sterling'!$C278,"na")</f>
        <v>137.5829567142857</v>
      </c>
      <c r="AB278" s="23">
        <f>IFERROR('S grade euro'!AA278*'S grade sterling'!$C278,"na")</f>
        <v>124.29156165714285</v>
      </c>
      <c r="AC278" s="23">
        <f>IFERROR('S grade euro'!AB278*'S grade sterling'!$C278,"na")</f>
        <v>148.74493588571426</v>
      </c>
      <c r="AD278" s="23">
        <f>IFERROR('S grade euro'!AC278*'S grade sterling'!$C278,"na")</f>
        <v>147.22467257714285</v>
      </c>
      <c r="AE278" s="23">
        <f>IFERROR('S grade euro'!AD278*'S grade sterling'!$C278,"na")</f>
        <v>142.70001290457142</v>
      </c>
      <c r="AF278" s="23">
        <f>IFERROR('S grade euro'!AE278*'S grade sterling'!$C278,"na")</f>
        <v>118.697692610795</v>
      </c>
      <c r="AG278" s="23">
        <f>IFERROR('S grade euro'!AF278*'S grade sterling'!$C278,"na")</f>
        <v>117.36550765123775</v>
      </c>
    </row>
    <row r="279" spans="2:33">
      <c r="B279" s="24">
        <f t="shared" si="4"/>
        <v>43506</v>
      </c>
      <c r="C279" s="27">
        <v>0.87709857142857139</v>
      </c>
      <c r="D279" s="25">
        <f>IFERROR('S grade euro'!C279*'S grade sterling'!$C279,"na")</f>
        <v>97.621071000000001</v>
      </c>
      <c r="E279" s="25" t="str">
        <f>IFERROR('S grade euro'!D279*'S grade sterling'!$C279,"na")</f>
        <v>na</v>
      </c>
      <c r="F279" s="25">
        <f>IFERROR('S grade euro'!E279*'S grade sterling'!$C279,"na")</f>
        <v>122.77880161442857</v>
      </c>
      <c r="G279" s="25">
        <f>IFERROR('S grade euro'!F279*'S grade sterling'!$C279,"na")</f>
        <v>116.32782933142857</v>
      </c>
      <c r="H279" s="25">
        <f>IFERROR('S grade euro'!G279*'S grade sterling'!$C279,"na")</f>
        <v>127.05649905714286</v>
      </c>
      <c r="I279" s="25">
        <f>IFERROR('S grade euro'!H279*'S grade sterling'!$C279,"na")</f>
        <v>129.76673364285716</v>
      </c>
      <c r="J279" s="25">
        <f>IFERROR('S grade euro'!I279*'S grade sterling'!$C279,"na")</f>
        <v>147.41395689999999</v>
      </c>
      <c r="K279" s="25">
        <f>IFERROR('S grade euro'!J279*'S grade sterling'!$C279,"na")</f>
        <v>115.42617199999999</v>
      </c>
      <c r="L279" s="25">
        <f>IFERROR('S grade euro'!K279*'S grade sterling'!$C279,"na")</f>
        <v>120.16250428571428</v>
      </c>
      <c r="M279" s="25">
        <f>IFERROR('S grade euro'!L279*'S grade sterling'!$C279,"na")</f>
        <v>126.73477930114285</v>
      </c>
      <c r="N279" s="25">
        <f>IFERROR('S grade euro'!M279*'S grade sterling'!$C279,"na")</f>
        <v>121.50446509999999</v>
      </c>
      <c r="O279" s="25" t="str">
        <f>IFERROR('S grade euro'!N279*'S grade sterling'!$C279,"na")</f>
        <v>na</v>
      </c>
      <c r="P279" s="25" t="str">
        <f>IFERROR('S grade euro'!O279*'S grade sterling'!$C279,"na")</f>
        <v>na</v>
      </c>
      <c r="Q279" s="25">
        <f>IFERROR('S grade euro'!P279*'S grade sterling'!$C279,"na")</f>
        <v>112.02039824714286</v>
      </c>
      <c r="R279" s="25">
        <f>IFERROR('S grade euro'!Q279*'S grade sterling'!$C279,"na")</f>
        <v>110.04955775714285</v>
      </c>
      <c r="S279" s="25" t="str">
        <f>IFERROR('S grade euro'!R279*'S grade sterling'!$C279,"na")</f>
        <v>na</v>
      </c>
      <c r="T279" s="25">
        <f>IFERROR('S grade euro'!S279*'S grade sterling'!$C279,"na")</f>
        <v>125.18871764928572</v>
      </c>
      <c r="U279" s="25" t="str">
        <f>IFERROR('S grade euro'!T279*'S grade sterling'!$C279,"na")</f>
        <v>na</v>
      </c>
      <c r="V279" s="25">
        <f>IFERROR('S grade euro'!U279*'S grade sterling'!$C279,"na")</f>
        <v>108.19887977142857</v>
      </c>
      <c r="W279" s="25">
        <f>IFERROR('S grade euro'!V279*'S grade sterling'!$C279,"na")</f>
        <v>133.73121918571428</v>
      </c>
      <c r="X279" s="25">
        <f>IFERROR('S grade euro'!W279*'S grade sterling'!$C279,"na")</f>
        <v>113.73670473171428</v>
      </c>
      <c r="Y279" s="25">
        <f>IFERROR('S grade euro'!X279*'S grade sterling'!$C279,"na")</f>
        <v>120.16250428571428</v>
      </c>
      <c r="Z279" s="25">
        <f>IFERROR('S grade euro'!Y279*'S grade sterling'!$C279,"na")</f>
        <v>96.59433941228572</v>
      </c>
      <c r="AA279" s="25">
        <f>IFERROR('S grade euro'!Z279*'S grade sterling'!$C279,"na")</f>
        <v>138.85347484285714</v>
      </c>
      <c r="AB279" s="25">
        <f>IFERROR('S grade euro'!AA279*'S grade sterling'!$C279,"na")</f>
        <v>130.5210384142857</v>
      </c>
      <c r="AC279" s="25">
        <f>IFERROR('S grade euro'!AB279*'S grade sterling'!$C279,"na")</f>
        <v>150.50134387142856</v>
      </c>
      <c r="AD279" s="25">
        <f>IFERROR('S grade euro'!AC279*'S grade sterling'!$C279,"na")</f>
        <v>146.8305109302857</v>
      </c>
      <c r="AE279" s="25">
        <f>IFERROR('S grade euro'!AD279*'S grade sterling'!$C279,"na")</f>
        <v>142.23004121328572</v>
      </c>
      <c r="AF279" s="25">
        <f>IFERROR('S grade euro'!AE279*'S grade sterling'!$C279,"na")</f>
        <v>119.5334751617263</v>
      </c>
      <c r="AG279" s="25">
        <f>IFERROR('S grade euro'!AF279*'S grade sterling'!$C279,"na")</f>
        <v>118.27376261904659</v>
      </c>
    </row>
    <row r="280" spans="2:33">
      <c r="B280" s="22">
        <f t="shared" si="4"/>
        <v>43513</v>
      </c>
      <c r="C280" s="26">
        <v>0.87740571428571434</v>
      </c>
      <c r="D280" s="23">
        <f>IFERROR('S grade euro'!C280*'S grade sterling'!$C280,"na")</f>
        <v>98.70814285714286</v>
      </c>
      <c r="E280" s="23" t="str">
        <f>IFERROR('S grade euro'!D280*'S grade sterling'!$C280,"na")</f>
        <v>na</v>
      </c>
      <c r="F280" s="23">
        <f>IFERROR('S grade euro'!E280*'S grade sterling'!$C280,"na")</f>
        <v>124.56116545028573</v>
      </c>
      <c r="G280" s="23">
        <f>IFERROR('S grade euro'!F280*'S grade sterling'!$C280,"na")</f>
        <v>118.63894010057143</v>
      </c>
      <c r="H280" s="23">
        <f>IFERROR('S grade euro'!G280*'S grade sterling'!$C280,"na")</f>
        <v>128.62767771428571</v>
      </c>
      <c r="I280" s="23">
        <f>IFERROR('S grade euro'!H280*'S grade sterling'!$C280,"na")</f>
        <v>131.4178278857143</v>
      </c>
      <c r="J280" s="23">
        <f>IFERROR('S grade euro'!I280*'S grade sterling'!$C280,"na")</f>
        <v>149.91354034285717</v>
      </c>
      <c r="K280" s="23">
        <f>IFERROR('S grade euro'!J280*'S grade sterling'!$C280,"na")</f>
        <v>118.0461648</v>
      </c>
      <c r="L280" s="23">
        <f>IFERROR('S grade euro'!K280*'S grade sterling'!$C280,"na")</f>
        <v>120.20458285714287</v>
      </c>
      <c r="M280" s="23">
        <f>IFERROR('S grade euro'!L280*'S grade sterling'!$C280,"na")</f>
        <v>124.02182415771431</v>
      </c>
      <c r="N280" s="23">
        <f>IFERROR('S grade euro'!M280*'S grade sterling'!$C280,"na")</f>
        <v>121.38030651428572</v>
      </c>
      <c r="O280" s="23" t="str">
        <f>IFERROR('S grade euro'!N280*'S grade sterling'!$C280,"na")</f>
        <v>na</v>
      </c>
      <c r="P280" s="23" t="str">
        <f>IFERROR('S grade euro'!O280*'S grade sterling'!$C280,"na")</f>
        <v>na</v>
      </c>
      <c r="Q280" s="23">
        <f>IFERROR('S grade euro'!P280*'S grade sterling'!$C280,"na")</f>
        <v>113.66352325714288</v>
      </c>
      <c r="R280" s="23">
        <f>IFERROR('S grade euro'!Q280*'S grade sterling'!$C280,"na")</f>
        <v>113.28185177142859</v>
      </c>
      <c r="S280" s="23" t="str">
        <f>IFERROR('S grade euro'!R280*'S grade sterling'!$C280,"na")</f>
        <v>na</v>
      </c>
      <c r="T280" s="23">
        <f>IFERROR('S grade euro'!S280*'S grade sterling'!$C280,"na")</f>
        <v>128.23635476571428</v>
      </c>
      <c r="U280" s="23" t="str">
        <f>IFERROR('S grade euro'!T280*'S grade sterling'!$C280,"na")</f>
        <v>na</v>
      </c>
      <c r="V280" s="23">
        <f>IFERROR('S grade euro'!U280*'S grade sterling'!$C280,"na")</f>
        <v>108.18412457142857</v>
      </c>
      <c r="W280" s="23">
        <f>IFERROR('S grade euro'!V280*'S grade sterling'!$C280,"na")</f>
        <v>136.04175600000002</v>
      </c>
      <c r="X280" s="23">
        <f>IFERROR('S grade euro'!W280*'S grade sterling'!$C280,"na")</f>
        <v>114.85346088685716</v>
      </c>
      <c r="Y280" s="23">
        <f>IFERROR('S grade euro'!X280*'S grade sterling'!$C280,"na")</f>
        <v>123.71420571428573</v>
      </c>
      <c r="Z280" s="23">
        <f>IFERROR('S grade euro'!Y280*'S grade sterling'!$C280,"na")</f>
        <v>91.329336281142872</v>
      </c>
      <c r="AA280" s="23">
        <f>IFERROR('S grade euro'!Z280*'S grade sterling'!$C280,"na")</f>
        <v>140.76219874285715</v>
      </c>
      <c r="AB280" s="23">
        <f>IFERROR('S grade euro'!AA280*'S grade sterling'!$C280,"na")</f>
        <v>125.31108411428572</v>
      </c>
      <c r="AC280" s="23">
        <f>IFERROR('S grade euro'!AB280*'S grade sterling'!$C280,"na")</f>
        <v>150.9664272</v>
      </c>
      <c r="AD280" s="23">
        <f>IFERROR('S grade euro'!AC280*'S grade sterling'!$C280,"na")</f>
        <v>146.29011796457144</v>
      </c>
      <c r="AE280" s="23">
        <f>IFERROR('S grade euro'!AD280*'S grade sterling'!$C280,"na")</f>
        <v>142.31003016342859</v>
      </c>
      <c r="AF280" s="23">
        <f>IFERROR('S grade euro'!AE280*'S grade sterling'!$C280,"na")</f>
        <v>120.9373460174322</v>
      </c>
      <c r="AG280" s="23">
        <f>IFERROR('S grade euro'!AF280*'S grade sterling'!$C280,"na")</f>
        <v>119.751112019378</v>
      </c>
    </row>
    <row r="281" spans="2:33">
      <c r="B281" s="24">
        <f t="shared" si="4"/>
        <v>43520</v>
      </c>
      <c r="C281" s="27">
        <v>0.87288428571428578</v>
      </c>
      <c r="D281" s="25">
        <f>IFERROR('S grade euro'!C281*'S grade sterling'!$C281,"na")</f>
        <v>101.16728871428573</v>
      </c>
      <c r="E281" s="25" t="str">
        <f>IFERROR('S grade euro'!D281*'S grade sterling'!$C281,"na")</f>
        <v>na</v>
      </c>
      <c r="F281" s="25">
        <f>IFERROR('S grade euro'!E281*'S grade sterling'!$C281,"na")</f>
        <v>124.3433266727143</v>
      </c>
      <c r="G281" s="25">
        <f>IFERROR('S grade euro'!F281*'S grade sterling'!$C281,"na")</f>
        <v>118.38458209628574</v>
      </c>
      <c r="H281" s="25">
        <f>IFERROR('S grade euro'!G281*'S grade sterling'!$C281,"na")</f>
        <v>128.46238032857144</v>
      </c>
      <c r="I281" s="25">
        <f>IFERROR('S grade euro'!H281*'S grade sterling'!$C281,"na")</f>
        <v>132.4078173</v>
      </c>
      <c r="J281" s="25">
        <f>IFERROR('S grade euro'!I281*'S grade sterling'!$C281,"na")</f>
        <v>149.95279144285715</v>
      </c>
      <c r="K281" s="25">
        <f>IFERROR('S grade euro'!J281*'S grade sterling'!$C281,"na")</f>
        <v>118.45039757142857</v>
      </c>
      <c r="L281" s="25">
        <f>IFERROR('S grade euro'!K281*'S grade sterling'!$C281,"na")</f>
        <v>119.58514714285715</v>
      </c>
      <c r="M281" s="25">
        <f>IFERROR('S grade euro'!L281*'S grade sterling'!$C281,"na")</f>
        <v>122.5368926434286</v>
      </c>
      <c r="N281" s="25">
        <f>IFERROR('S grade euro'!M281*'S grade sterling'!$C281,"na")</f>
        <v>121.23489844285716</v>
      </c>
      <c r="O281" s="25" t="str">
        <f>IFERROR('S grade euro'!N281*'S grade sterling'!$C281,"na")</f>
        <v>na</v>
      </c>
      <c r="P281" s="25" t="str">
        <f>IFERROR('S grade euro'!O281*'S grade sterling'!$C281,"na")</f>
        <v>na</v>
      </c>
      <c r="Q281" s="25">
        <f>IFERROR('S grade euro'!P281*'S grade sterling'!$C281,"na")</f>
        <v>114.43338408857144</v>
      </c>
      <c r="R281" s="25">
        <f>IFERROR('S grade euro'!Q281*'S grade sterling'!$C281,"na")</f>
        <v>113.33529565714286</v>
      </c>
      <c r="S281" s="25" t="str">
        <f>IFERROR('S grade euro'!R281*'S grade sterling'!$C281,"na")</f>
        <v>na</v>
      </c>
      <c r="T281" s="25">
        <f>IFERROR('S grade euro'!S281*'S grade sterling'!$C281,"na")</f>
        <v>125.57871980228572</v>
      </c>
      <c r="U281" s="25" t="str">
        <f>IFERROR('S grade euro'!T281*'S grade sterling'!$C281,"na")</f>
        <v>na</v>
      </c>
      <c r="V281" s="25">
        <f>IFERROR('S grade euro'!U281*'S grade sterling'!$C281,"na")</f>
        <v>110.58571015714287</v>
      </c>
      <c r="W281" s="25">
        <f>IFERROR('S grade euro'!V281*'S grade sterling'!$C281,"na")</f>
        <v>135.59384494285715</v>
      </c>
      <c r="X281" s="25">
        <f>IFERROR('S grade euro'!W281*'S grade sterling'!$C281,"na")</f>
        <v>114.1979671967143</v>
      </c>
      <c r="Y281" s="25">
        <f>IFERROR('S grade euro'!X281*'S grade sterling'!$C281,"na")</f>
        <v>124.82245285714286</v>
      </c>
      <c r="Z281" s="25">
        <f>IFERROR('S grade euro'!Y281*'S grade sterling'!$C281,"na")</f>
        <v>92.650731315428587</v>
      </c>
      <c r="AA281" s="25">
        <f>IFERROR('S grade euro'!Z281*'S grade sterling'!$C281,"na")</f>
        <v>140.82242181428575</v>
      </c>
      <c r="AB281" s="25">
        <f>IFERROR('S grade euro'!AA281*'S grade sterling'!$C281,"na")</f>
        <v>124.99702971428574</v>
      </c>
      <c r="AC281" s="25">
        <f>IFERROR('S grade euro'!AB281*'S grade sterling'!$C281,"na")</f>
        <v>149.5163493</v>
      </c>
      <c r="AD281" s="25">
        <f>IFERROR('S grade euro'!AC281*'S grade sterling'!$C281,"na")</f>
        <v>144.28733598642859</v>
      </c>
      <c r="AE281" s="25">
        <f>IFERROR('S grade euro'!AD281*'S grade sterling'!$C281,"na")</f>
        <v>141.81000309514286</v>
      </c>
      <c r="AF281" s="25">
        <f>IFERROR('S grade euro'!AE281*'S grade sterling'!$C281,"na")</f>
        <v>121.13764480266471</v>
      </c>
      <c r="AG281" s="25">
        <f>IFERROR('S grade euro'!AF281*'S grade sterling'!$C281,"na")</f>
        <v>119.99028052876329</v>
      </c>
    </row>
    <row r="282" spans="2:33">
      <c r="B282" s="22">
        <f t="shared" si="4"/>
        <v>43527</v>
      </c>
      <c r="C282" s="26">
        <v>0.86202857142857137</v>
      </c>
      <c r="D282" s="23">
        <f>IFERROR('S grade euro'!C282*'S grade sterling'!$C282,"na")</f>
        <v>100.68493714285714</v>
      </c>
      <c r="E282" s="23" t="str">
        <f>IFERROR('S grade euro'!D282*'S grade sterling'!$C282,"na")</f>
        <v>na</v>
      </c>
      <c r="F282" s="23">
        <f>IFERROR('S grade euro'!E282*'S grade sterling'!$C282,"na")</f>
        <v>122.72295618000001</v>
      </c>
      <c r="G282" s="23">
        <f>IFERROR('S grade euro'!F282*'S grade sterling'!$C282,"na")</f>
        <v>116.80237154571429</v>
      </c>
      <c r="H282" s="23">
        <f>IFERROR('S grade euro'!G282*'S grade sterling'!$C282,"na")</f>
        <v>127.200936</v>
      </c>
      <c r="I282" s="23">
        <f>IFERROR('S grade euro'!H282*'S grade sterling'!$C282,"na")</f>
        <v>130.519746</v>
      </c>
      <c r="J282" s="23">
        <f>IFERROR('S grade euro'!I282*'S grade sterling'!$C282,"na")</f>
        <v>148.88095457142856</v>
      </c>
      <c r="K282" s="23">
        <f>IFERROR('S grade euro'!J282*'S grade sterling'!$C282,"na")</f>
        <v>121.13225485714285</v>
      </c>
      <c r="L282" s="23">
        <f>IFERROR('S grade euro'!K282*'S grade sterling'!$C282,"na")</f>
        <v>118.09791428571428</v>
      </c>
      <c r="M282" s="23">
        <f>IFERROR('S grade euro'!L282*'S grade sterling'!$C282,"na")</f>
        <v>120.80123588571428</v>
      </c>
      <c r="N282" s="23">
        <f>IFERROR('S grade euro'!M282*'S grade sterling'!$C282,"na")</f>
        <v>119.68404685714285</v>
      </c>
      <c r="O282" s="23" t="str">
        <f>IFERROR('S grade euro'!N282*'S grade sterling'!$C282,"na")</f>
        <v>na</v>
      </c>
      <c r="P282" s="23" t="str">
        <f>IFERROR('S grade euro'!O282*'S grade sterling'!$C282,"na")</f>
        <v>na</v>
      </c>
      <c r="Q282" s="23">
        <f>IFERROR('S grade euro'!P282*'S grade sterling'!$C282,"na")</f>
        <v>118.19618554285714</v>
      </c>
      <c r="R282" s="23">
        <f>IFERROR('S grade euro'!Q282*'S grade sterling'!$C282,"na")</f>
        <v>111.85682742857141</v>
      </c>
      <c r="S282" s="23" t="str">
        <f>IFERROR('S grade euro'!R282*'S grade sterling'!$C282,"na")</f>
        <v>na</v>
      </c>
      <c r="T282" s="23">
        <f>IFERROR('S grade euro'!S282*'S grade sterling'!$C282,"na")</f>
        <v>123.50619533999999</v>
      </c>
      <c r="U282" s="23" t="str">
        <f>IFERROR('S grade euro'!T282*'S grade sterling'!$C282,"na")</f>
        <v>na</v>
      </c>
      <c r="V282" s="23">
        <f>IFERROR('S grade euro'!U282*'S grade sterling'!$C282,"na")</f>
        <v>109.339704</v>
      </c>
      <c r="W282" s="23">
        <f>IFERROR('S grade euro'!V282*'S grade sterling'!$C282,"na")</f>
        <v>133.4592634285714</v>
      </c>
      <c r="X282" s="23">
        <f>IFERROR('S grade euro'!W282*'S grade sterling'!$C282,"na")</f>
        <v>113.72286067714285</v>
      </c>
      <c r="Y282" s="23">
        <f>IFERROR('S grade euro'!X282*'S grade sterling'!$C282,"na")</f>
        <v>124.13211428571428</v>
      </c>
      <c r="Z282" s="23">
        <f>IFERROR('S grade euro'!Y282*'S grade sterling'!$C282,"na")</f>
        <v>96.682883297142865</v>
      </c>
      <c r="AA282" s="23">
        <f>IFERROR('S grade euro'!Z282*'S grade sterling'!$C282,"na")</f>
        <v>139.16589257142857</v>
      </c>
      <c r="AB282" s="23">
        <f>IFERROR('S grade euro'!AA282*'S grade sterling'!$C282,"na")</f>
        <v>124.15797514285714</v>
      </c>
      <c r="AC282" s="23">
        <f>IFERROR('S grade euro'!AB282*'S grade sterling'!$C282,"na")</f>
        <v>146.67416142857141</v>
      </c>
      <c r="AD282" s="23">
        <f>IFERROR('S grade euro'!AC282*'S grade sterling'!$C282,"na")</f>
        <v>143.42569296000002</v>
      </c>
      <c r="AE282" s="23">
        <f>IFERROR('S grade euro'!AD282*'S grade sterling'!$C282,"na")</f>
        <v>141.53000592857143</v>
      </c>
      <c r="AF282" s="23">
        <f>IFERROR('S grade euro'!AE282*'S grade sterling'!$C282,"na")</f>
        <v>121.00597481113168</v>
      </c>
      <c r="AG282" s="23">
        <f>IFERROR('S grade euro'!AF282*'S grade sterling'!$C282,"na")</f>
        <v>119.86684304264062</v>
      </c>
    </row>
    <row r="283" spans="2:33">
      <c r="B283" s="24">
        <f t="shared" si="4"/>
        <v>43534</v>
      </c>
      <c r="C283" s="27">
        <v>0.85965857142857138</v>
      </c>
      <c r="D283" s="25">
        <f>IFERROR('S grade euro'!C283*'S grade sterling'!$C283,"na")</f>
        <v>101.95550657142857</v>
      </c>
      <c r="E283" s="25" t="str">
        <f>IFERROR('S grade euro'!D283*'S grade sterling'!$C283,"na")</f>
        <v>na</v>
      </c>
      <c r="F283" s="25">
        <f>IFERROR('S grade euro'!E283*'S grade sterling'!$C283,"na")</f>
        <v>123.16096245042857</v>
      </c>
      <c r="G283" s="25">
        <f>IFERROR('S grade euro'!F283*'S grade sterling'!$C283,"na")</f>
        <v>116.48949614099999</v>
      </c>
      <c r="H283" s="25">
        <f>IFERROR('S grade euro'!G283*'S grade sterling'!$C283,"na")</f>
        <v>126.84262221428571</v>
      </c>
      <c r="I283" s="25">
        <f>IFERROR('S grade euro'!H283*'S grade sterling'!$C283,"na")</f>
        <v>130.02335892857141</v>
      </c>
      <c r="J283" s="25">
        <f>IFERROR('S grade euro'!I283*'S grade sterling'!$C283,"na")</f>
        <v>147.68074598571428</v>
      </c>
      <c r="K283" s="25">
        <f>IFERROR('S grade euro'!J283*'S grade sterling'!$C283,"na")</f>
        <v>122.76784058571428</v>
      </c>
      <c r="L283" s="25">
        <f>IFERROR('S grade euro'!K283*'S grade sterling'!$C283,"na")</f>
        <v>118.63288285714285</v>
      </c>
      <c r="M283" s="25">
        <f>IFERROR('S grade euro'!L283*'S grade sterling'!$C283,"na")</f>
        <v>119.08145269971429</v>
      </c>
      <c r="N283" s="25">
        <f>IFERROR('S grade euro'!M283*'S grade sterling'!$C283,"na")</f>
        <v>119.78482534285713</v>
      </c>
      <c r="O283" s="25" t="str">
        <f>IFERROR('S grade euro'!N283*'S grade sterling'!$C283,"na")</f>
        <v>na</v>
      </c>
      <c r="P283" s="25" t="str">
        <f>IFERROR('S grade euro'!O283*'S grade sterling'!$C283,"na")</f>
        <v>na</v>
      </c>
      <c r="Q283" s="25">
        <f>IFERROR('S grade euro'!P283*'S grade sterling'!$C283,"na")</f>
        <v>114.08442935571428</v>
      </c>
      <c r="R283" s="25">
        <f>IFERROR('S grade euro'!Q283*'S grade sterling'!$C283,"na")</f>
        <v>111.35157475714286</v>
      </c>
      <c r="S283" s="25" t="str">
        <f>IFERROR('S grade euro'!R283*'S grade sterling'!$C283,"na")</f>
        <v>na</v>
      </c>
      <c r="T283" s="25">
        <f>IFERROR('S grade euro'!S283*'S grade sterling'!$C283,"na")</f>
        <v>124.40677965214284</v>
      </c>
      <c r="U283" s="25" t="str">
        <f>IFERROR('S grade euro'!T283*'S grade sterling'!$C283,"na")</f>
        <v>na</v>
      </c>
      <c r="V283" s="25">
        <f>IFERROR('S grade euro'!U283*'S grade sterling'!$C283,"na")</f>
        <v>109.22821808571427</v>
      </c>
      <c r="W283" s="25">
        <f>IFERROR('S grade euro'!V283*'S grade sterling'!$C283,"na")</f>
        <v>133.23848198571429</v>
      </c>
      <c r="X283" s="25">
        <f>IFERROR('S grade euro'!W283*'S grade sterling'!$C283,"na")</f>
        <v>114.43018403314285</v>
      </c>
      <c r="Y283" s="25">
        <f>IFERROR('S grade euro'!X283*'S grade sterling'!$C283,"na")</f>
        <v>126.36980999999999</v>
      </c>
      <c r="Z283" s="25">
        <f>IFERROR('S grade euro'!Y283*'S grade sterling'!$C283,"na")</f>
        <v>101.993073651</v>
      </c>
      <c r="AA283" s="25">
        <f>IFERROR('S grade euro'!Z283*'S grade sterling'!$C283,"na")</f>
        <v>137.57975777142855</v>
      </c>
      <c r="AB283" s="25">
        <f>IFERROR('S grade euro'!AA283*'S grade sterling'!$C283,"na")</f>
        <v>120.91957465714285</v>
      </c>
      <c r="AC283" s="25">
        <f>IFERROR('S grade euro'!AB283*'S grade sterling'!$C283,"na")</f>
        <v>147.18214401428571</v>
      </c>
      <c r="AD283" s="25">
        <f>IFERROR('S grade euro'!AC283*'S grade sterling'!$C283,"na")</f>
        <v>142.04044013271428</v>
      </c>
      <c r="AE283" s="25">
        <f>IFERROR('S grade euro'!AD283*'S grade sterling'!$C283,"na")</f>
        <v>142.35997522371429</v>
      </c>
      <c r="AF283" s="25">
        <f>IFERROR('S grade euro'!AE283*'S grade sterling'!$C283,"na")</f>
        <v>121.59957410033491</v>
      </c>
      <c r="AG283" s="25">
        <f>IFERROR('S grade euro'!AF283*'S grade sterling'!$C283,"na")</f>
        <v>120.44732324323287</v>
      </c>
    </row>
    <row r="284" spans="2:33">
      <c r="B284" s="22">
        <f t="shared" si="4"/>
        <v>43541</v>
      </c>
      <c r="C284" s="26">
        <v>0.85746857142857136</v>
      </c>
      <c r="D284" s="23">
        <f>IFERROR('S grade euro'!C284*'S grade sterling'!$C284,"na")</f>
        <v>102.03876</v>
      </c>
      <c r="E284" s="23" t="str">
        <f>IFERROR('S grade euro'!D284*'S grade sterling'!$C284,"na")</f>
        <v>na</v>
      </c>
      <c r="F284" s="23">
        <f>IFERROR('S grade euro'!E284*'S grade sterling'!$C284,"na")</f>
        <v>122.72801893199998</v>
      </c>
      <c r="G284" s="23">
        <f>IFERROR('S grade euro'!F284*'S grade sterling'!$C284,"na")</f>
        <v>118.36710527142857</v>
      </c>
      <c r="H284" s="23">
        <f>IFERROR('S grade euro'!G284*'S grade sterling'!$C284,"na")</f>
        <v>128.16582737142855</v>
      </c>
      <c r="I284" s="23">
        <f>IFERROR('S grade euro'!H284*'S grade sterling'!$C284,"na")</f>
        <v>127.53130062857142</v>
      </c>
      <c r="J284" s="23">
        <f>IFERROR('S grade euro'!I284*'S grade sterling'!$C284,"na")</f>
        <v>146.50708011428571</v>
      </c>
      <c r="K284" s="23">
        <f>IFERROR('S grade euro'!J284*'S grade sterling'!$C284,"na")</f>
        <v>125.1989861142857</v>
      </c>
      <c r="L284" s="23">
        <f>IFERROR('S grade euro'!K284*'S grade sterling'!$C284,"na")</f>
        <v>118.33066285714284</v>
      </c>
      <c r="M284" s="23">
        <f>IFERROR('S grade euro'!L284*'S grade sterling'!$C284,"na")</f>
        <v>119.42685067885714</v>
      </c>
      <c r="N284" s="23">
        <f>IFERROR('S grade euro'!M284*'S grade sterling'!$C284,"na")</f>
        <v>122.08637519999999</v>
      </c>
      <c r="O284" s="23" t="str">
        <f>IFERROR('S grade euro'!N284*'S grade sterling'!$C284,"na")</f>
        <v>na</v>
      </c>
      <c r="P284" s="23" t="str">
        <f>IFERROR('S grade euro'!O284*'S grade sterling'!$C284,"na")</f>
        <v>na</v>
      </c>
      <c r="Q284" s="23">
        <f>IFERROR('S grade euro'!P284*'S grade sterling'!$C284,"na")</f>
        <v>115.3192332342857</v>
      </c>
      <c r="R284" s="23">
        <f>IFERROR('S grade euro'!Q284*'S grade sterling'!$C284,"na")</f>
        <v>111.27369651428572</v>
      </c>
      <c r="S284" s="23" t="str">
        <f>IFERROR('S grade euro'!R284*'S grade sterling'!$C284,"na")</f>
        <v>na</v>
      </c>
      <c r="T284" s="23">
        <f>IFERROR('S grade euro'!S284*'S grade sterling'!$C284,"na")</f>
        <v>124.46182038342857</v>
      </c>
      <c r="U284" s="23" t="str">
        <f>IFERROR('S grade euro'!T284*'S grade sterling'!$C284,"na")</f>
        <v>na</v>
      </c>
      <c r="V284" s="23">
        <f>IFERROR('S grade euro'!U284*'S grade sterling'!$C284,"na")</f>
        <v>109.03570354285714</v>
      </c>
      <c r="W284" s="23">
        <f>IFERROR('S grade euro'!V284*'S grade sterling'!$C284,"na")</f>
        <v>133.84226931428572</v>
      </c>
      <c r="X284" s="23">
        <f>IFERROR('S grade euro'!W284*'S grade sterling'!$C284,"na")</f>
        <v>115.419042576</v>
      </c>
      <c r="Y284" s="23">
        <f>IFERROR('S grade euro'!X284*'S grade sterling'!$C284,"na")</f>
        <v>128.6202857142857</v>
      </c>
      <c r="Z284" s="23">
        <f>IFERROR('S grade euro'!Y284*'S grade sterling'!$C284,"na")</f>
        <v>111.00059277428571</v>
      </c>
      <c r="AA284" s="23">
        <f>IFERROR('S grade euro'!Z284*'S grade sterling'!$C284,"na")</f>
        <v>138.76413891428572</v>
      </c>
      <c r="AB284" s="23">
        <f>IFERROR('S grade euro'!AA284*'S grade sterling'!$C284,"na")</f>
        <v>120.23424308571427</v>
      </c>
      <c r="AC284" s="23">
        <f>IFERROR('S grade euro'!AB284*'S grade sterling'!$C284,"na")</f>
        <v>146.36988514285716</v>
      </c>
      <c r="AD284" s="23">
        <f>IFERROR('S grade euro'!AC284*'S grade sterling'!$C284,"na")</f>
        <v>141.55056878399998</v>
      </c>
      <c r="AE284" s="23">
        <f>IFERROR('S grade euro'!AD284*'S grade sterling'!$C284,"na")</f>
        <v>142.31997533314285</v>
      </c>
      <c r="AF284" s="23">
        <f>IFERROR('S grade euro'!AE284*'S grade sterling'!$C284,"na")</f>
        <v>122.81578894090109</v>
      </c>
      <c r="AG284" s="23">
        <f>IFERROR('S grade euro'!AF284*'S grade sterling'!$C284,"na")</f>
        <v>121.73326094185246</v>
      </c>
    </row>
    <row r="285" spans="2:33">
      <c r="B285" s="24">
        <f t="shared" si="4"/>
        <v>43548</v>
      </c>
      <c r="C285" s="27">
        <v>0.85904714285714301</v>
      </c>
      <c r="D285" s="25">
        <f>IFERROR('S grade euro'!C285*'S grade sterling'!$C285,"na")</f>
        <v>104.4601325714286</v>
      </c>
      <c r="E285" s="25" t="str">
        <f>IFERROR('S grade euro'!D285*'S grade sterling'!$C285,"na")</f>
        <v>na</v>
      </c>
      <c r="F285" s="25">
        <f>IFERROR('S grade euro'!E285*'S grade sterling'!$C285,"na")</f>
        <v>122.75311195500002</v>
      </c>
      <c r="G285" s="25">
        <f>IFERROR('S grade euro'!F285*'S grade sterling'!$C285,"na")</f>
        <v>120.64114455428575</v>
      </c>
      <c r="H285" s="25">
        <f>IFERROR('S grade euro'!G285*'S grade sterling'!$C285,"na")</f>
        <v>132.74855498571432</v>
      </c>
      <c r="I285" s="25">
        <f>IFERROR('S grade euro'!H285*'S grade sterling'!$C285,"na")</f>
        <v>130.06832790000001</v>
      </c>
      <c r="J285" s="25">
        <f>IFERROR('S grade euro'!I285*'S grade sterling'!$C285,"na")</f>
        <v>145.97788098571431</v>
      </c>
      <c r="K285" s="25">
        <f>IFERROR('S grade euro'!J285*'S grade sterling'!$C285,"na")</f>
        <v>128.52204304285718</v>
      </c>
      <c r="L285" s="25">
        <f>IFERROR('S grade euro'!K285*'S grade sterling'!$C285,"na")</f>
        <v>121.12564714285716</v>
      </c>
      <c r="M285" s="25">
        <f>IFERROR('S grade euro'!L285*'S grade sterling'!$C285,"na")</f>
        <v>120.56305716900002</v>
      </c>
      <c r="N285" s="25">
        <f>IFERROR('S grade euro'!M285*'S grade sterling'!$C285,"na")</f>
        <v>122.49582733571431</v>
      </c>
      <c r="O285" s="25" t="str">
        <f>IFERROR('S grade euro'!N285*'S grade sterling'!$C285,"na")</f>
        <v>na</v>
      </c>
      <c r="P285" s="25" t="str">
        <f>IFERROR('S grade euro'!O285*'S grade sterling'!$C285,"na")</f>
        <v>na</v>
      </c>
      <c r="Q285" s="25">
        <f>IFERROR('S grade euro'!P285*'S grade sterling'!$C285,"na")</f>
        <v>116.48077924142861</v>
      </c>
      <c r="R285" s="25">
        <f>IFERROR('S grade euro'!Q285*'S grade sterling'!$C285,"na")</f>
        <v>114.60547932857145</v>
      </c>
      <c r="S285" s="25" t="str">
        <f>IFERROR('S grade euro'!R285*'S grade sterling'!$C285,"na")</f>
        <v>na</v>
      </c>
      <c r="T285" s="25">
        <f>IFERROR('S grade euro'!S285*'S grade sterling'!$C285,"na")</f>
        <v>125.8687900374286</v>
      </c>
      <c r="U285" s="25" t="str">
        <f>IFERROR('S grade euro'!T285*'S grade sterling'!$C285,"na")</f>
        <v>na</v>
      </c>
      <c r="V285" s="25">
        <f>IFERROR('S grade euro'!U285*'S grade sterling'!$C285,"na")</f>
        <v>112.68121372857146</v>
      </c>
      <c r="W285" s="25">
        <f>IFERROR('S grade euro'!V285*'S grade sterling'!$C285,"na")</f>
        <v>137.83411407142862</v>
      </c>
      <c r="X285" s="25">
        <f>IFERROR('S grade euro'!W285*'S grade sterling'!$C285,"na")</f>
        <v>121.06757555600002</v>
      </c>
      <c r="Y285" s="25">
        <f>IFERROR('S grade euro'!X285*'S grade sterling'!$C285,"na")</f>
        <v>131.43421285714288</v>
      </c>
      <c r="Z285" s="25">
        <f>IFERROR('S grade euro'!Y285*'S grade sterling'!$C285,"na")</f>
        <v>111.73548872900004</v>
      </c>
      <c r="AA285" s="25">
        <f>IFERROR('S grade euro'!Z285*'S grade sterling'!$C285,"na")</f>
        <v>139.72401778571432</v>
      </c>
      <c r="AB285" s="25">
        <f>IFERROR('S grade euro'!AA285*'S grade sterling'!$C285,"na")</f>
        <v>127.06166290000002</v>
      </c>
      <c r="AC285" s="25">
        <f>IFERROR('S grade euro'!AB285*'S grade sterling'!$C285,"na")</f>
        <v>145.96070004285716</v>
      </c>
      <c r="AD285" s="25">
        <f>IFERROR('S grade euro'!AC285*'S grade sterling'!$C285,"na")</f>
        <v>142.09189533028575</v>
      </c>
      <c r="AE285" s="25">
        <f>IFERROR('S grade euro'!AD285*'S grade sterling'!$C285,"na")</f>
        <v>142.70997974957146</v>
      </c>
      <c r="AF285" s="25">
        <f>IFERROR('S grade euro'!AE285*'S grade sterling'!$C285,"na")</f>
        <v>126.03975609103209</v>
      </c>
      <c r="AG285" s="25">
        <f>IFERROR('S grade euro'!AF285*'S grade sterling'!$C285,"na")</f>
        <v>125.11451965728112</v>
      </c>
    </row>
    <row r="286" spans="2:33">
      <c r="B286" s="22">
        <f t="shared" si="4"/>
        <v>43555</v>
      </c>
      <c r="C286" s="26">
        <v>0.85598714285714284</v>
      </c>
      <c r="D286" s="23">
        <f>IFERROR('S grade euro'!C286*'S grade sterling'!$C286,"na")</f>
        <v>111.02153242857142</v>
      </c>
      <c r="E286" s="23" t="str">
        <f>IFERROR('S grade euro'!D286*'S grade sterling'!$C286,"na")</f>
        <v>na</v>
      </c>
      <c r="F286" s="23">
        <f>IFERROR('S grade euro'!E286*'S grade sterling'!$C286,"na")</f>
        <v>125.45544442757142</v>
      </c>
      <c r="G286" s="23">
        <f>IFERROR('S grade euro'!F286*'S grade sterling'!$C286,"na")</f>
        <v>123.03813673614286</v>
      </c>
      <c r="H286" s="23">
        <f>IFERROR('S grade euro'!G286*'S grade sterling'!$C286,"na")</f>
        <v>139.73990107142856</v>
      </c>
      <c r="I286" s="23">
        <f>IFERROR('S grade euro'!H286*'S grade sterling'!$C286,"na")</f>
        <v>130.34116224285714</v>
      </c>
      <c r="J286" s="23">
        <f>IFERROR('S grade euro'!I286*'S grade sterling'!$C286,"na")</f>
        <v>146.25396322857145</v>
      </c>
      <c r="K286" s="23">
        <f>IFERROR('S grade euro'!J286*'S grade sterling'!$C286,"na")</f>
        <v>132.17297472857143</v>
      </c>
      <c r="L286" s="23">
        <f>IFERROR('S grade euro'!K286*'S grade sterling'!$C286,"na")</f>
        <v>126.68609714285714</v>
      </c>
      <c r="M286" s="23">
        <f>IFERROR('S grade euro'!L286*'S grade sterling'!$C286,"na")</f>
        <v>122.54457454957142</v>
      </c>
      <c r="N286" s="23">
        <f>IFERROR('S grade euro'!M286*'S grade sterling'!$C286,"na")</f>
        <v>121.83265004285715</v>
      </c>
      <c r="O286" s="23" t="str">
        <f>IFERROR('S grade euro'!N286*'S grade sterling'!$C286,"na")</f>
        <v>na</v>
      </c>
      <c r="P286" s="23" t="str">
        <f>IFERROR('S grade euro'!O286*'S grade sterling'!$C286,"na")</f>
        <v>na</v>
      </c>
      <c r="Q286" s="23">
        <f>IFERROR('S grade euro'!P286*'S grade sterling'!$C286,"na")</f>
        <v>122.35822614857145</v>
      </c>
      <c r="R286" s="23">
        <f>IFERROR('S grade euro'!Q286*'S grade sterling'!$C286,"na")</f>
        <v>121.43889595714286</v>
      </c>
      <c r="S286" s="23" t="str">
        <f>IFERROR('S grade euro'!R286*'S grade sterling'!$C286,"na")</f>
        <v>na</v>
      </c>
      <c r="T286" s="23">
        <f>IFERROR('S grade euro'!S286*'S grade sterling'!$C286,"na")</f>
        <v>129.44785406057144</v>
      </c>
      <c r="U286" s="23" t="str">
        <f>IFERROR('S grade euro'!T286*'S grade sterling'!$C286,"na")</f>
        <v>na</v>
      </c>
      <c r="V286" s="23">
        <f>IFERROR('S grade euro'!U286*'S grade sterling'!$C286,"na")</f>
        <v>118.75109632857142</v>
      </c>
      <c r="W286" s="23">
        <f>IFERROR('S grade euro'!V286*'S grade sterling'!$C286,"na")</f>
        <v>143.90855845714285</v>
      </c>
      <c r="X286" s="23">
        <f>IFERROR('S grade euro'!W286*'S grade sterling'!$C286,"na")</f>
        <v>131.38529535971429</v>
      </c>
      <c r="Y286" s="23">
        <f>IFERROR('S grade euro'!X286*'S grade sterling'!$C286,"na")</f>
        <v>136.10195571428571</v>
      </c>
      <c r="Z286" s="23">
        <f>IFERROR('S grade euro'!Y286*'S grade sterling'!$C286,"na")</f>
        <v>112.05864645085714</v>
      </c>
      <c r="AA286" s="23">
        <f>IFERROR('S grade euro'!Z286*'S grade sterling'!$C286,"na")</f>
        <v>142.92417324285714</v>
      </c>
      <c r="AB286" s="23">
        <f>IFERROR('S grade euro'!AA286*'S grade sterling'!$C286,"na")</f>
        <v>124.20373442857142</v>
      </c>
      <c r="AC286" s="23">
        <f>IFERROR('S grade euro'!AB286*'S grade sterling'!$C286,"na")</f>
        <v>146.45084027142858</v>
      </c>
      <c r="AD286" s="23">
        <f>IFERROR('S grade euro'!AC286*'S grade sterling'!$C286,"na")</f>
        <v>142.23989712085714</v>
      </c>
      <c r="AE286" s="23">
        <f>IFERROR('S grade euro'!AD286*'S grade sterling'!$C286,"na")</f>
        <v>141.88004012600001</v>
      </c>
      <c r="AF286" s="23">
        <f>IFERROR('S grade euro'!AE286*'S grade sterling'!$C286,"na")</f>
        <v>130.89061100355764</v>
      </c>
      <c r="AG286" s="23">
        <f>IFERROR('S grade euro'!AF286*'S grade sterling'!$C286,"na")</f>
        <v>130.28067196383759</v>
      </c>
    </row>
    <row r="287" spans="2:33">
      <c r="B287" s="24">
        <f t="shared" si="4"/>
        <v>43562</v>
      </c>
      <c r="C287" s="27">
        <v>0.85738857142857139</v>
      </c>
      <c r="D287" s="25">
        <f>IFERROR('S grade euro'!C287*'S grade sterling'!$C287,"na")</f>
        <v>121.40622171428571</v>
      </c>
      <c r="E287" s="25" t="str">
        <f>IFERROR('S grade euro'!D287*'S grade sterling'!$C287,"na")</f>
        <v>na</v>
      </c>
      <c r="F287" s="25">
        <f>IFERROR('S grade euro'!E287*'S grade sterling'!$C287,"na")</f>
        <v>131.01223179085713</v>
      </c>
      <c r="G287" s="25">
        <f>IFERROR('S grade euro'!F287*'S grade sterling'!$C287,"na")</f>
        <v>128.87579094857142</v>
      </c>
      <c r="H287" s="25">
        <f>IFERROR('S grade euro'!G287*'S grade sterling'!$C287,"na")</f>
        <v>148.7226216</v>
      </c>
      <c r="I287" s="25">
        <f>IFERROR('S grade euro'!H287*'S grade sterling'!$C287,"na")</f>
        <v>130.44309725714285</v>
      </c>
      <c r="J287" s="25">
        <f>IFERROR('S grade euro'!I287*'S grade sterling'!$C287,"na")</f>
        <v>144.10129719999998</v>
      </c>
      <c r="K287" s="25">
        <f>IFERROR('S grade euro'!J287*'S grade sterling'!$C287,"na")</f>
        <v>137.49083131428571</v>
      </c>
      <c r="L287" s="25">
        <f>IFERROR('S grade euro'!K287*'S grade sterling'!$C287,"na")</f>
        <v>129.46567428571427</v>
      </c>
      <c r="M287" s="25">
        <f>IFERROR('S grade euro'!L287*'S grade sterling'!$C287,"na")</f>
        <v>130.31054498399999</v>
      </c>
      <c r="N287" s="25">
        <f>IFERROR('S grade euro'!M287*'S grade sterling'!$C287,"na")</f>
        <v>126.5162576</v>
      </c>
      <c r="O287" s="25" t="str">
        <f>IFERROR('S grade euro'!N287*'S grade sterling'!$C287,"na")</f>
        <v>na</v>
      </c>
      <c r="P287" s="25" t="str">
        <f>IFERROR('S grade euro'!O287*'S grade sterling'!$C287,"na")</f>
        <v>na</v>
      </c>
      <c r="Q287" s="25">
        <f>IFERROR('S grade euro'!P287*'S grade sterling'!$C287,"na")</f>
        <v>131.90322999428571</v>
      </c>
      <c r="R287" s="25">
        <f>IFERROR('S grade euro'!Q287*'S grade sterling'!$C287,"na")</f>
        <v>131.4290941142857</v>
      </c>
      <c r="S287" s="25" t="str">
        <f>IFERROR('S grade euro'!R287*'S grade sterling'!$C287,"na")</f>
        <v>na</v>
      </c>
      <c r="T287" s="25">
        <f>IFERROR('S grade euro'!S287*'S grade sterling'!$C287,"na")</f>
        <v>139.740447448</v>
      </c>
      <c r="U287" s="25" t="str">
        <f>IFERROR('S grade euro'!T287*'S grade sterling'!$C287,"na")</f>
        <v>na</v>
      </c>
      <c r="V287" s="25">
        <f>IFERROR('S grade euro'!U287*'S grade sterling'!$C287,"na")</f>
        <v>127.63086274285715</v>
      </c>
      <c r="W287" s="25">
        <f>IFERROR('S grade euro'!V287*'S grade sterling'!$C287,"na")</f>
        <v>152.55514851428572</v>
      </c>
      <c r="X287" s="25">
        <f>IFERROR('S grade euro'!W287*'S grade sterling'!$C287,"na")</f>
        <v>144.85159793885714</v>
      </c>
      <c r="Y287" s="25">
        <f>IFERROR('S grade euro'!X287*'S grade sterling'!$C287,"na")</f>
        <v>142.32650285714286</v>
      </c>
      <c r="Z287" s="25">
        <f>IFERROR('S grade euro'!Y287*'S grade sterling'!$C287,"na")</f>
        <v>121.27898525028571</v>
      </c>
      <c r="AA287" s="25">
        <f>IFERROR('S grade euro'!Z287*'S grade sterling'!$C287,"na")</f>
        <v>150.10301719999998</v>
      </c>
      <c r="AB287" s="25">
        <f>IFERROR('S grade euro'!AA287*'S grade sterling'!$C287,"na")</f>
        <v>134.77290954285712</v>
      </c>
      <c r="AC287" s="25">
        <f>IFERROR('S grade euro'!AB287*'S grade sterling'!$C287,"na")</f>
        <v>146.03899537142857</v>
      </c>
      <c r="AD287" s="25">
        <f>IFERROR('S grade euro'!AC287*'S grade sterling'!$C287,"na")</f>
        <v>142.00232423828572</v>
      </c>
      <c r="AE287" s="25">
        <f>IFERROR('S grade euro'!AD287*'S grade sterling'!$C287,"na")</f>
        <v>142.01998644285715</v>
      </c>
      <c r="AF287" s="25">
        <f>IFERROR('S grade euro'!AE287*'S grade sterling'!$C287,"na")</f>
        <v>137.53509431647302</v>
      </c>
      <c r="AG287" s="25">
        <f>IFERROR('S grade euro'!AF287*'S grade sterling'!$C287,"na")</f>
        <v>137.28617230548085</v>
      </c>
    </row>
    <row r="288" spans="2:33">
      <c r="B288" s="22">
        <f t="shared" si="4"/>
        <v>43569</v>
      </c>
      <c r="C288" s="26">
        <v>0.86183857142857145</v>
      </c>
      <c r="D288" s="23">
        <f>IFERROR('S grade euro'!C288*'S grade sterling'!$C288,"na")</f>
        <v>130.82709514285716</v>
      </c>
      <c r="E288" s="23" t="str">
        <f>IFERROR('S grade euro'!D288*'S grade sterling'!$C288,"na")</f>
        <v>na</v>
      </c>
      <c r="F288" s="23">
        <f>IFERROR('S grade euro'!E288*'S grade sterling'!$C288,"na")</f>
        <v>137.86529983642856</v>
      </c>
      <c r="G288" s="23">
        <f>IFERROR('S grade euro'!F288*'S grade sterling'!$C288,"na")</f>
        <v>137.62157188842858</v>
      </c>
      <c r="H288" s="23">
        <f>IFERROR('S grade euro'!G288*'S grade sterling'!$C288,"na")</f>
        <v>154.8034442</v>
      </c>
      <c r="I288" s="23">
        <f>IFERROR('S grade euro'!H288*'S grade sterling'!$C288,"na")</f>
        <v>133.59359695714286</v>
      </c>
      <c r="J288" s="23">
        <f>IFERROR('S grade euro'!I288*'S grade sterling'!$C288,"na")</f>
        <v>149.64964954285716</v>
      </c>
      <c r="K288" s="23">
        <f>IFERROR('S grade euro'!J288*'S grade sterling'!$C288,"na")</f>
        <v>143.72881855714286</v>
      </c>
      <c r="L288" s="23">
        <f>IFERROR('S grade euro'!K288*'S grade sterling'!$C288,"na")</f>
        <v>134.44681714285716</v>
      </c>
      <c r="M288" s="23">
        <f>IFERROR('S grade euro'!L288*'S grade sterling'!$C288,"na")</f>
        <v>139.50563718942857</v>
      </c>
      <c r="N288" s="23">
        <f>IFERROR('S grade euro'!M288*'S grade sterling'!$C288,"na")</f>
        <v>128.23296104285714</v>
      </c>
      <c r="O288" s="23" t="str">
        <f>IFERROR('S grade euro'!N288*'S grade sterling'!$C288,"na")</f>
        <v>na</v>
      </c>
      <c r="P288" s="23" t="str">
        <f>IFERROR('S grade euro'!O288*'S grade sterling'!$C288,"na")</f>
        <v>na</v>
      </c>
      <c r="Q288" s="23">
        <f>IFERROR('S grade euro'!P288*'S grade sterling'!$C288,"na")</f>
        <v>141.77933970857143</v>
      </c>
      <c r="R288" s="23">
        <f>IFERROR('S grade euro'!Q288*'S grade sterling'!$C288,"na")</f>
        <v>144.53894681428574</v>
      </c>
      <c r="S288" s="23" t="str">
        <f>IFERROR('S grade euro'!R288*'S grade sterling'!$C288,"na")</f>
        <v>na</v>
      </c>
      <c r="T288" s="23">
        <f>IFERROR('S grade euro'!S288*'S grade sterling'!$C288,"na")</f>
        <v>150.03695979685716</v>
      </c>
      <c r="U288" s="23" t="str">
        <f>IFERROR('S grade euro'!T288*'S grade sterling'!$C288,"na")</f>
        <v>na</v>
      </c>
      <c r="V288" s="23">
        <f>IFERROR('S grade euro'!U288*'S grade sterling'!$C288,"na")</f>
        <v>136.81687321428572</v>
      </c>
      <c r="W288" s="23">
        <f>IFERROR('S grade euro'!V288*'S grade sterling'!$C288,"na")</f>
        <v>160.28473751428572</v>
      </c>
      <c r="X288" s="23">
        <f>IFERROR('S grade euro'!W288*'S grade sterling'!$C288,"na")</f>
        <v>156.65113991328573</v>
      </c>
      <c r="Y288" s="23">
        <f>IFERROR('S grade euro'!X288*'S grade sterling'!$C288,"na")</f>
        <v>150.82175000000001</v>
      </c>
      <c r="Z288" s="23">
        <f>IFERROR('S grade euro'!Y288*'S grade sterling'!$C288,"na")</f>
        <v>129.60302581985715</v>
      </c>
      <c r="AA288" s="23">
        <f>IFERROR('S grade euro'!Z288*'S grade sterling'!$C288,"na")</f>
        <v>159.27638638571429</v>
      </c>
      <c r="AB288" s="23">
        <f>IFERROR('S grade euro'!AA288*'S grade sterling'!$C288,"na")</f>
        <v>147.16755445714284</v>
      </c>
      <c r="AC288" s="23">
        <f>IFERROR('S grade euro'!AB288*'S grade sterling'!$C288,"na")</f>
        <v>146.25400557142859</v>
      </c>
      <c r="AD288" s="23">
        <f>IFERROR('S grade euro'!AC288*'S grade sterling'!$C288,"na")</f>
        <v>143.39985477442858</v>
      </c>
      <c r="AE288" s="23">
        <f>IFERROR('S grade euro'!AD288*'S grade sterling'!$C288,"na")</f>
        <v>142.50000912199999</v>
      </c>
      <c r="AF288" s="23">
        <f>IFERROR('S grade euro'!AE288*'S grade sterling'!$C288,"na")</f>
        <v>144.17803994281149</v>
      </c>
      <c r="AG288" s="23">
        <f>IFERROR('S grade euro'!AF288*'S grade sterling'!$C288,"na")</f>
        <v>144.27117458120466</v>
      </c>
    </row>
    <row r="289" spans="2:33">
      <c r="B289" s="24">
        <f t="shared" si="4"/>
        <v>43576</v>
      </c>
      <c r="C289" s="27">
        <v>0.86426857142857139</v>
      </c>
      <c r="D289" s="25">
        <f>IFERROR('S grade euro'!C289*'S grade sterling'!$C289,"na")</f>
        <v>133.44306742857142</v>
      </c>
      <c r="E289" s="25" t="str">
        <f>IFERROR('S grade euro'!D289*'S grade sterling'!$C289,"na")</f>
        <v>na</v>
      </c>
      <c r="F289" s="25">
        <f>IFERROR('S grade euro'!E289*'S grade sterling'!$C289,"na")</f>
        <v>141.130390664</v>
      </c>
      <c r="G289" s="25">
        <f>IFERROR('S grade euro'!F289*'S grade sterling'!$C289,"na")</f>
        <v>141.70590710571429</v>
      </c>
      <c r="H289" s="25">
        <f>IFERROR('S grade euro'!G289*'S grade sterling'!$C289,"na")</f>
        <v>156.57089439999999</v>
      </c>
      <c r="I289" s="25">
        <f>IFERROR('S grade euro'!H289*'S grade sterling'!$C289,"na")</f>
        <v>131.62810342857142</v>
      </c>
      <c r="J289" s="25">
        <f>IFERROR('S grade euro'!I289*'S grade sterling'!$C289,"na")</f>
        <v>154.09044359999999</v>
      </c>
      <c r="K289" s="25">
        <f>IFERROR('S grade euro'!J289*'S grade sterling'!$C289,"na")</f>
        <v>149.65674582857142</v>
      </c>
      <c r="L289" s="25">
        <f>IFERROR('S grade euro'!K289*'S grade sterling'!$C289,"na")</f>
        <v>138.28297142857141</v>
      </c>
      <c r="M289" s="25">
        <f>IFERROR('S grade euro'!L289*'S grade sterling'!$C289,"na")</f>
        <v>138.66350888057144</v>
      </c>
      <c r="N289" s="25">
        <f>IFERROR('S grade euro'!M289*'S grade sterling'!$C289,"na")</f>
        <v>131.74045834285715</v>
      </c>
      <c r="O289" s="25" t="str">
        <f>IFERROR('S grade euro'!N289*'S grade sterling'!$C289,"na")</f>
        <v>na</v>
      </c>
      <c r="P289" s="25" t="str">
        <f>IFERROR('S grade euro'!O289*'S grade sterling'!$C289,"na")</f>
        <v>na</v>
      </c>
      <c r="Q289" s="25">
        <f>IFERROR('S grade euro'!P289*'S grade sterling'!$C289,"na")</f>
        <v>146.13053005714286</v>
      </c>
      <c r="R289" s="25">
        <f>IFERROR('S grade euro'!Q289*'S grade sterling'!$C289,"na")</f>
        <v>151.9038441142857</v>
      </c>
      <c r="S289" s="25" t="str">
        <f>IFERROR('S grade euro'!R289*'S grade sterling'!$C289,"na")</f>
        <v>na</v>
      </c>
      <c r="T289" s="25">
        <f>IFERROR('S grade euro'!S289*'S grade sterling'!$C289,"na")</f>
        <v>154.87995294000001</v>
      </c>
      <c r="U289" s="25" t="str">
        <f>IFERROR('S grade euro'!T289*'S grade sterling'!$C289,"na")</f>
        <v>na</v>
      </c>
      <c r="V289" s="25">
        <f>IFERROR('S grade euro'!U289*'S grade sterling'!$C289,"na")</f>
        <v>139.33737908571428</v>
      </c>
      <c r="W289" s="25">
        <f>IFERROR('S grade euro'!V289*'S grade sterling'!$C289,"na")</f>
        <v>160.84902382857143</v>
      </c>
      <c r="X289" s="25">
        <f>IFERROR('S grade euro'!W289*'S grade sterling'!$C289,"na")</f>
        <v>157.40180220457145</v>
      </c>
      <c r="Y289" s="25">
        <f>IFERROR('S grade euro'!X289*'S grade sterling'!$C289,"na")</f>
        <v>154.70407428571428</v>
      </c>
      <c r="Z289" s="25">
        <f>IFERROR('S grade euro'!Y289*'S grade sterling'!$C289,"na")</f>
        <v>140.76445935085715</v>
      </c>
      <c r="AA289" s="25">
        <f>IFERROR('S grade euro'!Z289*'S grade sterling'!$C289,"na")</f>
        <v>158.72292314285713</v>
      </c>
      <c r="AB289" s="25">
        <f>IFERROR('S grade euro'!AA289*'S grade sterling'!$C289,"na")</f>
        <v>151.92977217142857</v>
      </c>
      <c r="AC289" s="25">
        <f>IFERROR('S grade euro'!AB289*'S grade sterling'!$C289,"na")</f>
        <v>148.66283697142856</v>
      </c>
      <c r="AD289" s="25">
        <f>IFERROR('S grade euro'!AC289*'S grade sterling'!$C289,"na")</f>
        <v>141.68533751371427</v>
      </c>
      <c r="AE289" s="25">
        <f>IFERROR('S grade euro'!AD289*'S grade sterling'!$C289,"na")</f>
        <v>143.30998957428574</v>
      </c>
      <c r="AF289" s="25">
        <f>IFERROR('S grade euro'!AE289*'S grade sterling'!$C289,"na")</f>
        <v>147.61984393868377</v>
      </c>
      <c r="AG289" s="25">
        <f>IFERROR('S grade euro'!AF289*'S grade sterling'!$C289,"na")</f>
        <v>147.85905094416739</v>
      </c>
    </row>
    <row r="290" spans="2:33">
      <c r="B290" s="22">
        <f t="shared" si="4"/>
        <v>43583</v>
      </c>
      <c r="C290" s="26">
        <v>0.86435714285714305</v>
      </c>
      <c r="D290" s="23">
        <f>IFERROR('S grade euro'!C290*'S grade sterling'!$C290,"na")</f>
        <v>133.71605000000005</v>
      </c>
      <c r="E290" s="23" t="str">
        <f>IFERROR('S grade euro'!D290*'S grade sterling'!$C290,"na")</f>
        <v>na</v>
      </c>
      <c r="F290" s="23">
        <f>IFERROR('S grade euro'!E290*'S grade sterling'!$C290,"na")</f>
        <v>142.57000595714288</v>
      </c>
      <c r="G290" s="23">
        <f>IFERROR('S grade euro'!F290*'S grade sterling'!$C290,"na")</f>
        <v>142.05225602857146</v>
      </c>
      <c r="H290" s="23">
        <f>IFERROR('S grade euro'!G290*'S grade sterling'!$C290,"na")</f>
        <v>156.69066285714288</v>
      </c>
      <c r="I290" s="23">
        <f>IFERROR('S grade euro'!H290*'S grade sterling'!$C290,"na")</f>
        <v>134.46804071428573</v>
      </c>
      <c r="J290" s="23">
        <f>IFERROR('S grade euro'!I290*'S grade sterling'!$C290,"na")</f>
        <v>150.89082642857144</v>
      </c>
      <c r="K290" s="23">
        <f>IFERROR('S grade euro'!J290*'S grade sterling'!$C290,"na")</f>
        <v>148.04709142857146</v>
      </c>
      <c r="L290" s="23">
        <f>IFERROR('S grade euro'!K290*'S grade sterling'!$C290,"na")</f>
        <v>139.16150000000002</v>
      </c>
      <c r="M290" s="23">
        <f>IFERROR('S grade euro'!L290*'S grade sterling'!$C290,"na")</f>
        <v>149.6098491428572</v>
      </c>
      <c r="N290" s="23">
        <f>IFERROR('S grade euro'!M290*'S grade sterling'!$C290,"na")</f>
        <v>136.46470571428574</v>
      </c>
      <c r="O290" s="23" t="str">
        <f>IFERROR('S grade euro'!N290*'S grade sterling'!$C290,"na")</f>
        <v>na</v>
      </c>
      <c r="P290" s="23" t="str">
        <f>IFERROR('S grade euro'!O290*'S grade sterling'!$C290,"na")</f>
        <v>na</v>
      </c>
      <c r="Q290" s="23">
        <f>IFERROR('S grade euro'!P290*'S grade sterling'!$C290,"na")</f>
        <v>147.26311950000004</v>
      </c>
      <c r="R290" s="23">
        <f>IFERROR('S grade euro'!Q290*'S grade sterling'!$C290,"na")</f>
        <v>154.35689857142862</v>
      </c>
      <c r="S290" s="23" t="str">
        <f>IFERROR('S grade euro'!R290*'S grade sterling'!$C290,"na")</f>
        <v>na</v>
      </c>
      <c r="T290" s="23">
        <f>IFERROR('S grade euro'!S290*'S grade sterling'!$C290,"na")</f>
        <v>155.94982235000003</v>
      </c>
      <c r="U290" s="23" t="str">
        <f>IFERROR('S grade euro'!T290*'S grade sterling'!$C290,"na")</f>
        <v>na</v>
      </c>
      <c r="V290" s="23">
        <f>IFERROR('S grade euro'!U290*'S grade sterling'!$C290,"na")</f>
        <v>139.02320285714288</v>
      </c>
      <c r="W290" s="23">
        <f>IFERROR('S grade euro'!V290*'S grade sterling'!$C290,"na")</f>
        <v>160.72721071428577</v>
      </c>
      <c r="X290" s="23">
        <f>IFERROR('S grade euro'!W290*'S grade sterling'!$C290,"na")</f>
        <v>156.96379971428576</v>
      </c>
      <c r="Y290" s="23">
        <f>IFERROR('S grade euro'!X290*'S grade sterling'!$C290,"na")</f>
        <v>154.7199285714286</v>
      </c>
      <c r="Z290" s="23">
        <f>IFERROR('S grade euro'!Y290*'S grade sterling'!$C290,"na")</f>
        <v>154.84085213571433</v>
      </c>
      <c r="AA290" s="23">
        <f>IFERROR('S grade euro'!Z290*'S grade sterling'!$C290,"na")</f>
        <v>155.74851357142862</v>
      </c>
      <c r="AB290" s="23">
        <f>IFERROR('S grade euro'!AA290*'S grade sterling'!$C290,"na")</f>
        <v>152.62818428571433</v>
      </c>
      <c r="AC290" s="23">
        <f>IFERROR('S grade euro'!AB290*'S grade sterling'!$C290,"na")</f>
        <v>147.44204142857149</v>
      </c>
      <c r="AD290" s="23">
        <f>IFERROR('S grade euro'!AC290*'S grade sterling'!$C290,"na")</f>
        <v>144.33476393571434</v>
      </c>
      <c r="AE290" s="23">
        <f>IFERROR('S grade euro'!AD290*'S grade sterling'!$C290,"na")</f>
        <v>143.56998073571432</v>
      </c>
      <c r="AF290" s="23">
        <f>IFERROR('S grade euro'!AE290*'S grade sterling'!$C290,"na")</f>
        <v>147.63887580697178</v>
      </c>
      <c r="AG290" s="23">
        <f>IFERROR('S grade euro'!AF290*'S grade sterling'!$C290,"na")</f>
        <v>147.86470900766247</v>
      </c>
    </row>
    <row r="291" spans="2:33">
      <c r="B291" s="24">
        <f t="shared" si="4"/>
        <v>43590</v>
      </c>
      <c r="C291" s="27">
        <v>0.86096571428571433</v>
      </c>
      <c r="D291" s="25">
        <f>IFERROR('S grade euro'!C291*'S grade sterling'!$C291,"na")</f>
        <v>132.84700971428572</v>
      </c>
      <c r="E291" s="25" t="str">
        <f>IFERROR('S grade euro'!D291*'S grade sterling'!$C291,"na")</f>
        <v>na</v>
      </c>
      <c r="F291" s="25">
        <f>IFERROR('S grade euro'!E291*'S grade sterling'!$C291,"na")</f>
        <v>143.4136419257143</v>
      </c>
      <c r="G291" s="25">
        <f>IFERROR('S grade euro'!F291*'S grade sterling'!$C291,"na")</f>
        <v>143.2397268514286</v>
      </c>
      <c r="H291" s="25">
        <f>IFERROR('S grade euro'!G291*'S grade sterling'!$C291,"na")</f>
        <v>156.43747028571431</v>
      </c>
      <c r="I291" s="25">
        <f>IFERROR('S grade euro'!H291*'S grade sterling'!$C291,"na")</f>
        <v>136.17033737142859</v>
      </c>
      <c r="J291" s="25">
        <f>IFERROR('S grade euro'!I291*'S grade sterling'!$C291,"na")</f>
        <v>147.10460194285716</v>
      </c>
      <c r="K291" s="25">
        <f>IFERROR('S grade euro'!J291*'S grade sterling'!$C291,"na")</f>
        <v>148.1980284</v>
      </c>
      <c r="L291" s="25">
        <f>IFERROR('S grade euro'!K291*'S grade sterling'!$C291,"na")</f>
        <v>138.61548000000002</v>
      </c>
      <c r="M291" s="25">
        <f>IFERROR('S grade euro'!L291*'S grade sterling'!$C291,"na")</f>
        <v>150.83533857600003</v>
      </c>
      <c r="N291" s="25">
        <f>IFERROR('S grade euro'!M291*'S grade sterling'!$C291,"na")</f>
        <v>139.15788839999999</v>
      </c>
      <c r="O291" s="25" t="str">
        <f>IFERROR('S grade euro'!N291*'S grade sterling'!$C291,"na")</f>
        <v>na</v>
      </c>
      <c r="P291" s="25" t="str">
        <f>IFERROR('S grade euro'!O291*'S grade sterling'!$C291,"na")</f>
        <v>na</v>
      </c>
      <c r="Q291" s="25">
        <f>IFERROR('S grade euro'!P291*'S grade sterling'!$C291,"na")</f>
        <v>147.55058218285717</v>
      </c>
      <c r="R291" s="25">
        <f>IFERROR('S grade euro'!Q291*'S grade sterling'!$C291,"na")</f>
        <v>158.52961697142857</v>
      </c>
      <c r="S291" s="25" t="str">
        <f>IFERROR('S grade euro'!R291*'S grade sterling'!$C291,"na")</f>
        <v>na</v>
      </c>
      <c r="T291" s="25">
        <f>IFERROR('S grade euro'!S291*'S grade sterling'!$C291,"na")</f>
        <v>154.68574944342859</v>
      </c>
      <c r="U291" s="25" t="str">
        <f>IFERROR('S grade euro'!T291*'S grade sterling'!$C291,"na")</f>
        <v>na</v>
      </c>
      <c r="V291" s="25">
        <f>IFERROR('S grade euro'!U291*'S grade sterling'!$C291,"na")</f>
        <v>138.52938342857144</v>
      </c>
      <c r="W291" s="25">
        <f>IFERROR('S grade euro'!V291*'S grade sterling'!$C291,"na")</f>
        <v>159.85550417142861</v>
      </c>
      <c r="X291" s="25">
        <f>IFERROR('S grade euro'!W291*'S grade sterling'!$C291,"na")</f>
        <v>156.33432659314289</v>
      </c>
      <c r="Y291" s="25">
        <f>IFERROR('S grade euro'!X291*'S grade sterling'!$C291,"na")</f>
        <v>154.11286285714286</v>
      </c>
      <c r="Z291" s="25">
        <f>IFERROR('S grade euro'!Y291*'S grade sterling'!$C291,"na")</f>
        <v>154.56969126514289</v>
      </c>
      <c r="AA291" s="25">
        <f>IFERROR('S grade euro'!Z291*'S grade sterling'!$C291,"na")</f>
        <v>157.76335748571429</v>
      </c>
      <c r="AB291" s="25">
        <f>IFERROR('S grade euro'!AA291*'S grade sterling'!$C291,"na")</f>
        <v>152.55451491428573</v>
      </c>
      <c r="AC291" s="25">
        <f>IFERROR('S grade euro'!AB291*'S grade sterling'!$C291,"na")</f>
        <v>147.06155365714287</v>
      </c>
      <c r="AD291" s="25">
        <f>IFERROR('S grade euro'!AC291*'S grade sterling'!$C291,"na")</f>
        <v>142.44583036628572</v>
      </c>
      <c r="AE291" s="25">
        <f>IFERROR('S grade euro'!AD291*'S grade sterling'!$C291,"na")</f>
        <v>144.84999102685714</v>
      </c>
      <c r="AF291" s="25">
        <f>IFERROR('S grade euro'!AE291*'S grade sterling'!$C291,"na")</f>
        <v>147.54824993754025</v>
      </c>
      <c r="AG291" s="25">
        <f>IFERROR('S grade euro'!AF291*'S grade sterling'!$C291,"na")</f>
        <v>147.69800962301264</v>
      </c>
    </row>
    <row r="292" spans="2:33">
      <c r="B292" s="22">
        <f t="shared" si="4"/>
        <v>43597</v>
      </c>
      <c r="C292" s="26">
        <v>0.85944999999999994</v>
      </c>
      <c r="D292" s="23">
        <f>IFERROR('S grade euro'!C292*'S grade sterling'!$C292,"na")</f>
        <v>132.69907999999998</v>
      </c>
      <c r="E292" s="23" t="str">
        <f>IFERROR('S grade euro'!D292*'S grade sterling'!$C292,"na")</f>
        <v>na</v>
      </c>
      <c r="F292" s="23">
        <f>IFERROR('S grade euro'!E292*'S grade sterling'!$C292,"na")</f>
        <v>143.665662</v>
      </c>
      <c r="G292" s="23">
        <f>IFERROR('S grade euro'!F292*'S grade sterling'!$C292,"na")</f>
        <v>143.43679046499997</v>
      </c>
      <c r="H292" s="23">
        <f>IFERROR('S grade euro'!G292*'S grade sterling'!$C292,"na")</f>
        <v>157.39107849999999</v>
      </c>
      <c r="I292" s="23">
        <f>IFERROR('S grade euro'!H292*'S grade sterling'!$C292,"na")</f>
        <v>139.23949449999998</v>
      </c>
      <c r="J292" s="23">
        <f>IFERROR('S grade euro'!I292*'S grade sterling'!$C292,"na")</f>
        <v>153.23134049999999</v>
      </c>
      <c r="K292" s="23">
        <f>IFERROR('S grade euro'!J292*'S grade sterling'!$C292,"na")</f>
        <v>147.1292455</v>
      </c>
      <c r="L292" s="23">
        <f>IFERROR('S grade euro'!K292*'S grade sterling'!$C292,"na")</f>
        <v>139.23089999999999</v>
      </c>
      <c r="M292" s="23">
        <f>IFERROR('S grade euro'!L292*'S grade sterling'!$C292,"na")</f>
        <v>151.58532185999999</v>
      </c>
      <c r="N292" s="23">
        <f>IFERROR('S grade euro'!M292*'S grade sterling'!$C292,"na")</f>
        <v>142.170219</v>
      </c>
      <c r="O292" s="23" t="str">
        <f>IFERROR('S grade euro'!N292*'S grade sterling'!$C292,"na")</f>
        <v>na</v>
      </c>
      <c r="P292" s="23" t="str">
        <f>IFERROR('S grade euro'!O292*'S grade sterling'!$C292,"na")</f>
        <v>na</v>
      </c>
      <c r="Q292" s="23">
        <f>IFERROR('S grade euro'!P292*'S grade sterling'!$C292,"na")</f>
        <v>150.98473820000001</v>
      </c>
      <c r="R292" s="23">
        <f>IFERROR('S grade euro'!Q292*'S grade sterling'!$C292,"na")</f>
        <v>159.86629449999998</v>
      </c>
      <c r="S292" s="23" t="str">
        <f>IFERROR('S grade euro'!R292*'S grade sterling'!$C292,"na")</f>
        <v>na</v>
      </c>
      <c r="T292" s="23">
        <f>IFERROR('S grade euro'!S292*'S grade sterling'!$C292,"na")</f>
        <v>155.47742713</v>
      </c>
      <c r="U292" s="23" t="str">
        <f>IFERROR('S grade euro'!T292*'S grade sterling'!$C292,"na")</f>
        <v>na</v>
      </c>
      <c r="V292" s="23">
        <f>IFERROR('S grade euro'!U292*'S grade sterling'!$C292,"na")</f>
        <v>138.46598950000001</v>
      </c>
      <c r="W292" s="23">
        <f>IFERROR('S grade euro'!V292*'S grade sterling'!$C292,"na")</f>
        <v>160.08115699999999</v>
      </c>
      <c r="X292" s="23">
        <f>IFERROR('S grade euro'!W292*'S grade sterling'!$C292,"na")</f>
        <v>155.561567285</v>
      </c>
      <c r="Y292" s="23">
        <f>IFERROR('S grade euro'!X292*'S grade sterling'!$C292,"na")</f>
        <v>153.84154999999998</v>
      </c>
      <c r="Z292" s="23">
        <f>IFERROR('S grade euro'!Y292*'S grade sterling'!$C292,"na")</f>
        <v>154.50865508999999</v>
      </c>
      <c r="AA292" s="23">
        <f>IFERROR('S grade euro'!Z292*'S grade sterling'!$C292,"na")</f>
        <v>157.02151499999999</v>
      </c>
      <c r="AB292" s="23">
        <f>IFERROR('S grade euro'!AA292*'S grade sterling'!$C292,"na")</f>
        <v>152.432052</v>
      </c>
      <c r="AC292" s="23">
        <f>IFERROR('S grade euro'!AB292*'S grade sterling'!$C292,"na")</f>
        <v>145.47050699999997</v>
      </c>
      <c r="AD292" s="23">
        <f>IFERROR('S grade euro'!AC292*'S grade sterling'!$C292,"na")</f>
        <v>140.991827105</v>
      </c>
      <c r="AE292" s="23">
        <f>IFERROR('S grade euro'!AD292*'S grade sterling'!$C292,"na")</f>
        <v>146.17001335500001</v>
      </c>
      <c r="AF292" s="23">
        <f>IFERROR('S grade euro'!AE292*'S grade sterling'!$C292,"na")</f>
        <v>147.66374133127889</v>
      </c>
      <c r="AG292" s="23">
        <f>IFERROR('S grade euro'!AF292*'S grade sterling'!$C292,"na")</f>
        <v>147.74664673039499</v>
      </c>
    </row>
    <row r="293" spans="2:33">
      <c r="B293" s="24">
        <f t="shared" si="4"/>
        <v>43604</v>
      </c>
      <c r="C293" s="27">
        <v>0.86970857142857128</v>
      </c>
      <c r="D293" s="25">
        <f>IFERROR('S grade euro'!C293*'S grade sterling'!$C293,"na")</f>
        <v>135.41362457142856</v>
      </c>
      <c r="E293" s="25" t="str">
        <f>IFERROR('S grade euro'!D293*'S grade sterling'!$C293,"na")</f>
        <v>na</v>
      </c>
      <c r="F293" s="25">
        <f>IFERROR('S grade euro'!E293*'S grade sterling'!$C293,"na")</f>
        <v>148.43159641028569</v>
      </c>
      <c r="G293" s="25">
        <f>IFERROR('S grade euro'!F293*'S grade sterling'!$C293,"na")</f>
        <v>148.72147027714286</v>
      </c>
      <c r="H293" s="25">
        <f>IFERROR('S grade euro'!G293*'S grade sterling'!$C293,"na")</f>
        <v>162.52244074285713</v>
      </c>
      <c r="I293" s="25">
        <f>IFERROR('S grade euro'!H293*'S grade sterling'!$C293,"na")</f>
        <v>141.04933611428569</v>
      </c>
      <c r="J293" s="25">
        <f>IFERROR('S grade euro'!I293*'S grade sterling'!$C293,"na")</f>
        <v>158.28695999999997</v>
      </c>
      <c r="K293" s="25">
        <f>IFERROR('S grade euro'!J293*'S grade sterling'!$C293,"na")</f>
        <v>150.28564114285712</v>
      </c>
      <c r="L293" s="25">
        <f>IFERROR('S grade euro'!K293*'S grade sterling'!$C293,"na")</f>
        <v>142.6322057142857</v>
      </c>
      <c r="M293" s="25">
        <f>IFERROR('S grade euro'!L293*'S grade sterling'!$C293,"na")</f>
        <v>144.31222176171426</v>
      </c>
      <c r="N293" s="25">
        <f>IFERROR('S grade euro'!M293*'S grade sterling'!$C293,"na")</f>
        <v>145.46745565714284</v>
      </c>
      <c r="O293" s="25" t="str">
        <f>IFERROR('S grade euro'!N293*'S grade sterling'!$C293,"na")</f>
        <v>na</v>
      </c>
      <c r="P293" s="25" t="str">
        <f>IFERROR('S grade euro'!O293*'S grade sterling'!$C293,"na")</f>
        <v>na</v>
      </c>
      <c r="Q293" s="25">
        <f>IFERROR('S grade euro'!P293*'S grade sterling'!$C293,"na")</f>
        <v>158.53308752571428</v>
      </c>
      <c r="R293" s="25">
        <f>IFERROR('S grade euro'!Q293*'S grade sterling'!$C293,"na")</f>
        <v>163.67915314285713</v>
      </c>
      <c r="S293" s="25" t="str">
        <f>IFERROR('S grade euro'!R293*'S grade sterling'!$C293,"na")</f>
        <v>na</v>
      </c>
      <c r="T293" s="25">
        <f>IFERROR('S grade euro'!S293*'S grade sterling'!$C293,"na")</f>
        <v>159.04151915657141</v>
      </c>
      <c r="U293" s="25" t="str">
        <f>IFERROR('S grade euro'!T293*'S grade sterling'!$C293,"na")</f>
        <v>na</v>
      </c>
      <c r="V293" s="25">
        <f>IFERROR('S grade euro'!U293*'S grade sterling'!$C293,"na")</f>
        <v>140.18832462857139</v>
      </c>
      <c r="W293" s="25">
        <f>IFERROR('S grade euro'!V293*'S grade sterling'!$C293,"na")</f>
        <v>165.11417228571426</v>
      </c>
      <c r="X293" s="25">
        <f>IFERROR('S grade euro'!W293*'S grade sterling'!$C293,"na")</f>
        <v>157.28053324114285</v>
      </c>
      <c r="Y293" s="25">
        <f>IFERROR('S grade euro'!X293*'S grade sterling'!$C293,"na")</f>
        <v>158.28695999999997</v>
      </c>
      <c r="Z293" s="25">
        <f>IFERROR('S grade euro'!Y293*'S grade sterling'!$C293,"na")</f>
        <v>155.50963264799998</v>
      </c>
      <c r="AA293" s="25">
        <f>IFERROR('S grade euro'!Z293*'S grade sterling'!$C293,"na")</f>
        <v>159.08709188571427</v>
      </c>
      <c r="AB293" s="25">
        <f>IFERROR('S grade euro'!AA293*'S grade sterling'!$C293,"na")</f>
        <v>155.19079748571426</v>
      </c>
      <c r="AC293" s="25">
        <f>IFERROR('S grade euro'!AB293*'S grade sterling'!$C293,"na")</f>
        <v>147.30254074285713</v>
      </c>
      <c r="AD293" s="25">
        <f>IFERROR('S grade euro'!AC293*'S grade sterling'!$C293,"na")</f>
        <v>141.46810079142855</v>
      </c>
      <c r="AE293" s="25">
        <f>IFERROR('S grade euro'!AD293*'S grade sterling'!$C293,"na")</f>
        <v>147.29001693942854</v>
      </c>
      <c r="AF293" s="25">
        <f>IFERROR('S grade euro'!AE293*'S grade sterling'!$C293,"na")</f>
        <v>151.20569996043074</v>
      </c>
      <c r="AG293" s="25">
        <f>IFERROR('S grade euro'!AF293*'S grade sterling'!$C293,"na")</f>
        <v>151.42302953370225</v>
      </c>
    </row>
    <row r="294" spans="2:33">
      <c r="B294" s="22">
        <f t="shared" si="4"/>
        <v>43611</v>
      </c>
      <c r="C294" s="26">
        <v>0.87977285714285725</v>
      </c>
      <c r="D294" s="23">
        <f>IFERROR('S grade euro'!C294*'S grade sterling'!$C294,"na")</f>
        <v>139.00411142857143</v>
      </c>
      <c r="E294" s="23" t="str">
        <f>IFERROR('S grade euro'!D294*'S grade sterling'!$C294,"na")</f>
        <v>na</v>
      </c>
      <c r="F294" s="23">
        <f>IFERROR('S grade euro'!E294*'S grade sterling'!$C294,"na")</f>
        <v>152.96434712571431</v>
      </c>
      <c r="G294" s="23">
        <f>IFERROR('S grade euro'!F294*'S grade sterling'!$C294,"na")</f>
        <v>153.49995284114289</v>
      </c>
      <c r="H294" s="23">
        <f>IFERROR('S grade euro'!G294*'S grade sterling'!$C294,"na")</f>
        <v>165.93395858571432</v>
      </c>
      <c r="I294" s="23">
        <f>IFERROR('S grade euro'!H294*'S grade sterling'!$C294,"na")</f>
        <v>144.08040081428575</v>
      </c>
      <c r="J294" s="23">
        <f>IFERROR('S grade euro'!I294*'S grade sterling'!$C294,"na")</f>
        <v>162.57322627142858</v>
      </c>
      <c r="K294" s="23">
        <f>IFERROR('S grade euro'!J294*'S grade sterling'!$C294,"na")</f>
        <v>153.90746362857143</v>
      </c>
      <c r="L294" s="23">
        <f>IFERROR('S grade euro'!K294*'S grade sterling'!$C294,"na")</f>
        <v>145.16252142857144</v>
      </c>
      <c r="M294" s="23">
        <f>IFERROR('S grade euro'!L294*'S grade sterling'!$C294,"na")</f>
        <v>145.35193652471432</v>
      </c>
      <c r="N294" s="23">
        <f>IFERROR('S grade euro'!M294*'S grade sterling'!$C294,"na")</f>
        <v>147.30036947142858</v>
      </c>
      <c r="O294" s="23" t="str">
        <f>IFERROR('S grade euro'!N294*'S grade sterling'!$C294,"na")</f>
        <v>na</v>
      </c>
      <c r="P294" s="23" t="str">
        <f>IFERROR('S grade euro'!O294*'S grade sterling'!$C294,"na")</f>
        <v>na</v>
      </c>
      <c r="Q294" s="23">
        <f>IFERROR('S grade euro'!P294*'S grade sterling'!$C294,"na")</f>
        <v>160.24710683714289</v>
      </c>
      <c r="R294" s="23">
        <f>IFERROR('S grade euro'!Q294*'S grade sterling'!$C294,"na")</f>
        <v>165.61724035714289</v>
      </c>
      <c r="S294" s="23" t="str">
        <f>IFERROR('S grade euro'!R294*'S grade sterling'!$C294,"na")</f>
        <v>na</v>
      </c>
      <c r="T294" s="23">
        <f>IFERROR('S grade euro'!S294*'S grade sterling'!$C294,"na")</f>
        <v>163.43126873900002</v>
      </c>
      <c r="U294" s="23" t="str">
        <f>IFERROR('S grade euro'!T294*'S grade sterling'!$C294,"na")</f>
        <v>na</v>
      </c>
      <c r="V294" s="23">
        <f>IFERROR('S grade euro'!U294*'S grade sterling'!$C294,"na")</f>
        <v>144.23875992857145</v>
      </c>
      <c r="W294" s="23">
        <f>IFERROR('S grade euro'!V294*'S grade sterling'!$C294,"na")</f>
        <v>169.17152270000003</v>
      </c>
      <c r="X294" s="23">
        <f>IFERROR('S grade euro'!W294*'S grade sterling'!$C294,"na")</f>
        <v>159.68950680028573</v>
      </c>
      <c r="Y294" s="23">
        <f>IFERROR('S grade euro'!X294*'S grade sterling'!$C294,"na")</f>
        <v>161.87820571428574</v>
      </c>
      <c r="Z294" s="23">
        <f>IFERROR('S grade euro'!Y294*'S grade sterling'!$C294,"na")</f>
        <v>160.81244887514288</v>
      </c>
      <c r="AA294" s="23">
        <f>IFERROR('S grade euro'!Z294*'S grade sterling'!$C294,"na")</f>
        <v>165.01899481428572</v>
      </c>
      <c r="AB294" s="23">
        <f>IFERROR('S grade euro'!AA294*'S grade sterling'!$C294,"na")</f>
        <v>158.96615755714288</v>
      </c>
      <c r="AC294" s="23">
        <f>IFERROR('S grade euro'!AB294*'S grade sterling'!$C294,"na")</f>
        <v>148.82237651428574</v>
      </c>
      <c r="AD294" s="23">
        <f>IFERROR('S grade euro'!AC294*'S grade sterling'!$C294,"na")</f>
        <v>143.51391507157146</v>
      </c>
      <c r="AE294" s="23">
        <f>IFERROR('S grade euro'!AD294*'S grade sterling'!$C294,"na")</f>
        <v>148.09999502128574</v>
      </c>
      <c r="AF294" s="23">
        <f>IFERROR('S grade euro'!AE294*'S grade sterling'!$C294,"na")</f>
        <v>154.58343718503923</v>
      </c>
      <c r="AG294" s="23">
        <f>IFERROR('S grade euro'!AF294*'S grade sterling'!$C294,"na")</f>
        <v>154.9432834011966</v>
      </c>
    </row>
    <row r="295" spans="2:33">
      <c r="B295" s="24">
        <f t="shared" si="4"/>
        <v>43618</v>
      </c>
      <c r="C295" s="27">
        <v>0.88386428571428566</v>
      </c>
      <c r="D295" s="25">
        <f>IFERROR('S grade euro'!C295*'S grade sterling'!$C295,"na")</f>
        <v>139.91571642857144</v>
      </c>
      <c r="E295" s="25" t="str">
        <f>IFERROR('S grade euro'!D295*'S grade sterling'!$C295,"na")</f>
        <v>na</v>
      </c>
      <c r="F295" s="25">
        <f>IFERROR('S grade euro'!E295*'S grade sterling'!$C295,"na")</f>
        <v>154.36751620499999</v>
      </c>
      <c r="G295" s="25">
        <f>IFERROR('S grade euro'!F295*'S grade sterling'!$C295,"na")</f>
        <v>155.15291800928571</v>
      </c>
      <c r="H295" s="25">
        <f>IFERROR('S grade euro'!G295*'S grade sterling'!$C295,"na")</f>
        <v>167.01499542857144</v>
      </c>
      <c r="I295" s="25">
        <f>IFERROR('S grade euro'!H295*'S grade sterling'!$C295,"na")</f>
        <v>145.79341392857143</v>
      </c>
      <c r="J295" s="25">
        <f>IFERROR('S grade euro'!I295*'S grade sterling'!$C295,"na")</f>
        <v>164.96443028571429</v>
      </c>
      <c r="K295" s="25">
        <f>IFERROR('S grade euro'!J295*'S grade sterling'!$C295,"na")</f>
        <v>156.1434647142857</v>
      </c>
      <c r="L295" s="25">
        <f>IFERROR('S grade euro'!K295*'S grade sterling'!$C295,"na")</f>
        <v>147.6053357142857</v>
      </c>
      <c r="M295" s="25">
        <f>IFERROR('S grade euro'!L295*'S grade sterling'!$C295,"na")</f>
        <v>145.1565013242857</v>
      </c>
      <c r="N295" s="25">
        <f>IFERROR('S grade euro'!M295*'S grade sterling'!$C295,"na")</f>
        <v>149.45261207142858</v>
      </c>
      <c r="O295" s="25" t="str">
        <f>IFERROR('S grade euro'!N295*'S grade sterling'!$C295,"na")</f>
        <v>na</v>
      </c>
      <c r="P295" s="25" t="str">
        <f>IFERROR('S grade euro'!O295*'S grade sterling'!$C295,"na")</f>
        <v>na</v>
      </c>
      <c r="Q295" s="25">
        <f>IFERROR('S grade euro'!P295*'S grade sterling'!$C295,"na")</f>
        <v>160.38954874285713</v>
      </c>
      <c r="R295" s="25">
        <f>IFERROR('S grade euro'!Q295*'S grade sterling'!$C295,"na")</f>
        <v>165.17655771428571</v>
      </c>
      <c r="S295" s="25" t="str">
        <f>IFERROR('S grade euro'!R295*'S grade sterling'!$C295,"na")</f>
        <v>na</v>
      </c>
      <c r="T295" s="25">
        <f>IFERROR('S grade euro'!S295*'S grade sterling'!$C295,"na")</f>
        <v>165.84122365714285</v>
      </c>
      <c r="U295" s="25" t="str">
        <f>IFERROR('S grade euro'!T295*'S grade sterling'!$C295,"na")</f>
        <v>na</v>
      </c>
      <c r="V295" s="25">
        <f>IFERROR('S grade euro'!U295*'S grade sterling'!$C295,"na")</f>
        <v>144.69742221428572</v>
      </c>
      <c r="W295" s="25">
        <f>IFERROR('S grade euro'!V295*'S grade sterling'!$C295,"na")</f>
        <v>169.80800657142856</v>
      </c>
      <c r="X295" s="25">
        <f>IFERROR('S grade euro'!W295*'S grade sterling'!$C295,"na")</f>
        <v>159.73672658142857</v>
      </c>
      <c r="Y295" s="25">
        <f>IFERROR('S grade euro'!X295*'S grade sterling'!$C295,"na")</f>
        <v>164.39875714285714</v>
      </c>
      <c r="Z295" s="25">
        <f>IFERROR('S grade euro'!Y295*'S grade sterling'!$C295,"na")</f>
        <v>164.21199661928571</v>
      </c>
      <c r="AA295" s="25">
        <f>IFERROR('S grade euro'!Z295*'S grade sterling'!$C295,"na")</f>
        <v>161.97696899999997</v>
      </c>
      <c r="AB295" s="25">
        <f>IFERROR('S grade euro'!AA295*'S grade sterling'!$C295,"na")</f>
        <v>163.3027654285714</v>
      </c>
      <c r="AC295" s="25">
        <f>IFERROR('S grade euro'!AB295*'S grade sterling'!$C295,"na")</f>
        <v>149.75312592857142</v>
      </c>
      <c r="AD295" s="25">
        <f>IFERROR('S grade euro'!AC295*'S grade sterling'!$C295,"na")</f>
        <v>146.46364821642857</v>
      </c>
      <c r="AE295" s="25">
        <f>IFERROR('S grade euro'!AD295*'S grade sterling'!$C295,"na")</f>
        <v>149.22996665785712</v>
      </c>
      <c r="AF295" s="25">
        <f>IFERROR('S grade euro'!AE295*'S grade sterling'!$C295,"na")</f>
        <v>156.14880465320675</v>
      </c>
      <c r="AG295" s="25">
        <f>IFERROR('S grade euro'!AF295*'S grade sterling'!$C295,"na")</f>
        <v>156.53281635716723</v>
      </c>
    </row>
    <row r="296" spans="2:33">
      <c r="B296" s="22">
        <f t="shared" si="4"/>
        <v>43625</v>
      </c>
      <c r="C296" s="26">
        <v>0.88655428571428574</v>
      </c>
      <c r="D296" s="23">
        <f>IFERROR('S grade euro'!C296*'S grade sterling'!$C296,"na")</f>
        <v>140.78482057142858</v>
      </c>
      <c r="E296" s="23" t="str">
        <f>IFERROR('S grade euro'!D296*'S grade sterling'!$C296,"na")</f>
        <v>na</v>
      </c>
      <c r="F296" s="23">
        <f>IFERROR('S grade euro'!E296*'S grade sterling'!$C296,"na")</f>
        <v>155.90899340857143</v>
      </c>
      <c r="G296" s="23">
        <f>IFERROR('S grade euro'!F296*'S grade sterling'!$C296,"na")</f>
        <v>155.86874384399999</v>
      </c>
      <c r="H296" s="23">
        <f>IFERROR('S grade euro'!G296*'S grade sterling'!$C296,"na")</f>
        <v>168.95951577142858</v>
      </c>
      <c r="I296" s="23">
        <f>IFERROR('S grade euro'!H296*'S grade sterling'!$C296,"na")</f>
        <v>150.49259000000001</v>
      </c>
      <c r="J296" s="23">
        <f>IFERROR('S grade euro'!I296*'S grade sterling'!$C296,"na")</f>
        <v>168.76447382857145</v>
      </c>
      <c r="K296" s="23">
        <f>IFERROR('S grade euro'!J296*'S grade sterling'!$C296,"na")</f>
        <v>157.74460405714288</v>
      </c>
      <c r="L296" s="23">
        <f>IFERROR('S grade euro'!K296*'S grade sterling'!$C296,"na")</f>
        <v>148.94112000000001</v>
      </c>
      <c r="M296" s="23">
        <f>IFERROR('S grade euro'!L296*'S grade sterling'!$C296,"na")</f>
        <v>150.57681265714285</v>
      </c>
      <c r="N296" s="23">
        <f>IFERROR('S grade euro'!M296*'S grade sterling'!$C296,"na")</f>
        <v>151.92880794285716</v>
      </c>
      <c r="O296" s="23" t="str">
        <f>IFERROR('S grade euro'!N296*'S grade sterling'!$C296,"na")</f>
        <v>na</v>
      </c>
      <c r="P296" s="23" t="str">
        <f>IFERROR('S grade euro'!O296*'S grade sterling'!$C296,"na")</f>
        <v>na</v>
      </c>
      <c r="Q296" s="23">
        <f>IFERROR('S grade euro'!P296*'S grade sterling'!$C296,"na")</f>
        <v>163.81572780571432</v>
      </c>
      <c r="R296" s="23">
        <f>IFERROR('S grade euro'!Q296*'S grade sterling'!$C296,"na")</f>
        <v>163.44514811428573</v>
      </c>
      <c r="S296" s="23" t="str">
        <f>IFERROR('S grade euro'!R296*'S grade sterling'!$C296,"na")</f>
        <v>na</v>
      </c>
      <c r="T296" s="23">
        <f>IFERROR('S grade euro'!S296*'S grade sterling'!$C296,"na")</f>
        <v>166.65234689828571</v>
      </c>
      <c r="U296" s="23" t="str">
        <f>IFERROR('S grade euro'!T296*'S grade sterling'!$C296,"na")</f>
        <v>na</v>
      </c>
      <c r="V296" s="23">
        <f>IFERROR('S grade euro'!U296*'S grade sterling'!$C296,"na")</f>
        <v>147.39851554285713</v>
      </c>
      <c r="W296" s="23">
        <f>IFERROR('S grade euro'!V296*'S grade sterling'!$C296,"na")</f>
        <v>171.61917862857143</v>
      </c>
      <c r="X296" s="23">
        <f>IFERROR('S grade euro'!W296*'S grade sterling'!$C296,"na")</f>
        <v>160.61367103657145</v>
      </c>
      <c r="Y296" s="23">
        <f>IFERROR('S grade euro'!X296*'S grade sterling'!$C296,"na")</f>
        <v>166.67220571428572</v>
      </c>
      <c r="Z296" s="23">
        <f>IFERROR('S grade euro'!Y296*'S grade sterling'!$C296,"na")</f>
        <v>165.96331690742858</v>
      </c>
      <c r="AA296" s="23">
        <f>IFERROR('S grade euro'!Z296*'S grade sterling'!$C296,"na")</f>
        <v>177.99350394285716</v>
      </c>
      <c r="AB296" s="23">
        <f>IFERROR('S grade euro'!AA296*'S grade sterling'!$C296,"na")</f>
        <v>163.67565222857144</v>
      </c>
      <c r="AC296" s="23">
        <f>IFERROR('S grade euro'!AB296*'S grade sterling'!$C296,"na")</f>
        <v>149.98725405714288</v>
      </c>
      <c r="AD296" s="23">
        <f>IFERROR('S grade euro'!AC296*'S grade sterling'!$C296,"na")</f>
        <v>147.64710536457144</v>
      </c>
      <c r="AE296" s="23">
        <f>IFERROR('S grade euro'!AD296*'S grade sterling'!$C296,"na")</f>
        <v>150.20002708571431</v>
      </c>
      <c r="AF296" s="23">
        <f>IFERROR('S grade euro'!AE296*'S grade sterling'!$C296,"na")</f>
        <v>157.71456019550808</v>
      </c>
      <c r="AG296" s="23">
        <f>IFERROR('S grade euro'!AF296*'S grade sterling'!$C296,"na")</f>
        <v>158.13163437268912</v>
      </c>
    </row>
    <row r="297" spans="2:33">
      <c r="B297" s="24">
        <f t="shared" si="4"/>
        <v>43632</v>
      </c>
      <c r="C297" s="27">
        <v>0.88992428571428572</v>
      </c>
      <c r="D297" s="25">
        <f>IFERROR('S grade euro'!C297*'S grade sterling'!$C297,"na")</f>
        <v>141.14199171428572</v>
      </c>
      <c r="E297" s="25" t="str">
        <f>IFERROR('S grade euro'!D297*'S grade sterling'!$C297,"na")</f>
        <v>na</v>
      </c>
      <c r="F297" s="25">
        <f>IFERROR('S grade euro'!E297*'S grade sterling'!$C297,"na")</f>
        <v>162.63517608557143</v>
      </c>
      <c r="G297" s="25">
        <f>IFERROR('S grade euro'!F297*'S grade sterling'!$C297,"na")</f>
        <v>158.01371027742857</v>
      </c>
      <c r="H297" s="25">
        <f>IFERROR('S grade euro'!G297*'S grade sterling'!$C297,"na")</f>
        <v>170.75867194285715</v>
      </c>
      <c r="I297" s="25">
        <f>IFERROR('S grade euro'!H297*'S grade sterling'!$C297,"na")</f>
        <v>150.64638308571429</v>
      </c>
      <c r="J297" s="25">
        <f>IFERROR('S grade euro'!I297*'S grade sterling'!$C297,"na")</f>
        <v>166.26455430000001</v>
      </c>
      <c r="K297" s="25">
        <f>IFERROR('S grade euro'!J297*'S grade sterling'!$C297,"na")</f>
        <v>161.5301571</v>
      </c>
      <c r="L297" s="25">
        <f>IFERROR('S grade euro'!K297*'S grade sterling'!$C297,"na")</f>
        <v>151.28712857142858</v>
      </c>
      <c r="M297" s="25">
        <f>IFERROR('S grade euro'!L297*'S grade sterling'!$C297,"na")</f>
        <v>148.73028710614287</v>
      </c>
      <c r="N297" s="25">
        <f>IFERROR('S grade euro'!M297*'S grade sterling'!$C297,"na")</f>
        <v>154.6154454</v>
      </c>
      <c r="O297" s="25" t="str">
        <f>IFERROR('S grade euro'!N297*'S grade sterling'!$C297,"na")</f>
        <v>na</v>
      </c>
      <c r="P297" s="25" t="str">
        <f>IFERROR('S grade euro'!O297*'S grade sterling'!$C297,"na")</f>
        <v>na</v>
      </c>
      <c r="Q297" s="25">
        <f>IFERROR('S grade euro'!P297*'S grade sterling'!$C297,"na")</f>
        <v>165.33814311857145</v>
      </c>
      <c r="R297" s="25">
        <f>IFERROR('S grade euro'!Q297*'S grade sterling'!$C297,"na")</f>
        <v>162.17090258571429</v>
      </c>
      <c r="S297" s="25" t="str">
        <f>IFERROR('S grade euro'!R297*'S grade sterling'!$C297,"na")</f>
        <v>na</v>
      </c>
      <c r="T297" s="25">
        <f>IFERROR('S grade euro'!S297*'S grade sterling'!$C297,"na")</f>
        <v>170.86243711457143</v>
      </c>
      <c r="U297" s="25" t="str">
        <f>IFERROR('S grade euro'!T297*'S grade sterling'!$C297,"na")</f>
        <v>na</v>
      </c>
      <c r="V297" s="25">
        <f>IFERROR('S grade euro'!U297*'S grade sterling'!$C297,"na")</f>
        <v>148.30588221428573</v>
      </c>
      <c r="W297" s="25">
        <f>IFERROR('S grade euro'!V297*'S grade sterling'!$C297,"na")</f>
        <v>175.5197668714286</v>
      </c>
      <c r="X297" s="25">
        <f>IFERROR('S grade euro'!W297*'S grade sterling'!$C297,"na")</f>
        <v>161.8326423647143</v>
      </c>
      <c r="Y297" s="25">
        <f>IFERROR('S grade euro'!X297*'S grade sterling'!$C297,"na")</f>
        <v>172.64531142857143</v>
      </c>
      <c r="Z297" s="25">
        <f>IFERROR('S grade euro'!Y297*'S grade sterling'!$C297,"na")</f>
        <v>167.7674584337143</v>
      </c>
      <c r="AA297" s="25">
        <f>IFERROR('S grade euro'!Z297*'S grade sterling'!$C297,"na")</f>
        <v>179.67571328571429</v>
      </c>
      <c r="AB297" s="25">
        <f>IFERROR('S grade euro'!AA297*'S grade sterling'!$C297,"na")</f>
        <v>166.76291190000001</v>
      </c>
      <c r="AC297" s="25">
        <f>IFERROR('S grade euro'!AB297*'S grade sterling'!$C297,"na")</f>
        <v>150.77097248571431</v>
      </c>
      <c r="AD297" s="25">
        <f>IFERROR('S grade euro'!AC297*'S grade sterling'!$C297,"na")</f>
        <v>148.22667895285716</v>
      </c>
      <c r="AE297" s="25">
        <f>IFERROR('S grade euro'!AD297*'S grade sterling'!$C297,"na")</f>
        <v>151.09001034214288</v>
      </c>
      <c r="AF297" s="25">
        <f>IFERROR('S grade euro'!AE297*'S grade sterling'!$C297,"na")</f>
        <v>159.98890467849546</v>
      </c>
      <c r="AG297" s="25">
        <f>IFERROR('S grade euro'!AF297*'S grade sterling'!$C297,"na")</f>
        <v>160.48281414418375</v>
      </c>
    </row>
    <row r="298" spans="2:33">
      <c r="B298" s="22">
        <f t="shared" si="4"/>
        <v>43639</v>
      </c>
      <c r="C298" s="26">
        <v>0.89230571428571415</v>
      </c>
      <c r="D298" s="23">
        <f>IFERROR('S grade euro'!C298*'S grade sterling'!$C298,"na")</f>
        <v>142.94737542857143</v>
      </c>
      <c r="E298" s="23" t="str">
        <f>IFERROR('S grade euro'!D298*'S grade sterling'!$C298,"na")</f>
        <v>na</v>
      </c>
      <c r="F298" s="23">
        <f>IFERROR('S grade euro'!E298*'S grade sterling'!$C298,"na")</f>
        <v>163.21163819999998</v>
      </c>
      <c r="G298" s="23">
        <f>IFERROR('S grade euro'!F298*'S grade sterling'!$C298,"na")</f>
        <v>159.89761477714282</v>
      </c>
      <c r="H298" s="23">
        <f>IFERROR('S grade euro'!G298*'S grade sterling'!$C298,"na")</f>
        <v>171.36731242857141</v>
      </c>
      <c r="I298" s="23">
        <f>IFERROR('S grade euro'!H298*'S grade sterling'!$C298,"na")</f>
        <v>151.00489602857141</v>
      </c>
      <c r="J298" s="23">
        <f>IFERROR('S grade euro'!I298*'S grade sterling'!$C298,"na")</f>
        <v>169.52916265714285</v>
      </c>
      <c r="K298" s="23">
        <f>IFERROR('S grade euro'!J298*'S grade sterling'!$C298,"na")</f>
        <v>161.95348714285711</v>
      </c>
      <c r="L298" s="23">
        <f>IFERROR('S grade euro'!K298*'S grade sterling'!$C298,"na")</f>
        <v>152.58427714285713</v>
      </c>
      <c r="M298" s="23">
        <f>IFERROR('S grade euro'!L298*'S grade sterling'!$C298,"na")</f>
        <v>152.56857256228571</v>
      </c>
      <c r="N298" s="23">
        <f>IFERROR('S grade euro'!M298*'S grade sterling'!$C298,"na")</f>
        <v>155.33257874285712</v>
      </c>
      <c r="O298" s="23" t="str">
        <f>IFERROR('S grade euro'!N298*'S grade sterling'!$C298,"na")</f>
        <v>na</v>
      </c>
      <c r="P298" s="23" t="str">
        <f>IFERROR('S grade euro'!O298*'S grade sterling'!$C298,"na")</f>
        <v>na</v>
      </c>
      <c r="Q298" s="23">
        <f>IFERROR('S grade euro'!P298*'S grade sterling'!$C298,"na")</f>
        <v>159.57638471999999</v>
      </c>
      <c r="R298" s="23">
        <f>IFERROR('S grade euro'!Q298*'S grade sterling'!$C298,"na")</f>
        <v>157.26888214285711</v>
      </c>
      <c r="S298" s="23" t="str">
        <f>IFERROR('S grade euro'!R298*'S grade sterling'!$C298,"na")</f>
        <v>na</v>
      </c>
      <c r="T298" s="23">
        <f>IFERROR('S grade euro'!S298*'S grade sterling'!$C298,"na")</f>
        <v>168.84110572085714</v>
      </c>
      <c r="U298" s="23" t="str">
        <f>IFERROR('S grade euro'!T298*'S grade sterling'!$C298,"na")</f>
        <v>na</v>
      </c>
      <c r="V298" s="23">
        <f>IFERROR('S grade euro'!U298*'S grade sterling'!$C298,"na")</f>
        <v>148.7116703428571</v>
      </c>
      <c r="W298" s="23">
        <f>IFERROR('S grade euro'!V298*'S grade sterling'!$C298,"na")</f>
        <v>176.09653271428567</v>
      </c>
      <c r="X298" s="23">
        <f>IFERROR('S grade euro'!W298*'S grade sterling'!$C298,"na")</f>
        <v>160.98016006971426</v>
      </c>
      <c r="Y298" s="23">
        <f>IFERROR('S grade euro'!X298*'S grade sterling'!$C298,"na")</f>
        <v>173.10730857142855</v>
      </c>
      <c r="Z298" s="23">
        <f>IFERROR('S grade euro'!Y298*'S grade sterling'!$C298,"na")</f>
        <v>168.9041025042857</v>
      </c>
      <c r="AA298" s="23">
        <f>IFERROR('S grade euro'!Z298*'S grade sterling'!$C298,"na")</f>
        <v>179.75498614285712</v>
      </c>
      <c r="AB298" s="23">
        <f>IFERROR('S grade euro'!AA298*'S grade sterling'!$C298,"na")</f>
        <v>166.81655328571426</v>
      </c>
      <c r="AC298" s="23">
        <f>IFERROR('S grade euro'!AB298*'S grade sterling'!$C298,"na")</f>
        <v>151.70981754285714</v>
      </c>
      <c r="AD298" s="23">
        <f>IFERROR('S grade euro'!AC298*'S grade sterling'!$C298,"na")</f>
        <v>149.12677096114285</v>
      </c>
      <c r="AE298" s="23">
        <f>IFERROR('S grade euro'!AD298*'S grade sterling'!$C298,"na")</f>
        <v>151.90202019371426</v>
      </c>
      <c r="AF298" s="23">
        <f>IFERROR('S grade euro'!AE298*'S grade sterling'!$C298,"na")</f>
        <v>160.72179545942049</v>
      </c>
      <c r="AG298" s="23">
        <f>IFERROR('S grade euro'!AF298*'S grade sterling'!$C298,"na")</f>
        <v>161.2113136314905</v>
      </c>
    </row>
    <row r="299" spans="2:33">
      <c r="B299" s="24">
        <f t="shared" si="4"/>
        <v>43646</v>
      </c>
      <c r="C299" s="27">
        <v>0.89516571428571423</v>
      </c>
      <c r="D299" s="25">
        <f>IFERROR('S grade euro'!C299*'S grade sterling'!$C299,"na")</f>
        <v>144.30071314285715</v>
      </c>
      <c r="E299" s="25" t="str">
        <f>IFERROR('S grade euro'!D299*'S grade sterling'!$C299,"na")</f>
        <v>na</v>
      </c>
      <c r="F299" s="25">
        <f>IFERROR('S grade euro'!E299*'S grade sterling'!$C299,"na")</f>
        <v>164.42529163199998</v>
      </c>
      <c r="G299" s="25">
        <f>IFERROR('S grade euro'!F299*'S grade sterling'!$C299,"na")</f>
        <v>161.64920371885714</v>
      </c>
      <c r="H299" s="25">
        <f>IFERROR('S grade euro'!G299*'S grade sterling'!$C299,"na")</f>
        <v>171.84496217142856</v>
      </c>
      <c r="I299" s="25">
        <f>IFERROR('S grade euro'!H299*'S grade sterling'!$C299,"na")</f>
        <v>152.22292971428573</v>
      </c>
      <c r="J299" s="25">
        <f>IFERROR('S grade euro'!I299*'S grade sterling'!$C299,"na")</f>
        <v>169.73237108571428</v>
      </c>
      <c r="K299" s="25">
        <f>IFERROR('S grade euro'!J299*'S grade sterling'!$C299,"na")</f>
        <v>163.71685748571429</v>
      </c>
      <c r="L299" s="25">
        <f>IFERROR('S grade euro'!K299*'S grade sterling'!$C299,"na")</f>
        <v>153.07333714285713</v>
      </c>
      <c r="M299" s="25">
        <f>IFERROR('S grade euro'!L299*'S grade sterling'!$C299,"na")</f>
        <v>151.03262786400001</v>
      </c>
      <c r="N299" s="25">
        <f>IFERROR('S grade euro'!M299*'S grade sterling'!$C299,"na")</f>
        <v>155.69617268571429</v>
      </c>
      <c r="O299" s="25" t="str">
        <f>IFERROR('S grade euro'!N299*'S grade sterling'!$C299,"na")</f>
        <v>na</v>
      </c>
      <c r="P299" s="25" t="str">
        <f>IFERROR('S grade euro'!O299*'S grade sterling'!$C299,"na")</f>
        <v>na</v>
      </c>
      <c r="Q299" s="25">
        <f>IFERROR('S grade euro'!P299*'S grade sterling'!$C299,"na")</f>
        <v>157.64047261714285</v>
      </c>
      <c r="R299" s="25">
        <f>IFERROR('S grade euro'!Q299*'S grade sterling'!$C299,"na")</f>
        <v>152.6615609142857</v>
      </c>
      <c r="S299" s="25" t="str">
        <f>IFERROR('S grade euro'!R299*'S grade sterling'!$C299,"na")</f>
        <v>na</v>
      </c>
      <c r="T299" s="25">
        <f>IFERROR('S grade euro'!S299*'S grade sterling'!$C299,"na")</f>
        <v>168.35712799885712</v>
      </c>
      <c r="U299" s="25" t="str">
        <f>IFERROR('S grade euro'!T299*'S grade sterling'!$C299,"na")</f>
        <v>na</v>
      </c>
      <c r="V299" s="25">
        <f>IFERROR('S grade euro'!U299*'S grade sterling'!$C299,"na")</f>
        <v>149.33154445714285</v>
      </c>
      <c r="W299" s="25">
        <f>IFERROR('S grade euro'!V299*'S grade sterling'!$C299,"na")</f>
        <v>176.392404</v>
      </c>
      <c r="X299" s="25">
        <f>IFERROR('S grade euro'!W299*'S grade sterling'!$C299,"na")</f>
        <v>161.11022444228573</v>
      </c>
      <c r="Y299" s="25">
        <f>IFERROR('S grade euro'!X299*'S grade sterling'!$C299,"na")</f>
        <v>173.66214857142856</v>
      </c>
      <c r="Z299" s="25">
        <f>IFERROR('S grade euro'!Y299*'S grade sterling'!$C299,"na")</f>
        <v>170.13000369599999</v>
      </c>
      <c r="AA299" s="25">
        <f>IFERROR('S grade euro'!Z299*'S grade sterling'!$C299,"na")</f>
        <v>181.67388171428573</v>
      </c>
      <c r="AB299" s="25">
        <f>IFERROR('S grade euro'!AA299*'S grade sterling'!$C299,"na")</f>
        <v>167.95994297142855</v>
      </c>
      <c r="AC299" s="25">
        <f>IFERROR('S grade euro'!AB299*'S grade sterling'!$C299,"na")</f>
        <v>151.48889382857141</v>
      </c>
      <c r="AD299" s="25">
        <f>IFERROR('S grade euro'!AC299*'S grade sterling'!$C299,"na")</f>
        <v>153.11925914399998</v>
      </c>
      <c r="AE299" s="25">
        <f>IFERROR('S grade euro'!AD299*'S grade sterling'!$C299,"na")</f>
        <v>152.93002111199999</v>
      </c>
      <c r="AF299" s="25">
        <f>IFERROR('S grade euro'!AE299*'S grade sterling'!$C299,"na")</f>
        <v>161.70775310287317</v>
      </c>
      <c r="AG299" s="25">
        <f>IFERROR('S grade euro'!AF299*'S grade sterling'!$C299,"na")</f>
        <v>162.19493777477749</v>
      </c>
    </row>
    <row r="300" spans="2:33">
      <c r="B300" s="22">
        <f t="shared" si="4"/>
        <v>43653</v>
      </c>
      <c r="C300" s="26">
        <v>0.89671714285714288</v>
      </c>
      <c r="D300" s="23">
        <f>IFERROR('S grade euro'!C300*'S grade sterling'!$C300,"na")</f>
        <v>144.10244485714287</v>
      </c>
      <c r="E300" s="23" t="str">
        <f>IFERROR('S grade euro'!D300*'S grade sterling'!$C300,"na")</f>
        <v>na</v>
      </c>
      <c r="F300" s="23">
        <f>IFERROR('S grade euro'!E300*'S grade sterling'!$C300,"na")</f>
        <v>165.00770128028572</v>
      </c>
      <c r="G300" s="23">
        <f>IFERROR('S grade euro'!F300*'S grade sterling'!$C300,"na")</f>
        <v>161.83152916028573</v>
      </c>
      <c r="H300" s="23">
        <f>IFERROR('S grade euro'!G300*'S grade sterling'!$C300,"na")</f>
        <v>171.80203740000002</v>
      </c>
      <c r="I300" s="23">
        <f>IFERROR('S grade euro'!H300*'S grade sterling'!$C300,"na")</f>
        <v>154.51333088571428</v>
      </c>
      <c r="J300" s="23">
        <f>IFERROR('S grade euro'!I300*'S grade sterling'!$C300,"na")</f>
        <v>175.69378980000002</v>
      </c>
      <c r="K300" s="23">
        <f>IFERROR('S grade euro'!J300*'S grade sterling'!$C300,"na")</f>
        <v>163.48050231428573</v>
      </c>
      <c r="L300" s="23">
        <f>IFERROR('S grade euro'!K300*'S grade sterling'!$C300,"na")</f>
        <v>154.23534857142857</v>
      </c>
      <c r="M300" s="23">
        <f>IFERROR('S grade euro'!L300*'S grade sterling'!$C300,"na")</f>
        <v>153.7136385377143</v>
      </c>
      <c r="N300" s="23">
        <f>IFERROR('S grade euro'!M300*'S grade sterling'!$C300,"na")</f>
        <v>156.42333840000001</v>
      </c>
      <c r="O300" s="23" t="str">
        <f>IFERROR('S grade euro'!N300*'S grade sterling'!$C300,"na")</f>
        <v>na</v>
      </c>
      <c r="P300" s="23" t="str">
        <f>IFERROR('S grade euro'!O300*'S grade sterling'!$C300,"na")</f>
        <v>na</v>
      </c>
      <c r="Q300" s="23">
        <f>IFERROR('S grade euro'!P300*'S grade sterling'!$C300,"na")</f>
        <v>155.02356294000003</v>
      </c>
      <c r="R300" s="23">
        <f>IFERROR('S grade euro'!Q300*'S grade sterling'!$C300,"na")</f>
        <v>147.46513414285715</v>
      </c>
      <c r="S300" s="23" t="str">
        <f>IFERROR('S grade euro'!R300*'S grade sterling'!$C300,"na")</f>
        <v>na</v>
      </c>
      <c r="T300" s="23">
        <f>IFERROR('S grade euro'!S300*'S grade sterling'!$C300,"na")</f>
        <v>171.31610638028573</v>
      </c>
      <c r="U300" s="23" t="str">
        <f>IFERROR('S grade euro'!T300*'S grade sterling'!$C300,"na")</f>
        <v>na</v>
      </c>
      <c r="V300" s="23">
        <f>IFERROR('S grade euro'!U300*'S grade sterling'!$C300,"na")</f>
        <v>149.50068205714285</v>
      </c>
      <c r="W300" s="23">
        <f>IFERROR('S grade euro'!V300*'S grade sterling'!$C300,"na")</f>
        <v>177.11957005714288</v>
      </c>
      <c r="X300" s="23">
        <f>IFERROR('S grade euro'!W300*'S grade sterling'!$C300,"na")</f>
        <v>161.76902797542857</v>
      </c>
      <c r="Y300" s="23">
        <f>IFERROR('S grade euro'!X300*'S grade sterling'!$C300,"na")</f>
        <v>173.96312571428572</v>
      </c>
      <c r="Z300" s="23">
        <f>IFERROR('S grade euro'!Y300*'S grade sterling'!$C300,"na")</f>
        <v>172.26680589514288</v>
      </c>
      <c r="AA300" s="23">
        <f>IFERROR('S grade euro'!Z300*'S grade sterling'!$C300,"na")</f>
        <v>181.85423657142857</v>
      </c>
      <c r="AB300" s="23">
        <f>IFERROR('S grade euro'!AA300*'S grade sterling'!$C300,"na")</f>
        <v>169.91893140000002</v>
      </c>
      <c r="AC300" s="23">
        <f>IFERROR('S grade euro'!AB300*'S grade sterling'!$C300,"na")</f>
        <v>151.54519714285715</v>
      </c>
      <c r="AD300" s="23">
        <f>IFERROR('S grade euro'!AC300*'S grade sterling'!$C300,"na")</f>
        <v>153.14969312657144</v>
      </c>
      <c r="AE300" s="23">
        <f>IFERROR('S grade euro'!AD300*'S grade sterling'!$C300,"na")</f>
        <v>153.79003883828571</v>
      </c>
      <c r="AF300" s="23">
        <f>IFERROR('S grade euro'!AE300*'S grade sterling'!$C300,"na")</f>
        <v>162.02558330775028</v>
      </c>
      <c r="AG300" s="23">
        <f>IFERROR('S grade euro'!AF300*'S grade sterling'!$C300,"na")</f>
        <v>162.46383844581496</v>
      </c>
    </row>
    <row r="301" spans="2:33">
      <c r="B301" s="24">
        <f t="shared" si="4"/>
        <v>43660</v>
      </c>
      <c r="C301" s="27">
        <v>0.89799571428571423</v>
      </c>
      <c r="D301" s="25">
        <f>IFERROR('S grade euro'!C301*'S grade sterling'!$C301,"na")</f>
        <v>140.26693057142859</v>
      </c>
      <c r="E301" s="25" t="str">
        <f>IFERROR('S grade euro'!D301*'S grade sterling'!$C301,"na")</f>
        <v>na</v>
      </c>
      <c r="F301" s="25">
        <f>IFERROR('S grade euro'!E301*'S grade sterling'!$C301,"na")</f>
        <v>165.02718680228571</v>
      </c>
      <c r="G301" s="25">
        <f>IFERROR('S grade euro'!F301*'S grade sterling'!$C301,"na")</f>
        <v>161.91401526000001</v>
      </c>
      <c r="H301" s="25">
        <f>IFERROR('S grade euro'!G301*'S grade sterling'!$C301,"na")</f>
        <v>169.5146509857143</v>
      </c>
      <c r="I301" s="25">
        <f>IFERROR('S grade euro'!H301*'S grade sterling'!$C301,"na")</f>
        <v>156.36799372857141</v>
      </c>
      <c r="J301" s="25">
        <f>IFERROR('S grade euro'!I301*'S grade sterling'!$C301,"na")</f>
        <v>176.7794363142857</v>
      </c>
      <c r="K301" s="25">
        <f>IFERROR('S grade euro'!J301*'S grade sterling'!$C301,"na")</f>
        <v>164.54873468571429</v>
      </c>
      <c r="L301" s="25">
        <f>IFERROR('S grade euro'!K301*'S grade sterling'!$C301,"na")</f>
        <v>154.45526285714286</v>
      </c>
      <c r="M301" s="25">
        <f>IFERROR('S grade euro'!L301*'S grade sterling'!$C301,"na")</f>
        <v>154.1027097397143</v>
      </c>
      <c r="N301" s="25">
        <f>IFERROR('S grade euro'!M301*'S grade sterling'!$C301,"na")</f>
        <v>156.44881334285714</v>
      </c>
      <c r="O301" s="25" t="str">
        <f>IFERROR('S grade euro'!N301*'S grade sterling'!$C301,"na")</f>
        <v>na</v>
      </c>
      <c r="P301" s="25" t="str">
        <f>IFERROR('S grade euro'!O301*'S grade sterling'!$C301,"na")</f>
        <v>na</v>
      </c>
      <c r="Q301" s="25">
        <f>IFERROR('S grade euro'!P301*'S grade sterling'!$C301,"na")</f>
        <v>148.13965899857143</v>
      </c>
      <c r="R301" s="25">
        <f>IFERROR('S grade euro'!Q301*'S grade sterling'!$C301,"na")</f>
        <v>145.07120764285713</v>
      </c>
      <c r="S301" s="25" t="str">
        <f>IFERROR('S grade euro'!R301*'S grade sterling'!$C301,"na")</f>
        <v>na</v>
      </c>
      <c r="T301" s="25">
        <f>IFERROR('S grade euro'!S301*'S grade sterling'!$C301,"na")</f>
        <v>170.15995070600002</v>
      </c>
      <c r="U301" s="25" t="str">
        <f>IFERROR('S grade euro'!T301*'S grade sterling'!$C301,"na")</f>
        <v>na</v>
      </c>
      <c r="V301" s="25">
        <f>IFERROR('S grade euro'!U301*'S grade sterling'!$C301,"na")</f>
        <v>146.67861997142856</v>
      </c>
      <c r="W301" s="25">
        <f>IFERROR('S grade euro'!V301*'S grade sterling'!$C301,"na")</f>
        <v>176.24961884285713</v>
      </c>
      <c r="X301" s="25">
        <f>IFERROR('S grade euro'!W301*'S grade sterling'!$C301,"na")</f>
        <v>159.81611767228571</v>
      </c>
      <c r="Y301" s="25">
        <f>IFERROR('S grade euro'!X301*'S grade sterling'!$C301,"na")</f>
        <v>174.21116857142857</v>
      </c>
      <c r="Z301" s="25">
        <f>IFERROR('S grade euro'!Y301*'S grade sterling'!$C301,"na")</f>
        <v>170.96482426471428</v>
      </c>
      <c r="AA301" s="25">
        <f>IFERROR('S grade euro'!Z301*'S grade sterling'!$C301,"na")</f>
        <v>185.33733547142856</v>
      </c>
      <c r="AB301" s="25">
        <f>IFERROR('S grade euro'!AA301*'S grade sterling'!$C301,"na")</f>
        <v>168.99381347142855</v>
      </c>
      <c r="AC301" s="25">
        <f>IFERROR('S grade euro'!AB301*'S grade sterling'!$C301,"na")</f>
        <v>152.09353412857143</v>
      </c>
      <c r="AD301" s="25">
        <f>IFERROR('S grade euro'!AC301*'S grade sterling'!$C301,"na")</f>
        <v>153.32729044042856</v>
      </c>
      <c r="AE301" s="25">
        <f>IFERROR('S grade euro'!AD301*'S grade sterling'!$C301,"na")</f>
        <v>154.35998551185713</v>
      </c>
      <c r="AF301" s="25">
        <f>IFERROR('S grade euro'!AE301*'S grade sterling'!$C301,"na")</f>
        <v>161.25101798421662</v>
      </c>
      <c r="AG301" s="25">
        <f>IFERROR('S grade euro'!AF301*'S grade sterling'!$C301,"na")</f>
        <v>161.61772481201399</v>
      </c>
    </row>
    <row r="302" spans="2:33">
      <c r="B302" s="22">
        <f t="shared" si="4"/>
        <v>43667</v>
      </c>
      <c r="C302" s="26">
        <v>0.89911999999999992</v>
      </c>
      <c r="D302" s="23">
        <f>IFERROR('S grade euro'!C302*'S grade sterling'!$C302,"na")</f>
        <v>137.385536</v>
      </c>
      <c r="E302" s="23" t="str">
        <f>IFERROR('S grade euro'!D302*'S grade sterling'!$C302,"na")</f>
        <v>na</v>
      </c>
      <c r="F302" s="23">
        <f>IFERROR('S grade euro'!E302*'S grade sterling'!$C302,"na")</f>
        <v>163.16906076800001</v>
      </c>
      <c r="G302" s="23">
        <f>IFERROR('S grade euro'!F302*'S grade sterling'!$C302,"na")</f>
        <v>157.86227470400001</v>
      </c>
      <c r="H302" s="23">
        <f>IFERROR('S grade euro'!G302*'S grade sterling'!$C302,"na")</f>
        <v>166.22930559999998</v>
      </c>
      <c r="I302" s="23">
        <f>IFERROR('S grade euro'!H302*'S grade sterling'!$C302,"na")</f>
        <v>155.66464559999997</v>
      </c>
      <c r="J302" s="23">
        <f>IFERROR('S grade euro'!I302*'S grade sterling'!$C302,"na")</f>
        <v>178.6641352</v>
      </c>
      <c r="K302" s="23">
        <f>IFERROR('S grade euro'!J302*'S grade sterling'!$C302,"na")</f>
        <v>163.56791039999999</v>
      </c>
      <c r="L302" s="23">
        <f>IFERROR('S grade euro'!K302*'S grade sterling'!$C302,"na")</f>
        <v>155.54775999999998</v>
      </c>
      <c r="M302" s="23">
        <f>IFERROR('S grade euro'!L302*'S grade sterling'!$C302,"na")</f>
        <v>154.14989813599999</v>
      </c>
      <c r="N302" s="23">
        <f>IFERROR('S grade euro'!M302*'S grade sterling'!$C302,"na")</f>
        <v>153.81695400000001</v>
      </c>
      <c r="O302" s="23" t="str">
        <f>IFERROR('S grade euro'!N302*'S grade sterling'!$C302,"na")</f>
        <v>na</v>
      </c>
      <c r="P302" s="23" t="str">
        <f>IFERROR('S grade euro'!O302*'S grade sterling'!$C302,"na")</f>
        <v>na</v>
      </c>
      <c r="Q302" s="23">
        <f>IFERROR('S grade euro'!P302*'S grade sterling'!$C302,"na")</f>
        <v>149.10376695999997</v>
      </c>
      <c r="R302" s="23">
        <f>IFERROR('S grade euro'!Q302*'S grade sterling'!$C302,"na")</f>
        <v>146.42169199999998</v>
      </c>
      <c r="S302" s="23" t="str">
        <f>IFERROR('S grade euro'!R302*'S grade sterling'!$C302,"na")</f>
        <v>na</v>
      </c>
      <c r="T302" s="23">
        <f>IFERROR('S grade euro'!S302*'S grade sterling'!$C302,"na")</f>
        <v>167.52646602399997</v>
      </c>
      <c r="U302" s="23" t="str">
        <f>IFERROR('S grade euro'!T302*'S grade sterling'!$C302,"na")</f>
        <v>na</v>
      </c>
      <c r="V302" s="23">
        <f>IFERROR('S grade euro'!U302*'S grade sterling'!$C302,"na")</f>
        <v>143.39165759999997</v>
      </c>
      <c r="W302" s="23">
        <f>IFERROR('S grade euro'!V302*'S grade sterling'!$C302,"na")</f>
        <v>173.6110808</v>
      </c>
      <c r="X302" s="23">
        <f>IFERROR('S grade euro'!W302*'S grade sterling'!$C302,"na")</f>
        <v>156.09271663199999</v>
      </c>
      <c r="Y302" s="23">
        <f>IFERROR('S grade euro'!X302*'S grade sterling'!$C302,"na")</f>
        <v>174.42927999999998</v>
      </c>
      <c r="Z302" s="23">
        <f>IFERROR('S grade euro'!Y302*'S grade sterling'!$C302,"na")</f>
        <v>170.01064467199998</v>
      </c>
      <c r="AA302" s="23">
        <f>IFERROR('S grade euro'!Z302*'S grade sterling'!$C302,"na")</f>
        <v>181.31653919999999</v>
      </c>
      <c r="AB302" s="23">
        <f>IFERROR('S grade euro'!AA302*'S grade sterling'!$C302,"na")</f>
        <v>165.86066639999999</v>
      </c>
      <c r="AC302" s="23">
        <f>IFERROR('S grade euro'!AB302*'S grade sterling'!$C302,"na")</f>
        <v>152.0232096</v>
      </c>
      <c r="AD302" s="23">
        <f>IFERROR('S grade euro'!AC302*'S grade sterling'!$C302,"na")</f>
        <v>154.55360301600001</v>
      </c>
      <c r="AE302" s="23">
        <f>IFERROR('S grade euro'!AD302*'S grade sterling'!$C302,"na")</f>
        <v>154.619958072</v>
      </c>
      <c r="AF302" s="23">
        <f>IFERROR('S grade euro'!AE302*'S grade sterling'!$C302,"na")</f>
        <v>159.38465081586281</v>
      </c>
      <c r="AG302" s="23">
        <f>IFERROR('S grade euro'!AF302*'S grade sterling'!$C302,"na")</f>
        <v>159.638204309993</v>
      </c>
    </row>
    <row r="303" spans="2:33">
      <c r="B303" s="24">
        <f t="shared" si="4"/>
        <v>43674</v>
      </c>
      <c r="C303" s="27">
        <v>0.89543571428571422</v>
      </c>
      <c r="D303" s="25">
        <f>IFERROR('S grade euro'!C303*'S grade sterling'!$C303,"na")</f>
        <v>134.4049007142857</v>
      </c>
      <c r="E303" s="25" t="str">
        <f>IFERROR('S grade euro'!D303*'S grade sterling'!$C303,"na")</f>
        <v>na</v>
      </c>
      <c r="F303" s="25">
        <f>IFERROR('S grade euro'!E303*'S grade sterling'!$C303,"na")</f>
        <v>161.03659155428571</v>
      </c>
      <c r="G303" s="25">
        <f>IFERROR('S grade euro'!F303*'S grade sterling'!$C303,"na")</f>
        <v>154.84098230357142</v>
      </c>
      <c r="H303" s="25">
        <f>IFERROR('S grade euro'!G303*'S grade sterling'!$C303,"na")</f>
        <v>164.02591414285715</v>
      </c>
      <c r="I303" s="25">
        <f>IFERROR('S grade euro'!H303*'S grade sterling'!$C303,"na")</f>
        <v>156.35203007142857</v>
      </c>
      <c r="J303" s="25">
        <f>IFERROR('S grade euro'!I303*'S grade sterling'!$C303,"na")</f>
        <v>179.09609721428569</v>
      </c>
      <c r="K303" s="25">
        <f>IFERROR('S grade euro'!J303*'S grade sterling'!$C303,"na")</f>
        <v>163.08570664285713</v>
      </c>
      <c r="L303" s="25">
        <f>IFERROR('S grade euro'!K303*'S grade sterling'!$C303,"na")</f>
        <v>155.80581428571426</v>
      </c>
      <c r="M303" s="25">
        <f>IFERROR('S grade euro'!L303*'S grade sterling'!$C303,"na")</f>
        <v>149.72795483142858</v>
      </c>
      <c r="N303" s="25">
        <f>IFERROR('S grade euro'!M303*'S grade sterling'!$C303,"na")</f>
        <v>152.74342414285715</v>
      </c>
      <c r="O303" s="25" t="str">
        <f>IFERROR('S grade euro'!N303*'S grade sterling'!$C303,"na")</f>
        <v>na</v>
      </c>
      <c r="P303" s="25" t="str">
        <f>IFERROR('S grade euro'!O303*'S grade sterling'!$C303,"na")</f>
        <v>na</v>
      </c>
      <c r="Q303" s="25">
        <f>IFERROR('S grade euro'!P303*'S grade sterling'!$C303,"na")</f>
        <v>148.54741238571427</v>
      </c>
      <c r="R303" s="25">
        <f>IFERROR('S grade euro'!Q303*'S grade sterling'!$C303,"na")</f>
        <v>145.61575585714286</v>
      </c>
      <c r="S303" s="25" t="str">
        <f>IFERROR('S grade euro'!R303*'S grade sterling'!$C303,"na")</f>
        <v>na</v>
      </c>
      <c r="T303" s="25">
        <f>IFERROR('S grade euro'!S303*'S grade sterling'!$C303,"na")</f>
        <v>164.88929325857143</v>
      </c>
      <c r="U303" s="25" t="str">
        <f>IFERROR('S grade euro'!T303*'S grade sterling'!$C303,"na")</f>
        <v>na</v>
      </c>
      <c r="V303" s="25">
        <f>IFERROR('S grade euro'!U303*'S grade sterling'!$C303,"na")</f>
        <v>142.79513335714284</v>
      </c>
      <c r="W303" s="25">
        <f>IFERROR('S grade euro'!V303*'S grade sterling'!$C303,"na")</f>
        <v>171.55652849999998</v>
      </c>
      <c r="X303" s="25">
        <f>IFERROR('S grade euro'!W303*'S grade sterling'!$C303,"na")</f>
        <v>151.98454237499999</v>
      </c>
      <c r="Y303" s="25">
        <f>IFERROR('S grade euro'!X303*'S grade sterling'!$C303,"na")</f>
        <v>173.71452857142856</v>
      </c>
      <c r="Z303" s="25">
        <f>IFERROR('S grade euro'!Y303*'S grade sterling'!$C303,"na")</f>
        <v>171.53853024214285</v>
      </c>
      <c r="AA303" s="25">
        <f>IFERROR('S grade euro'!Z303*'S grade sterling'!$C303,"na")</f>
        <v>184.71943349999998</v>
      </c>
      <c r="AB303" s="25">
        <f>IFERROR('S grade euro'!AA303*'S grade sterling'!$C303,"na")</f>
        <v>164.50049507142856</v>
      </c>
      <c r="AC303" s="25">
        <f>IFERROR('S grade euro'!AB303*'S grade sterling'!$C303,"na")</f>
        <v>151.70471871428572</v>
      </c>
      <c r="AD303" s="25">
        <f>IFERROR('S grade euro'!AC303*'S grade sterling'!$C303,"na")</f>
        <v>153.35796167357142</v>
      </c>
      <c r="AE303" s="25">
        <f>IFERROR('S grade euro'!AD303*'S grade sterling'!$C303,"na")</f>
        <v>155.10997119214286</v>
      </c>
      <c r="AF303" s="25">
        <f>IFERROR('S grade euro'!AE303*'S grade sterling'!$C303,"na")</f>
        <v>158.05754635942174</v>
      </c>
      <c r="AG303" s="25">
        <f>IFERROR('S grade euro'!AF303*'S grade sterling'!$C303,"na")</f>
        <v>158.21440180069598</v>
      </c>
    </row>
    <row r="304" spans="2:33">
      <c r="B304" s="22">
        <f t="shared" si="4"/>
        <v>43681</v>
      </c>
      <c r="C304" s="26">
        <v>0.91073142857142853</v>
      </c>
      <c r="D304" s="23">
        <f>IFERROR('S grade euro'!C304*'S grade sterling'!$C304,"na")</f>
        <v>138.7954697142857</v>
      </c>
      <c r="E304" s="23" t="str">
        <f>IFERROR('S grade euro'!D304*'S grade sterling'!$C304,"na")</f>
        <v>na</v>
      </c>
      <c r="F304" s="23">
        <f>IFERROR('S grade euro'!E304*'S grade sterling'!$C304,"na")</f>
        <v>162.91528086857144</v>
      </c>
      <c r="G304" s="23">
        <f>IFERROR('S grade euro'!F304*'S grade sterling'!$C304,"na")</f>
        <v>157.22785417028572</v>
      </c>
      <c r="H304" s="23">
        <f>IFERROR('S grade euro'!G304*'S grade sterling'!$C304,"na")</f>
        <v>168.51263622857141</v>
      </c>
      <c r="I304" s="23">
        <f>IFERROR('S grade euro'!H304*'S grade sterling'!$C304,"na")</f>
        <v>157.80243462857143</v>
      </c>
      <c r="J304" s="23">
        <f>IFERROR('S grade euro'!I304*'S grade sterling'!$C304,"na")</f>
        <v>184.8693726857143</v>
      </c>
      <c r="K304" s="23">
        <f>IFERROR('S grade euro'!J304*'S grade sterling'!$C304,"na")</f>
        <v>165.7622273142857</v>
      </c>
      <c r="L304" s="23">
        <f>IFERROR('S grade euro'!K304*'S grade sterling'!$C304,"na")</f>
        <v>159.37799999999999</v>
      </c>
      <c r="M304" s="23">
        <f>IFERROR('S grade euro'!L304*'S grade sterling'!$C304,"na")</f>
        <v>152.73439637485714</v>
      </c>
      <c r="N304" s="23">
        <f>IFERROR('S grade euro'!M304*'S grade sterling'!$C304,"na")</f>
        <v>155.76239622857142</v>
      </c>
      <c r="O304" s="23" t="str">
        <f>IFERROR('S grade euro'!N304*'S grade sterling'!$C304,"na")</f>
        <v>na</v>
      </c>
      <c r="P304" s="23" t="str">
        <f>IFERROR('S grade euro'!O304*'S grade sterling'!$C304,"na")</f>
        <v>na</v>
      </c>
      <c r="Q304" s="23">
        <f>IFERROR('S grade euro'!P304*'S grade sterling'!$C304,"na")</f>
        <v>151.01293182857142</v>
      </c>
      <c r="R304" s="23">
        <f>IFERROR('S grade euro'!Q304*'S grade sterling'!$C304,"na")</f>
        <v>149.80621268571429</v>
      </c>
      <c r="S304" s="23" t="str">
        <f>IFERROR('S grade euro'!R304*'S grade sterling'!$C304,"na")</f>
        <v>na</v>
      </c>
      <c r="T304" s="23">
        <f>IFERROR('S grade euro'!S304*'S grade sterling'!$C304,"na")</f>
        <v>167.03879955771427</v>
      </c>
      <c r="U304" s="23" t="str">
        <f>IFERROR('S grade euro'!T304*'S grade sterling'!$C304,"na")</f>
        <v>na</v>
      </c>
      <c r="V304" s="23">
        <f>IFERROR('S grade euro'!U304*'S grade sterling'!$C304,"na")</f>
        <v>144.98844342857143</v>
      </c>
      <c r="W304" s="23">
        <f>IFERROR('S grade euro'!V304*'S grade sterling'!$C304,"na")</f>
        <v>175.94420468571428</v>
      </c>
      <c r="X304" s="23">
        <f>IFERROR('S grade euro'!W304*'S grade sterling'!$C304,"na")</f>
        <v>155.88835038514287</v>
      </c>
      <c r="Y304" s="23">
        <f>IFERROR('S grade euro'!X304*'S grade sterling'!$C304,"na")</f>
        <v>176.68189714285714</v>
      </c>
      <c r="Z304" s="23">
        <f>IFERROR('S grade euro'!Y304*'S grade sterling'!$C304,"na")</f>
        <v>173.26446853028571</v>
      </c>
      <c r="AA304" s="23">
        <f>IFERROR('S grade euro'!Z304*'S grade sterling'!$C304,"na")</f>
        <v>182.18271497142857</v>
      </c>
      <c r="AB304" s="23">
        <f>IFERROR('S grade euro'!AA304*'S grade sterling'!$C304,"na")</f>
        <v>168.25763142857141</v>
      </c>
      <c r="AC304" s="23">
        <f>IFERROR('S grade euro'!AB304*'S grade sterling'!$C304,"na")</f>
        <v>154.4145137142857</v>
      </c>
      <c r="AD304" s="23">
        <f>IFERROR('S grade euro'!AC304*'S grade sterling'!$C304,"na")</f>
        <v>154.46906652685715</v>
      </c>
      <c r="AE304" s="23">
        <f>IFERROR('S grade euro'!AD304*'S grade sterling'!$C304,"na")</f>
        <v>154.800026328</v>
      </c>
      <c r="AF304" s="23">
        <f>IFERROR('S grade euro'!AE304*'S grade sterling'!$C304,"na")</f>
        <v>161.24921996343954</v>
      </c>
      <c r="AG304" s="23">
        <f>IFERROR('S grade euro'!AF304*'S grade sterling'!$C304,"na")</f>
        <v>161.59241430324118</v>
      </c>
    </row>
    <row r="305" spans="2:33">
      <c r="B305" s="24">
        <f t="shared" si="4"/>
        <v>43688</v>
      </c>
      <c r="C305" s="27">
        <v>0.9218900000000001</v>
      </c>
      <c r="D305" s="25">
        <f>IFERROR('S grade euro'!C305*'S grade sterling'!$C305,"na")</f>
        <v>145.56643100000002</v>
      </c>
      <c r="E305" s="25" t="str">
        <f>IFERROR('S grade euro'!D305*'S grade sterling'!$C305,"na")</f>
        <v>na</v>
      </c>
      <c r="F305" s="25">
        <f>IFERROR('S grade euro'!E305*'S grade sterling'!$C305,"na")</f>
        <v>165.52433542100002</v>
      </c>
      <c r="G305" s="25">
        <f>IFERROR('S grade euro'!F305*'S grade sterling'!$C305,"na")</f>
        <v>158.95752857300002</v>
      </c>
      <c r="H305" s="25">
        <f>IFERROR('S grade euro'!G305*'S grade sterling'!$C305,"na")</f>
        <v>175.58316940000003</v>
      </c>
      <c r="I305" s="25">
        <f>IFERROR('S grade euro'!H305*'S grade sterling'!$C305,"na")</f>
        <v>158.52820440000002</v>
      </c>
      <c r="J305" s="25">
        <f>IFERROR('S grade euro'!I305*'S grade sterling'!$C305,"na")</f>
        <v>188.33290810000003</v>
      </c>
      <c r="K305" s="25">
        <f>IFERROR('S grade euro'!J305*'S grade sterling'!$C305,"na")</f>
        <v>167.83007450000002</v>
      </c>
      <c r="L305" s="25">
        <f>IFERROR('S grade euro'!K305*'S grade sterling'!$C305,"na")</f>
        <v>162.25264000000001</v>
      </c>
      <c r="M305" s="25">
        <f>IFERROR('S grade euro'!L305*'S grade sterling'!$C305,"na")</f>
        <v>157.29628279300002</v>
      </c>
      <c r="N305" s="25">
        <f>IFERROR('S grade euro'!M305*'S grade sterling'!$C305,"na")</f>
        <v>157.43115530000003</v>
      </c>
      <c r="O305" s="25" t="str">
        <f>IFERROR('S grade euro'!N305*'S grade sterling'!$C305,"na")</f>
        <v>na</v>
      </c>
      <c r="P305" s="25" t="str">
        <f>IFERROR('S grade euro'!O305*'S grade sterling'!$C305,"na")</f>
        <v>na</v>
      </c>
      <c r="Q305" s="25">
        <f>IFERROR('S grade euro'!P305*'S grade sterling'!$C305,"na")</f>
        <v>157.36201355000003</v>
      </c>
      <c r="R305" s="25">
        <f>IFERROR('S grade euro'!Q305*'S grade sterling'!$C305,"na")</f>
        <v>156.03910140000002</v>
      </c>
      <c r="S305" s="25" t="str">
        <f>IFERROR('S grade euro'!R305*'S grade sterling'!$C305,"na")</f>
        <v>na</v>
      </c>
      <c r="T305" s="25">
        <f>IFERROR('S grade euro'!S305*'S grade sterling'!$C305,"na")</f>
        <v>173.04244056000002</v>
      </c>
      <c r="U305" s="25" t="str">
        <f>IFERROR('S grade euro'!T305*'S grade sterling'!$C305,"na")</f>
        <v>na</v>
      </c>
      <c r="V305" s="25">
        <f>IFERROR('S grade euro'!U305*'S grade sterling'!$C305,"na")</f>
        <v>151.65090500000002</v>
      </c>
      <c r="W305" s="25">
        <f>IFERROR('S grade euro'!V305*'S grade sterling'!$C305,"na")</f>
        <v>182.11936950000003</v>
      </c>
      <c r="X305" s="25">
        <f>IFERROR('S grade euro'!W305*'S grade sterling'!$C305,"na")</f>
        <v>162.39875956500003</v>
      </c>
      <c r="Y305" s="25">
        <f>IFERROR('S grade euro'!X305*'S grade sterling'!$C305,"na")</f>
        <v>177.92477000000002</v>
      </c>
      <c r="Z305" s="25">
        <f>IFERROR('S grade euro'!Y305*'S grade sterling'!$C305,"na")</f>
        <v>172.96334239800001</v>
      </c>
      <c r="AA305" s="25">
        <f>IFERROR('S grade euro'!Z305*'S grade sterling'!$C305,"na")</f>
        <v>187.01460540000002</v>
      </c>
      <c r="AB305" s="25">
        <f>IFERROR('S grade euro'!AA305*'S grade sterling'!$C305,"na")</f>
        <v>172.75296710000003</v>
      </c>
      <c r="AC305" s="25">
        <f>IFERROR('S grade euro'!AB305*'S grade sterling'!$C305,"na")</f>
        <v>156.64754880000004</v>
      </c>
      <c r="AD305" s="25">
        <f>IFERROR('S grade euro'!AC305*'S grade sterling'!$C305,"na")</f>
        <v>155.30905670900003</v>
      </c>
      <c r="AE305" s="25">
        <f>IFERROR('S grade euro'!AD305*'S grade sterling'!$C305,"na")</f>
        <v>155.36999363800001</v>
      </c>
      <c r="AF305" s="25">
        <f>IFERROR('S grade euro'!AE305*'S grade sterling'!$C305,"na")</f>
        <v>165.41601573043732</v>
      </c>
      <c r="AG305" s="25">
        <f>IFERROR('S grade euro'!AF305*'S grade sterling'!$C305,"na")</f>
        <v>165.95061557571114</v>
      </c>
    </row>
    <row r="306" spans="2:33">
      <c r="B306" s="22">
        <f t="shared" si="4"/>
        <v>43695</v>
      </c>
      <c r="C306" s="26">
        <v>0.92123857142857157</v>
      </c>
      <c r="D306" s="23">
        <f>IFERROR('S grade euro'!C306*'S grade sterling'!$C306,"na")</f>
        <v>151.91224042857147</v>
      </c>
      <c r="E306" s="23" t="str">
        <f>IFERROR('S grade euro'!D306*'S grade sterling'!$C306,"na")</f>
        <v>na</v>
      </c>
      <c r="F306" s="23">
        <f>IFERROR('S grade euro'!E306*'S grade sterling'!$C306,"na")</f>
        <v>169.17781736271434</v>
      </c>
      <c r="G306" s="23">
        <f>IFERROR('S grade euro'!F306*'S grade sterling'!$C306,"na")</f>
        <v>161.25534989614289</v>
      </c>
      <c r="H306" s="23">
        <f>IFERROR('S grade euro'!G306*'S grade sterling'!$C306,"na")</f>
        <v>179.31908792857146</v>
      </c>
      <c r="I306" s="23">
        <f>IFERROR('S grade euro'!H306*'S grade sterling'!$C306,"na")</f>
        <v>160.0099274714286</v>
      </c>
      <c r="J306" s="23">
        <f>IFERROR('S grade euro'!I306*'S grade sterling'!$C306,"na")</f>
        <v>188.88154430000003</v>
      </c>
      <c r="K306" s="23">
        <f>IFERROR('S grade euro'!J306*'S grade sterling'!$C306,"na")</f>
        <v>168.77090628571432</v>
      </c>
      <c r="L306" s="23">
        <f>IFERROR('S grade euro'!K306*'S grade sterling'!$C306,"na")</f>
        <v>162.13798857142859</v>
      </c>
      <c r="M306" s="23">
        <f>IFERROR('S grade euro'!L306*'S grade sterling'!$C306,"na")</f>
        <v>162.19132828471433</v>
      </c>
      <c r="N306" s="23">
        <f>IFERROR('S grade euro'!M306*'S grade sterling'!$C306,"na")</f>
        <v>157.64234434285717</v>
      </c>
      <c r="O306" s="23" t="str">
        <f>IFERROR('S grade euro'!N306*'S grade sterling'!$C306,"na")</f>
        <v>na</v>
      </c>
      <c r="P306" s="23" t="str">
        <f>IFERROR('S grade euro'!O306*'S grade sterling'!$C306,"na")</f>
        <v>na</v>
      </c>
      <c r="Q306" s="23">
        <f>IFERROR('S grade euro'!P306*'S grade sterling'!$C306,"na")</f>
        <v>164.07258957142858</v>
      </c>
      <c r="R306" s="23">
        <f>IFERROR('S grade euro'!Q306*'S grade sterling'!$C306,"na")</f>
        <v>162.49727161428575</v>
      </c>
      <c r="S306" s="23" t="str">
        <f>IFERROR('S grade euro'!R306*'S grade sterling'!$C306,"na")</f>
        <v>na</v>
      </c>
      <c r="T306" s="23">
        <f>IFERROR('S grade euro'!S306*'S grade sterling'!$C306,"na")</f>
        <v>177.89945929000004</v>
      </c>
      <c r="U306" s="23" t="str">
        <f>IFERROR('S grade euro'!T306*'S grade sterling'!$C306,"na")</f>
        <v>na</v>
      </c>
      <c r="V306" s="23">
        <f>IFERROR('S grade euro'!U306*'S grade sterling'!$C306,"na")</f>
        <v>159.30057377142862</v>
      </c>
      <c r="W306" s="23">
        <f>IFERROR('S grade euro'!V306*'S grade sterling'!$C306,"na")</f>
        <v>185.8690941714286</v>
      </c>
      <c r="X306" s="23">
        <f>IFERROR('S grade euro'!W306*'S grade sterling'!$C306,"na")</f>
        <v>165.97061740014288</v>
      </c>
      <c r="Y306" s="23">
        <f>IFERROR('S grade euro'!X306*'S grade sterling'!$C306,"na")</f>
        <v>179.64152142857145</v>
      </c>
      <c r="Z306" s="23">
        <f>IFERROR('S grade euro'!Y306*'S grade sterling'!$C306,"na")</f>
        <v>173.44186221442862</v>
      </c>
      <c r="AA306" s="23">
        <f>IFERROR('S grade euro'!Z306*'S grade sterling'!$C306,"na")</f>
        <v>190.48449941428575</v>
      </c>
      <c r="AB306" s="23">
        <f>IFERROR('S grade euro'!AA306*'S grade sterling'!$C306,"na")</f>
        <v>174.73131984285718</v>
      </c>
      <c r="AC306" s="23">
        <f>IFERROR('S grade euro'!AB306*'S grade sterling'!$C306,"na")</f>
        <v>158.02926454285716</v>
      </c>
      <c r="AD306" s="23">
        <f>IFERROR('S grade euro'!AC306*'S grade sterling'!$C306,"na")</f>
        <v>155.75150217500001</v>
      </c>
      <c r="AE306" s="23">
        <f>IFERROR('S grade euro'!AD306*'S grade sterling'!$C306,"na")</f>
        <v>155.26997077371431</v>
      </c>
      <c r="AF306" s="23">
        <f>IFERROR('S grade euro'!AE306*'S grade sterling'!$C306,"na")</f>
        <v>168.0090646602325</v>
      </c>
      <c r="AG306" s="23">
        <f>IFERROR('S grade euro'!AF306*'S grade sterling'!$C306,"na")</f>
        <v>168.68697653002505</v>
      </c>
    </row>
    <row r="307" spans="2:33">
      <c r="B307" s="24">
        <f t="shared" si="4"/>
        <v>43702</v>
      </c>
      <c r="C307" s="27">
        <v>0.91120000000000001</v>
      </c>
      <c r="D307" s="25">
        <f>IFERROR('S grade euro'!C307*'S grade sterling'!$C307,"na")</f>
        <v>151.80591999999999</v>
      </c>
      <c r="E307" s="25" t="str">
        <f>IFERROR('S grade euro'!D307*'S grade sterling'!$C307,"na")</f>
        <v>na</v>
      </c>
      <c r="F307" s="25">
        <f>IFERROR('S grade euro'!E307*'S grade sterling'!$C307,"na")</f>
        <v>168.34565792000001</v>
      </c>
      <c r="G307" s="25">
        <f>IFERROR('S grade euro'!F307*'S grade sterling'!$C307,"na")</f>
        <v>163.13450512</v>
      </c>
      <c r="H307" s="25">
        <f>IFERROR('S grade euro'!G307*'S grade sterling'!$C307,"na")</f>
        <v>177.41975200000002</v>
      </c>
      <c r="I307" s="25">
        <f>IFERROR('S grade euro'!H307*'S grade sterling'!$C307,"na")</f>
        <v>158.33011199999999</v>
      </c>
      <c r="J307" s="25">
        <f>IFERROR('S grade euro'!I307*'S grade sterling'!$C307,"na")</f>
        <v>185.80279200000001</v>
      </c>
      <c r="K307" s="25">
        <f>IFERROR('S grade euro'!J307*'S grade sterling'!$C307,"na")</f>
        <v>167.56968000000001</v>
      </c>
      <c r="L307" s="25">
        <f>IFERROR('S grade euro'!K307*'S grade sterling'!$C307,"na")</f>
        <v>161.2824</v>
      </c>
      <c r="M307" s="25">
        <f>IFERROR('S grade euro'!L307*'S grade sterling'!$C307,"na")</f>
        <v>160.06549240000001</v>
      </c>
      <c r="N307" s="25">
        <f>IFERROR('S grade euro'!M307*'S grade sterling'!$C307,"na")</f>
        <v>155.696744</v>
      </c>
      <c r="O307" s="25" t="str">
        <f>IFERROR('S grade euro'!N307*'S grade sterling'!$C307,"na")</f>
        <v>na</v>
      </c>
      <c r="P307" s="25" t="str">
        <f>IFERROR('S grade euro'!O307*'S grade sterling'!$C307,"na")</f>
        <v>na</v>
      </c>
      <c r="Q307" s="25">
        <f>IFERROR('S grade euro'!P307*'S grade sterling'!$C307,"na")</f>
        <v>165.01376400000001</v>
      </c>
      <c r="R307" s="25">
        <f>IFERROR('S grade euro'!Q307*'S grade sterling'!$C307,"na")</f>
        <v>162.886112</v>
      </c>
      <c r="S307" s="25" t="str">
        <f>IFERROR('S grade euro'!R307*'S grade sterling'!$C307,"na")</f>
        <v>na</v>
      </c>
      <c r="T307" s="25">
        <f>IFERROR('S grade euro'!S307*'S grade sterling'!$C307,"na")</f>
        <v>177.43588023999999</v>
      </c>
      <c r="U307" s="25" t="str">
        <f>IFERROR('S grade euro'!T307*'S grade sterling'!$C307,"na")</f>
        <v>na</v>
      </c>
      <c r="V307" s="25">
        <f>IFERROR('S grade euro'!U307*'S grade sterling'!$C307,"na")</f>
        <v>157.65582400000002</v>
      </c>
      <c r="W307" s="25">
        <f>IFERROR('S grade euro'!V307*'S grade sterling'!$C307,"na")</f>
        <v>185.265184</v>
      </c>
      <c r="X307" s="25">
        <f>IFERROR('S grade euro'!W307*'S grade sterling'!$C307,"na")</f>
        <v>165.12729952000001</v>
      </c>
      <c r="Y307" s="25">
        <f>IFERROR('S grade euro'!X307*'S grade sterling'!$C307,"na")</f>
        <v>177.684</v>
      </c>
      <c r="Z307" s="25">
        <f>IFERROR('S grade euro'!Y307*'S grade sterling'!$C307,"na")</f>
        <v>168.63933768000001</v>
      </c>
      <c r="AA307" s="25">
        <f>IFERROR('S grade euro'!Z307*'S grade sterling'!$C307,"na")</f>
        <v>191.47045599999998</v>
      </c>
      <c r="AB307" s="25">
        <f>IFERROR('S grade euro'!AA307*'S grade sterling'!$C307,"na")</f>
        <v>175.825152</v>
      </c>
      <c r="AC307" s="25">
        <f>IFERROR('S grade euro'!AB307*'S grade sterling'!$C307,"na")</f>
        <v>155.32315200000002</v>
      </c>
      <c r="AD307" s="25">
        <f>IFERROR('S grade euro'!AC307*'S grade sterling'!$C307,"na")</f>
        <v>154.84067160000001</v>
      </c>
      <c r="AE307" s="25">
        <f>IFERROR('S grade euro'!AD307*'S grade sterling'!$C307,"na")</f>
        <v>155.71997959999999</v>
      </c>
      <c r="AF307" s="25">
        <f>IFERROR('S grade euro'!AE307*'S grade sterling'!$C307,"na")</f>
        <v>167.03030969809322</v>
      </c>
      <c r="AG307" s="25">
        <f>IFERROR('S grade euro'!AF307*'S grade sterling'!$C307,"na")</f>
        <v>167.63218979200508</v>
      </c>
    </row>
    <row r="308" spans="2:33">
      <c r="B308" s="22">
        <f t="shared" si="4"/>
        <v>43709</v>
      </c>
      <c r="C308" s="26">
        <v>0.90597142857142843</v>
      </c>
      <c r="D308" s="23">
        <f>IFERROR('S grade euro'!C308*'S grade sterling'!$C308,"na")</f>
        <v>149.57588285714283</v>
      </c>
      <c r="E308" s="23" t="str">
        <f>IFERROR('S grade euro'!D308*'S grade sterling'!$C308,"na")</f>
        <v>na</v>
      </c>
      <c r="F308" s="23">
        <f>IFERROR('S grade euro'!E308*'S grade sterling'!$C308,"na")</f>
        <v>166.5555087742857</v>
      </c>
      <c r="G308" s="23">
        <f>IFERROR('S grade euro'!F308*'S grade sterling'!$C308,"na")</f>
        <v>166.08603437999997</v>
      </c>
      <c r="H308" s="23">
        <f>IFERROR('S grade euro'!G308*'S grade sterling'!$C308,"na")</f>
        <v>175.8762334285714</v>
      </c>
      <c r="I308" s="23">
        <f>IFERROR('S grade euro'!H308*'S grade sterling'!$C308,"na")</f>
        <v>159.13388142857141</v>
      </c>
      <c r="J308" s="23">
        <f>IFERROR('S grade euro'!I308*'S grade sterling'!$C308,"na")</f>
        <v>185.5791874285714</v>
      </c>
      <c r="K308" s="23">
        <f>IFERROR('S grade euro'!J308*'S grade sterling'!$C308,"na")</f>
        <v>166.13704057142854</v>
      </c>
      <c r="L308" s="23">
        <f>IFERROR('S grade euro'!K308*'S grade sterling'!$C308,"na")</f>
        <v>163.07485714285713</v>
      </c>
      <c r="M308" s="23">
        <f>IFERROR('S grade euro'!L308*'S grade sterling'!$C308,"na")</f>
        <v>156.71403174285712</v>
      </c>
      <c r="N308" s="23">
        <f>IFERROR('S grade euro'!M308*'S grade sterling'!$C308,"na")</f>
        <v>158.22790999999998</v>
      </c>
      <c r="O308" s="23" t="str">
        <f>IFERROR('S grade euro'!N308*'S grade sterling'!$C308,"na")</f>
        <v>na</v>
      </c>
      <c r="P308" s="23" t="str">
        <f>IFERROR('S grade euro'!O308*'S grade sterling'!$C308,"na")</f>
        <v>na</v>
      </c>
      <c r="Q308" s="23">
        <f>IFERROR('S grade euro'!P308*'S grade sterling'!$C308,"na")</f>
        <v>157.82565868571427</v>
      </c>
      <c r="R308" s="23">
        <f>IFERROR('S grade euro'!Q308*'S grade sterling'!$C308,"na")</f>
        <v>158.96174685714283</v>
      </c>
      <c r="S308" s="23" t="str">
        <f>IFERROR('S grade euro'!R308*'S grade sterling'!$C308,"na")</f>
        <v>na</v>
      </c>
      <c r="T308" s="23">
        <f>IFERROR('S grade euro'!S308*'S grade sterling'!$C308,"na")</f>
        <v>174.71196954571425</v>
      </c>
      <c r="U308" s="23" t="str">
        <f>IFERROR('S grade euro'!T308*'S grade sterling'!$C308,"na")</f>
        <v>na</v>
      </c>
      <c r="V308" s="23">
        <f>IFERROR('S grade euro'!U308*'S grade sterling'!$C308,"na")</f>
        <v>156.77835571428571</v>
      </c>
      <c r="W308" s="23">
        <f>IFERROR('S grade euro'!V308*'S grade sterling'!$C308,"na")</f>
        <v>182.37204857142856</v>
      </c>
      <c r="X308" s="23">
        <f>IFERROR('S grade euro'!W308*'S grade sterling'!$C308,"na")</f>
        <v>161.98859739999997</v>
      </c>
      <c r="Y308" s="23">
        <f>IFERROR('S grade euro'!X308*'S grade sterling'!$C308,"na")</f>
        <v>176.66442857142854</v>
      </c>
      <c r="Z308" s="23">
        <f>IFERROR('S grade euro'!Y308*'S grade sterling'!$C308,"na")</f>
        <v>166.73905858571425</v>
      </c>
      <c r="AA308" s="23">
        <f>IFERROR('S grade euro'!Z308*'S grade sterling'!$C308,"na")</f>
        <v>188.27898228571425</v>
      </c>
      <c r="AB308" s="23">
        <f>IFERROR('S grade euro'!AA308*'S grade sterling'!$C308,"na")</f>
        <v>173.04960257142852</v>
      </c>
      <c r="AC308" s="23">
        <f>IFERROR('S grade euro'!AB308*'S grade sterling'!$C308,"na")</f>
        <v>154.73086028571424</v>
      </c>
      <c r="AD308" s="23">
        <f>IFERROR('S grade euro'!AC308*'S grade sterling'!$C308,"na")</f>
        <v>153.02328533714285</v>
      </c>
      <c r="AE308" s="23">
        <f>IFERROR('S grade euro'!AD308*'S grade sterling'!$C308,"na")</f>
        <v>155.72996557714282</v>
      </c>
      <c r="AF308" s="23">
        <f>IFERROR('S grade euro'!AE308*'S grade sterling'!$C308,"na")</f>
        <v>166.21059876676725</v>
      </c>
      <c r="AG308" s="23">
        <f>IFERROR('S grade euro'!AF308*'S grade sterling'!$C308,"na")</f>
        <v>166.768326475306</v>
      </c>
    </row>
    <row r="309" spans="2:33">
      <c r="B309" s="24">
        <f t="shared" si="4"/>
        <v>43716</v>
      </c>
      <c r="C309" s="27">
        <v>0.90196428571428577</v>
      </c>
      <c r="D309" s="25">
        <f>IFERROR('S grade euro'!C309*'S grade sterling'!$C309,"na")</f>
        <v>146.74958928571431</v>
      </c>
      <c r="E309" s="25" t="str">
        <f>IFERROR('S grade euro'!D309*'S grade sterling'!$C309,"na")</f>
        <v>na</v>
      </c>
      <c r="F309" s="25">
        <f>IFERROR('S grade euro'!E309*'S grade sterling'!$C309,"na")</f>
        <v>165.65674503571429</v>
      </c>
      <c r="G309" s="25">
        <f>IFERROR('S grade euro'!F309*'S grade sterling'!$C309,"na")</f>
        <v>165.31399860714288</v>
      </c>
      <c r="H309" s="25">
        <f>IFERROR('S grade euro'!G309*'S grade sterling'!$C309,"na")</f>
        <v>175.0532285714286</v>
      </c>
      <c r="I309" s="25">
        <f>IFERROR('S grade euro'!H309*'S grade sterling'!$C309,"na")</f>
        <v>157.87080892857145</v>
      </c>
      <c r="J309" s="25">
        <f>IFERROR('S grade euro'!I309*'S grade sterling'!$C309,"na")</f>
        <v>185.0920910714286</v>
      </c>
      <c r="K309" s="25">
        <f>IFERROR('S grade euro'!J309*'S grade sterling'!$C309,"na")</f>
        <v>166.19593928571427</v>
      </c>
      <c r="L309" s="25">
        <f>IFERROR('S grade euro'!K309*'S grade sterling'!$C309,"na")</f>
        <v>164.1575</v>
      </c>
      <c r="M309" s="25">
        <f>IFERROR('S grade euro'!L309*'S grade sterling'!$C309,"na")</f>
        <v>161.91350305357145</v>
      </c>
      <c r="N309" s="25">
        <f>IFERROR('S grade euro'!M309*'S grade sterling'!$C309,"na")</f>
        <v>157.77159285714288</v>
      </c>
      <c r="O309" s="25" t="str">
        <f>IFERROR('S grade euro'!N309*'S grade sterling'!$C309,"na")</f>
        <v>na</v>
      </c>
      <c r="P309" s="25" t="str">
        <f>IFERROR('S grade euro'!O309*'S grade sterling'!$C309,"na")</f>
        <v>na</v>
      </c>
      <c r="Q309" s="25">
        <f>IFERROR('S grade euro'!P309*'S grade sterling'!$C309,"na")</f>
        <v>155.85311482142859</v>
      </c>
      <c r="R309" s="25">
        <f>IFERROR('S grade euro'!Q309*'S grade sterling'!$C309,"na")</f>
        <v>158.10531964285715</v>
      </c>
      <c r="S309" s="25" t="str">
        <f>IFERROR('S grade euro'!R309*'S grade sterling'!$C309,"na")</f>
        <v>na</v>
      </c>
      <c r="T309" s="25">
        <f>IFERROR('S grade euro'!S309*'S grade sterling'!$C309,"na")</f>
        <v>174.4439516964286</v>
      </c>
      <c r="U309" s="25" t="str">
        <f>IFERROR('S grade euro'!T309*'S grade sterling'!$C309,"na")</f>
        <v>na</v>
      </c>
      <c r="V309" s="25">
        <f>IFERROR('S grade euro'!U309*'S grade sterling'!$C309,"na")</f>
        <v>156.10295892857144</v>
      </c>
      <c r="W309" s="25">
        <f>IFERROR('S grade euro'!V309*'S grade sterling'!$C309,"na")</f>
        <v>181.67364642857146</v>
      </c>
      <c r="X309" s="25">
        <f>IFERROR('S grade euro'!W309*'S grade sterling'!$C309,"na")</f>
        <v>162.11824894642859</v>
      </c>
      <c r="Y309" s="25">
        <f>IFERROR('S grade euro'!X309*'S grade sterling'!$C309,"na")</f>
        <v>175.88303571428574</v>
      </c>
      <c r="Z309" s="25">
        <f>IFERROR('S grade euro'!Y309*'S grade sterling'!$C309,"na")</f>
        <v>168.47096380357146</v>
      </c>
      <c r="AA309" s="25">
        <f>IFERROR('S grade euro'!Z309*'S grade sterling'!$C309,"na")</f>
        <v>189.15995000000001</v>
      </c>
      <c r="AB309" s="25">
        <f>IFERROR('S grade euro'!AA309*'S grade sterling'!$C309,"na")</f>
        <v>172.2300803571429</v>
      </c>
      <c r="AC309" s="25">
        <f>IFERROR('S grade euro'!AB309*'S grade sterling'!$C309,"na")</f>
        <v>153.25275178571428</v>
      </c>
      <c r="AD309" s="25">
        <f>IFERROR('S grade euro'!AC309*'S grade sterling'!$C309,"na")</f>
        <v>153.16796714285715</v>
      </c>
      <c r="AE309" s="25">
        <f>IFERROR('S grade euro'!AD309*'S grade sterling'!$C309,"na")</f>
        <v>155.67001607142859</v>
      </c>
      <c r="AF309" s="25">
        <f>IFERROR('S grade euro'!AE309*'S grade sterling'!$C309,"na")</f>
        <v>165.84974575309346</v>
      </c>
      <c r="AG309" s="25">
        <f>IFERROR('S grade euro'!AF309*'S grade sterling'!$C309,"na")</f>
        <v>166.39146085810444</v>
      </c>
    </row>
    <row r="310" spans="2:33">
      <c r="B310" s="22">
        <f t="shared" si="4"/>
        <v>43723</v>
      </c>
      <c r="C310" s="26">
        <v>0.89207000000000003</v>
      </c>
      <c r="D310" s="23">
        <f>IFERROR('S grade euro'!C310*'S grade sterling'!$C310,"na")</f>
        <v>144.604547</v>
      </c>
      <c r="E310" s="23" t="str">
        <f>IFERROR('S grade euro'!D310*'S grade sterling'!$C310,"na")</f>
        <v>na</v>
      </c>
      <c r="F310" s="23">
        <f>IFERROR('S grade euro'!E310*'S grade sterling'!$C310,"na")</f>
        <v>163.93177879200002</v>
      </c>
      <c r="G310" s="23">
        <f>IFERROR('S grade euro'!F310*'S grade sterling'!$C310,"na")</f>
        <v>163.402335247</v>
      </c>
      <c r="H310" s="23">
        <f>IFERROR('S grade euro'!G310*'S grade sterling'!$C310,"na")</f>
        <v>172.81180040000001</v>
      </c>
      <c r="I310" s="23">
        <f>IFERROR('S grade euro'!H310*'S grade sterling'!$C310,"na")</f>
        <v>159.01147750000001</v>
      </c>
      <c r="J310" s="23">
        <f>IFERROR('S grade euro'!I310*'S grade sterling'!$C310,"na")</f>
        <v>183.0616847</v>
      </c>
      <c r="K310" s="23">
        <f>IFERROR('S grade euro'!J310*'S grade sterling'!$C310,"na")</f>
        <v>163.33801700000001</v>
      </c>
      <c r="L310" s="23">
        <f>IFERROR('S grade euro'!K310*'S grade sterling'!$C310,"na")</f>
        <v>165.92502000000002</v>
      </c>
      <c r="M310" s="23">
        <f>IFERROR('S grade euro'!L310*'S grade sterling'!$C310,"na")</f>
        <v>164.64168809800003</v>
      </c>
      <c r="N310" s="23">
        <f>IFERROR('S grade euro'!M310*'S grade sterling'!$C310,"na")</f>
        <v>155.79110480000003</v>
      </c>
      <c r="O310" s="23" t="str">
        <f>IFERROR('S grade euro'!N310*'S grade sterling'!$C310,"na")</f>
        <v>na</v>
      </c>
      <c r="P310" s="23" t="str">
        <f>IFERROR('S grade euro'!O310*'S grade sterling'!$C310,"na")</f>
        <v>na</v>
      </c>
      <c r="Q310" s="23">
        <f>IFERROR('S grade euro'!P310*'S grade sterling'!$C310,"na")</f>
        <v>154.53596231</v>
      </c>
      <c r="R310" s="23">
        <f>IFERROR('S grade euro'!Q310*'S grade sterling'!$C310,"na")</f>
        <v>156.27282260000001</v>
      </c>
      <c r="S310" s="23" t="str">
        <f>IFERROR('S grade euro'!R310*'S grade sterling'!$C310,"na")</f>
        <v>na</v>
      </c>
      <c r="T310" s="23">
        <f>IFERROR('S grade euro'!S310*'S grade sterling'!$C310,"na")</f>
        <v>171.92427995700001</v>
      </c>
      <c r="U310" s="23" t="str">
        <f>IFERROR('S grade euro'!T310*'S grade sterling'!$C310,"na")</f>
        <v>na</v>
      </c>
      <c r="V310" s="23">
        <f>IFERROR('S grade euro'!U310*'S grade sterling'!$C310,"na")</f>
        <v>154.60465170000001</v>
      </c>
      <c r="W310" s="23">
        <f>IFERROR('S grade euro'!V310*'S grade sterling'!$C310,"na")</f>
        <v>179.8056292</v>
      </c>
      <c r="X310" s="23">
        <f>IFERROR('S grade euro'!W310*'S grade sterling'!$C310,"na")</f>
        <v>161.56511708200003</v>
      </c>
      <c r="Y310" s="23">
        <f>IFERROR('S grade euro'!X310*'S grade sterling'!$C310,"na")</f>
        <v>173.95365000000001</v>
      </c>
      <c r="Z310" s="23">
        <f>IFERROR('S grade euro'!Y310*'S grade sterling'!$C310,"na")</f>
        <v>168.76876074600003</v>
      </c>
      <c r="AA310" s="23">
        <f>IFERROR('S grade euro'!Z310*'S grade sterling'!$C310,"na")</f>
        <v>187.0581583</v>
      </c>
      <c r="AB310" s="23">
        <f>IFERROR('S grade euro'!AA310*'S grade sterling'!$C310,"na")</f>
        <v>171.11686739999999</v>
      </c>
      <c r="AC310" s="23">
        <f>IFERROR('S grade euro'!AB310*'S grade sterling'!$C310,"na")</f>
        <v>149.3949629</v>
      </c>
      <c r="AD310" s="23">
        <f>IFERROR('S grade euro'!AC310*'S grade sterling'!$C310,"na")</f>
        <v>152.37991832700001</v>
      </c>
      <c r="AE310" s="23">
        <f>IFERROR('S grade euro'!AD310*'S grade sterling'!$C310,"na")</f>
        <v>155.75997155700003</v>
      </c>
      <c r="AF310" s="23">
        <f>IFERROR('S grade euro'!AE310*'S grade sterling'!$C310,"na")</f>
        <v>164.24980899087677</v>
      </c>
      <c r="AG310" s="23">
        <f>IFERROR('S grade euro'!AF310*'S grade sterling'!$C310,"na")</f>
        <v>164.70159634877706</v>
      </c>
    </row>
    <row r="311" spans="2:33">
      <c r="B311" s="24">
        <f t="shared" si="4"/>
        <v>43730</v>
      </c>
      <c r="C311" s="27">
        <v>0.88618714285714273</v>
      </c>
      <c r="D311" s="25">
        <f>IFERROR('S grade euro'!C311*'S grade sterling'!$C311,"na")</f>
        <v>144.18264814285715</v>
      </c>
      <c r="E311" s="25" t="str">
        <f>IFERROR('S grade euro'!D311*'S grade sterling'!$C311,"na")</f>
        <v>na</v>
      </c>
      <c r="F311" s="25">
        <f>IFERROR('S grade euro'!E311*'S grade sterling'!$C311,"na")</f>
        <v>162.6370522992857</v>
      </c>
      <c r="G311" s="25">
        <f>IFERROR('S grade euro'!F311*'S grade sterling'!$C311,"na")</f>
        <v>162.58910957485713</v>
      </c>
      <c r="H311" s="25">
        <f>IFERROR('S grade euro'!G311*'S grade sterling'!$C311,"na")</f>
        <v>171.6367258285714</v>
      </c>
      <c r="I311" s="25">
        <f>IFERROR('S grade euro'!H311*'S grade sterling'!$C311,"na")</f>
        <v>158.62749857142856</v>
      </c>
      <c r="J311" s="25">
        <f>IFERROR('S grade euro'!I311*'S grade sterling'!$C311,"na")</f>
        <v>181.52657434285712</v>
      </c>
      <c r="K311" s="25">
        <f>IFERROR('S grade euro'!J311*'S grade sterling'!$C311,"na")</f>
        <v>160.08084548571426</v>
      </c>
      <c r="L311" s="25">
        <f>IFERROR('S grade euro'!K311*'S grade sterling'!$C311,"na")</f>
        <v>167.48936999999998</v>
      </c>
      <c r="M311" s="25">
        <f>IFERROR('S grade euro'!L311*'S grade sterling'!$C311,"na")</f>
        <v>164.8255800672857</v>
      </c>
      <c r="N311" s="25">
        <f>IFERROR('S grade euro'!M311*'S grade sterling'!$C311,"na")</f>
        <v>154.71941327142855</v>
      </c>
      <c r="O311" s="25" t="str">
        <f>IFERROR('S grade euro'!N311*'S grade sterling'!$C311,"na")</f>
        <v>na</v>
      </c>
      <c r="P311" s="25" t="str">
        <f>IFERROR('S grade euro'!O311*'S grade sterling'!$C311,"na")</f>
        <v>na</v>
      </c>
      <c r="Q311" s="25">
        <f>IFERROR('S grade euro'!P311*'S grade sterling'!$C311,"na")</f>
        <v>156.0681901028571</v>
      </c>
      <c r="R311" s="25">
        <f>IFERROR('S grade euro'!Q311*'S grade sterling'!$C311,"na")</f>
        <v>156.15503644285712</v>
      </c>
      <c r="S311" s="25" t="str">
        <f>IFERROR('S grade euro'!R311*'S grade sterling'!$C311,"na")</f>
        <v>na</v>
      </c>
      <c r="T311" s="25">
        <f>IFERROR('S grade euro'!S311*'S grade sterling'!$C311,"na")</f>
        <v>171.66818547214285</v>
      </c>
      <c r="U311" s="25" t="str">
        <f>IFERROR('S grade euro'!T311*'S grade sterling'!$C311,"na")</f>
        <v>na</v>
      </c>
      <c r="V311" s="25">
        <f>IFERROR('S grade euro'!U311*'S grade sterling'!$C311,"na")</f>
        <v>152.601426</v>
      </c>
      <c r="W311" s="25">
        <f>IFERROR('S grade euro'!V311*'S grade sterling'!$C311,"na")</f>
        <v>178.3097150142857</v>
      </c>
      <c r="X311" s="25">
        <f>IFERROR('S grade euro'!W311*'S grade sterling'!$C311,"na")</f>
        <v>160.80831651128571</v>
      </c>
      <c r="Y311" s="25">
        <f>IFERROR('S grade euro'!X311*'S grade sterling'!$C311,"na")</f>
        <v>172.80649285714284</v>
      </c>
      <c r="Z311" s="25">
        <f>IFERROR('S grade euro'!Y311*'S grade sterling'!$C311,"na")</f>
        <v>169.85309696614283</v>
      </c>
      <c r="AA311" s="25">
        <f>IFERROR('S grade euro'!Z311*'S grade sterling'!$C311,"na")</f>
        <v>185.3460409285714</v>
      </c>
      <c r="AB311" s="25">
        <f>IFERROR('S grade euro'!AA311*'S grade sterling'!$C311,"na")</f>
        <v>169.55418604285714</v>
      </c>
      <c r="AC311" s="25">
        <f>IFERROR('S grade euro'!AB311*'S grade sterling'!$C311,"na")</f>
        <v>150.00489767142855</v>
      </c>
      <c r="AD311" s="25">
        <f>IFERROR('S grade euro'!AC311*'S grade sterling'!$C311,"na")</f>
        <v>150.4183925922857</v>
      </c>
      <c r="AE311" s="25">
        <f>IFERROR('S grade euro'!AD311*'S grade sterling'!$C311,"na")</f>
        <v>156.06003718114283</v>
      </c>
      <c r="AF311" s="25">
        <f>IFERROR('S grade euro'!AE311*'S grade sterling'!$C311,"na")</f>
        <v>163.02595093830038</v>
      </c>
      <c r="AG311" s="25">
        <f>IFERROR('S grade euro'!AF311*'S grade sterling'!$C311,"na")</f>
        <v>163.3966425794795</v>
      </c>
    </row>
    <row r="312" spans="2:33">
      <c r="B312" s="22">
        <f t="shared" si="4"/>
        <v>43737</v>
      </c>
      <c r="C312" s="26">
        <v>0.88493571428571438</v>
      </c>
      <c r="D312" s="23">
        <f>IFERROR('S grade euro'!C312*'S grade sterling'!$C312,"na")</f>
        <v>143.89054714285714</v>
      </c>
      <c r="E312" s="23" t="str">
        <f>IFERROR('S grade euro'!D312*'S grade sterling'!$C312,"na")</f>
        <v>na</v>
      </c>
      <c r="F312" s="23">
        <f>IFERROR('S grade euro'!E312*'S grade sterling'!$C312,"na")</f>
        <v>162.52924014428575</v>
      </c>
      <c r="G312" s="23">
        <f>IFERROR('S grade euro'!F312*'S grade sterling'!$C312,"na")</f>
        <v>162.03314518285717</v>
      </c>
      <c r="H312" s="23">
        <f>IFERROR('S grade euro'!G312*'S grade sterling'!$C312,"na")</f>
        <v>171.82796764285717</v>
      </c>
      <c r="I312" s="23">
        <f>IFERROR('S grade euro'!H312*'S grade sterling'!$C312,"na")</f>
        <v>156.89910214285717</v>
      </c>
      <c r="J312" s="23">
        <f>IFERROR('S grade euro'!I312*'S grade sterling'!$C312,"na")</f>
        <v>182.09322192857147</v>
      </c>
      <c r="K312" s="23">
        <f>IFERROR('S grade euro'!J312*'S grade sterling'!$C312,"na")</f>
        <v>162.86356885714287</v>
      </c>
      <c r="L312" s="23">
        <f>IFERROR('S grade euro'!K312*'S grade sterling'!$C312,"na")</f>
        <v>167.25285000000002</v>
      </c>
      <c r="M312" s="23">
        <f>IFERROR('S grade euro'!L312*'S grade sterling'!$C312,"na")</f>
        <v>164.42167516928575</v>
      </c>
      <c r="N312" s="23">
        <f>IFERROR('S grade euro'!M312*'S grade sterling'!$C312,"na")</f>
        <v>154.66021478571432</v>
      </c>
      <c r="O312" s="23" t="str">
        <f>IFERROR('S grade euro'!N312*'S grade sterling'!$C312,"na")</f>
        <v>na</v>
      </c>
      <c r="P312" s="23" t="str">
        <f>IFERROR('S grade euro'!O312*'S grade sterling'!$C312,"na")</f>
        <v>na</v>
      </c>
      <c r="Q312" s="23">
        <f>IFERROR('S grade euro'!P312*'S grade sterling'!$C312,"na")</f>
        <v>154.64959555714287</v>
      </c>
      <c r="R312" s="23">
        <f>IFERROR('S grade euro'!Q312*'S grade sterling'!$C312,"na")</f>
        <v>154.52747442857145</v>
      </c>
      <c r="S312" s="23" t="str">
        <f>IFERROR('S grade euro'!R312*'S grade sterling'!$C312,"na")</f>
        <v>na</v>
      </c>
      <c r="T312" s="23">
        <f>IFERROR('S grade euro'!S312*'S grade sterling'!$C312,"na")</f>
        <v>170.95356266357146</v>
      </c>
      <c r="U312" s="23" t="str">
        <f>IFERROR('S grade euro'!T312*'S grade sterling'!$C312,"na")</f>
        <v>na</v>
      </c>
      <c r="V312" s="23">
        <f>IFERROR('S grade euro'!U312*'S grade sterling'!$C312,"na")</f>
        <v>153.36820864285716</v>
      </c>
      <c r="W312" s="23">
        <f>IFERROR('S grade euro'!V312*'S grade sterling'!$C312,"na")</f>
        <v>177.29687035714286</v>
      </c>
      <c r="X312" s="23">
        <f>IFERROR('S grade euro'!W312*'S grade sterling'!$C312,"na")</f>
        <v>159.37771858500003</v>
      </c>
      <c r="Y312" s="23">
        <f>IFERROR('S grade euro'!X312*'S grade sterling'!$C312,"na")</f>
        <v>172.5624642857143</v>
      </c>
      <c r="Z312" s="23">
        <f>IFERROR('S grade euro'!Y312*'S grade sterling'!$C312,"na")</f>
        <v>168.3105251657143</v>
      </c>
      <c r="AA312" s="23">
        <f>IFERROR('S grade euro'!Z312*'S grade sterling'!$C312,"na")</f>
        <v>184.63298742857145</v>
      </c>
      <c r="AB312" s="23">
        <f>IFERROR('S grade euro'!AA312*'S grade sterling'!$C312,"na")</f>
        <v>170.26163142857146</v>
      </c>
      <c r="AC312" s="23">
        <f>IFERROR('S grade euro'!AB312*'S grade sterling'!$C312,"na")</f>
        <v>150.17359071428575</v>
      </c>
      <c r="AD312" s="23">
        <f>IFERROR('S grade euro'!AC312*'S grade sterling'!$C312,"na")</f>
        <v>151.45763243571432</v>
      </c>
      <c r="AE312" s="23">
        <f>IFERROR('S grade euro'!AD312*'S grade sterling'!$C312,"na")</f>
        <v>156.56999455071431</v>
      </c>
      <c r="AF312" s="23">
        <f>IFERROR('S grade euro'!AE312*'S grade sterling'!$C312,"na")</f>
        <v>163.64626408480325</v>
      </c>
      <c r="AG312" s="23">
        <f>IFERROR('S grade euro'!AF312*'S grade sterling'!$C312,"na")</f>
        <v>164.02282831721598</v>
      </c>
    </row>
    <row r="313" spans="2:33">
      <c r="B313" s="24">
        <f t="shared" si="4"/>
        <v>43744</v>
      </c>
      <c r="C313" s="27">
        <v>0.88879428571428554</v>
      </c>
      <c r="D313" s="25">
        <f>IFERROR('S grade euro'!C313*'S grade sterling'!$C313,"na")</f>
        <v>144.87346857142853</v>
      </c>
      <c r="E313" s="25" t="str">
        <f>IFERROR('S grade euro'!D313*'S grade sterling'!$C313,"na")</f>
        <v>na</v>
      </c>
      <c r="F313" s="25">
        <f>IFERROR('S grade euro'!E313*'S grade sterling'!$C313,"na")</f>
        <v>163.9921446925714</v>
      </c>
      <c r="G313" s="25">
        <f>IFERROR('S grade euro'!F313*'S grade sterling'!$C313,"na")</f>
        <v>165.11273652799997</v>
      </c>
      <c r="H313" s="25">
        <f>IFERROR('S grade euro'!G313*'S grade sterling'!$C313,"na")</f>
        <v>172.21278079999996</v>
      </c>
      <c r="I313" s="25">
        <f>IFERROR('S grade euro'!H313*'S grade sterling'!$C313,"na")</f>
        <v>157.97429634285712</v>
      </c>
      <c r="J313" s="25">
        <f>IFERROR('S grade euro'!I313*'S grade sterling'!$C313,"na")</f>
        <v>184.54035754285709</v>
      </c>
      <c r="K313" s="25">
        <f>IFERROR('S grade euro'!J313*'S grade sterling'!$C313,"na")</f>
        <v>162.77378548571426</v>
      </c>
      <c r="L313" s="25">
        <f>IFERROR('S grade euro'!K313*'S grade sterling'!$C313,"na")</f>
        <v>168.87091428571426</v>
      </c>
      <c r="M313" s="25">
        <f>IFERROR('S grade euro'!L313*'S grade sterling'!$C313,"na")</f>
        <v>164.08991206399998</v>
      </c>
      <c r="N313" s="25">
        <f>IFERROR('S grade euro'!M313*'S grade sterling'!$C313,"na")</f>
        <v>158.79198708571425</v>
      </c>
      <c r="O313" s="25" t="str">
        <f>IFERROR('S grade euro'!N313*'S grade sterling'!$C313,"na")</f>
        <v>na</v>
      </c>
      <c r="P313" s="25" t="str">
        <f>IFERROR('S grade euro'!O313*'S grade sterling'!$C313,"na")</f>
        <v>na</v>
      </c>
      <c r="Q313" s="25">
        <f>IFERROR('S grade euro'!P313*'S grade sterling'!$C313,"na")</f>
        <v>156.37713301142855</v>
      </c>
      <c r="R313" s="25">
        <f>IFERROR('S grade euro'!Q313*'S grade sterling'!$C313,"na")</f>
        <v>157.19215737142855</v>
      </c>
      <c r="S313" s="25" t="str">
        <f>IFERROR('S grade euro'!R313*'S grade sterling'!$C313,"na")</f>
        <v>na</v>
      </c>
      <c r="T313" s="25">
        <f>IFERROR('S grade euro'!S313*'S grade sterling'!$C313,"na")</f>
        <v>173.15205860114281</v>
      </c>
      <c r="U313" s="25" t="str">
        <f>IFERROR('S grade euro'!T313*'S grade sterling'!$C313,"na")</f>
        <v>na</v>
      </c>
      <c r="V313" s="25">
        <f>IFERROR('S grade euro'!U313*'S grade sterling'!$C313,"na")</f>
        <v>154.01916177142854</v>
      </c>
      <c r="W313" s="25">
        <f>IFERROR('S grade euro'!V313*'S grade sterling'!$C313,"na")</f>
        <v>178.19436634285711</v>
      </c>
      <c r="X313" s="25">
        <f>IFERROR('S grade euro'!W313*'S grade sterling'!$C313,"na")</f>
        <v>160.42541322399998</v>
      </c>
      <c r="Y313" s="25">
        <f>IFERROR('S grade euro'!X313*'S grade sterling'!$C313,"na")</f>
        <v>173.31488571428568</v>
      </c>
      <c r="Z313" s="25">
        <f>IFERROR('S grade euro'!Y313*'S grade sterling'!$C313,"na")</f>
        <v>169.37521616342855</v>
      </c>
      <c r="AA313" s="25">
        <f>IFERROR('S grade euro'!Z313*'S grade sterling'!$C313,"na")</f>
        <v>186.46904114285712</v>
      </c>
      <c r="AB313" s="25">
        <f>IFERROR('S grade euro'!AA313*'S grade sterling'!$C313,"na")</f>
        <v>171.30621062857139</v>
      </c>
      <c r="AC313" s="25">
        <f>IFERROR('S grade euro'!AB313*'S grade sterling'!$C313,"na")</f>
        <v>151.74384839999996</v>
      </c>
      <c r="AD313" s="25">
        <f>IFERROR('S grade euro'!AC313*'S grade sterling'!$C313,"na")</f>
        <v>151.11422652799999</v>
      </c>
      <c r="AE313" s="25">
        <f>IFERROR('S grade euro'!AD313*'S grade sterling'!$C313,"na")</f>
        <v>157.52998807942856</v>
      </c>
      <c r="AF313" s="25">
        <f>IFERROR('S grade euro'!AE313*'S grade sterling'!$C313,"na")</f>
        <v>164.46075209279917</v>
      </c>
      <c r="AG313" s="25">
        <f>IFERROR('S grade euro'!AF313*'S grade sterling'!$C313,"na")</f>
        <v>164.82957323763486</v>
      </c>
    </row>
    <row r="314" spans="2:33">
      <c r="B314" s="22">
        <f t="shared" si="4"/>
        <v>43751</v>
      </c>
      <c r="C314" s="26">
        <v>0.8900514285714286</v>
      </c>
      <c r="D314" s="23">
        <f>IFERROR('S grade euro'!C314*'S grade sterling'!$C314,"na")</f>
        <v>144.7223622857143</v>
      </c>
      <c r="E314" s="23" t="str">
        <f>IFERROR('S grade euro'!D314*'S grade sterling'!$C314,"na")</f>
        <v>na</v>
      </c>
      <c r="F314" s="23">
        <f>IFERROR('S grade euro'!E314*'S grade sterling'!$C314,"na")</f>
        <v>164.12477138742858</v>
      </c>
      <c r="G314" s="23">
        <f>IFERROR('S grade euro'!F314*'S grade sterling'!$C314,"na")</f>
        <v>167.44279410800002</v>
      </c>
      <c r="H314" s="23">
        <f>IFERROR('S grade euro'!G314*'S grade sterling'!$C314,"na")</f>
        <v>172.42966325714289</v>
      </c>
      <c r="I314" s="23">
        <f>IFERROR('S grade euro'!H314*'S grade sterling'!$C314,"na")</f>
        <v>157.20978382857143</v>
      </c>
      <c r="J314" s="23">
        <f>IFERROR('S grade euro'!I314*'S grade sterling'!$C314,"na")</f>
        <v>184.47205908571428</v>
      </c>
      <c r="K314" s="23">
        <f>IFERROR('S grade euro'!J314*'S grade sterling'!$C314,"na")</f>
        <v>162.18517131428572</v>
      </c>
      <c r="L314" s="23">
        <f>IFERROR('S grade euro'!K314*'S grade sterling'!$C314,"na")</f>
        <v>168.21972</v>
      </c>
      <c r="M314" s="23">
        <f>IFERROR('S grade euro'!L314*'S grade sterling'!$C314,"na")</f>
        <v>166.36574287428573</v>
      </c>
      <c r="N314" s="23">
        <f>IFERROR('S grade euro'!M314*'S grade sterling'!$C314,"na")</f>
        <v>159.31030520000002</v>
      </c>
      <c r="O314" s="23" t="str">
        <f>IFERROR('S grade euro'!N314*'S grade sterling'!$C314,"na")</f>
        <v>na</v>
      </c>
      <c r="P314" s="23" t="str">
        <f>IFERROR('S grade euro'!O314*'S grade sterling'!$C314,"na")</f>
        <v>na</v>
      </c>
      <c r="Q314" s="23">
        <f>IFERROR('S grade euro'!P314*'S grade sterling'!$C314,"na")</f>
        <v>156.1639734</v>
      </c>
      <c r="R314" s="23">
        <f>IFERROR('S grade euro'!Q314*'S grade sterling'!$C314,"na")</f>
        <v>157.22758485714286</v>
      </c>
      <c r="S314" s="23" t="str">
        <f>IFERROR('S grade euro'!R314*'S grade sterling'!$C314,"na")</f>
        <v>na</v>
      </c>
      <c r="T314" s="23">
        <f>IFERROR('S grade euro'!S314*'S grade sterling'!$C314,"na")</f>
        <v>172.93085121657145</v>
      </c>
      <c r="U314" s="23" t="str">
        <f>IFERROR('S grade euro'!T314*'S grade sterling'!$C314,"na")</f>
        <v>na</v>
      </c>
      <c r="V314" s="23">
        <f>IFERROR('S grade euro'!U314*'S grade sterling'!$C314,"na")</f>
        <v>154.18360897142855</v>
      </c>
      <c r="W314" s="23">
        <f>IFERROR('S grade euro'!V314*'S grade sterling'!$C314,"na")</f>
        <v>178.15269394285716</v>
      </c>
      <c r="X314" s="23">
        <f>IFERROR('S grade euro'!W314*'S grade sterling'!$C314,"na")</f>
        <v>161.274737708</v>
      </c>
      <c r="Y314" s="23">
        <f>IFERROR('S grade euro'!X314*'S grade sterling'!$C314,"na")</f>
        <v>172.66997714285714</v>
      </c>
      <c r="Z314" s="23">
        <f>IFERROR('S grade euro'!Y314*'S grade sterling'!$C314,"na")</f>
        <v>170.94354438685716</v>
      </c>
      <c r="AA314" s="23">
        <f>IFERROR('S grade euro'!Z314*'S grade sterling'!$C314,"na")</f>
        <v>187.52493548571428</v>
      </c>
      <c r="AB314" s="23">
        <f>IFERROR('S grade euro'!AA314*'S grade sterling'!$C314,"na")</f>
        <v>172.11814525714286</v>
      </c>
      <c r="AC314" s="23">
        <f>IFERROR('S grade euro'!AB314*'S grade sterling'!$C314,"na")</f>
        <v>152.66162102857143</v>
      </c>
      <c r="AD314" s="23">
        <f>IFERROR('S grade euro'!AC314*'S grade sterling'!$C314,"na")</f>
        <v>151.94762177257144</v>
      </c>
      <c r="AE314" s="23">
        <f>IFERROR('S grade euro'!AD314*'S grade sterling'!$C314,"na")</f>
        <v>158.21002362400003</v>
      </c>
      <c r="AF314" s="23">
        <f>IFERROR('S grade euro'!AE314*'S grade sterling'!$C314,"na")</f>
        <v>164.56635534645324</v>
      </c>
      <c r="AG314" s="23">
        <f>IFERROR('S grade euro'!AF314*'S grade sterling'!$C314,"na")</f>
        <v>164.90460803234876</v>
      </c>
    </row>
    <row r="315" spans="2:33">
      <c r="B315" s="24">
        <f t="shared" si="4"/>
        <v>43758</v>
      </c>
      <c r="C315" s="27">
        <v>0.8697557142857143</v>
      </c>
      <c r="D315" s="25">
        <f>IFERROR('S grade euro'!C315*'S grade sterling'!$C315,"na")</f>
        <v>140.63949900000003</v>
      </c>
      <c r="E315" s="25" t="str">
        <f>IFERROR('S grade euro'!D315*'S grade sterling'!$C315,"na")</f>
        <v>na</v>
      </c>
      <c r="F315" s="25">
        <f>IFERROR('S grade euro'!E315*'S grade sterling'!$C315,"na")</f>
        <v>160.58717235600002</v>
      </c>
      <c r="G315" s="25">
        <f>IFERROR('S grade euro'!F315*'S grade sterling'!$C315,"na")</f>
        <v>165.91755722657146</v>
      </c>
      <c r="H315" s="25">
        <f>IFERROR('S grade euro'!G315*'S grade sterling'!$C315,"na")</f>
        <v>168.51516964285713</v>
      </c>
      <c r="I315" s="25">
        <f>IFERROR('S grade euro'!H315*'S grade sterling'!$C315,"na")</f>
        <v>153.81629807142858</v>
      </c>
      <c r="J315" s="25">
        <f>IFERROR('S grade euro'!I315*'S grade sterling'!$C315,"na")</f>
        <v>180.90918857142859</v>
      </c>
      <c r="K315" s="25">
        <f>IFERROR('S grade euro'!J315*'S grade sterling'!$C315,"na")</f>
        <v>157.54755008571431</v>
      </c>
      <c r="L315" s="25">
        <f>IFERROR('S grade euro'!K315*'S grade sterling'!$C315,"na")</f>
        <v>164.38382999999999</v>
      </c>
      <c r="M315" s="25">
        <f>IFERROR('S grade euro'!L315*'S grade sterling'!$C315,"na")</f>
        <v>162.10585280871427</v>
      </c>
      <c r="N315" s="25">
        <f>IFERROR('S grade euro'!M315*'S grade sterling'!$C315,"na")</f>
        <v>155.83413132857143</v>
      </c>
      <c r="O315" s="25" t="str">
        <f>IFERROR('S grade euro'!N315*'S grade sterling'!$C315,"na")</f>
        <v>na</v>
      </c>
      <c r="P315" s="25" t="str">
        <f>IFERROR('S grade euro'!O315*'S grade sterling'!$C315,"na")</f>
        <v>na</v>
      </c>
      <c r="Q315" s="25">
        <f>IFERROR('S grade euro'!P315*'S grade sterling'!$C315,"na")</f>
        <v>153.41881971000001</v>
      </c>
      <c r="R315" s="25">
        <f>IFERROR('S grade euro'!Q315*'S grade sterling'!$C315,"na")</f>
        <v>153.37272265714287</v>
      </c>
      <c r="S315" s="25" t="str">
        <f>IFERROR('S grade euro'!R315*'S grade sterling'!$C315,"na")</f>
        <v>na</v>
      </c>
      <c r="T315" s="25">
        <f>IFERROR('S grade euro'!S315*'S grade sterling'!$C315,"na")</f>
        <v>169.39118759828574</v>
      </c>
      <c r="U315" s="25" t="str">
        <f>IFERROR('S grade euro'!T315*'S grade sterling'!$C315,"na")</f>
        <v>na</v>
      </c>
      <c r="V315" s="25">
        <f>IFERROR('S grade euro'!U315*'S grade sterling'!$C315,"na")</f>
        <v>151.08526512857145</v>
      </c>
      <c r="W315" s="25">
        <f>IFERROR('S grade euro'!V315*'S grade sterling'!$C315,"na")</f>
        <v>173.9424453</v>
      </c>
      <c r="X315" s="25">
        <f>IFERROR('S grade euro'!W315*'S grade sterling'!$C315,"na")</f>
        <v>157.69793084871429</v>
      </c>
      <c r="Y315" s="25">
        <f>IFERROR('S grade euro'!X315*'S grade sterling'!$C315,"na")</f>
        <v>166.99309714285715</v>
      </c>
      <c r="Z315" s="25">
        <f>IFERROR('S grade euro'!Y315*'S grade sterling'!$C315,"na")</f>
        <v>167.41927744285715</v>
      </c>
      <c r="AA315" s="25">
        <f>IFERROR('S grade euro'!Z315*'S grade sterling'!$C315,"na")</f>
        <v>182.48344641428571</v>
      </c>
      <c r="AB315" s="25">
        <f>IFERROR('S grade euro'!AA315*'S grade sterling'!$C315,"na")</f>
        <v>167.89764308571429</v>
      </c>
      <c r="AC315" s="25">
        <f>IFERROR('S grade euro'!AB315*'S grade sterling'!$C315,"na")</f>
        <v>148.09330547142858</v>
      </c>
      <c r="AD315" s="25">
        <f>IFERROR('S grade euro'!AC315*'S grade sterling'!$C315,"na")</f>
        <v>148.60019910171428</v>
      </c>
      <c r="AE315" s="25">
        <f>IFERROR('S grade euro'!AD315*'S grade sterling'!$C315,"na")</f>
        <v>159.24000773014288</v>
      </c>
      <c r="AF315" s="25">
        <f>IFERROR('S grade euro'!AE315*'S grade sterling'!$C315,"na")</f>
        <v>160.9569305434126</v>
      </c>
      <c r="AG315" s="25">
        <f>IFERROR('S grade euro'!AF315*'S grade sterling'!$C315,"na")</f>
        <v>161.04829672416309</v>
      </c>
    </row>
    <row r="316" spans="2:33">
      <c r="B316" s="22">
        <f t="shared" si="4"/>
        <v>43765</v>
      </c>
      <c r="C316" s="26">
        <v>0.86330285714285704</v>
      </c>
      <c r="D316" s="23">
        <f>IFERROR('S grade euro'!C316*'S grade sterling'!$C316,"na")</f>
        <v>140.02772342857142</v>
      </c>
      <c r="E316" s="23" t="str">
        <f>IFERROR('S grade euro'!D316*'S grade sterling'!$C316,"na")</f>
        <v>na</v>
      </c>
      <c r="F316" s="23">
        <f>IFERROR('S grade euro'!E316*'S grade sterling'!$C316,"na")</f>
        <v>160.29030478857143</v>
      </c>
      <c r="G316" s="23">
        <f>IFERROR('S grade euro'!F316*'S grade sterling'!$C316,"na")</f>
        <v>166.75445759199999</v>
      </c>
      <c r="H316" s="23">
        <f>IFERROR('S grade euro'!G316*'S grade sterling'!$C316,"na")</f>
        <v>167.24766251428571</v>
      </c>
      <c r="I316" s="23">
        <f>IFERROR('S grade euro'!H316*'S grade sterling'!$C316,"na")</f>
        <v>153.55567919999999</v>
      </c>
      <c r="J316" s="23">
        <f>IFERROR('S grade euro'!I316*'S grade sterling'!$C316,"na")</f>
        <v>180.05044388571426</v>
      </c>
      <c r="K316" s="23">
        <f>IFERROR('S grade euro'!J316*'S grade sterling'!$C316,"na")</f>
        <v>155.4635785142857</v>
      </c>
      <c r="L316" s="23">
        <f>IFERROR('S grade euro'!K316*'S grade sterling'!$C316,"na")</f>
        <v>163.16423999999998</v>
      </c>
      <c r="M316" s="23">
        <f>IFERROR('S grade euro'!L316*'S grade sterling'!$C316,"na")</f>
        <v>159.89025024457143</v>
      </c>
      <c r="N316" s="23">
        <f>IFERROR('S grade euro'!M316*'S grade sterling'!$C316,"na")</f>
        <v>154.56574354285712</v>
      </c>
      <c r="O316" s="23" t="str">
        <f>IFERROR('S grade euro'!N316*'S grade sterling'!$C316,"na")</f>
        <v>na</v>
      </c>
      <c r="P316" s="23" t="str">
        <f>IFERROR('S grade euro'!O316*'S grade sterling'!$C316,"na")</f>
        <v>na</v>
      </c>
      <c r="Q316" s="23">
        <f>IFERROR('S grade euro'!P316*'S grade sterling'!$C316,"na")</f>
        <v>152.49209008</v>
      </c>
      <c r="R316" s="23">
        <f>IFERROR('S grade euro'!Q316*'S grade sterling'!$C316,"na")</f>
        <v>152.13122948571427</v>
      </c>
      <c r="S316" s="23" t="str">
        <f>IFERROR('S grade euro'!R316*'S grade sterling'!$C316,"na")</f>
        <v>na</v>
      </c>
      <c r="T316" s="23">
        <f>IFERROR('S grade euro'!S316*'S grade sterling'!$C316,"na")</f>
        <v>168.95855611657143</v>
      </c>
      <c r="U316" s="23" t="str">
        <f>IFERROR('S grade euro'!T316*'S grade sterling'!$C316,"na")</f>
        <v>na</v>
      </c>
      <c r="V316" s="23">
        <f>IFERROR('S grade euro'!U316*'S grade sterling'!$C316,"na")</f>
        <v>149.37729337142855</v>
      </c>
      <c r="W316" s="23">
        <f>IFERROR('S grade euro'!V316*'S grade sterling'!$C316,"na")</f>
        <v>172.63467234285713</v>
      </c>
      <c r="X316" s="23">
        <f>IFERROR('S grade euro'!W316*'S grade sterling'!$C316,"na")</f>
        <v>156.56964213485713</v>
      </c>
      <c r="Y316" s="23">
        <f>IFERROR('S grade euro'!X316*'S grade sterling'!$C316,"na")</f>
        <v>165.75414857142854</v>
      </c>
      <c r="Z316" s="23">
        <f>IFERROR('S grade euro'!Y316*'S grade sterling'!$C316,"na")</f>
        <v>167.80207560914286</v>
      </c>
      <c r="AA316" s="23">
        <f>IFERROR('S grade euro'!Z316*'S grade sterling'!$C316,"na")</f>
        <v>181.04324217142855</v>
      </c>
      <c r="AB316" s="23">
        <f>IFERROR('S grade euro'!AA316*'S grade sterling'!$C316,"na")</f>
        <v>167.01457074285713</v>
      </c>
      <c r="AC316" s="23">
        <f>IFERROR('S grade euro'!AB316*'S grade sterling'!$C316,"na")</f>
        <v>146.68378845714284</v>
      </c>
      <c r="AD316" s="23">
        <f>IFERROR('S grade euro'!AC316*'S grade sterling'!$C316,"na")</f>
        <v>149.63196771428571</v>
      </c>
      <c r="AE316" s="23">
        <f>IFERROR('S grade euro'!AD316*'S grade sterling'!$C316,"na")</f>
        <v>159.00735041257141</v>
      </c>
      <c r="AF316" s="23">
        <f>IFERROR('S grade euro'!AE316*'S grade sterling'!$C316,"na")</f>
        <v>159.77837053892767</v>
      </c>
      <c r="AG316" s="23">
        <f>IFERROR('S grade euro'!AF316*'S grade sterling'!$C316,"na")</f>
        <v>159.81940043478701</v>
      </c>
    </row>
    <row r="317" spans="2:33">
      <c r="B317" s="24">
        <f t="shared" si="4"/>
        <v>43772</v>
      </c>
      <c r="C317" s="27">
        <v>0.86228285714285724</v>
      </c>
      <c r="D317" s="25">
        <f>IFERROR('S grade euro'!C317*'S grade sterling'!$C317,"na")</f>
        <v>140.12096428571431</v>
      </c>
      <c r="E317" s="25" t="str">
        <f>IFERROR('S grade euro'!D317*'S grade sterling'!$C317,"na")</f>
        <v>na</v>
      </c>
      <c r="F317" s="25">
        <f>IFERROR('S grade euro'!E317*'S grade sterling'!$C317,"na")</f>
        <v>160.08996937628572</v>
      </c>
      <c r="G317" s="25">
        <f>IFERROR('S grade euro'!F317*'S grade sterling'!$C317,"na")</f>
        <v>169.55197162428576</v>
      </c>
      <c r="H317" s="25">
        <f>IFERROR('S grade euro'!G317*'S grade sterling'!$C317,"na")</f>
        <v>167.11904054285716</v>
      </c>
      <c r="I317" s="25">
        <f>IFERROR('S grade euro'!H317*'S grade sterling'!$C317,"na")</f>
        <v>151.93423942857146</v>
      </c>
      <c r="J317" s="25">
        <f>IFERROR('S grade euro'!I317*'S grade sterling'!$C317,"na")</f>
        <v>180.95868040000002</v>
      </c>
      <c r="K317" s="25">
        <f>IFERROR('S grade euro'!J317*'S grade sterling'!$C317,"na")</f>
        <v>154.90911528571431</v>
      </c>
      <c r="L317" s="25">
        <f>IFERROR('S grade euro'!K317*'S grade sterling'!$C317,"na")</f>
        <v>162.97146000000001</v>
      </c>
      <c r="M317" s="25">
        <f>IFERROR('S grade euro'!L317*'S grade sterling'!$C317,"na")</f>
        <v>160.02641912971433</v>
      </c>
      <c r="N317" s="25">
        <f>IFERROR('S grade euro'!M317*'S grade sterling'!$C317,"na")</f>
        <v>154.62456194285716</v>
      </c>
      <c r="O317" s="25" t="str">
        <f>IFERROR('S grade euro'!N317*'S grade sterling'!$C317,"na")</f>
        <v>na</v>
      </c>
      <c r="P317" s="25" t="str">
        <f>IFERROR('S grade euro'!O317*'S grade sterling'!$C317,"na")</f>
        <v>na</v>
      </c>
      <c r="Q317" s="25">
        <f>IFERROR('S grade euro'!P317*'S grade sterling'!$C317,"na")</f>
        <v>152.49386100285719</v>
      </c>
      <c r="R317" s="25">
        <f>IFERROR('S grade euro'!Q317*'S grade sterling'!$C317,"na")</f>
        <v>153.80539322857146</v>
      </c>
      <c r="S317" s="25" t="str">
        <f>IFERROR('S grade euro'!R317*'S grade sterling'!$C317,"na")</f>
        <v>na</v>
      </c>
      <c r="T317" s="25">
        <f>IFERROR('S grade euro'!S317*'S grade sterling'!$C317,"na")</f>
        <v>168.21207029257147</v>
      </c>
      <c r="U317" s="25" t="str">
        <f>IFERROR('S grade euro'!T317*'S grade sterling'!$C317,"na")</f>
        <v>na</v>
      </c>
      <c r="V317" s="25">
        <f>IFERROR('S grade euro'!U317*'S grade sterling'!$C317,"na")</f>
        <v>149.2094256</v>
      </c>
      <c r="W317" s="25">
        <f>IFERROR('S grade euro'!V317*'S grade sterling'!$C317,"na")</f>
        <v>172.8014845714286</v>
      </c>
      <c r="X317" s="25">
        <f>IFERROR('S grade euro'!W317*'S grade sterling'!$C317,"na")</f>
        <v>155.91781377200002</v>
      </c>
      <c r="Y317" s="25">
        <f>IFERROR('S grade euro'!X317*'S grade sterling'!$C317,"na")</f>
        <v>164.69602571428572</v>
      </c>
      <c r="Z317" s="25">
        <f>IFERROR('S grade euro'!Y317*'S grade sterling'!$C317,"na")</f>
        <v>170.24300510600003</v>
      </c>
      <c r="AA317" s="25">
        <f>IFERROR('S grade euro'!Z317*'S grade sterling'!$C317,"na")</f>
        <v>180.54478462857145</v>
      </c>
      <c r="AB317" s="25">
        <f>IFERROR('S grade euro'!AA317*'S grade sterling'!$C317,"na")</f>
        <v>166.69652194285715</v>
      </c>
      <c r="AC317" s="25">
        <f>IFERROR('S grade euro'!AB317*'S grade sterling'!$C317,"na")</f>
        <v>146.54497157142859</v>
      </c>
      <c r="AD317" s="25">
        <f>IFERROR('S grade euro'!AC317*'S grade sterling'!$C317,"na")</f>
        <v>149.22175624485718</v>
      </c>
      <c r="AE317" s="25">
        <f>IFERROR('S grade euro'!AD317*'S grade sterling'!$C317,"na")</f>
        <v>159.7486778214286</v>
      </c>
      <c r="AF317" s="25">
        <f>IFERROR('S grade euro'!AE317*'S grade sterling'!$C317,"na")</f>
        <v>159.82434469381982</v>
      </c>
      <c r="AG317" s="25">
        <f>IFERROR('S grade euro'!AF317*'S grade sterling'!$C317,"na")</f>
        <v>159.82837131230627</v>
      </c>
    </row>
    <row r="318" spans="2:33">
      <c r="B318" s="22">
        <f t="shared" si="4"/>
        <v>43779</v>
      </c>
      <c r="C318" s="26">
        <v>0.86182857142857139</v>
      </c>
      <c r="D318" s="23">
        <f>IFERROR('S grade euro'!C318*'S grade sterling'!$C318,"na")</f>
        <v>139.87477714285714</v>
      </c>
      <c r="E318" s="23" t="str">
        <f>IFERROR('S grade euro'!D318*'S grade sterling'!$C318,"na")</f>
        <v>na</v>
      </c>
      <c r="F318" s="23">
        <f>IFERROR('S grade euro'!E318*'S grade sterling'!$C318,"na")</f>
        <v>160.54582161142855</v>
      </c>
      <c r="G318" s="23">
        <f>IFERROR('S grade euro'!F318*'S grade sterling'!$C318,"na")</f>
        <v>170.94068074285715</v>
      </c>
      <c r="H318" s="23">
        <f>IFERROR('S grade euro'!G318*'S grade sterling'!$C318,"na")</f>
        <v>166.97066742857143</v>
      </c>
      <c r="I318" s="23">
        <f>IFERROR('S grade euro'!H318*'S grade sterling'!$C318,"na")</f>
        <v>153.776072</v>
      </c>
      <c r="J318" s="23">
        <f>IFERROR('S grade euro'!I318*'S grade sterling'!$C318,"na")</f>
        <v>181.18222057142859</v>
      </c>
      <c r="K318" s="23">
        <f>IFERROR('S grade euro'!J318*'S grade sterling'!$C318,"na")</f>
        <v>155.04295999999999</v>
      </c>
      <c r="L318" s="23">
        <f>IFERROR('S grade euro'!K318*'S grade sterling'!$C318,"na")</f>
        <v>162.02377142857142</v>
      </c>
      <c r="M318" s="23">
        <f>IFERROR('S grade euro'!L318*'S grade sterling'!$C318,"na")</f>
        <v>159.59238066285712</v>
      </c>
      <c r="N318" s="23">
        <f>IFERROR('S grade euro'!M318*'S grade sterling'!$C318,"na")</f>
        <v>158.05936</v>
      </c>
      <c r="O318" s="23" t="str">
        <f>IFERROR('S grade euro'!N318*'S grade sterling'!$C318,"na")</f>
        <v>na</v>
      </c>
      <c r="P318" s="23" t="str">
        <f>IFERROR('S grade euro'!O318*'S grade sterling'!$C318,"na")</f>
        <v>na</v>
      </c>
      <c r="Q318" s="23">
        <f>IFERROR('S grade euro'!P318*'S grade sterling'!$C318,"na")</f>
        <v>152.49022377142859</v>
      </c>
      <c r="R318" s="23">
        <f>IFERROR('S grade euro'!Q318*'S grade sterling'!$C318,"na")</f>
        <v>154.45691657142856</v>
      </c>
      <c r="S318" s="23" t="str">
        <f>IFERROR('S grade euro'!R318*'S grade sterling'!$C318,"na")</f>
        <v>na</v>
      </c>
      <c r="T318" s="23">
        <f>IFERROR('S grade euro'!S318*'S grade sterling'!$C318,"na")</f>
        <v>167.46794251428571</v>
      </c>
      <c r="U318" s="23" t="str">
        <f>IFERROR('S grade euro'!T318*'S grade sterling'!$C318,"na")</f>
        <v>na</v>
      </c>
      <c r="V318" s="23">
        <f>IFERROR('S grade euro'!U318*'S grade sterling'!$C318,"na")</f>
        <v>152.22478057142857</v>
      </c>
      <c r="W318" s="23">
        <f>IFERROR('S grade euro'!V318*'S grade sterling'!$C318,"na")</f>
        <v>172.27091314285715</v>
      </c>
      <c r="X318" s="23">
        <f>IFERROR('S grade euro'!W318*'S grade sterling'!$C318,"na")</f>
        <v>155.71061859428571</v>
      </c>
      <c r="Y318" s="23">
        <f>IFERROR('S grade euro'!X318*'S grade sterling'!$C318,"na")</f>
        <v>163.74742857142857</v>
      </c>
      <c r="Z318" s="23">
        <f>IFERROR('S grade euro'!Y318*'S grade sterling'!$C318,"na")</f>
        <v>168.83592300571428</v>
      </c>
      <c r="AA318" s="23">
        <f>IFERROR('S grade euro'!Z318*'S grade sterling'!$C318,"na")</f>
        <v>180.51861257142858</v>
      </c>
      <c r="AB318" s="23">
        <f>IFERROR('S grade euro'!AA318*'S grade sterling'!$C318,"na")</f>
        <v>166.52251657142855</v>
      </c>
      <c r="AC318" s="23">
        <f>IFERROR('S grade euro'!AB318*'S grade sterling'!$C318,"na")</f>
        <v>146.97624457142857</v>
      </c>
      <c r="AD318" s="23">
        <f>IFERROR('S grade euro'!AC318*'S grade sterling'!$C318,"na")</f>
        <v>151.03907682285714</v>
      </c>
      <c r="AE318" s="23">
        <f>IFERROR('S grade euro'!AD318*'S grade sterling'!$C318,"na")</f>
        <v>159.98003115428571</v>
      </c>
      <c r="AF318" s="23">
        <f>IFERROR('S grade euro'!AE318*'S grade sterling'!$C318,"na")</f>
        <v>159.98257484023432</v>
      </c>
      <c r="AG318" s="23">
        <f>IFERROR('S grade euro'!AF318*'S grade sterling'!$C318,"na")</f>
        <v>159.98271020267947</v>
      </c>
    </row>
    <row r="319" spans="2:33">
      <c r="B319" s="24">
        <f t="shared" si="4"/>
        <v>43786</v>
      </c>
      <c r="C319" s="27">
        <v>0.8577771428571429</v>
      </c>
      <c r="D319" s="25">
        <f>IFERROR('S grade euro'!C319*'S grade sterling'!$C319,"na")</f>
        <v>138.87411942857145</v>
      </c>
      <c r="E319" s="25" t="str">
        <f>IFERROR('S grade euro'!D319*'S grade sterling'!$C319,"na")</f>
        <v>na</v>
      </c>
      <c r="F319" s="25">
        <f>IFERROR('S grade euro'!E319*'S grade sterling'!$C319,"na")</f>
        <v>159.57039477600003</v>
      </c>
      <c r="G319" s="25">
        <f>IFERROR('S grade euro'!F319*'S grade sterling'!$C319,"na")</f>
        <v>173.91260016000004</v>
      </c>
      <c r="H319" s="25">
        <f>IFERROR('S grade euro'!G319*'S grade sterling'!$C319,"na")</f>
        <v>168.31303097142859</v>
      </c>
      <c r="I319" s="25">
        <f>IFERROR('S grade euro'!H319*'S grade sterling'!$C319,"na")</f>
        <v>155.08610742857144</v>
      </c>
      <c r="J319" s="25">
        <f>IFERROR('S grade euro'!I319*'S grade sterling'!$C319,"na")</f>
        <v>180.81084394285713</v>
      </c>
      <c r="K319" s="25">
        <f>IFERROR('S grade euro'!J319*'S grade sterling'!$C319,"na")</f>
        <v>153.65361960000001</v>
      </c>
      <c r="L319" s="25">
        <f>IFERROR('S grade euro'!K319*'S grade sterling'!$C319,"na")</f>
        <v>161.26210285714288</v>
      </c>
      <c r="M319" s="25">
        <f>IFERROR('S grade euro'!L319*'S grade sterling'!$C319,"na")</f>
        <v>154.97974306285715</v>
      </c>
      <c r="N319" s="25">
        <f>IFERROR('S grade euro'!M319*'S grade sterling'!$C319,"na")</f>
        <v>160.62734777142856</v>
      </c>
      <c r="O319" s="25" t="str">
        <f>IFERROR('S grade euro'!N319*'S grade sterling'!$C319,"na")</f>
        <v>na</v>
      </c>
      <c r="P319" s="25" t="str">
        <f>IFERROR('S grade euro'!O319*'S grade sterling'!$C319,"na")</f>
        <v>na</v>
      </c>
      <c r="Q319" s="25">
        <f>IFERROR('S grade euro'!P319*'S grade sterling'!$C319,"na")</f>
        <v>153.14495775428574</v>
      </c>
      <c r="R319" s="25">
        <f>IFERROR('S grade euro'!Q319*'S grade sterling'!$C319,"na")</f>
        <v>156.04681782857145</v>
      </c>
      <c r="S319" s="25" t="str">
        <f>IFERROR('S grade euro'!R319*'S grade sterling'!$C319,"na")</f>
        <v>na</v>
      </c>
      <c r="T319" s="25">
        <f>IFERROR('S grade euro'!S319*'S grade sterling'!$C319,"na")</f>
        <v>166.73249080800002</v>
      </c>
      <c r="U319" s="25" t="str">
        <f>IFERROR('S grade euro'!T319*'S grade sterling'!$C319,"na")</f>
        <v>na</v>
      </c>
      <c r="V319" s="25">
        <f>IFERROR('S grade euro'!U319*'S grade sterling'!$C319,"na")</f>
        <v>152.61570925714287</v>
      </c>
      <c r="W319" s="25">
        <f>IFERROR('S grade euro'!V319*'S grade sterling'!$C319,"na")</f>
        <v>172.37031685714288</v>
      </c>
      <c r="X319" s="25">
        <f>IFERROR('S grade euro'!W319*'S grade sterling'!$C319,"na")</f>
        <v>154.85802448628573</v>
      </c>
      <c r="Y319" s="25">
        <f>IFERROR('S grade euro'!X319*'S grade sterling'!$C319,"na")</f>
        <v>164.69321142857143</v>
      </c>
      <c r="Z319" s="25">
        <f>IFERROR('S grade euro'!Y319*'S grade sterling'!$C319,"na")</f>
        <v>167.30437082914287</v>
      </c>
      <c r="AA319" s="25">
        <f>IFERROR('S grade euro'!Z319*'S grade sterling'!$C319,"na")</f>
        <v>180.17608885714287</v>
      </c>
      <c r="AB319" s="25">
        <f>IFERROR('S grade euro'!AA319*'S grade sterling'!$C319,"na")</f>
        <v>166.46023234285715</v>
      </c>
      <c r="AC319" s="25">
        <f>IFERROR('S grade euro'!AB319*'S grade sterling'!$C319,"na")</f>
        <v>146.10518074285716</v>
      </c>
      <c r="AD319" s="25">
        <f>IFERROR('S grade euro'!AC319*'S grade sterling'!$C319,"na")</f>
        <v>150.58389253885716</v>
      </c>
      <c r="AE319" s="25">
        <f>IFERROR('S grade euro'!AD319*'S grade sterling'!$C319,"na")</f>
        <v>160.37996484342858</v>
      </c>
      <c r="AF319" s="25">
        <f>IFERROR('S grade euro'!AE319*'S grade sterling'!$C319,"na")</f>
        <v>160.00833748399606</v>
      </c>
      <c r="AG319" s="25">
        <f>IFERROR('S grade euro'!AF319*'S grade sterling'!$C319,"na")</f>
        <v>159.98856130522361</v>
      </c>
    </row>
    <row r="320" spans="2:33">
      <c r="B320" s="22">
        <f t="shared" si="4"/>
        <v>43793</v>
      </c>
      <c r="C320" s="26">
        <v>0.85683714285714274</v>
      </c>
      <c r="D320" s="23">
        <f>IFERROR('S grade euro'!C320*'S grade sterling'!$C320,"na")</f>
        <v>143.94863999999998</v>
      </c>
      <c r="E320" s="23" t="str">
        <f>IFERROR('S grade euro'!D320*'S grade sterling'!$C320,"na")</f>
        <v>na</v>
      </c>
      <c r="F320" s="23">
        <f>IFERROR('S grade euro'!E320*'S grade sterling'!$C320,"na")</f>
        <v>161.86321961542856</v>
      </c>
      <c r="G320" s="23">
        <f>IFERROR('S grade euro'!F320*'S grade sterling'!$C320,"na")</f>
        <v>174.63137829971427</v>
      </c>
      <c r="H320" s="23">
        <f>IFERROR('S grade euro'!G320*'S grade sterling'!$C320,"na")</f>
        <v>172.18999222857141</v>
      </c>
      <c r="I320" s="23">
        <f>IFERROR('S grade euro'!H320*'S grade sterling'!$C320,"na")</f>
        <v>153.59662622857141</v>
      </c>
      <c r="J320" s="23">
        <f>IFERROR('S grade euro'!I320*'S grade sterling'!$C320,"na")</f>
        <v>182.99470859999997</v>
      </c>
      <c r="K320" s="23">
        <f>IFERROR('S grade euro'!J320*'S grade sterling'!$C320,"na")</f>
        <v>153.6308997142857</v>
      </c>
      <c r="L320" s="23">
        <f>IFERROR('S grade euro'!K320*'S grade sterling'!$C320,"na")</f>
        <v>161.08538285714283</v>
      </c>
      <c r="M320" s="23">
        <f>IFERROR('S grade euro'!L320*'S grade sterling'!$C320,"na")</f>
        <v>158.14488915028571</v>
      </c>
      <c r="N320" s="23">
        <f>IFERROR('S grade euro'!M320*'S grade sterling'!$C320,"na")</f>
        <v>162.13072417142854</v>
      </c>
      <c r="O320" s="23" t="str">
        <f>IFERROR('S grade euro'!N320*'S grade sterling'!$C320,"na")</f>
        <v>na</v>
      </c>
      <c r="P320" s="23" t="str">
        <f>IFERROR('S grade euro'!O320*'S grade sterling'!$C320,"na")</f>
        <v>na</v>
      </c>
      <c r="Q320" s="23">
        <f>IFERROR('S grade euro'!P320*'S grade sterling'!$C320,"na")</f>
        <v>156.01205013428569</v>
      </c>
      <c r="R320" s="23">
        <f>IFERROR('S grade euro'!Q320*'S grade sterling'!$C320,"na")</f>
        <v>158.95185837142853</v>
      </c>
      <c r="S320" s="23" t="str">
        <f>IFERROR('S grade euro'!R320*'S grade sterling'!$C320,"na")</f>
        <v>na</v>
      </c>
      <c r="T320" s="23">
        <f>IFERROR('S grade euro'!S320*'S grade sterling'!$C320,"na")</f>
        <v>170.66225160285714</v>
      </c>
      <c r="U320" s="23" t="str">
        <f>IFERROR('S grade euro'!T320*'S grade sterling'!$C320,"na")</f>
        <v>na</v>
      </c>
      <c r="V320" s="23">
        <f>IFERROR('S grade euro'!U320*'S grade sterling'!$C320,"na")</f>
        <v>155.64446699999999</v>
      </c>
      <c r="W320" s="23">
        <f>IFERROR('S grade euro'!V320*'S grade sterling'!$C320,"na")</f>
        <v>176.10573797142854</v>
      </c>
      <c r="X320" s="23">
        <f>IFERROR('S grade euro'!W320*'S grade sterling'!$C320,"na")</f>
        <v>157.48383929457142</v>
      </c>
      <c r="Y320" s="23">
        <f>IFERROR('S grade euro'!X320*'S grade sterling'!$C320,"na")</f>
        <v>165.36956857142854</v>
      </c>
      <c r="Z320" s="23">
        <f>IFERROR('S grade euro'!Y320*'S grade sterling'!$C320,"na")</f>
        <v>170.1891918162857</v>
      </c>
      <c r="AA320" s="23">
        <f>IFERROR('S grade euro'!Z320*'S grade sterling'!$C320,"na")</f>
        <v>183.05468719999999</v>
      </c>
      <c r="AB320" s="23">
        <f>IFERROR('S grade euro'!AA320*'S grade sterling'!$C320,"na")</f>
        <v>170.27924539999998</v>
      </c>
      <c r="AC320" s="23">
        <f>IFERROR('S grade euro'!AB320*'S grade sterling'!$C320,"na")</f>
        <v>145.34528454285712</v>
      </c>
      <c r="AD320" s="23">
        <f>IFERROR('S grade euro'!AC320*'S grade sterling'!$C320,"na")</f>
        <v>152.51478365199998</v>
      </c>
      <c r="AE320" s="23">
        <f>IFERROR('S grade euro'!AD320*'S grade sterling'!$C320,"na")</f>
        <v>160.69003819942856</v>
      </c>
      <c r="AF320" s="23">
        <f>IFERROR('S grade euro'!AE320*'S grade sterling'!$C320,"na")</f>
        <v>161.85534786333443</v>
      </c>
      <c r="AG320" s="23">
        <f>IFERROR('S grade euro'!AF320*'S grade sterling'!$C320,"na")</f>
        <v>161.91735990753341</v>
      </c>
    </row>
    <row r="321" spans="2:33">
      <c r="B321" s="24">
        <f t="shared" si="4"/>
        <v>43800</v>
      </c>
      <c r="C321" s="27">
        <v>0.8546999999999999</v>
      </c>
      <c r="D321" s="25">
        <f>IFERROR('S grade euro'!C321*'S grade sterling'!$C321,"na")</f>
        <v>148.97421</v>
      </c>
      <c r="E321" s="25" t="str">
        <f>IFERROR('S grade euro'!D321*'S grade sterling'!$C321,"na")</f>
        <v>na</v>
      </c>
      <c r="F321" s="25">
        <f>IFERROR('S grade euro'!E321*'S grade sterling'!$C321,"na")</f>
        <v>166.13402189999999</v>
      </c>
      <c r="G321" s="25">
        <f>IFERROR('S grade euro'!F321*'S grade sterling'!$C321,"na")</f>
        <v>174.2194839</v>
      </c>
      <c r="H321" s="25">
        <f>IFERROR('S grade euro'!G321*'S grade sterling'!$C321,"na")</f>
        <v>176.65794299999999</v>
      </c>
      <c r="I321" s="25">
        <f>IFERROR('S grade euro'!H321*'S grade sterling'!$C321,"na")</f>
        <v>154.92292199999997</v>
      </c>
      <c r="J321" s="25">
        <f>IFERROR('S grade euro'!I321*'S grade sterling'!$C321,"na")</f>
        <v>184.92289199999999</v>
      </c>
      <c r="K321" s="25">
        <f>IFERROR('S grade euro'!J321*'S grade sterling'!$C321,"na")</f>
        <v>155.70924599999998</v>
      </c>
      <c r="L321" s="25">
        <f>IFERROR('S grade euro'!K321*'S grade sterling'!$C321,"na")</f>
        <v>161.53829999999999</v>
      </c>
      <c r="M321" s="25">
        <f>IFERROR('S grade euro'!L321*'S grade sterling'!$C321,"na")</f>
        <v>161.34744548999998</v>
      </c>
      <c r="N321" s="25">
        <f>IFERROR('S grade euro'!M321*'S grade sterling'!$C321,"na")</f>
        <v>161.94000899999998</v>
      </c>
      <c r="O321" s="25" t="str">
        <f>IFERROR('S grade euro'!N321*'S grade sterling'!$C321,"na")</f>
        <v>na</v>
      </c>
      <c r="P321" s="25" t="str">
        <f>IFERROR('S grade euro'!O321*'S grade sterling'!$C321,"na")</f>
        <v>na</v>
      </c>
      <c r="Q321" s="25">
        <f>IFERROR('S grade euro'!P321*'S grade sterling'!$C321,"na")</f>
        <v>161.96735939999999</v>
      </c>
      <c r="R321" s="25">
        <f>IFERROR('S grade euro'!Q321*'S grade sterling'!$C321,"na")</f>
        <v>164.10239999999999</v>
      </c>
      <c r="S321" s="25" t="str">
        <f>IFERROR('S grade euro'!R321*'S grade sterling'!$C321,"na")</f>
        <v>na</v>
      </c>
      <c r="T321" s="25">
        <f>IFERROR('S grade euro'!S321*'S grade sterling'!$C321,"na")</f>
        <v>175.25854268999998</v>
      </c>
      <c r="U321" s="25" t="str">
        <f>IFERROR('S grade euro'!T321*'S grade sterling'!$C321,"na")</f>
        <v>na</v>
      </c>
      <c r="V321" s="25">
        <f>IFERROR('S grade euro'!U321*'S grade sterling'!$C321,"na")</f>
        <v>161.19641999999999</v>
      </c>
      <c r="W321" s="25">
        <f>IFERROR('S grade euro'!V321*'S grade sterling'!$C321,"na")</f>
        <v>180.760503</v>
      </c>
      <c r="X321" s="25">
        <f>IFERROR('S grade euro'!W321*'S grade sterling'!$C321,"na")</f>
        <v>160.97411252999999</v>
      </c>
      <c r="Y321" s="25">
        <f>IFERROR('S grade euro'!X321*'S grade sterling'!$C321,"na")</f>
        <v>170.08529999999999</v>
      </c>
      <c r="Z321" s="25">
        <f>IFERROR('S grade euro'!Y321*'S grade sterling'!$C321,"na")</f>
        <v>179.03614574999997</v>
      </c>
      <c r="AA321" s="25">
        <f>IFERROR('S grade euro'!Z321*'S grade sterling'!$C321,"na")</f>
        <v>188.79468299999999</v>
      </c>
      <c r="AB321" s="25">
        <f>IFERROR('S grade euro'!AA321*'S grade sterling'!$C321,"na")</f>
        <v>175.35025199999998</v>
      </c>
      <c r="AC321" s="25">
        <f>IFERROR('S grade euro'!AB321*'S grade sterling'!$C321,"na")</f>
        <v>147.09386999999998</v>
      </c>
      <c r="AD321" s="25">
        <f>IFERROR('S grade euro'!AC321*'S grade sterling'!$C321,"na")</f>
        <v>155.06283638999997</v>
      </c>
      <c r="AE321" s="25">
        <f>IFERROR('S grade euro'!AD321*'S grade sterling'!$C321,"na")</f>
        <v>161.38000955999999</v>
      </c>
      <c r="AF321" s="25">
        <f>IFERROR('S grade euro'!AE321*'S grade sterling'!$C321,"na")</f>
        <v>164.76431397082104</v>
      </c>
      <c r="AG321" s="25">
        <f>IFERROR('S grade euro'!AF321*'S grade sterling'!$C321,"na")</f>
        <v>164.94440999268289</v>
      </c>
    </row>
    <row r="322" spans="2:33">
      <c r="B322" s="22">
        <f t="shared" si="4"/>
        <v>43807</v>
      </c>
      <c r="C322" s="26">
        <v>0.8480414285714285</v>
      </c>
      <c r="D322" s="23">
        <f>IFERROR('S grade euro'!C322*'S grade sterling'!$C322,"na")</f>
        <v>153.15628199999998</v>
      </c>
      <c r="E322" s="23" t="str">
        <f>IFERROR('S grade euro'!D322*'S grade sterling'!$C322,"na")</f>
        <v>na</v>
      </c>
      <c r="F322" s="23">
        <f>IFERROR('S grade euro'!E322*'S grade sterling'!$C322,"na")</f>
        <v>168.10097687914285</v>
      </c>
      <c r="G322" s="23">
        <f>IFERROR('S grade euro'!F322*'S grade sterling'!$C322,"na")</f>
        <v>172.52071439242857</v>
      </c>
      <c r="H322" s="23">
        <f>IFERROR('S grade euro'!G322*'S grade sterling'!$C322,"na")</f>
        <v>178.75017231428569</v>
      </c>
      <c r="I322" s="23">
        <f>IFERROR('S grade euro'!H322*'S grade sterling'!$C322,"na")</f>
        <v>155.28486598571428</v>
      </c>
      <c r="J322" s="23">
        <f>IFERROR('S grade euro'!I322*'S grade sterling'!$C322,"na")</f>
        <v>187.73093104285712</v>
      </c>
      <c r="K322" s="23">
        <f>IFERROR('S grade euro'!J322*'S grade sterling'!$C322,"na")</f>
        <v>158.37173678571426</v>
      </c>
      <c r="L322" s="23">
        <f>IFERROR('S grade euro'!K322*'S grade sterling'!$C322,"na")</f>
        <v>161.12787142857141</v>
      </c>
      <c r="M322" s="23">
        <f>IFERROR('S grade euro'!L322*'S grade sterling'!$C322,"na")</f>
        <v>163.13628794385713</v>
      </c>
      <c r="N322" s="23">
        <f>IFERROR('S grade euro'!M322*'S grade sterling'!$C322,"na")</f>
        <v>160.85649817142857</v>
      </c>
      <c r="O322" s="23" t="str">
        <f>IFERROR('S grade euro'!N322*'S grade sterling'!$C322,"na")</f>
        <v>na</v>
      </c>
      <c r="P322" s="23" t="str">
        <f>IFERROR('S grade euro'!O322*'S grade sterling'!$C322,"na")</f>
        <v>na</v>
      </c>
      <c r="Q322" s="23">
        <f>IFERROR('S grade euro'!P322*'S grade sterling'!$C322,"na")</f>
        <v>165.20016636857144</v>
      </c>
      <c r="R322" s="23">
        <f>IFERROR('S grade euro'!Q322*'S grade sterling'!$C322,"na")</f>
        <v>171.18564277142858</v>
      </c>
      <c r="S322" s="23" t="str">
        <f>IFERROR('S grade euro'!R322*'S grade sterling'!$C322,"na")</f>
        <v>na</v>
      </c>
      <c r="T322" s="23">
        <f>IFERROR('S grade euro'!S322*'S grade sterling'!$C322,"na")</f>
        <v>179.43547459271426</v>
      </c>
      <c r="U322" s="23" t="str">
        <f>IFERROR('S grade euro'!T322*'S grade sterling'!$C322,"na")</f>
        <v>na</v>
      </c>
      <c r="V322" s="23">
        <f>IFERROR('S grade euro'!U322*'S grade sterling'!$C322,"na")</f>
        <v>162.10311907142855</v>
      </c>
      <c r="W322" s="23">
        <f>IFERROR('S grade euro'!V322*'S grade sterling'!$C322,"na")</f>
        <v>183.27023312857142</v>
      </c>
      <c r="X322" s="23">
        <f>IFERROR('S grade euro'!W322*'S grade sterling'!$C322,"na")</f>
        <v>164.67031008399999</v>
      </c>
      <c r="Y322" s="23">
        <f>IFERROR('S grade euro'!X322*'S grade sterling'!$C322,"na")</f>
        <v>173.84849285714284</v>
      </c>
      <c r="Z322" s="23">
        <f>IFERROR('S grade euro'!Y322*'S grade sterling'!$C322,"na")</f>
        <v>184.66873824842858</v>
      </c>
      <c r="AA322" s="23">
        <f>IFERROR('S grade euro'!Z322*'S grade sterling'!$C322,"na")</f>
        <v>190.46162444285713</v>
      </c>
      <c r="AB322" s="23">
        <f>IFERROR('S grade euro'!AA322*'S grade sterling'!$C322,"na")</f>
        <v>178.78409397142855</v>
      </c>
      <c r="AC322" s="23">
        <f>IFERROR('S grade euro'!AB322*'S grade sterling'!$C322,"na")</f>
        <v>146.18538145714285</v>
      </c>
      <c r="AD322" s="23">
        <f>IFERROR('S grade euro'!AC322*'S grade sterling'!$C322,"na")</f>
        <v>154.90036400199998</v>
      </c>
      <c r="AE322" s="23">
        <f>IFERROR('S grade euro'!AD322*'S grade sterling'!$C322,"na")</f>
        <v>162.51000934885715</v>
      </c>
      <c r="AF322" s="23">
        <f>IFERROR('S grade euro'!AE322*'S grade sterling'!$C322,"na")</f>
        <v>166.5720099160811</v>
      </c>
      <c r="AG322" s="23">
        <f>IFERROR('S grade euro'!AF322*'S grade sterling'!$C322,"na")</f>
        <v>166.78816959149879</v>
      </c>
    </row>
    <row r="323" spans="2:33">
      <c r="B323" s="24">
        <f t="shared" si="4"/>
        <v>43814</v>
      </c>
      <c r="C323" s="27">
        <v>0.8407742857142857</v>
      </c>
      <c r="D323" s="25">
        <f>IFERROR('S grade euro'!C323*'S grade sterling'!$C323,"na")</f>
        <v>153.44130714285714</v>
      </c>
      <c r="E323" s="25" t="str">
        <f>IFERROR('S grade euro'!D323*'S grade sterling'!$C323,"na")</f>
        <v>na</v>
      </c>
      <c r="F323" s="25">
        <f>IFERROR('S grade euro'!E323*'S grade sterling'!$C323,"na")</f>
        <v>169.30318666228573</v>
      </c>
      <c r="G323" s="25">
        <f>IFERROR('S grade euro'!F323*'S grade sterling'!$C323,"na")</f>
        <v>168.87876380285715</v>
      </c>
      <c r="H323" s="25">
        <f>IFERROR('S grade euro'!G323*'S grade sterling'!$C323,"na")</f>
        <v>178.28618728571431</v>
      </c>
      <c r="I323" s="25">
        <f>IFERROR('S grade euro'!H323*'S grade sterling'!$C323,"na")</f>
        <v>158.023527</v>
      </c>
      <c r="J323" s="25">
        <f>IFERROR('S grade euro'!I323*'S grade sterling'!$C323,"na")</f>
        <v>187.37495731428572</v>
      </c>
      <c r="K323" s="25">
        <f>IFERROR('S grade euro'!J323*'S grade sterling'!$C323,"na")</f>
        <v>158.68773868571429</v>
      </c>
      <c r="L323" s="25">
        <f>IFERROR('S grade euro'!K323*'S grade sterling'!$C323,"na")</f>
        <v>159.74711428571428</v>
      </c>
      <c r="M323" s="25">
        <f>IFERROR('S grade euro'!L323*'S grade sterling'!$C323,"na")</f>
        <v>163.6512496814286</v>
      </c>
      <c r="N323" s="25">
        <f>IFERROR('S grade euro'!M323*'S grade sterling'!$C323,"na")</f>
        <v>159.92367688571429</v>
      </c>
      <c r="O323" s="25" t="str">
        <f>IFERROR('S grade euro'!N323*'S grade sterling'!$C323,"na")</f>
        <v>na</v>
      </c>
      <c r="P323" s="25" t="str">
        <f>IFERROR('S grade euro'!O323*'S grade sterling'!$C323,"na")</f>
        <v>na</v>
      </c>
      <c r="Q323" s="25">
        <f>IFERROR('S grade euro'!P323*'S grade sterling'!$C323,"na")</f>
        <v>168.30619651428572</v>
      </c>
      <c r="R323" s="25">
        <f>IFERROR('S grade euro'!Q323*'S grade sterling'!$C323,"na")</f>
        <v>171.40865362857141</v>
      </c>
      <c r="S323" s="25" t="str">
        <f>IFERROR('S grade euro'!R323*'S grade sterling'!$C323,"na")</f>
        <v>na</v>
      </c>
      <c r="T323" s="25">
        <f>IFERROR('S grade euro'!S323*'S grade sterling'!$C323,"na")</f>
        <v>180.78984495371429</v>
      </c>
      <c r="U323" s="25" t="str">
        <f>IFERROR('S grade euro'!T323*'S grade sterling'!$C323,"na")</f>
        <v>na</v>
      </c>
      <c r="V323" s="25">
        <f>IFERROR('S grade euro'!U323*'S grade sterling'!$C323,"na")</f>
        <v>161.0082757142857</v>
      </c>
      <c r="W323" s="25">
        <f>IFERROR('S grade euro'!V323*'S grade sterling'!$C323,"na")</f>
        <v>183.36446397142856</v>
      </c>
      <c r="X323" s="25">
        <f>IFERROR('S grade euro'!W323*'S grade sterling'!$C323,"na")</f>
        <v>166.09269005228572</v>
      </c>
      <c r="Y323" s="25">
        <f>IFERROR('S grade euro'!X323*'S grade sterling'!$C323,"na")</f>
        <v>174.04027714285715</v>
      </c>
      <c r="Z323" s="25">
        <f>IFERROR('S grade euro'!Y323*'S grade sterling'!$C323,"na")</f>
        <v>189.73997130257143</v>
      </c>
      <c r="AA323" s="25">
        <f>IFERROR('S grade euro'!Z323*'S grade sterling'!$C323,"na")</f>
        <v>192.42801077142857</v>
      </c>
      <c r="AB323" s="25">
        <f>IFERROR('S grade euro'!AA323*'S grade sterling'!$C323,"na")</f>
        <v>180.32086105714285</v>
      </c>
      <c r="AC323" s="25">
        <f>IFERROR('S grade euro'!AB323*'S grade sterling'!$C323,"na")</f>
        <v>145.10082622857144</v>
      </c>
      <c r="AD323" s="25">
        <f>IFERROR('S grade euro'!AC323*'S grade sterling'!$C323,"na")</f>
        <v>155.82170730057143</v>
      </c>
      <c r="AE323" s="25">
        <f>IFERROR('S grade euro'!AD323*'S grade sterling'!$C323,"na")</f>
        <v>163.33999504085713</v>
      </c>
      <c r="AF323" s="25">
        <f>IFERROR('S grade euro'!AE323*'S grade sterling'!$C323,"na")</f>
        <v>166.25636361198661</v>
      </c>
      <c r="AG323" s="25">
        <f>IFERROR('S grade euro'!AF323*'S grade sterling'!$C323,"na")</f>
        <v>166.411558391825</v>
      </c>
    </row>
    <row r="324" spans="2:33">
      <c r="B324" s="22">
        <f t="shared" si="4"/>
        <v>43821</v>
      </c>
      <c r="C324" s="26">
        <v>0.84580714285714287</v>
      </c>
      <c r="D324" s="23">
        <f>IFERROR('S grade euro'!C324*'S grade sterling'!$C324,"na")</f>
        <v>152.58360857142858</v>
      </c>
      <c r="E324" s="23" t="str">
        <f>IFERROR('S grade euro'!D324*'S grade sterling'!$C324,"na")</f>
        <v>na</v>
      </c>
      <c r="F324" s="23">
        <f>IFERROR('S grade euro'!E324*'S grade sterling'!$C324,"na")</f>
        <v>170.55709493785716</v>
      </c>
      <c r="G324" s="23">
        <f>IFERROR('S grade euro'!F324*'S grade sterling'!$C324,"na")</f>
        <v>169.44409731857144</v>
      </c>
      <c r="H324" s="23">
        <f>IFERROR('S grade euro'!G324*'S grade sterling'!$C324,"na")</f>
        <v>176.48611842857142</v>
      </c>
      <c r="I324" s="23" t="str">
        <f>IFERROR('S grade euro'!H324*'S grade sterling'!$C324,"na")</f>
        <v>na</v>
      </c>
      <c r="J324" s="23">
        <f>IFERROR('S grade euro'!I324*'S grade sterling'!$C324,"na")</f>
        <v>187.70997921428571</v>
      </c>
      <c r="K324" s="23">
        <f>IFERROR('S grade euro'!J324*'S grade sterling'!$C324,"na")</f>
        <v>160.99938964285715</v>
      </c>
      <c r="L324" s="23">
        <f>IFERROR('S grade euro'!K324*'S grade sterling'!$C324,"na")</f>
        <v>160.70335714285716</v>
      </c>
      <c r="M324" s="23">
        <f>IFERROR('S grade euro'!L324*'S grade sterling'!$C324,"na")</f>
        <v>161.05030723285714</v>
      </c>
      <c r="N324" s="23">
        <f>IFERROR('S grade euro'!M324*'S grade sterling'!$C324,"na")</f>
        <v>161.21929950000001</v>
      </c>
      <c r="O324" s="23" t="str">
        <f>IFERROR('S grade euro'!N324*'S grade sterling'!$C324,"na")</f>
        <v>na</v>
      </c>
      <c r="P324" s="23" t="str">
        <f>IFERROR('S grade euro'!O324*'S grade sterling'!$C324,"na")</f>
        <v>na</v>
      </c>
      <c r="Q324" s="23">
        <f>IFERROR('S grade euro'!P324*'S grade sterling'!$C324,"na")</f>
        <v>171.27763804285715</v>
      </c>
      <c r="R324" s="23">
        <f>IFERROR('S grade euro'!Q324*'S grade sterling'!$C324,"na")</f>
        <v>171.37744328571429</v>
      </c>
      <c r="S324" s="23" t="str">
        <f>IFERROR('S grade euro'!R324*'S grade sterling'!$C324,"na")</f>
        <v>na</v>
      </c>
      <c r="T324" s="23">
        <f>IFERROR('S grade euro'!S324*'S grade sterling'!$C324,"na")</f>
        <v>180.50547855214288</v>
      </c>
      <c r="U324" s="23" t="str">
        <f>IFERROR('S grade euro'!T324*'S grade sterling'!$C324,"na")</f>
        <v>na</v>
      </c>
      <c r="V324" s="23">
        <f>IFERROR('S grade euro'!U324*'S grade sterling'!$C324,"na")</f>
        <v>159.82371771428572</v>
      </c>
      <c r="W324" s="23">
        <f>IFERROR('S grade euro'!V324*'S grade sterling'!$C324,"na")</f>
        <v>182.46597492857146</v>
      </c>
      <c r="X324" s="23">
        <f>IFERROR('S grade euro'!W324*'S grade sterling'!$C324,"na")</f>
        <v>166.21489022785715</v>
      </c>
      <c r="Y324" s="23">
        <f>IFERROR('S grade euro'!X324*'S grade sterling'!$C324,"na")</f>
        <v>176.77369285714286</v>
      </c>
      <c r="Z324" s="23">
        <f>IFERROR('S grade euro'!Y324*'S grade sterling'!$C324,"na")</f>
        <v>195.2199008357143</v>
      </c>
      <c r="AA324" s="23">
        <f>IFERROR('S grade euro'!Z324*'S grade sterling'!$C324,"na")</f>
        <v>191.99822142857144</v>
      </c>
      <c r="AB324" s="23">
        <f>IFERROR('S grade euro'!AA324*'S grade sterling'!$C324,"na")</f>
        <v>181.90774221428572</v>
      </c>
      <c r="AC324" s="23">
        <f>IFERROR('S grade euro'!AB324*'S grade sterling'!$C324,"na")</f>
        <v>147.28885585714286</v>
      </c>
      <c r="AD324" s="23">
        <f>IFERROR('S grade euro'!AC324*'S grade sterling'!$C324,"na")</f>
        <v>157.45461190714289</v>
      </c>
      <c r="AE324" s="23">
        <f>IFERROR('S grade euro'!AD324*'S grade sterling'!$C324,"na")</f>
        <v>164.25997617857143</v>
      </c>
      <c r="AF324" s="23">
        <f>IFERROR('S grade euro'!AE324*'S grade sterling'!$C324,"na")</f>
        <v>166.6006824697856</v>
      </c>
      <c r="AG324" s="23">
        <f>IFERROR('S grade euro'!AF324*'S grade sterling'!$C324,"na")</f>
        <v>166.72524333672382</v>
      </c>
    </row>
    <row r="325" spans="2:33">
      <c r="B325" s="24">
        <f t="shared" si="4"/>
        <v>43828</v>
      </c>
      <c r="C325" s="27">
        <v>0.85385714285714287</v>
      </c>
      <c r="D325" s="25">
        <f>IFERROR('S grade euro'!C325*'S grade sterling'!$C325,"na")</f>
        <v>148.7419142857143</v>
      </c>
      <c r="E325" s="25" t="str">
        <f>IFERROR('S grade euro'!D325*'S grade sterling'!$C325,"na")</f>
        <v>na</v>
      </c>
      <c r="F325" s="25">
        <f>IFERROR('S grade euro'!E325*'S grade sterling'!$C325,"na")</f>
        <v>169.4103802857143</v>
      </c>
      <c r="G325" s="25">
        <f>IFERROR('S grade euro'!F325*'S grade sterling'!$C325,"na")</f>
        <v>171.08718494285714</v>
      </c>
      <c r="H325" s="25">
        <f>IFERROR('S grade euro'!G325*'S grade sterling'!$C325,"na")</f>
        <v>174.61378571428571</v>
      </c>
      <c r="I325" s="25">
        <f>IFERROR('S grade euro'!H325*'S grade sterling'!$C325,"na")</f>
        <v>156.71693999999999</v>
      </c>
      <c r="J325" s="25">
        <f>IFERROR('S grade euro'!I325*'S grade sterling'!$C325,"na")</f>
        <v>187.11425428571431</v>
      </c>
      <c r="K325" s="25">
        <f>IFERROR('S grade euro'!J325*'S grade sterling'!$C325,"na")</f>
        <v>160.46537285714285</v>
      </c>
      <c r="L325" s="25">
        <f>IFERROR('S grade euro'!K325*'S grade sterling'!$C325,"na")</f>
        <v>159.67128571428572</v>
      </c>
      <c r="M325" s="25">
        <f>IFERROR('S grade euro'!L325*'S grade sterling'!$C325,"na")</f>
        <v>164.68820874285717</v>
      </c>
      <c r="N325" s="25">
        <f>IFERROR('S grade euro'!M325*'S grade sterling'!$C325,"na")</f>
        <v>162.54024571428573</v>
      </c>
      <c r="O325" s="25" t="str">
        <f>IFERROR('S grade euro'!N325*'S grade sterling'!$C325,"na")</f>
        <v>na</v>
      </c>
      <c r="P325" s="25" t="str">
        <f>IFERROR('S grade euro'!O325*'S grade sterling'!$C325,"na")</f>
        <v>na</v>
      </c>
      <c r="Q325" s="25">
        <f>IFERROR('S grade euro'!P325*'S grade sterling'!$C325,"na")</f>
        <v>165.91810457142859</v>
      </c>
      <c r="R325" s="25">
        <f>IFERROR('S grade euro'!Q325*'S grade sterling'!$C325,"na")</f>
        <v>170.69458142857144</v>
      </c>
      <c r="S325" s="25" t="str">
        <f>IFERROR('S grade euro'!R325*'S grade sterling'!$C325,"na")</f>
        <v>na</v>
      </c>
      <c r="T325" s="25">
        <f>IFERROR('S grade euro'!S325*'S grade sterling'!$C325,"na")</f>
        <v>175.14770258571428</v>
      </c>
      <c r="U325" s="25" t="str">
        <f>IFERROR('S grade euro'!T325*'S grade sterling'!$C325,"na")</f>
        <v>na</v>
      </c>
      <c r="V325" s="25">
        <f>IFERROR('S grade euro'!U325*'S grade sterling'!$C325,"na")</f>
        <v>161.52415571428574</v>
      </c>
      <c r="W325" s="25">
        <f>IFERROR('S grade euro'!V325*'S grade sterling'!$C325,"na")</f>
        <v>179.98454714285714</v>
      </c>
      <c r="X325" s="25">
        <f>IFERROR('S grade euro'!W325*'S grade sterling'!$C325,"na")</f>
        <v>167.88060982857144</v>
      </c>
      <c r="Y325" s="25">
        <f>IFERROR('S grade euro'!X325*'S grade sterling'!$C325,"na")</f>
        <v>176.74842857142858</v>
      </c>
      <c r="Z325" s="25">
        <f>IFERROR('S grade euro'!Y325*'S grade sterling'!$C325,"na")</f>
        <v>194.92568097142859</v>
      </c>
      <c r="AA325" s="25">
        <f>IFERROR('S grade euro'!Z325*'S grade sterling'!$C325,"na")</f>
        <v>187.6521842857143</v>
      </c>
      <c r="AB325" s="25">
        <f>IFERROR('S grade euro'!AA325*'S grade sterling'!$C325,"na")</f>
        <v>180.26632000000001</v>
      </c>
      <c r="AC325" s="25">
        <f>IFERROR('S grade euro'!AB325*'S grade sterling'!$C325,"na")</f>
        <v>146.41942285714285</v>
      </c>
      <c r="AD325" s="25">
        <f>IFERROR('S grade euro'!AC325*'S grade sterling'!$C325,"na")</f>
        <v>159.47976555714285</v>
      </c>
      <c r="AE325" s="25">
        <f>IFERROR('S grade euro'!AD325*'S grade sterling'!$C325,"na")</f>
        <v>164.59001517142858</v>
      </c>
      <c r="AF325" s="25">
        <f>IFERROR('S grade euro'!AE325*'S grade sterling'!$C325,"na")</f>
        <v>165.82627567254275</v>
      </c>
      <c r="AG325" s="25">
        <f>IFERROR('S grade euro'!AF325*'S grade sterling'!$C325,"na")</f>
        <v>165.89206337104994</v>
      </c>
    </row>
    <row r="326" spans="2:33">
      <c r="B326" s="22">
        <f t="shared" si="4"/>
        <v>43835</v>
      </c>
      <c r="C326" s="26">
        <v>0.85079428571428561</v>
      </c>
      <c r="D326" s="23">
        <f>IFERROR('S grade euro'!C326*'S grade sterling'!$C326,"na")</f>
        <v>146.25153771428569</v>
      </c>
      <c r="E326" s="23" t="str">
        <f>IFERROR('S grade euro'!D326*'S grade sterling'!$C326,"na")</f>
        <v>na</v>
      </c>
      <c r="F326" s="23">
        <f>IFERROR('S grade euro'!E326*'S grade sterling'!$C326,"na")</f>
        <v>170.91538342171427</v>
      </c>
      <c r="G326" s="23">
        <f>IFERROR('S grade euro'!F326*'S grade sterling'!$C326,"na")</f>
        <v>170.12244314742856</v>
      </c>
      <c r="H326" s="23">
        <f>IFERROR('S grade euro'!G326*'S grade sterling'!$C326,"na")</f>
        <v>173.77473285714282</v>
      </c>
      <c r="I326" s="23">
        <f>IFERROR('S grade euro'!H326*'S grade sterling'!$C326,"na")</f>
        <v>159.60050005714285</v>
      </c>
      <c r="J326" s="23">
        <f>IFERROR('S grade euro'!I326*'S grade sterling'!$C326,"na")</f>
        <v>187.23429845714284</v>
      </c>
      <c r="K326" s="23">
        <f>IFERROR('S grade euro'!J326*'S grade sterling'!$C326,"na")</f>
        <v>159.23465851428568</v>
      </c>
      <c r="L326" s="23">
        <f>IFERROR('S grade euro'!K326*'S grade sterling'!$C326,"na")</f>
        <v>157.39694285714285</v>
      </c>
      <c r="M326" s="23">
        <f>IFERROR('S grade euro'!L326*'S grade sterling'!$C326,"na")</f>
        <v>163.88271785599997</v>
      </c>
      <c r="N326" s="23">
        <f>IFERROR('S grade euro'!M326*'S grade sterling'!$C326,"na")</f>
        <v>162.24647028571428</v>
      </c>
      <c r="O326" s="23" t="str">
        <f>IFERROR('S grade euro'!N326*'S grade sterling'!$C326,"na")</f>
        <v>na</v>
      </c>
      <c r="P326" s="23" t="str">
        <f>IFERROR('S grade euro'!O326*'S grade sterling'!$C326,"na")</f>
        <v>na</v>
      </c>
      <c r="Q326" s="23">
        <f>IFERROR('S grade euro'!P326*'S grade sterling'!$C326,"na")</f>
        <v>170.56979078285713</v>
      </c>
      <c r="R326" s="23">
        <f>IFERROR('S grade euro'!Q326*'S grade sterling'!$C326,"na")</f>
        <v>169.07834839999998</v>
      </c>
      <c r="S326" s="23" t="str">
        <f>IFERROR('S grade euro'!R326*'S grade sterling'!$C326,"na")</f>
        <v>na</v>
      </c>
      <c r="T326" s="23">
        <f>IFERROR('S grade euro'!S326*'S grade sterling'!$C326,"na")</f>
        <v>174.98022328057141</v>
      </c>
      <c r="U326" s="23" t="str">
        <f>IFERROR('S grade euro'!T326*'S grade sterling'!$C326,"na")</f>
        <v>na</v>
      </c>
      <c r="V326" s="23">
        <f>IFERROR('S grade euro'!U326*'S grade sterling'!$C326,"na")</f>
        <v>160.76608822857142</v>
      </c>
      <c r="W326" s="23">
        <f>IFERROR('S grade euro'!V326*'S grade sterling'!$C326,"na")</f>
        <v>178.11378371428569</v>
      </c>
      <c r="X326" s="23">
        <f>IFERROR('S grade euro'!W326*'S grade sterling'!$C326,"na")</f>
        <v>164.73946770171426</v>
      </c>
      <c r="Y326" s="23">
        <f>IFERROR('S grade euro'!X326*'S grade sterling'!$C326,"na")</f>
        <v>176.11441714285712</v>
      </c>
      <c r="Z326" s="23">
        <f>IFERROR('S grade euro'!Y326*'S grade sterling'!$C326,"na")</f>
        <v>190.74093218514287</v>
      </c>
      <c r="AA326" s="23">
        <f>IFERROR('S grade euro'!Z326*'S grade sterling'!$C326,"na")</f>
        <v>186.57918685714284</v>
      </c>
      <c r="AB326" s="23">
        <f>IFERROR('S grade euro'!AA326*'S grade sterling'!$C326,"na")</f>
        <v>176.78654462857139</v>
      </c>
      <c r="AC326" s="23">
        <f>IFERROR('S grade euro'!AB326*'S grade sterling'!$C326,"na")</f>
        <v>146.7875381142857</v>
      </c>
      <c r="AD326" s="23">
        <f>IFERROR('S grade euro'!AC326*'S grade sterling'!$C326,"na")</f>
        <v>159.10925143657144</v>
      </c>
      <c r="AE326" s="23">
        <f>IFERROR('S grade euro'!AD326*'S grade sterling'!$C326,"na")</f>
        <v>164.32002611885713</v>
      </c>
      <c r="AF326" s="23">
        <f>IFERROR('S grade euro'!AE326*'S grade sterling'!$C326,"na")</f>
        <v>164.52100289440361</v>
      </c>
      <c r="AG326" s="23">
        <f>IFERROR('S grade euro'!AF326*'S grade sterling'!$C326,"na")</f>
        <v>164.53169788911117</v>
      </c>
    </row>
    <row r="327" spans="2:33">
      <c r="B327" s="24">
        <f t="shared" si="4"/>
        <v>43842</v>
      </c>
      <c r="C327" s="27">
        <v>0.85040857142857129</v>
      </c>
      <c r="D327" s="25">
        <f>IFERROR('S grade euro'!C327*'S grade sterling'!$C327,"na")</f>
        <v>145.67498828571428</v>
      </c>
      <c r="E327" s="25" t="str">
        <f>IFERROR('S grade euro'!D327*'S grade sterling'!$C327,"na")</f>
        <v>na</v>
      </c>
      <c r="F327" s="25">
        <f>IFERROR('S grade euro'!E327*'S grade sterling'!$C327,"na")</f>
        <v>170.46133667199999</v>
      </c>
      <c r="G327" s="25">
        <f>IFERROR('S grade euro'!F327*'S grade sterling'!$C327,"na")</f>
        <v>170.80736791971427</v>
      </c>
      <c r="H327" s="25">
        <f>IFERROR('S grade euro'!G327*'S grade sterling'!$C327,"na")</f>
        <v>169.66501408571426</v>
      </c>
      <c r="I327" s="25">
        <f>IFERROR('S grade euro'!H327*'S grade sterling'!$C327,"na")</f>
        <v>157.5551960285714</v>
      </c>
      <c r="J327" s="25">
        <f>IFERROR('S grade euro'!I327*'S grade sterling'!$C327,"na")</f>
        <v>187.94029428571426</v>
      </c>
      <c r="K327" s="25">
        <f>IFERROR('S grade euro'!J327*'S grade sterling'!$C327,"na")</f>
        <v>161.1864406285714</v>
      </c>
      <c r="L327" s="25">
        <f>IFERROR('S grade euro'!K327*'S grade sterling'!$C327,"na")</f>
        <v>155.62476857142855</v>
      </c>
      <c r="M327" s="25">
        <f>IFERROR('S grade euro'!L327*'S grade sterling'!$C327,"na")</f>
        <v>168.57062329514284</v>
      </c>
      <c r="N327" s="25">
        <f>IFERROR('S grade euro'!M327*'S grade sterling'!$C327,"na")</f>
        <v>162.3344922</v>
      </c>
      <c r="O327" s="25" t="str">
        <f>IFERROR('S grade euro'!N327*'S grade sterling'!$C327,"na")</f>
        <v>na</v>
      </c>
      <c r="P327" s="25" t="str">
        <f>IFERROR('S grade euro'!O327*'S grade sterling'!$C327,"na")</f>
        <v>na</v>
      </c>
      <c r="Q327" s="25">
        <f>IFERROR('S grade euro'!P327*'S grade sterling'!$C327,"na")</f>
        <v>171.46192739714286</v>
      </c>
      <c r="R327" s="25">
        <f>IFERROR('S grade euro'!Q327*'S grade sterling'!$C327,"na")</f>
        <v>167.93868468571426</v>
      </c>
      <c r="S327" s="25" t="str">
        <f>IFERROR('S grade euro'!R327*'S grade sterling'!$C327,"na")</f>
        <v>na</v>
      </c>
      <c r="T327" s="25">
        <f>IFERROR('S grade euro'!S327*'S grade sterling'!$C327,"na")</f>
        <v>174.15814777285715</v>
      </c>
      <c r="U327" s="25" t="str">
        <f>IFERROR('S grade euro'!T327*'S grade sterling'!$C327,"na")</f>
        <v>na</v>
      </c>
      <c r="V327" s="25">
        <f>IFERROR('S grade euro'!U327*'S grade sterling'!$C327,"na")</f>
        <v>148.25172625714285</v>
      </c>
      <c r="W327" s="25">
        <f>IFERROR('S grade euro'!V327*'S grade sterling'!$C327,"na")</f>
        <v>174.41029391428569</v>
      </c>
      <c r="X327" s="25">
        <f>IFERROR('S grade euro'!W327*'S grade sterling'!$C327,"na")</f>
        <v>161.2112725588571</v>
      </c>
      <c r="Y327" s="25">
        <f>IFERROR('S grade euro'!X327*'S grade sterling'!$C327,"na")</f>
        <v>176.03457428571426</v>
      </c>
      <c r="Z327" s="25">
        <f>IFERROR('S grade euro'!Y327*'S grade sterling'!$C327,"na")</f>
        <v>187.45879295257143</v>
      </c>
      <c r="AA327" s="25">
        <f>IFERROR('S grade euro'!Z327*'S grade sterling'!$C327,"na")</f>
        <v>186.27349348571425</v>
      </c>
      <c r="AB327" s="25">
        <f>IFERROR('S grade euro'!AA327*'S grade sterling'!$C327,"na")</f>
        <v>177.42074025714282</v>
      </c>
      <c r="AC327" s="25">
        <f>IFERROR('S grade euro'!AB327*'S grade sterling'!$C327,"na")</f>
        <v>147.5118708</v>
      </c>
      <c r="AD327" s="25">
        <f>IFERROR('S grade euro'!AC327*'S grade sterling'!$C327,"na")</f>
        <v>156.92904019742855</v>
      </c>
      <c r="AE327" s="25">
        <f>IFERROR('S grade euro'!AD327*'S grade sterling'!$C327,"na")</f>
        <v>164.54002682999999</v>
      </c>
      <c r="AF327" s="25">
        <f>IFERROR('S grade euro'!AE327*'S grade sterling'!$C327,"na")</f>
        <v>162.77313261717768</v>
      </c>
      <c r="AG327" s="25">
        <f>IFERROR('S grade euro'!AF327*'S grade sterling'!$C327,"na")</f>
        <v>162.67910720452196</v>
      </c>
    </row>
    <row r="328" spans="2:33">
      <c r="B328" s="22">
        <f t="shared" si="4"/>
        <v>43849</v>
      </c>
      <c r="C328" s="26">
        <v>0.85364428571428574</v>
      </c>
      <c r="D328" s="23">
        <f>IFERROR('S grade euro'!C328*'S grade sterling'!$C328,"na")</f>
        <v>138.97328971428573</v>
      </c>
      <c r="E328" s="23" t="str">
        <f>IFERROR('S grade euro'!D328*'S grade sterling'!$C328,"na")</f>
        <v>na</v>
      </c>
      <c r="F328" s="23">
        <f>IFERROR('S grade euro'!E328*'S grade sterling'!$C328,"na")</f>
        <v>165.71327014214287</v>
      </c>
      <c r="G328" s="23">
        <f>IFERROR('S grade euro'!F328*'S grade sterling'!$C328,"na")</f>
        <v>173.97364443728574</v>
      </c>
      <c r="H328" s="23">
        <f>IFERROR('S grade euro'!G328*'S grade sterling'!$C328,"na")</f>
        <v>164.9838311</v>
      </c>
      <c r="I328" s="23">
        <f>IFERROR('S grade euro'!H328*'S grade sterling'!$C328,"na")</f>
        <v>158.74369137142858</v>
      </c>
      <c r="J328" s="23">
        <f>IFERROR('S grade euro'!I328*'S grade sterling'!$C328,"na")</f>
        <v>184.69447765714287</v>
      </c>
      <c r="K328" s="23">
        <f>IFERROR('S grade euro'!J328*'S grade sterling'!$C328,"na")</f>
        <v>155.35472355714288</v>
      </c>
      <c r="L328" s="23">
        <f>IFERROR('S grade euro'!K328*'S grade sterling'!$C328,"na")</f>
        <v>151.94868285714287</v>
      </c>
      <c r="M328" s="23">
        <f>IFERROR('S grade euro'!L328*'S grade sterling'!$C328,"na")</f>
        <v>156.79840677314289</v>
      </c>
      <c r="N328" s="23">
        <f>IFERROR('S grade euro'!M328*'S grade sterling'!$C328,"na")</f>
        <v>163.22532387142857</v>
      </c>
      <c r="O328" s="23" t="str">
        <f>IFERROR('S grade euro'!N328*'S grade sterling'!$C328,"na")</f>
        <v>na</v>
      </c>
      <c r="P328" s="23" t="str">
        <f>IFERROR('S grade euro'!O328*'S grade sterling'!$C328,"na")</f>
        <v>na</v>
      </c>
      <c r="Q328" s="23">
        <f>IFERROR('S grade euro'!P328*'S grade sterling'!$C328,"na")</f>
        <v>160.67122016857144</v>
      </c>
      <c r="R328" s="23">
        <f>IFERROR('S grade euro'!Q328*'S grade sterling'!$C328,"na")</f>
        <v>165.1801692857143</v>
      </c>
      <c r="S328" s="23" t="str">
        <f>IFERROR('S grade euro'!R328*'S grade sterling'!$C328,"na")</f>
        <v>na</v>
      </c>
      <c r="T328" s="23">
        <f>IFERROR('S grade euro'!S328*'S grade sterling'!$C328,"na")</f>
        <v>167.95980580885714</v>
      </c>
      <c r="U328" s="23" t="str">
        <f>IFERROR('S grade euro'!T328*'S grade sterling'!$C328,"na")</f>
        <v>na</v>
      </c>
      <c r="V328" s="23">
        <f>IFERROR('S grade euro'!U328*'S grade sterling'!$C328,"na")</f>
        <v>143.14761027142856</v>
      </c>
      <c r="W328" s="23">
        <f>IFERROR('S grade euro'!V328*'S grade sterling'!$C328,"na")</f>
        <v>169.26058897142858</v>
      </c>
      <c r="X328" s="23">
        <f>IFERROR('S grade euro'!W328*'S grade sterling'!$C328,"na")</f>
        <v>156.50850917371429</v>
      </c>
      <c r="Y328" s="23">
        <f>IFERROR('S grade euro'!X328*'S grade sterling'!$C328,"na")</f>
        <v>173.28979000000001</v>
      </c>
      <c r="Z328" s="23">
        <f>IFERROR('S grade euro'!Y328*'S grade sterling'!$C328,"na")</f>
        <v>181.77424592014287</v>
      </c>
      <c r="AA328" s="23">
        <f>IFERROR('S grade euro'!Z328*'S grade sterling'!$C328,"na")</f>
        <v>179.31651865714286</v>
      </c>
      <c r="AB328" s="23">
        <f>IFERROR('S grade euro'!AA328*'S grade sterling'!$C328,"na")</f>
        <v>170.79714868571429</v>
      </c>
      <c r="AC328" s="23">
        <f>IFERROR('S grade euro'!AB328*'S grade sterling'!$C328,"na")</f>
        <v>147.58656055714289</v>
      </c>
      <c r="AD328" s="23">
        <f>IFERROR('S grade euro'!AC328*'S grade sterling'!$C328,"na")</f>
        <v>157.29198389914285</v>
      </c>
      <c r="AE328" s="23">
        <f>IFERROR('S grade euro'!AD328*'S grade sterling'!$C328,"na")</f>
        <v>164.41999904928571</v>
      </c>
      <c r="AF328" s="23">
        <f>IFERROR('S grade euro'!AE328*'S grade sterling'!$C328,"na")</f>
        <v>158.63673393576889</v>
      </c>
      <c r="AG328" s="23">
        <f>IFERROR('S grade euro'!AF328*'S grade sterling'!$C328,"na")</f>
        <v>158.32897703394093</v>
      </c>
    </row>
    <row r="329" spans="2:33">
      <c r="B329" s="24">
        <f t="shared" si="4"/>
        <v>43856</v>
      </c>
      <c r="C329" s="27">
        <v>0.84711285714285722</v>
      </c>
      <c r="D329" s="25">
        <f>IFERROR('S grade euro'!C329*'S grade sterling'!$C329,"na")</f>
        <v>135.3686345714286</v>
      </c>
      <c r="E329" s="25" t="str">
        <f>IFERROR('S grade euro'!D329*'S grade sterling'!$C329,"na")</f>
        <v>na</v>
      </c>
      <c r="F329" s="25">
        <f>IFERROR('S grade euro'!E329*'S grade sterling'!$C329,"na")</f>
        <v>161.22556857771431</v>
      </c>
      <c r="G329" s="25">
        <f>IFERROR('S grade euro'!F329*'S grade sterling'!$C329,"na")</f>
        <v>174.00519785185716</v>
      </c>
      <c r="H329" s="25">
        <f>IFERROR('S grade euro'!G329*'S grade sterling'!$C329,"na")</f>
        <v>162.04421844285716</v>
      </c>
      <c r="I329" s="25">
        <f>IFERROR('S grade euro'!H329*'S grade sterling'!$C329,"na")</f>
        <v>151.45530772857143</v>
      </c>
      <c r="J329" s="25">
        <f>IFERROR('S grade euro'!I329*'S grade sterling'!$C329,"na")</f>
        <v>178.56291915714286</v>
      </c>
      <c r="K329" s="25">
        <f>IFERROR('S grade euro'!J329*'S grade sterling'!$C329,"na")</f>
        <v>151.04869355714288</v>
      </c>
      <c r="L329" s="25">
        <f>IFERROR('S grade euro'!K329*'S grade sterling'!$C329,"na")</f>
        <v>146.55052428571429</v>
      </c>
      <c r="M329" s="25">
        <f>IFERROR('S grade euro'!L329*'S grade sterling'!$C329,"na")</f>
        <v>153.38198121085716</v>
      </c>
      <c r="N329" s="25">
        <f>IFERROR('S grade euro'!M329*'S grade sterling'!$C329,"na")</f>
        <v>162.04421844285716</v>
      </c>
      <c r="O329" s="25" t="str">
        <f>IFERROR('S grade euro'!N329*'S grade sterling'!$C329,"na")</f>
        <v>na</v>
      </c>
      <c r="P329" s="25" t="str">
        <f>IFERROR('S grade euro'!O329*'S grade sterling'!$C329,"na")</f>
        <v>na</v>
      </c>
      <c r="Q329" s="25">
        <f>IFERROR('S grade euro'!P329*'S grade sterling'!$C329,"na")</f>
        <v>155.89502621285718</v>
      </c>
      <c r="R329" s="25">
        <f>IFERROR('S grade euro'!Q329*'S grade sterling'!$C329,"na")</f>
        <v>161.0446252714286</v>
      </c>
      <c r="S329" s="25" t="str">
        <f>IFERROR('S grade euro'!R329*'S grade sterling'!$C329,"na")</f>
        <v>na</v>
      </c>
      <c r="T329" s="25">
        <f>IFERROR('S grade euro'!S329*'S grade sterling'!$C329,"na")</f>
        <v>162.96935039414288</v>
      </c>
      <c r="U329" s="25" t="str">
        <f>IFERROR('S grade euro'!T329*'S grade sterling'!$C329,"na")</f>
        <v>na</v>
      </c>
      <c r="V329" s="25">
        <f>IFERROR('S grade euro'!U329*'S grade sterling'!$C329,"na")</f>
        <v>142.45896918571432</v>
      </c>
      <c r="W329" s="25">
        <f>IFERROR('S grade euro'!V329*'S grade sterling'!$C329,"na")</f>
        <v>166.84734834285717</v>
      </c>
      <c r="X329" s="25">
        <f>IFERROR('S grade euro'!W329*'S grade sterling'!$C329,"na")</f>
        <v>152.72394394342859</v>
      </c>
      <c r="Y329" s="25">
        <f>IFERROR('S grade euro'!X329*'S grade sterling'!$C329,"na")</f>
        <v>166.88123285714286</v>
      </c>
      <c r="Z329" s="25">
        <f>IFERROR('S grade euro'!Y329*'S grade sterling'!$C329,"na")</f>
        <v>172.09140048500004</v>
      </c>
      <c r="AA329" s="25">
        <f>IFERROR('S grade euro'!Z329*'S grade sterling'!$C329,"na")</f>
        <v>174.68314227142861</v>
      </c>
      <c r="AB329" s="25">
        <f>IFERROR('S grade euro'!AA329*'S grade sterling'!$C329,"na")</f>
        <v>163.53513707142861</v>
      </c>
      <c r="AC329" s="25">
        <f>IFERROR('S grade euro'!AB329*'S grade sterling'!$C329,"na")</f>
        <v>146.87242717142857</v>
      </c>
      <c r="AD329" s="25">
        <f>IFERROR('S grade euro'!AC329*'S grade sterling'!$C329,"na")</f>
        <v>155.58464406200002</v>
      </c>
      <c r="AE329" s="25">
        <f>IFERROR('S grade euro'!AD329*'S grade sterling'!$C329,"na")</f>
        <v>164.71999382471429</v>
      </c>
      <c r="AF329" s="25">
        <f>IFERROR('S grade euro'!AE329*'S grade sterling'!$C329,"na")</f>
        <v>155.36910536300201</v>
      </c>
      <c r="AG329" s="25">
        <f>IFERROR('S grade euro'!AF329*'S grade sterling'!$C329,"na")</f>
        <v>154.87149710783331</v>
      </c>
    </row>
    <row r="330" spans="2:33">
      <c r="B330" s="22">
        <f t="shared" si="4"/>
        <v>43863</v>
      </c>
      <c r="C330" s="26">
        <v>0.8434100000000001</v>
      </c>
      <c r="D330" s="23">
        <f>IFERROR('S grade euro'!C330*'S grade sterling'!$C330,"na")</f>
        <v>134.43955400000002</v>
      </c>
      <c r="E330" s="23" t="str">
        <f>IFERROR('S grade euro'!D330*'S grade sterling'!$C330,"na")</f>
        <v>na</v>
      </c>
      <c r="F330" s="23">
        <f>IFERROR('S grade euro'!E330*'S grade sterling'!$C330,"na")</f>
        <v>157.05517144500004</v>
      </c>
      <c r="G330" s="23">
        <f>IFERROR('S grade euro'!F330*'S grade sterling'!$C330,"na")</f>
        <v>174.25896428400003</v>
      </c>
      <c r="H330" s="23">
        <f>IFERROR('S grade euro'!G330*'S grade sterling'!$C330,"na")</f>
        <v>162.27208400000004</v>
      </c>
      <c r="I330" s="23">
        <f>IFERROR('S grade euro'!H330*'S grade sterling'!$C330,"na")</f>
        <v>153.66930200000004</v>
      </c>
      <c r="J330" s="23">
        <f>IFERROR('S grade euro'!I330*'S grade sterling'!$C330,"na")</f>
        <v>174.6449087</v>
      </c>
      <c r="K330" s="23">
        <f>IFERROR('S grade euro'!J330*'S grade sterling'!$C330,"na")</f>
        <v>149.71370910000002</v>
      </c>
      <c r="L330" s="23">
        <f>IFERROR('S grade euro'!K330*'S grade sterling'!$C330,"na")</f>
        <v>141.69288000000003</v>
      </c>
      <c r="M330" s="23">
        <f>IFERROR('S grade euro'!L330*'S grade sterling'!$C330,"na")</f>
        <v>152.65020969700004</v>
      </c>
      <c r="N330" s="23">
        <f>IFERROR('S grade euro'!M330*'S grade sterling'!$C330,"na")</f>
        <v>161.37806940000002</v>
      </c>
      <c r="O330" s="23" t="str">
        <f>IFERROR('S grade euro'!N330*'S grade sterling'!$C330,"na")</f>
        <v>na</v>
      </c>
      <c r="P330" s="23" t="str">
        <f>IFERROR('S grade euro'!O330*'S grade sterling'!$C330,"na")</f>
        <v>na</v>
      </c>
      <c r="Q330" s="23">
        <f>IFERROR('S grade euro'!P330*'S grade sterling'!$C330,"na")</f>
        <v>155.86554164000003</v>
      </c>
      <c r="R330" s="23">
        <f>IFERROR('S grade euro'!Q330*'S grade sterling'!$C330,"na")</f>
        <v>157.94539070000002</v>
      </c>
      <c r="S330" s="23" t="str">
        <f>IFERROR('S grade euro'!R330*'S grade sterling'!$C330,"na")</f>
        <v>na</v>
      </c>
      <c r="T330" s="23">
        <f>IFERROR('S grade euro'!S330*'S grade sterling'!$C330,"na")</f>
        <v>161.50508694600003</v>
      </c>
      <c r="U330" s="23" t="str">
        <f>IFERROR('S grade euro'!T330*'S grade sterling'!$C330,"na")</f>
        <v>na</v>
      </c>
      <c r="V330" s="23">
        <f>IFERROR('S grade euro'!U330*'S grade sterling'!$C330,"na")</f>
        <v>142.59532870000001</v>
      </c>
      <c r="W330" s="23">
        <f>IFERROR('S grade euro'!V330*'S grade sterling'!$C330,"na")</f>
        <v>166.93614130000003</v>
      </c>
      <c r="X330" s="23">
        <f>IFERROR('S grade euro'!W330*'S grade sterling'!$C330,"na")</f>
        <v>154.26061675100004</v>
      </c>
      <c r="Y330" s="23">
        <f>IFERROR('S grade euro'!X330*'S grade sterling'!$C330,"na")</f>
        <v>165.30836000000002</v>
      </c>
      <c r="Z330" s="23">
        <f>IFERROR('S grade euro'!Y330*'S grade sterling'!$C330,"na")</f>
        <v>161.46696481400002</v>
      </c>
      <c r="AA330" s="23">
        <f>IFERROR('S grade euro'!Z330*'S grade sterling'!$C330,"na")</f>
        <v>173.96174660000003</v>
      </c>
      <c r="AB330" s="23">
        <f>IFERROR('S grade euro'!AA330*'S grade sterling'!$C330,"na")</f>
        <v>163.24200550000003</v>
      </c>
      <c r="AC330" s="23">
        <f>IFERROR('S grade euro'!AB330*'S grade sterling'!$C330,"na")</f>
        <v>146.16295300000002</v>
      </c>
      <c r="AD330" s="23">
        <f>IFERROR('S grade euro'!AC330*'S grade sterling'!$C330,"na")</f>
        <v>155.06008509000003</v>
      </c>
      <c r="AE330" s="23">
        <f>IFERROR('S grade euro'!AD330*'S grade sterling'!$C330,"na")</f>
        <v>164.84001442700003</v>
      </c>
      <c r="AF330" s="23">
        <f>IFERROR('S grade euro'!AE330*'S grade sterling'!$C330,"na")</f>
        <v>154.33241142058668</v>
      </c>
      <c r="AG330" s="23">
        <f>IFERROR('S grade euro'!AF330*'S grade sterling'!$C330,"na")</f>
        <v>153.77324851115449</v>
      </c>
    </row>
    <row r="331" spans="2:33">
      <c r="B331" s="24">
        <f t="shared" si="4"/>
        <v>43870</v>
      </c>
      <c r="C331" s="27">
        <v>0.84649857142857143</v>
      </c>
      <c r="D331" s="25">
        <f>IFERROR('S grade euro'!C331*'S grade sterling'!$C331,"na")</f>
        <v>138.14856685714287</v>
      </c>
      <c r="E331" s="25" t="str">
        <f>IFERROR('S grade euro'!D331*'S grade sterling'!$C331,"na")</f>
        <v>na</v>
      </c>
      <c r="F331" s="25">
        <f>IFERROR('S grade euro'!E331*'S grade sterling'!$C331,"na")</f>
        <v>159.09280381114286</v>
      </c>
      <c r="G331" s="25">
        <f>IFERROR('S grade euro'!F331*'S grade sterling'!$C331,"na")</f>
        <v>176.48801085457143</v>
      </c>
      <c r="H331" s="25">
        <f>IFERROR('S grade euro'!G331*'S grade sterling'!$C331,"na")</f>
        <v>164.55085730000002</v>
      </c>
      <c r="I331" s="25">
        <f>IFERROR('S grade euro'!H331*'S grade sterling'!$C331,"na")</f>
        <v>149.28848805714287</v>
      </c>
      <c r="J331" s="25">
        <f>IFERROR('S grade euro'!I331*'S grade sterling'!$C331,"na")</f>
        <v>174.49721551428573</v>
      </c>
      <c r="K331" s="25">
        <f>IFERROR('S grade euro'!J331*'S grade sterling'!$C331,"na")</f>
        <v>150.49051602857142</v>
      </c>
      <c r="L331" s="25">
        <f>IFERROR('S grade euro'!K331*'S grade sterling'!$C331,"na")</f>
        <v>141.36526142857144</v>
      </c>
      <c r="M331" s="25">
        <f>IFERROR('S grade euro'!L331*'S grade sterling'!$C331,"na")</f>
        <v>153.80142589100001</v>
      </c>
      <c r="N331" s="25">
        <f>IFERROR('S grade euro'!M331*'S grade sterling'!$C331,"na")</f>
        <v>162.07061648571428</v>
      </c>
      <c r="O331" s="25" t="str">
        <f>IFERROR('S grade euro'!N331*'S grade sterling'!$C331,"na")</f>
        <v>na</v>
      </c>
      <c r="P331" s="25" t="str">
        <f>IFERROR('S grade euro'!O331*'S grade sterling'!$C331,"na")</f>
        <v>na</v>
      </c>
      <c r="Q331" s="25">
        <f>IFERROR('S grade euro'!P331*'S grade sterling'!$C331,"na")</f>
        <v>155.43152819000002</v>
      </c>
      <c r="R331" s="25">
        <f>IFERROR('S grade euro'!Q331*'S grade sterling'!$C331,"na")</f>
        <v>158.37141772857143</v>
      </c>
      <c r="S331" s="25" t="str">
        <f>IFERROR('S grade euro'!R331*'S grade sterling'!$C331,"na")</f>
        <v>na</v>
      </c>
      <c r="T331" s="25">
        <f>IFERROR('S grade euro'!S331*'S grade sterling'!$C331,"na")</f>
        <v>164.92602546685714</v>
      </c>
      <c r="U331" s="25" t="str">
        <f>IFERROR('S grade euro'!T331*'S grade sterling'!$C331,"na")</f>
        <v>na</v>
      </c>
      <c r="V331" s="25">
        <f>IFERROR('S grade euro'!U331*'S grade sterling'!$C331,"na")</f>
        <v>145.0475302142857</v>
      </c>
      <c r="W331" s="25">
        <f>IFERROR('S grade euro'!V331*'S grade sterling'!$C331,"na")</f>
        <v>169.03729972857144</v>
      </c>
      <c r="X331" s="25">
        <f>IFERROR('S grade euro'!W331*'S grade sterling'!$C331,"na")</f>
        <v>159.62736765900002</v>
      </c>
      <c r="Y331" s="25">
        <f>IFERROR('S grade euro'!X331*'S grade sterling'!$C331,"na")</f>
        <v>165.91372000000001</v>
      </c>
      <c r="Z331" s="25">
        <f>IFERROR('S grade euro'!Y331*'S grade sterling'!$C331,"na")</f>
        <v>162.97467696000001</v>
      </c>
      <c r="AA331" s="25">
        <f>IFERROR('S grade euro'!Z331*'S grade sterling'!$C331,"na")</f>
        <v>176.9943863</v>
      </c>
      <c r="AB331" s="25">
        <f>IFERROR('S grade euro'!AA331*'S grade sterling'!$C331,"na")</f>
        <v>164.99950154285716</v>
      </c>
      <c r="AC331" s="25">
        <f>IFERROR('S grade euro'!AB331*'S grade sterling'!$C331,"na")</f>
        <v>146.69820242857145</v>
      </c>
      <c r="AD331" s="25">
        <f>IFERROR('S grade euro'!AC331*'S grade sterling'!$C331,"na")</f>
        <v>155.77334431314287</v>
      </c>
      <c r="AE331" s="25">
        <f>IFERROR('S grade euro'!AD331*'S grade sterling'!$C331,"na")</f>
        <v>165.23000310385717</v>
      </c>
      <c r="AF331" s="25" t="str">
        <f>IFERROR('S grade euro'!AE331*'S grade sterling'!$C331,"na")</f>
        <v>na</v>
      </c>
      <c r="AG331" s="25">
        <f>IFERROR('S grade euro'!AF331*'S grade sterling'!$C331,"na")</f>
        <v>155.49098946368827</v>
      </c>
    </row>
    <row r="332" spans="2:33">
      <c r="B332" s="22">
        <f t="shared" si="4"/>
        <v>43877</v>
      </c>
      <c r="C332" s="26">
        <v>0.83931714285714309</v>
      </c>
      <c r="D332" s="23">
        <f>IFERROR('S grade euro'!C332*'S grade sterling'!$C332,"na")</f>
        <v>136.80869428571432</v>
      </c>
      <c r="E332" s="23" t="str">
        <f>IFERROR('S grade euro'!D332*'S grade sterling'!$C332,"na")</f>
        <v>na</v>
      </c>
      <c r="F332" s="23">
        <f>IFERROR('S grade euro'!E332*'S grade sterling'!$C332,"na")</f>
        <v>158.44461159428579</v>
      </c>
      <c r="G332" s="23">
        <f>IFERROR('S grade euro'!F332*'S grade sterling'!$C332,"na")</f>
        <v>175.7958148885715</v>
      </c>
      <c r="H332" s="23">
        <f>IFERROR('S grade euro'!G332*'S grade sterling'!$C332,"na")</f>
        <v>166.05889671428577</v>
      </c>
      <c r="I332" s="23">
        <f>IFERROR('S grade euro'!H332*'S grade sterling'!$C332,"na")</f>
        <v>149.94400757142861</v>
      </c>
      <c r="J332" s="23">
        <f>IFERROR('S grade euro'!I332*'S grade sterling'!$C332,"na")</f>
        <v>173.79740077142861</v>
      </c>
      <c r="K332" s="23">
        <f>IFERROR('S grade euro'!J332*'S grade sterling'!$C332,"na")</f>
        <v>149.48238314285717</v>
      </c>
      <c r="L332" s="23">
        <f>IFERROR('S grade euro'!K332*'S grade sterling'!$C332,"na")</f>
        <v>139.32664571428575</v>
      </c>
      <c r="M332" s="23">
        <f>IFERROR('S grade euro'!L332*'S grade sterling'!$C332,"na")</f>
        <v>149.9889110385715</v>
      </c>
      <c r="N332" s="23">
        <f>IFERROR('S grade euro'!M332*'S grade sterling'!$C332,"na")</f>
        <v>160.82995091428577</v>
      </c>
      <c r="O332" s="23" t="str">
        <f>IFERROR('S grade euro'!N332*'S grade sterling'!$C332,"na")</f>
        <v>na</v>
      </c>
      <c r="P332" s="23" t="str">
        <f>IFERROR('S grade euro'!O332*'S grade sterling'!$C332,"na")</f>
        <v>na</v>
      </c>
      <c r="Q332" s="23">
        <f>IFERROR('S grade euro'!P332*'S grade sterling'!$C332,"na")</f>
        <v>152.48797783142862</v>
      </c>
      <c r="R332" s="23">
        <f>IFERROR('S grade euro'!Q332*'S grade sterling'!$C332,"na")</f>
        <v>156.49068128571434</v>
      </c>
      <c r="S332" s="23" t="str">
        <f>IFERROR('S grade euro'!R332*'S grade sterling'!$C332,"na")</f>
        <v>na</v>
      </c>
      <c r="T332" s="23">
        <f>IFERROR('S grade euro'!S332*'S grade sterling'!$C332,"na")</f>
        <v>163.32339428228576</v>
      </c>
      <c r="U332" s="23" t="str">
        <f>IFERROR('S grade euro'!T332*'S grade sterling'!$C332,"na")</f>
        <v>na</v>
      </c>
      <c r="V332" s="23">
        <f>IFERROR('S grade euro'!U332*'S grade sterling'!$C332,"na")</f>
        <v>143.96806951428576</v>
      </c>
      <c r="W332" s="23">
        <f>IFERROR('S grade euro'!V332*'S grade sterling'!$C332,"na")</f>
        <v>169.11401111428577</v>
      </c>
      <c r="X332" s="23">
        <f>IFERROR('S grade euro'!W332*'S grade sterling'!$C332,"na")</f>
        <v>160.93285119600006</v>
      </c>
      <c r="Y332" s="23">
        <f>IFERROR('S grade euro'!X332*'S grade sterling'!$C332,"na")</f>
        <v>164.50616000000005</v>
      </c>
      <c r="Z332" s="23">
        <f>IFERROR('S grade euro'!Y332*'S grade sterling'!$C332,"na")</f>
        <v>150.84216084600004</v>
      </c>
      <c r="AA332" s="23">
        <f>IFERROR('S grade euro'!Z332*'S grade sterling'!$C332,"na")</f>
        <v>175.9460526571429</v>
      </c>
      <c r="AB332" s="23">
        <f>IFERROR('S grade euro'!AA332*'S grade sterling'!$C332,"na")</f>
        <v>163.00378231428576</v>
      </c>
      <c r="AC332" s="23">
        <f>IFERROR('S grade euro'!AB332*'S grade sterling'!$C332,"na")</f>
        <v>145.47884037142862</v>
      </c>
      <c r="AD332" s="23">
        <f>IFERROR('S grade euro'!AC332*'S grade sterling'!$C332,"na")</f>
        <v>156.35043139114291</v>
      </c>
      <c r="AE332" s="23">
        <f>IFERROR('S grade euro'!AD332*'S grade sterling'!$C332,"na")</f>
        <v>165.28001040571434</v>
      </c>
      <c r="AF332" s="23" t="str">
        <f>IFERROR('S grade euro'!AE332*'S grade sterling'!$C332,"na")</f>
        <v>na</v>
      </c>
      <c r="AG332" s="23">
        <f>IFERROR('S grade euro'!AF332*'S grade sterling'!$C332,"na")</f>
        <v>154.94686137891819</v>
      </c>
    </row>
    <row r="333" spans="2:33">
      <c r="B333" s="24">
        <f t="shared" si="4"/>
        <v>43884</v>
      </c>
      <c r="C333" s="27">
        <v>0.83348428571428557</v>
      </c>
      <c r="D333" s="25">
        <f>IFERROR('S grade euro'!C333*'S grade sterling'!$C333,"na")</f>
        <v>140.94219271428568</v>
      </c>
      <c r="E333" s="25" t="str">
        <f>IFERROR('S grade euro'!D333*'S grade sterling'!$C333,"na")</f>
        <v>na</v>
      </c>
      <c r="F333" s="25">
        <f>IFERROR('S grade euro'!E333*'S grade sterling'!$C333,"na")</f>
        <v>159.15615811314282</v>
      </c>
      <c r="G333" s="25">
        <f>IFERROR('S grade euro'!F333*'S grade sterling'!$C333,"na")</f>
        <v>174.62087559557139</v>
      </c>
      <c r="H333" s="25">
        <f>IFERROR('S grade euro'!G333*'S grade sterling'!$C333,"na")</f>
        <v>169.47235981428568</v>
      </c>
      <c r="I333" s="25">
        <f>IFERROR('S grade euro'!H333*'S grade sterling'!$C333,"na")</f>
        <v>147.67674574285712</v>
      </c>
      <c r="J333" s="25">
        <f>IFERROR('S grade euro'!I333*'S grade sterling'!$C333,"na")</f>
        <v>173.36473142857139</v>
      </c>
      <c r="K333" s="25">
        <f>IFERROR('S grade euro'!J333*'S grade sterling'!$C333,"na")</f>
        <v>152.11088214285712</v>
      </c>
      <c r="L333" s="25">
        <f>IFERROR('S grade euro'!K333*'S grade sterling'!$C333,"na")</f>
        <v>138.35839142857139</v>
      </c>
      <c r="M333" s="25">
        <f>IFERROR('S grade euro'!L333*'S grade sterling'!$C333,"na")</f>
        <v>152.31641936771425</v>
      </c>
      <c r="N333" s="25">
        <f>IFERROR('S grade euro'!M333*'S grade sterling'!$C333,"na")</f>
        <v>160.67076575714285</v>
      </c>
      <c r="O333" s="25" t="str">
        <f>IFERROR('S grade euro'!N333*'S grade sterling'!$C333,"na")</f>
        <v>na</v>
      </c>
      <c r="P333" s="25" t="str">
        <f>IFERROR('S grade euro'!O333*'S grade sterling'!$C333,"na")</f>
        <v>na</v>
      </c>
      <c r="Q333" s="25">
        <f>IFERROR('S grade euro'!P333*'S grade sterling'!$C333,"na")</f>
        <v>154.84137666285713</v>
      </c>
      <c r="R333" s="25">
        <f>IFERROR('S grade euro'!Q333*'S grade sterling'!$C333,"na")</f>
        <v>158.72874737142854</v>
      </c>
      <c r="S333" s="25" t="str">
        <f>IFERROR('S grade euro'!R333*'S grade sterling'!$C333,"na")</f>
        <v>na</v>
      </c>
      <c r="T333" s="25">
        <f>IFERROR('S grade euro'!S333*'S grade sterling'!$C333,"na")</f>
        <v>166.41422262157138</v>
      </c>
      <c r="U333" s="25" t="str">
        <f>IFERROR('S grade euro'!T333*'S grade sterling'!$C333,"na")</f>
        <v>na</v>
      </c>
      <c r="V333" s="25">
        <f>IFERROR('S grade euro'!U333*'S grade sterling'!$C333,"na")</f>
        <v>146.40151478571426</v>
      </c>
      <c r="W333" s="25">
        <f>IFERROR('S grade euro'!V333*'S grade sterling'!$C333,"na")</f>
        <v>172.00615204285711</v>
      </c>
      <c r="X333" s="25">
        <f>IFERROR('S grade euro'!W333*'S grade sterling'!$C333,"na")</f>
        <v>162.96893197814282</v>
      </c>
      <c r="Y333" s="25">
        <f>IFERROR('S grade euro'!X333*'S grade sterling'!$C333,"na")</f>
        <v>165.86337285714282</v>
      </c>
      <c r="Z333" s="25">
        <f>IFERROR('S grade euro'!Y333*'S grade sterling'!$C333,"na")</f>
        <v>150.47591936799998</v>
      </c>
      <c r="AA333" s="25">
        <f>IFERROR('S grade euro'!Z333*'S grade sterling'!$C333,"na")</f>
        <v>179.50751061428568</v>
      </c>
      <c r="AB333" s="25">
        <f>IFERROR('S grade euro'!AA333*'S grade sterling'!$C333,"na")</f>
        <v>164.88819624285713</v>
      </c>
      <c r="AC333" s="25">
        <f>IFERROR('S grade euro'!AB333*'S grade sterling'!$C333,"na")</f>
        <v>145.46801238571427</v>
      </c>
      <c r="AD333" s="25">
        <f>IFERROR('S grade euro'!AC333*'S grade sterling'!$C333,"na")</f>
        <v>154.10707700714283</v>
      </c>
      <c r="AE333" s="25">
        <f>IFERROR('S grade euro'!AD333*'S grade sterling'!$C333,"na")</f>
        <v>165.10998641128569</v>
      </c>
      <c r="AF333" s="25" t="str">
        <f>IFERROR('S grade euro'!AE333*'S grade sterling'!$C333,"na")</f>
        <v>na</v>
      </c>
      <c r="AG333" s="25">
        <f>IFERROR('S grade euro'!AF333*'S grade sterling'!$C333,"na")</f>
        <v>156.95178321614543</v>
      </c>
    </row>
    <row r="334" spans="2:33">
      <c r="B334" s="22">
        <f t="shared" ref="B334:B397" si="5">B333+7</f>
        <v>43891</v>
      </c>
      <c r="C334" s="26">
        <v>0.84392571428571439</v>
      </c>
      <c r="D334" s="23">
        <f>IFERROR('S grade euro'!C334*'S grade sterling'!$C334,"na")</f>
        <v>146.92746685714286</v>
      </c>
      <c r="E334" s="23" t="str">
        <f>IFERROR('S grade euro'!D334*'S grade sterling'!$C334,"na")</f>
        <v>na</v>
      </c>
      <c r="F334" s="23">
        <f>IFERROR('S grade euro'!E334*'S grade sterling'!$C334,"na")</f>
        <v>162.91656783257145</v>
      </c>
      <c r="G334" s="23">
        <f>IFERROR('S grade euro'!F334*'S grade sterling'!$C334,"na")</f>
        <v>177.45605760857146</v>
      </c>
      <c r="H334" s="23">
        <f>IFERROR('S grade euro'!G334*'S grade sterling'!$C334,"na")</f>
        <v>176.47330611428575</v>
      </c>
      <c r="I334" s="23">
        <f>IFERROR('S grade euro'!H334*'S grade sterling'!$C334,"na")</f>
        <v>153.20627417142859</v>
      </c>
      <c r="J334" s="23">
        <f>IFERROR('S grade euro'!I334*'S grade sterling'!$C334,"na")</f>
        <v>177.10625040000002</v>
      </c>
      <c r="K334" s="23">
        <f>IFERROR('S grade euro'!J334*'S grade sterling'!$C334,"na")</f>
        <v>157.29931388571433</v>
      </c>
      <c r="L334" s="23">
        <f>IFERROR('S grade euro'!K334*'S grade sterling'!$C334,"na")</f>
        <v>142.62344571428574</v>
      </c>
      <c r="M334" s="23">
        <f>IFERROR('S grade euro'!L334*'S grade sterling'!$C334,"na")</f>
        <v>156.64248650228575</v>
      </c>
      <c r="N334" s="23">
        <f>IFERROR('S grade euro'!M334*'S grade sterling'!$C334,"na")</f>
        <v>160.14334354285717</v>
      </c>
      <c r="O334" s="23" t="str">
        <f>IFERROR('S grade euro'!N334*'S grade sterling'!$C334,"na")</f>
        <v>na</v>
      </c>
      <c r="P334" s="23" t="str">
        <f>IFERROR('S grade euro'!O334*'S grade sterling'!$C334,"na")</f>
        <v>na</v>
      </c>
      <c r="Q334" s="23">
        <f>IFERROR('S grade euro'!P334*'S grade sterling'!$C334,"na")</f>
        <v>159.77623585714289</v>
      </c>
      <c r="R334" s="23">
        <f>IFERROR('S grade euro'!Q334*'S grade sterling'!$C334,"na")</f>
        <v>165.39256148571431</v>
      </c>
      <c r="S334" s="23" t="str">
        <f>IFERROR('S grade euro'!R334*'S grade sterling'!$C334,"na")</f>
        <v>na</v>
      </c>
      <c r="T334" s="23">
        <f>IFERROR('S grade euro'!S334*'S grade sterling'!$C334,"na")</f>
        <v>172.90687604571431</v>
      </c>
      <c r="U334" s="23" t="str">
        <f>IFERROR('S grade euro'!T334*'S grade sterling'!$C334,"na")</f>
        <v>na</v>
      </c>
      <c r="V334" s="23">
        <f>IFERROR('S grade euro'!U334*'S grade sterling'!$C334,"na")</f>
        <v>151.93194634285717</v>
      </c>
      <c r="W334" s="23">
        <f>IFERROR('S grade euro'!V334*'S grade sterling'!$C334,"na")</f>
        <v>178.92069068571431</v>
      </c>
      <c r="X334" s="23">
        <f>IFERROR('S grade euro'!W334*'S grade sterling'!$C334,"na")</f>
        <v>168.20646299485716</v>
      </c>
      <c r="Y334" s="23">
        <f>IFERROR('S grade euro'!X334*'S grade sterling'!$C334,"na")</f>
        <v>170.47299428571429</v>
      </c>
      <c r="Z334" s="23">
        <f>IFERROR('S grade euro'!Y334*'S grade sterling'!$C334,"na")</f>
        <v>161.49396225600003</v>
      </c>
      <c r="AA334" s="23">
        <f>IFERROR('S grade euro'!Z334*'S grade sterling'!$C334,"na")</f>
        <v>186.05186297142859</v>
      </c>
      <c r="AB334" s="23">
        <f>IFERROR('S grade euro'!AA334*'S grade sterling'!$C334,"na")</f>
        <v>167.81462828571429</v>
      </c>
      <c r="AC334" s="23">
        <f>IFERROR('S grade euro'!AB334*'S grade sterling'!$C334,"na")</f>
        <v>148.01613102857146</v>
      </c>
      <c r="AD334" s="23">
        <f>IFERROR('S grade euro'!AC334*'S grade sterling'!$C334,"na")</f>
        <v>156.07300543028575</v>
      </c>
      <c r="AE334" s="23">
        <f>IFERROR('S grade euro'!AD334*'S grade sterling'!$C334,"na")</f>
        <v>165.13001619600001</v>
      </c>
      <c r="AF334" s="23" t="str">
        <f>IFERROR('S grade euro'!AE334*'S grade sterling'!$C334,"na")</f>
        <v>na</v>
      </c>
      <c r="AG334" s="23">
        <f>IFERROR('S grade euro'!AF334*'S grade sterling'!$C334,"na")</f>
        <v>162.42993808715761</v>
      </c>
    </row>
    <row r="335" spans="2:33">
      <c r="B335" s="24">
        <f t="shared" si="5"/>
        <v>43898</v>
      </c>
      <c r="C335" s="27">
        <v>0.86755428571428561</v>
      </c>
      <c r="D335" s="25">
        <f>IFERROR('S grade euro'!C335*'S grade sterling'!$C335,"na")</f>
        <v>156.073016</v>
      </c>
      <c r="E335" s="25" t="str">
        <f>IFERROR('S grade euro'!D335*'S grade sterling'!$C335,"na")</f>
        <v>na</v>
      </c>
      <c r="F335" s="25">
        <f>IFERROR('S grade euro'!E335*'S grade sterling'!$C335,"na")</f>
        <v>169.22938998742856</v>
      </c>
      <c r="G335" s="25">
        <f>IFERROR('S grade euro'!F335*'S grade sterling'!$C335,"na")</f>
        <v>185.08368429257143</v>
      </c>
      <c r="H335" s="25">
        <f>IFERROR('S grade euro'!G335*'S grade sterling'!$C335,"na")</f>
        <v>183.67859337142855</v>
      </c>
      <c r="I335" s="25">
        <f>IFERROR('S grade euro'!H335*'S grade sterling'!$C335,"na")</f>
        <v>153.20141131428571</v>
      </c>
      <c r="J335" s="25">
        <f>IFERROR('S grade euro'!I335*'S grade sterling'!$C335,"na")</f>
        <v>180.45129142857141</v>
      </c>
      <c r="K335" s="25">
        <f>IFERROR('S grade euro'!J335*'S grade sterling'!$C335,"na")</f>
        <v>165.52935771428571</v>
      </c>
      <c r="L335" s="25">
        <f>IFERROR('S grade euro'!K335*'S grade sterling'!$C335,"na")</f>
        <v>149.21933714285711</v>
      </c>
      <c r="M335" s="25">
        <f>IFERROR('S grade euro'!L335*'S grade sterling'!$C335,"na")</f>
        <v>178.75522279999998</v>
      </c>
      <c r="N335" s="25">
        <f>IFERROR('S grade euro'!M335*'S grade sterling'!$C335,"na")</f>
        <v>161.31304388571425</v>
      </c>
      <c r="O335" s="25" t="str">
        <f>IFERROR('S grade euro'!N335*'S grade sterling'!$C335,"na")</f>
        <v>na</v>
      </c>
      <c r="P335" s="25" t="str">
        <f>IFERROR('S grade euro'!O335*'S grade sterling'!$C335,"na")</f>
        <v>na</v>
      </c>
      <c r="Q335" s="25">
        <f>IFERROR('S grade euro'!P335*'S grade sterling'!$C335,"na")</f>
        <v>169.72832045714284</v>
      </c>
      <c r="R335" s="25">
        <f>IFERROR('S grade euro'!Q335*'S grade sterling'!$C335,"na")</f>
        <v>175.02040159999999</v>
      </c>
      <c r="S335" s="25" t="str">
        <f>IFERROR('S grade euro'!R335*'S grade sterling'!$C335,"na")</f>
        <v>na</v>
      </c>
      <c r="T335" s="25">
        <f>IFERROR('S grade euro'!S335*'S grade sterling'!$C335,"na")</f>
        <v>183.49198244457142</v>
      </c>
      <c r="U335" s="25" t="str">
        <f>IFERROR('S grade euro'!T335*'S grade sterling'!$C335,"na")</f>
        <v>na</v>
      </c>
      <c r="V335" s="25">
        <f>IFERROR('S grade euro'!U335*'S grade sterling'!$C335,"na")</f>
        <v>156.18579805714285</v>
      </c>
      <c r="W335" s="25">
        <f>IFERROR('S grade euro'!V335*'S grade sterling'!$C335,"na")</f>
        <v>187.27894365714283</v>
      </c>
      <c r="X335" s="25">
        <f>IFERROR('S grade euro'!W335*'S grade sterling'!$C335,"na")</f>
        <v>174.49848094171429</v>
      </c>
      <c r="Y335" s="25">
        <f>IFERROR('S grade euro'!X335*'S grade sterling'!$C335,"na")</f>
        <v>178.71618285714283</v>
      </c>
      <c r="Z335" s="25">
        <f>IFERROR('S grade euro'!Y335*'S grade sterling'!$C335,"na")</f>
        <v>168.24740529142858</v>
      </c>
      <c r="AA335" s="25">
        <f>IFERROR('S grade euro'!Z335*'S grade sterling'!$C335,"na")</f>
        <v>196.01521531428568</v>
      </c>
      <c r="AB335" s="25">
        <f>IFERROR('S grade euro'!AA335*'S grade sterling'!$C335,"na")</f>
        <v>179.40155074285713</v>
      </c>
      <c r="AC335" s="25">
        <f>IFERROR('S grade euro'!AB335*'S grade sterling'!$C335,"na")</f>
        <v>151.83935108571427</v>
      </c>
      <c r="AD335" s="25">
        <f>IFERROR('S grade euro'!AC335*'S grade sterling'!$C335,"na")</f>
        <v>160.95587178628568</v>
      </c>
      <c r="AE335" s="25">
        <f>IFERROR('S grade euro'!AD335*'S grade sterling'!$C335,"na")</f>
        <v>164.87999333142855</v>
      </c>
      <c r="AF335" s="25" t="str">
        <f>IFERROR('S grade euro'!AE335*'S grade sterling'!$C335,"na")</f>
        <v>na</v>
      </c>
      <c r="AG335" s="25">
        <f>IFERROR('S grade euro'!AF335*'S grade sterling'!$C335,"na")</f>
        <v>169.81395444058137</v>
      </c>
    </row>
    <row r="336" spans="2:33">
      <c r="B336" s="22">
        <f t="shared" si="5"/>
        <v>43905</v>
      </c>
      <c r="C336" s="26">
        <v>0.88055142857142854</v>
      </c>
      <c r="D336" s="23">
        <f>IFERROR('S grade euro'!C336*'S grade sterling'!$C336,"na")</f>
        <v>158.49925714285715</v>
      </c>
      <c r="E336" s="23" t="str">
        <f>IFERROR('S grade euro'!D336*'S grade sterling'!$C336,"na")</f>
        <v>na</v>
      </c>
      <c r="F336" s="23">
        <f>IFERROR('S grade euro'!E336*'S grade sterling'!$C336,"na")</f>
        <v>168.91072112399999</v>
      </c>
      <c r="G336" s="23">
        <f>IFERROR('S grade euro'!F336*'S grade sterling'!$C336,"na")</f>
        <v>187.50039455314285</v>
      </c>
      <c r="H336" s="23">
        <f>IFERROR('S grade euro'!G336*'S grade sterling'!$C336,"na")</f>
        <v>182.63517179999999</v>
      </c>
      <c r="I336" s="23">
        <f>IFERROR('S grade euro'!H336*'S grade sterling'!$C336,"na")</f>
        <v>156.90545905714285</v>
      </c>
      <c r="J336" s="23">
        <f>IFERROR('S grade euro'!I336*'S grade sterling'!$C336,"na")</f>
        <v>183.97360997142857</v>
      </c>
      <c r="K336" s="23">
        <f>IFERROR('S grade euro'!J336*'S grade sterling'!$C336,"na")</f>
        <v>170.5540062</v>
      </c>
      <c r="L336" s="23">
        <f>IFERROR('S grade euro'!K336*'S grade sterling'!$C336,"na")</f>
        <v>153.21594857142856</v>
      </c>
      <c r="M336" s="23">
        <f>IFERROR('S grade euro'!L336*'S grade sterling'!$C336,"na")</f>
        <v>177.23730348771429</v>
      </c>
      <c r="N336" s="23">
        <f>IFERROR('S grade euro'!M336*'S grade sterling'!$C336,"na")</f>
        <v>163.78256571428571</v>
      </c>
      <c r="O336" s="23" t="str">
        <f>IFERROR('S grade euro'!N336*'S grade sterling'!$C336,"na")</f>
        <v>na</v>
      </c>
      <c r="P336" s="23" t="str">
        <f>IFERROR('S grade euro'!O336*'S grade sterling'!$C336,"na")</f>
        <v>na</v>
      </c>
      <c r="Q336" s="23">
        <f>IFERROR('S grade euro'!P336*'S grade sterling'!$C336,"na")</f>
        <v>171.67670927142856</v>
      </c>
      <c r="R336" s="23">
        <f>IFERROR('S grade euro'!Q336*'S grade sterling'!$C336,"na")</f>
        <v>177.85377754285716</v>
      </c>
      <c r="S336" s="23">
        <f>IFERROR('S grade euro'!R336*'S grade sterling'!$C336,"na")</f>
        <v>184.65163457142859</v>
      </c>
      <c r="T336" s="23">
        <f>IFERROR('S grade euro'!S336*'S grade sterling'!$C336,"na")</f>
        <v>184.91958637114286</v>
      </c>
      <c r="U336" s="23" t="str">
        <f>IFERROR('S grade euro'!T336*'S grade sterling'!$C336,"na")</f>
        <v>na</v>
      </c>
      <c r="V336" s="23">
        <f>IFERROR('S grade euro'!U336*'S grade sterling'!$C336,"na")</f>
        <v>164.575062</v>
      </c>
      <c r="W336" s="23">
        <f>IFERROR('S grade euro'!V336*'S grade sterling'!$C336,"na")</f>
        <v>188.12981271428572</v>
      </c>
      <c r="X336" s="23">
        <f>IFERROR('S grade euro'!W336*'S grade sterling'!$C336,"na")</f>
        <v>174.28710398142857</v>
      </c>
      <c r="Y336" s="23">
        <f>IFERROR('S grade euro'!X336*'S grade sterling'!$C336,"na")</f>
        <v>183.15469714285715</v>
      </c>
      <c r="Z336" s="23">
        <f>IFERROR('S grade euro'!Y336*'S grade sterling'!$C336,"na")</f>
        <v>173.10663673628571</v>
      </c>
      <c r="AA336" s="23">
        <f>IFERROR('S grade euro'!Z336*'S grade sterling'!$C336,"na")</f>
        <v>198.49390302857142</v>
      </c>
      <c r="AB336" s="23">
        <f>IFERROR('S grade euro'!AA336*'S grade sterling'!$C336,"na")</f>
        <v>182.08922991428571</v>
      </c>
      <c r="AC336" s="23">
        <f>IFERROR('S grade euro'!AB336*'S grade sterling'!$C336,"na")</f>
        <v>154.51916468571426</v>
      </c>
      <c r="AD336" s="23">
        <f>IFERROR('S grade euro'!AC336*'S grade sterling'!$C336,"na")</f>
        <v>160.13162338114284</v>
      </c>
      <c r="AE336" s="23">
        <f>IFERROR('S grade euro'!AD336*'S grade sterling'!$C336,"na")</f>
        <v>165.03004292314287</v>
      </c>
      <c r="AF336" s="23" t="str">
        <f>IFERROR('S grade euro'!AE336*'S grade sterling'!$C336,"na")</f>
        <v>na</v>
      </c>
      <c r="AG336" s="23">
        <f>IFERROR('S grade euro'!AF336*'S grade sterling'!$C336,"na")</f>
        <v>172.51009975636836</v>
      </c>
    </row>
    <row r="337" spans="2:33">
      <c r="B337" s="24">
        <f t="shared" si="5"/>
        <v>43912</v>
      </c>
      <c r="C337" s="27">
        <v>0.91148857142857143</v>
      </c>
      <c r="D337" s="25">
        <f>IFERROR('S grade euro'!C337*'S grade sterling'!$C337,"na")</f>
        <v>156.22914114285715</v>
      </c>
      <c r="E337" s="25" t="str">
        <f>IFERROR('S grade euro'!D337*'S grade sterling'!$C337,"na")</f>
        <v>na</v>
      </c>
      <c r="F337" s="25">
        <f>IFERROR('S grade euro'!E337*'S grade sterling'!$C337,"na")</f>
        <v>166.8910964094286</v>
      </c>
      <c r="G337" s="25">
        <f>IFERROR('S grade euro'!F337*'S grade sterling'!$C337,"na")</f>
        <v>191.15401069228574</v>
      </c>
      <c r="H337" s="25">
        <f>IFERROR('S grade euro'!G337*'S grade sterling'!$C337,"na")</f>
        <v>183.87458951428573</v>
      </c>
      <c r="I337" s="25">
        <f>IFERROR('S grade euro'!H337*'S grade sterling'!$C337,"na")</f>
        <v>165.47163525714285</v>
      </c>
      <c r="J337" s="25">
        <f>IFERROR('S grade euro'!I337*'S grade sterling'!$C337,"na")</f>
        <v>193.81892982857144</v>
      </c>
      <c r="K337" s="25">
        <f>IFERROR('S grade euro'!J337*'S grade sterling'!$C337,"na")</f>
        <v>176.24543017142858</v>
      </c>
      <c r="L337" s="25">
        <f>IFERROR('S grade euro'!K337*'S grade sterling'!$C337,"na")</f>
        <v>160.42198857142859</v>
      </c>
      <c r="M337" s="25">
        <f>IFERROR('S grade euro'!L337*'S grade sterling'!$C337,"na")</f>
        <v>166.99938125171428</v>
      </c>
      <c r="N337" s="25">
        <f>IFERROR('S grade euro'!M337*'S grade sterling'!$C337,"na")</f>
        <v>169.65536779999999</v>
      </c>
      <c r="O337" s="25" t="str">
        <f>IFERROR('S grade euro'!N337*'S grade sterling'!$C337,"na")</f>
        <v>na</v>
      </c>
      <c r="P337" s="25" t="str">
        <f>IFERROR('S grade euro'!O337*'S grade sterling'!$C337,"na")</f>
        <v>na</v>
      </c>
      <c r="Q337" s="25">
        <f>IFERROR('S grade euro'!P337*'S grade sterling'!$C337,"na")</f>
        <v>173.52281380857144</v>
      </c>
      <c r="R337" s="25">
        <f>IFERROR('S grade euro'!Q337*'S grade sterling'!$C337,"na")</f>
        <v>178.87963214285713</v>
      </c>
      <c r="S337" s="25" t="str">
        <f>IFERROR('S grade euro'!R337*'S grade sterling'!$C337,"na")</f>
        <v>na</v>
      </c>
      <c r="T337" s="25">
        <f>IFERROR('S grade euro'!S337*'S grade sterling'!$C337,"na")</f>
        <v>181.65620862914287</v>
      </c>
      <c r="U337" s="25" t="str">
        <f>IFERROR('S grade euro'!T337*'S grade sterling'!$C337,"na")</f>
        <v>na</v>
      </c>
      <c r="V337" s="25">
        <f>IFERROR('S grade euro'!U337*'S grade sterling'!$C337,"na")</f>
        <v>161.90771494285713</v>
      </c>
      <c r="W337" s="25">
        <f>IFERROR('S grade euro'!V337*'S grade sterling'!$C337,"na")</f>
        <v>190.16386065714286</v>
      </c>
      <c r="X337" s="25">
        <f>IFERROR('S grade euro'!W337*'S grade sterling'!$C337,"na")</f>
        <v>168.9511517297143</v>
      </c>
      <c r="Y337" s="25">
        <f>IFERROR('S grade euro'!X337*'S grade sterling'!$C337,"na")</f>
        <v>189.58962285714284</v>
      </c>
      <c r="Z337" s="25">
        <f>IFERROR('S grade euro'!Y337*'S grade sterling'!$C337,"na")</f>
        <v>179.74736926285715</v>
      </c>
      <c r="AA337" s="25">
        <f>IFERROR('S grade euro'!Z337*'S grade sterling'!$C337,"na")</f>
        <v>200.41810708571427</v>
      </c>
      <c r="AB337" s="25">
        <f>IFERROR('S grade euro'!AA337*'S grade sterling'!$C337,"na")</f>
        <v>182.99956048571428</v>
      </c>
      <c r="AC337" s="25">
        <f>IFERROR('S grade euro'!AB337*'S grade sterling'!$C337,"na")</f>
        <v>159.0729854857143</v>
      </c>
      <c r="AD337" s="25">
        <f>IFERROR('S grade euro'!AC337*'S grade sterling'!$C337,"na")</f>
        <v>162.99366242685716</v>
      </c>
      <c r="AE337" s="25">
        <f>IFERROR('S grade euro'!AD337*'S grade sterling'!$C337,"na")</f>
        <v>165.31996355885715</v>
      </c>
      <c r="AF337" s="25" t="str">
        <f>IFERROR('S grade euro'!AE337*'S grade sterling'!$C337,"na")</f>
        <v>na</v>
      </c>
      <c r="AG337" s="25">
        <f>IFERROR('S grade euro'!AF337*'S grade sterling'!$C337,"na")</f>
        <v>175.21866874603464</v>
      </c>
    </row>
    <row r="338" spans="2:33">
      <c r="B338" s="22">
        <f t="shared" si="5"/>
        <v>43919</v>
      </c>
      <c r="C338" s="26">
        <v>0.91204999999999992</v>
      </c>
      <c r="D338" s="23">
        <f>IFERROR('S grade euro'!C338*'S grade sterling'!$C338,"na")</f>
        <v>153.04199</v>
      </c>
      <c r="E338" s="23" t="str">
        <f>IFERROR('S grade euro'!D338*'S grade sterling'!$C338,"na")</f>
        <v>na</v>
      </c>
      <c r="F338" s="23">
        <f>IFERROR('S grade euro'!E338*'S grade sterling'!$C338,"na")</f>
        <v>163.90313742500001</v>
      </c>
      <c r="G338" s="23">
        <f>IFERROR('S grade euro'!F338*'S grade sterling'!$C338,"na")</f>
        <v>190.69287327999999</v>
      </c>
      <c r="H338" s="23">
        <f>IFERROR('S grade euro'!G338*'S grade sterling'!$C338,"na")</f>
        <v>181.49794999999997</v>
      </c>
      <c r="I338" s="23">
        <f>IFERROR('S grade euro'!H338*'S grade sterling'!$C338,"na")</f>
        <v>161.79766999999998</v>
      </c>
      <c r="J338" s="23">
        <f>IFERROR('S grade euro'!I338*'S grade sterling'!$C338,"na")</f>
        <v>193.938312</v>
      </c>
      <c r="K338" s="23">
        <f>IFERROR('S grade euro'!J338*'S grade sterling'!$C338,"na")</f>
        <v>173.72728399999997</v>
      </c>
      <c r="L338" s="23">
        <f>IFERROR('S grade euro'!K338*'S grade sterling'!$C338,"na")</f>
        <v>159.60874999999999</v>
      </c>
      <c r="M338" s="23">
        <f>IFERROR('S grade euro'!L338*'S grade sterling'!$C338,"na")</f>
        <v>162.61842379499998</v>
      </c>
      <c r="N338" s="23">
        <f>IFERROR('S grade euro'!M338*'S grade sterling'!$C338,"na")</f>
        <v>166.30319699999998</v>
      </c>
      <c r="O338" s="23" t="str">
        <f>IFERROR('S grade euro'!N338*'S grade sterling'!$C338,"na")</f>
        <v>na</v>
      </c>
      <c r="P338" s="23" t="str">
        <f>IFERROR('S grade euro'!O338*'S grade sterling'!$C338,"na")</f>
        <v>na</v>
      </c>
      <c r="Q338" s="23">
        <f>IFERROR('S grade euro'!P338*'S grade sterling'!$C338,"na")</f>
        <v>169.83830279999998</v>
      </c>
      <c r="R338" s="23">
        <f>IFERROR('S grade euro'!Q338*'S grade sterling'!$C338,"na")</f>
        <v>178.378739</v>
      </c>
      <c r="S338" s="23" t="str">
        <f>IFERROR('S grade euro'!R338*'S grade sterling'!$C338,"na")</f>
        <v>na</v>
      </c>
      <c r="T338" s="23">
        <f>IFERROR('S grade euro'!S338*'S grade sterling'!$C338,"na")</f>
        <v>179.81549136499999</v>
      </c>
      <c r="U338" s="23" t="str">
        <f>IFERROR('S grade euro'!T338*'S grade sterling'!$C338,"na")</f>
        <v>na</v>
      </c>
      <c r="V338" s="23">
        <f>IFERROR('S grade euro'!U338*'S grade sterling'!$C338,"na")</f>
        <v>158.98855599999999</v>
      </c>
      <c r="W338" s="23">
        <f>IFERROR('S grade euro'!V338*'S grade sterling'!$C338,"na")</f>
        <v>188.33832499999997</v>
      </c>
      <c r="X338" s="23">
        <f>IFERROR('S grade euro'!W338*'S grade sterling'!$C338,"na")</f>
        <v>164.099045765</v>
      </c>
      <c r="Y338" s="23">
        <f>IFERROR('S grade euro'!X338*'S grade sterling'!$C338,"na")</f>
        <v>187.88229999999999</v>
      </c>
      <c r="Z338" s="23">
        <f>IFERROR('S grade euro'!Y338*'S grade sterling'!$C338,"na")</f>
        <v>185.39212988499997</v>
      </c>
      <c r="AA338" s="23">
        <f>IFERROR('S grade euro'!Z338*'S grade sterling'!$C338,"na")</f>
        <v>197.07576399999999</v>
      </c>
      <c r="AB338" s="23">
        <f>IFERROR('S grade euro'!AA338*'S grade sterling'!$C338,"na")</f>
        <v>179.82889850000001</v>
      </c>
      <c r="AC338" s="23">
        <f>IFERROR('S grade euro'!AB338*'S grade sterling'!$C338,"na")</f>
        <v>158.32275949999999</v>
      </c>
      <c r="AD338" s="23">
        <f>IFERROR('S grade euro'!AC338*'S grade sterling'!$C338,"na")</f>
        <v>161.794477825</v>
      </c>
      <c r="AE338" s="23">
        <f>IFERROR('S grade euro'!AD338*'S grade sterling'!$C338,"na")</f>
        <v>165.53999356</v>
      </c>
      <c r="AF338" s="23" t="str">
        <f>IFERROR('S grade euro'!AE338*'S grade sterling'!$C338,"na")</f>
        <v>na</v>
      </c>
      <c r="AG338" s="23">
        <f>IFERROR('S grade euro'!AF338*'S grade sterling'!$C338,"na")</f>
        <v>173.10739016469748</v>
      </c>
    </row>
    <row r="339" spans="2:33">
      <c r="B339" s="24">
        <f t="shared" si="5"/>
        <v>43926</v>
      </c>
      <c r="C339" s="27">
        <v>0.88454857142857135</v>
      </c>
      <c r="D339" s="25">
        <f>IFERROR('S grade euro'!C339*'S grade sterling'!$C339,"na")</f>
        <v>147.45424685714286</v>
      </c>
      <c r="E339" s="25" t="str">
        <f>IFERROR('S grade euro'!D339*'S grade sterling'!$C339,"na")</f>
        <v>na</v>
      </c>
      <c r="F339" s="25">
        <f>IFERROR('S grade euro'!E339*'S grade sterling'!$C339,"na")</f>
        <v>159.01741960228571</v>
      </c>
      <c r="G339" s="25">
        <f>IFERROR('S grade euro'!F339*'S grade sterling'!$C339,"na")</f>
        <v>182.4516764502857</v>
      </c>
      <c r="H339" s="25">
        <f>IFERROR('S grade euro'!G339*'S grade sterling'!$C339,"na")</f>
        <v>175.35290879999999</v>
      </c>
      <c r="I339" s="25">
        <f>IFERROR('S grade euro'!H339*'S grade sterling'!$C339,"na")</f>
        <v>160.9082306285714</v>
      </c>
      <c r="J339" s="25">
        <f>IFERROR('S grade euro'!I339*'S grade sterling'!$C339,"na")</f>
        <v>183.16347268571425</v>
      </c>
      <c r="K339" s="25">
        <f>IFERROR('S grade euro'!J339*'S grade sterling'!$C339,"na")</f>
        <v>166.2420585142857</v>
      </c>
      <c r="L339" s="25">
        <f>IFERROR('S grade euro'!K339*'S grade sterling'!$C339,"na")</f>
        <v>153.91145142857141</v>
      </c>
      <c r="M339" s="25">
        <f>IFERROR('S grade euro'!L339*'S grade sterling'!$C339,"na")</f>
        <v>155.41942983314286</v>
      </c>
      <c r="N339" s="25">
        <f>IFERROR('S grade euro'!M339*'S grade sterling'!$C339,"na")</f>
        <v>160.97899451428572</v>
      </c>
      <c r="O339" s="25" t="str">
        <f>IFERROR('S grade euro'!N339*'S grade sterling'!$C339,"na")</f>
        <v>na</v>
      </c>
      <c r="P339" s="25" t="str">
        <f>IFERROR('S grade euro'!O339*'S grade sterling'!$C339,"na")</f>
        <v>na</v>
      </c>
      <c r="Q339" s="25">
        <f>IFERROR('S grade euro'!P339*'S grade sterling'!$C339,"na")</f>
        <v>164.91258201142855</v>
      </c>
      <c r="R339" s="25">
        <f>IFERROR('S grade euro'!Q339*'S grade sterling'!$C339,"na")</f>
        <v>173.00885508571429</v>
      </c>
      <c r="S339" s="25" t="str">
        <f>IFERROR('S grade euro'!R339*'S grade sterling'!$C339,"na")</f>
        <v>na</v>
      </c>
      <c r="T339" s="25">
        <f>IFERROR('S grade euro'!S339*'S grade sterling'!$C339,"na")</f>
        <v>171.45824143999999</v>
      </c>
      <c r="U339" s="25" t="str">
        <f>IFERROR('S grade euro'!T339*'S grade sterling'!$C339,"na")</f>
        <v>na</v>
      </c>
      <c r="V339" s="25">
        <f>IFERROR('S grade euro'!U339*'S grade sterling'!$C339,"na")</f>
        <v>154.2387344</v>
      </c>
      <c r="W339" s="25">
        <f>IFERROR('S grade euro'!V339*'S grade sterling'!$C339,"na")</f>
        <v>182.19046925714284</v>
      </c>
      <c r="X339" s="25">
        <f>IFERROR('S grade euro'!W339*'S grade sterling'!$C339,"na")</f>
        <v>161.34404770971429</v>
      </c>
      <c r="Y339" s="25">
        <f>IFERROR('S grade euro'!X339*'S grade sterling'!$C339,"na")</f>
        <v>178.67881142857141</v>
      </c>
      <c r="Z339" s="25">
        <f>IFERROR('S grade euro'!Y339*'S grade sterling'!$C339,"na")</f>
        <v>176.37615458742857</v>
      </c>
      <c r="AA339" s="25">
        <f>IFERROR('S grade euro'!Z339*'S grade sterling'!$C339,"na")</f>
        <v>191.25709211428568</v>
      </c>
      <c r="AB339" s="25">
        <f>IFERROR('S grade euro'!AA339*'S grade sterling'!$C339,"na")</f>
        <v>173.62803908571425</v>
      </c>
      <c r="AC339" s="25">
        <f>IFERROR('S grade euro'!AB339*'S grade sterling'!$C339,"na")</f>
        <v>154.53151997714286</v>
      </c>
      <c r="AD339" s="25">
        <f>IFERROR('S grade euro'!AC339*'S grade sterling'!$C339,"na")</f>
        <v>160.751930896</v>
      </c>
      <c r="AE339" s="25">
        <f>IFERROR('S grade euro'!AD339*'S grade sterling'!$C339,"na")</f>
        <v>165.749984144</v>
      </c>
      <c r="AF339" s="25" t="str">
        <f>IFERROR('S grade euro'!AE339*'S grade sterling'!$C339,"na")</f>
        <v>na</v>
      </c>
      <c r="AG339" s="25">
        <f>IFERROR('S grade euro'!AF339*'S grade sterling'!$C339,"na")</f>
        <v>166.71402874210511</v>
      </c>
    </row>
    <row r="340" spans="2:33">
      <c r="B340" s="22">
        <f t="shared" si="5"/>
        <v>43933</v>
      </c>
      <c r="C340" s="26">
        <v>0.87769428571428587</v>
      </c>
      <c r="D340" s="23">
        <f>IFERROR('S grade euro'!C340*'S grade sterling'!$C340,"na")</f>
        <v>143.06416857142861</v>
      </c>
      <c r="E340" s="23" t="str">
        <f>IFERROR('S grade euro'!D340*'S grade sterling'!$C340,"na")</f>
        <v>na</v>
      </c>
      <c r="F340" s="23">
        <f>IFERROR('S grade euro'!E340*'S grade sterling'!$C340,"na")</f>
        <v>158.96728687314288</v>
      </c>
      <c r="G340" s="23">
        <f>IFERROR('S grade euro'!F340*'S grade sterling'!$C340,"na")</f>
        <v>181.27055190628576</v>
      </c>
      <c r="H340" s="23">
        <f>IFERROR('S grade euro'!G340*'S grade sterling'!$C340,"na")</f>
        <v>172.60735822857146</v>
      </c>
      <c r="I340" s="23">
        <f>IFERROR('S grade euro'!H340*'S grade sterling'!$C340,"na")</f>
        <v>159.43316700000003</v>
      </c>
      <c r="J340" s="23">
        <f>IFERROR('S grade euro'!I340*'S grade sterling'!$C340,"na")</f>
        <v>178.48790994285719</v>
      </c>
      <c r="K340" s="23">
        <f>IFERROR('S grade euro'!J340*'S grade sterling'!$C340,"na")</f>
        <v>164.97141794285719</v>
      </c>
      <c r="L340" s="23">
        <f>IFERROR('S grade euro'!K340*'S grade sterling'!$C340,"na")</f>
        <v>151.84111142857145</v>
      </c>
      <c r="M340" s="23">
        <f>IFERROR('S grade euro'!L340*'S grade sterling'!$C340,"na")</f>
        <v>161.18513256371432</v>
      </c>
      <c r="N340" s="23">
        <f>IFERROR('S grade euro'!M340*'S grade sterling'!$C340,"na")</f>
        <v>158.14295640000003</v>
      </c>
      <c r="O340" s="23" t="str">
        <f>IFERROR('S grade euro'!N340*'S grade sterling'!$C340,"na")</f>
        <v>na</v>
      </c>
      <c r="P340" s="23" t="str">
        <f>IFERROR('S grade euro'!O340*'S grade sterling'!$C340,"na")</f>
        <v>na</v>
      </c>
      <c r="Q340" s="23">
        <f>IFERROR('S grade euro'!P340*'S grade sterling'!$C340,"na")</f>
        <v>163.43545294285718</v>
      </c>
      <c r="R340" s="23">
        <f>IFERROR('S grade euro'!Q340*'S grade sterling'!$C340,"na")</f>
        <v>168.83327280000003</v>
      </c>
      <c r="S340" s="23" t="str">
        <f>IFERROR('S grade euro'!R340*'S grade sterling'!$C340,"na")</f>
        <v>na</v>
      </c>
      <c r="T340" s="23">
        <f>IFERROR('S grade euro'!S340*'S grade sterling'!$C340,"na")</f>
        <v>172.18220311657146</v>
      </c>
      <c r="U340" s="23" t="str">
        <f>IFERROR('S grade euro'!T340*'S grade sterling'!$C340,"na")</f>
        <v>na</v>
      </c>
      <c r="V340" s="23">
        <f>IFERROR('S grade euro'!U340*'S grade sterling'!$C340,"na")</f>
        <v>151.79722671428576</v>
      </c>
      <c r="W340" s="23">
        <f>IFERROR('S grade euro'!V340*'S grade sterling'!$C340,"na")</f>
        <v>178.52301771428574</v>
      </c>
      <c r="X340" s="23">
        <f>IFERROR('S grade euro'!W340*'S grade sterling'!$C340,"na")</f>
        <v>158.70766490342862</v>
      </c>
      <c r="Y340" s="23">
        <f>IFERROR('S grade euro'!X340*'S grade sterling'!$C340,"na")</f>
        <v>175.53885714285718</v>
      </c>
      <c r="Z340" s="23">
        <f>IFERROR('S grade euro'!Y340*'S grade sterling'!$C340,"na")</f>
        <v>169.23437908857147</v>
      </c>
      <c r="AA340" s="23">
        <f>IFERROR('S grade euro'!Z340*'S grade sterling'!$C340,"na")</f>
        <v>186.9927675714286</v>
      </c>
      <c r="AB340" s="23">
        <f>IFERROR('S grade euro'!AA340*'S grade sterling'!$C340,"na")</f>
        <v>163.9094078571429</v>
      </c>
      <c r="AC340" s="23">
        <f>IFERROR('S grade euro'!AB340*'S grade sterling'!$C340,"na")</f>
        <v>152.8943445714286</v>
      </c>
      <c r="AD340" s="23">
        <f>IFERROR('S grade euro'!AC340*'S grade sterling'!$C340,"na")</f>
        <v>159.96504973714289</v>
      </c>
      <c r="AE340" s="23">
        <f>IFERROR('S grade euro'!AD340*'S grade sterling'!$C340,"na")</f>
        <v>165.62003402000005</v>
      </c>
      <c r="AF340" s="23" t="str">
        <f>IFERROR('S grade euro'!AE340*'S grade sterling'!$C340,"na")</f>
        <v>na</v>
      </c>
      <c r="AG340" s="23">
        <f>IFERROR('S grade euro'!AF340*'S grade sterling'!$C340,"na")</f>
        <v>164.46527468648654</v>
      </c>
    </row>
    <row r="341" spans="2:33">
      <c r="B341" s="24">
        <f t="shared" si="5"/>
        <v>43940</v>
      </c>
      <c r="C341" s="27">
        <v>0.87269571428571424</v>
      </c>
      <c r="D341" s="25">
        <f>IFERROR('S grade euro'!C341*'S grade sterling'!$C341,"na")</f>
        <v>140.15493171428571</v>
      </c>
      <c r="E341" s="25" t="str">
        <f>IFERROR('S grade euro'!D341*'S grade sterling'!$C341,"na")</f>
        <v>na</v>
      </c>
      <c r="F341" s="25">
        <f>IFERROR('S grade euro'!E341*'S grade sterling'!$C341,"na")</f>
        <v>156.783537663</v>
      </c>
      <c r="G341" s="25">
        <f>IFERROR('S grade euro'!F341*'S grade sterling'!$C341,"na")</f>
        <v>177.74691049414287</v>
      </c>
      <c r="H341" s="25">
        <f>IFERROR('S grade euro'!G341*'S grade sterling'!$C341,"na")</f>
        <v>168.34300328571427</v>
      </c>
      <c r="I341" s="25">
        <f>IFERROR('S grade euro'!H341*'S grade sterling'!$C341,"na")</f>
        <v>160.24438705714286</v>
      </c>
      <c r="J341" s="25">
        <f>IFERROR('S grade euro'!I341*'S grade sterling'!$C341,"na")</f>
        <v>173.41336538571429</v>
      </c>
      <c r="K341" s="25">
        <f>IFERROR('S grade euro'!J341*'S grade sterling'!$C341,"na")</f>
        <v>160.00003225714286</v>
      </c>
      <c r="L341" s="25">
        <f>IFERROR('S grade euro'!K341*'S grade sterling'!$C341,"na")</f>
        <v>150.10366285714284</v>
      </c>
      <c r="M341" s="25">
        <f>IFERROR('S grade euro'!L341*'S grade sterling'!$C341,"na")</f>
        <v>151.56778445700002</v>
      </c>
      <c r="N341" s="25">
        <f>IFERROR('S grade euro'!M341*'S grade sterling'!$C341,"na")</f>
        <v>155.7150963</v>
      </c>
      <c r="O341" s="25" t="str">
        <f>IFERROR('S grade euro'!N341*'S grade sterling'!$C341,"na")</f>
        <v>na</v>
      </c>
      <c r="P341" s="25" t="str">
        <f>IFERROR('S grade euro'!O341*'S grade sterling'!$C341,"na")</f>
        <v>na</v>
      </c>
      <c r="Q341" s="25">
        <f>IFERROR('S grade euro'!P341*'S grade sterling'!$C341,"na")</f>
        <v>159.37518212571428</v>
      </c>
      <c r="R341" s="25">
        <f>IFERROR('S grade euro'!Q341*'S grade sterling'!$C341,"na")</f>
        <v>163.88352818571428</v>
      </c>
      <c r="S341" s="25" t="str">
        <f>IFERROR('S grade euro'!R341*'S grade sterling'!$C341,"na")</f>
        <v>na</v>
      </c>
      <c r="T341" s="25">
        <f>IFERROR('S grade euro'!S341*'S grade sterling'!$C341,"na")</f>
        <v>164.88861183985713</v>
      </c>
      <c r="U341" s="25" t="str">
        <f>IFERROR('S grade euro'!T341*'S grade sterling'!$C341,"na")</f>
        <v>na</v>
      </c>
      <c r="V341" s="25">
        <f>IFERROR('S grade euro'!U341*'S grade sterling'!$C341,"na")</f>
        <v>147.22376700000001</v>
      </c>
      <c r="W341" s="25">
        <f>IFERROR('S grade euro'!V341*'S grade sterling'!$C341,"na")</f>
        <v>174.48678111428569</v>
      </c>
      <c r="X341" s="25">
        <f>IFERROR('S grade euro'!W341*'S grade sterling'!$C341,"na")</f>
        <v>154.49602765671429</v>
      </c>
      <c r="Y341" s="25">
        <f>IFERROR('S grade euro'!X341*'S grade sterling'!$C341,"na")</f>
        <v>171.9210557142857</v>
      </c>
      <c r="Z341" s="25">
        <f>IFERROR('S grade euro'!Y341*'S grade sterling'!$C341,"na")</f>
        <v>168.34562137285715</v>
      </c>
      <c r="AA341" s="25">
        <f>IFERROR('S grade euro'!Z341*'S grade sterling'!$C341,"na")</f>
        <v>181.60797814285712</v>
      </c>
      <c r="AB341" s="25">
        <f>IFERROR('S grade euro'!AA341*'S grade sterling'!$C341,"na")</f>
        <v>155.74127717142858</v>
      </c>
      <c r="AC341" s="25">
        <f>IFERROR('S grade euro'!AB341*'S grade sterling'!$C341,"na")</f>
        <v>153.29772917142856</v>
      </c>
      <c r="AD341" s="25">
        <f>IFERROR('S grade euro'!AC341*'S grade sterling'!$C341,"na")</f>
        <v>158.60712262757141</v>
      </c>
      <c r="AE341" s="25">
        <f>IFERROR('S grade euro'!AD341*'S grade sterling'!$C341,"na")</f>
        <v>166.01997456385715</v>
      </c>
      <c r="AF341" s="25" t="str">
        <f>IFERROR('S grade euro'!AE341*'S grade sterling'!$C341,"na")</f>
        <v>na</v>
      </c>
      <c r="AG341" s="25">
        <f>IFERROR('S grade euro'!AF341*'S grade sterling'!$C341,"na")</f>
        <v>160.52054882857294</v>
      </c>
    </row>
    <row r="342" spans="2:33">
      <c r="B342" s="22">
        <f t="shared" si="5"/>
        <v>43947</v>
      </c>
      <c r="C342" s="26">
        <v>0.87508142857142857</v>
      </c>
      <c r="D342" s="23">
        <f>IFERROR('S grade euro'!C342*'S grade sterling'!$C342,"na")</f>
        <v>137.21276800000001</v>
      </c>
      <c r="E342" s="23" t="str">
        <f>IFERROR('S grade euro'!D342*'S grade sterling'!$C342,"na")</f>
        <v>na</v>
      </c>
      <c r="F342" s="23">
        <f>IFERROR('S grade euro'!E342*'S grade sterling'!$C342,"na")</f>
        <v>154.12774198171428</v>
      </c>
      <c r="G342" s="23">
        <f>IFERROR('S grade euro'!F342*'S grade sterling'!$C342,"na")</f>
        <v>176.46139518542859</v>
      </c>
      <c r="H342" s="23">
        <f>IFERROR('S grade euro'!G342*'S grade sterling'!$C342,"na")</f>
        <v>164.47155450000002</v>
      </c>
      <c r="I342" s="23">
        <f>IFERROR('S grade euro'!H342*'S grade sterling'!$C342,"na")</f>
        <v>154.08433794285716</v>
      </c>
      <c r="J342" s="23">
        <f>IFERROR('S grade euro'!I342*'S grade sterling'!$C342,"na")</f>
        <v>169.82705284285714</v>
      </c>
      <c r="K342" s="23">
        <f>IFERROR('S grade euro'!J342*'S grade sterling'!$C342,"na")</f>
        <v>158.66976462857141</v>
      </c>
      <c r="L342" s="23">
        <f>IFERROR('S grade euro'!K342*'S grade sterling'!$C342,"na")</f>
        <v>149.6389242857143</v>
      </c>
      <c r="M342" s="23">
        <f>IFERROR('S grade euro'!L342*'S grade sterling'!$C342,"na")</f>
        <v>160.59818157271431</v>
      </c>
      <c r="N342" s="23">
        <f>IFERROR('S grade euro'!M342*'S grade sterling'!$C342,"na")</f>
        <v>156.15828092857143</v>
      </c>
      <c r="O342" s="23" t="str">
        <f>IFERROR('S grade euro'!N342*'S grade sterling'!$C342,"na")</f>
        <v>na</v>
      </c>
      <c r="P342" s="23" t="str">
        <f>IFERROR('S grade euro'!O342*'S grade sterling'!$C342,"na")</f>
        <v>na</v>
      </c>
      <c r="Q342" s="23">
        <f>IFERROR('S grade euro'!P342*'S grade sterling'!$C342,"na")</f>
        <v>159.15280957714288</v>
      </c>
      <c r="R342" s="23">
        <f>IFERROR('S grade euro'!Q342*'S grade sterling'!$C342,"na")</f>
        <v>161.96007080000001</v>
      </c>
      <c r="S342" s="23" t="str">
        <f>IFERROR('S grade euro'!R342*'S grade sterling'!$C342,"na")</f>
        <v>na</v>
      </c>
      <c r="T342" s="23">
        <f>IFERROR('S grade euro'!S342*'S grade sterling'!$C342,"na")</f>
        <v>160.23581035314285</v>
      </c>
      <c r="U342" s="23" t="str">
        <f>IFERROR('S grade euro'!T342*'S grade sterling'!$C342,"na")</f>
        <v>na</v>
      </c>
      <c r="V342" s="23">
        <f>IFERROR('S grade euro'!U342*'S grade sterling'!$C342,"na")</f>
        <v>144.40593734285716</v>
      </c>
      <c r="W342" s="23">
        <f>IFERROR('S grade euro'!V342*'S grade sterling'!$C342,"na")</f>
        <v>171.5247108142857</v>
      </c>
      <c r="X342" s="23">
        <f>IFERROR('S grade euro'!W342*'S grade sterling'!$C342,"na")</f>
        <v>152.19346199200001</v>
      </c>
      <c r="Y342" s="23">
        <f>IFERROR('S grade euro'!X342*'S grade sterling'!$C342,"na")</f>
        <v>167.14055285714286</v>
      </c>
      <c r="Z342" s="23">
        <f>IFERROR('S grade euro'!Y342*'S grade sterling'!$C342,"na")</f>
        <v>166.60517803914286</v>
      </c>
      <c r="AA342" s="23">
        <f>IFERROR('S grade euro'!Z342*'S grade sterling'!$C342,"na")</f>
        <v>180.51179708571428</v>
      </c>
      <c r="AB342" s="23">
        <f>IFERROR('S grade euro'!AA342*'S grade sterling'!$C342,"na")</f>
        <v>159.33482651428574</v>
      </c>
      <c r="AC342" s="23">
        <f>IFERROR('S grade euro'!AB342*'S grade sterling'!$C342,"na")</f>
        <v>152.73671254285713</v>
      </c>
      <c r="AD342" s="23">
        <f>IFERROR('S grade euro'!AC342*'S grade sterling'!$C342,"na")</f>
        <v>160.83856644114286</v>
      </c>
      <c r="AE342" s="23">
        <f>IFERROR('S grade euro'!AD342*'S grade sterling'!$C342,"na")</f>
        <v>166.81003460157143</v>
      </c>
      <c r="AF342" s="23" t="str">
        <f>IFERROR('S grade euro'!AE342*'S grade sterling'!$C342,"na")</f>
        <v>na</v>
      </c>
      <c r="AG342" s="23">
        <f>IFERROR('S grade euro'!AF342*'S grade sterling'!$C342,"na")</f>
        <v>158.33214329149308</v>
      </c>
    </row>
    <row r="343" spans="2:33">
      <c r="B343" s="24">
        <f t="shared" si="5"/>
        <v>43954</v>
      </c>
      <c r="C343" s="27">
        <v>0.87133142857142842</v>
      </c>
      <c r="D343" s="25">
        <f>IFERROR('S grade euro'!C343*'S grade sterling'!$C343,"na")</f>
        <v>132.96517599999999</v>
      </c>
      <c r="E343" s="25" t="str">
        <f>IFERROR('S grade euro'!D343*'S grade sterling'!$C343,"na")</f>
        <v>na</v>
      </c>
      <c r="F343" s="25">
        <f>IFERROR('S grade euro'!E343*'S grade sterling'!$C343,"na")</f>
        <v>147.78591366799998</v>
      </c>
      <c r="G343" s="25">
        <f>IFERROR('S grade euro'!F343*'S grade sterling'!$C343,"na")</f>
        <v>171.15824650857141</v>
      </c>
      <c r="H343" s="25">
        <f>IFERROR('S grade euro'!G343*'S grade sterling'!$C343,"na")</f>
        <v>159.13997211428571</v>
      </c>
      <c r="I343" s="25">
        <f>IFERROR('S grade euro'!H343*'S grade sterling'!$C343,"na")</f>
        <v>154.22566285714282</v>
      </c>
      <c r="J343" s="25">
        <f>IFERROR('S grade euro'!I343*'S grade sterling'!$C343,"na")</f>
        <v>165.86665074285713</v>
      </c>
      <c r="K343" s="25">
        <f>IFERROR('S grade euro'!J343*'S grade sterling'!$C343,"na")</f>
        <v>152.96223228571426</v>
      </c>
      <c r="L343" s="25">
        <f>IFERROR('S grade euro'!K343*'S grade sterling'!$C343,"na")</f>
        <v>147.25501142857141</v>
      </c>
      <c r="M343" s="25">
        <f>IFERROR('S grade euro'!L343*'S grade sterling'!$C343,"na")</f>
        <v>155.11485657999998</v>
      </c>
      <c r="N343" s="25">
        <f>IFERROR('S grade euro'!M343*'S grade sterling'!$C343,"na")</f>
        <v>155.55008662857142</v>
      </c>
      <c r="O343" s="25" t="str">
        <f>IFERROR('S grade euro'!N343*'S grade sterling'!$C343,"na")</f>
        <v>na</v>
      </c>
      <c r="P343" s="25" t="str">
        <f>IFERROR('S grade euro'!O343*'S grade sterling'!$C343,"na")</f>
        <v>na</v>
      </c>
      <c r="Q343" s="25">
        <f>IFERROR('S grade euro'!P343*'S grade sterling'!$C343,"na")</f>
        <v>150.55910020571426</v>
      </c>
      <c r="R343" s="25">
        <f>IFERROR('S grade euro'!Q343*'S grade sterling'!$C343,"na")</f>
        <v>152.0821875428571</v>
      </c>
      <c r="S343" s="25" t="str">
        <f>IFERROR('S grade euro'!R343*'S grade sterling'!$C343,"na")</f>
        <v>na</v>
      </c>
      <c r="T343" s="25">
        <f>IFERROR('S grade euro'!S343*'S grade sterling'!$C343,"na")</f>
        <v>153.34605377999998</v>
      </c>
      <c r="U343" s="25" t="str">
        <f>IFERROR('S grade euro'!T343*'S grade sterling'!$C343,"na")</f>
        <v>na</v>
      </c>
      <c r="V343" s="25">
        <f>IFERROR('S grade euro'!U343*'S grade sterling'!$C343,"na")</f>
        <v>137.98404502857142</v>
      </c>
      <c r="W343" s="25">
        <f>IFERROR('S grade euro'!V343*'S grade sterling'!$C343,"na")</f>
        <v>162.29419188571424</v>
      </c>
      <c r="X343" s="25">
        <f>IFERROR('S grade euro'!W343*'S grade sterling'!$C343,"na")</f>
        <v>140.28061327485713</v>
      </c>
      <c r="Y343" s="25">
        <f>IFERROR('S grade euro'!X343*'S grade sterling'!$C343,"na")</f>
        <v>161.19631428571427</v>
      </c>
      <c r="Z343" s="25">
        <f>IFERROR('S grade euro'!Y343*'S grade sterling'!$C343,"na")</f>
        <v>155.50329613085714</v>
      </c>
      <c r="AA343" s="25">
        <f>IFERROR('S grade euro'!Z343*'S grade sterling'!$C343,"na")</f>
        <v>170.35400759999996</v>
      </c>
      <c r="AB343" s="25">
        <f>IFERROR('S grade euro'!AA343*'S grade sterling'!$C343,"na")</f>
        <v>141.24282457142854</v>
      </c>
      <c r="AC343" s="25">
        <f>IFERROR('S grade euro'!AB343*'S grade sterling'!$C343,"na")</f>
        <v>152.33487365714285</v>
      </c>
      <c r="AD343" s="25">
        <f>IFERROR('S grade euro'!AC343*'S grade sterling'!$C343,"na")</f>
        <v>161.76607790685713</v>
      </c>
      <c r="AE343" s="25">
        <f>IFERROR('S grade euro'!AD343*'S grade sterling'!$C343,"na")</f>
        <v>166.64997769714284</v>
      </c>
      <c r="AF343" s="25" t="str">
        <f>IFERROR('S grade euro'!AE343*'S grade sterling'!$C343,"na")</f>
        <v>na</v>
      </c>
      <c r="AG343" s="25">
        <f>IFERROR('S grade euro'!AF343*'S grade sterling'!$C343,"na")</f>
        <v>152.81962739283611</v>
      </c>
    </row>
    <row r="344" spans="2:33">
      <c r="B344" s="22">
        <f t="shared" si="5"/>
        <v>43961</v>
      </c>
      <c r="C344" s="26">
        <v>0.8738057142857143</v>
      </c>
      <c r="D344" s="23">
        <f>IFERROR('S grade euro'!C344*'S grade sterling'!$C344,"na")</f>
        <v>127.75039542857145</v>
      </c>
      <c r="E344" s="23" t="str">
        <f>IFERROR('S grade euro'!D344*'S grade sterling'!$C344,"na")</f>
        <v>na</v>
      </c>
      <c r="F344" s="23">
        <f>IFERROR('S grade euro'!E344*'S grade sterling'!$C344,"na")</f>
        <v>145.05358356342859</v>
      </c>
      <c r="G344" s="23">
        <f>IFERROR('S grade euro'!F344*'S grade sterling'!$C344,"na")</f>
        <v>168.54121902171428</v>
      </c>
      <c r="H344" s="23">
        <f>IFERROR('S grade euro'!G344*'S grade sterling'!$C344,"na")</f>
        <v>152.15578902857143</v>
      </c>
      <c r="I344" s="23">
        <f>IFERROR('S grade euro'!H344*'S grade sterling'!$C344,"na")</f>
        <v>151.0460557714286</v>
      </c>
      <c r="J344" s="23">
        <f>IFERROR('S grade euro'!I344*'S grade sterling'!$C344,"na")</f>
        <v>158.22000068571427</v>
      </c>
      <c r="K344" s="23">
        <f>IFERROR('S grade euro'!J344*'S grade sterling'!$C344,"na")</f>
        <v>147.98773577142859</v>
      </c>
      <c r="L344" s="23">
        <f>IFERROR('S grade euro'!K344*'S grade sterling'!$C344,"na")</f>
        <v>143.30413714285714</v>
      </c>
      <c r="M344" s="23">
        <f>IFERROR('S grade euro'!L344*'S grade sterling'!$C344,"na")</f>
        <v>152.72952986057146</v>
      </c>
      <c r="N344" s="23">
        <f>IFERROR('S grade euro'!M344*'S grade sterling'!$C344,"na")</f>
        <v>154.21797051428572</v>
      </c>
      <c r="O344" s="23" t="str">
        <f>IFERROR('S grade euro'!N344*'S grade sterling'!$C344,"na")</f>
        <v>na</v>
      </c>
      <c r="P344" s="23" t="str">
        <f>IFERROR('S grade euro'!O344*'S grade sterling'!$C344,"na")</f>
        <v>na</v>
      </c>
      <c r="Q344" s="23">
        <f>IFERROR('S grade euro'!P344*'S grade sterling'!$C344,"na")</f>
        <v>143.35569168000001</v>
      </c>
      <c r="R344" s="23">
        <f>IFERROR('S grade euro'!Q344*'S grade sterling'!$C344,"na")</f>
        <v>138.07877897142859</v>
      </c>
      <c r="S344" s="23" t="str">
        <f>IFERROR('S grade euro'!R344*'S grade sterling'!$C344,"na")</f>
        <v>na</v>
      </c>
      <c r="T344" s="23">
        <f>IFERROR('S grade euro'!S344*'S grade sterling'!$C344,"na")</f>
        <v>148.86468718628572</v>
      </c>
      <c r="U344" s="23" t="str">
        <f>IFERROR('S grade euro'!T344*'S grade sterling'!$C344,"na")</f>
        <v>na</v>
      </c>
      <c r="V344" s="23">
        <f>IFERROR('S grade euro'!U344*'S grade sterling'!$C344,"na")</f>
        <v>127.96884685714288</v>
      </c>
      <c r="W344" s="23">
        <f>IFERROR('S grade euro'!V344*'S grade sterling'!$C344,"na")</f>
        <v>156.00927222857143</v>
      </c>
      <c r="X344" s="23">
        <f>IFERROR('S grade euro'!W344*'S grade sterling'!$C344,"na")</f>
        <v>132.45505277485714</v>
      </c>
      <c r="Y344" s="23">
        <f>IFERROR('S grade euro'!X344*'S grade sterling'!$C344,"na")</f>
        <v>154.66361142857144</v>
      </c>
      <c r="Z344" s="23">
        <f>IFERROR('S grade euro'!Y344*'S grade sterling'!$C344,"na")</f>
        <v>144.21420579428573</v>
      </c>
      <c r="AA344" s="23">
        <f>IFERROR('S grade euro'!Z344*'S grade sterling'!$C344,"na")</f>
        <v>165.66482537142858</v>
      </c>
      <c r="AB344" s="23">
        <f>IFERROR('S grade euro'!AA344*'S grade sterling'!$C344,"na")</f>
        <v>134.13791519999998</v>
      </c>
      <c r="AC344" s="23">
        <f>IFERROR('S grade euro'!AB344*'S grade sterling'!$C344,"na")</f>
        <v>153.58883040000001</v>
      </c>
      <c r="AD344" s="23">
        <f>IFERROR('S grade euro'!AC344*'S grade sterling'!$C344,"na")</f>
        <v>163.74778301485716</v>
      </c>
      <c r="AE344" s="23">
        <f>IFERROR('S grade euro'!AD344*'S grade sterling'!$C344,"na")</f>
        <v>166.52001902400002</v>
      </c>
      <c r="AF344" s="23" t="str">
        <f>IFERROR('S grade euro'!AE344*'S grade sterling'!$C344,"na")</f>
        <v>na</v>
      </c>
      <c r="AG344" s="23">
        <f>IFERROR('S grade euro'!AF344*'S grade sterling'!$C344,"na")</f>
        <v>147.12793305435218</v>
      </c>
    </row>
    <row r="345" spans="2:33">
      <c r="B345" s="24">
        <f t="shared" si="5"/>
        <v>43968</v>
      </c>
      <c r="C345" s="27">
        <v>0.88199857142857152</v>
      </c>
      <c r="D345" s="25">
        <f>IFERROR('S grade euro'!C345*'S grade sterling'!$C345,"na")</f>
        <v>120.30460514285716</v>
      </c>
      <c r="E345" s="25" t="str">
        <f>IFERROR('S grade euro'!D345*'S grade sterling'!$C345,"na")</f>
        <v>na</v>
      </c>
      <c r="F345" s="25">
        <f>IFERROR('S grade euro'!E345*'S grade sterling'!$C345,"na")</f>
        <v>136.96732215428574</v>
      </c>
      <c r="G345" s="25">
        <f>IFERROR('S grade euro'!F345*'S grade sterling'!$C345,"na")</f>
        <v>163.91405430871433</v>
      </c>
      <c r="H345" s="25">
        <f>IFERROR('S grade euro'!G345*'S grade sterling'!$C345,"na")</f>
        <v>149.61341767142858</v>
      </c>
      <c r="I345" s="25">
        <f>IFERROR('S grade euro'!H345*'S grade sterling'!$C345,"na")</f>
        <v>155.95498740000002</v>
      </c>
      <c r="J345" s="25">
        <f>IFERROR('S grade euro'!I345*'S grade sterling'!$C345,"na")</f>
        <v>163.79595470000001</v>
      </c>
      <c r="K345" s="25">
        <f>IFERROR('S grade euro'!J345*'S grade sterling'!$C345,"na")</f>
        <v>144.07446664285715</v>
      </c>
      <c r="L345" s="25">
        <f>IFERROR('S grade euro'!K345*'S grade sterling'!$C345,"na")</f>
        <v>141.11977142857145</v>
      </c>
      <c r="M345" s="25">
        <f>IFERROR('S grade euro'!L345*'S grade sterling'!$C345,"na")</f>
        <v>148.61023249628573</v>
      </c>
      <c r="N345" s="25">
        <f>IFERROR('S grade euro'!M345*'S grade sterling'!$C345,"na")</f>
        <v>152.01245378571429</v>
      </c>
      <c r="O345" s="25" t="str">
        <f>IFERROR('S grade euro'!N345*'S grade sterling'!$C345,"na")</f>
        <v>na</v>
      </c>
      <c r="P345" s="25" t="str">
        <f>IFERROR('S grade euro'!O345*'S grade sterling'!$C345,"na")</f>
        <v>na</v>
      </c>
      <c r="Q345" s="25">
        <f>IFERROR('S grade euro'!P345*'S grade sterling'!$C345,"na")</f>
        <v>128.73210149285717</v>
      </c>
      <c r="R345" s="25">
        <f>IFERROR('S grade euro'!Q345*'S grade sterling'!$C345,"na")</f>
        <v>129.30099057142857</v>
      </c>
      <c r="S345" s="25">
        <f>IFERROR('S grade euro'!R345*'S grade sterling'!$C345,"na")</f>
        <v>147.55836100000002</v>
      </c>
      <c r="T345" s="25">
        <f>IFERROR('S grade euro'!S345*'S grade sterling'!$C345,"na")</f>
        <v>139.75020404685716</v>
      </c>
      <c r="U345" s="25" t="str">
        <f>IFERROR('S grade euro'!T345*'S grade sterling'!$C345,"na")</f>
        <v>na</v>
      </c>
      <c r="V345" s="25">
        <f>IFERROR('S grade euro'!U345*'S grade sterling'!$C345,"na")</f>
        <v>124.89099771428572</v>
      </c>
      <c r="W345" s="25">
        <f>IFERROR('S grade euro'!V345*'S grade sterling'!$C345,"na")</f>
        <v>151.81841410000001</v>
      </c>
      <c r="X345" s="25">
        <f>IFERROR('S grade euro'!W345*'S grade sterling'!$C345,"na")</f>
        <v>125.87416152185715</v>
      </c>
      <c r="Y345" s="25">
        <f>IFERROR('S grade euro'!X345*'S grade sterling'!$C345,"na")</f>
        <v>147.29376142857146</v>
      </c>
      <c r="Z345" s="25">
        <f>IFERROR('S grade euro'!Y345*'S grade sterling'!$C345,"na")</f>
        <v>133.1447403457143</v>
      </c>
      <c r="AA345" s="25">
        <f>IFERROR('S grade euro'!Z345*'S grade sterling'!$C345,"na")</f>
        <v>158.05414400000004</v>
      </c>
      <c r="AB345" s="25">
        <f>IFERROR('S grade euro'!AA345*'S grade sterling'!$C345,"na")</f>
        <v>127.08717415714287</v>
      </c>
      <c r="AC345" s="25">
        <f>IFERROR('S grade euro'!AB345*'S grade sterling'!$C345,"na")</f>
        <v>155.51398811428572</v>
      </c>
      <c r="AD345" s="25">
        <f>IFERROR('S grade euro'!AC345*'S grade sterling'!$C345,"na")</f>
        <v>165.74869953714287</v>
      </c>
      <c r="AE345" s="25">
        <f>IFERROR('S grade euro'!AD345*'S grade sterling'!$C345,"na")</f>
        <v>166.65998046114288</v>
      </c>
      <c r="AF345" s="25" t="str">
        <f>IFERROR('S grade euro'!AE345*'S grade sterling'!$C345,"na")</f>
        <v>na</v>
      </c>
      <c r="AG345" s="25">
        <f>IFERROR('S grade euro'!AF345*'S grade sterling'!$C345,"na")</f>
        <v>143.27052753390936</v>
      </c>
    </row>
    <row r="346" spans="2:33">
      <c r="B346" s="22">
        <f t="shared" si="5"/>
        <v>43975</v>
      </c>
      <c r="C346" s="26">
        <v>0.8940757142857142</v>
      </c>
      <c r="D346" s="23">
        <f>IFERROR('S grade euro'!C346*'S grade sterling'!$C346,"na")</f>
        <v>116.85569585714283</v>
      </c>
      <c r="E346" s="23" t="str">
        <f>IFERROR('S grade euro'!D346*'S grade sterling'!$C346,"na")</f>
        <v>na</v>
      </c>
      <c r="F346" s="23">
        <f>IFERROR('S grade euro'!E346*'S grade sterling'!$C346,"na")</f>
        <v>136.72411460271428</v>
      </c>
      <c r="G346" s="23">
        <f>IFERROR('S grade euro'!F346*'S grade sterling'!$C346,"na")</f>
        <v>164.86541593257141</v>
      </c>
      <c r="H346" s="23">
        <f>IFERROR('S grade euro'!G346*'S grade sterling'!$C346,"na")</f>
        <v>154.01348254285713</v>
      </c>
      <c r="I346" s="23">
        <f>IFERROR('S grade euro'!H346*'S grade sterling'!$C346,"na")</f>
        <v>156.77617649999999</v>
      </c>
      <c r="J346" s="23">
        <f>IFERROR('S grade euro'!I346*'S grade sterling'!$C346,"na")</f>
        <v>158.57326868571428</v>
      </c>
      <c r="K346" s="23">
        <f>IFERROR('S grade euro'!J346*'S grade sterling'!$C346,"na")</f>
        <v>142.60507642857141</v>
      </c>
      <c r="L346" s="23">
        <f>IFERROR('S grade euro'!K346*'S grade sterling'!$C346,"na")</f>
        <v>139.4758114285714</v>
      </c>
      <c r="M346" s="23">
        <f>IFERROR('S grade euro'!L346*'S grade sterling'!$C346,"na")</f>
        <v>153.43841304342857</v>
      </c>
      <c r="N346" s="23">
        <f>IFERROR('S grade euro'!M346*'S grade sterling'!$C346,"na")</f>
        <v>150.58917255714286</v>
      </c>
      <c r="O346" s="23" t="str">
        <f>IFERROR('S grade euro'!N346*'S grade sterling'!$C346,"na")</f>
        <v>na</v>
      </c>
      <c r="P346" s="23" t="str">
        <f>IFERROR('S grade euro'!O346*'S grade sterling'!$C346,"na")</f>
        <v>na</v>
      </c>
      <c r="Q346" s="23">
        <f>IFERROR('S grade euro'!P346*'S grade sterling'!$C346,"na")</f>
        <v>127.9797858942857</v>
      </c>
      <c r="R346" s="23">
        <f>IFERROR('S grade euro'!Q346*'S grade sterling'!$C346,"na")</f>
        <v>129.12241465714285</v>
      </c>
      <c r="S346" s="23">
        <f>IFERROR('S grade euro'!R346*'S grade sterling'!$C346,"na")</f>
        <v>150.29412757142856</v>
      </c>
      <c r="T346" s="23">
        <f>IFERROR('S grade euro'!S346*'S grade sterling'!$C346,"na")</f>
        <v>140.129112553</v>
      </c>
      <c r="U346" s="23" t="str">
        <f>IFERROR('S grade euro'!T346*'S grade sterling'!$C346,"na")</f>
        <v>na</v>
      </c>
      <c r="V346" s="23">
        <f>IFERROR('S grade euro'!U346*'S grade sterling'!$C346,"na")</f>
        <v>127.50413761428571</v>
      </c>
      <c r="W346" s="23">
        <f>IFERROR('S grade euro'!V346*'S grade sterling'!$C346,"na")</f>
        <v>155.26518854285712</v>
      </c>
      <c r="X346" s="23">
        <f>IFERROR('S grade euro'!W346*'S grade sterling'!$C346,"na")</f>
        <v>134.886341972</v>
      </c>
      <c r="Y346" s="23">
        <f>IFERROR('S grade euro'!X346*'S grade sterling'!$C346,"na")</f>
        <v>144.84026571428569</v>
      </c>
      <c r="Z346" s="23">
        <f>IFERROR('S grade euro'!Y346*'S grade sterling'!$C346,"na")</f>
        <v>131.0245607392857</v>
      </c>
      <c r="AA346" s="23">
        <f>IFERROR('S grade euro'!Z346*'S grade sterling'!$C346,"na")</f>
        <v>160.6117613142857</v>
      </c>
      <c r="AB346" s="23">
        <f>IFERROR('S grade euro'!AA346*'S grade sterling'!$C346,"na")</f>
        <v>130.59763958571426</v>
      </c>
      <c r="AC346" s="23">
        <f>IFERROR('S grade euro'!AB346*'S grade sterling'!$C346,"na")</f>
        <v>159.1722994142857</v>
      </c>
      <c r="AD346" s="23">
        <f>IFERROR('S grade euro'!AC346*'S grade sterling'!$C346,"na")</f>
        <v>168.78906720471429</v>
      </c>
      <c r="AE346" s="23">
        <f>IFERROR('S grade euro'!AD346*'S grade sterling'!$C346,"na")</f>
        <v>166.62003952185714</v>
      </c>
      <c r="AF346" s="23" t="str">
        <f>IFERROR('S grade euro'!AE346*'S grade sterling'!$C346,"na")</f>
        <v>na</v>
      </c>
      <c r="AG346" s="23">
        <f>IFERROR('S grade euro'!AF346*'S grade sterling'!$C346,"na")</f>
        <v>144.24677969004418</v>
      </c>
    </row>
    <row r="347" spans="2:33">
      <c r="B347" s="24">
        <f t="shared" si="5"/>
        <v>43982</v>
      </c>
      <c r="C347" s="27">
        <v>0.89636428571428561</v>
      </c>
      <c r="D347" s="25">
        <f>IFERROR('S grade euro'!C347*'S grade sterling'!$C347,"na")</f>
        <v>119.84390499999998</v>
      </c>
      <c r="E347" s="25" t="str">
        <f>IFERROR('S grade euro'!D347*'S grade sterling'!$C347,"na")</f>
        <v>na</v>
      </c>
      <c r="F347" s="25">
        <f>IFERROR('S grade euro'!E347*'S grade sterling'!$C347,"na")</f>
        <v>141.30887164071427</v>
      </c>
      <c r="G347" s="25">
        <f>IFERROR('S grade euro'!F347*'S grade sterling'!$C347,"na")</f>
        <v>161.33750415</v>
      </c>
      <c r="H347" s="25">
        <f>IFERROR('S grade euro'!G347*'S grade sterling'!$C347,"na")</f>
        <v>156.47831335714284</v>
      </c>
      <c r="I347" s="25">
        <f>IFERROR('S grade euro'!H347*'S grade sterling'!$C347,"na")</f>
        <v>158.37860564285711</v>
      </c>
      <c r="J347" s="25">
        <f>IFERROR('S grade euro'!I347*'S grade sterling'!$C347,"na")</f>
        <v>154.81107578571428</v>
      </c>
      <c r="K347" s="25">
        <f>IFERROR('S grade euro'!J347*'S grade sterling'!$C347,"na")</f>
        <v>144.66423207142856</v>
      </c>
      <c r="L347" s="25">
        <f>IFERROR('S grade euro'!K347*'S grade sterling'!$C347,"na")</f>
        <v>138.0401</v>
      </c>
      <c r="M347" s="25">
        <f>IFERROR('S grade euro'!L347*'S grade sterling'!$C347,"na")</f>
        <v>155.95904952642854</v>
      </c>
      <c r="N347" s="25">
        <f>IFERROR('S grade euro'!M347*'S grade sterling'!$C347,"na")</f>
        <v>147.23679757142855</v>
      </c>
      <c r="O347" s="25" t="str">
        <f>IFERROR('S grade euro'!N347*'S grade sterling'!$C347,"na")</f>
        <v>na</v>
      </c>
      <c r="P347" s="25" t="str">
        <f>IFERROR('S grade euro'!O347*'S grade sterling'!$C347,"na")</f>
        <v>na</v>
      </c>
      <c r="Q347" s="25">
        <f>IFERROR('S grade euro'!P347*'S grade sterling'!$C347,"na")</f>
        <v>132.16891392857144</v>
      </c>
      <c r="R347" s="25">
        <f>IFERROR('S grade euro'!Q347*'S grade sterling'!$C347,"na")</f>
        <v>135.31515257142857</v>
      </c>
      <c r="S347" s="25">
        <f>IFERROR('S grade euro'!R347*'S grade sterling'!$C347,"na")</f>
        <v>155.07102142857141</v>
      </c>
      <c r="T347" s="25">
        <f>IFERROR('S grade euro'!S347*'S grade sterling'!$C347,"na")</f>
        <v>147.69035790000001</v>
      </c>
      <c r="U347" s="25" t="str">
        <f>IFERROR('S grade euro'!T347*'S grade sterling'!$C347,"na")</f>
        <v>na</v>
      </c>
      <c r="V347" s="25">
        <f>IFERROR('S grade euro'!U347*'S grade sterling'!$C347,"na")</f>
        <v>131.69384085714285</v>
      </c>
      <c r="W347" s="25">
        <f>IFERROR('S grade euro'!V347*'S grade sterling'!$C347,"na")</f>
        <v>159.03295157142855</v>
      </c>
      <c r="X347" s="25">
        <f>IFERROR('S grade euro'!W347*'S grade sterling'!$C347,"na")</f>
        <v>151.36356910642854</v>
      </c>
      <c r="Y347" s="25">
        <f>IFERROR('S grade euro'!X347*'S grade sterling'!$C347,"na")</f>
        <v>146.10737857142857</v>
      </c>
      <c r="Z347" s="25">
        <f>IFERROR('S grade euro'!Y347*'S grade sterling'!$C347,"na")</f>
        <v>129.38391009285715</v>
      </c>
      <c r="AA347" s="25">
        <f>IFERROR('S grade euro'!Z347*'S grade sterling'!$C347,"na")</f>
        <v>165.72879278571429</v>
      </c>
      <c r="AB347" s="25">
        <f>IFERROR('S grade euro'!AA347*'S grade sterling'!$C347,"na")</f>
        <v>135.9963894285714</v>
      </c>
      <c r="AC347" s="25">
        <f>IFERROR('S grade euro'!AB347*'S grade sterling'!$C347,"na")</f>
        <v>160.47340897857143</v>
      </c>
      <c r="AD347" s="25">
        <f>IFERROR('S grade euro'!AC347*'S grade sterling'!$C347,"na")</f>
        <v>169.70345130142857</v>
      </c>
      <c r="AE347" s="25">
        <f>IFERROR('S grade euro'!AD347*'S grade sterling'!$C347,"na")</f>
        <v>166.32998431214284</v>
      </c>
      <c r="AF347" s="25" t="str">
        <f>IFERROR('S grade euro'!AE347*'S grade sterling'!$C347,"na")</f>
        <v>na</v>
      </c>
      <c r="AG347" s="25">
        <f>IFERROR('S grade euro'!AF347*'S grade sterling'!$C347,"na")</f>
        <v>146.39049769652277</v>
      </c>
    </row>
    <row r="348" spans="2:33">
      <c r="B348" s="22">
        <f t="shared" si="5"/>
        <v>43989</v>
      </c>
      <c r="C348" s="26">
        <v>0.89498571428571416</v>
      </c>
      <c r="D348" s="23">
        <f>IFERROR('S grade euro'!C348*'S grade sterling'!$C348,"na")</f>
        <v>128.60944714285714</v>
      </c>
      <c r="E348" s="23" t="str">
        <f>IFERROR('S grade euro'!D348*'S grade sterling'!$C348,"na")</f>
        <v>na</v>
      </c>
      <c r="F348" s="23">
        <f>IFERROR('S grade euro'!E348*'S grade sterling'!$C348,"na")</f>
        <v>143.37608493857141</v>
      </c>
      <c r="G348" s="23">
        <f>IFERROR('S grade euro'!F348*'S grade sterling'!$C348,"na")</f>
        <v>158.46402260571426</v>
      </c>
      <c r="H348" s="23">
        <f>IFERROR('S grade euro'!G348*'S grade sterling'!$C348,"na")</f>
        <v>156.7030487142857</v>
      </c>
      <c r="I348" s="23">
        <f>IFERROR('S grade euro'!H348*'S grade sterling'!$C348,"na")</f>
        <v>150.25915157142856</v>
      </c>
      <c r="J348" s="23">
        <f>IFERROR('S grade euro'!I348*'S grade sterling'!$C348,"na")</f>
        <v>152.91725914285715</v>
      </c>
      <c r="K348" s="23">
        <f>IFERROR('S grade euro'!J348*'S grade sterling'!$C348,"na")</f>
        <v>145.95427028571427</v>
      </c>
      <c r="L348" s="23">
        <f>IFERROR('S grade euro'!K348*'S grade sterling'!$C348,"na")</f>
        <v>137.82779999999997</v>
      </c>
      <c r="M348" s="23">
        <f>IFERROR('S grade euro'!L348*'S grade sterling'!$C348,"na")</f>
        <v>155.29747365</v>
      </c>
      <c r="N348" s="23">
        <f>IFERROR('S grade euro'!M348*'S grade sterling'!$C348,"na")</f>
        <v>145.66787485714283</v>
      </c>
      <c r="O348" s="23" t="str">
        <f>IFERROR('S grade euro'!N348*'S grade sterling'!$C348,"na")</f>
        <v>na</v>
      </c>
      <c r="P348" s="23" t="str">
        <f>IFERROR('S grade euro'!O348*'S grade sterling'!$C348,"na")</f>
        <v>na</v>
      </c>
      <c r="Q348" s="23">
        <f>IFERROR('S grade euro'!P348*'S grade sterling'!$C348,"na")</f>
        <v>133.96683162857141</v>
      </c>
      <c r="R348" s="23">
        <f>IFERROR('S grade euro'!Q348*'S grade sterling'!$C348,"na")</f>
        <v>139.04498057142857</v>
      </c>
      <c r="S348" s="23">
        <f>IFERROR('S grade euro'!R348*'S grade sterling'!$C348,"na")</f>
        <v>155.36951999999997</v>
      </c>
      <c r="T348" s="23">
        <f>IFERROR('S grade euro'!S348*'S grade sterling'!$C348,"na")</f>
        <v>148.36706227285714</v>
      </c>
      <c r="U348" s="23" t="str">
        <f>IFERROR('S grade euro'!T348*'S grade sterling'!$C348,"na")</f>
        <v>na</v>
      </c>
      <c r="V348" s="23">
        <f>IFERROR('S grade euro'!U348*'S grade sterling'!$C348,"na")</f>
        <v>132.65478257142854</v>
      </c>
      <c r="W348" s="23">
        <f>IFERROR('S grade euro'!V348*'S grade sterling'!$C348,"na")</f>
        <v>160.40828957142855</v>
      </c>
      <c r="X348" s="23">
        <f>IFERROR('S grade euro'!W348*'S grade sterling'!$C348,"na")</f>
        <v>151.19512763142856</v>
      </c>
      <c r="Y348" s="23">
        <f>IFERROR('S grade euro'!X348*'S grade sterling'!$C348,"na")</f>
        <v>146.77765714285712</v>
      </c>
      <c r="Z348" s="23">
        <f>IFERROR('S grade euro'!Y348*'S grade sterling'!$C348,"na")</f>
        <v>131.95955766857142</v>
      </c>
      <c r="AA348" s="23">
        <f>IFERROR('S grade euro'!Z348*'S grade sterling'!$C348,"na")</f>
        <v>164.45362499999999</v>
      </c>
      <c r="AB348" s="23">
        <f>IFERROR('S grade euro'!AA348*'S grade sterling'!$C348,"na")</f>
        <v>141.82838614285711</v>
      </c>
      <c r="AC348" s="23">
        <f>IFERROR('S grade euro'!AB348*'S grade sterling'!$C348,"na")</f>
        <v>159.10698034285713</v>
      </c>
      <c r="AD348" s="23">
        <f>IFERROR('S grade euro'!AC348*'S grade sterling'!$C348,"na")</f>
        <v>170.82547579285713</v>
      </c>
      <c r="AE348" s="23">
        <f>IFERROR('S grade euro'!AD348*'S grade sterling'!$C348,"na")</f>
        <v>166.51996801714284</v>
      </c>
      <c r="AF348" s="23" t="str">
        <f>IFERROR('S grade euro'!AE348*'S grade sterling'!$C348,"na")</f>
        <v>na</v>
      </c>
      <c r="AG348" s="23">
        <f>IFERROR('S grade euro'!AF348*'S grade sterling'!$C348,"na")</f>
        <v>147.293497689948</v>
      </c>
    </row>
    <row r="349" spans="2:33">
      <c r="B349" s="24">
        <f t="shared" si="5"/>
        <v>43996</v>
      </c>
      <c r="C349" s="27">
        <v>0.89382142857142866</v>
      </c>
      <c r="D349" s="25">
        <f>IFERROR('S grade euro'!C349*'S grade sterling'!$C349,"na")</f>
        <v>129.06781428571429</v>
      </c>
      <c r="E349" s="25" t="str">
        <f>IFERROR('S grade euro'!D349*'S grade sterling'!$C349,"na")</f>
        <v>na</v>
      </c>
      <c r="F349" s="25">
        <f>IFERROR('S grade euro'!E349*'S grade sterling'!$C349,"na")</f>
        <v>143.02233319285716</v>
      </c>
      <c r="G349" s="25">
        <f>IFERROR('S grade euro'!F349*'S grade sterling'!$C349,"na")</f>
        <v>155.01276889285717</v>
      </c>
      <c r="H349" s="25">
        <f>IFERROR('S grade euro'!G349*'S grade sterling'!$C349,"na")</f>
        <v>156.65114357142858</v>
      </c>
      <c r="I349" s="25">
        <f>IFERROR('S grade euro'!H349*'S grade sterling'!$C349,"na")</f>
        <v>148.85702071428571</v>
      </c>
      <c r="J349" s="25">
        <f>IFERROR('S grade euro'!I349*'S grade sterling'!$C349,"na")</f>
        <v>158.52816857142861</v>
      </c>
      <c r="K349" s="25">
        <f>IFERROR('S grade euro'!J349*'S grade sterling'!$C349,"na")</f>
        <v>146.93530464285718</v>
      </c>
      <c r="L349" s="25">
        <f>IFERROR('S grade euro'!K349*'S grade sterling'!$C349,"na")</f>
        <v>137.64850000000001</v>
      </c>
      <c r="M349" s="25">
        <f>IFERROR('S grade euro'!L349*'S grade sterling'!$C349,"na")</f>
        <v>155.30594232142857</v>
      </c>
      <c r="N349" s="25">
        <f>IFERROR('S grade euro'!M349*'S grade sterling'!$C349,"na")</f>
        <v>145.40687000000003</v>
      </c>
      <c r="O349" s="25" t="str">
        <f>IFERROR('S grade euro'!N349*'S grade sterling'!$C349,"na")</f>
        <v>na</v>
      </c>
      <c r="P349" s="25" t="str">
        <f>IFERROR('S grade euro'!O349*'S grade sterling'!$C349,"na")</f>
        <v>na</v>
      </c>
      <c r="Q349" s="25">
        <f>IFERROR('S grade euro'!P349*'S grade sterling'!$C349,"na")</f>
        <v>135.67047317857146</v>
      </c>
      <c r="R349" s="25">
        <f>IFERROR('S grade euro'!Q349*'S grade sterling'!$C349,"na")</f>
        <v>140.83050428571431</v>
      </c>
      <c r="S349" s="25">
        <f>IFERROR('S grade euro'!R349*'S grade sterling'!$C349,"na")</f>
        <v>155.25678214285716</v>
      </c>
      <c r="T349" s="25">
        <f>IFERROR('S grade euro'!S349*'S grade sterling'!$C349,"na")</f>
        <v>149.05017552500001</v>
      </c>
      <c r="U349" s="25" t="str">
        <f>IFERROR('S grade euro'!T349*'S grade sterling'!$C349,"na")</f>
        <v>na</v>
      </c>
      <c r="V349" s="25">
        <f>IFERROR('S grade euro'!U349*'S grade sterling'!$C349,"na")</f>
        <v>135.92342464285716</v>
      </c>
      <c r="W349" s="25">
        <f>IFERROR('S grade euro'!V349*'S grade sterling'!$C349,"na")</f>
        <v>161.49565571428573</v>
      </c>
      <c r="X349" s="25">
        <f>IFERROR('S grade euro'!W349*'S grade sterling'!$C349,"na")</f>
        <v>148.37256950000003</v>
      </c>
      <c r="Y349" s="25">
        <f>IFERROR('S grade euro'!X349*'S grade sterling'!$C349,"na")</f>
        <v>147.48053571428574</v>
      </c>
      <c r="Z349" s="25">
        <f>IFERROR('S grade euro'!Y349*'S grade sterling'!$C349,"na")</f>
        <v>139.52668696785716</v>
      </c>
      <c r="AA349" s="25">
        <f>IFERROR('S grade euro'!Z349*'S grade sterling'!$C349,"na")</f>
        <v>168.10099607142857</v>
      </c>
      <c r="AB349" s="25">
        <f>IFERROR('S grade euro'!AA349*'S grade sterling'!$C349,"na")</f>
        <v>141.27741500000002</v>
      </c>
      <c r="AC349" s="25">
        <f>IFERROR('S grade euro'!AB349*'S grade sterling'!$C349,"na")</f>
        <v>160.02978857142858</v>
      </c>
      <c r="AD349" s="25">
        <f>IFERROR('S grade euro'!AC349*'S grade sterling'!$C349,"na")</f>
        <v>171.06312028571432</v>
      </c>
      <c r="AE349" s="25">
        <f>IFERROR('S grade euro'!AD349*'S grade sterling'!$C349,"na")</f>
        <v>166.53001552857145</v>
      </c>
      <c r="AF349" s="25" t="str">
        <f>IFERROR('S grade euro'!AE349*'S grade sterling'!$C349,"na")</f>
        <v>na</v>
      </c>
      <c r="AG349" s="25">
        <f>IFERROR('S grade euro'!AF349*'S grade sterling'!$C349,"na")</f>
        <v>147.55827020595279</v>
      </c>
    </row>
    <row r="350" spans="2:33">
      <c r="B350" s="22">
        <f t="shared" si="5"/>
        <v>44003</v>
      </c>
      <c r="C350" s="26">
        <v>0.89879571428571425</v>
      </c>
      <c r="D350" s="23">
        <f>IFERROR('S grade euro'!C350*'S grade sterling'!$C350,"na")</f>
        <v>130.41525814285714</v>
      </c>
      <c r="E350" s="23" t="str">
        <f>IFERROR('S grade euro'!D350*'S grade sterling'!$C350,"na")</f>
        <v>na</v>
      </c>
      <c r="F350" s="23">
        <f>IFERROR('S grade euro'!E350*'S grade sterling'!$C350,"na")</f>
        <v>143.22552381985713</v>
      </c>
      <c r="G350" s="23">
        <f>IFERROR('S grade euro'!F350*'S grade sterling'!$C350,"na")</f>
        <v>154.30704582000001</v>
      </c>
      <c r="H350" s="23">
        <f>IFERROR('S grade euro'!G350*'S grade sterling'!$C350,"na")</f>
        <v>157.21734634285716</v>
      </c>
      <c r="I350" s="23">
        <f>IFERROR('S grade euro'!H350*'S grade sterling'!$C350,"na")</f>
        <v>150.19775181428571</v>
      </c>
      <c r="J350" s="23">
        <f>IFERROR('S grade euro'!I350*'S grade sterling'!$C350,"na")</f>
        <v>156.90276784285714</v>
      </c>
      <c r="K350" s="23">
        <f>IFERROR('S grade euro'!J350*'S grade sterling'!$C350,"na")</f>
        <v>149.22705244285714</v>
      </c>
      <c r="L350" s="23">
        <f>IFERROR('S grade euro'!K350*'S grade sterling'!$C350,"na")</f>
        <v>139.3133357142857</v>
      </c>
      <c r="M350" s="23">
        <f>IFERROR('S grade euro'!L350*'S grade sterling'!$C350,"na")</f>
        <v>152.00882517857141</v>
      </c>
      <c r="N350" s="23">
        <f>IFERROR('S grade euro'!M350*'S grade sterling'!$C350,"na")</f>
        <v>146.31495432857142</v>
      </c>
      <c r="O350" s="23" t="str">
        <f>IFERROR('S grade euro'!N350*'S grade sterling'!$C350,"na")</f>
        <v>na</v>
      </c>
      <c r="P350" s="23" t="str">
        <f>IFERROR('S grade euro'!O350*'S grade sterling'!$C350,"na")</f>
        <v>na</v>
      </c>
      <c r="Q350" s="23">
        <f>IFERROR('S grade euro'!P350*'S grade sterling'!$C350,"na")</f>
        <v>141.75806005714284</v>
      </c>
      <c r="R350" s="23">
        <f>IFERROR('S grade euro'!Q350*'S grade sterling'!$C350,"na")</f>
        <v>141.76704801428571</v>
      </c>
      <c r="S350" s="23">
        <f>IFERROR('S grade euro'!R350*'S grade sterling'!$C350,"na")</f>
        <v>157.01961128571429</v>
      </c>
      <c r="T350" s="23">
        <f>IFERROR('S grade euro'!S350*'S grade sterling'!$C350,"na")</f>
        <v>149.44384196914288</v>
      </c>
      <c r="U350" s="23" t="str">
        <f>IFERROR('S grade euro'!T350*'S grade sterling'!$C350,"na")</f>
        <v>na</v>
      </c>
      <c r="V350" s="23">
        <f>IFERROR('S grade euro'!U350*'S grade sterling'!$C350,"na")</f>
        <v>119.00055257142857</v>
      </c>
      <c r="W350" s="23">
        <f>IFERROR('S grade euro'!V350*'S grade sterling'!$C350,"na")</f>
        <v>162.19667459999999</v>
      </c>
      <c r="X350" s="23">
        <f>IFERROR('S grade euro'!W350*'S grade sterling'!$C350,"na")</f>
        <v>148.59573833314286</v>
      </c>
      <c r="Y350" s="23">
        <f>IFERROR('S grade euro'!X350*'S grade sterling'!$C350,"na")</f>
        <v>149.20008857142858</v>
      </c>
      <c r="Z350" s="23">
        <f>IFERROR('S grade euro'!Y350*'S grade sterling'!$C350,"na")</f>
        <v>141.81441454842857</v>
      </c>
      <c r="AA350" s="23">
        <f>IFERROR('S grade euro'!Z350*'S grade sterling'!$C350,"na")</f>
        <v>170.28583602857142</v>
      </c>
      <c r="AB350" s="23">
        <f>IFERROR('S grade euro'!AA350*'S grade sterling'!$C350,"na")</f>
        <v>143.78933837142856</v>
      </c>
      <c r="AC350" s="23">
        <f>IFERROR('S grade euro'!AB350*'S grade sterling'!$C350,"na")</f>
        <v>160.74781590857143</v>
      </c>
      <c r="AD350" s="23">
        <f>IFERROR('S grade euro'!AC350*'S grade sterling'!$C350,"na")</f>
        <v>171.18813704614286</v>
      </c>
      <c r="AE350" s="23">
        <f>IFERROR('S grade euro'!AD350*'S grade sterling'!$C350,"na")</f>
        <v>166.81998987471428</v>
      </c>
      <c r="AF350" s="23" t="str">
        <f>IFERROR('S grade euro'!AE350*'S grade sterling'!$C350,"na")</f>
        <v>na</v>
      </c>
      <c r="AG350" s="23">
        <f>IFERROR('S grade euro'!AF350*'S grade sterling'!$C350,"na")</f>
        <v>147.5112259057378</v>
      </c>
    </row>
    <row r="351" spans="2:33">
      <c r="B351" s="24">
        <f t="shared" si="5"/>
        <v>44010</v>
      </c>
      <c r="C351" s="27">
        <v>0.90441285714285713</v>
      </c>
      <c r="D351" s="25">
        <f>IFERROR('S grade euro'!C351*'S grade sterling'!$C351,"na")</f>
        <v>130.68765785714285</v>
      </c>
      <c r="E351" s="25" t="str">
        <f>IFERROR('S grade euro'!D351*'S grade sterling'!$C351,"na")</f>
        <v>na</v>
      </c>
      <c r="F351" s="25">
        <f>IFERROR('S grade euro'!E351*'S grade sterling'!$C351,"na")</f>
        <v>143.89235689528573</v>
      </c>
      <c r="G351" s="25">
        <f>IFERROR('S grade euro'!F351*'S grade sterling'!$C351,"na")</f>
        <v>154.83104951985715</v>
      </c>
      <c r="H351" s="25">
        <f>IFERROR('S grade euro'!G351*'S grade sterling'!$C351,"na")</f>
        <v>158.29033825714288</v>
      </c>
      <c r="I351" s="25">
        <f>IFERROR('S grade euro'!H351*'S grade sterling'!$C351,"na")</f>
        <v>150.04209299999999</v>
      </c>
      <c r="J351" s="25">
        <f>IFERROR('S grade euro'!I351*'S grade sterling'!$C351,"na")</f>
        <v>162.07982812857142</v>
      </c>
      <c r="K351" s="25">
        <f>IFERROR('S grade euro'!J351*'S grade sterling'!$C351,"na")</f>
        <v>152.55636074285715</v>
      </c>
      <c r="L351" s="25">
        <f>IFERROR('S grade euro'!K351*'S grade sterling'!$C351,"na")</f>
        <v>139.27958000000001</v>
      </c>
      <c r="M351" s="25">
        <f>IFERROR('S grade euro'!L351*'S grade sterling'!$C351,"na")</f>
        <v>161.40052363157142</v>
      </c>
      <c r="N351" s="25">
        <f>IFERROR('S grade euro'!M351*'S grade sterling'!$C351,"na")</f>
        <v>147.32885442857142</v>
      </c>
      <c r="O351" s="25" t="str">
        <f>IFERROR('S grade euro'!N351*'S grade sterling'!$C351,"na")</f>
        <v>na</v>
      </c>
      <c r="P351" s="25" t="str">
        <f>IFERROR('S grade euro'!O351*'S grade sterling'!$C351,"na")</f>
        <v>na</v>
      </c>
      <c r="Q351" s="25">
        <f>IFERROR('S grade euro'!P351*'S grade sterling'!$C351,"na")</f>
        <v>143.32049664571429</v>
      </c>
      <c r="R351" s="25">
        <f>IFERROR('S grade euro'!Q351*'S grade sterling'!$C351,"na")</f>
        <v>142.54451041428572</v>
      </c>
      <c r="S351" s="25">
        <f>IFERROR('S grade euro'!R351*'S grade sterling'!$C351,"na")</f>
        <v>157.45827842857142</v>
      </c>
      <c r="T351" s="25">
        <f>IFERROR('S grade euro'!S351*'S grade sterling'!$C351,"na")</f>
        <v>148.945582852</v>
      </c>
      <c r="U351" s="25" t="str">
        <f>IFERROR('S grade euro'!T351*'S grade sterling'!$C351,"na")</f>
        <v>na</v>
      </c>
      <c r="V351" s="25">
        <f>IFERROR('S grade euro'!U351*'S grade sterling'!$C351,"na")</f>
        <v>133.72648505714287</v>
      </c>
      <c r="W351" s="25">
        <f>IFERROR('S grade euro'!V351*'S grade sterling'!$C351,"na")</f>
        <v>163.19225594285714</v>
      </c>
      <c r="X351" s="25">
        <f>IFERROR('S grade euro'!W351*'S grade sterling'!$C351,"na")</f>
        <v>145.14397384828573</v>
      </c>
      <c r="Y351" s="25">
        <f>IFERROR('S grade euro'!X351*'S grade sterling'!$C351,"na")</f>
        <v>153.75018571428572</v>
      </c>
      <c r="Z351" s="25">
        <f>IFERROR('S grade euro'!Y351*'S grade sterling'!$C351,"na")</f>
        <v>142.24252696128573</v>
      </c>
      <c r="AA351" s="25">
        <f>IFERROR('S grade euro'!Z351*'S grade sterling'!$C351,"na")</f>
        <v>170.39138228571429</v>
      </c>
      <c r="AB351" s="25">
        <f>IFERROR('S grade euro'!AA351*'S grade sterling'!$C351,"na")</f>
        <v>144.77841017142859</v>
      </c>
      <c r="AC351" s="25">
        <f>IFERROR('S grade euro'!AB351*'S grade sterling'!$C351,"na")</f>
        <v>161.46844503714289</v>
      </c>
      <c r="AD351" s="25">
        <f>IFERROR('S grade euro'!AC351*'S grade sterling'!$C351,"na")</f>
        <v>172.39646559000002</v>
      </c>
      <c r="AE351" s="25">
        <f>IFERROR('S grade euro'!AD351*'S grade sterling'!$C351,"na")</f>
        <v>166.96998844714287</v>
      </c>
      <c r="AF351" s="25" t="str">
        <f>IFERROR('S grade euro'!AE351*'S grade sterling'!$C351,"na")</f>
        <v>na</v>
      </c>
      <c r="AG351" s="25">
        <f>IFERROR('S grade euro'!AF351*'S grade sterling'!$C351,"na")</f>
        <v>149.71269942030855</v>
      </c>
    </row>
    <row r="352" spans="2:33">
      <c r="B352" s="22">
        <f t="shared" si="5"/>
        <v>44017</v>
      </c>
      <c r="C352" s="26">
        <v>0.90607571428571432</v>
      </c>
      <c r="D352" s="23">
        <f>IFERROR('S grade euro'!C352*'S grade sterling'!$C352,"na")</f>
        <v>126.94120757142858</v>
      </c>
      <c r="E352" s="23" t="str">
        <f>IFERROR('S grade euro'!D352*'S grade sterling'!$C352,"na")</f>
        <v>na</v>
      </c>
      <c r="F352" s="23">
        <f>IFERROR('S grade euro'!E352*'S grade sterling'!$C352,"na")</f>
        <v>144.4320025524286</v>
      </c>
      <c r="G352" s="23">
        <f>IFERROR('S grade euro'!F352*'S grade sterling'!$C352,"na")</f>
        <v>152.83467690400002</v>
      </c>
      <c r="H352" s="23">
        <f>IFERROR('S grade euro'!G352*'S grade sterling'!$C352,"na")</f>
        <v>155.12016228571431</v>
      </c>
      <c r="I352" s="23">
        <f>IFERROR('S grade euro'!H352*'S grade sterling'!$C352,"na")</f>
        <v>150.10956358571431</v>
      </c>
      <c r="J352" s="23">
        <f>IFERROR('S grade euro'!I352*'S grade sterling'!$C352,"na")</f>
        <v>163.22047917142859</v>
      </c>
      <c r="K352" s="23">
        <f>IFERROR('S grade euro'!J352*'S grade sterling'!$C352,"na")</f>
        <v>153.58889432857143</v>
      </c>
      <c r="L352" s="23">
        <f>IFERROR('S grade euro'!K352*'S grade sterling'!$C352,"na")</f>
        <v>139.53566000000001</v>
      </c>
      <c r="M352" s="23">
        <f>IFERROR('S grade euro'!L352*'S grade sterling'!$C352,"na")</f>
        <v>162.94756916628575</v>
      </c>
      <c r="N352" s="23">
        <f>IFERROR('S grade euro'!M352*'S grade sterling'!$C352,"na")</f>
        <v>147.73564521428574</v>
      </c>
      <c r="O352" s="23" t="str">
        <f>IFERROR('S grade euro'!N352*'S grade sterling'!$C352,"na")</f>
        <v>na</v>
      </c>
      <c r="P352" s="23" t="str">
        <f>IFERROR('S grade euro'!O352*'S grade sterling'!$C352,"na")</f>
        <v>na</v>
      </c>
      <c r="Q352" s="23">
        <f>IFERROR('S grade euro'!P352*'S grade sterling'!$C352,"na")</f>
        <v>142.32365497285716</v>
      </c>
      <c r="R352" s="23">
        <f>IFERROR('S grade euro'!Q352*'S grade sterling'!$C352,"na")</f>
        <v>141.25720385714285</v>
      </c>
      <c r="S352" s="23">
        <f>IFERROR('S grade euro'!R352*'S grade sterling'!$C352,"na")</f>
        <v>156.29806071428573</v>
      </c>
      <c r="T352" s="23">
        <f>IFERROR('S grade euro'!S352*'S grade sterling'!$C352,"na")</f>
        <v>148.05041591742858</v>
      </c>
      <c r="U352" s="23" t="str">
        <f>IFERROR('S grade euro'!T352*'S grade sterling'!$C352,"na")</f>
        <v>na</v>
      </c>
      <c r="V352" s="23">
        <f>IFERROR('S grade euro'!U352*'S grade sterling'!$C352,"na")</f>
        <v>121.04265467142858</v>
      </c>
      <c r="W352" s="23">
        <f>IFERROR('S grade euro'!V352*'S grade sterling'!$C352,"na")</f>
        <v>163.45605885714286</v>
      </c>
      <c r="X352" s="23">
        <f>IFERROR('S grade euro'!W352*'S grade sterling'!$C352,"na")</f>
        <v>141.3904875947143</v>
      </c>
      <c r="Y352" s="23">
        <f>IFERROR('S grade euro'!X352*'S grade sterling'!$C352,"na")</f>
        <v>155.84502285714285</v>
      </c>
      <c r="Z352" s="23">
        <f>IFERROR('S grade euro'!Y352*'S grade sterling'!$C352,"na")</f>
        <v>140.77662129828573</v>
      </c>
      <c r="AA352" s="23">
        <f>IFERROR('S grade euro'!Z352*'S grade sterling'!$C352,"na")</f>
        <v>171.07615561428571</v>
      </c>
      <c r="AB352" s="23">
        <f>IFERROR('S grade euro'!AA352*'S grade sterling'!$C352,"na")</f>
        <v>144.42846885714286</v>
      </c>
      <c r="AC352" s="23">
        <f>IFERROR('S grade euro'!AB352*'S grade sterling'!$C352,"na")</f>
        <v>162.39595027142857</v>
      </c>
      <c r="AD352" s="23">
        <f>IFERROR('S grade euro'!AC352*'S grade sterling'!$C352,"na")</f>
        <v>172.3261776697143</v>
      </c>
      <c r="AE352" s="23">
        <f>IFERROR('S grade euro'!AD352*'S grade sterling'!$C352,"na")</f>
        <v>167.35997667971432</v>
      </c>
      <c r="AF352" s="23" t="str">
        <f>IFERROR('S grade euro'!AE352*'S grade sterling'!$C352,"na")</f>
        <v>na</v>
      </c>
      <c r="AG352" s="23">
        <f>IFERROR('S grade euro'!AF352*'S grade sterling'!$C352,"na")</f>
        <v>147.91938103215799</v>
      </c>
    </row>
    <row r="353" spans="2:33">
      <c r="B353" s="24">
        <f t="shared" si="5"/>
        <v>44024</v>
      </c>
      <c r="C353" s="27">
        <v>0.89927571428571418</v>
      </c>
      <c r="D353" s="25">
        <f>IFERROR('S grade euro'!C353*'S grade sterling'!$C353,"na")</f>
        <v>119.06410457142856</v>
      </c>
      <c r="E353" s="25" t="str">
        <f>IFERROR('S grade euro'!D353*'S grade sterling'!$C353,"na")</f>
        <v>na</v>
      </c>
      <c r="F353" s="25">
        <f>IFERROR('S grade euro'!E353*'S grade sterling'!$C353,"na")</f>
        <v>138.90410523514285</v>
      </c>
      <c r="G353" s="25">
        <f>IFERROR('S grade euro'!F353*'S grade sterling'!$C353,"na")</f>
        <v>148.70791914471428</v>
      </c>
      <c r="H353" s="25">
        <f>IFERROR('S grade euro'!G353*'S grade sterling'!$C353,"na")</f>
        <v>145.83554258571428</v>
      </c>
      <c r="I353" s="25">
        <f>IFERROR('S grade euro'!H353*'S grade sterling'!$C353,"na")</f>
        <v>148.03876808571428</v>
      </c>
      <c r="J353" s="25">
        <f>IFERROR('S grade euro'!I353*'S grade sterling'!$C353,"na")</f>
        <v>156.15023502857142</v>
      </c>
      <c r="K353" s="25">
        <f>IFERROR('S grade euro'!J353*'S grade sterling'!$C353,"na")</f>
        <v>152.55313217142856</v>
      </c>
      <c r="L353" s="25">
        <f>IFERROR('S grade euro'!K353*'S grade sterling'!$C353,"na")</f>
        <v>139.3877357142857</v>
      </c>
      <c r="M353" s="25">
        <f>IFERROR('S grade euro'!L353*'S grade sterling'!$C353,"na")</f>
        <v>160.32044629842855</v>
      </c>
      <c r="N353" s="25">
        <f>IFERROR('S grade euro'!M353*'S grade sterling'!$C353,"na")</f>
        <v>146.80676035714285</v>
      </c>
      <c r="O353" s="25" t="str">
        <f>IFERROR('S grade euro'!N353*'S grade sterling'!$C353,"na")</f>
        <v>na</v>
      </c>
      <c r="P353" s="25" t="str">
        <f>IFERROR('S grade euro'!O353*'S grade sterling'!$C353,"na")</f>
        <v>na</v>
      </c>
      <c r="Q353" s="25">
        <f>IFERROR('S grade euro'!P353*'S grade sterling'!$C353,"na")</f>
        <v>136.20609823714287</v>
      </c>
      <c r="R353" s="25">
        <f>IFERROR('S grade euro'!Q353*'S grade sterling'!$C353,"na")</f>
        <v>132.77805921428569</v>
      </c>
      <c r="S353" s="25">
        <f>IFERROR('S grade euro'!R353*'S grade sterling'!$C353,"na")</f>
        <v>148.02078257142855</v>
      </c>
      <c r="T353" s="25">
        <f>IFERROR('S grade euro'!S353*'S grade sterling'!$C353,"na")</f>
        <v>141.54096148457143</v>
      </c>
      <c r="U353" s="25" t="str">
        <f>IFERROR('S grade euro'!T353*'S grade sterling'!$C353,"na")</f>
        <v>na</v>
      </c>
      <c r="V353" s="25">
        <f>IFERROR('S grade euro'!U353*'S grade sterling'!$C353,"na")</f>
        <v>117.48137931428572</v>
      </c>
      <c r="W353" s="25">
        <f>IFERROR('S grade euro'!V353*'S grade sterling'!$C353,"na")</f>
        <v>156.71677872857143</v>
      </c>
      <c r="X353" s="25">
        <f>IFERROR('S grade euro'!W353*'S grade sterling'!$C353,"na")</f>
        <v>131.42383991614284</v>
      </c>
      <c r="Y353" s="25">
        <f>IFERROR('S grade euro'!X353*'S grade sterling'!$C353,"na")</f>
        <v>154.67542285714285</v>
      </c>
      <c r="Z353" s="25">
        <f>IFERROR('S grade euro'!Y353*'S grade sterling'!$C353,"na")</f>
        <v>133.35458487471428</v>
      </c>
      <c r="AA353" s="25">
        <f>IFERROR('S grade euro'!Z353*'S grade sterling'!$C353,"na")</f>
        <v>167.35521042857141</v>
      </c>
      <c r="AB353" s="25">
        <f>IFERROR('S grade euro'!AA353*'S grade sterling'!$C353,"na")</f>
        <v>136.1773214142857</v>
      </c>
      <c r="AC353" s="25">
        <f>IFERROR('S grade euro'!AB353*'S grade sterling'!$C353,"na")</f>
        <v>159.37863484285711</v>
      </c>
      <c r="AD353" s="25">
        <f>IFERROR('S grade euro'!AC353*'S grade sterling'!$C353,"na")</f>
        <v>173.93071445142854</v>
      </c>
      <c r="AE353" s="25">
        <f>IFERROR('S grade euro'!AD353*'S grade sterling'!$C353,"na")</f>
        <v>167.10997794128571</v>
      </c>
      <c r="AF353" s="25" t="str">
        <f>IFERROR('S grade euro'!AE353*'S grade sterling'!$C353,"na")</f>
        <v>na</v>
      </c>
      <c r="AG353" s="25">
        <f>IFERROR('S grade euro'!AF353*'S grade sterling'!$C353,"na")</f>
        <v>143.32839311462791</v>
      </c>
    </row>
    <row r="354" spans="2:33">
      <c r="B354" s="22">
        <f t="shared" si="5"/>
        <v>44031</v>
      </c>
      <c r="C354" s="26">
        <v>0.90551000000000015</v>
      </c>
      <c r="D354" s="23">
        <f>IFERROR('S grade euro'!C354*'S grade sterling'!$C354,"na")</f>
        <v>111.83048500000002</v>
      </c>
      <c r="E354" s="23" t="str">
        <f>IFERROR('S grade euro'!D354*'S grade sterling'!$C354,"na")</f>
        <v>na</v>
      </c>
      <c r="F354" s="23">
        <f>IFERROR('S grade euro'!E354*'S grade sterling'!$C354,"na")</f>
        <v>132.32742825800003</v>
      </c>
      <c r="G354" s="23">
        <f>IFERROR('S grade euro'!F354*'S grade sterling'!$C354,"na")</f>
        <v>148.97803668900002</v>
      </c>
      <c r="H354" s="23">
        <f>IFERROR('S grade euro'!G354*'S grade sterling'!$C354,"na")</f>
        <v>140.62570300000004</v>
      </c>
      <c r="I354" s="23">
        <f>IFERROR('S grade euro'!H354*'S grade sterling'!$C354,"na")</f>
        <v>145.01742650000003</v>
      </c>
      <c r="J354" s="23">
        <f>IFERROR('S grade euro'!I354*'S grade sterling'!$C354,"na")</f>
        <v>156.39063210000003</v>
      </c>
      <c r="K354" s="23">
        <f>IFERROR('S grade euro'!J354*'S grade sterling'!$C354,"na")</f>
        <v>152.73237170000004</v>
      </c>
      <c r="L354" s="23">
        <f>IFERROR('S grade euro'!K354*'S grade sterling'!$C354,"na")</f>
        <v>138.54303000000002</v>
      </c>
      <c r="M354" s="23">
        <f>IFERROR('S grade euro'!L354*'S grade sterling'!$C354,"na")</f>
        <v>150.11019584200002</v>
      </c>
      <c r="N354" s="23">
        <f>IFERROR('S grade euro'!M354*'S grade sterling'!$C354,"na")</f>
        <v>147.85167280000002</v>
      </c>
      <c r="O354" s="23" t="str">
        <f>IFERROR('S grade euro'!N354*'S grade sterling'!$C354,"na")</f>
        <v>na</v>
      </c>
      <c r="P354" s="23" t="str">
        <f>IFERROR('S grade euro'!O354*'S grade sterling'!$C354,"na")</f>
        <v>na</v>
      </c>
      <c r="Q354" s="23">
        <f>IFERROR('S grade euro'!P354*'S grade sterling'!$C354,"na")</f>
        <v>127.40978455000003</v>
      </c>
      <c r="R354" s="23">
        <f>IFERROR('S grade euro'!Q354*'S grade sterling'!$C354,"na")</f>
        <v>122.64227440000002</v>
      </c>
      <c r="S354" s="23">
        <f>IFERROR('S grade euro'!R354*'S grade sterling'!$C354,"na")</f>
        <v>140.53515200000004</v>
      </c>
      <c r="T354" s="23">
        <f>IFERROR('S grade euro'!S354*'S grade sterling'!$C354,"na")</f>
        <v>132.04346032200004</v>
      </c>
      <c r="U354" s="23" t="str">
        <f>IFERROR('S grade euro'!T354*'S grade sterling'!$C354,"na")</f>
        <v>na</v>
      </c>
      <c r="V354" s="23">
        <f>IFERROR('S grade euro'!U354*'S grade sterling'!$C354,"na")</f>
        <v>118.11472440000001</v>
      </c>
      <c r="W354" s="23">
        <f>IFERROR('S grade euro'!V354*'S grade sterling'!$C354,"na")</f>
        <v>151.40127200000003</v>
      </c>
      <c r="X354" s="23">
        <f>IFERROR('S grade euro'!W354*'S grade sterling'!$C354,"na")</f>
        <v>123.37845403000003</v>
      </c>
      <c r="Y354" s="23">
        <f>IFERROR('S grade euro'!X354*'S grade sterling'!$C354,"na")</f>
        <v>155.74772000000002</v>
      </c>
      <c r="Z354" s="23">
        <f>IFERROR('S grade euro'!Y354*'S grade sterling'!$C354,"na")</f>
        <v>127.66812655300004</v>
      </c>
      <c r="AA354" s="23">
        <f>IFERROR('S grade euro'!Z354*'S grade sterling'!$C354,"na")</f>
        <v>157.73984200000004</v>
      </c>
      <c r="AB354" s="23">
        <f>IFERROR('S grade euro'!AA354*'S grade sterling'!$C354,"na")</f>
        <v>125.64856760000001</v>
      </c>
      <c r="AC354" s="23">
        <f>IFERROR('S grade euro'!AB354*'S grade sterling'!$C354,"na")</f>
        <v>161.28944120000003</v>
      </c>
      <c r="AD354" s="23">
        <f>IFERROR('S grade euro'!AC354*'S grade sterling'!$C354,"na")</f>
        <v>177.66966434500006</v>
      </c>
      <c r="AE354" s="23">
        <f>IFERROR('S grade euro'!AD354*'S grade sterling'!$C354,"na")</f>
        <v>167.51998385700003</v>
      </c>
      <c r="AF354" s="23" t="str">
        <f>IFERROR('S grade euro'!AE354*'S grade sterling'!$C354,"na")</f>
        <v>na</v>
      </c>
      <c r="AG354" s="23">
        <f>IFERROR('S grade euro'!AF354*'S grade sterling'!$C354,"na")</f>
        <v>140.81497319599674</v>
      </c>
    </row>
    <row r="355" spans="2:33">
      <c r="B355" s="24">
        <f t="shared" si="5"/>
        <v>44038</v>
      </c>
      <c r="C355" s="27">
        <v>0.90856571428571442</v>
      </c>
      <c r="D355" s="25">
        <f>IFERROR('S grade euro'!C355*'S grade sterling'!$C355,"na")</f>
        <v>112.02615257142858</v>
      </c>
      <c r="E355" s="25" t="str">
        <f>IFERROR('S grade euro'!D355*'S grade sterling'!$C355,"na")</f>
        <v>na</v>
      </c>
      <c r="F355" s="25">
        <f>IFERROR('S grade euro'!E355*'S grade sterling'!$C355,"na")</f>
        <v>133.35309729600002</v>
      </c>
      <c r="G355" s="25">
        <f>IFERROR('S grade euro'!F355*'S grade sterling'!$C355,"na")</f>
        <v>149.01322680400003</v>
      </c>
      <c r="H355" s="25">
        <f>IFERROR('S grade euro'!G355*'S grade sterling'!$C355,"na")</f>
        <v>140.5369446857143</v>
      </c>
      <c r="I355" s="25">
        <f>IFERROR('S grade euro'!H355*'S grade sterling'!$C355,"na")</f>
        <v>145.37051428571431</v>
      </c>
      <c r="J355" s="25">
        <f>IFERROR('S grade euro'!I355*'S grade sterling'!$C355,"na")</f>
        <v>156.08250405714287</v>
      </c>
      <c r="K355" s="25">
        <f>IFERROR('S grade euro'!J355*'S grade sterling'!$C355,"na")</f>
        <v>151.83950217142859</v>
      </c>
      <c r="L355" s="25">
        <f>IFERROR('S grade euro'!K355*'S grade sterling'!$C355,"na")</f>
        <v>137.19342285714288</v>
      </c>
      <c r="M355" s="25">
        <f>IFERROR('S grade euro'!L355*'S grade sterling'!$C355,"na")</f>
        <v>151.75673183485719</v>
      </c>
      <c r="N355" s="25">
        <f>IFERROR('S grade euro'!M355*'S grade sterling'!$C355,"na")</f>
        <v>148.29609588571429</v>
      </c>
      <c r="O355" s="25" t="str">
        <f>IFERROR('S grade euro'!N355*'S grade sterling'!$C355,"na")</f>
        <v>na</v>
      </c>
      <c r="P355" s="25" t="str">
        <f>IFERROR('S grade euro'!O355*'S grade sterling'!$C355,"na")</f>
        <v>na</v>
      </c>
      <c r="Q355" s="25">
        <f>IFERROR('S grade euro'!P355*'S grade sterling'!$C355,"na")</f>
        <v>122.52826366285717</v>
      </c>
      <c r="R355" s="25">
        <f>IFERROR('S grade euro'!Q355*'S grade sterling'!$C355,"na")</f>
        <v>122.40197302857145</v>
      </c>
      <c r="S355" s="25">
        <f>IFERROR('S grade euro'!R355*'S grade sterling'!$C355,"na")</f>
        <v>140.06449051428572</v>
      </c>
      <c r="T355" s="25">
        <f>IFERROR('S grade euro'!S355*'S grade sterling'!$C355,"na")</f>
        <v>134.72530409428575</v>
      </c>
      <c r="U355" s="25" t="str">
        <f>IFERROR('S grade euro'!T355*'S grade sterling'!$C355,"na")</f>
        <v>na</v>
      </c>
      <c r="V355" s="25">
        <f>IFERROR('S grade euro'!U355*'S grade sterling'!$C355,"na")</f>
        <v>118.55874005714288</v>
      </c>
      <c r="W355" s="25">
        <f>IFERROR('S grade euro'!V355*'S grade sterling'!$C355,"na")</f>
        <v>152.85709577142859</v>
      </c>
      <c r="X355" s="25">
        <f>IFERROR('S grade euro'!W355*'S grade sterling'!$C355,"na")</f>
        <v>133.42732711485718</v>
      </c>
      <c r="Y355" s="25">
        <f>IFERROR('S grade euro'!X355*'S grade sterling'!$C355,"na")</f>
        <v>154.45617142857145</v>
      </c>
      <c r="Z355" s="25">
        <f>IFERROR('S grade euro'!Y355*'S grade sterling'!$C355,"na")</f>
        <v>131.11112053942858</v>
      </c>
      <c r="AA355" s="25">
        <f>IFERROR('S grade euro'!Z355*'S grade sterling'!$C355,"na")</f>
        <v>158.98991434285716</v>
      </c>
      <c r="AB355" s="25">
        <f>IFERROR('S grade euro'!AA355*'S grade sterling'!$C355,"na")</f>
        <v>130.62449274285717</v>
      </c>
      <c r="AC355" s="25">
        <f>IFERROR('S grade euro'!AB355*'S grade sterling'!$C355,"na")</f>
        <v>160.72527485714289</v>
      </c>
      <c r="AD355" s="25">
        <f>IFERROR('S grade euro'!AC355*'S grade sterling'!$C355,"na")</f>
        <v>179.78907324400004</v>
      </c>
      <c r="AE355" s="25">
        <f>IFERROR('S grade euro'!AD355*'S grade sterling'!$C355,"na")</f>
        <v>167.27003712342861</v>
      </c>
      <c r="AF355" s="25" t="str">
        <f>IFERROR('S grade euro'!AE355*'S grade sterling'!$C355,"na")</f>
        <v>na</v>
      </c>
      <c r="AG355" s="25">
        <f>IFERROR('S grade euro'!AF355*'S grade sterling'!$C355,"na")</f>
        <v>141.01463970143772</v>
      </c>
    </row>
    <row r="356" spans="2:33">
      <c r="B356" s="22">
        <f t="shared" si="5"/>
        <v>44045</v>
      </c>
      <c r="C356" s="26">
        <v>0.90578857142857139</v>
      </c>
      <c r="D356" s="23">
        <f>IFERROR('S grade euro'!C356*'S grade sterling'!$C356,"na")</f>
        <v>113.67646571428571</v>
      </c>
      <c r="E356" s="23" t="str">
        <f>IFERROR('S grade euro'!D356*'S grade sterling'!$C356,"na")</f>
        <v>na</v>
      </c>
      <c r="F356" s="23">
        <f>IFERROR('S grade euro'!E356*'S grade sterling'!$C356,"na")</f>
        <v>134.23460544685716</v>
      </c>
      <c r="G356" s="23">
        <f>IFERROR('S grade euro'!F356*'S grade sterling'!$C356,"na")</f>
        <v>148.704849612</v>
      </c>
      <c r="H356" s="23">
        <f>IFERROR('S grade euro'!G356*'S grade sterling'!$C356,"na")</f>
        <v>140.59650205714286</v>
      </c>
      <c r="I356" s="23">
        <f>IFERROR('S grade euro'!H356*'S grade sterling'!$C356,"na")</f>
        <v>145.0620397142857</v>
      </c>
      <c r="J356" s="23">
        <f>IFERROR('S grade euro'!I356*'S grade sterling'!$C356,"na")</f>
        <v>158.1235109142857</v>
      </c>
      <c r="K356" s="23">
        <f>IFERROR('S grade euro'!J356*'S grade sterling'!$C356,"na")</f>
        <v>152.25400097142858</v>
      </c>
      <c r="L356" s="23">
        <f>IFERROR('S grade euro'!K356*'S grade sterling'!$C356,"na")</f>
        <v>134.96249714285713</v>
      </c>
      <c r="M356" s="23">
        <f>IFERROR('S grade euro'!L356*'S grade sterling'!$C356,"na")</f>
        <v>153.18152846857143</v>
      </c>
      <c r="N356" s="23">
        <f>IFERROR('S grade euro'!M356*'S grade sterling'!$C356,"na")</f>
        <v>147.86998428571428</v>
      </c>
      <c r="O356" s="23" t="str">
        <f>IFERROR('S grade euro'!N356*'S grade sterling'!$C356,"na")</f>
        <v>na</v>
      </c>
      <c r="P356" s="23" t="str">
        <f>IFERROR('S grade euro'!O356*'S grade sterling'!$C356,"na")</f>
        <v>na</v>
      </c>
      <c r="Q356" s="23">
        <f>IFERROR('S grade euro'!P356*'S grade sterling'!$C356,"na")</f>
        <v>121.17186614285714</v>
      </c>
      <c r="R356" s="23">
        <f>IFERROR('S grade euro'!Q356*'S grade sterling'!$C356,"na")</f>
        <v>121.94631537142857</v>
      </c>
      <c r="S356" s="23">
        <f>IFERROR('S grade euro'!R356*'S grade sterling'!$C356,"na")</f>
        <v>140.26136028571426</v>
      </c>
      <c r="T356" s="23">
        <f>IFERROR('S grade euro'!S356*'S grade sterling'!$C356,"na")</f>
        <v>139.04642607485715</v>
      </c>
      <c r="U356" s="23" t="str">
        <f>IFERROR('S grade euro'!T356*'S grade sterling'!$C356,"na")</f>
        <v>na</v>
      </c>
      <c r="V356" s="23">
        <f>IFERROR('S grade euro'!U356*'S grade sterling'!$C356,"na")</f>
        <v>117.80686159999999</v>
      </c>
      <c r="W356" s="23">
        <f>IFERROR('S grade euro'!V356*'S grade sterling'!$C356,"na")</f>
        <v>153.65797325714286</v>
      </c>
      <c r="X356" s="23">
        <f>IFERROR('S grade euro'!W356*'S grade sterling'!$C356,"na")</f>
        <v>136.79028790114285</v>
      </c>
      <c r="Y356" s="23">
        <f>IFERROR('S grade euro'!X356*'S grade sterling'!$C356,"na")</f>
        <v>153.98405714285713</v>
      </c>
      <c r="Z356" s="23">
        <f>IFERROR('S grade euro'!Y356*'S grade sterling'!$C356,"na")</f>
        <v>142.61650115028573</v>
      </c>
      <c r="AA356" s="23">
        <f>IFERROR('S grade euro'!Z356*'S grade sterling'!$C356,"na")</f>
        <v>160.27022982857142</v>
      </c>
      <c r="AB356" s="23">
        <f>IFERROR('S grade euro'!AA356*'S grade sterling'!$C356,"na")</f>
        <v>131.01325897142857</v>
      </c>
      <c r="AC356" s="23">
        <f>IFERROR('S grade euro'!AB356*'S grade sterling'!$C356,"na")</f>
        <v>159.74577824571429</v>
      </c>
      <c r="AD356" s="23">
        <f>IFERROR('S grade euro'!AC356*'S grade sterling'!$C356,"na")</f>
        <v>178.46571065142859</v>
      </c>
      <c r="AE356" s="23">
        <f>IFERROR('S grade euro'!AD356*'S grade sterling'!$C356,"na")</f>
        <v>167.03003935828573</v>
      </c>
      <c r="AF356" s="23" t="str">
        <f>IFERROR('S grade euro'!AE356*'S grade sterling'!$C356,"na")</f>
        <v>na</v>
      </c>
      <c r="AG356" s="23">
        <f>IFERROR('S grade euro'!AF356*'S grade sterling'!$C356,"na")</f>
        <v>141.29763505834552</v>
      </c>
    </row>
    <row r="357" spans="2:33">
      <c r="B357" s="24">
        <f t="shared" si="5"/>
        <v>44052</v>
      </c>
      <c r="C357" s="27">
        <v>0.90206428571428587</v>
      </c>
      <c r="D357" s="25">
        <f>IFERROR('S grade euro'!C357*'S grade sterling'!$C357,"na")</f>
        <v>113.29927428571432</v>
      </c>
      <c r="E357" s="25" t="str">
        <f>IFERROR('S grade euro'!D357*'S grade sterling'!$C357,"na")</f>
        <v>na</v>
      </c>
      <c r="F357" s="25">
        <f>IFERROR('S grade euro'!E357*'S grade sterling'!$C357,"na")</f>
        <v>134.28850608571432</v>
      </c>
      <c r="G357" s="25">
        <f>IFERROR('S grade euro'!F357*'S grade sterling'!$C357,"na")</f>
        <v>148.12815677000003</v>
      </c>
      <c r="H357" s="25">
        <f>IFERROR('S grade euro'!G357*'S grade sterling'!$C357,"na")</f>
        <v>140.01841842857147</v>
      </c>
      <c r="I357" s="25">
        <f>IFERROR('S grade euro'!H357*'S grade sterling'!$C357,"na")</f>
        <v>142.5351777857143</v>
      </c>
      <c r="J357" s="25">
        <f>IFERROR('S grade euro'!I357*'S grade sterling'!$C357,"na")</f>
        <v>157.47336235714289</v>
      </c>
      <c r="K357" s="25">
        <f>IFERROR('S grade euro'!J357*'S grade sterling'!$C357,"na")</f>
        <v>149.58029985714288</v>
      </c>
      <c r="L357" s="25">
        <f>IFERROR('S grade euro'!K357*'S grade sterling'!$C357,"na")</f>
        <v>134.40757857142859</v>
      </c>
      <c r="M357" s="25">
        <f>IFERROR('S grade euro'!L357*'S grade sterling'!$C357,"na")</f>
        <v>157.37630024000003</v>
      </c>
      <c r="N357" s="25">
        <f>IFERROR('S grade euro'!M357*'S grade sterling'!$C357,"na")</f>
        <v>147.34318042857146</v>
      </c>
      <c r="O357" s="25" t="str">
        <f>IFERROR('S grade euro'!N357*'S grade sterling'!$C357,"na")</f>
        <v>na</v>
      </c>
      <c r="P357" s="25" t="str">
        <f>IFERROR('S grade euro'!O357*'S grade sterling'!$C357,"na")</f>
        <v>na</v>
      </c>
      <c r="Q357" s="25">
        <f>IFERROR('S grade euro'!P357*'S grade sterling'!$C357,"na")</f>
        <v>121.42597143571432</v>
      </c>
      <c r="R357" s="25">
        <f>IFERROR('S grade euro'!Q357*'S grade sterling'!$C357,"na")</f>
        <v>123.26708464285717</v>
      </c>
      <c r="S357" s="25">
        <f>IFERROR('S grade euro'!R357*'S grade sterling'!$C357,"na")</f>
        <v>139.72073721428575</v>
      </c>
      <c r="T357" s="25">
        <f>IFERROR('S grade euro'!S357*'S grade sterling'!$C357,"na")</f>
        <v>141.25668207357145</v>
      </c>
      <c r="U357" s="25" t="str">
        <f>IFERROR('S grade euro'!T357*'S grade sterling'!$C357,"na")</f>
        <v>na</v>
      </c>
      <c r="V357" s="25">
        <f>IFERROR('S grade euro'!U357*'S grade sterling'!$C357,"na")</f>
        <v>117.52995578571429</v>
      </c>
      <c r="W357" s="25">
        <f>IFERROR('S grade euro'!V357*'S grade sterling'!$C357,"na")</f>
        <v>154.0274767857143</v>
      </c>
      <c r="X357" s="25">
        <f>IFERROR('S grade euro'!W357*'S grade sterling'!$C357,"na")</f>
        <v>135.88633255500005</v>
      </c>
      <c r="Y357" s="25">
        <f>IFERROR('S grade euro'!X357*'S grade sterling'!$C357,"na")</f>
        <v>153.3509285714286</v>
      </c>
      <c r="Z357" s="25">
        <f>IFERROR('S grade euro'!Y357*'S grade sterling'!$C357,"na")</f>
        <v>143.60069612000004</v>
      </c>
      <c r="AA357" s="25">
        <f>IFERROR('S grade euro'!Z357*'S grade sterling'!$C357,"na")</f>
        <v>161.50558971428575</v>
      </c>
      <c r="AB357" s="25">
        <f>IFERROR('S grade euro'!AA357*'S grade sterling'!$C357,"na")</f>
        <v>136.50938835714288</v>
      </c>
      <c r="AC357" s="25">
        <f>IFERROR('S grade euro'!AB357*'S grade sterling'!$C357,"na")</f>
        <v>158.9401188857143</v>
      </c>
      <c r="AD357" s="25">
        <f>IFERROR('S grade euro'!AC357*'S grade sterling'!$C357,"na")</f>
        <v>177.12970396857145</v>
      </c>
      <c r="AE357" s="25">
        <f>IFERROR('S grade euro'!AD357*'S grade sterling'!$C357,"na")</f>
        <v>166.36997137500003</v>
      </c>
      <c r="AF357" s="25" t="str">
        <f>IFERROR('S grade euro'!AE357*'S grade sterling'!$C357,"na")</f>
        <v>na</v>
      </c>
      <c r="AG357" s="25">
        <f>IFERROR('S grade euro'!AF357*'S grade sterling'!$C357,"na")</f>
        <v>140.27292137513925</v>
      </c>
    </row>
    <row r="358" spans="2:33">
      <c r="B358" s="22">
        <f t="shared" si="5"/>
        <v>44059</v>
      </c>
      <c r="C358" s="26">
        <v>0.90223571428571425</v>
      </c>
      <c r="D358" s="23">
        <f>IFERROR('S grade euro'!C358*'S grade sterling'!$C358,"na")</f>
        <v>111.96745214285714</v>
      </c>
      <c r="E358" s="23" t="str">
        <f>IFERROR('S grade euro'!D358*'S grade sterling'!$C358,"na")</f>
        <v>na</v>
      </c>
      <c r="F358" s="23">
        <f>IFERROR('S grade euro'!E358*'S grade sterling'!$C358,"na")</f>
        <v>134.38800964285716</v>
      </c>
      <c r="G358" s="23">
        <f>IFERROR('S grade euro'!F358*'S grade sterling'!$C358,"na")</f>
        <v>148.28514634999999</v>
      </c>
      <c r="H358" s="23">
        <f>IFERROR('S grade euro'!G358*'S grade sterling'!$C358,"na")</f>
        <v>140.18036292857144</v>
      </c>
      <c r="I358" s="23">
        <f>IFERROR('S grade euro'!H358*'S grade sterling'!$C358,"na")</f>
        <v>141.38033642857144</v>
      </c>
      <c r="J358" s="23">
        <f>IFERROR('S grade euro'!I358*'S grade sterling'!$C358,"na")</f>
        <v>158.34236785714285</v>
      </c>
      <c r="K358" s="23">
        <f>IFERROR('S grade euro'!J358*'S grade sterling'!$C358,"na")</f>
        <v>149.22978714285713</v>
      </c>
      <c r="L358" s="23">
        <f>IFERROR('S grade euro'!K358*'S grade sterling'!$C358,"na")</f>
        <v>134.43312142857141</v>
      </c>
      <c r="M358" s="23">
        <f>IFERROR('S grade euro'!L358*'S grade sterling'!$C358,"na")</f>
        <v>155.9241956957143</v>
      </c>
      <c r="N358" s="23">
        <f>IFERROR('S grade euro'!M358*'S grade sterling'!$C358,"na")</f>
        <v>147.19975678571427</v>
      </c>
      <c r="O358" s="23" t="str">
        <f>IFERROR('S grade euro'!N358*'S grade sterling'!$C358,"na")</f>
        <v>na</v>
      </c>
      <c r="P358" s="23" t="str">
        <f>IFERROR('S grade euro'!O358*'S grade sterling'!$C358,"na")</f>
        <v>na</v>
      </c>
      <c r="Q358" s="23">
        <f>IFERROR('S grade euro'!P358*'S grade sterling'!$C358,"na")</f>
        <v>121.05386802142856</v>
      </c>
      <c r="R358" s="23">
        <f>IFERROR('S grade euro'!Q358*'S grade sterling'!$C358,"na")</f>
        <v>126.28593292857143</v>
      </c>
      <c r="S358" s="23">
        <f>IFERROR('S grade euro'!R358*'S grade sterling'!$C358,"na")</f>
        <v>139.91871457142858</v>
      </c>
      <c r="T358" s="23">
        <f>IFERROR('S grade euro'!S358*'S grade sterling'!$C358,"na")</f>
        <v>140.3258033257143</v>
      </c>
      <c r="U358" s="23" t="str">
        <f>IFERROR('S grade euro'!T358*'S grade sterling'!$C358,"na")</f>
        <v>na</v>
      </c>
      <c r="V358" s="23">
        <f>IFERROR('S grade euro'!U358*'S grade sterling'!$C358,"na")</f>
        <v>117.57033592857142</v>
      </c>
      <c r="W358" s="23">
        <f>IFERROR('S grade euro'!V358*'S grade sterling'!$C358,"na")</f>
        <v>155.3469452857143</v>
      </c>
      <c r="X358" s="23">
        <f>IFERROR('S grade euro'!W358*'S grade sterling'!$C358,"na")</f>
        <v>134.62159846928571</v>
      </c>
      <c r="Y358" s="23">
        <f>IFERROR('S grade euro'!X358*'S grade sterling'!$C358,"na")</f>
        <v>152.4778357142857</v>
      </c>
      <c r="Z358" s="23">
        <f>IFERROR('S grade euro'!Y358*'S grade sterling'!$C358,"na")</f>
        <v>139.84382900714286</v>
      </c>
      <c r="AA358" s="23">
        <f>IFERROR('S grade euro'!Z358*'S grade sterling'!$C358,"na")</f>
        <v>163.29564192857143</v>
      </c>
      <c r="AB358" s="23">
        <f>IFERROR('S grade euro'!AA358*'S grade sterling'!$C358,"na")</f>
        <v>138.4751374285714</v>
      </c>
      <c r="AC358" s="23">
        <f>IFERROR('S grade euro'!AB358*'S grade sterling'!$C358,"na")</f>
        <v>158.34778127142857</v>
      </c>
      <c r="AD358" s="23">
        <f>IFERROR('S grade euro'!AC358*'S grade sterling'!$C358,"na")</f>
        <v>178.25904080285716</v>
      </c>
      <c r="AE358" s="23">
        <f>IFERROR('S grade euro'!AD358*'S grade sterling'!$C358,"na")</f>
        <v>165.68999506714286</v>
      </c>
      <c r="AF358" s="23" t="str">
        <f>IFERROR('S grade euro'!AE358*'S grade sterling'!$C358,"na")</f>
        <v>na</v>
      </c>
      <c r="AG358" s="23">
        <f>IFERROR('S grade euro'!AF358*'S grade sterling'!$C358,"na")</f>
        <v>140.06693003101734</v>
      </c>
    </row>
    <row r="359" spans="2:33">
      <c r="B359" s="24">
        <f t="shared" si="5"/>
        <v>44066</v>
      </c>
      <c r="C359" s="27">
        <v>0.90171571428571429</v>
      </c>
      <c r="D359" s="25">
        <f>IFERROR('S grade euro'!C359*'S grade sterling'!$C359,"na")</f>
        <v>113.79652314285714</v>
      </c>
      <c r="E359" s="25" t="str">
        <f>IFERROR('S grade euro'!D359*'S grade sterling'!$C359,"na")</f>
        <v>na</v>
      </c>
      <c r="F359" s="25">
        <f>IFERROR('S grade euro'!E359*'S grade sterling'!$C359,"na")</f>
        <v>134.88458786657142</v>
      </c>
      <c r="G359" s="25">
        <f>IFERROR('S grade euro'!F359*'S grade sterling'!$C359,"na")</f>
        <v>148.35631080957143</v>
      </c>
      <c r="H359" s="25">
        <f>IFERROR('S grade euro'!G359*'S grade sterling'!$C359,"na")</f>
        <v>139.99136464285715</v>
      </c>
      <c r="I359" s="25">
        <f>IFERROR('S grade euro'!H359*'S grade sterling'!$C359,"na")</f>
        <v>140.92914898571428</v>
      </c>
      <c r="J359" s="25">
        <f>IFERROR('S grade euro'!I359*'S grade sterling'!$C359,"na")</f>
        <v>158.58474267142859</v>
      </c>
      <c r="K359" s="25">
        <f>IFERROR('S grade euro'!J359*'S grade sterling'!$C359,"na")</f>
        <v>149.58561984285717</v>
      </c>
      <c r="L359" s="25">
        <f>IFERROR('S grade euro'!K359*'S grade sterling'!$C359,"na")</f>
        <v>135.25735714285713</v>
      </c>
      <c r="M359" s="25">
        <f>IFERROR('S grade euro'!L359*'S grade sterling'!$C359,"na")</f>
        <v>154.47075489657144</v>
      </c>
      <c r="N359" s="25">
        <f>IFERROR('S grade euro'!M359*'S grade sterling'!$C359,"na")</f>
        <v>147.27722761428572</v>
      </c>
      <c r="O359" s="25" t="str">
        <f>IFERROR('S grade euro'!N359*'S grade sterling'!$C359,"na")</f>
        <v>na</v>
      </c>
      <c r="P359" s="25" t="str">
        <f>IFERROR('S grade euro'!O359*'S grade sterling'!$C359,"na")</f>
        <v>na</v>
      </c>
      <c r="Q359" s="25">
        <f>IFERROR('S grade euro'!P359*'S grade sterling'!$C359,"na")</f>
        <v>124.02919306857143</v>
      </c>
      <c r="R359" s="25">
        <f>IFERROR('S grade euro'!Q359*'S grade sterling'!$C359,"na")</f>
        <v>127.83623681428573</v>
      </c>
      <c r="S359" s="25">
        <f>IFERROR('S grade euro'!R359*'S grade sterling'!$C359,"na")</f>
        <v>140.02743327142858</v>
      </c>
      <c r="T359" s="25">
        <f>IFERROR('S grade euro'!S359*'S grade sterling'!$C359,"na")</f>
        <v>139.97125638242858</v>
      </c>
      <c r="U359" s="25" t="str">
        <f>IFERROR('S grade euro'!T359*'S grade sterling'!$C359,"na")</f>
        <v>na</v>
      </c>
      <c r="V359" s="25">
        <f>IFERROR('S grade euro'!U359*'S grade sterling'!$C359,"na")</f>
        <v>117.63783208571429</v>
      </c>
      <c r="W359" s="25">
        <f>IFERROR('S grade euro'!V359*'S grade sterling'!$C359,"na")</f>
        <v>156.00583572857141</v>
      </c>
      <c r="X359" s="25">
        <f>IFERROR('S grade euro'!W359*'S grade sterling'!$C359,"na")</f>
        <v>132.72939713785715</v>
      </c>
      <c r="Y359" s="25">
        <f>IFERROR('S grade euro'!X359*'S grade sterling'!$C359,"na")</f>
        <v>152.38995571428572</v>
      </c>
      <c r="Z359" s="25">
        <f>IFERROR('S grade euro'!Y359*'S grade sterling'!$C359,"na")</f>
        <v>138.2834249084286</v>
      </c>
      <c r="AA359" s="25">
        <f>IFERROR('S grade euro'!Z359*'S grade sterling'!$C359,"na")</f>
        <v>163.68845361428572</v>
      </c>
      <c r="AB359" s="25">
        <f>IFERROR('S grade euro'!AA359*'S grade sterling'!$C359,"na")</f>
        <v>139.56755825714285</v>
      </c>
      <c r="AC359" s="25">
        <f>IFERROR('S grade euro'!AB359*'S grade sterling'!$C359,"na")</f>
        <v>157.39177278142856</v>
      </c>
      <c r="AD359" s="25">
        <f>IFERROR('S grade euro'!AC359*'S grade sterling'!$C359,"na")</f>
        <v>176.56621641628573</v>
      </c>
      <c r="AE359" s="25">
        <f>IFERROR('S grade euro'!AD359*'S grade sterling'!$C359,"na")</f>
        <v>164.94003502571428</v>
      </c>
      <c r="AF359" s="25" t="str">
        <f>IFERROR('S grade euro'!AE359*'S grade sterling'!$C359,"na")</f>
        <v>na</v>
      </c>
      <c r="AG359" s="25">
        <f>IFERROR('S grade euro'!AF359*'S grade sterling'!$C359,"na")</f>
        <v>140.25302183587269</v>
      </c>
    </row>
    <row r="360" spans="2:33">
      <c r="B360" s="22">
        <f t="shared" si="5"/>
        <v>44073</v>
      </c>
      <c r="C360" s="26">
        <v>0.89715142857142871</v>
      </c>
      <c r="D360" s="23">
        <f>IFERROR('S grade euro'!C360*'S grade sterling'!$C360,"na")</f>
        <v>112.68221942857146</v>
      </c>
      <c r="E360" s="23" t="str">
        <f>IFERROR('S grade euro'!D360*'S grade sterling'!$C360,"na")</f>
        <v>na</v>
      </c>
      <c r="F360" s="23">
        <f>IFERROR('S grade euro'!E360*'S grade sterling'!$C360,"na")</f>
        <v>133.83848555657144</v>
      </c>
      <c r="G360" s="23">
        <f>IFERROR('S grade euro'!F360*'S grade sterling'!$C360,"na")</f>
        <v>147.16486259171432</v>
      </c>
      <c r="H360" s="23">
        <f>IFERROR('S grade euro'!G360*'S grade sterling'!$C360,"na")</f>
        <v>139.48013260000002</v>
      </c>
      <c r="I360" s="23">
        <f>IFERROR('S grade euro'!H360*'S grade sterling'!$C360,"na")</f>
        <v>141.25649242857148</v>
      </c>
      <c r="J360" s="23">
        <f>IFERROR('S grade euro'!I360*'S grade sterling'!$C360,"na")</f>
        <v>156.61572488571431</v>
      </c>
      <c r="K360" s="23">
        <f>IFERROR('S grade euro'!J360*'S grade sterling'!$C360,"na")</f>
        <v>148.52341900000005</v>
      </c>
      <c r="L360" s="23">
        <f>IFERROR('S grade euro'!K360*'S grade sterling'!$C360,"na")</f>
        <v>137.2641685714286</v>
      </c>
      <c r="M360" s="23">
        <f>IFERROR('S grade euro'!L360*'S grade sterling'!$C360,"na")</f>
        <v>151.3559952054286</v>
      </c>
      <c r="N360" s="23">
        <f>IFERROR('S grade euro'!M360*'S grade sterling'!$C360,"na")</f>
        <v>143.07770982857144</v>
      </c>
      <c r="O360" s="23" t="str">
        <f>IFERROR('S grade euro'!N360*'S grade sterling'!$C360,"na")</f>
        <v>na</v>
      </c>
      <c r="P360" s="23" t="str">
        <f>IFERROR('S grade euro'!O360*'S grade sterling'!$C360,"na")</f>
        <v>na</v>
      </c>
      <c r="Q360" s="23">
        <f>IFERROR('S grade euro'!P360*'S grade sterling'!$C360,"na")</f>
        <v>125.53750224857146</v>
      </c>
      <c r="R360" s="23">
        <f>IFERROR('S grade euro'!Q360*'S grade sterling'!$C360,"na")</f>
        <v>130.4278746857143</v>
      </c>
      <c r="S360" s="23">
        <f>IFERROR('S grade euro'!R360*'S grade sterling'!$C360,"na")</f>
        <v>138.87904114285718</v>
      </c>
      <c r="T360" s="23">
        <f>IFERROR('S grade euro'!S360*'S grade sterling'!$C360,"na")</f>
        <v>138.57284336028573</v>
      </c>
      <c r="U360" s="23" t="str">
        <f>IFERROR('S grade euro'!T360*'S grade sterling'!$C360,"na")</f>
        <v>na</v>
      </c>
      <c r="V360" s="23">
        <f>IFERROR('S grade euro'!U360*'S grade sterling'!$C360,"na")</f>
        <v>116.96163174285716</v>
      </c>
      <c r="W360" s="23">
        <f>IFERROR('S grade euro'!V360*'S grade sterling'!$C360,"na")</f>
        <v>155.00982382857146</v>
      </c>
      <c r="X360" s="23">
        <f>IFERROR('S grade euro'!W360*'S grade sterling'!$C360,"na")</f>
        <v>131.49458773428574</v>
      </c>
      <c r="Y360" s="23">
        <f>IFERROR('S grade euro'!X360*'S grade sterling'!$C360,"na")</f>
        <v>151.61859142857145</v>
      </c>
      <c r="Z360" s="23">
        <f>IFERROR('S grade euro'!Y360*'S grade sterling'!$C360,"na")</f>
        <v>135.16797425857146</v>
      </c>
      <c r="AA360" s="23">
        <f>IFERROR('S grade euro'!Z360*'S grade sterling'!$C360,"na")</f>
        <v>162.10629162857146</v>
      </c>
      <c r="AB360" s="23">
        <f>IFERROR('S grade euro'!AA360*'S grade sterling'!$C360,"na")</f>
        <v>137.85628851428572</v>
      </c>
      <c r="AC360" s="23">
        <f>IFERROR('S grade euro'!AB360*'S grade sterling'!$C360,"na")</f>
        <v>157.27064542857147</v>
      </c>
      <c r="AD360" s="23">
        <f>IFERROR('S grade euro'!AC360*'S grade sterling'!$C360,"na")</f>
        <v>175.83270848571433</v>
      </c>
      <c r="AE360" s="23">
        <f>IFERROR('S grade euro'!AD360*'S grade sterling'!$C360,"na")</f>
        <v>164.5899656434286</v>
      </c>
      <c r="AF360" s="23" t="str">
        <f>IFERROR('S grade euro'!AE360*'S grade sterling'!$C360,"na")</f>
        <v>na</v>
      </c>
      <c r="AG360" s="23">
        <f>IFERROR('S grade euro'!AF360*'S grade sterling'!$C360,"na")</f>
        <v>139.65576827344759</v>
      </c>
    </row>
    <row r="361" spans="2:33">
      <c r="B361" s="24">
        <f t="shared" si="5"/>
        <v>44080</v>
      </c>
      <c r="C361" s="27">
        <v>0.89239000000000002</v>
      </c>
      <c r="D361" s="25">
        <f>IFERROR('S grade euro'!C361*'S grade sterling'!$C361,"na")</f>
        <v>114.40439799999999</v>
      </c>
      <c r="E361" s="25" t="str">
        <f>IFERROR('S grade euro'!D361*'S grade sterling'!$C361,"na")</f>
        <v>na</v>
      </c>
      <c r="F361" s="25">
        <f>IFERROR('S grade euro'!E361*'S grade sterling'!$C361,"na")</f>
        <v>132.25255495600001</v>
      </c>
      <c r="G361" s="25">
        <f>IFERROR('S grade euro'!F361*'S grade sterling'!$C361,"na")</f>
        <v>148.09470843100002</v>
      </c>
      <c r="H361" s="25">
        <f>IFERROR('S grade euro'!G361*'S grade sterling'!$C361,"na")</f>
        <v>138.72202550000003</v>
      </c>
      <c r="I361" s="25">
        <f>IFERROR('S grade euro'!H361*'S grade sterling'!$C361,"na")</f>
        <v>139.63226330000001</v>
      </c>
      <c r="J361" s="25">
        <f>IFERROR('S grade euro'!I361*'S grade sterling'!$C361,"na")</f>
        <v>155.78452229999999</v>
      </c>
      <c r="K361" s="25">
        <f>IFERROR('S grade euro'!J361*'S grade sterling'!$C361,"na")</f>
        <v>148.02965320000001</v>
      </c>
      <c r="L361" s="25">
        <f>IFERROR('S grade euro'!K361*'S grade sterling'!$C361,"na")</f>
        <v>138.32044999999999</v>
      </c>
      <c r="M361" s="25">
        <f>IFERROR('S grade euro'!L361*'S grade sterling'!$C361,"na")</f>
        <v>146.76727830600001</v>
      </c>
      <c r="N361" s="25">
        <f>IFERROR('S grade euro'!M361*'S grade sterling'!$C361,"na")</f>
        <v>142.33620500000001</v>
      </c>
      <c r="O361" s="25" t="str">
        <f>IFERROR('S grade euro'!N361*'S grade sterling'!$C361,"na")</f>
        <v>na</v>
      </c>
      <c r="P361" s="25" t="str">
        <f>IFERROR('S grade euro'!O361*'S grade sterling'!$C361,"na")</f>
        <v>na</v>
      </c>
      <c r="Q361" s="25">
        <f>IFERROR('S grade euro'!P361*'S grade sterling'!$C361,"na")</f>
        <v>127.69386988000001</v>
      </c>
      <c r="R361" s="25">
        <f>IFERROR('S grade euro'!Q361*'S grade sterling'!$C361,"na")</f>
        <v>132.3860565</v>
      </c>
      <c r="S361" s="25">
        <f>IFERROR('S grade euro'!R361*'S grade sterling'!$C361,"na")</f>
        <v>138.0795047</v>
      </c>
      <c r="T361" s="25">
        <f>IFERROR('S grade euro'!S361*'S grade sterling'!$C361,"na")</f>
        <v>136.66694056899999</v>
      </c>
      <c r="U361" s="25" t="str">
        <f>IFERROR('S grade euro'!T361*'S grade sterling'!$C361,"na")</f>
        <v>na</v>
      </c>
      <c r="V361" s="25">
        <f>IFERROR('S grade euro'!U361*'S grade sterling'!$C361,"na")</f>
        <v>117.4296001</v>
      </c>
      <c r="W361" s="25">
        <f>IFERROR('S grade euro'!V361*'S grade sterling'!$C361,"na")</f>
        <v>154.5441002</v>
      </c>
      <c r="X361" s="25">
        <f>IFERROR('S grade euro'!W361*'S grade sterling'!$C361,"na")</f>
        <v>129.99382662700003</v>
      </c>
      <c r="Y361" s="25">
        <f>IFERROR('S grade euro'!X361*'S grade sterling'!$C361,"na")</f>
        <v>150.81390999999999</v>
      </c>
      <c r="Z361" s="25">
        <f>IFERROR('S grade euro'!Y361*'S grade sterling'!$C361,"na")</f>
        <v>134.00859999800002</v>
      </c>
      <c r="AA361" s="25">
        <f>IFERROR('S grade euro'!Z361*'S grade sterling'!$C361,"na")</f>
        <v>163.11996809999999</v>
      </c>
      <c r="AB361" s="25">
        <f>IFERROR('S grade euro'!AA361*'S grade sterling'!$C361,"na")</f>
        <v>135.88422530000003</v>
      </c>
      <c r="AC361" s="25">
        <f>IFERROR('S grade euro'!AB361*'S grade sterling'!$C361,"na")</f>
        <v>154.56194800000003</v>
      </c>
      <c r="AD361" s="25">
        <f>IFERROR('S grade euro'!AC361*'S grade sterling'!$C361,"na")</f>
        <v>174.63162062200001</v>
      </c>
      <c r="AE361" s="25">
        <f>IFERROR('S grade euro'!AD361*'S grade sterling'!$C361,"na")</f>
        <v>163.23999455500001</v>
      </c>
      <c r="AF361" s="25" t="str">
        <f>IFERROR('S grade euro'!AE361*'S grade sterling'!$C361,"na")</f>
        <v>na</v>
      </c>
      <c r="AG361" s="25">
        <f>IFERROR('S grade euro'!AF361*'S grade sterling'!$C361,"na")</f>
        <v>139.50884523501156</v>
      </c>
    </row>
    <row r="362" spans="2:33">
      <c r="B362" s="22">
        <f t="shared" si="5"/>
        <v>44087</v>
      </c>
      <c r="C362" s="26">
        <v>0.91033142857142846</v>
      </c>
      <c r="D362" s="23">
        <f>IFERROR('S grade euro'!C362*'S grade sterling'!$C362,"na")</f>
        <v>116.06725714285713</v>
      </c>
      <c r="E362" s="23" t="str">
        <f>IFERROR('S grade euro'!D362*'S grade sterling'!$C362,"na")</f>
        <v>na</v>
      </c>
      <c r="F362" s="23">
        <f>IFERROR('S grade euro'!E362*'S grade sterling'!$C362,"na")</f>
        <v>133.85786425142857</v>
      </c>
      <c r="G362" s="23">
        <f>IFERROR('S grade euro'!F362*'S grade sterling'!$C362,"na")</f>
        <v>152.44664995657143</v>
      </c>
      <c r="H362" s="23">
        <f>IFERROR('S grade euro'!G362*'S grade sterling'!$C362,"na")</f>
        <v>137.63300868571426</v>
      </c>
      <c r="I362" s="23">
        <f>IFERROR('S grade euro'!H362*'S grade sterling'!$C362,"na")</f>
        <v>142.63983154285711</v>
      </c>
      <c r="J362" s="23">
        <f>IFERROR('S grade euro'!I362*'S grade sterling'!$C362,"na")</f>
        <v>157.96981279999997</v>
      </c>
      <c r="K362" s="23">
        <f>IFERROR('S grade euro'!J362*'S grade sterling'!$C362,"na")</f>
        <v>150.79640114285712</v>
      </c>
      <c r="L362" s="23">
        <f>IFERROR('S grade euro'!K362*'S grade sterling'!$C362,"na")</f>
        <v>142.92203428571426</v>
      </c>
      <c r="M362" s="23">
        <f>IFERROR('S grade euro'!L362*'S grade sterling'!$C362,"na")</f>
        <v>148.31711349714286</v>
      </c>
      <c r="N362" s="23">
        <f>IFERROR('S grade euro'!M362*'S grade sterling'!$C362,"na")</f>
        <v>145.17965622857139</v>
      </c>
      <c r="O362" s="23" t="str">
        <f>IFERROR('S grade euro'!N362*'S grade sterling'!$C362,"na")</f>
        <v>na</v>
      </c>
      <c r="P362" s="23" t="str">
        <f>IFERROR('S grade euro'!O362*'S grade sterling'!$C362,"na")</f>
        <v>na</v>
      </c>
      <c r="Q362" s="23">
        <f>IFERROR('S grade euro'!P362*'S grade sterling'!$C362,"na")</f>
        <v>132.01353277714284</v>
      </c>
      <c r="R362" s="23">
        <f>IFERROR('S grade euro'!Q362*'S grade sterling'!$C362,"na")</f>
        <v>135.47552319999997</v>
      </c>
      <c r="S362" s="23">
        <f>IFERROR('S grade euro'!R362*'S grade sterling'!$C362,"na")</f>
        <v>139.58111794285713</v>
      </c>
      <c r="T362" s="23">
        <f>IFERROR('S grade euro'!S362*'S grade sterling'!$C362,"na")</f>
        <v>140.56855444342855</v>
      </c>
      <c r="U362" s="23" t="str">
        <f>IFERROR('S grade euro'!T362*'S grade sterling'!$C362,"na")</f>
        <v>na</v>
      </c>
      <c r="V362" s="23">
        <f>IFERROR('S grade euro'!U362*'S grade sterling'!$C362,"na")</f>
        <v>122.8037097142857</v>
      </c>
      <c r="W362" s="23">
        <f>IFERROR('S grade euro'!V362*'S grade sterling'!$C362,"na")</f>
        <v>158.71628457142856</v>
      </c>
      <c r="X362" s="23">
        <f>IFERROR('S grade euro'!W362*'S grade sterling'!$C362,"na")</f>
        <v>131.70511248914283</v>
      </c>
      <c r="Y362" s="23">
        <f>IFERROR('S grade euro'!X362*'S grade sterling'!$C362,"na")</f>
        <v>156.57700571428569</v>
      </c>
      <c r="Z362" s="23">
        <f>IFERROR('S grade euro'!Y362*'S grade sterling'!$C362,"na")</f>
        <v>135.90893199314283</v>
      </c>
      <c r="AA362" s="23">
        <f>IFERROR('S grade euro'!Z362*'S grade sterling'!$C362,"na")</f>
        <v>166.86375085714283</v>
      </c>
      <c r="AB362" s="23">
        <f>IFERROR('S grade euro'!AA362*'S grade sterling'!$C362,"na")</f>
        <v>139.73587428571426</v>
      </c>
      <c r="AC362" s="23">
        <f>IFERROR('S grade euro'!AB362*'S grade sterling'!$C362,"na")</f>
        <v>157.29980886857143</v>
      </c>
      <c r="AD362" s="23">
        <f>IFERROR('S grade euro'!AC362*'S grade sterling'!$C362,"na")</f>
        <v>178.30088182628572</v>
      </c>
      <c r="AE362" s="23">
        <f>IFERROR('S grade euro'!AD362*'S grade sterling'!$C362,"na")</f>
        <v>161.58000517942855</v>
      </c>
      <c r="AF362" s="23" t="str">
        <f>IFERROR('S grade euro'!AE362*'S grade sterling'!$C362,"na")</f>
        <v>na</v>
      </c>
      <c r="AG362" s="23">
        <f>IFERROR('S grade euro'!AF362*'S grade sterling'!$C362,"na")</f>
        <v>141.83164643935177</v>
      </c>
    </row>
    <row r="363" spans="2:33">
      <c r="B363" s="24">
        <f t="shared" si="5"/>
        <v>44094</v>
      </c>
      <c r="C363" s="27">
        <v>0.91754571428571408</v>
      </c>
      <c r="D363" s="25">
        <f>IFERROR('S grade euro'!C363*'S grade sterling'!$C363,"na")</f>
        <v>115.15198714285712</v>
      </c>
      <c r="E363" s="25" t="str">
        <f>IFERROR('S grade euro'!D363*'S grade sterling'!$C363,"na")</f>
        <v>na</v>
      </c>
      <c r="F363" s="25">
        <f>IFERROR('S grade euro'!E363*'S grade sterling'!$C363,"na")</f>
        <v>126.68388518914284</v>
      </c>
      <c r="G363" s="25">
        <f>IFERROR('S grade euro'!F363*'S grade sterling'!$C363,"na")</f>
        <v>151.07610396685712</v>
      </c>
      <c r="H363" s="25">
        <f>IFERROR('S grade euro'!G363*'S grade sterling'!$C363,"na")</f>
        <v>124.65776074285712</v>
      </c>
      <c r="I363" s="25">
        <f>IFERROR('S grade euro'!H363*'S grade sterling'!$C363,"na")</f>
        <v>139.27426397142852</v>
      </c>
      <c r="J363" s="25">
        <f>IFERROR('S grade euro'!I363*'S grade sterling'!$C363,"na")</f>
        <v>155.91854322857139</v>
      </c>
      <c r="K363" s="25">
        <f>IFERROR('S grade euro'!J363*'S grade sterling'!$C363,"na")</f>
        <v>151.18400734285711</v>
      </c>
      <c r="L363" s="25">
        <f>IFERROR('S grade euro'!K363*'S grade sterling'!$C363,"na")</f>
        <v>144.97222285714281</v>
      </c>
      <c r="M363" s="25">
        <f>IFERROR('S grade euro'!L363*'S grade sterling'!$C363,"na")</f>
        <v>140.06674820485713</v>
      </c>
      <c r="N363" s="25">
        <f>IFERROR('S grade euro'!M363*'S grade sterling'!$C363,"na")</f>
        <v>146.39441871428568</v>
      </c>
      <c r="O363" s="25" t="str">
        <f>IFERROR('S grade euro'!N363*'S grade sterling'!$C363,"na")</f>
        <v>na</v>
      </c>
      <c r="P363" s="25" t="str">
        <f>IFERROR('S grade euro'!O363*'S grade sterling'!$C363,"na")</f>
        <v>na</v>
      </c>
      <c r="Q363" s="25">
        <f>IFERROR('S grade euro'!P363*'S grade sterling'!$C363,"na")</f>
        <v>132.78996840857141</v>
      </c>
      <c r="R363" s="25">
        <f>IFERROR('S grade euro'!Q363*'S grade sterling'!$C363,"na")</f>
        <v>137.1822597428571</v>
      </c>
      <c r="S363" s="25">
        <f>IFERROR('S grade euro'!R363*'S grade sterling'!$C363,"na")</f>
        <v>134.30116619999998</v>
      </c>
      <c r="T363" s="25">
        <f>IFERROR('S grade euro'!S363*'S grade sterling'!$C363,"na")</f>
        <v>126.29502931542856</v>
      </c>
      <c r="U363" s="25" t="str">
        <f>IFERROR('S grade euro'!T363*'S grade sterling'!$C363,"na")</f>
        <v>na</v>
      </c>
      <c r="V363" s="25">
        <f>IFERROR('S grade euro'!U363*'S grade sterling'!$C363,"na")</f>
        <v>117.47337779999998</v>
      </c>
      <c r="W363" s="25">
        <f>IFERROR('S grade euro'!V363*'S grade sterling'!$C363,"na")</f>
        <v>156.53329885714282</v>
      </c>
      <c r="X363" s="25">
        <f>IFERROR('S grade euro'!W363*'S grade sterling'!$C363,"na")</f>
        <v>125.52401565171427</v>
      </c>
      <c r="Y363" s="25">
        <f>IFERROR('S grade euro'!X363*'S grade sterling'!$C363,"na")</f>
        <v>157.81786285714281</v>
      </c>
      <c r="Z363" s="25">
        <f>IFERROR('S grade euro'!Y363*'S grade sterling'!$C363,"na")</f>
        <v>137.45275221942853</v>
      </c>
      <c r="AA363" s="25">
        <f>IFERROR('S grade euro'!Z363*'S grade sterling'!$C363,"na")</f>
        <v>166.87403905714282</v>
      </c>
      <c r="AB363" s="25">
        <f>IFERROR('S grade euro'!AA363*'S grade sterling'!$C363,"na")</f>
        <v>136.29224039999997</v>
      </c>
      <c r="AC363" s="25">
        <f>IFERROR('S grade euro'!AB363*'S grade sterling'!$C363,"na")</f>
        <v>158.4803308628571</v>
      </c>
      <c r="AD363" s="25">
        <f>IFERROR('S grade euro'!AC363*'S grade sterling'!$C363,"na")</f>
        <v>179.51213021657139</v>
      </c>
      <c r="AE363" s="25">
        <f>IFERROR('S grade euro'!AD363*'S grade sterling'!$C363,"na")</f>
        <v>160.75997318999998</v>
      </c>
      <c r="AF363" s="25" t="str">
        <f>IFERROR('S grade euro'!AE363*'S grade sterling'!$C363,"na")</f>
        <v>na</v>
      </c>
      <c r="AG363" s="25">
        <f>IFERROR('S grade euro'!AF363*'S grade sterling'!$C363,"na")</f>
        <v>138.01904455924716</v>
      </c>
    </row>
    <row r="364" spans="2:33">
      <c r="B364" s="22">
        <f t="shared" si="5"/>
        <v>44101</v>
      </c>
      <c r="C364" s="26">
        <v>0.91495428571428572</v>
      </c>
      <c r="D364" s="23">
        <f>IFERROR('S grade euro'!C364*'S grade sterling'!$C364,"na")</f>
        <v>110.61797314285715</v>
      </c>
      <c r="E364" s="23" t="str">
        <f>IFERROR('S grade euro'!D364*'S grade sterling'!$C364,"na")</f>
        <v>na</v>
      </c>
      <c r="F364" s="23">
        <f>IFERROR('S grade euro'!E364*'S grade sterling'!$C364,"na")</f>
        <v>122.86701513828571</v>
      </c>
      <c r="G364" s="23">
        <f>IFERROR('S grade euro'!F364*'S grade sterling'!$C364,"na")</f>
        <v>148.37374473371429</v>
      </c>
      <c r="H364" s="23">
        <f>IFERROR('S grade euro'!G364*'S grade sterling'!$C364,"na")</f>
        <v>124.40633422857142</v>
      </c>
      <c r="I364" s="23">
        <f>IFERROR('S grade euro'!H364*'S grade sterling'!$C364,"na")</f>
        <v>138.44173297142856</v>
      </c>
      <c r="J364" s="23">
        <f>IFERROR('S grade euro'!I364*'S grade sterling'!$C364,"na")</f>
        <v>155.30434045714287</v>
      </c>
      <c r="K364" s="23">
        <f>IFERROR('S grade euro'!J364*'S grade sterling'!$C364,"na")</f>
        <v>151.48898108571427</v>
      </c>
      <c r="L364" s="23">
        <f>IFERROR('S grade euro'!K364*'S grade sterling'!$C364,"na")</f>
        <v>144.56277714285716</v>
      </c>
      <c r="M364" s="23">
        <f>IFERROR('S grade euro'!L364*'S grade sterling'!$C364,"na")</f>
        <v>140.2689881754286</v>
      </c>
      <c r="N364" s="23">
        <f>IFERROR('S grade euro'!M364*'S grade sterling'!$C364,"na")</f>
        <v>146.18224622857144</v>
      </c>
      <c r="O364" s="23" t="str">
        <f>IFERROR('S grade euro'!N364*'S grade sterling'!$C364,"na")</f>
        <v>na</v>
      </c>
      <c r="P364" s="23" t="str">
        <f>IFERROR('S grade euro'!O364*'S grade sterling'!$C364,"na")</f>
        <v>na</v>
      </c>
      <c r="Q364" s="23">
        <f>IFERROR('S grade euro'!P364*'S grade sterling'!$C364,"na")</f>
        <v>130.15133218857142</v>
      </c>
      <c r="R364" s="23">
        <f>IFERROR('S grade euro'!Q364*'S grade sterling'!$C364,"na")</f>
        <v>126.78521537142856</v>
      </c>
      <c r="S364" s="23">
        <f>IFERROR('S grade euro'!R364*'S grade sterling'!$C364,"na")</f>
        <v>129.10004971428572</v>
      </c>
      <c r="T364" s="23">
        <f>IFERROR('S grade euro'!S364*'S grade sterling'!$C364,"na")</f>
        <v>126.31190951942858</v>
      </c>
      <c r="U364" s="23" t="str">
        <f>IFERROR('S grade euro'!T364*'S grade sterling'!$C364,"na")</f>
        <v>na</v>
      </c>
      <c r="V364" s="23">
        <f>IFERROR('S grade euro'!U364*'S grade sterling'!$C364,"na")</f>
        <v>119.01725348571429</v>
      </c>
      <c r="W364" s="23">
        <f>IFERROR('S grade euro'!V364*'S grade sterling'!$C364,"na")</f>
        <v>152.3856362857143</v>
      </c>
      <c r="X364" s="23">
        <f>IFERROR('S grade euro'!W364*'S grade sterling'!$C364,"na")</f>
        <v>120.99364623828572</v>
      </c>
      <c r="Y364" s="23">
        <f>IFERROR('S grade euro'!X364*'S grade sterling'!$C364,"na")</f>
        <v>157.37213714285716</v>
      </c>
      <c r="Z364" s="23">
        <f>IFERROR('S grade euro'!Y364*'S grade sterling'!$C364,"na")</f>
        <v>137.71361235085715</v>
      </c>
      <c r="AA364" s="23">
        <f>IFERROR('S grade euro'!Z364*'S grade sterling'!$C364,"na")</f>
        <v>159.47653200000002</v>
      </c>
      <c r="AB364" s="23">
        <f>IFERROR('S grade euro'!AA364*'S grade sterling'!$C364,"na")</f>
        <v>128.44128262857143</v>
      </c>
      <c r="AC364" s="23">
        <f>IFERROR('S grade euro'!AB364*'S grade sterling'!$C364,"na")</f>
        <v>157.0866714057143</v>
      </c>
      <c r="AD364" s="23">
        <f>IFERROR('S grade euro'!AC364*'S grade sterling'!$C364,"na")</f>
        <v>176.83623414914285</v>
      </c>
      <c r="AE364" s="23">
        <f>IFERROR('S grade euro'!AD364*'S grade sterling'!$C364,"na")</f>
        <v>160.66002536857144</v>
      </c>
      <c r="AF364" s="23" t="str">
        <f>IFERROR('S grade euro'!AE364*'S grade sterling'!$C364,"na")</f>
        <v>na</v>
      </c>
      <c r="AG364" s="23">
        <f>IFERROR('S grade euro'!AF364*'S grade sterling'!$C364,"na")</f>
        <v>137.13265805333918</v>
      </c>
    </row>
    <row r="365" spans="2:33">
      <c r="B365" s="24">
        <f t="shared" si="5"/>
        <v>44108</v>
      </c>
      <c r="C365" s="27">
        <v>0.90873999999999988</v>
      </c>
      <c r="D365" s="25">
        <f>IFERROR('S grade euro'!C365*'S grade sterling'!$C365,"na")</f>
        <v>108.59442999999999</v>
      </c>
      <c r="E365" s="25" t="str">
        <f>IFERROR('S grade euro'!D365*'S grade sterling'!$C365,"na")</f>
        <v>na</v>
      </c>
      <c r="F365" s="25">
        <f>IFERROR('S grade euro'!E365*'S grade sterling'!$C365,"na")</f>
        <v>121.801875412</v>
      </c>
      <c r="G365" s="25">
        <f>IFERROR('S grade euro'!F365*'S grade sterling'!$C365,"na")</f>
        <v>146.73188507599997</v>
      </c>
      <c r="H365" s="25">
        <f>IFERROR('S grade euro'!G365*'S grade sterling'!$C365,"na")</f>
        <v>122.725337</v>
      </c>
      <c r="I365" s="25">
        <f>IFERROR('S grade euro'!H365*'S grade sterling'!$C365,"na")</f>
        <v>137.91038239999997</v>
      </c>
      <c r="J365" s="25">
        <f>IFERROR('S grade euro'!I365*'S grade sterling'!$C365,"na")</f>
        <v>154.08595439999999</v>
      </c>
      <c r="K365" s="25">
        <f>IFERROR('S grade euro'!J365*'S grade sterling'!$C365,"na")</f>
        <v>150.43281959999996</v>
      </c>
      <c r="L365" s="25">
        <f>IFERROR('S grade euro'!K365*'S grade sterling'!$C365,"na")</f>
        <v>143.58091999999999</v>
      </c>
      <c r="M365" s="25">
        <f>IFERROR('S grade euro'!L365*'S grade sterling'!$C365,"na")</f>
        <v>136.259020072</v>
      </c>
      <c r="N365" s="25">
        <f>IFERROR('S grade euro'!M365*'S grade sterling'!$C365,"na")</f>
        <v>145.22573939999998</v>
      </c>
      <c r="O365" s="25" t="str">
        <f>IFERROR('S grade euro'!N365*'S grade sterling'!$C365,"na")</f>
        <v>na</v>
      </c>
      <c r="P365" s="25" t="str">
        <f>IFERROR('S grade euro'!O365*'S grade sterling'!$C365,"na")</f>
        <v>na</v>
      </c>
      <c r="Q365" s="25">
        <f>IFERROR('S grade euro'!P365*'S grade sterling'!$C365,"na")</f>
        <v>123.95577095999998</v>
      </c>
      <c r="R365" s="25">
        <f>IFERROR('S grade euro'!Q365*'S grade sterling'!$C365,"na")</f>
        <v>122.32549139999999</v>
      </c>
      <c r="S365" s="25">
        <f>IFERROR('S grade euro'!R365*'S grade sterling'!$C365,"na")</f>
        <v>128.22321399999998</v>
      </c>
      <c r="T365" s="25">
        <f>IFERROR('S grade euro'!S365*'S grade sterling'!$C365,"na")</f>
        <v>125.27444357399997</v>
      </c>
      <c r="U365" s="25" t="str">
        <f>IFERROR('S grade euro'!T365*'S grade sterling'!$C365,"na")</f>
        <v>na</v>
      </c>
      <c r="V365" s="25">
        <f>IFERROR('S grade euro'!U365*'S grade sterling'!$C365,"na")</f>
        <v>118.16346219999998</v>
      </c>
      <c r="W365" s="25">
        <f>IFERROR('S grade euro'!V365*'S grade sterling'!$C365,"na")</f>
        <v>150.85992739999998</v>
      </c>
      <c r="X365" s="25">
        <f>IFERROR('S grade euro'!W365*'S grade sterling'!$C365,"na")</f>
        <v>119.36917843199998</v>
      </c>
      <c r="Y365" s="25">
        <f>IFERROR('S grade euro'!X365*'S grade sterling'!$C365,"na")</f>
        <v>156.30327999999997</v>
      </c>
      <c r="Z365" s="25">
        <f>IFERROR('S grade euro'!Y365*'S grade sterling'!$C365,"na")</f>
        <v>140.319633888</v>
      </c>
      <c r="AA365" s="25">
        <f>IFERROR('S grade euro'!Z365*'S grade sterling'!$C365,"na")</f>
        <v>158.71144099999998</v>
      </c>
      <c r="AB365" s="25">
        <f>IFERROR('S grade euro'!AA365*'S grade sterling'!$C365,"na")</f>
        <v>127.14181339999998</v>
      </c>
      <c r="AC365" s="25">
        <f>IFERROR('S grade euro'!AB365*'S grade sterling'!$C365,"na")</f>
        <v>155.68533679999999</v>
      </c>
      <c r="AD365" s="25">
        <f>IFERROR('S grade euro'!AC365*'S grade sterling'!$C365,"na")</f>
        <v>174.80013745599999</v>
      </c>
      <c r="AE365" s="25">
        <f>IFERROR('S grade euro'!AD365*'S grade sterling'!$C365,"na")</f>
        <v>160.24003255399998</v>
      </c>
      <c r="AF365" s="25" t="str">
        <f>IFERROR('S grade euro'!AE365*'S grade sterling'!$C365,"na")</f>
        <v>na</v>
      </c>
      <c r="AG365" s="25">
        <f>IFERROR('S grade euro'!AF365*'S grade sterling'!$C365,"na")</f>
        <v>135.81493772507525</v>
      </c>
    </row>
    <row r="366" spans="2:33">
      <c r="B366" s="22">
        <f t="shared" si="5"/>
        <v>44115</v>
      </c>
      <c r="C366" s="26">
        <v>0.91046142857142864</v>
      </c>
      <c r="D366" s="23">
        <f>IFERROR('S grade euro'!C366*'S grade sterling'!$C366,"na")</f>
        <v>104.520972</v>
      </c>
      <c r="E366" s="23" t="str">
        <f>IFERROR('S grade euro'!D366*'S grade sterling'!$C366,"na")</f>
        <v>na</v>
      </c>
      <c r="F366" s="23">
        <f>IFERROR('S grade euro'!E366*'S grade sterling'!$C366,"na")</f>
        <v>121.66259350028572</v>
      </c>
      <c r="G366" s="23">
        <f>IFERROR('S grade euro'!F366*'S grade sterling'!$C366,"na")</f>
        <v>146.93991623400001</v>
      </c>
      <c r="H366" s="23">
        <f>IFERROR('S grade euro'!G366*'S grade sterling'!$C366,"na")</f>
        <v>122.37512061428572</v>
      </c>
      <c r="I366" s="23">
        <f>IFERROR('S grade euro'!H366*'S grade sterling'!$C366,"na")</f>
        <v>136.5145866</v>
      </c>
      <c r="J366" s="23">
        <f>IFERROR('S grade euro'!I366*'S grade sterling'!$C366,"na")</f>
        <v>153.35812302857144</v>
      </c>
      <c r="K366" s="23">
        <f>IFERROR('S grade euro'!J366*'S grade sterling'!$C366,"na")</f>
        <v>150.71778488571428</v>
      </c>
      <c r="L366" s="23">
        <f>IFERROR('S grade euro'!K366*'S grade sterling'!$C366,"na")</f>
        <v>142.94244428571429</v>
      </c>
      <c r="M366" s="23">
        <f>IFERROR('S grade euro'!L366*'S grade sterling'!$C366,"na")</f>
        <v>134.10796390585716</v>
      </c>
      <c r="N366" s="23">
        <f>IFERROR('S grade euro'!M366*'S grade sterling'!$C366,"na")</f>
        <v>145.61920088571429</v>
      </c>
      <c r="O366" s="23" t="str">
        <f>IFERROR('S grade euro'!N366*'S grade sterling'!$C366,"na")</f>
        <v>na</v>
      </c>
      <c r="P366" s="23" t="str">
        <f>IFERROR('S grade euro'!O366*'S grade sterling'!$C366,"na")</f>
        <v>na</v>
      </c>
      <c r="Q366" s="23">
        <f>IFERROR('S grade euro'!P366*'S grade sterling'!$C366,"na")</f>
        <v>121.40821057714288</v>
      </c>
      <c r="R366" s="23">
        <f>IFERROR('S grade euro'!Q366*'S grade sterling'!$C366,"na")</f>
        <v>118.77879797142859</v>
      </c>
      <c r="S366" s="23">
        <f>IFERROR('S grade euro'!R366*'S grade sterling'!$C366,"na")</f>
        <v>127.2734031</v>
      </c>
      <c r="T366" s="23">
        <f>IFERROR('S grade euro'!S366*'S grade sterling'!$C366,"na")</f>
        <v>126.0627625384286</v>
      </c>
      <c r="U366" s="23" t="str">
        <f>IFERROR('S grade euro'!T366*'S grade sterling'!$C366,"na")</f>
        <v>na</v>
      </c>
      <c r="V366" s="23">
        <f>IFERROR('S grade euro'!U366*'S grade sterling'!$C366,"na")</f>
        <v>118.33267187142857</v>
      </c>
      <c r="W366" s="23">
        <f>IFERROR('S grade euro'!V366*'S grade sterling'!$C366,"na")</f>
        <v>150.67226181428575</v>
      </c>
      <c r="X366" s="23">
        <f>IFERROR('S grade euro'!W366*'S grade sterling'!$C366,"na")</f>
        <v>120.44667226242858</v>
      </c>
      <c r="Y366" s="23">
        <f>IFERROR('S grade euro'!X366*'S grade sterling'!$C366,"na")</f>
        <v>156.59936571428574</v>
      </c>
      <c r="Z366" s="23">
        <f>IFERROR('S grade euro'!Y366*'S grade sterling'!$C366,"na")</f>
        <v>137.76519641828574</v>
      </c>
      <c r="AA366" s="23">
        <f>IFERROR('S grade euro'!Z366*'S grade sterling'!$C366,"na")</f>
        <v>158.71163622857142</v>
      </c>
      <c r="AB366" s="23">
        <f>IFERROR('S grade euro'!AA366*'S grade sterling'!$C366,"na")</f>
        <v>127.86520302857144</v>
      </c>
      <c r="AC366" s="23">
        <f>IFERROR('S grade euro'!AB366*'S grade sterling'!$C366,"na")</f>
        <v>155.69345659285716</v>
      </c>
      <c r="AD366" s="23">
        <f>IFERROR('S grade euro'!AC366*'S grade sterling'!$C366,"na")</f>
        <v>176.37340434300003</v>
      </c>
      <c r="AE366" s="23">
        <f>IFERROR('S grade euro'!AD366*'S grade sterling'!$C366,"na")</f>
        <v>160.32998141785714</v>
      </c>
      <c r="AF366" s="23" t="str">
        <f>IFERROR('S grade euro'!AE366*'S grade sterling'!$C366,"na")</f>
        <v>na</v>
      </c>
      <c r="AG366" s="23">
        <f>IFERROR('S grade euro'!AF366*'S grade sterling'!$C366,"na")</f>
        <v>135.50230308027784</v>
      </c>
    </row>
    <row r="367" spans="2:33">
      <c r="B367" s="24">
        <f t="shared" si="5"/>
        <v>44122</v>
      </c>
      <c r="C367" s="27">
        <v>0.90730857142857158</v>
      </c>
      <c r="D367" s="25">
        <f>IFERROR('S grade euro'!C367*'S grade sterling'!$C367,"na")</f>
        <v>103.07025371428574</v>
      </c>
      <c r="E367" s="25" t="str">
        <f>IFERROR('S grade euro'!D367*'S grade sterling'!$C367,"na")</f>
        <v>na</v>
      </c>
      <c r="F367" s="25">
        <f>IFERROR('S grade euro'!E367*'S grade sterling'!$C367,"na")</f>
        <v>120.59800362057146</v>
      </c>
      <c r="G367" s="25">
        <f>IFERROR('S grade euro'!F367*'S grade sterling'!$C367,"na")</f>
        <v>146.04238373600003</v>
      </c>
      <c r="H367" s="25">
        <f>IFERROR('S grade euro'!G367*'S grade sterling'!$C367,"na")</f>
        <v>121.83339497142859</v>
      </c>
      <c r="I367" s="25">
        <f>IFERROR('S grade euro'!H367*'S grade sterling'!$C367,"na")</f>
        <v>133.12938668571431</v>
      </c>
      <c r="J367" s="25">
        <f>IFERROR('S grade euro'!I367*'S grade sterling'!$C367,"na")</f>
        <v>152.49135160000003</v>
      </c>
      <c r="K367" s="25">
        <f>IFERROR('S grade euro'!J367*'S grade sterling'!$C367,"na")</f>
        <v>150.56785742857147</v>
      </c>
      <c r="L367" s="25">
        <f>IFERROR('S grade euro'!K367*'S grade sterling'!$C367,"na")</f>
        <v>142.44744571428575</v>
      </c>
      <c r="M367" s="25">
        <f>IFERROR('S grade euro'!L367*'S grade sterling'!$C367,"na")</f>
        <v>128.09926796571432</v>
      </c>
      <c r="N367" s="25" t="str">
        <f>IFERROR('S grade euro'!M367*'S grade sterling'!$C367,"na")</f>
        <v>na</v>
      </c>
      <c r="O367" s="25" t="str">
        <f>IFERROR('S grade euro'!N367*'S grade sterling'!$C367,"na")</f>
        <v>na</v>
      </c>
      <c r="P367" s="25" t="str">
        <f>IFERROR('S grade euro'!O367*'S grade sterling'!$C367,"na")</f>
        <v>na</v>
      </c>
      <c r="Q367" s="25">
        <f>IFERROR('S grade euro'!P367*'S grade sterling'!$C367,"na")</f>
        <v>117.59717125142861</v>
      </c>
      <c r="R367" s="25">
        <f>IFERROR('S grade euro'!Q367*'S grade sterling'!$C367,"na")</f>
        <v>116.33510502857145</v>
      </c>
      <c r="S367" s="25">
        <f>IFERROR('S grade euro'!R367*'S grade sterling'!$C367,"na")</f>
        <v>125.68038331428575</v>
      </c>
      <c r="T367" s="25">
        <f>IFERROR('S grade euro'!S367*'S grade sterling'!$C367,"na")</f>
        <v>124.90563252514288</v>
      </c>
      <c r="U367" s="25" t="str">
        <f>IFERROR('S grade euro'!T367*'S grade sterling'!$C367,"na")</f>
        <v>na</v>
      </c>
      <c r="V367" s="25">
        <f>IFERROR('S grade euro'!U367*'S grade sterling'!$C367,"na")</f>
        <v>118.05899131428573</v>
      </c>
      <c r="W367" s="25">
        <f>IFERROR('S grade euro'!V367*'S grade sterling'!$C367,"na")</f>
        <v>149.69684120000002</v>
      </c>
      <c r="X367" s="25">
        <f>IFERROR('S grade euro'!W367*'S grade sterling'!$C367,"na")</f>
        <v>118.38934236514288</v>
      </c>
      <c r="Y367" s="25">
        <f>IFERROR('S grade euro'!X367*'S grade sterling'!$C367,"na")</f>
        <v>156.05707428571432</v>
      </c>
      <c r="Z367" s="25">
        <f>IFERROR('S grade euro'!Y367*'S grade sterling'!$C367,"na")</f>
        <v>132.6271913914286</v>
      </c>
      <c r="AA367" s="25">
        <f>IFERROR('S grade euro'!Z367*'S grade sterling'!$C367,"na")</f>
        <v>158.01686080000002</v>
      </c>
      <c r="AB367" s="25">
        <f>IFERROR('S grade euro'!AA367*'S grade sterling'!$C367,"na")</f>
        <v>126.84173828571431</v>
      </c>
      <c r="AC367" s="25">
        <f>IFERROR('S grade euro'!AB367*'S grade sterling'!$C367,"na")</f>
        <v>156.06977660571431</v>
      </c>
      <c r="AD367" s="25">
        <f>IFERROR('S grade euro'!AC367*'S grade sterling'!$C367,"na")</f>
        <v>177.89290675085718</v>
      </c>
      <c r="AE367" s="25">
        <f>IFERROR('S grade euro'!AD367*'S grade sterling'!$C367,"na")</f>
        <v>159.96004356742861</v>
      </c>
      <c r="AF367" s="25" t="str">
        <f>IFERROR('S grade euro'!AE367*'S grade sterling'!$C367,"na")</f>
        <v>na</v>
      </c>
      <c r="AG367" s="25">
        <f>IFERROR('S grade euro'!AF367*'S grade sterling'!$C367,"na")</f>
        <v>134.83832435302654</v>
      </c>
    </row>
    <row r="368" spans="2:33">
      <c r="B368" s="22">
        <f t="shared" si="5"/>
        <v>44129</v>
      </c>
      <c r="C368" s="26">
        <v>0.90744142857142851</v>
      </c>
      <c r="D368" s="23">
        <f>IFERROR('S grade euro'!C368*'S grade sterling'!$C368,"na")</f>
        <v>103.17609042857143</v>
      </c>
      <c r="E368" s="23" t="str">
        <f>IFERROR('S grade euro'!D368*'S grade sterling'!$C368,"na")</f>
        <v>na</v>
      </c>
      <c r="F368" s="23">
        <f>IFERROR('S grade euro'!E368*'S grade sterling'!$C368,"na")</f>
        <v>121.23517304271428</v>
      </c>
      <c r="G368" s="23">
        <f>IFERROR('S grade euro'!F368*'S grade sterling'!$C368,"na")</f>
        <v>145.96476685414285</v>
      </c>
      <c r="H368" s="23">
        <f>IFERROR('S grade euro'!G368*'S grade sterling'!$C368,"na")</f>
        <v>121.60622584285713</v>
      </c>
      <c r="I368" s="23">
        <f>IFERROR('S grade euro'!H368*'S grade sterling'!$C368,"na")</f>
        <v>134.38300115714284</v>
      </c>
      <c r="J368" s="23">
        <f>IFERROR('S grade euro'!I368*'S grade sterling'!$C368,"na")</f>
        <v>151.33400704285714</v>
      </c>
      <c r="K368" s="23">
        <f>IFERROR('S grade euro'!J368*'S grade sterling'!$C368,"na")</f>
        <v>150.37211912857143</v>
      </c>
      <c r="L368" s="23">
        <f>IFERROR('S grade euro'!K368*'S grade sterling'!$C368,"na")</f>
        <v>142.46830428571428</v>
      </c>
      <c r="M368" s="23">
        <f>IFERROR('S grade euro'!L368*'S grade sterling'!$C368,"na")</f>
        <v>127.98281676142857</v>
      </c>
      <c r="N368" s="23" t="str">
        <f>IFERROR('S grade euro'!M368*'S grade sterling'!$C368,"na")</f>
        <v>na</v>
      </c>
      <c r="O368" s="23" t="str">
        <f>IFERROR('S grade euro'!N368*'S grade sterling'!$C368,"na")</f>
        <v>na</v>
      </c>
      <c r="P368" s="23" t="str">
        <f>IFERROR('S grade euro'!O368*'S grade sterling'!$C368,"na")</f>
        <v>na</v>
      </c>
      <c r="Q368" s="23">
        <f>IFERROR('S grade euro'!P368*'S grade sterling'!$C368,"na")</f>
        <v>118.51003568857143</v>
      </c>
      <c r="R368" s="23">
        <f>IFERROR('S grade euro'!Q368*'S grade sterling'!$C368,"na")</f>
        <v>113.8385272142857</v>
      </c>
      <c r="S368" s="23">
        <f>IFERROR('S grade euro'!R368*'S grade sterling'!$C368,"na")</f>
        <v>124.90023822857144</v>
      </c>
      <c r="T368" s="23">
        <f>IFERROR('S grade euro'!S368*'S grade sterling'!$C368,"na")</f>
        <v>124.82782440257142</v>
      </c>
      <c r="U368" s="23" t="str">
        <f>IFERROR('S grade euro'!T368*'S grade sterling'!$C368,"na")</f>
        <v>na</v>
      </c>
      <c r="V368" s="23">
        <f>IFERROR('S grade euro'!U368*'S grade sterling'!$C368,"na")</f>
        <v>117.93108805714286</v>
      </c>
      <c r="W368" s="23">
        <f>IFERROR('S grade euro'!V368*'S grade sterling'!$C368,"na")</f>
        <v>150.12710994285712</v>
      </c>
      <c r="X368" s="23">
        <f>IFERROR('S grade euro'!W368*'S grade sterling'!$C368,"na")</f>
        <v>116.52890956171429</v>
      </c>
      <c r="Y368" s="23">
        <f>IFERROR('S grade euro'!X368*'S grade sterling'!$C368,"na")</f>
        <v>156.07992571428571</v>
      </c>
      <c r="Z368" s="23">
        <f>IFERROR('S grade euro'!Y368*'S grade sterling'!$C368,"na")</f>
        <v>129.64579392342858</v>
      </c>
      <c r="AA368" s="23">
        <f>IFERROR('S grade euro'!Z368*'S grade sterling'!$C368,"na")</f>
        <v>158.13074334285713</v>
      </c>
      <c r="AB368" s="23">
        <f>IFERROR('S grade euro'!AA368*'S grade sterling'!$C368,"na")</f>
        <v>127.31403242857144</v>
      </c>
      <c r="AC368" s="23">
        <f>IFERROR('S grade euro'!AB368*'S grade sterling'!$C368,"na")</f>
        <v>154.90841882999999</v>
      </c>
      <c r="AD368" s="23">
        <f>IFERROR('S grade euro'!AC368*'S grade sterling'!$C368,"na")</f>
        <v>177.53710424599998</v>
      </c>
      <c r="AE368" s="23">
        <f>IFERROR('S grade euro'!AD368*'S grade sterling'!$C368,"na")</f>
        <v>159.17003601100001</v>
      </c>
      <c r="AF368" s="23" t="str">
        <f>IFERROR('S grade euro'!AE368*'S grade sterling'!$C368,"na")</f>
        <v>na</v>
      </c>
      <c r="AG368" s="23">
        <f>IFERROR('S grade euro'!AF368*'S grade sterling'!$C368,"na")</f>
        <v>134.59748895262248</v>
      </c>
    </row>
    <row r="369" spans="2:33">
      <c r="B369" s="24">
        <f t="shared" si="5"/>
        <v>44136</v>
      </c>
      <c r="C369" s="27">
        <v>0.90522285714285711</v>
      </c>
      <c r="D369" s="25">
        <f>IFERROR('S grade euro'!C369*'S grade sterling'!$C369,"na")</f>
        <v>102.01861599999999</v>
      </c>
      <c r="E369" s="25" t="str">
        <f>IFERROR('S grade euro'!D369*'S grade sterling'!$C369,"na")</f>
        <v>na</v>
      </c>
      <c r="F369" s="25">
        <f>IFERROR('S grade euro'!E369*'S grade sterling'!$C369,"na")</f>
        <v>120.96565457828571</v>
      </c>
      <c r="G369" s="25">
        <f>IFERROR('S grade euro'!F369*'S grade sterling'!$C369,"na")</f>
        <v>145.56771086742859</v>
      </c>
      <c r="H369" s="25">
        <f>IFERROR('S grade euro'!G369*'S grade sterling'!$C369,"na")</f>
        <v>121.1912361142857</v>
      </c>
      <c r="I369" s="25">
        <f>IFERROR('S grade euro'!H369*'S grade sterling'!$C369,"na")</f>
        <v>135.21313817142857</v>
      </c>
      <c r="J369" s="25">
        <f>IFERROR('S grade euro'!I369*'S grade sterling'!$C369,"na")</f>
        <v>149.62428605714285</v>
      </c>
      <c r="K369" s="25">
        <f>IFERROR('S grade euro'!J369*'S grade sterling'!$C369,"na")</f>
        <v>149.04494342857143</v>
      </c>
      <c r="L369" s="25">
        <f>IFERROR('S grade euro'!K369*'S grade sterling'!$C369,"na")</f>
        <v>141.2147657142857</v>
      </c>
      <c r="M369" s="25">
        <f>IFERROR('S grade euro'!L369*'S grade sterling'!$C369,"na")</f>
        <v>128.68910651771429</v>
      </c>
      <c r="N369" s="25">
        <f>IFERROR('S grade euro'!M369*'S grade sterling'!$C369,"na")</f>
        <v>144.74513485714286</v>
      </c>
      <c r="O369" s="25" t="str">
        <f>IFERROR('S grade euro'!N369*'S grade sterling'!$C369,"na")</f>
        <v>na</v>
      </c>
      <c r="P369" s="25" t="str">
        <f>IFERROR('S grade euro'!O369*'S grade sterling'!$C369,"na")</f>
        <v>na</v>
      </c>
      <c r="Q369" s="25">
        <f>IFERROR('S grade euro'!P369*'S grade sterling'!$C369,"na")</f>
        <v>110.99299540571428</v>
      </c>
      <c r="R369" s="25">
        <f>IFERROR('S grade euro'!Q369*'S grade sterling'!$C369,"na")</f>
        <v>112.2204776</v>
      </c>
      <c r="S369" s="25">
        <f>IFERROR('S grade euro'!R369*'S grade sterling'!$C369,"na")</f>
        <v>122.9926296</v>
      </c>
      <c r="T369" s="25">
        <f>IFERROR('S grade euro'!S369*'S grade sterling'!$C369,"na")</f>
        <v>124.23006924571428</v>
      </c>
      <c r="U369" s="25" t="str">
        <f>IFERROR('S grade euro'!T369*'S grade sterling'!$C369,"na")</f>
        <v>na</v>
      </c>
      <c r="V369" s="25">
        <f>IFERROR('S grade euro'!U369*'S grade sterling'!$C369,"na")</f>
        <v>118.05011279999999</v>
      </c>
      <c r="W369" s="25">
        <f>IFERROR('S grade euro'!V369*'S grade sterling'!$C369,"na")</f>
        <v>149.49755485714286</v>
      </c>
      <c r="X369" s="25">
        <f>IFERROR('S grade euro'!W369*'S grade sterling'!$C369,"na")</f>
        <v>115.43655336685714</v>
      </c>
      <c r="Y369" s="25">
        <f>IFERROR('S grade euro'!X369*'S grade sterling'!$C369,"na")</f>
        <v>155.69833142857144</v>
      </c>
      <c r="Z369" s="25">
        <f>IFERROR('S grade euro'!Y369*'S grade sterling'!$C369,"na")</f>
        <v>128.32004715885714</v>
      </c>
      <c r="AA369" s="25">
        <f>IFERROR('S grade euro'!Z369*'S grade sterling'!$C369,"na")</f>
        <v>157.4001504</v>
      </c>
      <c r="AB369" s="25">
        <f>IFERROR('S grade euro'!AA369*'S grade sterling'!$C369,"na")</f>
        <v>127.32864708571428</v>
      </c>
      <c r="AC369" s="25">
        <f>IFERROR('S grade euro'!AB369*'S grade sterling'!$C369,"na")</f>
        <v>154.26083753142856</v>
      </c>
      <c r="AD369" s="25">
        <f>IFERROR('S grade euro'!AC369*'S grade sterling'!$C369,"na")</f>
        <v>177.32881264457143</v>
      </c>
      <c r="AE369" s="25">
        <f>IFERROR('S grade euro'!AD369*'S grade sterling'!$C369,"na")</f>
        <v>158.81999245142856</v>
      </c>
      <c r="AF369" s="25" t="str">
        <f>IFERROR('S grade euro'!AE369*'S grade sterling'!$C369,"na")</f>
        <v>na</v>
      </c>
      <c r="AG369" s="25">
        <f>IFERROR('S grade euro'!AF369*'S grade sterling'!$C369,"na")</f>
        <v>133.7508716325799</v>
      </c>
    </row>
    <row r="370" spans="2:33">
      <c r="B370" s="22">
        <f t="shared" si="5"/>
        <v>44143</v>
      </c>
      <c r="C370" s="26">
        <v>0.90223857142857145</v>
      </c>
      <c r="D370" s="23">
        <f>IFERROR('S grade euro'!C370*'S grade sterling'!$C370,"na")</f>
        <v>101.682287</v>
      </c>
      <c r="E370" s="23" t="str">
        <f>IFERROR('S grade euro'!D370*'S grade sterling'!$C370,"na")</f>
        <v>na</v>
      </c>
      <c r="F370" s="23">
        <f>IFERROR('S grade euro'!E370*'S grade sterling'!$C370,"na")</f>
        <v>122.10066766228573</v>
      </c>
      <c r="G370" s="23">
        <f>IFERROR('S grade euro'!F370*'S grade sterling'!$C370,"na")</f>
        <v>144.89761987042857</v>
      </c>
      <c r="H370" s="23">
        <f>IFERROR('S grade euro'!G370*'S grade sterling'!$C370,"na")</f>
        <v>120.85485664285713</v>
      </c>
      <c r="I370" s="23">
        <f>IFERROR('S grade euro'!H370*'S grade sterling'!$C370,"na")</f>
        <v>134.26212181428571</v>
      </c>
      <c r="J370" s="23">
        <f>IFERROR('S grade euro'!I370*'S grade sterling'!$C370,"na")</f>
        <v>146.44234252857143</v>
      </c>
      <c r="K370" s="23">
        <f>IFERROR('S grade euro'!J370*'S grade sterling'!$C370,"na")</f>
        <v>146.70399171428571</v>
      </c>
      <c r="L370" s="23">
        <f>IFERROR('S grade euro'!K370*'S grade sterling'!$C370,"na")</f>
        <v>140.74921714285713</v>
      </c>
      <c r="M370" s="23">
        <f>IFERROR('S grade euro'!L370*'S grade sterling'!$C370,"na")</f>
        <v>125.17594783300001</v>
      </c>
      <c r="N370" s="23">
        <f>IFERROR('S grade euro'!M370*'S grade sterling'!$C370,"na")</f>
        <v>144.12358940000001</v>
      </c>
      <c r="O370" s="23" t="str">
        <f>IFERROR('S grade euro'!N370*'S grade sterling'!$C370,"na")</f>
        <v>na</v>
      </c>
      <c r="P370" s="23" t="str">
        <f>IFERROR('S grade euro'!O370*'S grade sterling'!$C370,"na")</f>
        <v>na</v>
      </c>
      <c r="Q370" s="23">
        <f>IFERROR('S grade euro'!P370*'S grade sterling'!$C370,"na")</f>
        <v>108.83433215571429</v>
      </c>
      <c r="R370" s="23">
        <f>IFERROR('S grade euro'!Q370*'S grade sterling'!$C370,"na")</f>
        <v>106.85211401428572</v>
      </c>
      <c r="S370" s="23">
        <f>IFERROR('S grade euro'!R370*'S grade sterling'!$C370,"na")</f>
        <v>123.28187840000001</v>
      </c>
      <c r="T370" s="23">
        <f>IFERROR('S grade euro'!S370*'S grade sterling'!$C370,"na")</f>
        <v>125.66207397528571</v>
      </c>
      <c r="U370" s="23" t="str">
        <f>IFERROR('S grade euro'!T370*'S grade sterling'!$C370,"na")</f>
        <v>na</v>
      </c>
      <c r="V370" s="23">
        <f>IFERROR('S grade euro'!U370*'S grade sterling'!$C370,"na")</f>
        <v>117.22785758571429</v>
      </c>
      <c r="W370" s="23">
        <f>IFERROR('S grade euro'!V370*'S grade sterling'!$C370,"na")</f>
        <v>146.91150658571431</v>
      </c>
      <c r="X370" s="23">
        <f>IFERROR('S grade euro'!W370*'S grade sterling'!$C370,"na")</f>
        <v>115.74566006057144</v>
      </c>
      <c r="Y370" s="23">
        <f>IFERROR('S grade euro'!X370*'S grade sterling'!$C370,"na")</f>
        <v>154.28279571428573</v>
      </c>
      <c r="Z370" s="23">
        <f>IFERROR('S grade euro'!Y370*'S grade sterling'!$C370,"na")</f>
        <v>127.05404764328571</v>
      </c>
      <c r="AA370" s="23">
        <f>IFERROR('S grade euro'!Z370*'S grade sterling'!$C370,"na")</f>
        <v>156.45719067142858</v>
      </c>
      <c r="AB370" s="23">
        <f>IFERROR('S grade euro'!AA370*'S grade sterling'!$C370,"na")</f>
        <v>126.8908326857143</v>
      </c>
      <c r="AC370" s="23">
        <f>IFERROR('S grade euro'!AB370*'S grade sterling'!$C370,"na")</f>
        <v>152.12373881285714</v>
      </c>
      <c r="AD370" s="23">
        <f>IFERROR('S grade euro'!AC370*'S grade sterling'!$C370,"na")</f>
        <v>177.84962809542859</v>
      </c>
      <c r="AE370" s="23">
        <f>IFERROR('S grade euro'!AD370*'S grade sterling'!$C370,"na")</f>
        <v>157.89996037100002</v>
      </c>
      <c r="AF370" s="23" t="str">
        <f>IFERROR('S grade euro'!AE370*'S grade sterling'!$C370,"na")</f>
        <v>na</v>
      </c>
      <c r="AG370" s="23">
        <f>IFERROR('S grade euro'!AF370*'S grade sterling'!$C370,"na")</f>
        <v>132.71793988404076</v>
      </c>
    </row>
    <row r="371" spans="2:33">
      <c r="B371" s="24">
        <f t="shared" si="5"/>
        <v>44150</v>
      </c>
      <c r="C371" s="27">
        <v>0.89700428571428559</v>
      </c>
      <c r="D371" s="25">
        <f>IFERROR('S grade euro'!C371*'S grade sterling'!$C371,"na")</f>
        <v>99.208673999999988</v>
      </c>
      <c r="E371" s="25" t="str">
        <f>IFERROR('S grade euro'!D371*'S grade sterling'!$C371,"na")</f>
        <v>na</v>
      </c>
      <c r="F371" s="25">
        <f>IFERROR('S grade euro'!E371*'S grade sterling'!$C371,"na")</f>
        <v>123.23906001257141</v>
      </c>
      <c r="G371" s="25">
        <f>IFERROR('S grade euro'!F371*'S grade sterling'!$C371,"na")</f>
        <v>142.38741049971426</v>
      </c>
      <c r="H371" s="25">
        <f>IFERROR('S grade euro'!G371*'S grade sterling'!$C371,"na")</f>
        <v>119.86668269999998</v>
      </c>
      <c r="I371" s="25">
        <f>IFERROR('S grade euro'!H371*'S grade sterling'!$C371,"na")</f>
        <v>132.16461145714285</v>
      </c>
      <c r="J371" s="25">
        <f>IFERROR('S grade euro'!I371*'S grade sterling'!$C371,"na")</f>
        <v>143.93330768571428</v>
      </c>
      <c r="K371" s="25">
        <f>IFERROR('S grade euro'!J371*'S grade sterling'!$C371,"na")</f>
        <v>143.02733335714285</v>
      </c>
      <c r="L371" s="25">
        <f>IFERROR('S grade euro'!K371*'S grade sterling'!$C371,"na")</f>
        <v>137.24165571428568</v>
      </c>
      <c r="M371" s="25">
        <f>IFERROR('S grade euro'!L371*'S grade sterling'!$C371,"na")</f>
        <v>124.2421799052857</v>
      </c>
      <c r="N371" s="25">
        <f>IFERROR('S grade euro'!M371*'S grade sterling'!$C371,"na")</f>
        <v>143.35922494285711</v>
      </c>
      <c r="O371" s="25" t="str">
        <f>IFERROR('S grade euro'!N371*'S grade sterling'!$C371,"na")</f>
        <v>na</v>
      </c>
      <c r="P371" s="25" t="str">
        <f>IFERROR('S grade euro'!O371*'S grade sterling'!$C371,"na")</f>
        <v>na</v>
      </c>
      <c r="Q371" s="25">
        <f>IFERROR('S grade euro'!P371*'S grade sterling'!$C371,"na")</f>
        <v>101.34533820857142</v>
      </c>
      <c r="R371" s="25">
        <f>IFERROR('S grade euro'!Q371*'S grade sterling'!$C371,"na")</f>
        <v>102.75184092857141</v>
      </c>
      <c r="S371" s="25">
        <f>IFERROR('S grade euro'!R371*'S grade sterling'!$C371,"na")</f>
        <v>122.03743307142857</v>
      </c>
      <c r="T371" s="25">
        <f>IFERROR('S grade euro'!S371*'S grade sterling'!$C371,"na")</f>
        <v>124.56366624128569</v>
      </c>
      <c r="U371" s="25" t="str">
        <f>IFERROR('S grade euro'!T371*'S grade sterling'!$C371,"na")</f>
        <v>na</v>
      </c>
      <c r="V371" s="25">
        <f>IFERROR('S grade euro'!U371*'S grade sterling'!$C371,"na")</f>
        <v>110.49298791428571</v>
      </c>
      <c r="W371" s="25">
        <f>IFERROR('S grade euro'!V371*'S grade sterling'!$C371,"na")</f>
        <v>140.58748169999998</v>
      </c>
      <c r="X371" s="25">
        <f>IFERROR('S grade euro'!W371*'S grade sterling'!$C371,"na")</f>
        <v>112.43518159371428</v>
      </c>
      <c r="Y371" s="25">
        <f>IFERROR('S grade euro'!X371*'S grade sterling'!$C371,"na")</f>
        <v>149.7997157142857</v>
      </c>
      <c r="Z371" s="25">
        <f>IFERROR('S grade euro'!Y371*'S grade sterling'!$C371,"na")</f>
        <v>124.3319700342857</v>
      </c>
      <c r="AA371" s="25">
        <f>IFERROR('S grade euro'!Z371*'S grade sterling'!$C371,"na")</f>
        <v>133.9137698142857</v>
      </c>
      <c r="AB371" s="25">
        <f>IFERROR('S grade euro'!AA371*'S grade sterling'!$C371,"na")</f>
        <v>132.22740175714284</v>
      </c>
      <c r="AC371" s="25">
        <f>IFERROR('S grade euro'!AB371*'S grade sterling'!$C371,"na")</f>
        <v>151.16944125857142</v>
      </c>
      <c r="AD371" s="25">
        <f>IFERROR('S grade euro'!AC371*'S grade sterling'!$C371,"na")</f>
        <v>179.57083945499997</v>
      </c>
      <c r="AE371" s="25">
        <f>IFERROR('S grade euro'!AD371*'S grade sterling'!$C371,"na")</f>
        <v>158.17997825357142</v>
      </c>
      <c r="AF371" s="25" t="str">
        <f>IFERROR('S grade euro'!AE371*'S grade sterling'!$C371,"na")</f>
        <v>na</v>
      </c>
      <c r="AG371" s="25">
        <f>IFERROR('S grade euro'!AF371*'S grade sterling'!$C371,"na")</f>
        <v>129.77905458248466</v>
      </c>
    </row>
    <row r="372" spans="2:33">
      <c r="B372" s="22">
        <f t="shared" si="5"/>
        <v>44157</v>
      </c>
      <c r="C372" s="26">
        <v>0.895177142857143</v>
      </c>
      <c r="D372" s="23">
        <f>IFERROR('S grade euro'!C372*'S grade sterling'!$C372,"na")</f>
        <v>96.858166857142876</v>
      </c>
      <c r="E372" s="23" t="str">
        <f>IFERROR('S grade euro'!D372*'S grade sterling'!$C372,"na")</f>
        <v>na</v>
      </c>
      <c r="F372" s="23">
        <f>IFERROR('S grade euro'!E372*'S grade sterling'!$C372,"na")</f>
        <v>123.14674449371431</v>
      </c>
      <c r="G372" s="23">
        <f>IFERROR('S grade euro'!F372*'S grade sterling'!$C372,"na")</f>
        <v>138.32304066742861</v>
      </c>
      <c r="H372" s="23">
        <f>IFERROR('S grade euro'!G372*'S grade sterling'!$C372,"na")</f>
        <v>115.88068114285716</v>
      </c>
      <c r="I372" s="23">
        <f>IFERROR('S grade euro'!H372*'S grade sterling'!$C372,"na")</f>
        <v>131.86854491428574</v>
      </c>
      <c r="J372" s="23">
        <f>IFERROR('S grade euro'!I372*'S grade sterling'!$C372,"na")</f>
        <v>139.47755062857146</v>
      </c>
      <c r="K372" s="23">
        <f>IFERROR('S grade euro'!J372*'S grade sterling'!$C372,"na")</f>
        <v>138.29591680000004</v>
      </c>
      <c r="L372" s="23">
        <f>IFERROR('S grade euro'!K372*'S grade sterling'!$C372,"na")</f>
        <v>134.27657142857146</v>
      </c>
      <c r="M372" s="23">
        <f>IFERROR('S grade euro'!L372*'S grade sterling'!$C372,"na")</f>
        <v>123.49998139428574</v>
      </c>
      <c r="N372" s="23">
        <f>IFERROR('S grade euro'!M372*'S grade sterling'!$C372,"na")</f>
        <v>141.33056731428573</v>
      </c>
      <c r="O372" s="23" t="str">
        <f>IFERROR('S grade euro'!N372*'S grade sterling'!$C372,"na")</f>
        <v>na</v>
      </c>
      <c r="P372" s="23" t="str">
        <f>IFERROR('S grade euro'!O372*'S grade sterling'!$C372,"na")</f>
        <v>na</v>
      </c>
      <c r="Q372" s="23">
        <f>IFERROR('S grade euro'!P372*'S grade sterling'!$C372,"na")</f>
        <v>99.873123474285748</v>
      </c>
      <c r="R372" s="23">
        <f>IFERROR('S grade euro'!Q372*'S grade sterling'!$C372,"na")</f>
        <v>99.024495542857167</v>
      </c>
      <c r="S372" s="23">
        <f>IFERROR('S grade euro'!R372*'S grade sterling'!$C372,"na")</f>
        <v>119.7567981714286</v>
      </c>
      <c r="T372" s="23">
        <f>IFERROR('S grade euro'!S372*'S grade sterling'!$C372,"na")</f>
        <v>122.31584106971431</v>
      </c>
      <c r="U372" s="23" t="str">
        <f>IFERROR('S grade euro'!T372*'S grade sterling'!$C372,"na")</f>
        <v>na</v>
      </c>
      <c r="V372" s="23">
        <f>IFERROR('S grade euro'!U372*'S grade sterling'!$C372,"na")</f>
        <v>109.60548937142859</v>
      </c>
      <c r="W372" s="23">
        <f>IFERROR('S grade euro'!V372*'S grade sterling'!$C372,"na")</f>
        <v>137.85728000000003</v>
      </c>
      <c r="X372" s="23">
        <f>IFERROR('S grade euro'!W372*'S grade sterling'!$C372,"na")</f>
        <v>108.22073984914287</v>
      </c>
      <c r="Y372" s="23">
        <f>IFERROR('S grade euro'!X372*'S grade sterling'!$C372,"na")</f>
        <v>145.91387428571431</v>
      </c>
      <c r="Z372" s="23">
        <f>IFERROR('S grade euro'!Y372*'S grade sterling'!$C372,"na")</f>
        <v>123.10986319542859</v>
      </c>
      <c r="AA372" s="23">
        <f>IFERROR('S grade euro'!Z372*'S grade sterling'!$C372,"na")</f>
        <v>145.17982902857145</v>
      </c>
      <c r="AB372" s="23">
        <f>IFERROR('S grade euro'!AA372*'S grade sterling'!$C372,"na")</f>
        <v>121.79780205714287</v>
      </c>
      <c r="AC372" s="23">
        <f>IFERROR('S grade euro'!AB372*'S grade sterling'!$C372,"na")</f>
        <v>149.40864585142859</v>
      </c>
      <c r="AD372" s="23">
        <f>IFERROR('S grade euro'!AC372*'S grade sterling'!$C372,"na")</f>
        <v>178.89014132114289</v>
      </c>
      <c r="AE372" s="23">
        <f>IFERROR('S grade euro'!AD372*'S grade sterling'!$C372,"na")</f>
        <v>157.73003353600004</v>
      </c>
      <c r="AF372" s="23" t="str">
        <f>IFERROR('S grade euro'!AE372*'S grade sterling'!$C372,"na")</f>
        <v>na</v>
      </c>
      <c r="AG372" s="23">
        <f>IFERROR('S grade euro'!AF372*'S grade sterling'!$C372,"na")</f>
        <v>126.18084916718402</v>
      </c>
    </row>
    <row r="373" spans="2:33">
      <c r="B373" s="24">
        <f t="shared" si="5"/>
        <v>44164</v>
      </c>
      <c r="C373" s="27">
        <v>0.89205000000000012</v>
      </c>
      <c r="D373" s="25">
        <f>IFERROR('S grade euro'!C373*'S grade sterling'!$C373,"na")</f>
        <v>89.11579500000002</v>
      </c>
      <c r="E373" s="25" t="str">
        <f>IFERROR('S grade euro'!D373*'S grade sterling'!$C373,"na")</f>
        <v>na</v>
      </c>
      <c r="F373" s="25">
        <f>IFERROR('S grade euro'!E373*'S grade sterling'!$C373,"na")</f>
        <v>117.61197543000003</v>
      </c>
      <c r="G373" s="25">
        <f>IFERROR('S grade euro'!F373*'S grade sterling'!$C373,"na")</f>
        <v>133.98198498000002</v>
      </c>
      <c r="H373" s="25">
        <f>IFERROR('S grade euro'!G373*'S grade sterling'!$C373,"na")</f>
        <v>112.53210750000002</v>
      </c>
      <c r="I373" s="25">
        <f>IFERROR('S grade euro'!H373*'S grade sterling'!$C373,"na")</f>
        <v>129.35617050000002</v>
      </c>
      <c r="J373" s="25">
        <f>IFERROR('S grade euro'!I373*'S grade sterling'!$C373,"na")</f>
        <v>135.85029450000002</v>
      </c>
      <c r="K373" s="25">
        <f>IFERROR('S grade euro'!J373*'S grade sterling'!$C373,"na")</f>
        <v>134.20000200000001</v>
      </c>
      <c r="L373" s="25">
        <f>IFERROR('S grade euro'!K373*'S grade sterling'!$C373,"na")</f>
        <v>130.23930000000001</v>
      </c>
      <c r="M373" s="25">
        <f>IFERROR('S grade euro'!L373*'S grade sterling'!$C373,"na")</f>
        <v>115.99210183500003</v>
      </c>
      <c r="N373" s="25">
        <f>IFERROR('S grade euro'!M373*'S grade sterling'!$C373,"na")</f>
        <v>139.09735650000002</v>
      </c>
      <c r="O373" s="25" t="str">
        <f>IFERROR('S grade euro'!N373*'S grade sterling'!$C373,"na")</f>
        <v>na</v>
      </c>
      <c r="P373" s="25" t="str">
        <f>IFERROR('S grade euro'!O373*'S grade sterling'!$C373,"na")</f>
        <v>na</v>
      </c>
      <c r="Q373" s="25">
        <f>IFERROR('S grade euro'!P373*'S grade sterling'!$C373,"na")</f>
        <v>96.835595700000013</v>
      </c>
      <c r="R373" s="25">
        <f>IFERROR('S grade euro'!Q373*'S grade sterling'!$C373,"na")</f>
        <v>94.378890000000013</v>
      </c>
      <c r="S373" s="25">
        <f>IFERROR('S grade euro'!R373*'S grade sterling'!$C373,"na")</f>
        <v>114.84251700000003</v>
      </c>
      <c r="T373" s="25">
        <f>IFERROR('S grade euro'!S373*'S grade sterling'!$C373,"na")</f>
        <v>115.03457536500001</v>
      </c>
      <c r="U373" s="25" t="str">
        <f>IFERROR('S grade euro'!T373*'S grade sterling'!$C373,"na")</f>
        <v>na</v>
      </c>
      <c r="V373" s="25">
        <f>IFERROR('S grade euro'!U373*'S grade sterling'!$C373,"na")</f>
        <v>104.94076200000002</v>
      </c>
      <c r="W373" s="25">
        <f>IFERROR('S grade euro'!V373*'S grade sterling'!$C373,"na")</f>
        <v>131.83606950000001</v>
      </c>
      <c r="X373" s="25">
        <f>IFERROR('S grade euro'!W373*'S grade sterling'!$C373,"na")</f>
        <v>102.84435529500001</v>
      </c>
      <c r="Y373" s="25">
        <f>IFERROR('S grade euro'!X373*'S grade sterling'!$C373,"na")</f>
        <v>140.05185000000003</v>
      </c>
      <c r="Z373" s="25">
        <f>IFERROR('S grade euro'!Y373*'S grade sterling'!$C373,"na")</f>
        <v>126.29527933500002</v>
      </c>
      <c r="AA373" s="25">
        <f>IFERROR('S grade euro'!Z373*'S grade sterling'!$C373,"na")</f>
        <v>136.58177550000002</v>
      </c>
      <c r="AB373" s="25">
        <f>IFERROR('S grade euro'!AA373*'S grade sterling'!$C373,"na")</f>
        <v>119.84691750000002</v>
      </c>
      <c r="AC373" s="25">
        <f>IFERROR('S grade euro'!AB373*'S grade sterling'!$C373,"na")</f>
        <v>149.23193655000003</v>
      </c>
      <c r="AD373" s="25">
        <f>IFERROR('S grade euro'!AC373*'S grade sterling'!$C373,"na")</f>
        <v>179.07957273000005</v>
      </c>
      <c r="AE373" s="25">
        <f>IFERROR('S grade euro'!AD373*'S grade sterling'!$C373,"na")</f>
        <v>156.24996151500002</v>
      </c>
      <c r="AF373" s="25" t="str">
        <f>IFERROR('S grade euro'!AE373*'S grade sterling'!$C373,"na")</f>
        <v>na</v>
      </c>
      <c r="AG373" s="25">
        <f>IFERROR('S grade euro'!AF373*'S grade sterling'!$C373,"na")</f>
        <v>121.94697064275874</v>
      </c>
    </row>
    <row r="374" spans="2:33">
      <c r="B374" s="22">
        <f t="shared" si="5"/>
        <v>44171</v>
      </c>
      <c r="C374" s="26">
        <v>0.90071000000000012</v>
      </c>
      <c r="D374" s="23">
        <f>IFERROR('S grade euro'!C374*'S grade sterling'!$C374,"na")</f>
        <v>85.657521000000017</v>
      </c>
      <c r="E374" s="23" t="str">
        <f>IFERROR('S grade euro'!D374*'S grade sterling'!$C374,"na")</f>
        <v>na</v>
      </c>
      <c r="F374" s="23">
        <f>IFERROR('S grade euro'!E374*'S grade sterling'!$C374,"na")</f>
        <v>117.68829980700001</v>
      </c>
      <c r="G374" s="23">
        <f>IFERROR('S grade euro'!F374*'S grade sterling'!$C374,"na")</f>
        <v>132.39148984700003</v>
      </c>
      <c r="H374" s="23">
        <f>IFERROR('S grade euro'!G374*'S grade sterling'!$C374,"na")</f>
        <v>113.11116180000002</v>
      </c>
      <c r="I374" s="23">
        <f>IFERROR('S grade euro'!H374*'S grade sterling'!$C374,"na")</f>
        <v>128.3331608</v>
      </c>
      <c r="J374" s="23">
        <f>IFERROR('S grade euro'!I374*'S grade sterling'!$C374,"na")</f>
        <v>138.83543940000004</v>
      </c>
      <c r="K374" s="23">
        <f>IFERROR('S grade euro'!J374*'S grade sterling'!$C374,"na")</f>
        <v>131.57571680000004</v>
      </c>
      <c r="L374" s="23">
        <f>IFERROR('S grade euro'!K374*'S grade sterling'!$C374,"na")</f>
        <v>128.80153000000001</v>
      </c>
      <c r="M374" s="23">
        <f>IFERROR('S grade euro'!L374*'S grade sterling'!$C374,"na")</f>
        <v>118.59477435100003</v>
      </c>
      <c r="N374" s="23">
        <f>IFERROR('S grade euro'!M374*'S grade sterling'!$C374,"na")</f>
        <v>140.49274580000002</v>
      </c>
      <c r="O374" s="23" t="str">
        <f>IFERROR('S grade euro'!N374*'S grade sterling'!$C374,"na")</f>
        <v>na</v>
      </c>
      <c r="P374" s="23" t="str">
        <f>IFERROR('S grade euro'!O374*'S grade sterling'!$C374,"na")</f>
        <v>na</v>
      </c>
      <c r="Q374" s="23">
        <f>IFERROR('S grade euro'!P374*'S grade sterling'!$C374,"na")</f>
        <v>98.084616870000019</v>
      </c>
      <c r="R374" s="23">
        <f>IFERROR('S grade euro'!Q374*'S grade sterling'!$C374,"na")</f>
        <v>93.862989100000021</v>
      </c>
      <c r="S374" s="23">
        <f>IFERROR('S grade euro'!R374*'S grade sterling'!$C374,"na")</f>
        <v>115.58811430000003</v>
      </c>
      <c r="T374" s="23">
        <f>IFERROR('S grade euro'!S374*'S grade sterling'!$C374,"na")</f>
        <v>117.79413323200002</v>
      </c>
      <c r="U374" s="23" t="str">
        <f>IFERROR('S grade euro'!T374*'S grade sterling'!$C374,"na")</f>
        <v>na</v>
      </c>
      <c r="V374" s="23">
        <f>IFERROR('S grade euro'!U374*'S grade sterling'!$C374,"na")</f>
        <v>105.91448890000002</v>
      </c>
      <c r="W374" s="23">
        <f>IFERROR('S grade euro'!V374*'S grade sterling'!$C374,"na")</f>
        <v>133.33210130000001</v>
      </c>
      <c r="X374" s="23">
        <f>IFERROR('S grade euro'!W374*'S grade sterling'!$C374,"na")</f>
        <v>103.30261004200001</v>
      </c>
      <c r="Y374" s="23">
        <f>IFERROR('S grade euro'!X374*'S grade sterling'!$C374,"na")</f>
        <v>136.90792000000002</v>
      </c>
      <c r="Z374" s="23">
        <f>IFERROR('S grade euro'!Y374*'S grade sterling'!$C374,"na")</f>
        <v>134.20651056800003</v>
      </c>
      <c r="AA374" s="23">
        <f>IFERROR('S grade euro'!Z374*'S grade sterling'!$C374,"na")</f>
        <v>138.84444650000003</v>
      </c>
      <c r="AB374" s="23">
        <f>IFERROR('S grade euro'!AA374*'S grade sterling'!$C374,"na")</f>
        <v>118.73159220000001</v>
      </c>
      <c r="AC374" s="23">
        <f>IFERROR('S grade euro'!AB374*'S grade sterling'!$C374,"na")</f>
        <v>150.35461959000003</v>
      </c>
      <c r="AD374" s="23">
        <f>IFERROR('S grade euro'!AC374*'S grade sterling'!$C374,"na")</f>
        <v>181.24050591600005</v>
      </c>
      <c r="AE374" s="23">
        <f>IFERROR('S grade euro'!AD374*'S grade sterling'!$C374,"na")</f>
        <v>155.05002082000001</v>
      </c>
      <c r="AF374" s="23" t="str">
        <f>IFERROR('S grade euro'!AE374*'S grade sterling'!$C374,"na")</f>
        <v>na</v>
      </c>
      <c r="AG374" s="23">
        <f>IFERROR('S grade euro'!AF374*'S grade sterling'!$C374,"na")</f>
        <v>121.10065818549808</v>
      </c>
    </row>
    <row r="375" spans="2:33">
      <c r="B375" s="24">
        <f t="shared" si="5"/>
        <v>44178</v>
      </c>
      <c r="C375" s="27">
        <v>0.91189714285714274</v>
      </c>
      <c r="D375" s="25">
        <f>IFERROR('S grade euro'!C375*'S grade sterling'!$C375,"na")</f>
        <v>86.265469714285715</v>
      </c>
      <c r="E375" s="25" t="str">
        <f>IFERROR('S grade euro'!D375*'S grade sterling'!$C375,"na")</f>
        <v>na</v>
      </c>
      <c r="F375" s="25">
        <f>IFERROR('S grade euro'!E375*'S grade sterling'!$C375,"na")</f>
        <v>118.64046278742856</v>
      </c>
      <c r="G375" s="25">
        <f>IFERROR('S grade euro'!F375*'S grade sterling'!$C375,"na")</f>
        <v>135.87230952685715</v>
      </c>
      <c r="H375" s="25">
        <f>IFERROR('S grade euro'!G375*'S grade sterling'!$C375,"na")</f>
        <v>114.55251908571428</v>
      </c>
      <c r="I375" s="25">
        <f>IFERROR('S grade euro'!H375*'S grade sterling'!$C375,"na")</f>
        <v>130.47424319999999</v>
      </c>
      <c r="J375" s="25">
        <f>IFERROR('S grade euro'!I375*'S grade sterling'!$C375,"na")</f>
        <v>141.40788994285711</v>
      </c>
      <c r="K375" s="25">
        <f>IFERROR('S grade euro'!J375*'S grade sterling'!$C375,"na")</f>
        <v>129.69001165714283</v>
      </c>
      <c r="L375" s="25">
        <f>IFERROR('S grade euro'!K375*'S grade sterling'!$C375,"na")</f>
        <v>128.57749714285711</v>
      </c>
      <c r="M375" s="25">
        <f>IFERROR('S grade euro'!L375*'S grade sterling'!$C375,"na")</f>
        <v>120.91537258971427</v>
      </c>
      <c r="N375" s="25">
        <f>IFERROR('S grade euro'!M375*'S grade sterling'!$C375,"na")</f>
        <v>142.28331119999999</v>
      </c>
      <c r="O375" s="25" t="str">
        <f>IFERROR('S grade euro'!N375*'S grade sterling'!$C375,"na")</f>
        <v>na</v>
      </c>
      <c r="P375" s="25" t="str">
        <f>IFERROR('S grade euro'!O375*'S grade sterling'!$C375,"na")</f>
        <v>na</v>
      </c>
      <c r="Q375" s="25">
        <f>IFERROR('S grade euro'!P375*'S grade sterling'!$C375,"na")</f>
        <v>98.687332594285706</v>
      </c>
      <c r="R375" s="25">
        <f>IFERROR('S grade euro'!Q375*'S grade sterling'!$C375,"na")</f>
        <v>97.828325485714274</v>
      </c>
      <c r="S375" s="25">
        <f>IFERROR('S grade euro'!R375*'S grade sterling'!$C375,"na")</f>
        <v>117.54354171428571</v>
      </c>
      <c r="T375" s="25">
        <f>IFERROR('S grade euro'!S375*'S grade sterling'!$C375,"na")</f>
        <v>118.774967616</v>
      </c>
      <c r="U375" s="25" t="str">
        <f>IFERROR('S grade euro'!T375*'S grade sterling'!$C375,"na")</f>
        <v>na</v>
      </c>
      <c r="V375" s="25">
        <f>IFERROR('S grade euro'!U375*'S grade sterling'!$C375,"na")</f>
        <v>105.85302034285712</v>
      </c>
      <c r="W375" s="25">
        <f>IFERROR('S grade euro'!V375*'S grade sterling'!$C375,"na")</f>
        <v>134.65073211428569</v>
      </c>
      <c r="X375" s="25">
        <f>IFERROR('S grade euro'!W375*'S grade sterling'!$C375,"na")</f>
        <v>105.84536040685714</v>
      </c>
      <c r="Y375" s="25">
        <f>IFERROR('S grade euro'!X375*'S grade sterling'!$C375,"na")</f>
        <v>134.96077714285713</v>
      </c>
      <c r="Z375" s="25">
        <f>IFERROR('S grade euro'!Y375*'S grade sterling'!$C375,"na")</f>
        <v>140.78205493371428</v>
      </c>
      <c r="AA375" s="25">
        <f>IFERROR('S grade euro'!Z375*'S grade sterling'!$C375,"na")</f>
        <v>139.28316959999998</v>
      </c>
      <c r="AB375" s="25">
        <f>IFERROR('S grade euro'!AA375*'S grade sterling'!$C375,"na")</f>
        <v>122.0756705142857</v>
      </c>
      <c r="AC375" s="25">
        <f>IFERROR('S grade euro'!AB375*'S grade sterling'!$C375,"na")</f>
        <v>152.88137979428572</v>
      </c>
      <c r="AD375" s="25">
        <f>IFERROR('S grade euro'!AC375*'S grade sterling'!$C375,"na")</f>
        <v>182.54119912457142</v>
      </c>
      <c r="AE375" s="25">
        <f>IFERROR('S grade euro'!AD375*'S grade sterling'!$C375,"na")</f>
        <v>153.75999269142855</v>
      </c>
      <c r="AF375" s="25" t="str">
        <f>IFERROR('S grade euro'!AE375*'S grade sterling'!$C375,"na")</f>
        <v>na</v>
      </c>
      <c r="AG375" s="25">
        <f>IFERROR('S grade euro'!AF375*'S grade sterling'!$C375,"na")</f>
        <v>121.53395993693238</v>
      </c>
    </row>
    <row r="376" spans="2:33">
      <c r="B376" s="22">
        <f t="shared" si="5"/>
        <v>44185</v>
      </c>
      <c r="C376" s="26">
        <v>0.90777857142857143</v>
      </c>
      <c r="D376" s="23">
        <f>IFERROR('S grade euro'!C376*'S grade sterling'!$C376,"na")</f>
        <v>86.692853571428572</v>
      </c>
      <c r="E376" s="23" t="str">
        <f>IFERROR('S grade euro'!D376*'S grade sterling'!$C376,"na")</f>
        <v>na</v>
      </c>
      <c r="F376" s="23">
        <f>IFERROR('S grade euro'!E376*'S grade sterling'!$C376,"na")</f>
        <v>118.82939511214288</v>
      </c>
      <c r="G376" s="23">
        <f>IFERROR('S grade euro'!F376*'S grade sterling'!$C376,"na")</f>
        <v>136.75693256357144</v>
      </c>
      <c r="H376" s="23">
        <f>IFERROR('S grade euro'!G376*'S grade sterling'!$C376,"na")</f>
        <v>114.60704464285715</v>
      </c>
      <c r="I376" s="23">
        <f>IFERROR('S grade euro'!H376*'S grade sterling'!$C376,"na")</f>
        <v>131.20123692857143</v>
      </c>
      <c r="J376" s="23">
        <f>IFERROR('S grade euro'!I376*'S grade sterling'!$C376,"na")</f>
        <v>137.06548650000002</v>
      </c>
      <c r="K376" s="23">
        <f>IFERROR('S grade euro'!J376*'S grade sterling'!$C376,"na")</f>
        <v>129.17689071428572</v>
      </c>
      <c r="L376" s="23">
        <f>IFERROR('S grade euro'!K376*'S grade sterling'!$C376,"na")</f>
        <v>127.089</v>
      </c>
      <c r="M376" s="23">
        <f>IFERROR('S grade euro'!L376*'S grade sterling'!$C376,"na")</f>
        <v>118.34654769000001</v>
      </c>
      <c r="N376" s="23">
        <f>IFERROR('S grade euro'!M376*'S grade sterling'!$C376,"na")</f>
        <v>141.73146835714286</v>
      </c>
      <c r="O376" s="23" t="str">
        <f>IFERROR('S grade euro'!N376*'S grade sterling'!$C376,"na")</f>
        <v>na</v>
      </c>
      <c r="P376" s="23" t="str">
        <f>IFERROR('S grade euro'!O376*'S grade sterling'!$C376,"na")</f>
        <v>na</v>
      </c>
      <c r="Q376" s="23">
        <f>IFERROR('S grade euro'!P376*'S grade sterling'!$C376,"na")</f>
        <v>100.44660670714286</v>
      </c>
      <c r="R376" s="23">
        <f>IFERROR('S grade euro'!Q376*'S grade sterling'!$C376,"na")</f>
        <v>103.58661278571428</v>
      </c>
      <c r="S376" s="23">
        <f>IFERROR('S grade euro'!R376*'S grade sterling'!$C376,"na")</f>
        <v>117.56640278571427</v>
      </c>
      <c r="T376" s="23">
        <f>IFERROR('S grade euro'!S376*'S grade sterling'!$C376,"na")</f>
        <v>118.51085561142857</v>
      </c>
      <c r="U376" s="23" t="str">
        <f>IFERROR('S grade euro'!T376*'S grade sterling'!$C376,"na")</f>
        <v>na</v>
      </c>
      <c r="V376" s="23">
        <f>IFERROR('S grade euro'!U376*'S grade sterling'!$C376,"na")</f>
        <v>105.32954764285715</v>
      </c>
      <c r="W376" s="23">
        <f>IFERROR('S grade euro'!V376*'S grade sterling'!$C376,"na")</f>
        <v>134.28768407142857</v>
      </c>
      <c r="X376" s="23">
        <f>IFERROR('S grade euro'!W376*'S grade sterling'!$C376,"na")</f>
        <v>106.18857850500001</v>
      </c>
      <c r="Y376" s="23">
        <f>IFERROR('S grade euro'!X376*'S grade sterling'!$C376,"na")</f>
        <v>133.44345000000001</v>
      </c>
      <c r="Z376" s="23">
        <f>IFERROR('S grade euro'!Y376*'S grade sterling'!$C376,"na")</f>
        <v>140.09537903785716</v>
      </c>
      <c r="AA376" s="23">
        <f>IFERROR('S grade euro'!Z376*'S grade sterling'!$C376,"na")</f>
        <v>138.00957621428572</v>
      </c>
      <c r="AB376" s="23">
        <f>IFERROR('S grade euro'!AA376*'S grade sterling'!$C376,"na")</f>
        <v>123.93900835714285</v>
      </c>
      <c r="AC376" s="23">
        <f>IFERROR('S grade euro'!AB376*'S grade sterling'!$C376,"na")</f>
        <v>152.14368857142856</v>
      </c>
      <c r="AD376" s="23">
        <f>IFERROR('S grade euro'!AC376*'S grade sterling'!$C376,"na")</f>
        <v>181.65665926285715</v>
      </c>
      <c r="AE376" s="23">
        <f>IFERROR('S grade euro'!AD376*'S grade sterling'!$C376,"na")</f>
        <v>152.69997528000002</v>
      </c>
      <c r="AF376" s="23" t="str">
        <f>IFERROR('S grade euro'!AE376*'S grade sterling'!$C376,"na")</f>
        <v>na</v>
      </c>
      <c r="AG376" s="23">
        <f>IFERROR('S grade euro'!AF376*'S grade sterling'!$C376,"na")</f>
        <v>121.26109075652782</v>
      </c>
    </row>
    <row r="377" spans="2:33">
      <c r="B377" s="24">
        <f t="shared" si="5"/>
        <v>44192</v>
      </c>
      <c r="C377" s="27">
        <v>0.90524428571428572</v>
      </c>
      <c r="D377" s="25">
        <f>IFERROR('S grade euro'!C377*'S grade sterling'!$C377,"na")</f>
        <v>86.903451428571429</v>
      </c>
      <c r="E377" s="25" t="str">
        <f>IFERROR('S grade euro'!D377*'S grade sterling'!$C377,"na")</f>
        <v>na</v>
      </c>
      <c r="F377" s="25">
        <f>IFERROR('S grade euro'!E377*'S grade sterling'!$C377,"na")</f>
        <v>118.96014312314287</v>
      </c>
      <c r="G377" s="25">
        <f>IFERROR('S grade euro'!F377*'S grade sterling'!$C377,"na")</f>
        <v>135.19334575228572</v>
      </c>
      <c r="H377" s="25">
        <f>IFERROR('S grade euro'!G377*'S grade sterling'!$C377,"na")</f>
        <v>114.61297901428571</v>
      </c>
      <c r="I377" s="25" t="str">
        <f>IFERROR('S grade euro'!H377*'S grade sterling'!$C377,"na")</f>
        <v>na</v>
      </c>
      <c r="J377" s="25">
        <f>IFERROR('S grade euro'!I377*'S grade sterling'!$C377,"na")</f>
        <v>141.21810857142856</v>
      </c>
      <c r="K377" s="25">
        <f>IFERROR('S grade euro'!J377*'S grade sterling'!$C377,"na")</f>
        <v>128.47226902857145</v>
      </c>
      <c r="L377" s="25">
        <f>IFERROR('S grade euro'!K377*'S grade sterling'!$C377,"na")</f>
        <v>126.7342</v>
      </c>
      <c r="M377" s="25">
        <f>IFERROR('S grade euro'!L377*'S grade sterling'!$C377,"na")</f>
        <v>115.94486493185714</v>
      </c>
      <c r="N377" s="25">
        <f>IFERROR('S grade euro'!M377*'S grade sterling'!$C377,"na")</f>
        <v>141.35389521428573</v>
      </c>
      <c r="O377" s="25" t="str">
        <f>IFERROR('S grade euro'!N377*'S grade sterling'!$C377,"na")</f>
        <v>na</v>
      </c>
      <c r="P377" s="25" t="str">
        <f>IFERROR('S grade euro'!O377*'S grade sterling'!$C377,"na")</f>
        <v>na</v>
      </c>
      <c r="Q377" s="25">
        <f>IFERROR('S grade euro'!P377*'S grade sterling'!$C377,"na")</f>
        <v>108.33873087000001</v>
      </c>
      <c r="R377" s="25">
        <f>IFERROR('S grade euro'!Q377*'S grade sterling'!$C377,"na")</f>
        <v>110.72948102857144</v>
      </c>
      <c r="S377" s="25">
        <f>IFERROR('S grade euro'!R377*'S grade sterling'!$C377,"na")</f>
        <v>117.26534477142856</v>
      </c>
      <c r="T377" s="25">
        <f>IFERROR('S grade euro'!S377*'S grade sterling'!$C377,"na")</f>
        <v>116.54558503985714</v>
      </c>
      <c r="U377" s="25" t="str">
        <f>IFERROR('S grade euro'!T377*'S grade sterling'!$C377,"na")</f>
        <v>na</v>
      </c>
      <c r="V377" s="25">
        <f>IFERROR('S grade euro'!U377*'S grade sterling'!$C377,"na")</f>
        <v>104.91781271428572</v>
      </c>
      <c r="W377" s="25">
        <f>IFERROR('S grade euro'!V377*'S grade sterling'!$C377,"na")</f>
        <v>134.45593375714287</v>
      </c>
      <c r="X377" s="25">
        <f>IFERROR('S grade euro'!W377*'S grade sterling'!$C377,"na")</f>
        <v>103.87660073685716</v>
      </c>
      <c r="Y377" s="25">
        <f>IFERROR('S grade euro'!X377*'S grade sterling'!$C377,"na")</f>
        <v>133.07091</v>
      </c>
      <c r="Z377" s="25">
        <f>IFERROR('S grade euro'!Y377*'S grade sterling'!$C377,"na")</f>
        <v>134.06070410200002</v>
      </c>
      <c r="AA377" s="25">
        <f>IFERROR('S grade euro'!Z377*'S grade sterling'!$C377,"na")</f>
        <v>138.9006832</v>
      </c>
      <c r="AB377" s="25">
        <f>IFERROR('S grade euro'!AA377*'S grade sterling'!$C377,"na")</f>
        <v>124.16330622857143</v>
      </c>
      <c r="AC377" s="25">
        <f>IFERROR('S grade euro'!AB377*'S grade sterling'!$C377,"na")</f>
        <v>152.60517644142857</v>
      </c>
      <c r="AD377" s="25">
        <f>IFERROR('S grade euro'!AC377*'S grade sterling'!$C377,"na")</f>
        <v>183.21411094985717</v>
      </c>
      <c r="AE377" s="25">
        <f>IFERROR('S grade euro'!AD377*'S grade sterling'!$C377,"na")</f>
        <v>151.6</v>
      </c>
      <c r="AF377" s="25" t="str">
        <f>IFERROR('S grade euro'!AE377*'S grade sterling'!$C377,"na")</f>
        <v>na</v>
      </c>
      <c r="AG377" s="25">
        <f>IFERROR('S grade euro'!AF377*'S grade sterling'!$C377,"na")</f>
        <v>120.73152838222491</v>
      </c>
    </row>
    <row r="378" spans="2:33">
      <c r="B378" s="22">
        <f t="shared" si="5"/>
        <v>44199</v>
      </c>
      <c r="C378" s="26">
        <v>0.90154571428571428</v>
      </c>
      <c r="D378" s="23">
        <f>IFERROR('S grade euro'!C378*'S grade sterling'!$C378,"na")</f>
        <v>87.630243428571433</v>
      </c>
      <c r="E378" s="23" t="str">
        <f>IFERROR('S grade euro'!D378*'S grade sterling'!$C378,"na")</f>
        <v>na</v>
      </c>
      <c r="F378" s="23">
        <f>IFERROR('S grade euro'!E378*'S grade sterling'!$C378,"na")</f>
        <v>118.81750447742859</v>
      </c>
      <c r="G378" s="23">
        <f>IFERROR('S grade euro'!F378*'S grade sterling'!$C378,"na")</f>
        <v>135.48672411628573</v>
      </c>
      <c r="H378" s="23">
        <f>IFERROR('S grade euro'!G378*'S grade sterling'!$C378,"na")</f>
        <v>114.49630571428571</v>
      </c>
      <c r="I378" s="23">
        <f>IFERROR('S grade euro'!H378*'S grade sterling'!$C378,"na")</f>
        <v>128.92103714285713</v>
      </c>
      <c r="J378" s="23">
        <f>IFERROR('S grade euro'!I378*'S grade sterling'!$C378,"na")</f>
        <v>134.78108428571429</v>
      </c>
      <c r="K378" s="23">
        <f>IFERROR('S grade euro'!J378*'S grade sterling'!$C378,"na")</f>
        <v>128.01949142857143</v>
      </c>
      <c r="L378" s="23">
        <f>IFERROR('S grade euro'!K378*'S grade sterling'!$C378,"na")</f>
        <v>126.21639999999999</v>
      </c>
      <c r="M378" s="23">
        <f>IFERROR('S grade euro'!L378*'S grade sterling'!$C378,"na")</f>
        <v>118.36673162028572</v>
      </c>
      <c r="N378" s="23">
        <f>IFERROR('S grade euro'!M378*'S grade sterling'!$C378,"na")</f>
        <v>140.64113142857144</v>
      </c>
      <c r="O378" s="23" t="str">
        <f>IFERROR('S grade euro'!N378*'S grade sterling'!$C378,"na")</f>
        <v>na</v>
      </c>
      <c r="P378" s="23" t="str">
        <f>IFERROR('S grade euro'!O378*'S grade sterling'!$C378,"na")</f>
        <v>na</v>
      </c>
      <c r="Q378" s="23">
        <f>IFERROR('S grade euro'!P378*'S grade sterling'!$C378,"na")</f>
        <v>109.98857714285714</v>
      </c>
      <c r="R378" s="23">
        <f>IFERROR('S grade euro'!Q378*'S grade sterling'!$C378,"na")</f>
        <v>111.79166857142857</v>
      </c>
      <c r="S378" s="23">
        <f>IFERROR('S grade euro'!R378*'S grade sterling'!$C378,"na")</f>
        <v>115.39785142857143</v>
      </c>
      <c r="T378" s="23">
        <f>IFERROR('S grade euro'!S378*'S grade sterling'!$C378,"na")</f>
        <v>115.63495795142858</v>
      </c>
      <c r="U378" s="23" t="str">
        <f>IFERROR('S grade euro'!T378*'S grade sterling'!$C378,"na")</f>
        <v>na</v>
      </c>
      <c r="V378" s="23">
        <f>IFERROR('S grade euro'!U378*'S grade sterling'!$C378,"na")</f>
        <v>104.57930285714286</v>
      </c>
      <c r="W378" s="23">
        <f>IFERROR('S grade euro'!V378*'S grade sterling'!$C378,"na")</f>
        <v>133.4287657142857</v>
      </c>
      <c r="X378" s="23">
        <f>IFERROR('S grade euro'!W378*'S grade sterling'!$C378,"na")</f>
        <v>102.731945534</v>
      </c>
      <c r="Y378" s="23">
        <f>IFERROR('S grade euro'!X378*'S grade sterling'!$C378,"na")</f>
        <v>132.52722</v>
      </c>
      <c r="Z378" s="23">
        <f>IFERROR('S grade euro'!Y378*'S grade sterling'!$C378,"na")</f>
        <v>126.60253202942857</v>
      </c>
      <c r="AA378" s="23">
        <f>IFERROR('S grade euro'!Z378*'S grade sterling'!$C378,"na")</f>
        <v>137.93649428571428</v>
      </c>
      <c r="AB378" s="23">
        <f>IFERROR('S grade euro'!AA378*'S grade sterling'!$C378,"na")</f>
        <v>115.39785142857143</v>
      </c>
      <c r="AC378" s="23">
        <f>IFERROR('S grade euro'!AB378*'S grade sterling'!$C378,"na")</f>
        <v>151.45967999999999</v>
      </c>
      <c r="AD378" s="23">
        <f>IFERROR('S grade euro'!AC378*'S grade sterling'!$C378,"na")</f>
        <v>183.69634026028572</v>
      </c>
      <c r="AE378" s="23">
        <f>IFERROR('S grade euro'!AD378*'S grade sterling'!$C378,"na")</f>
        <v>150.9</v>
      </c>
      <c r="AF378" s="23" t="str">
        <f>IFERROR('S grade euro'!AE378*'S grade sterling'!$C378,"na")</f>
        <v>na</v>
      </c>
      <c r="AG378" s="23">
        <f>IFERROR('S grade euro'!AF378*'S grade sterling'!$C378,"na")</f>
        <v>120.31380637262085</v>
      </c>
    </row>
    <row r="379" spans="2:33">
      <c r="B379" s="24">
        <f t="shared" si="5"/>
        <v>44206</v>
      </c>
      <c r="C379" s="27">
        <v>0.90211000000000008</v>
      </c>
      <c r="D379" s="25">
        <f>IFERROR('S grade euro'!C379*'S grade sterling'!$C379,"na")</f>
        <v>87.865514000000019</v>
      </c>
      <c r="E379" s="25" t="str">
        <f>IFERROR('S grade euro'!D379*'S grade sterling'!$C379,"na")</f>
        <v>na</v>
      </c>
      <c r="F379" s="25">
        <f>IFERROR('S grade euro'!E379*'S grade sterling'!$C379,"na")</f>
        <v>118.90080433000001</v>
      </c>
      <c r="G379" s="25">
        <f>IFERROR('S grade euro'!F379*'S grade sterling'!$C379,"na")</f>
        <v>135.34302203400003</v>
      </c>
      <c r="H379" s="25">
        <f>IFERROR('S grade euro'!G379*'S grade sterling'!$C379,"na")</f>
        <v>114.49580120000002</v>
      </c>
      <c r="I379" s="25">
        <f>IFERROR('S grade euro'!H379*'S grade sterling'!$C379,"na")</f>
        <v>130.80595000000002</v>
      </c>
      <c r="J379" s="25">
        <f>IFERROR('S grade euro'!I379*'S grade sterling'!$C379,"na")</f>
        <v>135.70440730000001</v>
      </c>
      <c r="K379" s="25">
        <f>IFERROR('S grade euro'!J379*'S grade sterling'!$C379,"na")</f>
        <v>127.61248060000001</v>
      </c>
      <c r="L379" s="25">
        <f>IFERROR('S grade euro'!K379*'S grade sterling'!$C379,"na")</f>
        <v>126.29540000000001</v>
      </c>
      <c r="M379" s="25">
        <f>IFERROR('S grade euro'!L379*'S grade sterling'!$C379,"na")</f>
        <v>115.96209079400001</v>
      </c>
      <c r="N379" s="25">
        <f>IFERROR('S grade euro'!M379*'S grade sterling'!$C379,"na")</f>
        <v>140.72013890000002</v>
      </c>
      <c r="O379" s="25" t="str">
        <f>IFERROR('S grade euro'!N379*'S grade sterling'!$C379,"na")</f>
        <v>na</v>
      </c>
      <c r="P379" s="25" t="str">
        <f>IFERROR('S grade euro'!O379*'S grade sterling'!$C379,"na")</f>
        <v>na</v>
      </c>
      <c r="Q379" s="25">
        <f>IFERROR('S grade euro'!P379*'S grade sterling'!$C379,"na")</f>
        <v>110.48141170000001</v>
      </c>
      <c r="R379" s="25">
        <f>IFERROR('S grade euro'!Q379*'S grade sterling'!$C379,"na")</f>
        <v>114.56797000000002</v>
      </c>
      <c r="S379" s="25">
        <f>IFERROR('S grade euro'!R379*'S grade sterling'!$C379,"na")</f>
        <v>114.6401388</v>
      </c>
      <c r="T379" s="25">
        <f>IFERROR('S grade euro'!S379*'S grade sterling'!$C379,"na")</f>
        <v>115.35109169100002</v>
      </c>
      <c r="U379" s="25" t="str">
        <f>IFERROR('S grade euro'!T379*'S grade sterling'!$C379,"na")</f>
        <v>na</v>
      </c>
      <c r="V379" s="25">
        <f>IFERROR('S grade euro'!U379*'S grade sterling'!$C379,"na")</f>
        <v>104.82518200000001</v>
      </c>
      <c r="W379" s="25">
        <f>IFERROR('S grade euro'!V379*'S grade sterling'!$C379,"na")</f>
        <v>133.61151210000003</v>
      </c>
      <c r="X379" s="25">
        <f>IFERROR('S grade euro'!W379*'S grade sterling'!$C379,"na")</f>
        <v>102.98767414100001</v>
      </c>
      <c r="Y379" s="25">
        <f>IFERROR('S grade euro'!X379*'S grade sterling'!$C379,"na")</f>
        <v>132.61017000000001</v>
      </c>
      <c r="Z379" s="25">
        <f>IFERROR('S grade euro'!Y379*'S grade sterling'!$C379,"na")</f>
        <v>117.41863760000001</v>
      </c>
      <c r="AA379" s="25">
        <f>IFERROR('S grade euro'!Z379*'S grade sterling'!$C379,"na")</f>
        <v>138.02283</v>
      </c>
      <c r="AB379" s="25">
        <f>IFERROR('S grade euro'!AA379*'S grade sterling'!$C379,"na")</f>
        <v>115.09119380000001</v>
      </c>
      <c r="AC379" s="25">
        <f>IFERROR('S grade euro'!AB379*'S grade sterling'!$C379,"na")</f>
        <v>149.75026000000003</v>
      </c>
      <c r="AD379" s="25">
        <f>IFERROR('S grade euro'!AC379*'S grade sterling'!$C379,"na")</f>
        <v>183.05995006200004</v>
      </c>
      <c r="AE379" s="25">
        <f>IFERROR('S grade euro'!AD379*'S grade sterling'!$C379,"na")</f>
        <v>149.52000000000001</v>
      </c>
      <c r="AF379" s="25" t="str">
        <f>IFERROR('S grade euro'!AE379*'S grade sterling'!$C379,"na")</f>
        <v>na</v>
      </c>
      <c r="AG379" s="25">
        <f>IFERROR('S grade euro'!AF379*'S grade sterling'!$C379,"na")</f>
        <v>120.11544576200644</v>
      </c>
    </row>
    <row r="380" spans="2:33">
      <c r="B380" s="22">
        <f t="shared" si="5"/>
        <v>44213</v>
      </c>
      <c r="C380" s="26">
        <v>0.89389285714285704</v>
      </c>
      <c r="D380" s="23">
        <f>IFERROR('S grade euro'!C380*'S grade sterling'!$C380,"na")</f>
        <v>101.3406332142857</v>
      </c>
      <c r="E380" s="23" t="str">
        <f>IFERROR('S grade euro'!D380*'S grade sterling'!$C380,"na")</f>
        <v>na</v>
      </c>
      <c r="F380" s="23">
        <f>IFERROR('S grade euro'!E380*'S grade sterling'!$C380,"na")</f>
        <v>115.42802708571428</v>
      </c>
      <c r="G380" s="23">
        <f>IFERROR('S grade euro'!F380*'S grade sterling'!$C380,"na")</f>
        <v>134.11047718928572</v>
      </c>
      <c r="H380" s="23">
        <f>IFERROR('S grade euro'!G380*'S grade sterling'!$C380,"na")</f>
        <v>113.56014857142857</v>
      </c>
      <c r="I380" s="23">
        <f>IFERROR('S grade euro'!H380*'S grade sterling'!$C380,"na")</f>
        <v>126.38751107142858</v>
      </c>
      <c r="J380" s="23">
        <f>IFERROR('S grade euro'!I380*'S grade sterling'!$C380,"na")</f>
        <v>133.96772249999998</v>
      </c>
      <c r="K380" s="23">
        <f>IFERROR('S grade euro'!J380*'S grade sterling'!$C380,"na")</f>
        <v>126.37857214285712</v>
      </c>
      <c r="L380" s="23">
        <f>IFERROR('S grade euro'!K380*'S grade sterling'!$C380,"na")</f>
        <v>125.14499999999998</v>
      </c>
      <c r="M380" s="23">
        <f>IFERROR('S grade euro'!L380*'S grade sterling'!$C380,"na")</f>
        <v>115.37636007857141</v>
      </c>
      <c r="N380" s="23">
        <f>IFERROR('S grade euro'!M380*'S grade sterling'!$C380,"na")</f>
        <v>139.43834678571429</v>
      </c>
      <c r="O380" s="23" t="str">
        <f>IFERROR('S grade euro'!N380*'S grade sterling'!$C380,"na")</f>
        <v>na</v>
      </c>
      <c r="P380" s="23" t="str">
        <f>IFERROR('S grade euro'!O380*'S grade sterling'!$C380,"na")</f>
        <v>na</v>
      </c>
      <c r="Q380" s="23">
        <f>IFERROR('S grade euro'!P380*'S grade sterling'!$C380,"na")</f>
        <v>109.34097428571428</v>
      </c>
      <c r="R380" s="23">
        <f>IFERROR('S grade euro'!Q380*'S grade sterling'!$C380,"na")</f>
        <v>112.46959928571428</v>
      </c>
      <c r="S380" s="23">
        <f>IFERROR('S grade euro'!R380*'S grade sterling'!$C380,"na")</f>
        <v>111.14663785714285</v>
      </c>
      <c r="T380" s="23">
        <f>IFERROR('S grade euro'!S380*'S grade sterling'!$C380,"na")</f>
        <v>113.57275246071428</v>
      </c>
      <c r="U380" s="23" t="str">
        <f>IFERROR('S grade euro'!T380*'S grade sterling'!$C380,"na")</f>
        <v>na</v>
      </c>
      <c r="V380" s="23">
        <f>IFERROR('S grade euro'!U380*'S grade sterling'!$C380,"na")</f>
        <v>104.29047964285714</v>
      </c>
      <c r="W380" s="23">
        <f>IFERROR('S grade euro'!V380*'S grade sterling'!$C380,"na")</f>
        <v>131.36649428571428</v>
      </c>
      <c r="X380" s="23">
        <f>IFERROR('S grade euro'!W380*'S grade sterling'!$C380,"na")</f>
        <v>103.20886928571429</v>
      </c>
      <c r="Y380" s="23">
        <f>IFERROR('S grade euro'!X380*'S grade sterling'!$C380,"na")</f>
        <v>131.40224999999998</v>
      </c>
      <c r="Z380" s="23">
        <f>IFERROR('S grade euro'!Y380*'S grade sterling'!$C380,"na")</f>
        <v>107.61835336071428</v>
      </c>
      <c r="AA380" s="23">
        <f>IFERROR('S grade euro'!Z380*'S grade sterling'!$C380,"na")</f>
        <v>137.74888928571426</v>
      </c>
      <c r="AB380" s="23">
        <f>IFERROR('S grade euro'!AA380*'S grade sterling'!$C380,"na")</f>
        <v>110.16335571428571</v>
      </c>
      <c r="AC380" s="23">
        <f>IFERROR('S grade euro'!AB380*'S grade sterling'!$C380,"na")</f>
        <v>147.00068035714287</v>
      </c>
      <c r="AD380" s="23">
        <f>IFERROR('S grade euro'!AC380*'S grade sterling'!$C380,"na")</f>
        <v>179.52434623928571</v>
      </c>
      <c r="AE380" s="23">
        <f>IFERROR('S grade euro'!AD380*'S grade sterling'!$C380,"na")</f>
        <v>148.38999999999999</v>
      </c>
      <c r="AF380" s="23" t="str">
        <f>IFERROR('S grade euro'!AE380*'S grade sterling'!$C380,"na")</f>
        <v>na</v>
      </c>
      <c r="AG380" s="23">
        <f>IFERROR('S grade euro'!AF380*'S grade sterling'!$C380,"na")</f>
        <v>119.85503558416708</v>
      </c>
    </row>
    <row r="381" spans="2:33">
      <c r="B381" s="24">
        <f t="shared" si="5"/>
        <v>44220</v>
      </c>
      <c r="C381" s="27">
        <v>0.88921285714285703</v>
      </c>
      <c r="D381" s="25">
        <f>IFERROR('S grade euro'!C381*'S grade sterling'!$C381,"na")</f>
        <v>100.88119864285713</v>
      </c>
      <c r="E381" s="25" t="str">
        <f>IFERROR('S grade euro'!D381*'S grade sterling'!$C381,"na")</f>
        <v>na</v>
      </c>
      <c r="F381" s="25">
        <f>IFERROR('S grade euro'!E381*'S grade sterling'!$C381,"na")</f>
        <v>114.33374427342855</v>
      </c>
      <c r="G381" s="25">
        <f>IFERROR('S grade euro'!F381*'S grade sterling'!$C381,"na")</f>
        <v>132.91304663185713</v>
      </c>
      <c r="H381" s="25">
        <f>IFERROR('S grade euro'!G381*'S grade sterling'!$C381,"na")</f>
        <v>113.25014948571427</v>
      </c>
      <c r="I381" s="25">
        <f>IFERROR('S grade euro'!H381*'S grade sterling'!$C381,"na")</f>
        <v>126.75729278571428</v>
      </c>
      <c r="J381" s="25">
        <f>IFERROR('S grade euro'!I381*'S grade sterling'!$C381,"na")</f>
        <v>133.10627258571427</v>
      </c>
      <c r="K381" s="25">
        <f>IFERROR('S grade euro'!J381*'S grade sterling'!$C381,"na")</f>
        <v>125.19227815714284</v>
      </c>
      <c r="L381" s="25">
        <f>IFERROR('S grade euro'!K381*'S grade sterling'!$C381,"na")</f>
        <v>124.48979999999999</v>
      </c>
      <c r="M381" s="25">
        <f>IFERROR('S grade euro'!L381*'S grade sterling'!$C381,"na")</f>
        <v>113.36067864385713</v>
      </c>
      <c r="N381" s="25">
        <f>IFERROR('S grade euro'!M381*'S grade sterling'!$C381,"na")</f>
        <v>136.95656425714284</v>
      </c>
      <c r="O381" s="25" t="str">
        <f>IFERROR('S grade euro'!N381*'S grade sterling'!$C381,"na")</f>
        <v>na</v>
      </c>
      <c r="P381" s="25" t="str">
        <f>IFERROR('S grade euro'!O381*'S grade sterling'!$C381,"na")</f>
        <v>na</v>
      </c>
      <c r="Q381" s="25">
        <f>IFERROR('S grade euro'!P381*'S grade sterling'!$C381,"na")</f>
        <v>108.10160704285714</v>
      </c>
      <c r="R381" s="25">
        <f>IFERROR('S grade euro'!Q381*'S grade sterling'!$C381,"na")</f>
        <v>109.86224849999998</v>
      </c>
      <c r="S381" s="25">
        <f>IFERROR('S grade euro'!R381*'S grade sterling'!$C381,"na")</f>
        <v>112.89446434285713</v>
      </c>
      <c r="T381" s="25">
        <f>IFERROR('S grade euro'!S381*'S grade sterling'!$C381,"na")</f>
        <v>113.65091772042857</v>
      </c>
      <c r="U381" s="25" t="str">
        <f>IFERROR('S grade euro'!T381*'S grade sterling'!$C381,"na")</f>
        <v>na</v>
      </c>
      <c r="V381" s="25">
        <f>IFERROR('S grade euro'!U381*'S grade sterling'!$C381,"na")</f>
        <v>103.62886637142856</v>
      </c>
      <c r="W381" s="25">
        <f>IFERROR('S grade euro'!V381*'S grade sterling'!$C381,"na")</f>
        <v>130.76764277142857</v>
      </c>
      <c r="X381" s="25">
        <f>IFERROR('S grade euro'!W381*'S grade sterling'!$C381,"na")</f>
        <v>103.10956606285713</v>
      </c>
      <c r="Y381" s="25">
        <f>IFERROR('S grade euro'!X381*'S grade sterling'!$C381,"na")</f>
        <v>130.71428999999998</v>
      </c>
      <c r="Z381" s="25">
        <f>IFERROR('S grade euro'!Y381*'S grade sterling'!$C381,"na")</f>
        <v>99.258918706285712</v>
      </c>
      <c r="AA381" s="25">
        <f>IFERROR('S grade euro'!Z381*'S grade sterling'!$C381,"na")</f>
        <v>136.46749718571428</v>
      </c>
      <c r="AB381" s="25">
        <f>IFERROR('S grade euro'!AA381*'S grade sterling'!$C381,"na")</f>
        <v>110.80481412857141</v>
      </c>
      <c r="AC381" s="25">
        <f>IFERROR('S grade euro'!AB381*'S grade sterling'!$C381,"na")</f>
        <v>146.15102519999999</v>
      </c>
      <c r="AD381" s="25">
        <f>IFERROR('S grade euro'!AC381*'S grade sterling'!$C381,"na")</f>
        <v>177.68269095685713</v>
      </c>
      <c r="AE381" s="25">
        <f>IFERROR('S grade euro'!AD381*'S grade sterling'!$C381,"na")</f>
        <v>146.87</v>
      </c>
      <c r="AF381" s="25" t="str">
        <f>IFERROR('S grade euro'!AE381*'S grade sterling'!$C381,"na")</f>
        <v>na</v>
      </c>
      <c r="AG381" s="25">
        <f>IFERROR('S grade euro'!AF381*'S grade sterling'!$C381,"na")</f>
        <v>119.0060413327371</v>
      </c>
    </row>
    <row r="382" spans="2:33">
      <c r="B382" s="22">
        <f t="shared" si="5"/>
        <v>44227</v>
      </c>
      <c r="C382" s="26">
        <v>0.88615285714285708</v>
      </c>
      <c r="D382" s="23">
        <f>IFERROR('S grade euro'!C382*'S grade sterling'!$C382,"na")</f>
        <v>100.64924151428571</v>
      </c>
      <c r="E382" s="23" t="str">
        <f>IFERROR('S grade euro'!D382*'S grade sterling'!$C382,"na")</f>
        <v>na</v>
      </c>
      <c r="F382" s="23">
        <f>IFERROR('S grade euro'!E382*'S grade sterling'!$C382,"na")</f>
        <v>113.80223114228571</v>
      </c>
      <c r="G382" s="23">
        <f>IFERROR('S grade euro'!F382*'S grade sterling'!$C382,"na")</f>
        <v>132.47577583971429</v>
      </c>
      <c r="H382" s="23">
        <f>IFERROR('S grade euro'!G382*'S grade sterling'!$C382,"na")</f>
        <v>112.80725871428571</v>
      </c>
      <c r="I382" s="23">
        <f>IFERROR('S grade euro'!H382*'S grade sterling'!$C382,"na")</f>
        <v>124.40699961428572</v>
      </c>
      <c r="J382" s="23">
        <f>IFERROR('S grade euro'!I382*'S grade sterling'!$C382,"na")</f>
        <v>133.63185085714287</v>
      </c>
      <c r="K382" s="23">
        <f>IFERROR('S grade euro'!J382*'S grade sterling'!$C382,"na")</f>
        <v>125.08047578571428</v>
      </c>
      <c r="L382" s="23">
        <f>IFERROR('S grade euro'!K382*'S grade sterling'!$C382,"na")</f>
        <v>124.06139999999999</v>
      </c>
      <c r="M382" s="23">
        <f>IFERROR('S grade euro'!L382*'S grade sterling'!$C382,"na")</f>
        <v>114.57052566942858</v>
      </c>
      <c r="N382" s="23">
        <f>IFERROR('S grade euro'!M382*'S grade sterling'!$C382,"na")</f>
        <v>135.00538778571428</v>
      </c>
      <c r="O382" s="23" t="str">
        <f>IFERROR('S grade euro'!N382*'S grade sterling'!$C382,"na")</f>
        <v>na</v>
      </c>
      <c r="P382" s="23" t="str">
        <f>IFERROR('S grade euro'!O382*'S grade sterling'!$C382,"na")</f>
        <v>na</v>
      </c>
      <c r="Q382" s="23">
        <f>IFERROR('S grade euro'!P382*'S grade sterling'!$C382,"na")</f>
        <v>105.69145127142856</v>
      </c>
      <c r="R382" s="23">
        <f>IFERROR('S grade euro'!Q382*'S grade sterling'!$C382,"na")</f>
        <v>109.61710842857143</v>
      </c>
      <c r="S382" s="23">
        <f>IFERROR('S grade euro'!R382*'S grade sterling'!$C382,"na")</f>
        <v>112.33759769999999</v>
      </c>
      <c r="T382" s="23">
        <f>IFERROR('S grade euro'!S382*'S grade sterling'!$C382,"na")</f>
        <v>112.37322104485715</v>
      </c>
      <c r="U382" s="23" t="str">
        <f>IFERROR('S grade euro'!T382*'S grade sterling'!$C382,"na")</f>
        <v>na</v>
      </c>
      <c r="V382" s="23">
        <f>IFERROR('S grade euro'!U382*'S grade sterling'!$C382,"na")</f>
        <v>103.25453091428571</v>
      </c>
      <c r="W382" s="23">
        <f>IFERROR('S grade euro'!V382*'S grade sterling'!$C382,"na")</f>
        <v>130.22902388571427</v>
      </c>
      <c r="X382" s="23">
        <f>IFERROR('S grade euro'!W382*'S grade sterling'!$C382,"na")</f>
        <v>103.15164856757143</v>
      </c>
      <c r="Y382" s="23">
        <f>IFERROR('S grade euro'!X382*'S grade sterling'!$C382,"na")</f>
        <v>130.26446999999999</v>
      </c>
      <c r="Z382" s="23">
        <f>IFERROR('S grade euro'!Y382*'S grade sterling'!$C382,"na")</f>
        <v>96.719951130428569</v>
      </c>
      <c r="AA382" s="23">
        <f>IFERROR('S grade euro'!Z382*'S grade sterling'!$C382,"na")</f>
        <v>136.74224738571428</v>
      </c>
      <c r="AB382" s="23">
        <f>IFERROR('S grade euro'!AA382*'S grade sterling'!$C382,"na")</f>
        <v>105.18634414285714</v>
      </c>
      <c r="AC382" s="23">
        <f>IFERROR('S grade euro'!AB382*'S grade sterling'!$C382,"na")</f>
        <v>145.95823709999999</v>
      </c>
      <c r="AD382" s="23">
        <f>IFERROR('S grade euro'!AC382*'S grade sterling'!$C382,"na")</f>
        <v>178.22917708328572</v>
      </c>
      <c r="AE382" s="23">
        <f>IFERROR('S grade euro'!AD382*'S grade sterling'!$C382,"na")</f>
        <v>145.83000000000001</v>
      </c>
      <c r="AF382" s="23" t="str">
        <f>IFERROR('S grade euro'!AE382*'S grade sterling'!$C382,"na")</f>
        <v>na</v>
      </c>
      <c r="AG382" s="23">
        <f>IFERROR('S grade euro'!AF382*'S grade sterling'!$C382,"na")</f>
        <v>118.64306697255195</v>
      </c>
    </row>
    <row r="383" spans="2:33">
      <c r="B383" s="24">
        <f t="shared" si="5"/>
        <v>44234</v>
      </c>
      <c r="C383" s="27">
        <v>0.87938857142857141</v>
      </c>
      <c r="D383" s="25">
        <f>IFERROR('S grade euro'!C383*'S grade sterling'!$C383,"na")</f>
        <v>101.72766994285715</v>
      </c>
      <c r="E383" s="25" t="str">
        <f>IFERROR('S grade euro'!D383*'S grade sterling'!$C383,"na")</f>
        <v>na</v>
      </c>
      <c r="F383" s="25">
        <f>IFERROR('S grade euro'!E383*'S grade sterling'!$C383,"na")</f>
        <v>113.18320104628572</v>
      </c>
      <c r="G383" s="25">
        <f>IFERROR('S grade euro'!F383*'S grade sterling'!$C383,"na")</f>
        <v>131.60876596685713</v>
      </c>
      <c r="H383" s="25">
        <f>IFERROR('S grade euro'!G383*'S grade sterling'!$C383,"na")</f>
        <v>111.06677657142856</v>
      </c>
      <c r="I383" s="25">
        <f>IFERROR('S grade euro'!H383*'S grade sterling'!$C383,"na")</f>
        <v>124.56539114285715</v>
      </c>
      <c r="J383" s="25">
        <f>IFERROR('S grade euro'!I383*'S grade sterling'!$C383,"na")</f>
        <v>129.34926497142857</v>
      </c>
      <c r="K383" s="25">
        <f>IFERROR('S grade euro'!J383*'S grade sterling'!$C383,"na")</f>
        <v>123.94981914285715</v>
      </c>
      <c r="L383" s="25">
        <f>IFERROR('S grade euro'!K383*'S grade sterling'!$C383,"na")</f>
        <v>123.1144</v>
      </c>
      <c r="M383" s="25">
        <f>IFERROR('S grade euro'!L383*'S grade sterling'!$C383,"na")</f>
        <v>113.04232299714286</v>
      </c>
      <c r="N383" s="25">
        <f>IFERROR('S grade euro'!M383*'S grade sterling'!$C383,"na")</f>
        <v>134.0715816</v>
      </c>
      <c r="O383" s="25" t="str">
        <f>IFERROR('S grade euro'!N383*'S grade sterling'!$C383,"na")</f>
        <v>na</v>
      </c>
      <c r="P383" s="25" t="str">
        <f>IFERROR('S grade euro'!O383*'S grade sterling'!$C383,"na")</f>
        <v>na</v>
      </c>
      <c r="Q383" s="25">
        <f>IFERROR('S grade euro'!P383*'S grade sterling'!$C383,"na")</f>
        <v>102.40479914285714</v>
      </c>
      <c r="R383" s="25">
        <f>IFERROR('S grade euro'!Q383*'S grade sterling'!$C383,"na")</f>
        <v>105.71130017142858</v>
      </c>
      <c r="S383" s="25">
        <f>IFERROR('S grade euro'!R383*'S grade sterling'!$C383,"na")</f>
        <v>112.53535548571428</v>
      </c>
      <c r="T383" s="25">
        <f>IFERROR('S grade euro'!S383*'S grade sterling'!$C383,"na")</f>
        <v>111.55853066057142</v>
      </c>
      <c r="U383" s="25" t="str">
        <f>IFERROR('S grade euro'!T383*'S grade sterling'!$C383,"na")</f>
        <v>na</v>
      </c>
      <c r="V383" s="25">
        <f>IFERROR('S grade euro'!U383*'S grade sterling'!$C383,"na")</f>
        <v>102.53670742857143</v>
      </c>
      <c r="W383" s="25">
        <f>IFERROR('S grade euro'!V383*'S grade sterling'!$C383,"na")</f>
        <v>129.15579948571428</v>
      </c>
      <c r="X383" s="25">
        <f>IFERROR('S grade euro'!W383*'S grade sterling'!$C383,"na")</f>
        <v>105.21945814342857</v>
      </c>
      <c r="Y383" s="25">
        <f>IFERROR('S grade euro'!X383*'S grade sterling'!$C383,"na")</f>
        <v>129.27011999999999</v>
      </c>
      <c r="Z383" s="25">
        <f>IFERROR('S grade euro'!Y383*'S grade sterling'!$C383,"na")</f>
        <v>97.976022419428574</v>
      </c>
      <c r="AA383" s="25">
        <f>IFERROR('S grade euro'!Z383*'S grade sterling'!$C383,"na")</f>
        <v>135.81277097142856</v>
      </c>
      <c r="AB383" s="25">
        <f>IFERROR('S grade euro'!AA383*'S grade sterling'!$C383,"na")</f>
        <v>102.71258514285714</v>
      </c>
      <c r="AC383" s="25">
        <f>IFERROR('S grade euro'!AB383*'S grade sterling'!$C383,"na")</f>
        <v>144.14937462857145</v>
      </c>
      <c r="AD383" s="25">
        <f>IFERROR('S grade euro'!AC383*'S grade sterling'!$C383,"na")</f>
        <v>176.31230811771428</v>
      </c>
      <c r="AE383" s="25">
        <f>IFERROR('S grade euro'!AD383*'S grade sterling'!$C383,"na")</f>
        <v>145.25</v>
      </c>
      <c r="AF383" s="25" t="str">
        <f>IFERROR('S grade euro'!AE383*'S grade sterling'!$C383,"na")</f>
        <v>na</v>
      </c>
      <c r="AG383" s="25">
        <f>IFERROR('S grade euro'!AF383*'S grade sterling'!$C383,"na")</f>
        <v>117.73506039637873</v>
      </c>
    </row>
    <row r="384" spans="2:33">
      <c r="B384" s="22">
        <f t="shared" si="5"/>
        <v>44241</v>
      </c>
      <c r="C384" s="26">
        <v>0.87730000000000008</v>
      </c>
      <c r="D384" s="23">
        <f>IFERROR('S grade euro'!C384*'S grade sterling'!$C384,"na")</f>
        <v>102.04753600000002</v>
      </c>
      <c r="E384" s="23" t="str">
        <f>IFERROR('S grade euro'!D384*'S grade sterling'!$C384,"na")</f>
        <v>na</v>
      </c>
      <c r="F384" s="23">
        <f>IFERROR('S grade euro'!E384*'S grade sterling'!$C384,"na")</f>
        <v>111.08012907000001</v>
      </c>
      <c r="G384" s="23">
        <f>IFERROR('S grade euro'!F384*'S grade sterling'!$C384,"na")</f>
        <v>131.18100213</v>
      </c>
      <c r="H384" s="23">
        <f>IFERROR('S grade euro'!G384*'S grade sterling'!$C384,"na")</f>
        <v>111.05740700000001</v>
      </c>
      <c r="I384" s="23">
        <f>IFERROR('S grade euro'!H384*'S grade sterling'!$C384,"na")</f>
        <v>122.89218400000003</v>
      </c>
      <c r="J384" s="23">
        <f>IFERROR('S grade euro'!I384*'S grade sterling'!$C384,"na")</f>
        <v>131.480951</v>
      </c>
      <c r="K384" s="23">
        <f>IFERROR('S grade euro'!J384*'S grade sterling'!$C384,"na")</f>
        <v>125.43635400000001</v>
      </c>
      <c r="L384" s="23">
        <f>IFERROR('S grade euro'!K384*'S grade sterling'!$C384,"na")</f>
        <v>122.82200000000002</v>
      </c>
      <c r="M384" s="23">
        <f>IFERROR('S grade euro'!L384*'S grade sterling'!$C384,"na")</f>
        <v>112.35861836000002</v>
      </c>
      <c r="N384" s="23">
        <f>IFERROR('S grade euro'!M384*'S grade sterling'!$C384,"na")</f>
        <v>133.42855700000001</v>
      </c>
      <c r="O384" s="23" t="str">
        <f>IFERROR('S grade euro'!N384*'S grade sterling'!$C384,"na")</f>
        <v>na</v>
      </c>
      <c r="P384" s="23" t="str">
        <f>IFERROR('S grade euro'!O384*'S grade sterling'!$C384,"na")</f>
        <v>na</v>
      </c>
      <c r="Q384" s="23">
        <f>IFERROR('S grade euro'!P384*'S grade sterling'!$C384,"na")</f>
        <v>101.14391700000002</v>
      </c>
      <c r="R384" s="23">
        <f>IFERROR('S grade euro'!Q384*'S grade sterling'!$C384,"na")</f>
        <v>104.85489600000001</v>
      </c>
      <c r="S384" s="23">
        <f>IFERROR('S grade euro'!R384*'S grade sterling'!$C384,"na")</f>
        <v>112.38213</v>
      </c>
      <c r="T384" s="23">
        <f>IFERROR('S grade euro'!S384*'S grade sterling'!$C384,"na")</f>
        <v>110.77640781000001</v>
      </c>
      <c r="U384" s="23" t="str">
        <f>IFERROR('S grade euro'!T384*'S grade sterling'!$C384,"na")</f>
        <v>na</v>
      </c>
      <c r="V384" s="23">
        <f>IFERROR('S grade euro'!U384*'S grade sterling'!$C384,"na")</f>
        <v>102.34581800000001</v>
      </c>
      <c r="W384" s="23">
        <f>IFERROR('S grade euro'!V384*'S grade sterling'!$C384,"na")</f>
        <v>129.55089100000004</v>
      </c>
      <c r="X384" s="23">
        <f>IFERROR('S grade euro'!W384*'S grade sterling'!$C384,"na")</f>
        <v>108.20565562000002</v>
      </c>
      <c r="Y384" s="23">
        <f>IFERROR('S grade euro'!X384*'S grade sterling'!$C384,"na")</f>
        <v>130.71770000000001</v>
      </c>
      <c r="Z384" s="23">
        <f>IFERROR('S grade euro'!Y384*'S grade sterling'!$C384,"na")</f>
        <v>97.935630900000021</v>
      </c>
      <c r="AA384" s="23">
        <f>IFERROR('S grade euro'!Z384*'S grade sterling'!$C384,"na")</f>
        <v>134.419906</v>
      </c>
      <c r="AB384" s="23">
        <f>IFERROR('S grade euro'!AA384*'S grade sterling'!$C384,"na")</f>
        <v>102.86342500000001</v>
      </c>
      <c r="AC384" s="23">
        <f>IFERROR('S grade euro'!AB384*'S grade sterling'!$C384,"na")</f>
        <v>143.82456200000001</v>
      </c>
      <c r="AD384" s="23">
        <f>IFERROR('S grade euro'!AC384*'S grade sterling'!$C384,"na")</f>
        <v>176.30712088000004</v>
      </c>
      <c r="AE384" s="23">
        <f>IFERROR('S grade euro'!AD384*'S grade sterling'!$C384,"na")</f>
        <v>145.08000000000001</v>
      </c>
      <c r="AF384" s="23" t="str">
        <f>IFERROR('S grade euro'!AE384*'S grade sterling'!$C384,"na")</f>
        <v>na</v>
      </c>
      <c r="AG384" s="23">
        <f>IFERROR('S grade euro'!AF384*'S grade sterling'!$C384,"na")</f>
        <v>118.2140760166416</v>
      </c>
    </row>
    <row r="385" spans="2:33">
      <c r="B385" s="24">
        <f t="shared" si="5"/>
        <v>44248</v>
      </c>
      <c r="C385" s="27">
        <v>0.86975285714285711</v>
      </c>
      <c r="D385" s="25">
        <f>IFERROR('S grade euro'!C385*'S grade sterling'!$C385,"na")</f>
        <v>104.30946015714287</v>
      </c>
      <c r="E385" s="25" t="str">
        <f>IFERROR('S grade euro'!D385*'S grade sterling'!$C385,"na")</f>
        <v>na</v>
      </c>
      <c r="F385" s="25">
        <f>IFERROR('S grade euro'!E385*'S grade sterling'!$C385,"na")</f>
        <v>109.67670503857143</v>
      </c>
      <c r="G385" s="25">
        <f>IFERROR('S grade euro'!F385*'S grade sterling'!$C385,"na")</f>
        <v>130.17217019128572</v>
      </c>
      <c r="H385" s="25">
        <f>IFERROR('S grade euro'!G385*'S grade sterling'!$C385,"na")</f>
        <v>111.25008795714285</v>
      </c>
      <c r="I385" s="25">
        <f>IFERROR('S grade euro'!H385*'S grade sterling'!$C385,"na")</f>
        <v>121.04350512857144</v>
      </c>
      <c r="J385" s="25">
        <f>IFERROR('S grade euro'!I385*'S grade sterling'!$C385,"na")</f>
        <v>114.80737714285713</v>
      </c>
      <c r="K385" s="25">
        <f>IFERROR('S grade euro'!J385*'S grade sterling'!$C385,"na")</f>
        <v>126.54034318571429</v>
      </c>
      <c r="L385" s="25">
        <f>IFERROR('S grade euro'!K385*'S grade sterling'!$C385,"na")</f>
        <v>121.7654</v>
      </c>
      <c r="M385" s="25">
        <f>IFERROR('S grade euro'!L385*'S grade sterling'!$C385,"na")</f>
        <v>107.71428166699999</v>
      </c>
      <c r="N385" s="25">
        <f>IFERROR('S grade euro'!M385*'S grade sterling'!$C385,"na")</f>
        <v>132.39377991428572</v>
      </c>
      <c r="O385" s="25" t="str">
        <f>IFERROR('S grade euro'!N385*'S grade sterling'!$C385,"na")</f>
        <v>na</v>
      </c>
      <c r="P385" s="25" t="str">
        <f>IFERROR('S grade euro'!O385*'S grade sterling'!$C385,"na")</f>
        <v>na</v>
      </c>
      <c r="Q385" s="25">
        <f>IFERROR('S grade euro'!P385*'S grade sterling'!$C385,"na")</f>
        <v>101.84805957142858</v>
      </c>
      <c r="R385" s="25">
        <f>IFERROR('S grade euro'!Q385*'S grade sterling'!$C385,"na")</f>
        <v>104.72694152857142</v>
      </c>
      <c r="S385" s="25">
        <f>IFERROR('S grade euro'!R385*'S grade sterling'!$C385,"na")</f>
        <v>112.10244575714286</v>
      </c>
      <c r="T385" s="25">
        <f>IFERROR('S grade euro'!S385*'S grade sterling'!$C385,"na")</f>
        <v>110.03895710357143</v>
      </c>
      <c r="U385" s="25" t="str">
        <f>IFERROR('S grade euro'!T385*'S grade sterling'!$C385,"na")</f>
        <v>na</v>
      </c>
      <c r="V385" s="25">
        <f>IFERROR('S grade euro'!U385*'S grade sterling'!$C385,"na")</f>
        <v>102.30033105714286</v>
      </c>
      <c r="W385" s="25">
        <f>IFERROR('S grade euro'!V385*'S grade sterling'!$C385,"na")</f>
        <v>131.03696545714286</v>
      </c>
      <c r="X385" s="25">
        <f>IFERROR('S grade euro'!W385*'S grade sterling'!$C385,"na")</f>
        <v>111.57259231657142</v>
      </c>
      <c r="Y385" s="25">
        <f>IFERROR('S grade euro'!X385*'S grade sterling'!$C385,"na")</f>
        <v>132.20243428571428</v>
      </c>
      <c r="Z385" s="25">
        <f>IFERROR('S grade euro'!Y385*'S grade sterling'!$C385,"na")</f>
        <v>100.723121226</v>
      </c>
      <c r="AA385" s="25">
        <f>IFERROR('S grade euro'!Z385*'S grade sterling'!$C385,"na")</f>
        <v>137.58620447142857</v>
      </c>
      <c r="AB385" s="25">
        <f>IFERROR('S grade euro'!AA385*'S grade sterling'!$C385,"na")</f>
        <v>103.27445425714286</v>
      </c>
      <c r="AC385" s="25">
        <f>IFERROR('S grade euro'!AB385*'S grade sterling'!$C385,"na")</f>
        <v>143.00476477142857</v>
      </c>
      <c r="AD385" s="25">
        <f>IFERROR('S grade euro'!AC385*'S grade sterling'!$C385,"na")</f>
        <v>174.92312907342856</v>
      </c>
      <c r="AE385" s="25">
        <f>IFERROR('S grade euro'!AD385*'S grade sterling'!$C385,"na")</f>
        <v>143.9</v>
      </c>
      <c r="AF385" s="25" t="str">
        <f>IFERROR('S grade euro'!AE385*'S grade sterling'!$C385,"na")</f>
        <v>na</v>
      </c>
      <c r="AG385" s="25">
        <f>IFERROR('S grade euro'!AF385*'S grade sterling'!$C385,"na")</f>
        <v>118.62454782813948</v>
      </c>
    </row>
    <row r="386" spans="2:33">
      <c r="B386" s="22">
        <f t="shared" si="5"/>
        <v>44255</v>
      </c>
      <c r="C386" s="26">
        <v>0.86555714285714302</v>
      </c>
      <c r="D386" s="23">
        <f>IFERROR('S grade euro'!C386*'S grade sterling'!$C386,"na")</f>
        <v>107.32908571428574</v>
      </c>
      <c r="E386" s="23" t="str">
        <f>IFERROR('S grade euro'!D386*'S grade sterling'!$C386,"na")</f>
        <v>na</v>
      </c>
      <c r="F386" s="23">
        <f>IFERROR('S grade euro'!E386*'S grade sterling'!$C386,"na")</f>
        <v>108.41613893000003</v>
      </c>
      <c r="G386" s="23">
        <f>IFERROR('S grade euro'!F386*'S grade sterling'!$C386,"na")</f>
        <v>129.54724512571431</v>
      </c>
      <c r="H386" s="23">
        <f>IFERROR('S grade euro'!G386*'S grade sterling'!$C386,"na")</f>
        <v>115.79423457142859</v>
      </c>
      <c r="I386" s="23">
        <f>IFERROR('S grade euro'!H386*'S grade sterling'!$C386,"na")</f>
        <v>123.34189285714288</v>
      </c>
      <c r="J386" s="23">
        <f>IFERROR('S grade euro'!I386*'S grade sterling'!$C386,"na")</f>
        <v>113.90732000000001</v>
      </c>
      <c r="K386" s="23">
        <f>IFERROR('S grade euro'!J386*'S grade sterling'!$C386,"na")</f>
        <v>130.31828342857145</v>
      </c>
      <c r="L386" s="23">
        <f>IFERROR('S grade euro'!K386*'S grade sterling'!$C386,"na")</f>
        <v>122.90911428571431</v>
      </c>
      <c r="M386" s="23">
        <f>IFERROR('S grade euro'!L386*'S grade sterling'!$C386,"na")</f>
        <v>108.70359045714288</v>
      </c>
      <c r="N386" s="23">
        <f>IFERROR('S grade euro'!M386*'S grade sterling'!$C386,"na")</f>
        <v>131.79838614285717</v>
      </c>
      <c r="O386" s="23" t="str">
        <f>IFERROR('S grade euro'!N386*'S grade sterling'!$C386,"na")</f>
        <v>na</v>
      </c>
      <c r="P386" s="23" t="str">
        <f>IFERROR('S grade euro'!O386*'S grade sterling'!$C386,"na")</f>
        <v>na</v>
      </c>
      <c r="Q386" s="23">
        <f>IFERROR('S grade euro'!P386*'S grade sterling'!$C386,"na")</f>
        <v>107.45891928571432</v>
      </c>
      <c r="R386" s="23">
        <f>IFERROR('S grade euro'!Q386*'S grade sterling'!$C386,"na")</f>
        <v>109.03423328571431</v>
      </c>
      <c r="S386" s="23">
        <f>IFERROR('S grade euro'!R386*'S grade sterling'!$C386,"na")</f>
        <v>114.35740971428574</v>
      </c>
      <c r="T386" s="23">
        <f>IFERROR('S grade euro'!S386*'S grade sterling'!$C386,"na")</f>
        <v>110.52809835857146</v>
      </c>
      <c r="U386" s="23" t="str">
        <f>IFERROR('S grade euro'!T386*'S grade sterling'!$C386,"na")</f>
        <v>na</v>
      </c>
      <c r="V386" s="23">
        <f>IFERROR('S grade euro'!U386*'S grade sterling'!$C386,"na")</f>
        <v>105.10460385714288</v>
      </c>
      <c r="W386" s="23">
        <f>IFERROR('S grade euro'!V386*'S grade sterling'!$C386,"na")</f>
        <v>133.6074005714286</v>
      </c>
      <c r="X386" s="23">
        <f>IFERROR('S grade euro'!W386*'S grade sterling'!$C386,"na")</f>
        <v>119.20989616857146</v>
      </c>
      <c r="Y386" s="23">
        <f>IFERROR('S grade euro'!X386*'S grade sterling'!$C386,"na")</f>
        <v>135.89247142857147</v>
      </c>
      <c r="Z386" s="23">
        <f>IFERROR('S grade euro'!Y386*'S grade sterling'!$C386,"na")</f>
        <v>102.51052910000003</v>
      </c>
      <c r="AA386" s="23">
        <f>IFERROR('S grade euro'!Z386*'S grade sterling'!$C386,"na")</f>
        <v>139.18158857142862</v>
      </c>
      <c r="AB386" s="23">
        <f>IFERROR('S grade euro'!AA386*'S grade sterling'!$C386,"na")</f>
        <v>106.25579485714289</v>
      </c>
      <c r="AC386" s="23">
        <f>IFERROR('S grade euro'!AB386*'S grade sterling'!$C386,"na")</f>
        <v>142.65247271428575</v>
      </c>
      <c r="AD386" s="23">
        <f>IFERROR('S grade euro'!AC386*'S grade sterling'!$C386,"na")</f>
        <v>173.50906552285718</v>
      </c>
      <c r="AE386" s="23">
        <f>IFERROR('S grade euro'!AD386*'S grade sterling'!$C386,"na")</f>
        <v>144.43</v>
      </c>
      <c r="AF386" s="23" t="str">
        <f>IFERROR('S grade euro'!AE386*'S grade sterling'!$C386,"na")</f>
        <v>na</v>
      </c>
      <c r="AG386" s="23">
        <f>IFERROR('S grade euro'!AF386*'S grade sterling'!$C386,"na")</f>
        <v>121.71063480549257</v>
      </c>
    </row>
    <row r="387" spans="2:33">
      <c r="B387" s="24">
        <f t="shared" si="5"/>
        <v>44262</v>
      </c>
      <c r="C387" s="27">
        <v>0.86466428571428566</v>
      </c>
      <c r="D387" s="25">
        <f>IFERROR('S grade euro'!C387*'S grade sterling'!$C387,"na")</f>
        <v>116.05524042857142</v>
      </c>
      <c r="E387" s="25" t="str">
        <f>IFERROR('S grade euro'!D387*'S grade sterling'!$C387,"na")</f>
        <v>na</v>
      </c>
      <c r="F387" s="25">
        <f>IFERROR('S grade euro'!E387*'S grade sterling'!$C387,"na")</f>
        <v>111.26586495000001</v>
      </c>
      <c r="G387" s="25">
        <f>IFERROR('S grade euro'!F387*'S grade sterling'!$C387,"na")</f>
        <v>129.53414611285714</v>
      </c>
      <c r="H387" s="25">
        <f>IFERROR('S grade euro'!G387*'S grade sterling'!$C387,"na")</f>
        <v>124.10526492857142</v>
      </c>
      <c r="I387" s="25">
        <f>IFERROR('S grade euro'!H387*'S grade sterling'!$C387,"na")</f>
        <v>126.40527192857142</v>
      </c>
      <c r="J387" s="25">
        <f>IFERROR('S grade euro'!I387*'S grade sterling'!$C387,"na")</f>
        <v>114.36914507142858</v>
      </c>
      <c r="K387" s="25">
        <f>IFERROR('S grade euro'!J387*'S grade sterling'!$C387,"na")</f>
        <v>135.85605257142856</v>
      </c>
      <c r="L387" s="25">
        <f>IFERROR('S grade euro'!K387*'S grade sterling'!$C387,"na")</f>
        <v>124.51165714285713</v>
      </c>
      <c r="M387" s="25">
        <f>IFERROR('S grade euro'!L387*'S grade sterling'!$C387,"na")</f>
        <v>114.18696030642857</v>
      </c>
      <c r="N387" s="25">
        <f>IFERROR('S grade euro'!M387*'S grade sterling'!$C387,"na")</f>
        <v>131.74025057142859</v>
      </c>
      <c r="O387" s="25" t="str">
        <f>IFERROR('S grade euro'!N387*'S grade sterling'!$C387,"na")</f>
        <v>na</v>
      </c>
      <c r="P387" s="25" t="str">
        <f>IFERROR('S grade euro'!O387*'S grade sterling'!$C387,"na")</f>
        <v>na</v>
      </c>
      <c r="Q387" s="25">
        <f>IFERROR('S grade euro'!P387*'S grade sterling'!$C387,"na")</f>
        <v>116.65185878571428</v>
      </c>
      <c r="R387" s="25">
        <f>IFERROR('S grade euro'!Q387*'S grade sterling'!$C387,"na")</f>
        <v>120.75901414285713</v>
      </c>
      <c r="S387" s="25">
        <f>IFERROR('S grade euro'!R387*'S grade sterling'!$C387,"na")</f>
        <v>122.3240565</v>
      </c>
      <c r="T387" s="25">
        <f>IFERROR('S grade euro'!S387*'S grade sterling'!$C387,"na")</f>
        <v>117.57410971285715</v>
      </c>
      <c r="U387" s="25" t="str">
        <f>IFERROR('S grade euro'!T387*'S grade sterling'!$C387,"na")</f>
        <v>na</v>
      </c>
      <c r="V387" s="25">
        <f>IFERROR('S grade euro'!U387*'S grade sterling'!$C387,"na")</f>
        <v>110.57326885714286</v>
      </c>
      <c r="W387" s="25">
        <f>IFERROR('S grade euro'!V387*'S grade sterling'!$C387,"na")</f>
        <v>140.83651885714283</v>
      </c>
      <c r="X387" s="25">
        <f>IFERROR('S grade euro'!W387*'S grade sterling'!$C387,"na")</f>
        <v>126.70280290928571</v>
      </c>
      <c r="Y387" s="25">
        <f>IFERROR('S grade euro'!X387*'S grade sterling'!$C387,"na")</f>
        <v>142.66960714285713</v>
      </c>
      <c r="Z387" s="25">
        <f>IFERROR('S grade euro'!Y387*'S grade sterling'!$C387,"na")</f>
        <v>109.3722501642857</v>
      </c>
      <c r="AA387" s="25">
        <f>IFERROR('S grade euro'!Z387*'S grade sterling'!$C387,"na")</f>
        <v>145.44517949999999</v>
      </c>
      <c r="AB387" s="25">
        <f>IFERROR('S grade euro'!AA387*'S grade sterling'!$C387,"na")</f>
        <v>113.50448078571429</v>
      </c>
      <c r="AC387" s="25">
        <f>IFERROR('S grade euro'!AB387*'S grade sterling'!$C387,"na")</f>
        <v>141.74441635714285</v>
      </c>
      <c r="AD387" s="25">
        <f>IFERROR('S grade euro'!AC387*'S grade sterling'!$C387,"na")</f>
        <v>171.82842145071427</v>
      </c>
      <c r="AE387" s="25">
        <f>IFERROR('S grade euro'!AD387*'S grade sterling'!$C387,"na")</f>
        <v>144.66</v>
      </c>
      <c r="AF387" s="25" t="str">
        <f>IFERROR('S grade euro'!AE387*'S grade sterling'!$C387,"na")</f>
        <v>na</v>
      </c>
      <c r="AG387" s="25">
        <f>IFERROR('S grade euro'!AF387*'S grade sterling'!$C387,"na")</f>
        <v>127.23870724041066</v>
      </c>
    </row>
    <row r="388" spans="2:33">
      <c r="B388" s="22">
        <f t="shared" si="5"/>
        <v>44269</v>
      </c>
      <c r="C388" s="26">
        <v>0.85818142857142854</v>
      </c>
      <c r="D388" s="23">
        <f>IFERROR('S grade euro'!C388*'S grade sterling'!$C388,"na")</f>
        <v>121.44983577142858</v>
      </c>
      <c r="E388" s="23" t="str">
        <f>IFERROR('S grade euro'!D388*'S grade sterling'!$C388,"na")</f>
        <v>na</v>
      </c>
      <c r="F388" s="23">
        <f>IFERROR('S grade euro'!E388*'S grade sterling'!$C388,"na")</f>
        <v>115.01879578200001</v>
      </c>
      <c r="G388" s="23">
        <f>IFERROR('S grade euro'!F388*'S grade sterling'!$C388,"na")</f>
        <v>133.40387398071428</v>
      </c>
      <c r="H388" s="23">
        <f>IFERROR('S grade euro'!G388*'S grade sterling'!$C388,"na")</f>
        <v>132.32299447142856</v>
      </c>
      <c r="I388" s="23">
        <f>IFERROR('S grade euro'!H388*'S grade sterling'!$C388,"na")</f>
        <v>126.50452438571428</v>
      </c>
      <c r="J388" s="23">
        <f>IFERROR('S grade euro'!I388*'S grade sterling'!$C388,"na")</f>
        <v>136.90568329999999</v>
      </c>
      <c r="K388" s="23">
        <f>IFERROR('S grade euro'!J388*'S grade sterling'!$C388,"na")</f>
        <v>141.50553575714287</v>
      </c>
      <c r="L388" s="23">
        <f>IFERROR('S grade euro'!K388*'S grade sterling'!$C388,"na")</f>
        <v>126.15267</v>
      </c>
      <c r="M388" s="23">
        <f>IFERROR('S grade euro'!L388*'S grade sterling'!$C388,"na")</f>
        <v>119.36857417085716</v>
      </c>
      <c r="N388" s="23">
        <f>IFERROR('S grade euro'!M388*'S grade sterling'!$C388,"na")</f>
        <v>134.0908482142857</v>
      </c>
      <c r="O388" s="23" t="str">
        <f>IFERROR('S grade euro'!N388*'S grade sterling'!$C388,"na")</f>
        <v>na</v>
      </c>
      <c r="P388" s="23" t="str">
        <f>IFERROR('S grade euro'!O388*'S grade sterling'!$C388,"na")</f>
        <v>na</v>
      </c>
      <c r="Q388" s="23">
        <f>IFERROR('S grade euro'!P388*'S grade sterling'!$C388,"na")</f>
        <v>128.88168694285716</v>
      </c>
      <c r="R388" s="23">
        <f>IFERROR('S grade euro'!Q388*'S grade sterling'!$C388,"na")</f>
        <v>129.20779588571429</v>
      </c>
      <c r="S388" s="23">
        <f>IFERROR('S grade euro'!R388*'S grade sterling'!$C388,"na")</f>
        <v>129.90292284285715</v>
      </c>
      <c r="T388" s="23">
        <f>IFERROR('S grade euro'!S388*'S grade sterling'!$C388,"na")</f>
        <v>125.73756764299999</v>
      </c>
      <c r="U388" s="23" t="str">
        <f>IFERROR('S grade euro'!T388*'S grade sterling'!$C388,"na")</f>
        <v>na</v>
      </c>
      <c r="V388" s="23">
        <f>IFERROR('S grade euro'!U388*'S grade sterling'!$C388,"na")</f>
        <v>118.90103692857143</v>
      </c>
      <c r="W388" s="23">
        <f>IFERROR('S grade euro'!V388*'S grade sterling'!$C388,"na")</f>
        <v>147.04938778571429</v>
      </c>
      <c r="X388" s="23">
        <f>IFERROR('S grade euro'!W388*'S grade sterling'!$C388,"na")</f>
        <v>130.90811075014287</v>
      </c>
      <c r="Y388" s="23">
        <f>IFERROR('S grade euro'!X388*'S grade sterling'!$C388,"na")</f>
        <v>148.46538714285714</v>
      </c>
      <c r="Z388" s="23">
        <f>IFERROR('S grade euro'!Y388*'S grade sterling'!$C388,"na")</f>
        <v>121.83721886828573</v>
      </c>
      <c r="AA388" s="23">
        <f>IFERROR('S grade euro'!Z388*'S grade sterling'!$C388,"na")</f>
        <v>150.52502257142856</v>
      </c>
      <c r="AB388" s="23">
        <f>IFERROR('S grade euro'!AA388*'S grade sterling'!$C388,"na")</f>
        <v>121.93041737142858</v>
      </c>
      <c r="AC388" s="23">
        <f>IFERROR('S grade euro'!AB388*'S grade sterling'!$C388,"na")</f>
        <v>141.09360867142857</v>
      </c>
      <c r="AD388" s="23">
        <f>IFERROR('S grade euro'!AC388*'S grade sterling'!$C388,"na")</f>
        <v>170.39157937028571</v>
      </c>
      <c r="AE388" s="23">
        <f>IFERROR('S grade euro'!AD388*'S grade sterling'!$C388,"na")</f>
        <v>144.34</v>
      </c>
      <c r="AF388" s="23" t="str">
        <f>IFERROR('S grade euro'!AE388*'S grade sterling'!$C388,"na")</f>
        <v>na</v>
      </c>
      <c r="AG388" s="23">
        <f>IFERROR('S grade euro'!AF388*'S grade sterling'!$C388,"na")</f>
        <v>133.09088523946363</v>
      </c>
    </row>
    <row r="389" spans="2:33">
      <c r="B389" s="24">
        <f t="shared" si="5"/>
        <v>44276</v>
      </c>
      <c r="C389" s="27">
        <v>0.85745571428571432</v>
      </c>
      <c r="D389" s="25">
        <f>IFERROR('S grade euro'!C389*'S grade sterling'!$C389,"na")</f>
        <v>128.63550625714288</v>
      </c>
      <c r="E389" s="25" t="str">
        <f>IFERROR('S grade euro'!D389*'S grade sterling'!$C389,"na")</f>
        <v>na</v>
      </c>
      <c r="F389" s="25">
        <f>IFERROR('S grade euro'!E389*'S grade sterling'!$C389,"na")</f>
        <v>120.91368882214286</v>
      </c>
      <c r="G389" s="25">
        <f>IFERROR('S grade euro'!F389*'S grade sterling'!$C389,"na")</f>
        <v>137.10108077871428</v>
      </c>
      <c r="H389" s="25">
        <f>IFERROR('S grade euro'!G389*'S grade sterling'!$C389,"na")</f>
        <v>135.98390172857142</v>
      </c>
      <c r="I389" s="25" t="str">
        <f>IFERROR('S grade euro'!H389*'S grade sterling'!$C389,"na")</f>
        <v>na</v>
      </c>
      <c r="J389" s="25">
        <f>IFERROR('S grade euro'!I389*'S grade sterling'!$C389,"na")</f>
        <v>148.6999699714286</v>
      </c>
      <c r="K389" s="25">
        <f>IFERROR('S grade euro'!J389*'S grade sterling'!$C389,"na")</f>
        <v>147.61100121428572</v>
      </c>
      <c r="L389" s="25">
        <f>IFERROR('S grade euro'!K389*'S grade sterling'!$C389,"na")</f>
        <v>129.47581285714287</v>
      </c>
      <c r="M389" s="25">
        <f>IFERROR('S grade euro'!L389*'S grade sterling'!$C389,"na")</f>
        <v>124.80070706614288</v>
      </c>
      <c r="N389" s="25">
        <f>IFERROR('S grade euro'!M389*'S grade sterling'!$C389,"na")</f>
        <v>133.90885890000001</v>
      </c>
      <c r="O389" s="25" t="str">
        <f>IFERROR('S grade euro'!N389*'S grade sterling'!$C389,"na")</f>
        <v>na</v>
      </c>
      <c r="P389" s="25" t="str">
        <f>IFERROR('S grade euro'!O389*'S grade sterling'!$C389,"na")</f>
        <v>na</v>
      </c>
      <c r="Q389" s="25">
        <f>IFERROR('S grade euro'!P389*'S grade sterling'!$C389,"na")</f>
        <v>138.75348368571429</v>
      </c>
      <c r="R389" s="25">
        <f>IFERROR('S grade euro'!Q389*'S grade sterling'!$C389,"na")</f>
        <v>139.73955775714288</v>
      </c>
      <c r="S389" s="25">
        <f>IFERROR('S grade euro'!R389*'S grade sterling'!$C389,"na")</f>
        <v>136.02677451428573</v>
      </c>
      <c r="T389" s="25">
        <f>IFERROR('S grade euro'!S389*'S grade sterling'!$C389,"na")</f>
        <v>133.64613446914288</v>
      </c>
      <c r="U389" s="25" t="str">
        <f>IFERROR('S grade euro'!T389*'S grade sterling'!$C389,"na")</f>
        <v>na</v>
      </c>
      <c r="V389" s="25">
        <f>IFERROR('S grade euro'!U389*'S grade sterling'!$C389,"na")</f>
        <v>128.02671270000002</v>
      </c>
      <c r="W389" s="25">
        <f>IFERROR('S grade euro'!V389*'S grade sterling'!$C389,"na")</f>
        <v>152.80718284285715</v>
      </c>
      <c r="X389" s="25">
        <f>IFERROR('S grade euro'!W389*'S grade sterling'!$C389,"na")</f>
        <v>134.25792912128571</v>
      </c>
      <c r="Y389" s="25">
        <f>IFERROR('S grade euro'!X389*'S grade sterling'!$C389,"na")</f>
        <v>153.48457285714287</v>
      </c>
      <c r="Z389" s="25">
        <f>IFERROR('S grade euro'!Y389*'S grade sterling'!$C389,"na")</f>
        <v>128.12703501857146</v>
      </c>
      <c r="AA389" s="25">
        <f>IFERROR('S grade euro'!Z389*'S grade sterling'!$C389,"na")</f>
        <v>158.50068878571429</v>
      </c>
      <c r="AB389" s="25">
        <f>IFERROR('S grade euro'!AA389*'S grade sterling'!$C389,"na")</f>
        <v>128.74697550000002</v>
      </c>
      <c r="AC389" s="25">
        <f>IFERROR('S grade euro'!AB389*'S grade sterling'!$C389,"na")</f>
        <v>141.73742957142858</v>
      </c>
      <c r="AD389" s="25">
        <f>IFERROR('S grade euro'!AC389*'S grade sterling'!$C389,"na")</f>
        <v>170.77070856600002</v>
      </c>
      <c r="AE389" s="25">
        <f>IFERROR('S grade euro'!AD389*'S grade sterling'!$C389,"na")</f>
        <v>144.53</v>
      </c>
      <c r="AF389" s="25" t="str">
        <f>IFERROR('S grade euro'!AE389*'S grade sterling'!$C389,"na")</f>
        <v>na</v>
      </c>
      <c r="AG389" s="25">
        <f>IFERROR('S grade euro'!AF389*'S grade sterling'!$C389,"na")</f>
        <v>138.16544836441622</v>
      </c>
    </row>
    <row r="390" spans="2:33">
      <c r="B390" s="22">
        <f t="shared" si="5"/>
        <v>44283</v>
      </c>
      <c r="C390" s="26">
        <v>0.85931142857142873</v>
      </c>
      <c r="D390" s="23">
        <f>IFERROR('S grade euro'!C390*'S grade sterling'!$C390,"na")</f>
        <v>128.99983165714289</v>
      </c>
      <c r="E390" s="23" t="str">
        <f>IFERROR('S grade euro'!D390*'S grade sterling'!$C390,"na")</f>
        <v>na</v>
      </c>
      <c r="F390" s="23">
        <f>IFERROR('S grade euro'!E390*'S grade sterling'!$C390,"na")</f>
        <v>122.66954215628573</v>
      </c>
      <c r="G390" s="23">
        <f>IFERROR('S grade euro'!F390*'S grade sterling'!$C390,"na")</f>
        <v>138.55597626085716</v>
      </c>
      <c r="H390" s="23">
        <f>IFERROR('S grade euro'!G390*'S grade sterling'!$C390,"na")</f>
        <v>136.4586548571429</v>
      </c>
      <c r="I390" s="23">
        <f>IFERROR('S grade euro'!H390*'S grade sterling'!$C390,"na")</f>
        <v>127.10075340000002</v>
      </c>
      <c r="J390" s="23">
        <f>IFERROR('S grade euro'!I390*'S grade sterling'!$C390,"na")</f>
        <v>150.4740242571429</v>
      </c>
      <c r="K390" s="23">
        <f>IFERROR('S grade euro'!J390*'S grade sterling'!$C390,"na")</f>
        <v>154.35811191428573</v>
      </c>
      <c r="L390" s="23">
        <f>IFERROR('S grade euro'!K390*'S grade sterling'!$C390,"na")</f>
        <v>132.33396000000002</v>
      </c>
      <c r="M390" s="23">
        <f>IFERROR('S grade euro'!L390*'S grade sterling'!$C390,"na")</f>
        <v>121.84400166685715</v>
      </c>
      <c r="N390" s="23">
        <f>IFERROR('S grade euro'!M390*'S grade sterling'!$C390,"na")</f>
        <v>134.17288645714288</v>
      </c>
      <c r="O390" s="23" t="str">
        <f>IFERROR('S grade euro'!N390*'S grade sterling'!$C390,"na")</f>
        <v>na</v>
      </c>
      <c r="P390" s="23" t="str">
        <f>IFERROR('S grade euro'!O390*'S grade sterling'!$C390,"na")</f>
        <v>na</v>
      </c>
      <c r="Q390" s="23">
        <f>IFERROR('S grade euro'!P390*'S grade sterling'!$C390,"na")</f>
        <v>139.8357487714286</v>
      </c>
      <c r="R390" s="23">
        <f>IFERROR('S grade euro'!Q390*'S grade sterling'!$C390,"na")</f>
        <v>139.74122451428573</v>
      </c>
      <c r="S390" s="23">
        <f>IFERROR('S grade euro'!R390*'S grade sterling'!$C390,"na")</f>
        <v>136.51880665714287</v>
      </c>
      <c r="T390" s="23">
        <f>IFERROR('S grade euro'!S390*'S grade sterling'!$C390,"na")</f>
        <v>135.02592491228575</v>
      </c>
      <c r="U390" s="23" t="str">
        <f>IFERROR('S grade euro'!T390*'S grade sterling'!$C390,"na")</f>
        <v>na</v>
      </c>
      <c r="V390" s="23">
        <f>IFERROR('S grade euro'!U390*'S grade sterling'!$C390,"na")</f>
        <v>128.50143102857143</v>
      </c>
      <c r="W390" s="23">
        <f>IFERROR('S grade euro'!V390*'S grade sterling'!$C390,"na")</f>
        <v>153.07773788571433</v>
      </c>
      <c r="X390" s="23">
        <f>IFERROR('S grade euro'!W390*'S grade sterling'!$C390,"na")</f>
        <v>132.1946656174286</v>
      </c>
      <c r="Y390" s="23">
        <f>IFERROR('S grade euro'!X390*'S grade sterling'!$C390,"na")</f>
        <v>160.69123714285718</v>
      </c>
      <c r="Z390" s="23">
        <f>IFERROR('S grade euro'!Y390*'S grade sterling'!$C390,"na")</f>
        <v>128.74358498914287</v>
      </c>
      <c r="AA390" s="23">
        <f>IFERROR('S grade euro'!Z390*'S grade sterling'!$C390,"na")</f>
        <v>158.88668314285718</v>
      </c>
      <c r="AB390" s="23">
        <f>IFERROR('S grade euro'!AA390*'S grade sterling'!$C390,"na")</f>
        <v>130.37472994285716</v>
      </c>
      <c r="AC390" s="23">
        <f>IFERROR('S grade euro'!AB390*'S grade sterling'!$C390,"na")</f>
        <v>141.05597100000003</v>
      </c>
      <c r="AD390" s="23">
        <f>IFERROR('S grade euro'!AC390*'S grade sterling'!$C390,"na")</f>
        <v>170.86952322085719</v>
      </c>
      <c r="AE390" s="23">
        <f>IFERROR('S grade euro'!AD390*'S grade sterling'!$C390,"na")</f>
        <v>145.43</v>
      </c>
      <c r="AF390" s="23" t="str">
        <f>IFERROR('S grade euro'!AE390*'S grade sterling'!$C390,"na")</f>
        <v>na</v>
      </c>
      <c r="AG390" s="23">
        <f>IFERROR('S grade euro'!AF390*'S grade sterling'!$C390,"na")</f>
        <v>140.70962729524902</v>
      </c>
    </row>
    <row r="391" spans="2:33">
      <c r="B391" s="24">
        <f t="shared" si="5"/>
        <v>44290</v>
      </c>
      <c r="C391" s="27">
        <v>0.85256428571428577</v>
      </c>
      <c r="D391" s="25">
        <f>IFERROR('S grade euro'!C391*'S grade sterling'!$C391,"na")</f>
        <v>128.21714292857146</v>
      </c>
      <c r="E391" s="25" t="str">
        <f>IFERROR('S grade euro'!D391*'S grade sterling'!$C391,"na")</f>
        <v>na</v>
      </c>
      <c r="F391" s="25">
        <f>IFERROR('S grade euro'!E391*'S grade sterling'!$C391,"na")</f>
        <v>122.08362494428575</v>
      </c>
      <c r="G391" s="25">
        <f>IFERROR('S grade euro'!F391*'S grade sterling'!$C391,"na")</f>
        <v>138.36564190357143</v>
      </c>
      <c r="H391" s="25">
        <f>IFERROR('S grade euro'!G391*'S grade sterling'!$C391,"na")</f>
        <v>135.53214450000002</v>
      </c>
      <c r="I391" s="25">
        <f>IFERROR('S grade euro'!H391*'S grade sterling'!$C391,"na")</f>
        <v>128.54111735714287</v>
      </c>
      <c r="J391" s="25">
        <f>IFERROR('S grade euro'!I391*'S grade sterling'!$C391,"na")</f>
        <v>149.18169871428572</v>
      </c>
      <c r="K391" s="25">
        <f>IFERROR('S grade euro'!J391*'S grade sterling'!$C391,"na")</f>
        <v>158.79009821428573</v>
      </c>
      <c r="L391" s="25">
        <f>IFERROR('S grade euro'!K391*'S grade sterling'!$C391,"na")</f>
        <v>133.00002857142857</v>
      </c>
      <c r="M391" s="25">
        <f>IFERROR('S grade euro'!L391*'S grade sterling'!$C391,"na")</f>
        <v>123.41712074357145</v>
      </c>
      <c r="N391" s="25">
        <f>IFERROR('S grade euro'!M391*'S grade sterling'!$C391,"na")</f>
        <v>136.4443882857143</v>
      </c>
      <c r="O391" s="25" t="str">
        <f>IFERROR('S grade euro'!N391*'S grade sterling'!$C391,"na")</f>
        <v>na</v>
      </c>
      <c r="P391" s="25" t="str">
        <f>IFERROR('S grade euro'!O391*'S grade sterling'!$C391,"na")</f>
        <v>na</v>
      </c>
      <c r="Q391" s="25">
        <f>IFERROR('S grade euro'!P391*'S grade sterling'!$C391,"na")</f>
        <v>139.053235</v>
      </c>
      <c r="R391" s="25">
        <f>IFERROR('S grade euro'!Q391*'S grade sterling'!$C391,"na")</f>
        <v>138.80599135714286</v>
      </c>
      <c r="S391" s="25">
        <f>IFERROR('S grade euro'!R391*'S grade sterling'!$C391,"na")</f>
        <v>135.79643942857143</v>
      </c>
      <c r="T391" s="25">
        <f>IFERROR('S grade euro'!S391*'S grade sterling'!$C391,"na")</f>
        <v>133.92003069214289</v>
      </c>
      <c r="U391" s="25" t="str">
        <f>IFERROR('S grade euro'!T391*'S grade sterling'!$C391,"na")</f>
        <v>na</v>
      </c>
      <c r="V391" s="25">
        <f>IFERROR('S grade euro'!U391*'S grade sterling'!$C391,"na")</f>
        <v>127.42425814285716</v>
      </c>
      <c r="W391" s="25">
        <f>IFERROR('S grade euro'!V391*'S grade sterling'!$C391,"na")</f>
        <v>152.54932764285715</v>
      </c>
      <c r="X391" s="25">
        <f>IFERROR('S grade euro'!W391*'S grade sterling'!$C391,"na")</f>
        <v>129.26230148642858</v>
      </c>
      <c r="Y391" s="25">
        <f>IFERROR('S grade euro'!X391*'S grade sterling'!$C391,"na")</f>
        <v>165.39747142857144</v>
      </c>
      <c r="Z391" s="25">
        <f>IFERROR('S grade euro'!Y391*'S grade sterling'!$C391,"na")</f>
        <v>126.06168990142859</v>
      </c>
      <c r="AA391" s="25">
        <f>IFERROR('S grade euro'!Z391*'S grade sterling'!$C391,"na")</f>
        <v>157.57945692857146</v>
      </c>
      <c r="AB391" s="25">
        <f>IFERROR('S grade euro'!AA391*'S grade sterling'!$C391,"na")</f>
        <v>128.96739950000003</v>
      </c>
      <c r="AC391" s="25">
        <f>IFERROR('S grade euro'!AB391*'S grade sterling'!$C391,"na")</f>
        <v>140.25535064285714</v>
      </c>
      <c r="AD391" s="25">
        <f>IFERROR('S grade euro'!AC391*'S grade sterling'!$C391,"na")</f>
        <v>168.16515086928575</v>
      </c>
      <c r="AE391" s="25">
        <f>IFERROR('S grade euro'!AD391*'S grade sterling'!$C391,"na")</f>
        <v>145.72</v>
      </c>
      <c r="AF391" s="25" t="str">
        <f>IFERROR('S grade euro'!AE391*'S grade sterling'!$C391,"na")</f>
        <v>na</v>
      </c>
      <c r="AG391" s="25">
        <f>IFERROR('S grade euro'!AF391*'S grade sterling'!$C391,"na")</f>
        <v>141.49360269148139</v>
      </c>
    </row>
    <row r="392" spans="2:33">
      <c r="B392" s="22">
        <f t="shared" si="5"/>
        <v>44297</v>
      </c>
      <c r="C392" s="26">
        <v>0.85916999999999999</v>
      </c>
      <c r="D392" s="23">
        <f>IFERROR('S grade euro'!C392*'S grade sterling'!$C392,"na")</f>
        <v>129.07310909999998</v>
      </c>
      <c r="E392" s="23" t="str">
        <f>IFERROR('S grade euro'!D392*'S grade sterling'!$C392,"na")</f>
        <v>na</v>
      </c>
      <c r="F392" s="23">
        <f>IFERROR('S grade euro'!E392*'S grade sterling'!$C392,"na")</f>
        <v>124.18185429</v>
      </c>
      <c r="G392" s="23">
        <f>IFERROR('S grade euro'!F392*'S grade sterling'!$C392,"na")</f>
        <v>140.24017117500003</v>
      </c>
      <c r="H392" s="23">
        <f>IFERROR('S grade euro'!G392*'S grade sterling'!$C392,"na")</f>
        <v>136.47056280000001</v>
      </c>
      <c r="I392" s="23">
        <f>IFERROR('S grade euro'!H392*'S grade sterling'!$C392,"na")</f>
        <v>133.70403540000001</v>
      </c>
      <c r="J392" s="23">
        <f>IFERROR('S grade euro'!I392*'S grade sterling'!$C392,"na")</f>
        <v>149.33233770000001</v>
      </c>
      <c r="K392" s="23">
        <f>IFERROR('S grade euro'!J392*'S grade sterling'!$C392,"na")</f>
        <v>160.37267219999998</v>
      </c>
      <c r="L392" s="23">
        <f>IFERROR('S grade euro'!K392*'S grade sterling'!$C392,"na")</f>
        <v>134.88969</v>
      </c>
      <c r="M392" s="23">
        <f>IFERROR('S grade euro'!L392*'S grade sterling'!$C392,"na")</f>
        <v>122.95659195300001</v>
      </c>
      <c r="N392" s="23">
        <f>IFERROR('S grade euro'!M392*'S grade sterling'!$C392,"na")</f>
        <v>137.3640996</v>
      </c>
      <c r="O392" s="23" t="str">
        <f>IFERROR('S grade euro'!N392*'S grade sterling'!$C392,"na")</f>
        <v>na</v>
      </c>
      <c r="P392" s="23" t="str">
        <f>IFERROR('S grade euro'!O392*'S grade sterling'!$C392,"na")</f>
        <v>na</v>
      </c>
      <c r="Q392" s="23">
        <f>IFERROR('S grade euro'!P392*'S grade sterling'!$C392,"na")</f>
        <v>139.46047439999998</v>
      </c>
      <c r="R392" s="23">
        <f>IFERROR('S grade euro'!Q392*'S grade sterling'!$C392,"na")</f>
        <v>137.16649050000001</v>
      </c>
      <c r="S392" s="23">
        <f>IFERROR('S grade euro'!R392*'S grade sterling'!$C392,"na")</f>
        <v>136.84859760000001</v>
      </c>
      <c r="T392" s="23">
        <f>IFERROR('S grade euro'!S392*'S grade sterling'!$C392,"na")</f>
        <v>135.22356346199999</v>
      </c>
      <c r="U392" s="23" t="str">
        <f>IFERROR('S grade euro'!T392*'S grade sterling'!$C392,"na")</f>
        <v>na</v>
      </c>
      <c r="V392" s="23">
        <f>IFERROR('S grade euro'!U392*'S grade sterling'!$C392,"na")</f>
        <v>128.47169009999999</v>
      </c>
      <c r="W392" s="23">
        <f>IFERROR('S grade euro'!V392*'S grade sterling'!$C392,"na")</f>
        <v>153.38762009999999</v>
      </c>
      <c r="X392" s="23">
        <f>IFERROR('S grade euro'!W392*'S grade sterling'!$C392,"na")</f>
        <v>131.83705899</v>
      </c>
      <c r="Y392" s="23">
        <f>IFERROR('S grade euro'!X392*'S grade sterling'!$C392,"na")</f>
        <v>166.67898</v>
      </c>
      <c r="Z392" s="23">
        <f>IFERROR('S grade euro'!Y392*'S grade sterling'!$C392,"na")</f>
        <v>122.711298918</v>
      </c>
      <c r="AA392" s="23">
        <f>IFERROR('S grade euro'!Z392*'S grade sterling'!$C392,"na")</f>
        <v>160.75929870000002</v>
      </c>
      <c r="AB392" s="23">
        <f>IFERROR('S grade euro'!AA392*'S grade sterling'!$C392,"na")</f>
        <v>128.8840917</v>
      </c>
      <c r="AC392" s="23">
        <f>IFERROR('S grade euro'!AB392*'S grade sterling'!$C392,"na")</f>
        <v>142.72532040000002</v>
      </c>
      <c r="AD392" s="23">
        <f>IFERROR('S grade euro'!AC392*'S grade sterling'!$C392,"na")</f>
        <v>170.766309441</v>
      </c>
      <c r="AE392" s="23">
        <f>IFERROR('S grade euro'!AD392*'S grade sterling'!$C392,"na")</f>
        <v>146.74</v>
      </c>
      <c r="AF392" s="23" t="str">
        <f>IFERROR('S grade euro'!AE392*'S grade sterling'!$C392,"na")</f>
        <v>na</v>
      </c>
      <c r="AG392" s="23">
        <f>IFERROR('S grade euro'!AF392*'S grade sterling'!$C392,"na")</f>
        <v>142.84276395043776</v>
      </c>
    </row>
    <row r="393" spans="2:33">
      <c r="B393" s="24">
        <f t="shared" si="5"/>
        <v>44304</v>
      </c>
      <c r="C393" s="27">
        <v>0.86733000000000005</v>
      </c>
      <c r="D393" s="25">
        <f>IFERROR('S grade euro'!C393*'S grade sterling'!$C393,"na")</f>
        <v>130.31633250000002</v>
      </c>
      <c r="E393" s="25" t="str">
        <f>IFERROR('S grade euro'!D393*'S grade sterling'!$C393,"na")</f>
        <v>na</v>
      </c>
      <c r="F393" s="25">
        <f>IFERROR('S grade euro'!E393*'S grade sterling'!$C393,"na")</f>
        <v>127.02785080500001</v>
      </c>
      <c r="G393" s="25">
        <f>IFERROR('S grade euro'!F393*'S grade sterling'!$C393,"na")</f>
        <v>141.92962100100002</v>
      </c>
      <c r="H393" s="25">
        <f>IFERROR('S grade euro'!G393*'S grade sterling'!$C393,"na")</f>
        <v>137.74935060000001</v>
      </c>
      <c r="I393" s="25">
        <f>IFERROR('S grade euro'!H393*'S grade sterling'!$C393,"na")</f>
        <v>134.14125780000001</v>
      </c>
      <c r="J393" s="25">
        <f>IFERROR('S grade euro'!I393*'S grade sterling'!$C393,"na")</f>
        <v>151.08888600000003</v>
      </c>
      <c r="K393" s="25">
        <f>IFERROR('S grade euro'!J393*'S grade sterling'!$C393,"na")</f>
        <v>161.6529654</v>
      </c>
      <c r="L393" s="25">
        <f>IFERROR('S grade euro'!K393*'S grade sterling'!$C393,"na")</f>
        <v>137.90547000000001</v>
      </c>
      <c r="M393" s="25">
        <f>IFERROR('S grade euro'!L393*'S grade sterling'!$C393,"na")</f>
        <v>126.51976889100001</v>
      </c>
      <c r="N393" s="25">
        <f>IFERROR('S grade euro'!M393*'S grade sterling'!$C393,"na")</f>
        <v>142.08600060000001</v>
      </c>
      <c r="O393" s="25" t="str">
        <f>IFERROR('S grade euro'!N393*'S grade sterling'!$C393,"na")</f>
        <v>na</v>
      </c>
      <c r="P393" s="25" t="str">
        <f>IFERROR('S grade euro'!O393*'S grade sterling'!$C393,"na")</f>
        <v>na</v>
      </c>
      <c r="Q393" s="25">
        <f>IFERROR('S grade euro'!P393*'S grade sterling'!$C393,"na")</f>
        <v>138.77280000000002</v>
      </c>
      <c r="R393" s="25">
        <f>IFERROR('S grade euro'!Q393*'S grade sterling'!$C393,"na")</f>
        <v>136.67386140000002</v>
      </c>
      <c r="S393" s="25">
        <f>IFERROR('S grade euro'!R393*'S grade sterling'!$C393,"na")</f>
        <v>137.8274103</v>
      </c>
      <c r="T393" s="25">
        <f>IFERROR('S grade euro'!S393*'S grade sterling'!$C393,"na")</f>
        <v>135.16366640400003</v>
      </c>
      <c r="U393" s="25" t="str">
        <f>IFERROR('S grade euro'!T393*'S grade sterling'!$C393,"na")</f>
        <v>na</v>
      </c>
      <c r="V393" s="25">
        <f>IFERROR('S grade euro'!U393*'S grade sterling'!$C393,"na")</f>
        <v>129.57910200000001</v>
      </c>
      <c r="W393" s="25">
        <f>IFERROR('S grade euro'!V393*'S grade sterling'!$C393,"na")</f>
        <v>154.55820600000001</v>
      </c>
      <c r="X393" s="25">
        <f>IFERROR('S grade euro'!W393*'S grade sterling'!$C393,"na")</f>
        <v>133.82372828700002</v>
      </c>
      <c r="Y393" s="25">
        <f>IFERROR('S grade euro'!X393*'S grade sterling'!$C393,"na")</f>
        <v>168.26202000000001</v>
      </c>
      <c r="Z393" s="25">
        <f>IFERROR('S grade euro'!Y393*'S grade sterling'!$C393,"na")</f>
        <v>125.52199245900002</v>
      </c>
      <c r="AA393" s="25">
        <f>IFERROR('S grade euro'!Z393*'S grade sterling'!$C393,"na")</f>
        <v>160.82032860000001</v>
      </c>
      <c r="AB393" s="25">
        <f>IFERROR('S grade euro'!AA393*'S grade sterling'!$C393,"na")</f>
        <v>127.28067750000001</v>
      </c>
      <c r="AC393" s="25">
        <f>IFERROR('S grade euro'!AB393*'S grade sterling'!$C393,"na")</f>
        <v>142.81455780000002</v>
      </c>
      <c r="AD393" s="25">
        <f>IFERROR('S grade euro'!AC393*'S grade sterling'!$C393,"na")</f>
        <v>173.00197845000002</v>
      </c>
      <c r="AE393" s="25">
        <f>IFERROR('S grade euro'!AD393*'S grade sterling'!$C393,"na")</f>
        <v>147.77000000000001</v>
      </c>
      <c r="AF393" s="25" t="str">
        <f>IFERROR('S grade euro'!AE393*'S grade sterling'!$C393,"na")</f>
        <v>na</v>
      </c>
      <c r="AG393" s="25">
        <f>IFERROR('S grade euro'!AF393*'S grade sterling'!$C393,"na")</f>
        <v>144.3987391848529</v>
      </c>
    </row>
    <row r="394" spans="2:33">
      <c r="B394" s="22">
        <f t="shared" si="5"/>
        <v>44311</v>
      </c>
      <c r="C394" s="26">
        <v>0.86622571428571415</v>
      </c>
      <c r="D394" s="23">
        <f>IFERROR('S grade euro'!C394*'S grade sterling'!$C394,"na")</f>
        <v>130.02914197142857</v>
      </c>
      <c r="E394" s="23" t="str">
        <f>IFERROR('S grade euro'!D394*'S grade sterling'!$C394,"na")</f>
        <v>na</v>
      </c>
      <c r="F394" s="23">
        <f>IFERROR('S grade euro'!E394*'S grade sterling'!$C394,"na")</f>
        <v>126.67321030914285</v>
      </c>
      <c r="G394" s="23">
        <f>IFERROR('S grade euro'!F394*'S grade sterling'!$C394,"na")</f>
        <v>143.97459636828569</v>
      </c>
      <c r="H394" s="23">
        <f>IFERROR('S grade euro'!G394*'S grade sterling'!$C394,"na")</f>
        <v>133.81454834285711</v>
      </c>
      <c r="I394" s="23">
        <f>IFERROR('S grade euro'!H394*'S grade sterling'!$C394,"na")</f>
        <v>134.76739662857142</v>
      </c>
      <c r="J394" s="23">
        <f>IFERROR('S grade euro'!I394*'S grade sterling'!$C394,"na")</f>
        <v>152.47305022857142</v>
      </c>
      <c r="K394" s="23">
        <f>IFERROR('S grade euro'!J394*'S grade sterling'!$C394,"na")</f>
        <v>161.90624825714283</v>
      </c>
      <c r="L394" s="23">
        <f>IFERROR('S grade euro'!K394*'S grade sterling'!$C394,"na")</f>
        <v>140.3285657142857</v>
      </c>
      <c r="M394" s="23">
        <f>IFERROR('S grade euro'!L394*'S grade sterling'!$C394,"na")</f>
        <v>123.79465563799998</v>
      </c>
      <c r="N394" s="23">
        <f>IFERROR('S grade euro'!M394*'S grade sterling'!$C394,"na")</f>
        <v>141.99171908571427</v>
      </c>
      <c r="O394" s="23" t="str">
        <f>IFERROR('S grade euro'!N394*'S grade sterling'!$C394,"na")</f>
        <v>na</v>
      </c>
      <c r="P394" s="23" t="str">
        <f>IFERROR('S grade euro'!O394*'S grade sterling'!$C394,"na")</f>
        <v>na</v>
      </c>
      <c r="Q394" s="23">
        <f>IFERROR('S grade euro'!P394*'S grade sterling'!$C394,"na")</f>
        <v>136.41322548571426</v>
      </c>
      <c r="R394" s="23">
        <f>IFERROR('S grade euro'!Q394*'S grade sterling'!$C394,"na")</f>
        <v>133.67595222857139</v>
      </c>
      <c r="S394" s="23">
        <f>IFERROR('S grade euro'!R394*'S grade sterling'!$C394,"na")</f>
        <v>135.2351585142857</v>
      </c>
      <c r="T394" s="23">
        <f>IFERROR('S grade euro'!S394*'S grade sterling'!$C394,"na")</f>
        <v>133.96137360142856</v>
      </c>
      <c r="U394" s="23" t="str">
        <f>IFERROR('S grade euro'!T394*'S grade sterling'!$C394,"na")</f>
        <v>na</v>
      </c>
      <c r="V394" s="23">
        <f>IFERROR('S grade euro'!U394*'S grade sterling'!$C394,"na")</f>
        <v>129.55271782857142</v>
      </c>
      <c r="W394" s="23">
        <f>IFERROR('S grade euro'!V394*'S grade sterling'!$C394,"na")</f>
        <v>151.59816225714283</v>
      </c>
      <c r="X394" s="23">
        <f>IFERROR('S grade euro'!W394*'S grade sterling'!$C394,"na")</f>
        <v>131.73335444171428</v>
      </c>
      <c r="Y394" s="23">
        <f>IFERROR('S grade euro'!X394*'S grade sterling'!$C394,"na")</f>
        <v>168.04778857142855</v>
      </c>
      <c r="Z394" s="23">
        <f>IFERROR('S grade euro'!Y394*'S grade sterling'!$C394,"na")</f>
        <v>126.99891117771428</v>
      </c>
      <c r="AA394" s="23">
        <f>IFERROR('S grade euro'!Z394*'S grade sterling'!$C394,"na")</f>
        <v>159.83596879999999</v>
      </c>
      <c r="AB394" s="23">
        <f>IFERROR('S grade euro'!AA394*'S grade sterling'!$C394,"na")</f>
        <v>125.54209277142856</v>
      </c>
      <c r="AC394" s="23">
        <f>IFERROR('S grade euro'!AB394*'S grade sterling'!$C394,"na")</f>
        <v>143.51627634285714</v>
      </c>
      <c r="AD394" s="23">
        <f>IFERROR('S grade euro'!AC394*'S grade sterling'!$C394,"na")</f>
        <v>172.78370441914285</v>
      </c>
      <c r="AE394" s="23">
        <f>IFERROR('S grade euro'!AD394*'S grade sterling'!$C394,"na")</f>
        <v>148.41999999999999</v>
      </c>
      <c r="AF394" s="23" t="str">
        <f>IFERROR('S grade euro'!AE394*'S grade sterling'!$C394,"na")</f>
        <v>na</v>
      </c>
      <c r="AG394" s="23">
        <f>IFERROR('S grade euro'!AF394*'S grade sterling'!$C394,"na")</f>
        <v>143.78393406008519</v>
      </c>
    </row>
    <row r="395" spans="2:33">
      <c r="B395" s="24">
        <f t="shared" si="5"/>
        <v>44318</v>
      </c>
      <c r="C395" s="27">
        <v>0.86914142857142829</v>
      </c>
      <c r="D395" s="25">
        <f>IFERROR('S grade euro'!C395*'S grade sterling'!$C395,"na")</f>
        <v>125.2258970285714</v>
      </c>
      <c r="E395" s="25" t="str">
        <f>IFERROR('S grade euro'!D395*'S grade sterling'!$C395,"na")</f>
        <v>na</v>
      </c>
      <c r="F395" s="25">
        <f>IFERROR('S grade euro'!E395*'S grade sterling'!$C395,"na")</f>
        <v>125.68315233414282</v>
      </c>
      <c r="G395" s="25">
        <f>IFERROR('S grade euro'!F395*'S grade sterling'!$C395,"na")</f>
        <v>145.75214940471426</v>
      </c>
      <c r="H395" s="25">
        <f>IFERROR('S grade euro'!G395*'S grade sterling'!$C395,"na")</f>
        <v>131.47502389999997</v>
      </c>
      <c r="I395" s="25">
        <f>IFERROR('S grade euro'!H395*'S grade sterling'!$C395,"na")</f>
        <v>132.98732998571424</v>
      </c>
      <c r="J395" s="25">
        <f>IFERROR('S grade euro'!I395*'S grade sterling'!$C395,"na")</f>
        <v>153.32523941428565</v>
      </c>
      <c r="K395" s="25">
        <f>IFERROR('S grade euro'!J395*'S grade sterling'!$C395,"na")</f>
        <v>162.39907592857136</v>
      </c>
      <c r="L395" s="25">
        <f>IFERROR('S grade euro'!K395*'S grade sterling'!$C395,"na")</f>
        <v>145.14661857142852</v>
      </c>
      <c r="M395" s="25">
        <f>IFERROR('S grade euro'!L395*'S grade sterling'!$C395,"na")</f>
        <v>119.37283790614281</v>
      </c>
      <c r="N395" s="25">
        <f>IFERROR('S grade euro'!M395*'S grade sterling'!$C395,"na")</f>
        <v>144.2687857285714</v>
      </c>
      <c r="O395" s="25" t="str">
        <f>IFERROR('S grade euro'!N395*'S grade sterling'!$C395,"na")</f>
        <v>na</v>
      </c>
      <c r="P395" s="25" t="str">
        <f>IFERROR('S grade euro'!O395*'S grade sterling'!$C395,"na")</f>
        <v>na</v>
      </c>
      <c r="Q395" s="25">
        <f>IFERROR('S grade euro'!P395*'S grade sterling'!$C395,"na")</f>
        <v>130.10178044285709</v>
      </c>
      <c r="R395" s="25">
        <f>IFERROR('S grade euro'!Q395*'S grade sterling'!$C395,"na")</f>
        <v>127.94630969999997</v>
      </c>
      <c r="S395" s="25">
        <f>IFERROR('S grade euro'!R395*'S grade sterling'!$C395,"na")</f>
        <v>130.80578499999996</v>
      </c>
      <c r="T395" s="25">
        <f>IFERROR('S grade euro'!S395*'S grade sterling'!$C395,"na")</f>
        <v>128.3404653378571</v>
      </c>
      <c r="U395" s="25" t="str">
        <f>IFERROR('S grade euro'!T395*'S grade sterling'!$C395,"na")</f>
        <v>na</v>
      </c>
      <c r="V395" s="25">
        <f>IFERROR('S grade euro'!U395*'S grade sterling'!$C395,"na")</f>
        <v>126.19064401428567</v>
      </c>
      <c r="W395" s="25">
        <f>IFERROR('S grade euro'!V395*'S grade sterling'!$C395,"na")</f>
        <v>151.32621412857139</v>
      </c>
      <c r="X395" s="25">
        <f>IFERROR('S grade euro'!W395*'S grade sterling'!$C395,"na")</f>
        <v>127.27003075442855</v>
      </c>
      <c r="Y395" s="25">
        <f>IFERROR('S grade euro'!X395*'S grade sterling'!$C395,"na")</f>
        <v>168.61343714285709</v>
      </c>
      <c r="Z395" s="25">
        <f>IFERROR('S grade euro'!Y395*'S grade sterling'!$C395,"na")</f>
        <v>127.83905764771424</v>
      </c>
      <c r="AA395" s="25">
        <f>IFERROR('S grade euro'!Z395*'S grade sterling'!$C395,"na")</f>
        <v>157.23637584285709</v>
      </c>
      <c r="AB395" s="25">
        <f>IFERROR('S grade euro'!AA395*'S grade sterling'!$C395,"na")</f>
        <v>120.62813887142852</v>
      </c>
      <c r="AC395" s="25">
        <f>IFERROR('S grade euro'!AB395*'S grade sterling'!$C395,"na")</f>
        <v>143.89505491428568</v>
      </c>
      <c r="AD395" s="25">
        <f>IFERROR('S grade euro'!AC395*'S grade sterling'!$C395,"na")</f>
        <v>173.69869672728566</v>
      </c>
      <c r="AE395" s="25">
        <f>IFERROR('S grade euro'!AD395*'S grade sterling'!$C395,"na")</f>
        <v>150.57</v>
      </c>
      <c r="AF395" s="25" t="str">
        <f>IFERROR('S grade euro'!AE395*'S grade sterling'!$C395,"na")</f>
        <v>na</v>
      </c>
      <c r="AG395" s="25">
        <f>IFERROR('S grade euro'!AF395*'S grade sterling'!$C395,"na")</f>
        <v>143.23763149171913</v>
      </c>
    </row>
    <row r="396" spans="2:33">
      <c r="B396" s="22">
        <f t="shared" si="5"/>
        <v>44325</v>
      </c>
      <c r="C396" s="26">
        <v>0.86724714285714288</v>
      </c>
      <c r="D396" s="23">
        <f>IFERROR('S grade euro'!C396*'S grade sterling'!$C396,"na")</f>
        <v>122.37724432857145</v>
      </c>
      <c r="E396" s="23" t="str">
        <f>IFERROR('S grade euro'!D396*'S grade sterling'!$C396,"na")</f>
        <v>na</v>
      </c>
      <c r="F396" s="23">
        <f>IFERROR('S grade euro'!E396*'S grade sterling'!$C396,"na")</f>
        <v>125.86479198885716</v>
      </c>
      <c r="G396" s="23">
        <f>IFERROR('S grade euro'!F396*'S grade sterling'!$C396,"na")</f>
        <v>147.41571003942857</v>
      </c>
      <c r="H396" s="23">
        <f>IFERROR('S grade euro'!G396*'S grade sterling'!$C396,"na")</f>
        <v>131.0410432857143</v>
      </c>
      <c r="I396" s="23">
        <f>IFERROR('S grade euro'!H396*'S grade sterling'!$C396,"na")</f>
        <v>136.66080477142859</v>
      </c>
      <c r="J396" s="23">
        <f>IFERROR('S grade euro'!I396*'S grade sterling'!$C396,"na")</f>
        <v>152.76558421428572</v>
      </c>
      <c r="K396" s="23">
        <f>IFERROR('S grade euro'!J396*'S grade sterling'!$C396,"na")</f>
        <v>161.79362697142858</v>
      </c>
      <c r="L396" s="23">
        <f>IFERROR('S grade euro'!K396*'S grade sterling'!$C396,"na")</f>
        <v>148.29926142857144</v>
      </c>
      <c r="M396" s="23">
        <f>IFERROR('S grade euro'!L396*'S grade sterling'!$C396,"na")</f>
        <v>119.07997069142857</v>
      </c>
      <c r="N396" s="23">
        <f>IFERROR('S grade euro'!M396*'S grade sterling'!$C396,"na")</f>
        <v>145.5500879857143</v>
      </c>
      <c r="O396" s="23" t="str">
        <f>IFERROR('S grade euro'!N396*'S grade sterling'!$C396,"na")</f>
        <v>na</v>
      </c>
      <c r="P396" s="23" t="str">
        <f>IFERROR('S grade euro'!O396*'S grade sterling'!$C396,"na")</f>
        <v>na</v>
      </c>
      <c r="Q396" s="23">
        <f>IFERROR('S grade euro'!P396*'S grade sterling'!$C396,"na")</f>
        <v>128.40461197142858</v>
      </c>
      <c r="R396" s="23">
        <f>IFERROR('S grade euro'!Q396*'S grade sterling'!$C396,"na")</f>
        <v>127.30320809999999</v>
      </c>
      <c r="S396" s="23">
        <f>IFERROR('S grade euro'!R396*'S grade sterling'!$C396,"na")</f>
        <v>130.71148937142857</v>
      </c>
      <c r="T396" s="23">
        <f>IFERROR('S grade euro'!S396*'S grade sterling'!$C396,"na")</f>
        <v>128.27834078742859</v>
      </c>
      <c r="U396" s="23" t="str">
        <f>IFERROR('S grade euro'!T396*'S grade sterling'!$C396,"na")</f>
        <v>na</v>
      </c>
      <c r="V396" s="23">
        <f>IFERROR('S grade euro'!U396*'S grade sterling'!$C396,"na")</f>
        <v>125.92428514285716</v>
      </c>
      <c r="W396" s="23">
        <f>IFERROR('S grade euro'!V396*'S grade sterling'!$C396,"na")</f>
        <v>151.15250452857143</v>
      </c>
      <c r="X396" s="23">
        <f>IFERROR('S grade euro'!W396*'S grade sterling'!$C396,"na")</f>
        <v>126.59700875157145</v>
      </c>
      <c r="Y396" s="23">
        <f>IFERROR('S grade euro'!X396*'S grade sterling'!$C396,"na")</f>
        <v>167.37869857142857</v>
      </c>
      <c r="Z396" s="23">
        <f>IFERROR('S grade euro'!Y396*'S grade sterling'!$C396,"na")</f>
        <v>122.26866498628573</v>
      </c>
      <c r="AA396" s="23">
        <f>IFERROR('S grade euro'!Z396*'S grade sterling'!$C396,"na")</f>
        <v>157.3273041857143</v>
      </c>
      <c r="AB396" s="23">
        <f>IFERROR('S grade euro'!AA396*'S grade sterling'!$C396,"na")</f>
        <v>119.24648214285715</v>
      </c>
      <c r="AC396" s="23">
        <f>IFERROR('S grade euro'!AB396*'S grade sterling'!$C396,"na")</f>
        <v>143.23453811428573</v>
      </c>
      <c r="AD396" s="23">
        <f>IFERROR('S grade euro'!AC396*'S grade sterling'!$C396,"na")</f>
        <v>172.60186793871429</v>
      </c>
      <c r="AE396" s="23">
        <f>IFERROR('S grade euro'!AD396*'S grade sterling'!$C396,"na")</f>
        <v>151.77000000000001</v>
      </c>
      <c r="AF396" s="23" t="str">
        <f>IFERROR('S grade euro'!AE396*'S grade sterling'!$C396,"na")</f>
        <v>na</v>
      </c>
      <c r="AG396" s="23">
        <f>IFERROR('S grade euro'!AF396*'S grade sterling'!$C396,"na")</f>
        <v>143.13744381322894</v>
      </c>
    </row>
    <row r="397" spans="2:33">
      <c r="B397" s="24">
        <f t="shared" si="5"/>
        <v>44332</v>
      </c>
      <c r="C397" s="27">
        <v>0.86149285714285717</v>
      </c>
      <c r="D397" s="25">
        <f>IFERROR('S grade euro'!C397*'S grade sterling'!$C397,"na")</f>
        <v>121.66863621428571</v>
      </c>
      <c r="E397" s="25" t="str">
        <f>IFERROR('S grade euro'!D397*'S grade sterling'!$C397,"na")</f>
        <v>na</v>
      </c>
      <c r="F397" s="25">
        <f>IFERROR('S grade euro'!E397*'S grade sterling'!$C397,"na")</f>
        <v>125.91734668714287</v>
      </c>
      <c r="G397" s="25">
        <f>IFERROR('S grade euro'!F397*'S grade sterling'!$C397,"na")</f>
        <v>147.13186674214288</v>
      </c>
      <c r="H397" s="25">
        <f>IFERROR('S grade euro'!G397*'S grade sterling'!$C397,"na")</f>
        <v>132.23053864285714</v>
      </c>
      <c r="I397" s="25">
        <f>IFERROR('S grade euro'!H397*'S grade sterling'!$C397,"na")</f>
        <v>134.91839635714288</v>
      </c>
      <c r="J397" s="25">
        <f>IFERROR('S grade euro'!I397*'S grade sterling'!$C397,"na")</f>
        <v>151.63997271428573</v>
      </c>
      <c r="K397" s="25">
        <f>IFERROR('S grade euro'!J397*'S grade sterling'!$C397,"na")</f>
        <v>162.46893792857145</v>
      </c>
      <c r="L397" s="25">
        <f>IFERROR('S grade euro'!K397*'S grade sterling'!$C397,"na")</f>
        <v>149.03826428571429</v>
      </c>
      <c r="M397" s="25">
        <f>IFERROR('S grade euro'!L397*'S grade sterling'!$C397,"na")</f>
        <v>119.10379968000001</v>
      </c>
      <c r="N397" s="25">
        <f>IFERROR('S grade euro'!M397*'S grade sterling'!$C397,"na")</f>
        <v>144.67049550000002</v>
      </c>
      <c r="O397" s="25" t="str">
        <f>IFERROR('S grade euro'!N397*'S grade sterling'!$C397,"na")</f>
        <v>na</v>
      </c>
      <c r="P397" s="25" t="str">
        <f>IFERROR('S grade euro'!O397*'S grade sterling'!$C397,"na")</f>
        <v>na</v>
      </c>
      <c r="Q397" s="25">
        <f>IFERROR('S grade euro'!P397*'S grade sterling'!$C397,"na")</f>
        <v>127.63878171428571</v>
      </c>
      <c r="R397" s="25">
        <f>IFERROR('S grade euro'!Q397*'S grade sterling'!$C397,"na")</f>
        <v>126.73421421428573</v>
      </c>
      <c r="S397" s="25">
        <f>IFERROR('S grade euro'!R397*'S grade sterling'!$C397,"na")</f>
        <v>130.47309321428574</v>
      </c>
      <c r="T397" s="25">
        <f>IFERROR('S grade euro'!S397*'S grade sterling'!$C397,"na")</f>
        <v>128.05376282357145</v>
      </c>
      <c r="U397" s="25" t="str">
        <f>IFERROR('S grade euro'!T397*'S grade sterling'!$C397,"na")</f>
        <v>na</v>
      </c>
      <c r="V397" s="25">
        <f>IFERROR('S grade euro'!U397*'S grade sterling'!$C397,"na")</f>
        <v>125.11460764285714</v>
      </c>
      <c r="W397" s="25">
        <f>IFERROR('S grade euro'!V397*'S grade sterling'!$C397,"na")</f>
        <v>150.54587678571428</v>
      </c>
      <c r="X397" s="25">
        <f>IFERROR('S grade euro'!W397*'S grade sterling'!$C397,"na")</f>
        <v>128.45461545000001</v>
      </c>
      <c r="Y397" s="25">
        <f>IFERROR('S grade euro'!X397*'S grade sterling'!$C397,"na")</f>
        <v>167.1296142857143</v>
      </c>
      <c r="Z397" s="25">
        <f>IFERROR('S grade euro'!Y397*'S grade sterling'!$C397,"na")</f>
        <v>120.01370843571429</v>
      </c>
      <c r="AA397" s="25">
        <f>IFERROR('S grade euro'!Z397*'S grade sterling'!$C397,"na")</f>
        <v>156.11973557142858</v>
      </c>
      <c r="AB397" s="25">
        <f>IFERROR('S grade euro'!AA397*'S grade sterling'!$C397,"na")</f>
        <v>118.63618135714287</v>
      </c>
      <c r="AC397" s="25">
        <f>IFERROR('S grade euro'!AB397*'S grade sterling'!$C397,"na")</f>
        <v>142.39615435714285</v>
      </c>
      <c r="AD397" s="25">
        <f>IFERROR('S grade euro'!AC397*'S grade sterling'!$C397,"na")</f>
        <v>171.82759328357145</v>
      </c>
      <c r="AE397" s="25">
        <f>IFERROR('S grade euro'!AD397*'S grade sterling'!$C397,"na")</f>
        <v>153.41999999999999</v>
      </c>
      <c r="AF397" s="25" t="str">
        <f>IFERROR('S grade euro'!AE397*'S grade sterling'!$C397,"na")</f>
        <v>na</v>
      </c>
      <c r="AG397" s="25">
        <f>IFERROR('S grade euro'!AF397*'S grade sterling'!$C397,"na")</f>
        <v>143.57312431761287</v>
      </c>
    </row>
    <row r="398" spans="2:33">
      <c r="B398" s="22">
        <f t="shared" ref="B398:B463" si="6">B397+7</f>
        <v>44339</v>
      </c>
      <c r="C398" s="26">
        <v>0.86095571428571416</v>
      </c>
      <c r="D398" s="23">
        <f>IFERROR('S grade euro'!C398*'S grade sterling'!$C398,"na")</f>
        <v>120.11193169999997</v>
      </c>
      <c r="E398" s="23" t="str">
        <f>IFERROR('S grade euro'!D398*'S grade sterling'!$C398,"na")</f>
        <v>na</v>
      </c>
      <c r="F398" s="23">
        <f>IFERROR('S grade euro'!E398*'S grade sterling'!$C398,"na")</f>
        <v>127.81171693957143</v>
      </c>
      <c r="G398" s="23">
        <f>IFERROR('S grade euro'!F398*'S grade sterling'!$C398,"na")</f>
        <v>149.12278154414284</v>
      </c>
      <c r="H398" s="23">
        <f>IFERROR('S grade euro'!G398*'S grade sterling'!$C398,"na")</f>
        <v>137.37409377142856</v>
      </c>
      <c r="I398" s="23">
        <f>IFERROR('S grade euro'!H398*'S grade sterling'!$C398,"na")</f>
        <v>134.68791194285711</v>
      </c>
      <c r="J398" s="23">
        <f>IFERROR('S grade euro'!I398*'S grade sterling'!$C398,"na")</f>
        <v>152.32889452857142</v>
      </c>
      <c r="K398" s="23">
        <f>IFERROR('S grade euro'!J398*'S grade sterling'!$C398,"na")</f>
        <v>163.98623489999997</v>
      </c>
      <c r="L398" s="23">
        <f>IFERROR('S grade euro'!K398*'S grade sterling'!$C398,"na")</f>
        <v>148.94533857142855</v>
      </c>
      <c r="M398" s="23">
        <f>IFERROR('S grade euro'!L398*'S grade sterling'!$C398,"na")</f>
        <v>120.42884949842856</v>
      </c>
      <c r="N398" s="23">
        <f>IFERROR('S grade euro'!M398*'S grade sterling'!$C398,"na")</f>
        <v>144.4769784142857</v>
      </c>
      <c r="O398" s="23" t="str">
        <f>IFERROR('S grade euro'!N398*'S grade sterling'!$C398,"na")</f>
        <v>na</v>
      </c>
      <c r="P398" s="23" t="str">
        <f>IFERROR('S grade euro'!O398*'S grade sterling'!$C398,"na")</f>
        <v>na</v>
      </c>
      <c r="Q398" s="23">
        <f>IFERROR('S grade euro'!P398*'S grade sterling'!$C398,"na")</f>
        <v>130.0129224142857</v>
      </c>
      <c r="R398" s="23">
        <f>IFERROR('S grade euro'!Q398*'S grade sterling'!$C398,"na")</f>
        <v>129.62549234285711</v>
      </c>
      <c r="S398" s="23">
        <f>IFERROR('S grade euro'!R398*'S grade sterling'!$C398,"na")</f>
        <v>135.85020215714283</v>
      </c>
      <c r="T398" s="23">
        <f>IFERROR('S grade euro'!S398*'S grade sterling'!$C398,"na")</f>
        <v>129.84546652785713</v>
      </c>
      <c r="U398" s="23" t="str">
        <f>IFERROR('S grade euro'!T398*'S grade sterling'!$C398,"na")</f>
        <v>na</v>
      </c>
      <c r="V398" s="23">
        <f>IFERROR('S grade euro'!U398*'S grade sterling'!$C398,"na")</f>
        <v>129.52217765714283</v>
      </c>
      <c r="W398" s="23">
        <f>IFERROR('S grade euro'!V398*'S grade sterling'!$C398,"na")</f>
        <v>153.33621271428569</v>
      </c>
      <c r="X398" s="23">
        <f>IFERROR('S grade euro'!W398*'S grade sterling'!$C398,"na")</f>
        <v>139.21421441957142</v>
      </c>
      <c r="Y398" s="23">
        <f>IFERROR('S grade euro'!X398*'S grade sterling'!$C398,"na")</f>
        <v>167.88636428571425</v>
      </c>
      <c r="Z398" s="23">
        <f>IFERROR('S grade euro'!Y398*'S grade sterling'!$C398,"na")</f>
        <v>119.54895275842856</v>
      </c>
      <c r="AA398" s="23">
        <f>IFERROR('S grade euro'!Z398*'S grade sterling'!$C398,"na")</f>
        <v>159.50065562857139</v>
      </c>
      <c r="AB398" s="23">
        <f>IFERROR('S grade euro'!AA398*'S grade sterling'!$C398,"na")</f>
        <v>122.47095035714284</v>
      </c>
      <c r="AC398" s="23">
        <f>IFERROR('S grade euro'!AB398*'S grade sterling'!$C398,"na")</f>
        <v>141.83384437142857</v>
      </c>
      <c r="AD398" s="23">
        <f>IFERROR('S grade euro'!AC398*'S grade sterling'!$C398,"na")</f>
        <v>173.73922732699998</v>
      </c>
      <c r="AE398" s="23">
        <f>IFERROR('S grade euro'!AD398*'S grade sterling'!$C398,"na")</f>
        <v>154.69999999999999</v>
      </c>
      <c r="AF398" s="23" t="str">
        <f>IFERROR('S grade euro'!AE398*'S grade sterling'!$C398,"na")</f>
        <v>na</v>
      </c>
      <c r="AG398" s="23">
        <f>IFERROR('S grade euro'!AF398*'S grade sterling'!$C398,"na")</f>
        <v>146.18676709082376</v>
      </c>
    </row>
    <row r="399" spans="2:33">
      <c r="B399" s="24">
        <f t="shared" si="6"/>
        <v>44346</v>
      </c>
      <c r="C399" s="27">
        <v>0.86111285714285712</v>
      </c>
      <c r="D399" s="25">
        <f>IFERROR('S grade euro'!C399*'S grade sterling'!$C399,"na")</f>
        <v>134.64360634285714</v>
      </c>
      <c r="E399" s="25" t="str">
        <f>IFERROR('S grade euro'!D399*'S grade sterling'!$C399,"na")</f>
        <v>na</v>
      </c>
      <c r="F399" s="25">
        <f>IFERROR('S grade euro'!E399*'S grade sterling'!$C399,"na")</f>
        <v>134.15018867571428</v>
      </c>
      <c r="G399" s="25">
        <f>IFERROR('S grade euro'!F399*'S grade sterling'!$C399,"na")</f>
        <v>154.82266670328571</v>
      </c>
      <c r="H399" s="25">
        <f>IFERROR('S grade euro'!G399*'S grade sterling'!$C399,"na")</f>
        <v>139.93083928571428</v>
      </c>
      <c r="I399" s="25">
        <f>IFERROR('S grade euro'!H399*'S grade sterling'!$C399,"na")</f>
        <v>136.40027657142858</v>
      </c>
      <c r="J399" s="25">
        <f>IFERROR('S grade euro'!I399*'S grade sterling'!$C399,"na")</f>
        <v>157.39420802857143</v>
      </c>
      <c r="K399" s="25">
        <f>IFERROR('S grade euro'!J399*'S grade sterling'!$C399,"na")</f>
        <v>167.91700714285713</v>
      </c>
      <c r="L399" s="25">
        <f>IFERROR('S grade euro'!K399*'S grade sterling'!$C399,"na")</f>
        <v>148.97252428571429</v>
      </c>
      <c r="M399" s="25">
        <f>IFERROR('S grade euro'!L399*'S grade sterling'!$C399,"na")</f>
        <v>128.82635843642856</v>
      </c>
      <c r="N399" s="25">
        <f>IFERROR('S grade euro'!M399*'S grade sterling'!$C399,"na")</f>
        <v>144.54640420000001</v>
      </c>
      <c r="O399" s="25" t="str">
        <f>IFERROR('S grade euro'!N399*'S grade sterling'!$C399,"na")</f>
        <v>na</v>
      </c>
      <c r="P399" s="25" t="str">
        <f>IFERROR('S grade euro'!O399*'S grade sterling'!$C399,"na")</f>
        <v>na</v>
      </c>
      <c r="Q399" s="25">
        <f>IFERROR('S grade euro'!P399*'S grade sterling'!$C399,"na")</f>
        <v>138.3980584</v>
      </c>
      <c r="R399" s="25">
        <f>IFERROR('S grade euro'!Q399*'S grade sterling'!$C399,"na")</f>
        <v>137.82972391428572</v>
      </c>
      <c r="S399" s="25">
        <f>IFERROR('S grade euro'!R399*'S grade sterling'!$C399,"na")</f>
        <v>140.87806342857141</v>
      </c>
      <c r="T399" s="25">
        <f>IFERROR('S grade euro'!S399*'S grade sterling'!$C399,"na")</f>
        <v>136.28729856457142</v>
      </c>
      <c r="U399" s="25" t="str">
        <f>IFERROR('S grade euro'!T399*'S grade sterling'!$C399,"na")</f>
        <v>na</v>
      </c>
      <c r="V399" s="25">
        <f>IFERROR('S grade euro'!U399*'S grade sterling'!$C399,"na")</f>
        <v>133.61027091428571</v>
      </c>
      <c r="W399" s="25">
        <f>IFERROR('S grade euro'!V399*'S grade sterling'!$C399,"na")</f>
        <v>156.92059595714284</v>
      </c>
      <c r="X399" s="25">
        <f>IFERROR('S grade euro'!W399*'S grade sterling'!$C399,"na")</f>
        <v>144.09785051271427</v>
      </c>
      <c r="Y399" s="25">
        <f>IFERROR('S grade euro'!X399*'S grade sterling'!$C399,"na")</f>
        <v>170.50034571428571</v>
      </c>
      <c r="Z399" s="25">
        <f>IFERROR('S grade euro'!Y399*'S grade sterling'!$C399,"na")</f>
        <v>125.94972482585715</v>
      </c>
      <c r="AA399" s="25">
        <f>IFERROR('S grade euro'!Z399*'S grade sterling'!$C399,"na")</f>
        <v>163.73199865714287</v>
      </c>
      <c r="AB399" s="25">
        <f>IFERROR('S grade euro'!AA399*'S grade sterling'!$C399,"na")</f>
        <v>131.69860037142857</v>
      </c>
      <c r="AC399" s="25">
        <f>IFERROR('S grade euro'!AB399*'S grade sterling'!$C399,"na")</f>
        <v>142.16112158571428</v>
      </c>
      <c r="AD399" s="25">
        <f>IFERROR('S grade euro'!AC399*'S grade sterling'!$C399,"na")</f>
        <v>171.43878650599999</v>
      </c>
      <c r="AE399" s="25">
        <f>IFERROR('S grade euro'!AD399*'S grade sterling'!$C399,"na")</f>
        <v>156.21</v>
      </c>
      <c r="AF399" s="25" t="str">
        <f>IFERROR('S grade euro'!AE399*'S grade sterling'!$C399,"na")</f>
        <v>na</v>
      </c>
      <c r="AG399" s="25">
        <f>IFERROR('S grade euro'!AF399*'S grade sterling'!$C399,"na")</f>
        <v>150.26173128259674</v>
      </c>
    </row>
    <row r="400" spans="2:33">
      <c r="B400" s="22">
        <f t="shared" si="6"/>
        <v>44353</v>
      </c>
      <c r="C400" s="26">
        <v>0.85931857142857127</v>
      </c>
      <c r="D400" s="23">
        <f>IFERROR('S grade euro'!C400*'S grade sterling'!$C400,"na")</f>
        <v>135.35126818571425</v>
      </c>
      <c r="E400" s="23" t="str">
        <f>IFERROR('S grade euro'!D400*'S grade sterling'!$C400,"na")</f>
        <v>na</v>
      </c>
      <c r="F400" s="23">
        <f>IFERROR('S grade euro'!E400*'S grade sterling'!$C400,"na")</f>
        <v>134.36047387285711</v>
      </c>
      <c r="G400" s="23">
        <f>IFERROR('S grade euro'!F400*'S grade sterling'!$C400,"na")</f>
        <v>153.80023639128569</v>
      </c>
      <c r="H400" s="23">
        <f>IFERROR('S grade euro'!G400*'S grade sterling'!$C400,"na")</f>
        <v>141.16026172857141</v>
      </c>
      <c r="I400" s="23">
        <f>IFERROR('S grade euro'!H400*'S grade sterling'!$C400,"na")</f>
        <v>138.46200141428568</v>
      </c>
      <c r="J400" s="23">
        <f>IFERROR('S grade euro'!I400*'S grade sterling'!$C400,"na")</f>
        <v>159.07705394285711</v>
      </c>
      <c r="K400" s="23">
        <f>IFERROR('S grade euro'!J400*'S grade sterling'!$C400,"na")</f>
        <v>169.35450405714283</v>
      </c>
      <c r="L400" s="23">
        <f>IFERROR('S grade euro'!K400*'S grade sterling'!$C400,"na")</f>
        <v>149.52143142857139</v>
      </c>
      <c r="M400" s="23">
        <f>IFERROR('S grade euro'!L400*'S grade sterling'!$C400,"na")</f>
        <v>125.81025408714284</v>
      </c>
      <c r="N400" s="23">
        <f>IFERROR('S grade euro'!M400*'S grade sterling'!$C400,"na")</f>
        <v>144.33114725714285</v>
      </c>
      <c r="O400" s="23" t="str">
        <f>IFERROR('S grade euro'!N400*'S grade sterling'!$C400,"na")</f>
        <v>na</v>
      </c>
      <c r="P400" s="23" t="str">
        <f>IFERROR('S grade euro'!O400*'S grade sterling'!$C400,"na")</f>
        <v>na</v>
      </c>
      <c r="Q400" s="23">
        <f>IFERROR('S grade euro'!P400*'S grade sterling'!$C400,"na")</f>
        <v>141.90786888571427</v>
      </c>
      <c r="R400" s="23">
        <f>IFERROR('S grade euro'!Q400*'S grade sterling'!$C400,"na")</f>
        <v>140.85950022857142</v>
      </c>
      <c r="S400" s="23">
        <f>IFERROR('S grade euro'!R400*'S grade sterling'!$C400,"na")</f>
        <v>141.16885491428567</v>
      </c>
      <c r="T400" s="23">
        <f>IFERROR('S grade euro'!S400*'S grade sterling'!$C400,"na")</f>
        <v>136.73717717771427</v>
      </c>
      <c r="U400" s="23" t="str">
        <f>IFERROR('S grade euro'!T400*'S grade sterling'!$C400,"na")</f>
        <v>na</v>
      </c>
      <c r="V400" s="23">
        <f>IFERROR('S grade euro'!U400*'S grade sterling'!$C400,"na")</f>
        <v>133.53810599999997</v>
      </c>
      <c r="W400" s="23">
        <f>IFERROR('S grade euro'!V400*'S grade sterling'!$C400,"na")</f>
        <v>157.53028051428569</v>
      </c>
      <c r="X400" s="23">
        <f>IFERROR('S grade euro'!W400*'S grade sterling'!$C400,"na")</f>
        <v>144.32968641557142</v>
      </c>
      <c r="Y400" s="23">
        <f>IFERROR('S grade euro'!X400*'S grade sterling'!$C400,"na")</f>
        <v>172.72303285714281</v>
      </c>
      <c r="Z400" s="23">
        <f>IFERROR('S grade euro'!Y400*'S grade sterling'!$C400,"na")</f>
        <v>129.31859401871426</v>
      </c>
      <c r="AA400" s="23">
        <f>IFERROR('S grade euro'!Z400*'S grade sterling'!$C400,"na")</f>
        <v>164.02672891428568</v>
      </c>
      <c r="AB400" s="23">
        <f>IFERROR('S grade euro'!AA400*'S grade sterling'!$C400,"na")</f>
        <v>132.69597379999999</v>
      </c>
      <c r="AC400" s="23">
        <f>IFERROR('S grade euro'!AB400*'S grade sterling'!$C400,"na")</f>
        <v>143.06794895714285</v>
      </c>
      <c r="AD400" s="23">
        <f>IFERROR('S grade euro'!AC400*'S grade sterling'!$C400,"na")</f>
        <v>172.32327785771426</v>
      </c>
      <c r="AE400" s="23">
        <f>IFERROR('S grade euro'!AD400*'S grade sterling'!$C400,"na")</f>
        <v>157.6</v>
      </c>
      <c r="AF400" s="23" t="str">
        <f>IFERROR('S grade euro'!AE400*'S grade sterling'!$C400,"na")</f>
        <v>na</v>
      </c>
      <c r="AG400" s="23">
        <f>IFERROR('S grade euro'!AF400*'S grade sterling'!$C400,"na")</f>
        <v>151.11172507721517</v>
      </c>
    </row>
    <row r="401" spans="2:33">
      <c r="B401" s="24">
        <f t="shared" si="6"/>
        <v>44360</v>
      </c>
      <c r="C401" s="27">
        <v>0.8591157142857142</v>
      </c>
      <c r="D401" s="25">
        <f>IFERROR('S grade euro'!C401*'S grade sterling'!$C401,"na")</f>
        <v>134.67497937142855</v>
      </c>
      <c r="E401" s="25" t="str">
        <f>IFERROR('S grade euro'!D401*'S grade sterling'!$C401,"na")</f>
        <v>na</v>
      </c>
      <c r="F401" s="25">
        <f>IFERROR('S grade euro'!E401*'S grade sterling'!$C401,"na")</f>
        <v>137.549065082</v>
      </c>
      <c r="G401" s="25">
        <f>IFERROR('S grade euro'!F401*'S grade sterling'!$C401,"na")</f>
        <v>155.84633974171427</v>
      </c>
      <c r="H401" s="25">
        <f>IFERROR('S grade euro'!G401*'S grade sterling'!$C401,"na")</f>
        <v>142.08055682857142</v>
      </c>
      <c r="I401" s="25">
        <f>IFERROR('S grade euro'!H401*'S grade sterling'!$C401,"na")</f>
        <v>139.29702191428572</v>
      </c>
      <c r="J401" s="25">
        <f>IFERROR('S grade euro'!I401*'S grade sterling'!$C401,"na")</f>
        <v>160.0446664142857</v>
      </c>
      <c r="K401" s="25">
        <f>IFERROR('S grade euro'!J401*'S grade sterling'!$C401,"na")</f>
        <v>170.25955225714284</v>
      </c>
      <c r="L401" s="25">
        <f>IFERROR('S grade euro'!K401*'S grade sterling'!$C401,"na")</f>
        <v>149.48613428571429</v>
      </c>
      <c r="M401" s="25">
        <f>IFERROR('S grade euro'!L401*'S grade sterling'!$C401,"na")</f>
        <v>126.26758707985714</v>
      </c>
      <c r="N401" s="25">
        <f>IFERROR('S grade euro'!M401*'S grade sterling'!$C401,"na")</f>
        <v>144.33143999999999</v>
      </c>
      <c r="O401" s="25" t="str">
        <f>IFERROR('S grade euro'!N401*'S grade sterling'!$C401,"na")</f>
        <v>na</v>
      </c>
      <c r="P401" s="25" t="str">
        <f>IFERROR('S grade euro'!O401*'S grade sterling'!$C401,"na")</f>
        <v>na</v>
      </c>
      <c r="Q401" s="25">
        <f>IFERROR('S grade euro'!P401*'S grade sterling'!$C401,"na")</f>
        <v>146.84005788571429</v>
      </c>
      <c r="R401" s="25">
        <f>IFERROR('S grade euro'!Q401*'S grade sterling'!$C401,"na")</f>
        <v>144.62353934285713</v>
      </c>
      <c r="S401" s="25">
        <f>IFERROR('S grade euro'!R401*'S grade sterling'!$C401,"na")</f>
        <v>143.68710321428571</v>
      </c>
      <c r="T401" s="25">
        <f>IFERROR('S grade euro'!S401*'S grade sterling'!$C401,"na")</f>
        <v>138.36728688828572</v>
      </c>
      <c r="U401" s="25" t="str">
        <f>IFERROR('S grade euro'!T401*'S grade sterling'!$C401,"na")</f>
        <v>na</v>
      </c>
      <c r="V401" s="25">
        <f>IFERROR('S grade euro'!U401*'S grade sterling'!$C401,"na")</f>
        <v>133.54094662857142</v>
      </c>
      <c r="W401" s="25">
        <f>IFERROR('S grade euro'!V401*'S grade sterling'!$C401,"na")</f>
        <v>159.21991532857143</v>
      </c>
      <c r="X401" s="25">
        <f>IFERROR('S grade euro'!W401*'S grade sterling'!$C401,"na")</f>
        <v>141.98339084128571</v>
      </c>
      <c r="Y401" s="25">
        <f>IFERROR('S grade euro'!X401*'S grade sterling'!$C401,"na")</f>
        <v>174.40048999999999</v>
      </c>
      <c r="Z401" s="25">
        <f>IFERROR('S grade euro'!Y401*'S grade sterling'!$C401,"na")</f>
        <v>129.81204078228572</v>
      </c>
      <c r="AA401" s="25">
        <f>IFERROR('S grade euro'!Z401*'S grade sterling'!$C401,"na")</f>
        <v>166.19593492857143</v>
      </c>
      <c r="AB401" s="25">
        <f>IFERROR('S grade euro'!AA401*'S grade sterling'!$C401,"na")</f>
        <v>133.99627795714284</v>
      </c>
      <c r="AC401" s="25">
        <f>IFERROR('S grade euro'!AB401*'S grade sterling'!$C401,"na")</f>
        <v>142.83657865714284</v>
      </c>
      <c r="AD401" s="25">
        <f>IFERROR('S grade euro'!AC401*'S grade sterling'!$C401,"na")</f>
        <v>172.15149688314284</v>
      </c>
      <c r="AE401" s="25">
        <f>IFERROR('S grade euro'!AD401*'S grade sterling'!$C401,"na")</f>
        <v>158.72</v>
      </c>
      <c r="AF401" s="25" t="str">
        <f>IFERROR('S grade euro'!AE401*'S grade sterling'!$C401,"na")</f>
        <v>na</v>
      </c>
      <c r="AG401" s="25">
        <f>IFERROR('S grade euro'!AF401*'S grade sterling'!$C401,"na")</f>
        <v>151.7409105298361</v>
      </c>
    </row>
    <row r="402" spans="2:33">
      <c r="B402" s="22">
        <f t="shared" si="6"/>
        <v>44367</v>
      </c>
      <c r="C402" s="26">
        <v>0.8581185714285714</v>
      </c>
      <c r="D402" s="23">
        <f>IFERROR('S grade euro'!C402*'S grade sterling'!$C402,"na")</f>
        <v>134.51866725714285</v>
      </c>
      <c r="E402" s="23" t="str">
        <f>IFERROR('S grade euro'!D402*'S grade sterling'!$C402,"na")</f>
        <v>na</v>
      </c>
      <c r="F402" s="23">
        <f>IFERROR('S grade euro'!E402*'S grade sterling'!$C402,"na")</f>
        <v>137.10486500771427</v>
      </c>
      <c r="G402" s="23">
        <f>IFERROR('S grade euro'!F402*'S grade sterling'!$C402,"na")</f>
        <v>155.78267383342859</v>
      </c>
      <c r="H402" s="23">
        <f>IFERROR('S grade euro'!G402*'S grade sterling'!$C402,"na")</f>
        <v>137.85674850000001</v>
      </c>
      <c r="I402" s="23">
        <f>IFERROR('S grade euro'!H402*'S grade sterling'!$C402,"na")</f>
        <v>139.38419955714286</v>
      </c>
      <c r="J402" s="23">
        <f>IFERROR('S grade euro'!I402*'S grade sterling'!$C402,"na")</f>
        <v>162.09001695714286</v>
      </c>
      <c r="K402" s="23">
        <f>IFERROR('S grade euro'!J402*'S grade sterling'!$C402,"na")</f>
        <v>171.20323618571427</v>
      </c>
      <c r="L402" s="23">
        <f>IFERROR('S grade euro'!K402*'S grade sterling'!$C402,"na")</f>
        <v>149.31263142857142</v>
      </c>
      <c r="M402" s="23">
        <f>IFERROR('S grade euro'!L402*'S grade sterling'!$C402,"na")</f>
        <v>126.986788932</v>
      </c>
      <c r="N402" s="23">
        <f>IFERROR('S grade euro'!M402*'S grade sterling'!$C402,"na")</f>
        <v>144.02662102857141</v>
      </c>
      <c r="O402" s="23" t="str">
        <f>IFERROR('S grade euro'!N402*'S grade sterling'!$C402,"na")</f>
        <v>na</v>
      </c>
      <c r="P402" s="23" t="str">
        <f>IFERROR('S grade euro'!O402*'S grade sterling'!$C402,"na")</f>
        <v>na</v>
      </c>
      <c r="Q402" s="23">
        <f>IFERROR('S grade euro'!P402*'S grade sterling'!$C402,"na")</f>
        <v>148.35153862857143</v>
      </c>
      <c r="R402" s="23">
        <f>IFERROR('S grade euro'!Q402*'S grade sterling'!$C402,"na")</f>
        <v>144.82467130000001</v>
      </c>
      <c r="S402" s="23">
        <f>IFERROR('S grade euro'!R402*'S grade sterling'!$C402,"na")</f>
        <v>140.72286452857142</v>
      </c>
      <c r="T402" s="23">
        <f>IFERROR('S grade euro'!S402*'S grade sterling'!$C402,"na")</f>
        <v>135.76345405685714</v>
      </c>
      <c r="U402" s="23" t="str">
        <f>IFERROR('S grade euro'!T402*'S grade sterling'!$C402,"na")</f>
        <v>na</v>
      </c>
      <c r="V402" s="23">
        <f>IFERROR('S grade euro'!U402*'S grade sterling'!$C402,"na")</f>
        <v>130.91456925714286</v>
      </c>
      <c r="W402" s="23">
        <f>IFERROR('S grade euro'!V402*'S grade sterling'!$C402,"na")</f>
        <v>157.83374884285715</v>
      </c>
      <c r="X402" s="23">
        <f>IFERROR('S grade euro'!W402*'S grade sterling'!$C402,"na")</f>
        <v>135.66296837214287</v>
      </c>
      <c r="Y402" s="23">
        <f>IFERROR('S grade euro'!X402*'S grade sterling'!$C402,"na")</f>
        <v>174.19807</v>
      </c>
      <c r="Z402" s="23">
        <f>IFERROR('S grade euro'!Y402*'S grade sterling'!$C402,"na")</f>
        <v>134.67192723400001</v>
      </c>
      <c r="AA402" s="23">
        <f>IFERROR('S grade euro'!Z402*'S grade sterling'!$C402,"na")</f>
        <v>164.87890231428571</v>
      </c>
      <c r="AB402" s="23">
        <f>IFERROR('S grade euro'!AA402*'S grade sterling'!$C402,"na")</f>
        <v>133.1714211</v>
      </c>
      <c r="AC402" s="23">
        <f>IFERROR('S grade euro'!AB402*'S grade sterling'!$C402,"na")</f>
        <v>142.88532332857142</v>
      </c>
      <c r="AD402" s="23">
        <f>IFERROR('S grade euro'!AC402*'S grade sterling'!$C402,"na")</f>
        <v>173.28056962342856</v>
      </c>
      <c r="AE402" s="23">
        <f>IFERROR('S grade euro'!AD402*'S grade sterling'!$C402,"na")</f>
        <v>159.47999999999999</v>
      </c>
      <c r="AF402" s="23" t="str">
        <f>IFERROR('S grade euro'!AE402*'S grade sterling'!$C402,"na")</f>
        <v>na</v>
      </c>
      <c r="AG402" s="23">
        <f>IFERROR('S grade euro'!AF402*'S grade sterling'!$C402,"na")</f>
        <v>150.51520510224208</v>
      </c>
    </row>
    <row r="403" spans="2:33">
      <c r="B403" s="24">
        <f t="shared" si="6"/>
        <v>44374</v>
      </c>
      <c r="C403" s="27">
        <v>0.85747571428571423</v>
      </c>
      <c r="D403" s="25">
        <f>IFERROR('S grade euro'!C403*'S grade sterling'!$C403,"na")</f>
        <v>124.07673585714284</v>
      </c>
      <c r="E403" s="25" t="str">
        <f>IFERROR('S grade euro'!D403*'S grade sterling'!$C403,"na")</f>
        <v>na</v>
      </c>
      <c r="F403" s="25">
        <f>IFERROR('S grade euro'!E403*'S grade sterling'!$C403,"na")</f>
        <v>133.21614075785712</v>
      </c>
      <c r="G403" s="25">
        <f>IFERROR('S grade euro'!F403*'S grade sterling'!$C403,"na")</f>
        <v>150.36436882999999</v>
      </c>
      <c r="H403" s="25">
        <f>IFERROR('S grade euro'!G403*'S grade sterling'!$C403,"na")</f>
        <v>134.94952791428571</v>
      </c>
      <c r="I403" s="25">
        <f>IFERROR('S grade euro'!H403*'S grade sterling'!$C403,"na")</f>
        <v>136.33863857142856</v>
      </c>
      <c r="J403" s="25">
        <f>IFERROR('S grade euro'!I403*'S grade sterling'!$C403,"na")</f>
        <v>156.50646737142856</v>
      </c>
      <c r="K403" s="25">
        <f>IFERROR('S grade euro'!J403*'S grade sterling'!$C403,"na")</f>
        <v>170.28610209999999</v>
      </c>
      <c r="L403" s="25">
        <f>IFERROR('S grade euro'!K403*'S grade sterling'!$C403,"na")</f>
        <v>149.20077428571429</v>
      </c>
      <c r="M403" s="25">
        <f>IFERROR('S grade euro'!L403*'S grade sterling'!$C403,"na")</f>
        <v>126.12601706671428</v>
      </c>
      <c r="N403" s="25">
        <f>IFERROR('S grade euro'!M403*'S grade sterling'!$C403,"na")</f>
        <v>144.02162097142858</v>
      </c>
      <c r="O403" s="25" t="str">
        <f>IFERROR('S grade euro'!N403*'S grade sterling'!$C403,"na")</f>
        <v>na</v>
      </c>
      <c r="P403" s="25" t="str">
        <f>IFERROR('S grade euro'!O403*'S grade sterling'!$C403,"na")</f>
        <v>na</v>
      </c>
      <c r="Q403" s="25">
        <f>IFERROR('S grade euro'!P403*'S grade sterling'!$C403,"na")</f>
        <v>133.33747357142857</v>
      </c>
      <c r="R403" s="25">
        <f>IFERROR('S grade euro'!Q403*'S grade sterling'!$C403,"na")</f>
        <v>134.24639782857142</v>
      </c>
      <c r="S403" s="25">
        <f>IFERROR('S grade euro'!R403*'S grade sterling'!$C403,"na")</f>
        <v>135.65265799999997</v>
      </c>
      <c r="T403" s="25">
        <f>IFERROR('S grade euro'!S403*'S grade sterling'!$C403,"na")</f>
        <v>131.24797675085713</v>
      </c>
      <c r="U403" s="25" t="str">
        <f>IFERROR('S grade euro'!T403*'S grade sterling'!$C403,"na")</f>
        <v>na</v>
      </c>
      <c r="V403" s="25">
        <f>IFERROR('S grade euro'!U403*'S grade sterling'!$C403,"na")</f>
        <v>124.91706205714286</v>
      </c>
      <c r="W403" s="25">
        <f>IFERROR('S grade euro'!V403*'S grade sterling'!$C403,"na")</f>
        <v>154.75721691428569</v>
      </c>
      <c r="X403" s="25">
        <f>IFERROR('S grade euro'!W403*'S grade sterling'!$C403,"na")</f>
        <v>129.08173585385714</v>
      </c>
      <c r="Y403" s="25">
        <f>IFERROR('S grade euro'!X403*'S grade sterling'!$C403,"na")</f>
        <v>171.49514285714284</v>
      </c>
      <c r="Z403" s="25">
        <f>IFERROR('S grade euro'!Y403*'S grade sterling'!$C403,"na")</f>
        <v>135.47130188642856</v>
      </c>
      <c r="AA403" s="25">
        <f>IFERROR('S grade euro'!Z403*'S grade sterling'!$C403,"na")</f>
        <v>161.2225838</v>
      </c>
      <c r="AB403" s="25">
        <f>IFERROR('S grade euro'!AA403*'S grade sterling'!$C403,"na")</f>
        <v>128.84430082857142</v>
      </c>
      <c r="AC403" s="25">
        <f>IFERROR('S grade euro'!AB403*'S grade sterling'!$C403,"na")</f>
        <v>143.50713554285716</v>
      </c>
      <c r="AD403" s="25">
        <f>IFERROR('S grade euro'!AC403*'S grade sterling'!$C403,"na")</f>
        <v>171.36480654857144</v>
      </c>
      <c r="AE403" s="25">
        <f>IFERROR('S grade euro'!AD403*'S grade sterling'!$C403,"na")</f>
        <v>160.69999999999999</v>
      </c>
      <c r="AF403" s="25" t="str">
        <f>IFERROR('S grade euro'!AE403*'S grade sterling'!$C403,"na")</f>
        <v>na</v>
      </c>
      <c r="AG403" s="25">
        <f>IFERROR('S grade euro'!AF403*'S grade sterling'!$C403,"na")</f>
        <v>147.41799596061978</v>
      </c>
    </row>
    <row r="404" spans="2:33">
      <c r="B404" s="22">
        <f t="shared" si="6"/>
        <v>44381</v>
      </c>
      <c r="C404" s="26">
        <v>0.8592171428571429</v>
      </c>
      <c r="D404" s="23">
        <f>IFERROR('S grade euro'!C404*'S grade sterling'!$C404,"na")</f>
        <v>124.6552230857143</v>
      </c>
      <c r="E404" s="23" t="str">
        <f>IFERROR('S grade euro'!D404*'S grade sterling'!$C404,"na")</f>
        <v>na</v>
      </c>
      <c r="F404" s="23">
        <f>IFERROR('S grade euro'!E404*'S grade sterling'!$C404,"na")</f>
        <v>133.00148656800002</v>
      </c>
      <c r="G404" s="23">
        <f>IFERROR('S grade euro'!F404*'S grade sterling'!$C404,"na")</f>
        <v>149.51460899314287</v>
      </c>
      <c r="H404" s="23">
        <f>IFERROR('S grade euro'!G404*'S grade sterling'!$C404,"na")</f>
        <v>135.0001974857143</v>
      </c>
      <c r="I404" s="23">
        <f>IFERROR('S grade euro'!H404*'S grade sterling'!$C404,"na")</f>
        <v>137.05372645714286</v>
      </c>
      <c r="J404" s="23">
        <f>IFERROR('S grade euro'!I404*'S grade sterling'!$C404,"na")</f>
        <v>156.15412354285715</v>
      </c>
      <c r="K404" s="23">
        <f>IFERROR('S grade euro'!J404*'S grade sterling'!$C404,"na")</f>
        <v>166.53346662857143</v>
      </c>
      <c r="L404" s="23">
        <f>IFERROR('S grade euro'!K404*'S grade sterling'!$C404,"na")</f>
        <v>147.78534857142859</v>
      </c>
      <c r="M404" s="23">
        <f>IFERROR('S grade euro'!L404*'S grade sterling'!$C404,"na")</f>
        <v>128.20782820628571</v>
      </c>
      <c r="N404" s="23">
        <f>IFERROR('S grade euro'!M404*'S grade sterling'!$C404,"na")</f>
        <v>144.2883348</v>
      </c>
      <c r="O404" s="23" t="str">
        <f>IFERROR('S grade euro'!N404*'S grade sterling'!$C404,"na")</f>
        <v>na</v>
      </c>
      <c r="P404" s="23" t="str">
        <f>IFERROR('S grade euro'!O404*'S grade sterling'!$C404,"na")</f>
        <v>na</v>
      </c>
      <c r="Q404" s="23">
        <f>IFERROR('S grade euro'!P404*'S grade sterling'!$C404,"na")</f>
        <v>123.13440874285715</v>
      </c>
      <c r="R404" s="23">
        <f>IFERROR('S grade euro'!Q404*'S grade sterling'!$C404,"na")</f>
        <v>123.32343651428572</v>
      </c>
      <c r="S404" s="23">
        <f>IFERROR('S grade euro'!R404*'S grade sterling'!$C404,"na")</f>
        <v>135.8078616</v>
      </c>
      <c r="T404" s="23">
        <f>IFERROR('S grade euro'!S404*'S grade sterling'!$C404,"na")</f>
        <v>129.07976176285715</v>
      </c>
      <c r="U404" s="23" t="str">
        <f>IFERROR('S grade euro'!T404*'S grade sterling'!$C404,"na")</f>
        <v>na</v>
      </c>
      <c r="V404" s="23">
        <f>IFERROR('S grade euro'!U404*'S grade sterling'!$C404,"na")</f>
        <v>121.36442142857143</v>
      </c>
      <c r="W404" s="23">
        <f>IFERROR('S grade euro'!V404*'S grade sterling'!$C404,"na")</f>
        <v>155.3550516</v>
      </c>
      <c r="X404" s="23">
        <f>IFERROR('S grade euro'!W404*'S grade sterling'!$C404,"na")</f>
        <v>127.17496327885715</v>
      </c>
      <c r="Y404" s="23">
        <f>IFERROR('S grade euro'!X404*'S grade sterling'!$C404,"na")</f>
        <v>165.82890857142857</v>
      </c>
      <c r="Z404" s="23">
        <f>IFERROR('S grade euro'!Y404*'S grade sterling'!$C404,"na")</f>
        <v>134.94735563142859</v>
      </c>
      <c r="AA404" s="23">
        <f>IFERROR('S grade euro'!Z404*'S grade sterling'!$C404,"na")</f>
        <v>162.00539228571429</v>
      </c>
      <c r="AB404" s="23">
        <f>IFERROR('S grade euro'!AA404*'S grade sterling'!$C404,"na")</f>
        <v>126.54550080000001</v>
      </c>
      <c r="AC404" s="23">
        <f>IFERROR('S grade euro'!AB404*'S grade sterling'!$C404,"na")</f>
        <v>142.71596742857142</v>
      </c>
      <c r="AD404" s="23">
        <f>IFERROR('S grade euro'!AC404*'S grade sterling'!$C404,"na")</f>
        <v>171.48152631085716</v>
      </c>
      <c r="AE404" s="23">
        <f>IFERROR('S grade euro'!AD404*'S grade sterling'!$C404,"na")</f>
        <v>161.72</v>
      </c>
      <c r="AF404" s="23" t="str">
        <f>IFERROR('S grade euro'!AE404*'S grade sterling'!$C404,"na")</f>
        <v>na</v>
      </c>
      <c r="AG404" s="23">
        <f>IFERROR('S grade euro'!AF404*'S grade sterling'!$C404,"na")</f>
        <v>145.73410995823571</v>
      </c>
    </row>
    <row r="405" spans="2:33">
      <c r="B405" s="24">
        <f t="shared" si="6"/>
        <v>44388</v>
      </c>
      <c r="C405" s="27">
        <v>0.85752428571428574</v>
      </c>
      <c r="D405" s="25">
        <f>IFERROR('S grade euro'!C405*'S grade sterling'!$C405,"na")</f>
        <v>121.64839517142859</v>
      </c>
      <c r="E405" s="25" t="str">
        <f>IFERROR('S grade euro'!D405*'S grade sterling'!$C405,"na")</f>
        <v>na</v>
      </c>
      <c r="F405" s="25">
        <f>IFERROR('S grade euro'!E405*'S grade sterling'!$C405,"na")</f>
        <v>132.18376704085716</v>
      </c>
      <c r="G405" s="25">
        <f>IFERROR('S grade euro'!F405*'S grade sterling'!$C405,"na")</f>
        <v>145.18254892585716</v>
      </c>
      <c r="H405" s="25">
        <f>IFERROR('S grade euro'!G405*'S grade sterling'!$C405,"na")</f>
        <v>134.91429587142858</v>
      </c>
      <c r="I405" s="25">
        <f>IFERROR('S grade euro'!H405*'S grade sterling'!$C405,"na")</f>
        <v>138.74742942857145</v>
      </c>
      <c r="J405" s="25">
        <f>IFERROR('S grade euro'!I405*'S grade sterling'!$C405,"na")</f>
        <v>153.83985685714288</v>
      </c>
      <c r="K405" s="25">
        <f>IFERROR('S grade euro'!J405*'S grade sterling'!$C405,"na")</f>
        <v>160.75150260000001</v>
      </c>
      <c r="L405" s="25">
        <f>IFERROR('S grade euro'!K405*'S grade sterling'!$C405,"na")</f>
        <v>142.34903142857144</v>
      </c>
      <c r="M405" s="25">
        <f>IFERROR('S grade euro'!L405*'S grade sterling'!$C405,"na")</f>
        <v>128.007538017</v>
      </c>
      <c r="N405" s="25">
        <f>IFERROR('S grade euro'!M405*'S grade sterling'!$C405,"na")</f>
        <v>140.77976198571432</v>
      </c>
      <c r="O405" s="25" t="str">
        <f>IFERROR('S grade euro'!N405*'S grade sterling'!$C405,"na")</f>
        <v>na</v>
      </c>
      <c r="P405" s="25" t="str">
        <f>IFERROR('S grade euro'!O405*'S grade sterling'!$C405,"na")</f>
        <v>na</v>
      </c>
      <c r="Q405" s="25">
        <f>IFERROR('S grade euro'!P405*'S grade sterling'!$C405,"na")</f>
        <v>116.34889508571429</v>
      </c>
      <c r="R405" s="25">
        <f>IFERROR('S grade euro'!Q405*'S grade sterling'!$C405,"na")</f>
        <v>120.12200194285715</v>
      </c>
      <c r="S405" s="25">
        <f>IFERROR('S grade euro'!R405*'S grade sterling'!$C405,"na")</f>
        <v>135.12867694285717</v>
      </c>
      <c r="T405" s="25">
        <f>IFERROR('S grade euro'!S405*'S grade sterling'!$C405,"na")</f>
        <v>130.05144715200001</v>
      </c>
      <c r="U405" s="25" t="str">
        <f>IFERROR('S grade euro'!T405*'S grade sterling'!$C405,"na")</f>
        <v>na</v>
      </c>
      <c r="V405" s="25">
        <f>IFERROR('S grade euro'!U405*'S grade sterling'!$C405,"na")</f>
        <v>121.22820827142858</v>
      </c>
      <c r="W405" s="25">
        <f>IFERROR('S grade euro'!V405*'S grade sterling'!$C405,"na")</f>
        <v>155.16901950000002</v>
      </c>
      <c r="X405" s="25">
        <f>IFERROR('S grade euro'!W405*'S grade sterling'!$C405,"na")</f>
        <v>126.57058457142857</v>
      </c>
      <c r="Y405" s="25">
        <f>IFERROR('S grade euro'!X405*'S grade sterling'!$C405,"na")</f>
        <v>158.64199285714287</v>
      </c>
      <c r="Z405" s="25">
        <f>IFERROR('S grade euro'!Y405*'S grade sterling'!$C405,"na")</f>
        <v>131.98670795999999</v>
      </c>
      <c r="AA405" s="25">
        <f>IFERROR('S grade euro'!Z405*'S grade sterling'!$C405,"na")</f>
        <v>161.69477931428571</v>
      </c>
      <c r="AB405" s="25">
        <f>IFERROR('S grade euro'!AA405*'S grade sterling'!$C405,"na")</f>
        <v>123.81793161428573</v>
      </c>
      <c r="AC405" s="25">
        <f>IFERROR('S grade euro'!AB405*'S grade sterling'!$C405,"na")</f>
        <v>143.16367950000003</v>
      </c>
      <c r="AD405" s="25">
        <f>IFERROR('S grade euro'!AC405*'S grade sterling'!$C405,"na")</f>
        <v>171.58074804214286</v>
      </c>
      <c r="AE405" s="25">
        <f>IFERROR('S grade euro'!AD405*'S grade sterling'!$C405,"na")</f>
        <v>162.43</v>
      </c>
      <c r="AF405" s="25" t="str">
        <f>IFERROR('S grade euro'!AE405*'S grade sterling'!$C405,"na")</f>
        <v>na</v>
      </c>
      <c r="AG405" s="25">
        <f>IFERROR('S grade euro'!AF405*'S grade sterling'!$C405,"na")</f>
        <v>142.83482798382153</v>
      </c>
    </row>
    <row r="406" spans="2:33">
      <c r="B406" s="22">
        <f t="shared" si="6"/>
        <v>44395</v>
      </c>
      <c r="C406" s="26">
        <v>0.85398285714285704</v>
      </c>
      <c r="D406" s="23">
        <f>IFERROR('S grade euro'!C406*'S grade sterling'!$C406,"na")</f>
        <v>121.24848605714284</v>
      </c>
      <c r="E406" s="23" t="str">
        <f>IFERROR('S grade euro'!D406*'S grade sterling'!$C406,"na")</f>
        <v>na</v>
      </c>
      <c r="F406" s="23">
        <f>IFERROR('S grade euro'!E406*'S grade sterling'!$C406,"na")</f>
        <v>130.90464101942857</v>
      </c>
      <c r="G406" s="23">
        <f>IFERROR('S grade euro'!F406*'S grade sterling'!$C406,"na")</f>
        <v>143.29413891257144</v>
      </c>
      <c r="H406" s="23">
        <f>IFERROR('S grade euro'!G406*'S grade sterling'!$C406,"na")</f>
        <v>132.17092679999999</v>
      </c>
      <c r="I406" s="23">
        <f>IFERROR('S grade euro'!H406*'S grade sterling'!$C406,"na")</f>
        <v>136.14194708571429</v>
      </c>
      <c r="J406" s="23">
        <f>IFERROR('S grade euro'!I406*'S grade sterling'!$C406,"na")</f>
        <v>152.76045348571427</v>
      </c>
      <c r="K406" s="23">
        <f>IFERROR('S grade euro'!J406*'S grade sterling'!$C406,"na")</f>
        <v>154.64775559999998</v>
      </c>
      <c r="L406" s="23">
        <f>IFERROR('S grade euro'!K406*'S grade sterling'!$C406,"na")</f>
        <v>137.49123999999998</v>
      </c>
      <c r="M406" s="23">
        <f>IFERROR('S grade euro'!L406*'S grade sterling'!$C406,"na")</f>
        <v>126.71884404514286</v>
      </c>
      <c r="N406" s="23">
        <f>IFERROR('S grade euro'!M406*'S grade sterling'!$C406,"na")</f>
        <v>138.3964618285714</v>
      </c>
      <c r="O406" s="23" t="str">
        <f>IFERROR('S grade euro'!N406*'S grade sterling'!$C406,"na")</f>
        <v>na</v>
      </c>
      <c r="P406" s="23" t="str">
        <f>IFERROR('S grade euro'!O406*'S grade sterling'!$C406,"na")</f>
        <v>na</v>
      </c>
      <c r="Q406" s="23">
        <f>IFERROR('S grade euro'!P406*'S grade sterling'!$C406,"na")</f>
        <v>115.86839405714285</v>
      </c>
      <c r="R406" s="23">
        <f>IFERROR('S grade euro'!Q406*'S grade sterling'!$C406,"na")</f>
        <v>115.23644674285713</v>
      </c>
      <c r="S406" s="23">
        <f>IFERROR('S grade euro'!R406*'S grade sterling'!$C406,"na")</f>
        <v>132.92243171428569</v>
      </c>
      <c r="T406" s="23">
        <f>IFERROR('S grade euro'!S406*'S grade sterling'!$C406,"na")</f>
        <v>130.09053916171428</v>
      </c>
      <c r="U406" s="23" t="str">
        <f>IFERROR('S grade euro'!T406*'S grade sterling'!$C406,"na")</f>
        <v>na</v>
      </c>
      <c r="V406" s="23" t="str">
        <f>IFERROR('S grade euro'!U406*'S grade sterling'!$C406,"na")</f>
        <v>na</v>
      </c>
      <c r="W406" s="23">
        <f>IFERROR('S grade euro'!V406*'S grade sterling'!$C406,"na")</f>
        <v>153.64859565714286</v>
      </c>
      <c r="X406" s="23">
        <f>IFERROR('S grade euro'!W406*'S grade sterling'!$C406,"na")</f>
        <v>123.03510359257142</v>
      </c>
      <c r="Y406" s="23">
        <f>IFERROR('S grade euro'!X406*'S grade sterling'!$C406,"na")</f>
        <v>151.15496571428571</v>
      </c>
      <c r="Z406" s="23">
        <f>IFERROR('S grade euro'!Y406*'S grade sterling'!$C406,"na")</f>
        <v>129.98054616971427</v>
      </c>
      <c r="AA406" s="23">
        <f>IFERROR('S grade euro'!Z406*'S grade sterling'!$C406,"na")</f>
        <v>161.05262702857141</v>
      </c>
      <c r="AB406" s="23">
        <f>IFERROR('S grade euro'!AA406*'S grade sterling'!$C406,"na")</f>
        <v>121.58153937142856</v>
      </c>
      <c r="AC406" s="23">
        <f>IFERROR('S grade euro'!AB406*'S grade sterling'!$C406,"na")</f>
        <v>141.20606542857141</v>
      </c>
      <c r="AD406" s="23">
        <f>IFERROR('S grade euro'!AC406*'S grade sterling'!$C406,"na")</f>
        <v>170.40954639771428</v>
      </c>
      <c r="AE406" s="23">
        <f>IFERROR('S grade euro'!AD406*'S grade sterling'!$C406,"na")</f>
        <v>163.04</v>
      </c>
      <c r="AF406" s="23" t="str">
        <f>IFERROR('S grade euro'!AE406*'S grade sterling'!$C406,"na")</f>
        <v>na</v>
      </c>
      <c r="AG406" s="23">
        <f>IFERROR('S grade euro'!AF406*'S grade sterling'!$C406,"na")</f>
        <v>139.28395373629081</v>
      </c>
    </row>
    <row r="407" spans="2:33">
      <c r="B407" s="24">
        <f t="shared" si="6"/>
        <v>44402</v>
      </c>
      <c r="C407" s="27">
        <v>0.85824000000000011</v>
      </c>
      <c r="D407" s="25">
        <f>IFERROR('S grade euro'!C407*'S grade sterling'!$C407,"na")</f>
        <v>121.41521280000002</v>
      </c>
      <c r="E407" s="25" t="str">
        <f>IFERROR('S grade euro'!D407*'S grade sterling'!$C407,"na")</f>
        <v>na</v>
      </c>
      <c r="F407" s="25">
        <f>IFERROR('S grade euro'!E407*'S grade sterling'!$C407,"na")</f>
        <v>127.64131488000002</v>
      </c>
      <c r="G407" s="25">
        <f>IFERROR('S grade euro'!F407*'S grade sterling'!$C407,"na")</f>
        <v>140.53731494400003</v>
      </c>
      <c r="H407" s="25">
        <f>IFERROR('S grade euro'!G407*'S grade sterling'!$C407,"na")</f>
        <v>130.99317120000001</v>
      </c>
      <c r="I407" s="25">
        <f>IFERROR('S grade euro'!H407*'S grade sterling'!$C407,"na")</f>
        <v>135.35303040000002</v>
      </c>
      <c r="J407" s="25">
        <f>IFERROR('S grade euro'!I407*'S grade sterling'!$C407,"na")</f>
        <v>151.51368960000002</v>
      </c>
      <c r="K407" s="25">
        <f>IFERROR('S grade euro'!J407*'S grade sterling'!$C407,"na")</f>
        <v>155.41868160000001</v>
      </c>
      <c r="L407" s="25">
        <f>IFERROR('S grade euro'!K407*'S grade sterling'!$C407,"na")</f>
        <v>133.88544000000002</v>
      </c>
      <c r="M407" s="25">
        <f>IFERROR('S grade euro'!L407*'S grade sterling'!$C407,"na")</f>
        <v>123.338013696</v>
      </c>
      <c r="N407" s="25">
        <f>IFERROR('S grade euro'!M407*'S grade sterling'!$C407,"na")</f>
        <v>137.42997120000001</v>
      </c>
      <c r="O407" s="25" t="str">
        <f>IFERROR('S grade euro'!N407*'S grade sterling'!$C407,"na")</f>
        <v>na</v>
      </c>
      <c r="P407" s="25" t="str">
        <f>IFERROR('S grade euro'!O407*'S grade sterling'!$C407,"na")</f>
        <v>na</v>
      </c>
      <c r="Q407" s="25">
        <f>IFERROR('S grade euro'!P407*'S grade sterling'!$C407,"na")</f>
        <v>114.30898560000001</v>
      </c>
      <c r="R407" s="25">
        <f>IFERROR('S grade euro'!Q407*'S grade sterling'!$C407,"na")</f>
        <v>113.48507520000001</v>
      </c>
      <c r="S407" s="25">
        <f>IFERROR('S grade euro'!R407*'S grade sterling'!$C407,"na")</f>
        <v>130.33232640000003</v>
      </c>
      <c r="T407" s="25">
        <f>IFERROR('S grade euro'!S407*'S grade sterling'!$C407,"na")</f>
        <v>126.97574976000003</v>
      </c>
      <c r="U407" s="25" t="str">
        <f>IFERROR('S grade euro'!T407*'S grade sterling'!$C407,"na")</f>
        <v>na</v>
      </c>
      <c r="V407" s="25">
        <f>IFERROR('S grade euro'!U407*'S grade sterling'!$C407,"na")</f>
        <v>116.9437824</v>
      </c>
      <c r="W407" s="25">
        <f>IFERROR('S grade euro'!V407*'S grade sterling'!$C407,"na")</f>
        <v>154.64626560000002</v>
      </c>
      <c r="X407" s="25">
        <f>IFERROR('S grade euro'!W407*'S grade sterling'!$C407,"na")</f>
        <v>121.75473254400002</v>
      </c>
      <c r="Y407" s="25">
        <f>IFERROR('S grade euro'!X407*'S grade sterling'!$C407,"na")</f>
        <v>145.90080000000003</v>
      </c>
      <c r="Z407" s="25">
        <f>IFERROR('S grade euro'!Y407*'S grade sterling'!$C407,"na")</f>
        <v>125.90646854400002</v>
      </c>
      <c r="AA407" s="25">
        <f>IFERROR('S grade euro'!Z407*'S grade sterling'!$C407,"na")</f>
        <v>162.17303040000002</v>
      </c>
      <c r="AB407" s="25">
        <f>IFERROR('S grade euro'!AA407*'S grade sterling'!$C407,"na")</f>
        <v>120.67712640000003</v>
      </c>
      <c r="AC407" s="25">
        <f>IFERROR('S grade euro'!AB407*'S grade sterling'!$C407,"na")</f>
        <v>142.75105920000004</v>
      </c>
      <c r="AD407" s="25">
        <f>IFERROR('S grade euro'!AC407*'S grade sterling'!$C407,"na")</f>
        <v>170.98938662400005</v>
      </c>
      <c r="AE407" s="25">
        <f>IFERROR('S grade euro'!AD407*'S grade sterling'!$C407,"na")</f>
        <v>163.03</v>
      </c>
      <c r="AF407" s="25" t="str">
        <f>IFERROR('S grade euro'!AE407*'S grade sterling'!$C407,"na")</f>
        <v>na</v>
      </c>
      <c r="AG407" s="25">
        <f>IFERROR('S grade euro'!AF407*'S grade sterling'!$C407,"na")</f>
        <v>138.11362445747392</v>
      </c>
    </row>
    <row r="408" spans="2:33">
      <c r="B408" s="22">
        <f t="shared" si="6"/>
        <v>44409</v>
      </c>
      <c r="C408" s="26">
        <v>0.85281285714285715</v>
      </c>
      <c r="D408" s="23">
        <f>IFERROR('S grade euro'!C408*'S grade sterling'!$C408,"na")</f>
        <v>120.64743489999999</v>
      </c>
      <c r="E408" s="23" t="str">
        <f>IFERROR('S grade euro'!D408*'S grade sterling'!$C408,"na")</f>
        <v>na</v>
      </c>
      <c r="F408" s="23">
        <f>IFERROR('S grade euro'!E408*'S grade sterling'!$C408,"na")</f>
        <v>125.39555576342858</v>
      </c>
      <c r="G408" s="23">
        <f>IFERROR('S grade euro'!F408*'S grade sterling'!$C408,"na")</f>
        <v>136.67758761314286</v>
      </c>
      <c r="H408" s="23">
        <f>IFERROR('S grade euro'!G408*'S grade sterling'!$C408,"na")</f>
        <v>129.43993545714287</v>
      </c>
      <c r="I408" s="23">
        <f>IFERROR('S grade euro'!H408*'S grade sterling'!$C408,"na")</f>
        <v>136.46711340000002</v>
      </c>
      <c r="J408" s="23">
        <f>IFERROR('S grade euro'!I408*'S grade sterling'!$C408,"na")</f>
        <v>150.44471612857143</v>
      </c>
      <c r="K408" s="23">
        <f>IFERROR('S grade euro'!J408*'S grade sterling'!$C408,"na")</f>
        <v>143.94628215714286</v>
      </c>
      <c r="L408" s="23">
        <f>IFERROR('S grade euro'!K408*'S grade sterling'!$C408,"na")</f>
        <v>132.18599285714285</v>
      </c>
      <c r="M408" s="23">
        <f>IFERROR('S grade euro'!L408*'S grade sterling'!$C408,"na")</f>
        <v>122.61376550471429</v>
      </c>
      <c r="N408" s="23">
        <f>IFERROR('S grade euro'!M408*'S grade sterling'!$C408,"na")</f>
        <v>136.59503532857144</v>
      </c>
      <c r="O408" s="23" t="str">
        <f>IFERROR('S grade euro'!N408*'S grade sterling'!$C408,"na")</f>
        <v>na</v>
      </c>
      <c r="P408" s="23" t="str">
        <f>IFERROR('S grade euro'!O408*'S grade sterling'!$C408,"na")</f>
        <v>na</v>
      </c>
      <c r="Q408" s="23">
        <f>IFERROR('S grade euro'!P408*'S grade sterling'!$C408,"na")</f>
        <v>113.44116625714287</v>
      </c>
      <c r="R408" s="23">
        <f>IFERROR('S grade euro'!Q408*'S grade sterling'!$C408,"na")</f>
        <v>114.8227230857143</v>
      </c>
      <c r="S408" s="23">
        <f>IFERROR('S grade euro'!R408*'S grade sterling'!$C408,"na")</f>
        <v>129.39729481428571</v>
      </c>
      <c r="T408" s="23">
        <f>IFERROR('S grade euro'!S408*'S grade sterling'!$C408,"na")</f>
        <v>126.80184416485714</v>
      </c>
      <c r="U408" s="23" t="str">
        <f>IFERROR('S grade euro'!T408*'S grade sterling'!$C408,"na")</f>
        <v>na</v>
      </c>
      <c r="V408" s="23">
        <f>IFERROR('S grade euro'!U408*'S grade sterling'!$C408,"na")</f>
        <v>114.44748542857143</v>
      </c>
      <c r="W408" s="23">
        <f>IFERROR('S grade euro'!V408*'S grade sterling'!$C408,"na")</f>
        <v>153.38692048571428</v>
      </c>
      <c r="X408" s="23">
        <f>IFERROR('S grade euro'!W408*'S grade sterling'!$C408,"na")</f>
        <v>125.41593799071428</v>
      </c>
      <c r="Y408" s="23">
        <f>IFERROR('S grade euro'!X408*'S grade sterling'!$C408,"na")</f>
        <v>139.86130857142857</v>
      </c>
      <c r="Z408" s="23">
        <f>IFERROR('S grade euro'!Y408*'S grade sterling'!$C408,"na")</f>
        <v>123.12835278271429</v>
      </c>
      <c r="AA408" s="23">
        <f>IFERROR('S grade euro'!Z408*'S grade sterling'!$C408,"na")</f>
        <v>160.95137052857143</v>
      </c>
      <c r="AB408" s="23">
        <f>IFERROR('S grade euro'!AA408*'S grade sterling'!$C408,"na")</f>
        <v>119.71786888571428</v>
      </c>
      <c r="AC408" s="23">
        <f>IFERROR('S grade euro'!AB408*'S grade sterling'!$C408,"na")</f>
        <v>141.7801375</v>
      </c>
      <c r="AD408" s="23">
        <f>IFERROR('S grade euro'!AC408*'S grade sterling'!$C408,"na")</f>
        <v>171.01004233471429</v>
      </c>
      <c r="AE408" s="23">
        <f>IFERROR('S grade euro'!AD408*'S grade sterling'!$C408,"na")</f>
        <v>163.49</v>
      </c>
      <c r="AF408" s="23" t="str">
        <f>IFERROR('S grade euro'!AE408*'S grade sterling'!$C408,"na")</f>
        <v>na</v>
      </c>
      <c r="AG408" s="23">
        <f>IFERROR('S grade euro'!AF408*'S grade sterling'!$C408,"na")</f>
        <v>133.74687480447659</v>
      </c>
    </row>
    <row r="409" spans="2:33">
      <c r="B409" s="24">
        <f t="shared" si="6"/>
        <v>44416</v>
      </c>
      <c r="C409" s="27">
        <v>0.85136571428571428</v>
      </c>
      <c r="D409" s="25">
        <f>IFERROR('S grade euro'!C409*'S grade sterling'!$C409,"na")</f>
        <v>119.1316044</v>
      </c>
      <c r="E409" s="25" t="str">
        <f>IFERROR('S grade euro'!D409*'S grade sterling'!$C409,"na")</f>
        <v>na</v>
      </c>
      <c r="F409" s="25">
        <f>IFERROR('S grade euro'!E409*'S grade sterling'!$C409,"na")</f>
        <v>125.61552054342856</v>
      </c>
      <c r="G409" s="25">
        <f>IFERROR('S grade euro'!F409*'S grade sterling'!$C409,"na")</f>
        <v>134.04719116800001</v>
      </c>
      <c r="H409" s="25">
        <f>IFERROR('S grade euro'!G409*'S grade sterling'!$C409,"na")</f>
        <v>126.70024559999999</v>
      </c>
      <c r="I409" s="25">
        <f>IFERROR('S grade euro'!H409*'S grade sterling'!$C409,"na")</f>
        <v>130.48030937142858</v>
      </c>
      <c r="J409" s="25">
        <f>IFERROR('S grade euro'!I409*'S grade sterling'!$C409,"na")</f>
        <v>149.41468285714285</v>
      </c>
      <c r="K409" s="25">
        <f>IFERROR('S grade euro'!J409*'S grade sterling'!$C409,"na")</f>
        <v>140.31358337142856</v>
      </c>
      <c r="L409" s="25">
        <f>IFERROR('S grade euro'!K409*'S grade sterling'!$C409,"na")</f>
        <v>131.11032</v>
      </c>
      <c r="M409" s="25">
        <f>IFERROR('S grade euro'!L409*'S grade sterling'!$C409,"na")</f>
        <v>122.15565541714285</v>
      </c>
      <c r="N409" s="25">
        <f>IFERROR('S grade euro'!M409*'S grade sterling'!$C409,"na")</f>
        <v>136.38878742857142</v>
      </c>
      <c r="O409" s="25" t="str">
        <f>IFERROR('S grade euro'!N409*'S grade sterling'!$C409,"na")</f>
        <v>na</v>
      </c>
      <c r="P409" s="25" t="str">
        <f>IFERROR('S grade euro'!O409*'S grade sterling'!$C409,"na")</f>
        <v>na</v>
      </c>
      <c r="Q409" s="25">
        <f>IFERROR('S grade euro'!P409*'S grade sterling'!$C409,"na")</f>
        <v>120.97055434285714</v>
      </c>
      <c r="R409" s="25">
        <f>IFERROR('S grade euro'!Q409*'S grade sterling'!$C409,"na")</f>
        <v>121.08123188571429</v>
      </c>
      <c r="S409" s="25">
        <f>IFERROR('S grade euro'!R409*'S grade sterling'!$C409,"na")</f>
        <v>127.75593908571429</v>
      </c>
      <c r="T409" s="25" t="str">
        <f>IFERROR('S grade euro'!S409*'S grade sterling'!$C409,"na")</f>
        <v>na</v>
      </c>
      <c r="U409" s="25" t="str">
        <f>IFERROR('S grade euro'!T409*'S grade sterling'!$C409,"na")</f>
        <v>na</v>
      </c>
      <c r="V409" s="25">
        <f>IFERROR('S grade euro'!U409*'S grade sterling'!$C409,"na")</f>
        <v>110.69457017142858</v>
      </c>
      <c r="W409" s="25">
        <f>IFERROR('S grade euro'!V409*'S grade sterling'!$C409,"na")</f>
        <v>151.81553417142857</v>
      </c>
      <c r="X409" s="25">
        <f>IFERROR('S grade euro'!W409*'S grade sterling'!$C409,"na")</f>
        <v>126.69139139657142</v>
      </c>
      <c r="Y409" s="25">
        <f>IFERROR('S grade euro'!X409*'S grade sterling'!$C409,"na")</f>
        <v>136.21851428571429</v>
      </c>
      <c r="Z409" s="25">
        <f>IFERROR('S grade euro'!Y409*'S grade sterling'!$C409,"na")</f>
        <v>120.96399882685715</v>
      </c>
      <c r="AA409" s="25">
        <f>IFERROR('S grade euro'!Z409*'S grade sterling'!$C409,"na")</f>
        <v>159.84391285714287</v>
      </c>
      <c r="AB409" s="25">
        <f>IFERROR('S grade euro'!AA409*'S grade sterling'!$C409,"na")</f>
        <v>118.51010742857142</v>
      </c>
      <c r="AC409" s="25">
        <f>IFERROR('S grade euro'!AB409*'S grade sterling'!$C409,"na")</f>
        <v>141.0202169142857</v>
      </c>
      <c r="AD409" s="25">
        <f>IFERROR('S grade euro'!AC409*'S grade sterling'!$C409,"na")</f>
        <v>169.47515777314285</v>
      </c>
      <c r="AE409" s="25">
        <f>IFERROR('S grade euro'!AD409*'S grade sterling'!$C409,"na")</f>
        <v>163.29</v>
      </c>
      <c r="AF409" s="25" t="str">
        <f>IFERROR('S grade euro'!AE409*'S grade sterling'!$C409,"na")</f>
        <v>na</v>
      </c>
      <c r="AG409" s="25">
        <f>IFERROR('S grade euro'!AF409*'S grade sterling'!$C409,"na")</f>
        <v>131.36143962857398</v>
      </c>
    </row>
    <row r="410" spans="2:33">
      <c r="B410" s="22">
        <f t="shared" si="6"/>
        <v>44423</v>
      </c>
      <c r="C410" s="26">
        <v>0.84825714285714271</v>
      </c>
      <c r="D410" s="23">
        <f>IFERROR('S grade euro'!C410*'S grade sterling'!$C410,"na")</f>
        <v>116.49115342857142</v>
      </c>
      <c r="E410" s="23" t="str">
        <f>IFERROR('S grade euro'!D410*'S grade sterling'!$C410,"na")</f>
        <v>na</v>
      </c>
      <c r="F410" s="23">
        <f>IFERROR('S grade euro'!E410*'S grade sterling'!$C410,"na")</f>
        <v>122.29280815714283</v>
      </c>
      <c r="G410" s="23">
        <f>IFERROR('S grade euro'!F410*'S grade sterling'!$C410,"na")</f>
        <v>129.45506734285712</v>
      </c>
      <c r="H410" s="23">
        <f>IFERROR('S grade euro'!G410*'S grade sterling'!$C410,"na")</f>
        <v>125.30454514285712</v>
      </c>
      <c r="I410" s="23">
        <f>IFERROR('S grade euro'!H410*'S grade sterling'!$C410,"na")</f>
        <v>130.79276885714285</v>
      </c>
      <c r="J410" s="23">
        <f>IFERROR('S grade euro'!I410*'S grade sterling'!$C410,"na")</f>
        <v>147.65612085714284</v>
      </c>
      <c r="K410" s="23">
        <f>IFERROR('S grade euro'!J410*'S grade sterling'!$C410,"na")</f>
        <v>138.74093828571426</v>
      </c>
      <c r="L410" s="23">
        <f>IFERROR('S grade euro'!K410*'S grade sterling'!$C410,"na")</f>
        <v>130.63159999999996</v>
      </c>
      <c r="M410" s="23">
        <f>IFERROR('S grade euro'!L410*'S grade sterling'!$C410,"na")</f>
        <v>129.64651897999997</v>
      </c>
      <c r="N410" s="23">
        <f>IFERROR('S grade euro'!M410*'S grade sterling'!$C410,"na")</f>
        <v>132.65045199999997</v>
      </c>
      <c r="O410" s="23" t="str">
        <f>IFERROR('S grade euro'!N410*'S grade sterling'!$C410,"na")</f>
        <v>na</v>
      </c>
      <c r="P410" s="23" t="str">
        <f>IFERROR('S grade euro'!O410*'S grade sterling'!$C410,"na")</f>
        <v>na</v>
      </c>
      <c r="Q410" s="23">
        <f>IFERROR('S grade euro'!P410*'S grade sterling'!$C410,"na")</f>
        <v>126.57693085714284</v>
      </c>
      <c r="R410" s="23">
        <f>IFERROR('S grade euro'!Q410*'S grade sterling'!$C410,"na")</f>
        <v>124.79559085714284</v>
      </c>
      <c r="S410" s="23">
        <f>IFERROR('S grade euro'!R410*'S grade sterling'!$C410,"na")</f>
        <v>124.32904942857139</v>
      </c>
      <c r="T410" s="23">
        <f>IFERROR('S grade euro'!S410*'S grade sterling'!$C410,"na")</f>
        <v>123.16973639142856</v>
      </c>
      <c r="U410" s="23" t="str">
        <f>IFERROR('S grade euro'!T410*'S grade sterling'!$C410,"na")</f>
        <v>na</v>
      </c>
      <c r="V410" s="23">
        <f>IFERROR('S grade euro'!U410*'S grade sterling'!$C410,"na")</f>
        <v>109.54392742857139</v>
      </c>
      <c r="W410" s="23">
        <f>IFERROR('S grade euro'!V410*'S grade sterling'!$C410,"na")</f>
        <v>148.97091942857142</v>
      </c>
      <c r="X410" s="23">
        <f>IFERROR('S grade euro'!W410*'S grade sterling'!$C410,"na")</f>
        <v>129.6933427742857</v>
      </c>
      <c r="Y410" s="23">
        <f>IFERROR('S grade euro'!X410*'S grade sterling'!$C410,"na")</f>
        <v>135.72114285714284</v>
      </c>
      <c r="Z410" s="23">
        <f>IFERROR('S grade euro'!Y410*'S grade sterling'!$C410,"na")</f>
        <v>119.7219104085714</v>
      </c>
      <c r="AA410" s="23">
        <f>IFERROR('S grade euro'!Z410*'S grade sterling'!$C410,"na")</f>
        <v>155.50249942857138</v>
      </c>
      <c r="AB410" s="23">
        <f>IFERROR('S grade euro'!AA410*'S grade sterling'!$C410,"na")</f>
        <v>119.06137257142856</v>
      </c>
      <c r="AC410" s="23">
        <f>IFERROR('S grade euro'!AB410*'S grade sterling'!$C410,"na")</f>
        <v>140.81068571428568</v>
      </c>
      <c r="AD410" s="23">
        <f>IFERROR('S grade euro'!AC410*'S grade sterling'!$C410,"na")</f>
        <v>170.0250858428571</v>
      </c>
      <c r="AE410" s="23">
        <f>IFERROR('S grade euro'!AD410*'S grade sterling'!$C410,"na")</f>
        <v>162.79</v>
      </c>
      <c r="AF410" s="23" t="str">
        <f>IFERROR('S grade euro'!AE410*'S grade sterling'!$C410,"na")</f>
        <v>na</v>
      </c>
      <c r="AG410" s="23">
        <f>IFERROR('S grade euro'!AF410*'S grade sterling'!$C410,"na")</f>
        <v>129.86961310970068</v>
      </c>
    </row>
    <row r="411" spans="2:33">
      <c r="B411" s="24">
        <f t="shared" si="6"/>
        <v>44430</v>
      </c>
      <c r="C411" s="27">
        <v>0.85352899999999998</v>
      </c>
      <c r="D411" s="25">
        <f>IFERROR('S grade euro'!C411*'S grade sterling'!$C411,"na")</f>
        <v>116.13115574</v>
      </c>
      <c r="E411" s="25" t="str">
        <f>IFERROR('S grade euro'!D411*'S grade sterling'!$C411,"na")</f>
        <v>na</v>
      </c>
      <c r="F411" s="25">
        <f>IFERROR('S grade euro'!E411*'S grade sterling'!$C411,"na")</f>
        <v>121.96007598679999</v>
      </c>
      <c r="G411" s="25">
        <f>IFERROR('S grade euro'!F411*'S grade sterling'!$C411,"na")</f>
        <v>126.13357673809999</v>
      </c>
      <c r="H411" s="25">
        <f>IFERROR('S grade euro'!G411*'S grade sterling'!$C411,"na")</f>
        <v>122.29363512</v>
      </c>
      <c r="I411" s="25">
        <f>IFERROR('S grade euro'!H411*'S grade sterling'!$C411,"na")</f>
        <v>129.94125496000001</v>
      </c>
      <c r="J411" s="25">
        <f>IFERROR('S grade euro'!I411*'S grade sterling'!$C411,"na")</f>
        <v>148.35187549</v>
      </c>
      <c r="K411" s="25">
        <f>IFERROR('S grade euro'!J411*'S grade sterling'!$C411,"na")</f>
        <v>137.28160435999999</v>
      </c>
      <c r="L411" s="25">
        <f>IFERROR('S grade euro'!K411*'S grade sterling'!$C411,"na")</f>
        <v>132.29699500000001</v>
      </c>
      <c r="M411" s="25">
        <f>IFERROR('S grade euro'!L411*'S grade sterling'!$C411,"na")</f>
        <v>129.1027480704</v>
      </c>
      <c r="N411" s="25">
        <f>IFERROR('S grade euro'!M411*'S grade sterling'!$C411,"na")</f>
        <v>133.36390624999999</v>
      </c>
      <c r="O411" s="25" t="str">
        <f>IFERROR('S grade euro'!N411*'S grade sterling'!$C411,"na")</f>
        <v>na</v>
      </c>
      <c r="P411" s="25" t="str">
        <f>IFERROR('S grade euro'!O411*'S grade sterling'!$C411,"na")</f>
        <v>na</v>
      </c>
      <c r="Q411" s="25">
        <f>IFERROR('S grade euro'!P411*'S grade sterling'!$C411,"na")</f>
        <v>129.79615502999999</v>
      </c>
      <c r="R411" s="25">
        <f>IFERROR('S grade euro'!Q411*'S grade sterling'!$C411,"na")</f>
        <v>128.45611449999998</v>
      </c>
      <c r="S411" s="25">
        <f>IFERROR('S grade euro'!R411*'S grade sterling'!$C411,"na")</f>
        <v>123.46296985000001</v>
      </c>
      <c r="T411" s="25">
        <f>IFERROR('S grade euro'!S411*'S grade sterling'!$C411,"na")</f>
        <v>123.9051832249</v>
      </c>
      <c r="U411" s="25" t="str">
        <f>IFERROR('S grade euro'!T411*'S grade sterling'!$C411,"na")</f>
        <v>na</v>
      </c>
      <c r="V411" s="25">
        <f>IFERROR('S grade euro'!U411*'S grade sterling'!$C411,"na")</f>
        <v>110.24180564</v>
      </c>
      <c r="W411" s="25">
        <f>IFERROR('S grade euro'!V411*'S grade sterling'!$C411,"na")</f>
        <v>148.88959875999998</v>
      </c>
      <c r="X411" s="25">
        <f>IFERROR('S grade euro'!W411*'S grade sterling'!$C411,"na")</f>
        <v>124.8002790872</v>
      </c>
      <c r="Y411" s="25">
        <f>IFERROR('S grade euro'!X411*'S grade sterling'!$C411,"na")</f>
        <v>135.71111099999999</v>
      </c>
      <c r="Z411" s="25">
        <f>IFERROR('S grade euro'!Y411*'S grade sterling'!$C411,"na")</f>
        <v>120.1089422916</v>
      </c>
      <c r="AA411" s="25">
        <f>IFERROR('S grade euro'!Z411*'S grade sterling'!$C411,"na")</f>
        <v>157.37367702</v>
      </c>
      <c r="AB411" s="25">
        <f>IFERROR('S grade euro'!AA411*'S grade sterling'!$C411,"na")</f>
        <v>119.30628362</v>
      </c>
      <c r="AC411" s="25">
        <f>IFERROR('S grade euro'!AB411*'S grade sterling'!$C411,"na")</f>
        <v>143.42701316</v>
      </c>
      <c r="AD411" s="25">
        <f>IFERROR('S grade euro'!AC411*'S grade sterling'!$C411,"na")</f>
        <v>170.28799755450001</v>
      </c>
      <c r="AE411" s="25">
        <f>IFERROR('S grade euro'!AD411*'S grade sterling'!$C411,"na")</f>
        <v>162.16</v>
      </c>
      <c r="AF411" s="25" t="str">
        <f>IFERROR('S grade euro'!AE411*'S grade sterling'!$C411,"na")</f>
        <v>na</v>
      </c>
      <c r="AG411" s="25">
        <f>IFERROR('S grade euro'!AF411*'S grade sterling'!$C411,"na")</f>
        <v>128.51589756808133</v>
      </c>
    </row>
    <row r="412" spans="2:33">
      <c r="B412" s="22">
        <f t="shared" si="6"/>
        <v>44437</v>
      </c>
      <c r="C412" s="26">
        <v>0.85668142857142848</v>
      </c>
      <c r="D412" s="23">
        <f>IFERROR('S grade euro'!C412*'S grade sterling'!$C412,"na")</f>
        <v>115.85759639999999</v>
      </c>
      <c r="E412" s="23" t="str">
        <f>IFERROR('S grade euro'!D412*'S grade sterling'!$C412,"na")</f>
        <v>na</v>
      </c>
      <c r="F412" s="23">
        <f>IFERROR('S grade euro'!E412*'S grade sterling'!$C412,"na")</f>
        <v>116.6427449292857</v>
      </c>
      <c r="G412" s="23">
        <f>IFERROR('S grade euro'!F412*'S grade sterling'!$C412,"na")</f>
        <v>123.376346626</v>
      </c>
      <c r="H412" s="23">
        <f>IFERROR('S grade euro'!G412*'S grade sterling'!$C412,"na")</f>
        <v>120.39800797142856</v>
      </c>
      <c r="I412" s="23">
        <f>IFERROR('S grade euro'!H412*'S grade sterling'!$C412,"na")</f>
        <v>128.99052269999999</v>
      </c>
      <c r="J412" s="23">
        <f>IFERROR('S grade euro'!I412*'S grade sterling'!$C412,"na")</f>
        <v>147.00653314285714</v>
      </c>
      <c r="K412" s="23">
        <f>IFERROR('S grade euro'!J412*'S grade sterling'!$C412,"na")</f>
        <v>135.88680819999999</v>
      </c>
      <c r="L412" s="23">
        <f>IFERROR('S grade euro'!K412*'S grade sterling'!$C412,"na")</f>
        <v>132.7856214285714</v>
      </c>
      <c r="M412" s="23">
        <f>IFERROR('S grade euro'!L412*'S grade sterling'!$C412,"na")</f>
        <v>127.37482152571427</v>
      </c>
      <c r="N412" s="23">
        <f>IFERROR('S grade euro'!M412*'S grade sterling'!$C412,"na")</f>
        <v>133.87360684285713</v>
      </c>
      <c r="O412" s="23" t="str">
        <f>IFERROR('S grade euro'!N412*'S grade sterling'!$C412,"na")</f>
        <v>na</v>
      </c>
      <c r="P412" s="23" t="str">
        <f>IFERROR('S grade euro'!O412*'S grade sterling'!$C412,"na")</f>
        <v>na</v>
      </c>
      <c r="Q412" s="23">
        <f>IFERROR('S grade euro'!P412*'S grade sterling'!$C412,"na")</f>
        <v>128.88772092857141</v>
      </c>
      <c r="R412" s="23">
        <f>IFERROR('S grade euro'!Q412*'S grade sterling'!$C412,"na")</f>
        <v>126.24914212857142</v>
      </c>
      <c r="S412" s="23">
        <f>IFERROR('S grade euro'!R412*'S grade sterling'!$C412,"na")</f>
        <v>121.60592878571427</v>
      </c>
      <c r="T412" s="23">
        <f>IFERROR('S grade euro'!S412*'S grade sterling'!$C412,"na")</f>
        <v>118.68284608328571</v>
      </c>
      <c r="U412" s="23" t="str">
        <f>IFERROR('S grade euro'!T412*'S grade sterling'!$C412,"na")</f>
        <v>na</v>
      </c>
      <c r="V412" s="23">
        <f>IFERROR('S grade euro'!U412*'S grade sterling'!$C412,"na")</f>
        <v>105.77445598571427</v>
      </c>
      <c r="W412" s="23">
        <f>IFERROR('S grade euro'!V412*'S grade sterling'!$C412,"na")</f>
        <v>147.88891501428569</v>
      </c>
      <c r="X412" s="23">
        <f>IFERROR('S grade euro'!W412*'S grade sterling'!$C412,"na")</f>
        <v>120.69176403328571</v>
      </c>
      <c r="Y412" s="23">
        <f>IFERROR('S grade euro'!X412*'S grade sterling'!$C412,"na")</f>
        <v>135.35566571428569</v>
      </c>
      <c r="Z412" s="23">
        <f>IFERROR('S grade euro'!Y412*'S grade sterling'!$C412,"na")</f>
        <v>123.87322185457141</v>
      </c>
      <c r="AA412" s="23">
        <f>IFERROR('S grade euro'!Z412*'S grade sterling'!$C412,"na")</f>
        <v>156.39576159999999</v>
      </c>
      <c r="AB412" s="23">
        <f>IFERROR('S grade euro'!AA412*'S grade sterling'!$C412,"na")</f>
        <v>119.80689778571427</v>
      </c>
      <c r="AC412" s="23">
        <f>IFERROR('S grade euro'!AB412*'S grade sterling'!$C412,"na")</f>
        <v>143.95674725714284</v>
      </c>
      <c r="AD412" s="23">
        <f>IFERROR('S grade euro'!AC412*'S grade sterling'!$C412,"na")</f>
        <v>171.97477038299996</v>
      </c>
      <c r="AE412" s="23">
        <f>IFERROR('S grade euro'!AD412*'S grade sterling'!$C412,"na")</f>
        <v>161.54</v>
      </c>
      <c r="AF412" s="23" t="str">
        <f>IFERROR('S grade euro'!AE412*'S grade sterling'!$C412,"na")</f>
        <v>na</v>
      </c>
      <c r="AG412" s="23">
        <f>IFERROR('S grade euro'!AF412*'S grade sterling'!$C412,"na")</f>
        <v>126.91454463677647</v>
      </c>
    </row>
    <row r="413" spans="2:33">
      <c r="B413" s="24">
        <f t="shared" si="6"/>
        <v>44444</v>
      </c>
      <c r="C413" s="27">
        <v>0.85826285714285711</v>
      </c>
      <c r="D413" s="25">
        <f>IFERROR('S grade euro'!C413*'S grade sterling'!$C413,"na")</f>
        <v>115.96847725714285</v>
      </c>
      <c r="E413" s="25" t="str">
        <f>IFERROR('S grade euro'!D413*'S grade sterling'!$C413,"na")</f>
        <v>na</v>
      </c>
      <c r="F413" s="25">
        <f>IFERROR('S grade euro'!E413*'S grade sterling'!$C413,"na")</f>
        <v>116.69671329142857</v>
      </c>
      <c r="G413" s="25">
        <f>IFERROR('S grade euro'!F413*'S grade sterling'!$C413,"na")</f>
        <v>122.34348210742856</v>
      </c>
      <c r="H413" s="25">
        <f>IFERROR('S grade euro'!G413*'S grade sterling'!$C413,"na")</f>
        <v>118.08838651428572</v>
      </c>
      <c r="I413" s="25">
        <f>IFERROR('S grade euro'!H413*'S grade sterling'!$C413,"na")</f>
        <v>129.45178674285714</v>
      </c>
      <c r="J413" s="25">
        <f>IFERROR('S grade euro'!I413*'S grade sterling'!$C413,"na")</f>
        <v>147.05475794285715</v>
      </c>
      <c r="K413" s="25">
        <f>IFERROR('S grade euro'!J413*'S grade sterling'!$C413,"na")</f>
        <v>135.42529622857143</v>
      </c>
      <c r="L413" s="25">
        <f>IFERROR('S grade euro'!K413*'S grade sterling'!$C413,"na")</f>
        <v>133.03074285714285</v>
      </c>
      <c r="M413" s="25">
        <f>IFERROR('S grade euro'!L413*'S grade sterling'!$C413,"na")</f>
        <v>125.17832432457142</v>
      </c>
      <c r="N413" s="25">
        <f>IFERROR('S grade euro'!M413*'S grade sterling'!$C413,"na")</f>
        <v>132.4213762285714</v>
      </c>
      <c r="O413" s="25" t="str">
        <f>IFERROR('S grade euro'!N413*'S grade sterling'!$C413,"na")</f>
        <v>na</v>
      </c>
      <c r="P413" s="25" t="str">
        <f>IFERROR('S grade euro'!O413*'S grade sterling'!$C413,"na")</f>
        <v>na</v>
      </c>
      <c r="Q413" s="25">
        <f>IFERROR('S grade euro'!P413*'S grade sterling'!$C413,"na")</f>
        <v>127.38337325714284</v>
      </c>
      <c r="R413" s="25">
        <f>IFERROR('S grade euro'!Q413*'S grade sterling'!$C413,"na")</f>
        <v>127.54644320000001</v>
      </c>
      <c r="S413" s="25">
        <f>IFERROR('S grade euro'!R413*'S grade sterling'!$C413,"na")</f>
        <v>121.12663702857142</v>
      </c>
      <c r="T413" s="25">
        <f>IFERROR('S grade euro'!S413*'S grade sterling'!$C413,"na")</f>
        <v>119.62424789714285</v>
      </c>
      <c r="U413" s="25" t="str">
        <f>IFERROR('S grade euro'!T413*'S grade sterling'!$C413,"na")</f>
        <v>na</v>
      </c>
      <c r="V413" s="25">
        <f>IFERROR('S grade euro'!U413*'S grade sterling'!$C413,"na")</f>
        <v>105.96971497142857</v>
      </c>
      <c r="W413" s="25">
        <f>IFERROR('S grade euro'!V413*'S grade sterling'!$C413,"na")</f>
        <v>145.76736365714285</v>
      </c>
      <c r="X413" s="25">
        <f>IFERROR('S grade euro'!W413*'S grade sterling'!$C413,"na")</f>
        <v>117.62234978285713</v>
      </c>
      <c r="Y413" s="25">
        <f>IFERROR('S grade euro'!X413*'S grade sterling'!$C413,"na")</f>
        <v>134.74726857142858</v>
      </c>
      <c r="Z413" s="25">
        <f>IFERROR('S grade euro'!Y413*'S grade sterling'!$C413,"na")</f>
        <v>136.62797997028571</v>
      </c>
      <c r="AA413" s="25">
        <f>IFERROR('S grade euro'!Z413*'S grade sterling'!$C413,"na")</f>
        <v>152.58197074285712</v>
      </c>
      <c r="AB413" s="25">
        <f>IFERROR('S grade euro'!AA413*'S grade sterling'!$C413,"na")</f>
        <v>118.4488569142857</v>
      </c>
      <c r="AC413" s="25">
        <f>IFERROR('S grade euro'!AB413*'S grade sterling'!$C413,"na")</f>
        <v>145.21807542857141</v>
      </c>
      <c r="AD413" s="25">
        <f>IFERROR('S grade euro'!AC413*'S grade sterling'!$C413,"na")</f>
        <v>173.72295891885713</v>
      </c>
      <c r="AE413" s="25">
        <f>IFERROR('S grade euro'!AD413*'S grade sterling'!$C413,"na")</f>
        <v>160.11000000000001</v>
      </c>
      <c r="AF413" s="25" t="str">
        <f>IFERROR('S grade euro'!AE413*'S grade sterling'!$C413,"na")</f>
        <v>na</v>
      </c>
      <c r="AG413" s="25">
        <f>IFERROR('S grade euro'!AF413*'S grade sterling'!$C413,"na")</f>
        <v>126.20123925997392</v>
      </c>
    </row>
    <row r="414" spans="2:33">
      <c r="B414" s="22">
        <f t="shared" si="6"/>
        <v>44451</v>
      </c>
      <c r="C414" s="26">
        <v>0.85658999999999985</v>
      </c>
      <c r="D414" s="23">
        <f>IFERROR('S grade euro'!C414*'S grade sterling'!$C414,"na")</f>
        <v>112.21328999999999</v>
      </c>
      <c r="E414" s="23" t="str">
        <f>IFERROR('S grade euro'!D414*'S grade sterling'!$C414,"na")</f>
        <v>na</v>
      </c>
      <c r="F414" s="23">
        <f>IFERROR('S grade euro'!E414*'S grade sterling'!$C414,"na")</f>
        <v>116.26710217499996</v>
      </c>
      <c r="G414" s="23">
        <f>IFERROR('S grade euro'!F414*'S grade sterling'!$C414,"na")</f>
        <v>120.49188971399998</v>
      </c>
      <c r="H414" s="23">
        <f>IFERROR('S grade euro'!G414*'S grade sterling'!$C414,"na")</f>
        <v>116.25639479999998</v>
      </c>
      <c r="I414" s="23">
        <f>IFERROR('S grade euro'!H414*'S grade sterling'!$C414,"na")</f>
        <v>127.76039849999998</v>
      </c>
      <c r="J414" s="23">
        <f>IFERROR('S grade euro'!I414*'S grade sterling'!$C414,"na")</f>
        <v>144.87506669999996</v>
      </c>
      <c r="K414" s="23">
        <f>IFERROR('S grade euro'!J414*'S grade sterling'!$C414,"na")</f>
        <v>133.17404729999998</v>
      </c>
      <c r="L414" s="23">
        <f>IFERROR('S grade euro'!K414*'S grade sterling'!$C414,"na")</f>
        <v>131.91485999999998</v>
      </c>
      <c r="M414" s="23">
        <f>IFERROR('S grade euro'!L414*'S grade sterling'!$C414,"na")</f>
        <v>125.64316499699999</v>
      </c>
      <c r="N414" s="23">
        <f>IFERROR('S grade euro'!M414*'S grade sterling'!$C414,"na")</f>
        <v>130.37299799999997</v>
      </c>
      <c r="O414" s="23" t="str">
        <f>IFERROR('S grade euro'!N414*'S grade sterling'!$C414,"na")</f>
        <v>na</v>
      </c>
      <c r="P414" s="23" t="str">
        <f>IFERROR('S grade euro'!O414*'S grade sterling'!$C414,"na")</f>
        <v>na</v>
      </c>
      <c r="Q414" s="23">
        <f>IFERROR('S grade euro'!P414*'S grade sterling'!$C414,"na")</f>
        <v>120.19670879999997</v>
      </c>
      <c r="R414" s="23">
        <f>IFERROR('S grade euro'!Q414*'S grade sterling'!$C414,"na")</f>
        <v>122.08977269999998</v>
      </c>
      <c r="S414" s="23">
        <f>IFERROR('S grade euro'!R414*'S grade sterling'!$C414,"na")</f>
        <v>119.16023489999999</v>
      </c>
      <c r="T414" s="23">
        <f>IFERROR('S grade euro'!S414*'S grade sterling'!$C414,"na")</f>
        <v>116.17047882299998</v>
      </c>
      <c r="U414" s="23" t="str">
        <f>IFERROR('S grade euro'!T414*'S grade sterling'!$C414,"na")</f>
        <v>na</v>
      </c>
      <c r="V414" s="23">
        <f>IFERROR('S grade euro'!U414*'S grade sterling'!$C414,"na")</f>
        <v>102.65374559999998</v>
      </c>
      <c r="W414" s="23">
        <f>IFERROR('S grade euro'!V414*'S grade sterling'!$C414,"na")</f>
        <v>145.81731569999997</v>
      </c>
      <c r="X414" s="23">
        <f>IFERROR('S grade euro'!W414*'S grade sterling'!$C414,"na")</f>
        <v>112.50444494099997</v>
      </c>
      <c r="Y414" s="23">
        <f>IFERROR('S grade euro'!X414*'S grade sterling'!$C414,"na")</f>
        <v>132.77144999999999</v>
      </c>
      <c r="Z414" s="23">
        <f>IFERROR('S grade euro'!Y414*'S grade sterling'!$C414,"na")</f>
        <v>145.93492550699997</v>
      </c>
      <c r="AA414" s="23">
        <f>IFERROR('S grade euro'!Z414*'S grade sterling'!$C414,"na")</f>
        <v>152.05329089999998</v>
      </c>
      <c r="AB414" s="23">
        <f>IFERROR('S grade euro'!AA414*'S grade sterling'!$C414,"na")</f>
        <v>117.98670659999999</v>
      </c>
      <c r="AC414" s="23">
        <f>IFERROR('S grade euro'!AB414*'S grade sterling'!$C414,"na")</f>
        <v>144.78940769999997</v>
      </c>
      <c r="AD414" s="23">
        <f>IFERROR('S grade euro'!AC414*'S grade sterling'!$C414,"na")</f>
        <v>173.52628901999998</v>
      </c>
      <c r="AE414" s="23">
        <f>IFERROR('S grade euro'!AD414*'S grade sterling'!$C414,"na")</f>
        <v>159.93</v>
      </c>
      <c r="AF414" s="23" t="str">
        <f>IFERROR('S grade euro'!AE414*'S grade sterling'!$C414,"na")</f>
        <v>na</v>
      </c>
      <c r="AG414" s="23">
        <f>IFERROR('S grade euro'!AF414*'S grade sterling'!$C414,"na")</f>
        <v>124.13762352980574</v>
      </c>
    </row>
    <row r="415" spans="2:33">
      <c r="B415" s="24">
        <f t="shared" si="6"/>
        <v>44458</v>
      </c>
      <c r="C415" s="27">
        <v>0.85271571428571424</v>
      </c>
      <c r="D415" s="25">
        <f>IFERROR('S grade euro'!C415*'S grade sterling'!$C415,"na")</f>
        <v>108.70419925714286</v>
      </c>
      <c r="E415" s="25" t="str">
        <f>IFERROR('S grade euro'!D415*'S grade sterling'!$C415,"na")</f>
        <v>na</v>
      </c>
      <c r="F415" s="25">
        <f>IFERROR('S grade euro'!E415*'S grade sterling'!$C415,"na")</f>
        <v>115.69808827414286</v>
      </c>
      <c r="G415" s="25">
        <f>IFERROR('S grade euro'!F415*'S grade sterling'!$C415,"na")</f>
        <v>127.63065089357143</v>
      </c>
      <c r="H415" s="25">
        <f>IFERROR('S grade euro'!G415*'S grade sterling'!$C415,"na")</f>
        <v>115.5600336</v>
      </c>
      <c r="I415" s="25">
        <f>IFERROR('S grade euro'!H415*'S grade sterling'!$C415,"na")</f>
        <v>128.76007285714286</v>
      </c>
      <c r="J415" s="25">
        <f>IFERROR('S grade euro'!I415*'S grade sterling'!$C415,"na")</f>
        <v>144.21980875714286</v>
      </c>
      <c r="K415" s="25">
        <f>IFERROR('S grade euro'!J415*'S grade sterling'!$C415,"na")</f>
        <v>131.04535097142858</v>
      </c>
      <c r="L415" s="25">
        <f>IFERROR('S grade euro'!K415*'S grade sterling'!$C415,"na")</f>
        <v>131.31822</v>
      </c>
      <c r="M415" s="25">
        <f>IFERROR('S grade euro'!L415*'S grade sterling'!$C415,"na")</f>
        <v>124.73875082014284</v>
      </c>
      <c r="N415" s="25">
        <f>IFERROR('S grade euro'!M415*'S grade sterling'!$C415,"na")</f>
        <v>129.97945632857142</v>
      </c>
      <c r="O415" s="25" t="str">
        <f>IFERROR('S grade euro'!N415*'S grade sterling'!$C415,"na")</f>
        <v>na</v>
      </c>
      <c r="P415" s="25" t="str">
        <f>IFERROR('S grade euro'!O415*'S grade sterling'!$C415,"na")</f>
        <v>na</v>
      </c>
      <c r="Q415" s="25">
        <f>IFERROR('S grade euro'!P415*'S grade sterling'!$C415,"na")</f>
        <v>119.28640127142856</v>
      </c>
      <c r="R415" s="25">
        <f>IFERROR('S grade euro'!Q415*'S grade sterling'!$C415,"na")</f>
        <v>118.67244595714284</v>
      </c>
      <c r="S415" s="25">
        <f>IFERROR('S grade euro'!R415*'S grade sterling'!$C415,"na")</f>
        <v>118.73213605714285</v>
      </c>
      <c r="T415" s="25">
        <f>IFERROR('S grade euro'!S415*'S grade sterling'!$C415,"na")</f>
        <v>116.54466443528571</v>
      </c>
      <c r="U415" s="25" t="str">
        <f>IFERROR('S grade euro'!T415*'S grade sterling'!$C415,"na")</f>
        <v>na</v>
      </c>
      <c r="V415" s="25">
        <f>IFERROR('S grade euro'!U415*'S grade sterling'!$C415,"na")</f>
        <v>101.83131059999999</v>
      </c>
      <c r="W415" s="25">
        <f>IFERROR('S grade euro'!V415*'S grade sterling'!$C415,"na")</f>
        <v>144.78260112857143</v>
      </c>
      <c r="X415" s="25">
        <f>IFERROR('S grade euro'!W415*'S grade sterling'!$C415,"na")</f>
        <v>107.63881624371427</v>
      </c>
      <c r="Y415" s="25">
        <f>IFERROR('S grade euro'!X415*'S grade sterling'!$C415,"na")</f>
        <v>129.61278857142855</v>
      </c>
      <c r="Z415" s="25">
        <f>IFERROR('S grade euro'!Y415*'S grade sterling'!$C415,"na")</f>
        <v>144.40595659757142</v>
      </c>
      <c r="AA415" s="25">
        <f>IFERROR('S grade euro'!Z415*'S grade sterling'!$C415,"na")</f>
        <v>151.13533319999999</v>
      </c>
      <c r="AB415" s="25">
        <f>IFERROR('S grade euro'!AA415*'S grade sterling'!$C415,"na")</f>
        <v>117.73445867142856</v>
      </c>
      <c r="AC415" s="25">
        <f>IFERROR('S grade euro'!AB415*'S grade sterling'!$C415,"na")</f>
        <v>144.20275444285716</v>
      </c>
      <c r="AD415" s="25">
        <f>IFERROR('S grade euro'!AC415*'S grade sterling'!$C415,"na")</f>
        <v>173.07732868842857</v>
      </c>
      <c r="AE415" s="25">
        <f>IFERROR('S grade euro'!AD415*'S grade sterling'!$C415,"na")</f>
        <v>157.99</v>
      </c>
      <c r="AF415" s="25" t="str">
        <f>IFERROR('S grade euro'!AE415*'S grade sterling'!$C415,"na")</f>
        <v>na</v>
      </c>
      <c r="AG415" s="25">
        <f>IFERROR('S grade euro'!AF415*'S grade sterling'!$C415,"na")</f>
        <v>123.28736958895202</v>
      </c>
    </row>
    <row r="416" spans="2:33">
      <c r="B416" s="22">
        <f t="shared" si="6"/>
        <v>44465</v>
      </c>
      <c r="C416" s="26">
        <v>0.85689142857142853</v>
      </c>
      <c r="D416" s="23">
        <f>IFERROR('S grade euro'!C416*'S grade sterling'!$C416,"na")</f>
        <v>109.25365714285714</v>
      </c>
      <c r="E416" s="23" t="str">
        <f>IFERROR('S grade euro'!D416*'S grade sterling'!$C416,"na")</f>
        <v>na</v>
      </c>
      <c r="F416" s="23">
        <f>IFERROR('S grade euro'!E416*'S grade sterling'!$C416,"na")</f>
        <v>116.47005399771429</v>
      </c>
      <c r="G416" s="23">
        <f>IFERROR('S grade euro'!F416*'S grade sterling'!$C416,"na")</f>
        <v>119.84354986285713</v>
      </c>
      <c r="H416" s="23">
        <f>IFERROR('S grade euro'!G416*'S grade sterling'!$C416,"na")</f>
        <v>115.98882377142857</v>
      </c>
      <c r="I416" s="23">
        <f>IFERROR('S grade euro'!H416*'S grade sterling'!$C416,"na")</f>
        <v>126.93132731428571</v>
      </c>
      <c r="J416" s="23">
        <f>IFERROR('S grade euro'!I416*'S grade sterling'!$C416,"na")</f>
        <v>144.36906788571426</v>
      </c>
      <c r="K416" s="23">
        <f>IFERROR('S grade euro'!J416*'S grade sterling'!$C416,"na")</f>
        <v>129.06498697142857</v>
      </c>
      <c r="L416" s="23">
        <f>IFERROR('S grade euro'!K416*'S grade sterling'!$C416,"na")</f>
        <v>129.3906057142857</v>
      </c>
      <c r="M416" s="23">
        <f>IFERROR('S grade euro'!L416*'S grade sterling'!$C416,"na")</f>
        <v>124.67007652342855</v>
      </c>
      <c r="N416" s="23">
        <f>IFERROR('S grade euro'!M416*'S grade sterling'!$C416,"na")</f>
        <v>130.65023611428572</v>
      </c>
      <c r="O416" s="23" t="str">
        <f>IFERROR('S grade euro'!N416*'S grade sterling'!$C416,"na")</f>
        <v>na</v>
      </c>
      <c r="P416" s="23" t="str">
        <f>IFERROR('S grade euro'!O416*'S grade sterling'!$C416,"na")</f>
        <v>na</v>
      </c>
      <c r="Q416" s="23">
        <f>IFERROR('S grade euro'!P416*'S grade sterling'!$C416,"na")</f>
        <v>112.69836068571429</v>
      </c>
      <c r="R416" s="23">
        <f>IFERROR('S grade euro'!Q416*'S grade sterling'!$C416,"na")</f>
        <v>111.71293554285714</v>
      </c>
      <c r="S416" s="23">
        <f>IFERROR('S grade euro'!R416*'S grade sterling'!$C416,"na")</f>
        <v>119.52778537142858</v>
      </c>
      <c r="T416" s="23">
        <f>IFERROR('S grade euro'!S416*'S grade sterling'!$C416,"na")</f>
        <v>116.56122724571428</v>
      </c>
      <c r="U416" s="23" t="str">
        <f>IFERROR('S grade euro'!T416*'S grade sterling'!$C416,"na")</f>
        <v>na</v>
      </c>
      <c r="V416" s="23">
        <f>IFERROR('S grade euro'!U416*'S grade sterling'!$C416,"na")</f>
        <v>102.47564594285714</v>
      </c>
      <c r="W416" s="23">
        <f>IFERROR('S grade euro'!V416*'S grade sterling'!$C416,"na")</f>
        <v>145.54300914285713</v>
      </c>
      <c r="X416" s="23">
        <f>IFERROR('S grade euro'!W416*'S grade sterling'!$C416,"na")</f>
        <v>105.8085251542857</v>
      </c>
      <c r="Y416" s="23">
        <f>IFERROR('S grade euro'!X416*'S grade sterling'!$C416,"na")</f>
        <v>128.53371428571427</v>
      </c>
      <c r="Z416" s="23">
        <f>IFERROR('S grade euro'!Y416*'S grade sterling'!$C416,"na")</f>
        <v>141.81561711771428</v>
      </c>
      <c r="AA416" s="23">
        <f>IFERROR('S grade euro'!Z416*'S grade sterling'!$C416,"na")</f>
        <v>152.59522559999999</v>
      </c>
      <c r="AB416" s="23">
        <f>IFERROR('S grade euro'!AA416*'S grade sterling'!$C416,"na")</f>
        <v>118.02822537142858</v>
      </c>
      <c r="AC416" s="23">
        <f>IFERROR('S grade euro'!AB416*'S grade sterling'!$C416,"na")</f>
        <v>144.70325554285714</v>
      </c>
      <c r="AD416" s="23">
        <f>IFERROR('S grade euro'!AC416*'S grade sterling'!$C416,"na")</f>
        <v>173.52111410971426</v>
      </c>
      <c r="AE416" s="23">
        <f>IFERROR('S grade euro'!AD416*'S grade sterling'!$C416,"na")</f>
        <v>157.47999999999999</v>
      </c>
      <c r="AF416" s="23" t="str">
        <f>IFERROR('S grade euro'!AE416*'S grade sterling'!$C416,"na")</f>
        <v>na</v>
      </c>
      <c r="AG416" s="23">
        <f>IFERROR('S grade euro'!AF416*'S grade sterling'!$C416,"na")</f>
        <v>121.86198349889858</v>
      </c>
    </row>
    <row r="417" spans="2:33">
      <c r="B417" s="24">
        <f t="shared" si="6"/>
        <v>44472</v>
      </c>
      <c r="C417" s="27">
        <v>0.85839285714285729</v>
      </c>
      <c r="D417" s="25">
        <f>IFERROR('S grade euro'!C417*'S grade sterling'!$C417,"na")</f>
        <v>109.05881250000002</v>
      </c>
      <c r="E417" s="25" t="str">
        <f>IFERROR('S grade euro'!D417*'S grade sterling'!$C417,"na")</f>
        <v>na</v>
      </c>
      <c r="F417" s="25">
        <f>IFERROR('S grade euro'!E417*'S grade sterling'!$C417,"na")</f>
        <v>116.80623723214288</v>
      </c>
      <c r="G417" s="25">
        <f>IFERROR('S grade euro'!F417*'S grade sterling'!$C417,"na")</f>
        <v>119.81808025000002</v>
      </c>
      <c r="H417" s="25">
        <f>IFERROR('S grade euro'!G417*'S grade sterling'!$C417,"na")</f>
        <v>115.46242321428572</v>
      </c>
      <c r="I417" s="25">
        <f>IFERROR('S grade euro'!H417*'S grade sterling'!$C417,"na")</f>
        <v>127.0507267857143</v>
      </c>
      <c r="J417" s="25">
        <f>IFERROR('S grade euro'!I417*'S grade sterling'!$C417,"na")</f>
        <v>143.05975357142859</v>
      </c>
      <c r="K417" s="25">
        <f>IFERROR('S grade euro'!J417*'S grade sterling'!$C417,"na")</f>
        <v>126.98205535714288</v>
      </c>
      <c r="L417" s="25">
        <f>IFERROR('S grade euro'!K417*'S grade sterling'!$C417,"na")</f>
        <v>127.04214285714288</v>
      </c>
      <c r="M417" s="25">
        <f>IFERROR('S grade euro'!L417*'S grade sterling'!$C417,"na")</f>
        <v>118.61332587500002</v>
      </c>
      <c r="N417" s="25">
        <f>IFERROR('S grade euro'!M417*'S grade sterling'!$C417,"na")</f>
        <v>130.76756785714289</v>
      </c>
      <c r="O417" s="25" t="str">
        <f>IFERROR('S grade euro'!N417*'S grade sterling'!$C417,"na")</f>
        <v>na</v>
      </c>
      <c r="P417" s="25" t="str">
        <f>IFERROR('S grade euro'!O417*'S grade sterling'!$C417,"na")</f>
        <v>na</v>
      </c>
      <c r="Q417" s="25">
        <f>IFERROR('S grade euro'!P417*'S grade sterling'!$C417,"na")</f>
        <v>108.75837500000002</v>
      </c>
      <c r="R417" s="25">
        <f>IFERROR('S grade euro'!Q417*'S grade sterling'!$C417,"na")</f>
        <v>106.56947321428574</v>
      </c>
      <c r="S417" s="25">
        <f>IFERROR('S grade euro'!R417*'S grade sterling'!$C417,"na")</f>
        <v>118.91316250000003</v>
      </c>
      <c r="T417" s="25">
        <f>IFERROR('S grade euro'!S417*'S grade sterling'!$C417,"na")</f>
        <v>116.5282037857143</v>
      </c>
      <c r="U417" s="25" t="str">
        <f>IFERROR('S grade euro'!T417*'S grade sterling'!$C417,"na")</f>
        <v>na</v>
      </c>
      <c r="V417" s="25">
        <f>IFERROR('S grade euro'!U417*'S grade sterling'!$C417,"na")</f>
        <v>100.48346785714287</v>
      </c>
      <c r="W417" s="25">
        <f>IFERROR('S grade euro'!V417*'S grade sterling'!$C417,"na")</f>
        <v>144.15849642857145</v>
      </c>
      <c r="X417" s="25">
        <f>IFERROR('S grade euro'!W417*'S grade sterling'!$C417,"na")</f>
        <v>105.54240616071431</v>
      </c>
      <c r="Y417" s="25">
        <f>IFERROR('S grade euro'!X417*'S grade sterling'!$C417,"na")</f>
        <v>125.32535714285716</v>
      </c>
      <c r="Z417" s="25">
        <f>IFERROR('S grade euro'!Y417*'S grade sterling'!$C417,"na")</f>
        <v>138.21773114285719</v>
      </c>
      <c r="AA417" s="25">
        <f>IFERROR('S grade euro'!Z417*'S grade sterling'!$C417,"na")</f>
        <v>152.09004642857147</v>
      </c>
      <c r="AB417" s="25">
        <f>IFERROR('S grade euro'!AA417*'S grade sterling'!$C417,"na")</f>
        <v>118.87024285714287</v>
      </c>
      <c r="AC417" s="25">
        <f>IFERROR('S grade euro'!AB417*'S grade sterling'!$C417,"na")</f>
        <v>145.59201250000004</v>
      </c>
      <c r="AD417" s="25">
        <f>IFERROR('S grade euro'!AC417*'S grade sterling'!$C417,"na")</f>
        <v>174.35881728571431</v>
      </c>
      <c r="AE417" s="25">
        <f>IFERROR('S grade euro'!AD417*'S grade sterling'!$C417,"na")</f>
        <v>154.77000000000001</v>
      </c>
      <c r="AF417" s="25" t="str">
        <f>IFERROR('S grade euro'!AE417*'S grade sterling'!$C417,"na")</f>
        <v>na</v>
      </c>
      <c r="AG417" s="25">
        <f>IFERROR('S grade euro'!AF417*'S grade sterling'!$C417,"na")</f>
        <v>120.56552031636035</v>
      </c>
    </row>
    <row r="418" spans="2:33">
      <c r="B418" s="22">
        <f t="shared" si="6"/>
        <v>44479</v>
      </c>
      <c r="C418" s="26">
        <v>0.85161285714285717</v>
      </c>
      <c r="D418" s="23">
        <f>IFERROR('S grade euro'!C418*'S grade sterling'!$C418,"na")</f>
        <v>105.23380075714286</v>
      </c>
      <c r="E418" s="23" t="str">
        <f>IFERROR('S grade euro'!D418*'S grade sterling'!$C418,"na")</f>
        <v>na</v>
      </c>
      <c r="F418" s="23">
        <f>IFERROR('S grade euro'!E418*'S grade sterling'!$C418,"na")</f>
        <v>115.81279115242857</v>
      </c>
      <c r="G418" s="23">
        <f>IFERROR('S grade euro'!F418*'S grade sterling'!$C418,"na")</f>
        <v>118.82562711842859</v>
      </c>
      <c r="H418" s="23">
        <f>IFERROR('S grade euro'!G418*'S grade sterling'!$C418,"na")</f>
        <v>112.08076812857145</v>
      </c>
      <c r="I418" s="23">
        <f>IFERROR('S grade euro'!H418*'S grade sterling'!$C418,"na")</f>
        <v>122.90476754285714</v>
      </c>
      <c r="J418" s="23">
        <f>IFERROR('S grade euro'!I418*'S grade sterling'!$C418,"na")</f>
        <v>140.71199238571427</v>
      </c>
      <c r="K418" s="23">
        <f>IFERROR('S grade euro'!J418*'S grade sterling'!$C418,"na")</f>
        <v>122.54709014285716</v>
      </c>
      <c r="L418" s="23">
        <f>IFERROR('S grade euro'!K418*'S grade sterling'!$C418,"na")</f>
        <v>123.48386428571429</v>
      </c>
      <c r="M418" s="23">
        <f>IFERROR('S grade euro'!L418*'S grade sterling'!$C418,"na")</f>
        <v>118.98394194857144</v>
      </c>
      <c r="N418" s="23">
        <f>IFERROR('S grade euro'!M418*'S grade sterling'!$C418,"na")</f>
        <v>128.15070274285713</v>
      </c>
      <c r="O418" s="23" t="str">
        <f>IFERROR('S grade euro'!N418*'S grade sterling'!$C418,"na")</f>
        <v>na</v>
      </c>
      <c r="P418" s="23" t="str">
        <f>IFERROR('S grade euro'!O418*'S grade sterling'!$C418,"na")</f>
        <v>na</v>
      </c>
      <c r="Q418" s="23">
        <f>IFERROR('S grade euro'!P418*'S grade sterling'!$C418,"na")</f>
        <v>104.42476854285715</v>
      </c>
      <c r="R418" s="23">
        <f>IFERROR('S grade euro'!Q418*'S grade sterling'!$C418,"na")</f>
        <v>100.84799454285715</v>
      </c>
      <c r="S418" s="23">
        <f>IFERROR('S grade euro'!R418*'S grade sterling'!$C418,"na")</f>
        <v>116.35586467142858</v>
      </c>
      <c r="T418" s="23">
        <f>IFERROR('S grade euro'!S418*'S grade sterling'!$C418,"na")</f>
        <v>114.50420283614287</v>
      </c>
      <c r="U418" s="23" t="str">
        <f>IFERROR('S grade euro'!T418*'S grade sterling'!$C418,"na")</f>
        <v>na</v>
      </c>
      <c r="V418" s="23">
        <f>IFERROR('S grade euro'!U418*'S grade sterling'!$C418,"na")</f>
        <v>98.063220500000014</v>
      </c>
      <c r="W418" s="23">
        <f>IFERROR('S grade euro'!V418*'S grade sterling'!$C418,"na")</f>
        <v>140.71199238571427</v>
      </c>
      <c r="X418" s="23">
        <f>IFERROR('S grade euro'!W418*'S grade sterling'!$C418,"na")</f>
        <v>104.08914791585714</v>
      </c>
      <c r="Y418" s="23">
        <f>IFERROR('S grade euro'!X418*'S grade sterling'!$C418,"na")</f>
        <v>120.98863861428572</v>
      </c>
      <c r="Z418" s="23">
        <f>IFERROR('S grade euro'!Y418*'S grade sterling'!$C418,"na")</f>
        <v>131.85538899400001</v>
      </c>
      <c r="AA418" s="23">
        <f>IFERROR('S grade euro'!Z418*'S grade sterling'!$C418,"na")</f>
        <v>147.97625005714286</v>
      </c>
      <c r="AB418" s="23">
        <f>IFERROR('S grade euro'!AA418*'S grade sterling'!$C418,"na")</f>
        <v>116.04076791428571</v>
      </c>
      <c r="AC418" s="23">
        <f>IFERROR('S grade euro'!AB418*'S grade sterling'!$C418,"na")</f>
        <v>144.32283090000001</v>
      </c>
      <c r="AD418" s="23">
        <f>IFERROR('S grade euro'!AC418*'S grade sterling'!$C418,"na")</f>
        <v>172.71313387985714</v>
      </c>
      <c r="AE418" s="23">
        <f>IFERROR('S grade euro'!AD418*'S grade sterling'!$C418,"na")</f>
        <v>154.69999999999999</v>
      </c>
      <c r="AF418" s="23" t="str">
        <f>IFERROR('S grade euro'!AE418*'S grade sterling'!$C418,"na")</f>
        <v>na</v>
      </c>
      <c r="AG418" s="23">
        <f>IFERROR('S grade euro'!AF418*'S grade sterling'!$C418,"na")</f>
        <v>117.20331310668233</v>
      </c>
    </row>
    <row r="419" spans="2:33">
      <c r="B419" s="24">
        <f t="shared" si="6"/>
        <v>44486</v>
      </c>
      <c r="C419" s="27">
        <v>0.84682142857142861</v>
      </c>
      <c r="D419" s="25">
        <f>IFERROR('S grade euro'!C419*'S grade sterling'!$C419,"na")</f>
        <v>103.11744535714286</v>
      </c>
      <c r="E419" s="25" t="str">
        <f>IFERROR('S grade euro'!D419*'S grade sterling'!$C419,"na")</f>
        <v>na</v>
      </c>
      <c r="F419" s="25">
        <f>IFERROR('S grade euro'!E419*'S grade sterling'!$C419,"na")</f>
        <v>114.07277417857144</v>
      </c>
      <c r="G419" s="25" t="str">
        <f>IFERROR('S grade euro'!F419*'S grade sterling'!$C419,"na")</f>
        <v>na</v>
      </c>
      <c r="H419" s="25">
        <f>IFERROR('S grade euro'!G419*'S grade sterling'!$C419,"na")</f>
        <v>110.55253750000001</v>
      </c>
      <c r="I419" s="25">
        <f>IFERROR('S grade euro'!H419*'S grade sterling'!$C419,"na")</f>
        <v>122.39956928571428</v>
      </c>
      <c r="J419" s="25" t="str">
        <f>IFERROR('S grade euro'!I419*'S grade sterling'!$C419,"na")</f>
        <v>na</v>
      </c>
      <c r="K419" s="25">
        <f>IFERROR('S grade euro'!J419*'S grade sterling'!$C419,"na")</f>
        <v>118.1400575</v>
      </c>
      <c r="L419" s="25">
        <f>IFERROR('S grade euro'!K419*'S grade sterling'!$C419,"na")</f>
        <v>121.09546428571429</v>
      </c>
      <c r="M419" s="25">
        <f>IFERROR('S grade euro'!L419*'S grade sterling'!$C419,"na")</f>
        <v>117.65008662142857</v>
      </c>
      <c r="N419" s="25">
        <f>IFERROR('S grade euro'!M419*'S grade sterling'!$C419,"na")</f>
        <v>125.75298214285715</v>
      </c>
      <c r="O419" s="25" t="str">
        <f>IFERROR('S grade euro'!N419*'S grade sterling'!$C419,"na")</f>
        <v>na</v>
      </c>
      <c r="P419" s="25" t="str">
        <f>IFERROR('S grade euro'!O419*'S grade sterling'!$C419,"na")</f>
        <v>na</v>
      </c>
      <c r="Q419" s="25">
        <f>IFERROR('S grade euro'!P419*'S grade sterling'!$C419,"na")</f>
        <v>97.426805357142854</v>
      </c>
      <c r="R419" s="25">
        <f>IFERROR('S grade euro'!Q419*'S grade sterling'!$C419,"na")</f>
        <v>95.665416785714285</v>
      </c>
      <c r="S419" s="25">
        <f>IFERROR('S grade euro'!R419*'S grade sterling'!$C419,"na")</f>
        <v>113.30470714285715</v>
      </c>
      <c r="T419" s="25">
        <f>IFERROR('S grade euro'!S419*'S grade sterling'!$C419,"na")</f>
        <v>108.76955498214286</v>
      </c>
      <c r="U419" s="25" t="str">
        <f>IFERROR('S grade euro'!T419*'S grade sterling'!$C419,"na")</f>
        <v>na</v>
      </c>
      <c r="V419" s="25">
        <f>IFERROR('S grade euro'!U419*'S grade sterling'!$C419,"na")</f>
        <v>97.435273571428581</v>
      </c>
      <c r="W419" s="25">
        <f>IFERROR('S grade euro'!V419*'S grade sterling'!$C419,"na")</f>
        <v>140.01345500000002</v>
      </c>
      <c r="X419" s="25">
        <f>IFERROR('S grade euro'!W419*'S grade sterling'!$C419,"na")</f>
        <v>100.80689308928572</v>
      </c>
      <c r="Y419" s="25">
        <f>IFERROR('S grade euro'!X419*'S grade sterling'!$C419,"na")</f>
        <v>116.40407357142858</v>
      </c>
      <c r="Z419" s="25">
        <f>IFERROR('S grade euro'!Y419*'S grade sterling'!$C419,"na")</f>
        <v>122.84516672142858</v>
      </c>
      <c r="AA419" s="25">
        <f>IFERROR('S grade euro'!Z419*'S grade sterling'!$C419,"na")</f>
        <v>147.37233321428573</v>
      </c>
      <c r="AB419" s="25">
        <f>IFERROR('S grade euro'!AA419*'S grade sterling'!$C419,"na")</f>
        <v>109.92588964285714</v>
      </c>
      <c r="AC419" s="25">
        <f>IFERROR('S grade euro'!AB419*'S grade sterling'!$C419,"na")</f>
        <v>143.56163678571428</v>
      </c>
      <c r="AD419" s="25">
        <f>IFERROR('S grade euro'!AC419*'S grade sterling'!$C419,"na")</f>
        <v>173.38939732857142</v>
      </c>
      <c r="AE419" s="25">
        <f>IFERROR('S grade euro'!AD419*'S grade sterling'!$C419,"na")</f>
        <v>150.79</v>
      </c>
      <c r="AF419" s="25" t="str">
        <f>IFERROR('S grade euro'!AE419*'S grade sterling'!$C419,"na")</f>
        <v>na</v>
      </c>
      <c r="AG419" s="25">
        <f>IFERROR('S grade euro'!AF419*'S grade sterling'!$C419,"na")</f>
        <v>114.56944750734418</v>
      </c>
    </row>
    <row r="420" spans="2:33">
      <c r="B420" s="22">
        <f t="shared" si="6"/>
        <v>44493</v>
      </c>
      <c r="C420" s="26">
        <v>0.84373428571428577</v>
      </c>
      <c r="D420" s="23">
        <f>IFERROR('S grade euro'!C420*'S grade sterling'!$C420,"na")</f>
        <v>102.4293422857143</v>
      </c>
      <c r="E420" s="23" t="str">
        <f>IFERROR('S grade euro'!D420*'S grade sterling'!$C420,"na")</f>
        <v>na</v>
      </c>
      <c r="F420" s="23">
        <f>IFERROR('S grade euro'!E420*'S grade sterling'!$C420,"na")</f>
        <v>112.76846222285715</v>
      </c>
      <c r="G420" s="23">
        <f>IFERROR('S grade euro'!F420*'S grade sterling'!$C420,"na")</f>
        <v>114.98663965999999</v>
      </c>
      <c r="H420" s="23">
        <f>IFERROR('S grade euro'!G420*'S grade sterling'!$C420,"na")</f>
        <v>110.0904496</v>
      </c>
      <c r="I420" s="23">
        <f>IFERROR('S grade euro'!H420*'S grade sterling'!$C420,"na")</f>
        <v>121.32055294285715</v>
      </c>
      <c r="J420" s="23">
        <f>IFERROR('S grade euro'!I420*'S grade sterling'!$C420,"na")</f>
        <v>137.98430508571428</v>
      </c>
      <c r="K420" s="23">
        <f>IFERROR('S grade euro'!J420*'S grade sterling'!$C420,"na")</f>
        <v>114.54536662857143</v>
      </c>
      <c r="L420" s="23">
        <f>IFERROR('S grade euro'!K420*'S grade sterling'!$C420,"na")</f>
        <v>118.96653428571429</v>
      </c>
      <c r="M420" s="23">
        <f>IFERROR('S grade euro'!L420*'S grade sterling'!$C420,"na")</f>
        <v>119.80090312085716</v>
      </c>
      <c r="N420" s="23">
        <f>IFERROR('S grade euro'!M420*'S grade sterling'!$C420,"na")</f>
        <v>125.18485597142859</v>
      </c>
      <c r="O420" s="23" t="str">
        <f>IFERROR('S grade euro'!N420*'S grade sterling'!$C420,"na")</f>
        <v>na</v>
      </c>
      <c r="P420" s="23" t="str">
        <f>IFERROR('S grade euro'!O420*'S grade sterling'!$C420,"na")</f>
        <v>na</v>
      </c>
      <c r="Q420" s="23">
        <f>IFERROR('S grade euro'!P420*'S grade sterling'!$C420,"na")</f>
        <v>94.574176085714299</v>
      </c>
      <c r="R420" s="23">
        <f>IFERROR('S grade euro'!Q420*'S grade sterling'!$C420,"na")</f>
        <v>91.30048705714286</v>
      </c>
      <c r="S420" s="23">
        <f>IFERROR('S grade euro'!R420*'S grade sterling'!$C420,"na")</f>
        <v>113.34726394285715</v>
      </c>
      <c r="T420" s="23">
        <f>IFERROR('S grade euro'!S420*'S grade sterling'!$C420,"na")</f>
        <v>107.56279042685715</v>
      </c>
      <c r="U420" s="23" t="str">
        <f>IFERROR('S grade euro'!T420*'S grade sterling'!$C420,"na")</f>
        <v>na</v>
      </c>
      <c r="V420" s="23">
        <f>IFERROR('S grade euro'!U420*'S grade sterling'!$C420,"na")</f>
        <v>97.206627057142853</v>
      </c>
      <c r="W420" s="23">
        <f>IFERROR('S grade euro'!V420*'S grade sterling'!$C420,"na")</f>
        <v>139.09803434285718</v>
      </c>
      <c r="X420" s="23">
        <f>IFERROR('S grade euro'!W420*'S grade sterling'!$C420,"na")</f>
        <v>100.15910644314286</v>
      </c>
      <c r="Y420" s="23">
        <f>IFERROR('S grade euro'!X420*'S grade sterling'!$C420,"na")</f>
        <v>112.62165245714286</v>
      </c>
      <c r="Z420" s="23">
        <f>IFERROR('S grade euro'!Y420*'S grade sterling'!$C420,"na")</f>
        <v>117.35365182514288</v>
      </c>
      <c r="AA420" s="23">
        <f>IFERROR('S grade euro'!Z420*'S grade sterling'!$C420,"na")</f>
        <v>146.64101885714288</v>
      </c>
      <c r="AB420" s="23">
        <f>IFERROR('S grade euro'!AA420*'S grade sterling'!$C420,"na")</f>
        <v>108.36079431428573</v>
      </c>
      <c r="AC420" s="23">
        <f>IFERROR('S grade euro'!AB420*'S grade sterling'!$C420,"na")</f>
        <v>143.15639625714286</v>
      </c>
      <c r="AD420" s="23">
        <f>IFERROR('S grade euro'!AC420*'S grade sterling'!$C420,"na")</f>
        <v>173.28513511885717</v>
      </c>
      <c r="AE420" s="23">
        <f>IFERROR('S grade euro'!AD420*'S grade sterling'!$C420,"na")</f>
        <v>152.18</v>
      </c>
      <c r="AF420" s="23" t="str">
        <f>IFERROR('S grade euro'!AE420*'S grade sterling'!$C420,"na")</f>
        <v>na</v>
      </c>
      <c r="AG420" s="23">
        <f>IFERROR('S grade euro'!AF420*'S grade sterling'!$C420,"na")</f>
        <v>112.62458141924016</v>
      </c>
    </row>
    <row r="421" spans="2:33">
      <c r="B421" s="24">
        <f t="shared" si="6"/>
        <v>44500</v>
      </c>
      <c r="C421" s="27">
        <v>0.85544428571428566</v>
      </c>
      <c r="D421" s="25">
        <f>IFERROR('S grade euro'!C421*'S grade sterling'!$C421,"na")</f>
        <v>104.02202514285713</v>
      </c>
      <c r="E421" s="25" t="str">
        <f>IFERROR('S grade euro'!D421*'S grade sterling'!$C421,"na")</f>
        <v>na</v>
      </c>
      <c r="F421" s="25">
        <f>IFERROR('S grade euro'!E421*'S grade sterling'!$C421,"na")</f>
        <v>113.91908780642856</v>
      </c>
      <c r="G421" s="25">
        <f>IFERROR('S grade euro'!F421*'S grade sterling'!$C421,"na")</f>
        <v>115.90799577071427</v>
      </c>
      <c r="H421" s="25">
        <f>IFERROR('S grade euro'!G421*'S grade sterling'!$C421,"na")</f>
        <v>111.44728154285714</v>
      </c>
      <c r="I421" s="25">
        <f>IFERROR('S grade euro'!H421*'S grade sterling'!$C421,"na")</f>
        <v>122.93589830000001</v>
      </c>
      <c r="J421" s="25">
        <f>IFERROR('S grade euro'!I421*'S grade sterling'!$C421,"na")</f>
        <v>139.12090418571427</v>
      </c>
      <c r="K421" s="25">
        <f>IFERROR('S grade euro'!J421*'S grade sterling'!$C421,"na")</f>
        <v>114.79206869999999</v>
      </c>
      <c r="L421" s="25">
        <f>IFERROR('S grade euro'!K421*'S grade sterling'!$C421,"na")</f>
        <v>118.90675571428571</v>
      </c>
      <c r="M421" s="25">
        <f>IFERROR('S grade euro'!L421*'S grade sterling'!$C421,"na")</f>
        <v>119.51138373542855</v>
      </c>
      <c r="N421" s="25">
        <f>IFERROR('S grade euro'!M421*'S grade sterling'!$C421,"na")</f>
        <v>125.21993454285713</v>
      </c>
      <c r="O421" s="25" t="str">
        <f>IFERROR('S grade euro'!N421*'S grade sterling'!$C421,"na")</f>
        <v>na</v>
      </c>
      <c r="P421" s="25" t="str">
        <f>IFERROR('S grade euro'!O421*'S grade sterling'!$C421,"na")</f>
        <v>na</v>
      </c>
      <c r="Q421" s="25">
        <f>IFERROR('S grade euro'!P421*'S grade sterling'!$C421,"na")</f>
        <v>90.668539842857129</v>
      </c>
      <c r="R421" s="25">
        <f>IFERROR('S grade euro'!Q421*'S grade sterling'!$C421,"na")</f>
        <v>87.760029271428564</v>
      </c>
      <c r="S421" s="25">
        <f>IFERROR('S grade euro'!R421*'S grade sterling'!$C421,"na")</f>
        <v>115.46786968571426</v>
      </c>
      <c r="T421" s="25">
        <f>IFERROR('S grade euro'!S421*'S grade sterling'!$C421,"na")</f>
        <v>109.4042239552857</v>
      </c>
      <c r="U421" s="25" t="str">
        <f>IFERROR('S grade euro'!T421*'S grade sterling'!$C421,"na")</f>
        <v>na</v>
      </c>
      <c r="V421" s="25">
        <f>IFERROR('S grade euro'!U421*'S grade sterling'!$C421,"na")</f>
        <v>98.376092857142851</v>
      </c>
      <c r="W421" s="25">
        <f>IFERROR('S grade euro'!V421*'S grade sterling'!$C421,"na")</f>
        <v>139.26632971428572</v>
      </c>
      <c r="X421" s="25">
        <f>IFERROR('S grade euro'!W421*'S grade sterling'!$C421,"na")</f>
        <v>100.92283604014284</v>
      </c>
      <c r="Y421" s="25">
        <f>IFERROR('S grade euro'!X421*'S grade sterling'!$C421,"na")</f>
        <v>112.20862695714284</v>
      </c>
      <c r="Z421" s="25">
        <f>IFERROR('S grade euro'!Y421*'S grade sterling'!$C421,"na")</f>
        <v>119.36561602914284</v>
      </c>
      <c r="AA421" s="25">
        <f>IFERROR('S grade euro'!Z421*'S grade sterling'!$C421,"na")</f>
        <v>147.19629824285713</v>
      </c>
      <c r="AB421" s="25">
        <f>IFERROR('S grade euro'!AA421*'S grade sterling'!$C421,"na")</f>
        <v>110.51484727142856</v>
      </c>
      <c r="AC421" s="25">
        <f>IFERROR('S grade euro'!AB421*'S grade sterling'!$C421,"na")</f>
        <v>145.08335085714285</v>
      </c>
      <c r="AD421" s="25">
        <f>IFERROR('S grade euro'!AC421*'S grade sterling'!$C421,"na")</f>
        <v>177.05104718099997</v>
      </c>
      <c r="AE421" s="25">
        <f>IFERROR('S grade euro'!AD421*'S grade sterling'!$C421,"na")</f>
        <v>149.51</v>
      </c>
      <c r="AF421" s="25" t="str">
        <f>IFERROR('S grade euro'!AE421*'S grade sterling'!$C421,"na")</f>
        <v>na</v>
      </c>
      <c r="AG421" s="25">
        <f>IFERROR('S grade euro'!AF421*'S grade sterling'!$C421,"na")</f>
        <v>113.3872153003374</v>
      </c>
    </row>
    <row r="422" spans="2:33">
      <c r="B422" s="22">
        <f t="shared" si="6"/>
        <v>44507</v>
      </c>
      <c r="C422" s="26">
        <v>0.85611857142857151</v>
      </c>
      <c r="D422" s="23">
        <f>IFERROR('S grade euro'!C422*'S grade sterling'!$C422,"na")</f>
        <v>103.64171425714287</v>
      </c>
      <c r="E422" s="23" t="str">
        <f>IFERROR('S grade euro'!D422*'S grade sterling'!$C422,"na")</f>
        <v>na</v>
      </c>
      <c r="F422" s="23">
        <f>IFERROR('S grade euro'!E422*'S grade sterling'!$C422,"na")</f>
        <v>114.47178540942859</v>
      </c>
      <c r="G422" s="23">
        <f>IFERROR('S grade euro'!F422*'S grade sterling'!$C422,"na")</f>
        <v>115.78370150828573</v>
      </c>
      <c r="H422" s="23">
        <f>IFERROR('S grade euro'!G422*'S grade sterling'!$C422,"na")</f>
        <v>111.16699650000001</v>
      </c>
      <c r="I422" s="23">
        <f>IFERROR('S grade euro'!H422*'S grade sterling'!$C422,"na")</f>
        <v>120.60142315714288</v>
      </c>
      <c r="J422" s="23">
        <f>IFERROR('S grade euro'!I422*'S grade sterling'!$C422,"na")</f>
        <v>134.66745128571432</v>
      </c>
      <c r="K422" s="23">
        <f>IFERROR('S grade euro'!J422*'S grade sterling'!$C422,"na")</f>
        <v>114.39456351428574</v>
      </c>
      <c r="L422" s="23">
        <f>IFERROR('S grade euro'!K422*'S grade sterling'!$C422,"na")</f>
        <v>119.85660000000001</v>
      </c>
      <c r="M422" s="23">
        <f>IFERROR('S grade euro'!L422*'S grade sterling'!$C422,"na")</f>
        <v>122.3140027474286</v>
      </c>
      <c r="N422" s="23">
        <f>IFERROR('S grade euro'!M422*'S grade sterling'!$C422,"na")</f>
        <v>123.85467372857146</v>
      </c>
      <c r="O422" s="23" t="str">
        <f>IFERROR('S grade euro'!N422*'S grade sterling'!$C422,"na")</f>
        <v>na</v>
      </c>
      <c r="P422" s="23" t="str">
        <f>IFERROR('S grade euro'!O422*'S grade sterling'!$C422,"na")</f>
        <v>na</v>
      </c>
      <c r="Q422" s="23">
        <f>IFERROR('S grade euro'!P422*'S grade sterling'!$C422,"na")</f>
        <v>87.503879185714297</v>
      </c>
      <c r="R422" s="23">
        <f>IFERROR('S grade euro'!Q422*'S grade sterling'!$C422,"na")</f>
        <v>83.711273914285727</v>
      </c>
      <c r="S422" s="23">
        <f>IFERROR('S grade euro'!R422*'S grade sterling'!$C422,"na")</f>
        <v>114.40312470000001</v>
      </c>
      <c r="T422" s="23">
        <f>IFERROR('S grade euro'!S422*'S grade sterling'!$C422,"na")</f>
        <v>109.74934975757145</v>
      </c>
      <c r="U422" s="23" t="str">
        <f>IFERROR('S grade euro'!T422*'S grade sterling'!$C422,"na")</f>
        <v>na</v>
      </c>
      <c r="V422" s="23">
        <f>IFERROR('S grade euro'!U422*'S grade sterling'!$C422,"na")</f>
        <v>99.129969385714304</v>
      </c>
      <c r="W422" s="23">
        <f>IFERROR('S grade euro'!V422*'S grade sterling'!$C422,"na")</f>
        <v>136.70501348571432</v>
      </c>
      <c r="X422" s="23">
        <f>IFERROR('S grade euro'!W422*'S grade sterling'!$C422,"na")</f>
        <v>103.1289848447143</v>
      </c>
      <c r="Y422" s="23">
        <f>IFERROR('S grade euro'!X422*'S grade sterling'!$C422,"na")</f>
        <v>111.25260835714286</v>
      </c>
      <c r="Z422" s="23">
        <f>IFERROR('S grade euro'!Y422*'S grade sterling'!$C422,"na")</f>
        <v>119.77672413728573</v>
      </c>
      <c r="AA422" s="23">
        <f>IFERROR('S grade euro'!Z422*'S grade sterling'!$C422,"na")</f>
        <v>144.29878521428574</v>
      </c>
      <c r="AB422" s="23">
        <f>IFERROR('S grade euro'!AA422*'S grade sterling'!$C422,"na")</f>
        <v>113.73535221428573</v>
      </c>
      <c r="AC422" s="23">
        <f>IFERROR('S grade euro'!AB422*'S grade sterling'!$C422,"na")</f>
        <v>146.25929674285715</v>
      </c>
      <c r="AD422" s="23">
        <f>IFERROR('S grade euro'!AC422*'S grade sterling'!$C422,"na")</f>
        <v>178.47478175014288</v>
      </c>
      <c r="AE422" s="23">
        <f>IFERROR('S grade euro'!AD422*'S grade sterling'!$C422,"na")</f>
        <v>150.77000000000001</v>
      </c>
      <c r="AF422" s="23" t="str">
        <f>IFERROR('S grade euro'!AE422*'S grade sterling'!$C422,"na")</f>
        <v>na</v>
      </c>
      <c r="AG422" s="23">
        <f>IFERROR('S grade euro'!AF422*'S grade sterling'!$C422,"na")</f>
        <v>113.36163159255395</v>
      </c>
    </row>
    <row r="423" spans="2:33">
      <c r="B423" s="24">
        <f t="shared" si="6"/>
        <v>44514</v>
      </c>
      <c r="C423" s="27">
        <v>0.8549985714285715</v>
      </c>
      <c r="D423" s="25">
        <f>IFERROR('S grade euro'!C423*'S grade sterling'!$C423,"na")</f>
        <v>103.52322702857144</v>
      </c>
      <c r="E423" s="25" t="str">
        <f>IFERROR('S grade euro'!D423*'S grade sterling'!$C423,"na")</f>
        <v>na</v>
      </c>
      <c r="F423" s="25">
        <f>IFERROR('S grade euro'!E423*'S grade sterling'!$C423,"na")</f>
        <v>115.38846970357145</v>
      </c>
      <c r="G423" s="25">
        <f>IFERROR('S grade euro'!F423*'S grade sterling'!$C423,"na")</f>
        <v>115.99261169414288</v>
      </c>
      <c r="H423" s="25">
        <f>IFERROR('S grade euro'!G423*'S grade sterling'!$C423,"na")</f>
        <v>111.34646395714286</v>
      </c>
      <c r="I423" s="25">
        <f>IFERROR('S grade euro'!H423*'S grade sterling'!$C423,"na")</f>
        <v>119.6570500714286</v>
      </c>
      <c r="J423" s="25">
        <f>IFERROR('S grade euro'!I423*'S grade sterling'!$C423,"na")</f>
        <v>136.04737268571429</v>
      </c>
      <c r="K423" s="25">
        <f>IFERROR('S grade euro'!J423*'S grade sterling'!$C423,"na")</f>
        <v>112.73156164285714</v>
      </c>
      <c r="L423" s="25">
        <f>IFERROR('S grade euro'!K423*'S grade sterling'!$C423,"na")</f>
        <v>119.69980000000001</v>
      </c>
      <c r="M423" s="25">
        <f>IFERROR('S grade euro'!L423*'S grade sterling'!$C423,"na")</f>
        <v>119.3300986177143</v>
      </c>
      <c r="N423" s="25">
        <f>IFERROR('S grade euro'!M423*'S grade sterling'!$C423,"na")</f>
        <v>123.58149351428571</v>
      </c>
      <c r="O423" s="25" t="str">
        <f>IFERROR('S grade euro'!N423*'S grade sterling'!$C423,"na")</f>
        <v>na</v>
      </c>
      <c r="P423" s="25" t="str">
        <f>IFERROR('S grade euro'!O423*'S grade sterling'!$C423,"na")</f>
        <v>na</v>
      </c>
      <c r="Q423" s="25">
        <f>IFERROR('S grade euro'!P423*'S grade sterling'!$C423,"na")</f>
        <v>82.062762885714292</v>
      </c>
      <c r="R423" s="25">
        <f>IFERROR('S grade euro'!Q423*'S grade sterling'!$C423,"na")</f>
        <v>84.414008957142869</v>
      </c>
      <c r="S423" s="25">
        <f>IFERROR('S grade euro'!R423*'S grade sterling'!$C423,"na")</f>
        <v>114.39025887142857</v>
      </c>
      <c r="T423" s="25">
        <f>IFERROR('S grade euro'!S423*'S grade sterling'!$C423,"na")</f>
        <v>108.51864168200001</v>
      </c>
      <c r="U423" s="25" t="str">
        <f>IFERROR('S grade euro'!T423*'S grade sterling'!$C423,"na")</f>
        <v>na</v>
      </c>
      <c r="V423" s="25">
        <f>IFERROR('S grade euro'!U423*'S grade sterling'!$C423,"na")</f>
        <v>98.376135628571433</v>
      </c>
      <c r="W423" s="25">
        <f>IFERROR('S grade euro'!V423*'S grade sterling'!$C423,"na")</f>
        <v>136.53472187142859</v>
      </c>
      <c r="X423" s="25">
        <f>IFERROR('S grade euro'!W423*'S grade sterling'!$C423,"na")</f>
        <v>103.42507319257145</v>
      </c>
      <c r="Y423" s="25">
        <f>IFERROR('S grade euro'!X423*'S grade sterling'!$C423,"na")</f>
        <v>111.10706435714286</v>
      </c>
      <c r="Z423" s="25">
        <f>IFERROR('S grade euro'!Y423*'S grade sterling'!$C423,"na")</f>
        <v>122.18288685114287</v>
      </c>
      <c r="AA423" s="25">
        <f>IFERROR('S grade euro'!Z423*'S grade sterling'!$C423,"na")</f>
        <v>144.8538579714286</v>
      </c>
      <c r="AB423" s="25">
        <f>IFERROR('S grade euro'!AA423*'S grade sterling'!$C423,"na")</f>
        <v>108.82421817142858</v>
      </c>
      <c r="AC423" s="25">
        <f>IFERROR('S grade euro'!AB423*'S grade sterling'!$C423,"na")</f>
        <v>145.87985625714288</v>
      </c>
      <c r="AD423" s="25">
        <f>IFERROR('S grade euro'!AC423*'S grade sterling'!$C423,"na")</f>
        <v>176.86774048114287</v>
      </c>
      <c r="AE423" s="25">
        <f>IFERROR('S grade euro'!AD423*'S grade sterling'!$C423,"na")</f>
        <v>148.37</v>
      </c>
      <c r="AF423" s="25" t="str">
        <f>IFERROR('S grade euro'!AE423*'S grade sterling'!$C423,"na")</f>
        <v>na</v>
      </c>
      <c r="AG423" s="25">
        <f>IFERROR('S grade euro'!AF423*'S grade sterling'!$C423,"na")</f>
        <v>112.86182299471197</v>
      </c>
    </row>
    <row r="424" spans="2:33">
      <c r="B424" s="22">
        <f t="shared" si="6"/>
        <v>44521</v>
      </c>
      <c r="C424" s="26">
        <v>0.84474571428571443</v>
      </c>
      <c r="D424" s="23">
        <f>IFERROR('S grade euro'!C424*'S grade sterling'!$C424,"na")</f>
        <v>102.56902462857144</v>
      </c>
      <c r="E424" s="23" t="str">
        <f>IFERROR('S grade euro'!D424*'S grade sterling'!$C424,"na")</f>
        <v>na</v>
      </c>
      <c r="F424" s="23">
        <f>IFERROR('S grade euro'!E424*'S grade sterling'!$C424,"na")</f>
        <v>112.34442203428576</v>
      </c>
      <c r="G424" s="23">
        <f>IFERROR('S grade euro'!F424*'S grade sterling'!$C424,"na")</f>
        <v>114.1590203031429</v>
      </c>
      <c r="H424" s="23">
        <f>IFERROR('S grade euro'!G424*'S grade sterling'!$C424,"na")</f>
        <v>109.88452251428575</v>
      </c>
      <c r="I424" s="23">
        <f>IFERROR('S grade euro'!H424*'S grade sterling'!$C424,"na")</f>
        <v>120.48608122857145</v>
      </c>
      <c r="J424" s="23">
        <f>IFERROR('S grade euro'!I424*'S grade sterling'!$C424,"na")</f>
        <v>133.42758557142861</v>
      </c>
      <c r="K424" s="23">
        <f>IFERROR('S grade euro'!J424*'S grade sterling'!$C424,"na")</f>
        <v>112.87492234285716</v>
      </c>
      <c r="L424" s="23">
        <f>IFERROR('S grade euro'!K424*'S grade sterling'!$C424,"na")</f>
        <v>118.26440000000002</v>
      </c>
      <c r="M424" s="23">
        <f>IFERROR('S grade euro'!L424*'S grade sterling'!$C424,"na")</f>
        <v>118.84769691571432</v>
      </c>
      <c r="N424" s="23">
        <f>IFERROR('S grade euro'!M424*'S grade sterling'!$C424,"na")</f>
        <v>121.8968065714286</v>
      </c>
      <c r="O424" s="23" t="str">
        <f>IFERROR('S grade euro'!N424*'S grade sterling'!$C424,"na")</f>
        <v>na</v>
      </c>
      <c r="P424" s="23" t="str">
        <f>IFERROR('S grade euro'!O424*'S grade sterling'!$C424,"na")</f>
        <v>na</v>
      </c>
      <c r="Q424" s="23">
        <f>IFERROR('S grade euro'!P424*'S grade sterling'!$C424,"na")</f>
        <v>80.85061231428574</v>
      </c>
      <c r="R424" s="23">
        <f>IFERROR('S grade euro'!Q424*'S grade sterling'!$C424,"na")</f>
        <v>84.37320194285715</v>
      </c>
      <c r="S424" s="23">
        <f>IFERROR('S grade euro'!R424*'S grade sterling'!$C424,"na")</f>
        <v>113.29729520000002</v>
      </c>
      <c r="T424" s="23">
        <f>IFERROR('S grade euro'!S424*'S grade sterling'!$C424,"na")</f>
        <v>107.61840766114288</v>
      </c>
      <c r="U424" s="23" t="str">
        <f>IFERROR('S grade euro'!T424*'S grade sterling'!$C424,"na")</f>
        <v>na</v>
      </c>
      <c r="V424" s="23">
        <f>IFERROR('S grade euro'!U424*'S grade sterling'!$C424,"na")</f>
        <v>96.97680800000002</v>
      </c>
      <c r="W424" s="23">
        <f>IFERROR('S grade euro'!V424*'S grade sterling'!$C424,"na")</f>
        <v>134.50041262857144</v>
      </c>
      <c r="X424" s="23">
        <f>IFERROR('S grade euro'!W424*'S grade sterling'!$C424,"na")</f>
        <v>100.95953061914288</v>
      </c>
      <c r="Y424" s="23">
        <f>IFERROR('S grade euro'!X424*'S grade sterling'!$C424,"na")</f>
        <v>109.81694285714288</v>
      </c>
      <c r="Z424" s="23">
        <f>IFERROR('S grade euro'!Y424*'S grade sterling'!$C424,"na")</f>
        <v>126.13700768428573</v>
      </c>
      <c r="AA424" s="23">
        <f>IFERROR('S grade euro'!Z424*'S grade sterling'!$C424,"na")</f>
        <v>142.82115791428572</v>
      </c>
      <c r="AB424" s="23">
        <f>IFERROR('S grade euro'!AA424*'S grade sterling'!$C424,"na")</f>
        <v>106.75051591428574</v>
      </c>
      <c r="AC424" s="23">
        <f>IFERROR('S grade euro'!AB424*'S grade sterling'!$C424,"na")</f>
        <v>145.36384251428575</v>
      </c>
      <c r="AD424" s="23">
        <f>IFERROR('S grade euro'!AC424*'S grade sterling'!$C424,"na")</f>
        <v>173.1351957697143</v>
      </c>
      <c r="AE424" s="23">
        <f>IFERROR('S grade euro'!AD424*'S grade sterling'!$C424,"na")</f>
        <v>148.80000000000001</v>
      </c>
      <c r="AF424" s="23" t="str">
        <f>IFERROR('S grade euro'!AE424*'S grade sterling'!$C424,"na")</f>
        <v>na</v>
      </c>
      <c r="AG424" s="23">
        <f>IFERROR('S grade euro'!AF424*'S grade sterling'!$C424,"na")</f>
        <v>111.87168253344663</v>
      </c>
    </row>
    <row r="425" spans="2:33">
      <c r="B425" s="24">
        <f t="shared" si="6"/>
        <v>44528</v>
      </c>
      <c r="C425" s="27">
        <v>0.84215142857142844</v>
      </c>
      <c r="D425" s="25">
        <f>IFERROR('S grade euro'!C425*'S grade sterling'!$C425,"na")</f>
        <v>102.03506708571426</v>
      </c>
      <c r="E425" s="25" t="str">
        <f>IFERROR('S grade euro'!D425*'S grade sterling'!$C425,"na")</f>
        <v>na</v>
      </c>
      <c r="F425" s="25">
        <f>IFERROR('S grade euro'!E425*'S grade sterling'!$C425,"na")</f>
        <v>112.20135070114283</v>
      </c>
      <c r="G425" s="25">
        <f>IFERROR('S grade euro'!F425*'S grade sterling'!$C425,"na")</f>
        <v>113.6981906502857</v>
      </c>
      <c r="H425" s="25">
        <f>IFERROR('S grade euro'!G425*'S grade sterling'!$C425,"na")</f>
        <v>109.46284268571426</v>
      </c>
      <c r="I425" s="25">
        <f>IFERROR('S grade euro'!H425*'S grade sterling'!$C425,"na")</f>
        <v>119.16442714285712</v>
      </c>
      <c r="J425" s="25">
        <f>IFERROR('S grade euro'!I425*'S grade sterling'!$C425,"na")</f>
        <v>132.79885877142854</v>
      </c>
      <c r="K425" s="25">
        <f>IFERROR('S grade euro'!J425*'S grade sterling'!$C425,"na")</f>
        <v>111.33241885714283</v>
      </c>
      <c r="L425" s="25">
        <f>IFERROR('S grade euro'!K425*'S grade sterling'!$C425,"na")</f>
        <v>118.74335142857142</v>
      </c>
      <c r="M425" s="25">
        <f>IFERROR('S grade euro'!L425*'S grade sterling'!$C425,"na")</f>
        <v>118.58292158142856</v>
      </c>
      <c r="N425" s="25">
        <f>IFERROR('S grade euro'!M425*'S grade sterling'!$C425,"na")</f>
        <v>121.63193082857141</v>
      </c>
      <c r="O425" s="25" t="str">
        <f>IFERROR('S grade euro'!N425*'S grade sterling'!$C425,"na")</f>
        <v>na</v>
      </c>
      <c r="P425" s="25" t="str">
        <f>IFERROR('S grade euro'!O425*'S grade sterling'!$C425,"na")</f>
        <v>na</v>
      </c>
      <c r="Q425" s="25">
        <f>IFERROR('S grade euro'!P425*'S grade sterling'!$C425,"na")</f>
        <v>89.27647294285714</v>
      </c>
      <c r="R425" s="25">
        <f>IFERROR('S grade euro'!Q425*'S grade sterling'!$C425,"na")</f>
        <v>90.211261028571414</v>
      </c>
      <c r="S425" s="25">
        <f>IFERROR('S grade euro'!R425*'S grade sterling'!$C425,"na")</f>
        <v>112.73881174285712</v>
      </c>
      <c r="T425" s="25">
        <f>IFERROR('S grade euro'!S425*'S grade sterling'!$C425,"na")</f>
        <v>107.66013333771429</v>
      </c>
      <c r="U425" s="25" t="str">
        <f>IFERROR('S grade euro'!T425*'S grade sterling'!$C425,"na")</f>
        <v>na</v>
      </c>
      <c r="V425" s="25">
        <f>IFERROR('S grade euro'!U425*'S grade sterling'!$C425,"na")</f>
        <v>97.024266085714274</v>
      </c>
      <c r="W425" s="25">
        <f>IFERROR('S grade euro'!V425*'S grade sterling'!$C425,"na")</f>
        <v>134.76949311428569</v>
      </c>
      <c r="X425" s="25">
        <f>IFERROR('S grade euro'!W425*'S grade sterling'!$C425,"na")</f>
        <v>101.17565155285713</v>
      </c>
      <c r="Y425" s="25">
        <f>IFERROR('S grade euro'!X425*'S grade sterling'!$C425,"na")</f>
        <v>109.47968571428569</v>
      </c>
      <c r="Z425" s="25">
        <f>IFERROR('S grade euro'!Y425*'S grade sterling'!$C425,"na")</f>
        <v>128.77219593085712</v>
      </c>
      <c r="AA425" s="25">
        <f>IFERROR('S grade euro'!Z425*'S grade sterling'!$C425,"na")</f>
        <v>142.1467396285714</v>
      </c>
      <c r="AB425" s="25">
        <f>IFERROR('S grade euro'!AA425*'S grade sterling'!$C425,"na")</f>
        <v>107.28167048571427</v>
      </c>
      <c r="AC425" s="25">
        <f>IFERROR('S grade euro'!AB425*'S grade sterling'!$C425,"na")</f>
        <v>144.15948154285712</v>
      </c>
      <c r="AD425" s="25">
        <f>IFERROR('S grade euro'!AC425*'S grade sterling'!$C425,"na")</f>
        <v>170.95168709142854</v>
      </c>
      <c r="AE425" s="25">
        <f>IFERROR('S grade euro'!AD425*'S grade sterling'!$C425,"na")</f>
        <v>147.30000000000001</v>
      </c>
      <c r="AF425" s="25" t="str">
        <f>IFERROR('S grade euro'!AE425*'S grade sterling'!$C425,"na")</f>
        <v>na</v>
      </c>
      <c r="AG425" s="25">
        <f>IFERROR('S grade euro'!AF425*'S grade sterling'!$C425,"na")</f>
        <v>111.3747302307374</v>
      </c>
    </row>
    <row r="426" spans="2:33">
      <c r="B426" s="22">
        <f t="shared" si="6"/>
        <v>44535</v>
      </c>
      <c r="C426" s="26">
        <v>0.84943857142857149</v>
      </c>
      <c r="D426" s="23">
        <f>IFERROR('S grade euro'!C426*'S grade sterling'!$C426,"na")</f>
        <v>102.79056152857144</v>
      </c>
      <c r="E426" s="23" t="str">
        <f>IFERROR('S grade euro'!D426*'S grade sterling'!$C426,"na")</f>
        <v>na</v>
      </c>
      <c r="F426" s="23">
        <f>IFERROR('S grade euro'!E426*'S grade sterling'!$C426,"na")</f>
        <v>113.22548965928573</v>
      </c>
      <c r="G426" s="23">
        <f>IFERROR('S grade euro'!F426*'S grade sterling'!$C426,"na")</f>
        <v>114.68406063028574</v>
      </c>
      <c r="H426" s="23">
        <f>IFERROR('S grade euro'!G426*'S grade sterling'!$C426,"na")</f>
        <v>109.8324072857143</v>
      </c>
      <c r="I426" s="23">
        <f>IFERROR('S grade euro'!H426*'S grade sterling'!$C426,"na")</f>
        <v>119.07429894285715</v>
      </c>
      <c r="J426" s="23">
        <f>IFERROR('S grade euro'!I426*'S grade sterling'!$C426,"na")</f>
        <v>134.72095742857144</v>
      </c>
      <c r="K426" s="23">
        <f>IFERROR('S grade euro'!J426*'S grade sterling'!$C426,"na")</f>
        <v>112.27029598571431</v>
      </c>
      <c r="L426" s="23">
        <f>IFERROR('S grade euro'!K426*'S grade sterling'!$C426,"na")</f>
        <v>120.62027714285715</v>
      </c>
      <c r="M426" s="23">
        <f>IFERROR('S grade euro'!L426*'S grade sterling'!$C426,"na")</f>
        <v>120.77045788228574</v>
      </c>
      <c r="N426" s="23">
        <f>IFERROR('S grade euro'!M426*'S grade sterling'!$C426,"na")</f>
        <v>122.9052669</v>
      </c>
      <c r="O426" s="23" t="str">
        <f>IFERROR('S grade euro'!N426*'S grade sterling'!$C426,"na")</f>
        <v>na</v>
      </c>
      <c r="P426" s="23" t="str">
        <f>IFERROR('S grade euro'!O426*'S grade sterling'!$C426,"na")</f>
        <v>na</v>
      </c>
      <c r="Q426" s="23">
        <f>IFERROR('S grade euro'!P426*'S grade sterling'!$C426,"na")</f>
        <v>102.62067381428572</v>
      </c>
      <c r="R426" s="23">
        <f>IFERROR('S grade euro'!Q426*'S grade sterling'!$C426,"na")</f>
        <v>104.43847235714287</v>
      </c>
      <c r="S426" s="23">
        <f>IFERROR('S grade euro'!R426*'S grade sterling'!$C426,"na")</f>
        <v>113.76530787142859</v>
      </c>
      <c r="T426" s="23">
        <f>IFERROR('S grade euro'!S426*'S grade sterling'!$C426,"na")</f>
        <v>110.11518538614287</v>
      </c>
      <c r="U426" s="23" t="str">
        <f>IFERROR('S grade euro'!T426*'S grade sterling'!$C426,"na")</f>
        <v>na</v>
      </c>
      <c r="V426" s="23">
        <f>IFERROR('S grade euro'!U426*'S grade sterling'!$C426,"na")</f>
        <v>97.583503085714284</v>
      </c>
      <c r="W426" s="23">
        <f>IFERROR('S grade euro'!V426*'S grade sterling'!$C426,"na")</f>
        <v>136.32639632857143</v>
      </c>
      <c r="X426" s="23">
        <f>IFERROR('S grade euro'!W426*'S grade sterling'!$C426,"na")</f>
        <v>104.78852599242859</v>
      </c>
      <c r="Y426" s="23">
        <f>IFERROR('S grade euro'!X426*'S grade sterling'!$C426,"na")</f>
        <v>110.42701428571429</v>
      </c>
      <c r="Z426" s="23">
        <f>IFERROR('S grade euro'!Y426*'S grade sterling'!$C426,"na")</f>
        <v>133.32388581014285</v>
      </c>
      <c r="AA426" s="23">
        <f>IFERROR('S grade euro'!Z426*'S grade sterling'!$C426,"na")</f>
        <v>143.02846665714287</v>
      </c>
      <c r="AB426" s="23">
        <f>IFERROR('S grade euro'!AA426*'S grade sterling'!$C426,"na")</f>
        <v>108.48179995714287</v>
      </c>
      <c r="AC426" s="23">
        <f>IFERROR('S grade euro'!AB426*'S grade sterling'!$C426,"na")</f>
        <v>148.22703071428572</v>
      </c>
      <c r="AD426" s="23">
        <f>IFERROR('S grade euro'!AC426*'S grade sterling'!$C426,"na")</f>
        <v>169.87565225800003</v>
      </c>
      <c r="AE426" s="23">
        <f>IFERROR('S grade euro'!AD426*'S grade sterling'!$C426,"na")</f>
        <v>146.96</v>
      </c>
      <c r="AF426" s="23" t="str">
        <f>IFERROR('S grade euro'!AE426*'S grade sterling'!$C426,"na")</f>
        <v>na</v>
      </c>
      <c r="AG426" s="23">
        <f>IFERROR('S grade euro'!AF426*'S grade sterling'!$C426,"na")</f>
        <v>112.55431259160382</v>
      </c>
    </row>
    <row r="427" spans="2:33">
      <c r="B427" s="24">
        <f t="shared" si="6"/>
        <v>44542</v>
      </c>
      <c r="C427" s="27">
        <v>0.85308857142857153</v>
      </c>
      <c r="D427" s="25">
        <f>IFERROR('S grade euro'!C427*'S grade sterling'!$C427,"na")</f>
        <v>103.41992751428573</v>
      </c>
      <c r="E427" s="25" t="str">
        <f>IFERROR('S grade euro'!D427*'S grade sterling'!$C427,"na")</f>
        <v>na</v>
      </c>
      <c r="F427" s="25">
        <f>IFERROR('S grade euro'!E427*'S grade sterling'!$C427,"na")</f>
        <v>114.67361602200003</v>
      </c>
      <c r="G427" s="25">
        <f>IFERROR('S grade euro'!F427*'S grade sterling'!$C427,"na")</f>
        <v>115.06501305857145</v>
      </c>
      <c r="H427" s="25">
        <f>IFERROR('S grade euro'!G427*'S grade sterling'!$C427,"na")</f>
        <v>112.28351777142859</v>
      </c>
      <c r="I427" s="25">
        <f>IFERROR('S grade euro'!H427*'S grade sterling'!$C427,"na")</f>
        <v>121.27507131428573</v>
      </c>
      <c r="J427" s="25">
        <f>IFERROR('S grade euro'!I427*'S grade sterling'!$C427,"na")</f>
        <v>135.42781071428573</v>
      </c>
      <c r="K427" s="25">
        <f>IFERROR('S grade euro'!J427*'S grade sterling'!$C427,"na")</f>
        <v>111.9166896857143</v>
      </c>
      <c r="L427" s="25">
        <f>IFERROR('S grade euro'!K427*'S grade sterling'!$C427,"na")</f>
        <v>121.13857714285716</v>
      </c>
      <c r="M427" s="25">
        <f>IFERROR('S grade euro'!L427*'S grade sterling'!$C427,"na")</f>
        <v>121.40525263028573</v>
      </c>
      <c r="N427" s="25">
        <f>IFERROR('S grade euro'!M427*'S grade sterling'!$C427,"na")</f>
        <v>123.33954565714288</v>
      </c>
      <c r="O427" s="25" t="str">
        <f>IFERROR('S grade euro'!N427*'S grade sterling'!$C427,"na")</f>
        <v>na</v>
      </c>
      <c r="P427" s="25" t="str">
        <f>IFERROR('S grade euro'!O427*'S grade sterling'!$C427,"na")</f>
        <v>na</v>
      </c>
      <c r="Q427" s="25">
        <f>IFERROR('S grade euro'!P427*'S grade sterling'!$C427,"na")</f>
        <v>113.98969491428574</v>
      </c>
      <c r="R427" s="25">
        <f>IFERROR('S grade euro'!Q427*'S grade sterling'!$C427,"na")</f>
        <v>111.2000952857143</v>
      </c>
      <c r="S427" s="25">
        <f>IFERROR('S grade euro'!R427*'S grade sterling'!$C427,"na")</f>
        <v>115.2096115714286</v>
      </c>
      <c r="T427" s="25">
        <f>IFERROR('S grade euro'!S427*'S grade sterling'!$C427,"na")</f>
        <v>110.23499618485717</v>
      </c>
      <c r="U427" s="25">
        <f>IFERROR('S grade euro'!T427*'S grade sterling'!$C427,"na")</f>
        <v>147.4648904571429</v>
      </c>
      <c r="V427" s="25">
        <f>IFERROR('S grade euro'!U427*'S grade sterling'!$C427,"na")</f>
        <v>97.900444457142868</v>
      </c>
      <c r="W427" s="25">
        <f>IFERROR('S grade euro'!V427*'S grade sterling'!$C427,"na")</f>
        <v>136.85246862857147</v>
      </c>
      <c r="X427" s="25">
        <f>IFERROR('S grade euro'!W427*'S grade sterling'!$C427,"na")</f>
        <v>110.88701178000002</v>
      </c>
      <c r="Y427" s="25">
        <f>IFERROR('S grade euro'!X427*'S grade sterling'!$C427,"na")</f>
        <v>111.75460285714287</v>
      </c>
      <c r="Z427" s="25">
        <f>IFERROR('S grade euro'!Y427*'S grade sterling'!$C427,"na")</f>
        <v>134.72571882000003</v>
      </c>
      <c r="AA427" s="25">
        <f>IFERROR('S grade euro'!Z427*'S grade sterling'!$C427,"na")</f>
        <v>144.06106705714288</v>
      </c>
      <c r="AB427" s="25">
        <f>IFERROR('S grade euro'!AA427*'S grade sterling'!$C427,"na")</f>
        <v>112.34323397142859</v>
      </c>
      <c r="AC427" s="25">
        <f>IFERROR('S grade euro'!AB427*'S grade sterling'!$C427,"na")</f>
        <v>148.91514102857144</v>
      </c>
      <c r="AD427" s="25">
        <f>IFERROR('S grade euro'!AC427*'S grade sterling'!$C427,"na")</f>
        <v>171.72084311742859</v>
      </c>
      <c r="AE427" s="25">
        <f>IFERROR('S grade euro'!AD427*'S grade sterling'!$C427,"na")</f>
        <v>147</v>
      </c>
      <c r="AF427" s="25" t="str">
        <f>IFERROR('S grade euro'!AE427*'S grade sterling'!$C427,"na")</f>
        <v>na</v>
      </c>
      <c r="AG427" s="25">
        <f>IFERROR('S grade euro'!AF427*'S grade sterling'!$C427,"na")</f>
        <v>113.60484518066686</v>
      </c>
    </row>
    <row r="428" spans="2:33">
      <c r="B428" s="22">
        <f t="shared" si="6"/>
        <v>44549</v>
      </c>
      <c r="C428" s="26">
        <v>0.8515557142857143</v>
      </c>
      <c r="D428" s="23">
        <f>IFERROR('S grade euro'!C428*'S grade sterling'!$C428,"na")</f>
        <v>104.32409055714287</v>
      </c>
      <c r="E428" s="23" t="str">
        <f>IFERROR('S grade euro'!D428*'S grade sterling'!$C428,"na")</f>
        <v>na</v>
      </c>
      <c r="F428" s="23">
        <f>IFERROR('S grade euro'!E428*'S grade sterling'!$C428,"na")</f>
        <v>115.30609367085717</v>
      </c>
      <c r="G428" s="23">
        <f>IFERROR('S grade euro'!F428*'S grade sterling'!$C428,"na")</f>
        <v>117.14783836971428</v>
      </c>
      <c r="H428" s="23">
        <f>IFERROR('S grade euro'!G428*'S grade sterling'!$C428,"na")</f>
        <v>112.96738105714286</v>
      </c>
      <c r="I428" s="23">
        <f>IFERROR('S grade euro'!H428*'S grade sterling'!$C428,"na")</f>
        <v>123.76510751428572</v>
      </c>
      <c r="J428" s="23">
        <f>IFERROR('S grade euro'!I428*'S grade sterling'!$C428,"na")</f>
        <v>135.49954525714287</v>
      </c>
      <c r="K428" s="23">
        <f>IFERROR('S grade euro'!J428*'S grade sterling'!$C428,"na")</f>
        <v>112.40535428571428</v>
      </c>
      <c r="L428" s="23">
        <f>IFERROR('S grade euro'!K428*'S grade sterling'!$C428,"na")</f>
        <v>120.92091142857143</v>
      </c>
      <c r="M428" s="23">
        <f>IFERROR('S grade euro'!L428*'S grade sterling'!$C428,"na")</f>
        <v>121.70902624214285</v>
      </c>
      <c r="N428" s="23">
        <f>IFERROR('S grade euro'!M428*'S grade sterling'!$C428,"na")</f>
        <v>123.23714297142857</v>
      </c>
      <c r="O428" s="23" t="str">
        <f>IFERROR('S grade euro'!N428*'S grade sterling'!$C428,"na")</f>
        <v>na</v>
      </c>
      <c r="P428" s="23" t="str">
        <f>IFERROR('S grade euro'!O428*'S grade sterling'!$C428,"na")</f>
        <v>na</v>
      </c>
      <c r="Q428" s="23">
        <f>IFERROR('S grade euro'!P428*'S grade sterling'!$C428,"na")</f>
        <v>122.66660064285716</v>
      </c>
      <c r="R428" s="23">
        <f>IFERROR('S grade euro'!Q428*'S grade sterling'!$C428,"na")</f>
        <v>121.08270701428572</v>
      </c>
      <c r="S428" s="23">
        <f>IFERROR('S grade euro'!R428*'S grade sterling'!$C428,"na")</f>
        <v>116.22883944285715</v>
      </c>
      <c r="T428" s="23">
        <f>IFERROR('S grade euro'!S428*'S grade sterling'!$C428,"na")</f>
        <v>115.09473754257142</v>
      </c>
      <c r="U428" s="23">
        <f>IFERROR('S grade euro'!T428*'S grade sterling'!$C428,"na")</f>
        <v>144.88368922857146</v>
      </c>
      <c r="V428" s="23">
        <f>IFERROR('S grade euro'!U428*'S grade sterling'!$C428,"na")</f>
        <v>97.801173785714298</v>
      </c>
      <c r="W428" s="23">
        <f>IFERROR('S grade euro'!V428*'S grade sterling'!$C428,"na")</f>
        <v>135.7124341857143</v>
      </c>
      <c r="X428" s="23">
        <f>IFERROR('S grade euro'!W428*'S grade sterling'!$C428,"na")</f>
        <v>113.08293716757144</v>
      </c>
      <c r="Y428" s="23">
        <f>IFERROR('S grade euro'!X428*'S grade sterling'!$C428,"na")</f>
        <v>111.55379857142857</v>
      </c>
      <c r="Z428" s="23">
        <f>IFERROR('S grade euro'!Y428*'S grade sterling'!$C428,"na")</f>
        <v>133.75206777585714</v>
      </c>
      <c r="AA428" s="23">
        <f>IFERROR('S grade euro'!Z428*'S grade sterling'!$C428,"na")</f>
        <v>143.47010674285713</v>
      </c>
      <c r="AB428" s="23">
        <f>IFERROR('S grade euro'!AA428*'S grade sterling'!$C428,"na")</f>
        <v>114.65346137142859</v>
      </c>
      <c r="AC428" s="23">
        <f>IFERROR('S grade euro'!AB428*'S grade sterling'!$C428,"na")</f>
        <v>148.65608104285715</v>
      </c>
      <c r="AD428" s="23">
        <f>IFERROR('S grade euro'!AC428*'S grade sterling'!$C428,"na")</f>
        <v>172.23949077214286</v>
      </c>
      <c r="AE428" s="23">
        <f>IFERROR('S grade euro'!AD428*'S grade sterling'!$C428,"na")</f>
        <v>146.37</v>
      </c>
      <c r="AF428" s="23" t="str">
        <f>IFERROR('S grade euro'!AE428*'S grade sterling'!$C428,"na")</f>
        <v>na</v>
      </c>
      <c r="AG428" s="23">
        <f>IFERROR('S grade euro'!AF428*'S grade sterling'!$C428,"na")</f>
        <v>114.30228990457304</v>
      </c>
    </row>
    <row r="429" spans="2:33">
      <c r="B429" s="24">
        <f t="shared" si="6"/>
        <v>44556</v>
      </c>
      <c r="C429" s="27">
        <v>0.84799857142857138</v>
      </c>
      <c r="D429" s="25">
        <f>IFERROR('S grade euro'!C429*'S grade sterling'!$C429,"na")</f>
        <v>103.85438504285713</v>
      </c>
      <c r="E429" s="25" t="str">
        <f>IFERROR('S grade euro'!D429*'S grade sterling'!$C429,"na")</f>
        <v>na</v>
      </c>
      <c r="F429" s="25">
        <f>IFERROR('S grade euro'!E429*'S grade sterling'!$C429,"na")</f>
        <v>115.66225635085715</v>
      </c>
      <c r="G429" s="25">
        <f>IFERROR('S grade euro'!F429*'S grade sterling'!$C429,"na")</f>
        <v>115.06306056028572</v>
      </c>
      <c r="H429" s="25">
        <f>IFERROR('S grade euro'!G429*'S grade sterling'!$C429,"na")</f>
        <v>112.90252980000001</v>
      </c>
      <c r="I429" s="25">
        <f>IFERROR('S grade euro'!H429*'S grade sterling'!$C429,"na")</f>
        <v>123.1717925</v>
      </c>
      <c r="J429" s="25">
        <f>IFERROR('S grade euro'!I429*'S grade sterling'!$C429,"na")</f>
        <v>137.13832897142856</v>
      </c>
      <c r="K429" s="25">
        <f>IFERROR('S grade euro'!J429*'S grade sterling'!$C429,"na")</f>
        <v>110.65533358571429</v>
      </c>
      <c r="L429" s="25">
        <f>IFERROR('S grade euro'!K429*'S grade sterling'!$C429,"na")</f>
        <v>120.41579714285713</v>
      </c>
      <c r="M429" s="25">
        <f>IFERROR('S grade euro'!L429*'S grade sterling'!$C429,"na")</f>
        <v>118.34142303742856</v>
      </c>
      <c r="N429" s="25">
        <f>IFERROR('S grade euro'!M429*'S grade sterling'!$C429,"na")</f>
        <v>122.71387327142857</v>
      </c>
      <c r="O429" s="25" t="str">
        <f>IFERROR('S grade euro'!N429*'S grade sterling'!$C429,"na")</f>
        <v>na</v>
      </c>
      <c r="P429" s="25" t="str">
        <f>IFERROR('S grade euro'!O429*'S grade sterling'!$C429,"na")</f>
        <v>na</v>
      </c>
      <c r="Q429" s="25">
        <f>IFERROR('S grade euro'!P429*'S grade sterling'!$C429,"na")</f>
        <v>123.74843152857143</v>
      </c>
      <c r="R429" s="25">
        <f>IFERROR('S grade euro'!Q429*'S grade sterling'!$C429,"na")</f>
        <v>120.58539685714287</v>
      </c>
      <c r="S429" s="25">
        <f>IFERROR('S grade euro'!R429*'S grade sterling'!$C429,"na")</f>
        <v>115.31084574285713</v>
      </c>
      <c r="T429" s="25">
        <f>IFERROR('S grade euro'!S429*'S grade sterling'!$C429,"na")</f>
        <v>113.72161162014287</v>
      </c>
      <c r="U429" s="25">
        <f>IFERROR('S grade euro'!T429*'S grade sterling'!$C429,"na")</f>
        <v>144.76183612857142</v>
      </c>
      <c r="V429" s="25">
        <f>IFERROR('S grade euro'!U429*'S grade sterling'!$C429,"na")</f>
        <v>97.647035500000001</v>
      </c>
      <c r="W429" s="25">
        <f>IFERROR('S grade euro'!V429*'S grade sterling'!$C429,"na")</f>
        <v>135.56105162857142</v>
      </c>
      <c r="X429" s="25">
        <f>IFERROR('S grade euro'!W429*'S grade sterling'!$C429,"na")</f>
        <v>110.44748913585714</v>
      </c>
      <c r="Y429" s="25">
        <f>IFERROR('S grade euro'!X429*'S grade sterling'!$C429,"na")</f>
        <v>111.93581142857143</v>
      </c>
      <c r="Z429" s="25">
        <f>IFERROR('S grade euro'!Y429*'S grade sterling'!$C429,"na")</f>
        <v>127.24099844485713</v>
      </c>
      <c r="AA429" s="25">
        <f>IFERROR('S grade euro'!Z429*'S grade sterling'!$C429,"na")</f>
        <v>142.95559917142856</v>
      </c>
      <c r="AB429" s="25">
        <f>IFERROR('S grade euro'!AA429*'S grade sterling'!$C429,"na")</f>
        <v>115.35324567142857</v>
      </c>
      <c r="AC429" s="25">
        <f>IFERROR('S grade euro'!AB429*'S grade sterling'!$C429,"na")</f>
        <v>149.23078859999998</v>
      </c>
      <c r="AD429" s="25">
        <f>IFERROR('S grade euro'!AC429*'S grade sterling'!$C429,"na")</f>
        <v>169.53645359228571</v>
      </c>
      <c r="AE429" s="25">
        <f>IFERROR('S grade euro'!AD429*'S grade sterling'!$C429,"na")</f>
        <v>147.71</v>
      </c>
      <c r="AF429" s="25" t="str">
        <f>IFERROR('S grade euro'!AE429*'S grade sterling'!$C429,"na")</f>
        <v>na</v>
      </c>
      <c r="AG429" s="25">
        <f>IFERROR('S grade euro'!AF429*'S grade sterling'!$C429,"na")</f>
        <v>113.25527126323315</v>
      </c>
    </row>
    <row r="430" spans="2:33">
      <c r="B430" s="22">
        <f t="shared" si="6"/>
        <v>44563</v>
      </c>
      <c r="C430" s="26">
        <v>0.84152571428571421</v>
      </c>
      <c r="D430" s="23">
        <f>IFERROR('S grade euro'!C430*'S grade sterling'!$C430,"na")</f>
        <v>103.38984925714284</v>
      </c>
      <c r="E430" s="23" t="str">
        <f>IFERROR('S grade euro'!D430*'S grade sterling'!$C430,"na")</f>
        <v>na</v>
      </c>
      <c r="F430" s="23">
        <f>IFERROR('S grade euro'!E430*'S grade sterling'!$C430,"na")</f>
        <v>115.7745831942857</v>
      </c>
      <c r="G430" s="23">
        <f>IFERROR('S grade euro'!F430*'S grade sterling'!$C430,"na")</f>
        <v>114.06965209714286</v>
      </c>
      <c r="H430" s="23">
        <f>IFERROR('S grade euro'!G430*'S grade sterling'!$C430,"na")</f>
        <v>112.0996404</v>
      </c>
      <c r="I430" s="23">
        <f>IFERROR('S grade euro'!H430*'S grade sterling'!$C430,"na")</f>
        <v>120.90199937142857</v>
      </c>
      <c r="J430" s="23">
        <f>IFERROR('S grade euro'!I430*'S grade sterling'!$C430,"na")</f>
        <v>137.29492028571428</v>
      </c>
      <c r="K430" s="23">
        <f>IFERROR('S grade euro'!J430*'S grade sterling'!$C430,"na")</f>
        <v>110.13047022857143</v>
      </c>
      <c r="L430" s="23">
        <f>IFERROR('S grade euro'!K430*'S grade sterling'!$C430,"na")</f>
        <v>120.33817714285713</v>
      </c>
      <c r="M430" s="23">
        <f>IFERROR('S grade euro'!L430*'S grade sterling'!$C430,"na")</f>
        <v>120.71821015542857</v>
      </c>
      <c r="N430" s="23">
        <f>IFERROR('S grade euro'!M430*'S grade sterling'!$C430,"na")</f>
        <v>121.8949997142857</v>
      </c>
      <c r="O430" s="23" t="str">
        <f>IFERROR('S grade euro'!N430*'S grade sterling'!$C430,"na")</f>
        <v>na</v>
      </c>
      <c r="P430" s="23" t="str">
        <f>IFERROR('S grade euro'!O430*'S grade sterling'!$C430,"na")</f>
        <v>na</v>
      </c>
      <c r="Q430" s="23">
        <f>IFERROR('S grade euro'!P430*'S grade sterling'!$C430,"na")</f>
        <v>118.02398142857142</v>
      </c>
      <c r="R430" s="23">
        <f>IFERROR('S grade euro'!Q430*'S grade sterling'!$C430,"na")</f>
        <v>115.89492137142857</v>
      </c>
      <c r="S430" s="23">
        <f>IFERROR('S grade euro'!R430*'S grade sterling'!$C430,"na")</f>
        <v>114.64104805714284</v>
      </c>
      <c r="T430" s="23">
        <f>IFERROR('S grade euro'!S430*'S grade sterling'!$C430,"na")</f>
        <v>113.0065526622857</v>
      </c>
      <c r="U430" s="23">
        <f>IFERROR('S grade euro'!T430*'S grade sterling'!$C430,"na")</f>
        <v>140.23184502857143</v>
      </c>
      <c r="V430" s="23">
        <f>IFERROR('S grade euro'!U430*'S grade sterling'!$C430,"na")</f>
        <v>96.910101257142841</v>
      </c>
      <c r="W430" s="23">
        <f>IFERROR('S grade euro'!V430*'S grade sterling'!$C430,"na")</f>
        <v>135.31733485714287</v>
      </c>
      <c r="X430" s="23">
        <f>IFERROR('S grade euro'!W430*'S grade sterling'!$C430,"na")</f>
        <v>108.95191346571428</v>
      </c>
      <c r="Y430" s="23">
        <f>IFERROR('S grade euro'!X430*'S grade sterling'!$C430,"na")</f>
        <v>110.23986857142856</v>
      </c>
      <c r="Z430" s="23">
        <f>IFERROR('S grade euro'!Y430*'S grade sterling'!$C430,"na")</f>
        <v>125.95965306685714</v>
      </c>
      <c r="AA430" s="23">
        <f>IFERROR('S grade euro'!Z430*'S grade sterling'!$C430,"na")</f>
        <v>141.67085399999999</v>
      </c>
      <c r="AB430" s="23">
        <f>IFERROR('S grade euro'!AA430*'S grade sterling'!$C430,"na")</f>
        <v>114.96082782857142</v>
      </c>
      <c r="AC430" s="23">
        <f>IFERROR('S grade euro'!AB430*'S grade sterling'!$C430,"na")</f>
        <v>147.20809319999998</v>
      </c>
      <c r="AD430" s="23">
        <f>IFERROR('S grade euro'!AC430*'S grade sterling'!$C430,"na")</f>
        <v>168.82470083314286</v>
      </c>
      <c r="AE430" s="23">
        <f>IFERROR('S grade euro'!AD430*'S grade sterling'!$C430,"na")</f>
        <v>146.94999999999999</v>
      </c>
      <c r="AF430" s="23" t="str">
        <f>IFERROR('S grade euro'!AE430*'S grade sterling'!$C430,"na")</f>
        <v>na</v>
      </c>
      <c r="AG430" s="23">
        <f>IFERROR('S grade euro'!AF430*'S grade sterling'!$C430,"na")</f>
        <v>112.58136295629608</v>
      </c>
    </row>
    <row r="431" spans="2:33">
      <c r="B431" s="24">
        <f t="shared" si="6"/>
        <v>44570</v>
      </c>
      <c r="C431" s="27">
        <v>0.83682857142857148</v>
      </c>
      <c r="D431" s="25">
        <f>IFERROR('S grade euro'!C431*'S grade sterling'!$C431,"na")</f>
        <v>101.56588371428572</v>
      </c>
      <c r="E431" s="25" t="str">
        <f>IFERROR('S grade euro'!D431*'S grade sterling'!$C431,"na")</f>
        <v>na</v>
      </c>
      <c r="F431" s="25">
        <f>IFERROR('S grade euro'!E431*'S grade sterling'!$C431,"na")</f>
        <v>114.87413585142858</v>
      </c>
      <c r="G431" s="25">
        <f>IFERROR('S grade euro'!F431*'S grade sterling'!$C431,"na")</f>
        <v>113.51956144285717</v>
      </c>
      <c r="H431" s="25">
        <f>IFERROR('S grade euro'!G431*'S grade sterling'!$C431,"na")</f>
        <v>111.4237242857143</v>
      </c>
      <c r="I431" s="25">
        <f>IFERROR('S grade euro'!H431*'S grade sterling'!$C431,"na")</f>
        <v>118.90497171428572</v>
      </c>
      <c r="J431" s="25">
        <f>IFERROR('S grade euro'!I431*'S grade sterling'!$C431,"na")</f>
        <v>134.46161485714288</v>
      </c>
      <c r="K431" s="25">
        <f>IFERROR('S grade euro'!J431*'S grade sterling'!$C431,"na")</f>
        <v>110.67057857142858</v>
      </c>
      <c r="L431" s="25">
        <f>IFERROR('S grade euro'!K431*'S grade sterling'!$C431,"na")</f>
        <v>119.66648571428573</v>
      </c>
      <c r="M431" s="25">
        <f>IFERROR('S grade euro'!L431*'S grade sterling'!$C431,"na")</f>
        <v>121.41939052285714</v>
      </c>
      <c r="N431" s="25">
        <f>IFERROR('S grade euro'!M431*'S grade sterling'!$C431,"na")</f>
        <v>120.68741657142857</v>
      </c>
      <c r="O431" s="25" t="str">
        <f>IFERROR('S grade euro'!N431*'S grade sterling'!$C431,"na")</f>
        <v>na</v>
      </c>
      <c r="P431" s="25" t="str">
        <f>IFERROR('S grade euro'!O431*'S grade sterling'!$C431,"na")</f>
        <v>na</v>
      </c>
      <c r="Q431" s="25">
        <f>IFERROR('S grade euro'!P431*'S grade sterling'!$C431,"na")</f>
        <v>108.23540742857143</v>
      </c>
      <c r="R431" s="25">
        <f>IFERROR('S grade euro'!Q431*'S grade sterling'!$C431,"na")</f>
        <v>111.55761685714286</v>
      </c>
      <c r="S431" s="25">
        <f>IFERROR('S grade euro'!R431*'S grade sterling'!$C431,"na")</f>
        <v>114.65388257142857</v>
      </c>
      <c r="T431" s="25">
        <f>IFERROR('S grade euro'!S431*'S grade sterling'!$C431,"na")</f>
        <v>116.31004999714287</v>
      </c>
      <c r="U431" s="25" t="str">
        <f>IFERROR('S grade euro'!T431*'S grade sterling'!$C431,"na")</f>
        <v>na</v>
      </c>
      <c r="V431" s="25">
        <f>IFERROR('S grade euro'!U431*'S grade sterling'!$C431,"na")</f>
        <v>96.226917428571426</v>
      </c>
      <c r="W431" s="25">
        <f>IFERROR('S grade euro'!V431*'S grade sterling'!$C431,"na")</f>
        <v>133.93441285714289</v>
      </c>
      <c r="X431" s="25">
        <f>IFERROR('S grade euro'!W431*'S grade sterling'!$C431,"na")</f>
        <v>109.11374269714287</v>
      </c>
      <c r="Y431" s="25">
        <f>IFERROR('S grade euro'!X431*'S grade sterling'!$C431,"na")</f>
        <v>109.82538171428573</v>
      </c>
      <c r="Z431" s="25">
        <f>IFERROR('S grade euro'!Y431*'S grade sterling'!$C431,"na")</f>
        <v>121.10599822285715</v>
      </c>
      <c r="AA431" s="25">
        <f>IFERROR('S grade euro'!Z431*'S grade sterling'!$C431,"na")</f>
        <v>140.80477542857142</v>
      </c>
      <c r="AB431" s="25">
        <f>IFERROR('S grade euro'!AA431*'S grade sterling'!$C431,"na")</f>
        <v>114.67061914285715</v>
      </c>
      <c r="AC431" s="25">
        <f>IFERROR('S grade euro'!AB431*'S grade sterling'!$C431,"na")</f>
        <v>151.91785885714285</v>
      </c>
      <c r="AD431" s="25">
        <f>IFERROR('S grade euro'!AC431*'S grade sterling'!$C431,"na")</f>
        <v>168.38723092285716</v>
      </c>
      <c r="AE431" s="25">
        <f>IFERROR('S grade euro'!AD431*'S grade sterling'!$C431,"na")</f>
        <v>145.91</v>
      </c>
      <c r="AF431" s="25" t="str">
        <f>IFERROR('S grade euro'!AE431*'S grade sterling'!$C431,"na")</f>
        <v>na</v>
      </c>
      <c r="AG431" s="25">
        <f>IFERROR('S grade euro'!AF431*'S grade sterling'!$C431,"na")</f>
        <v>112.19808855173777</v>
      </c>
    </row>
    <row r="432" spans="2:33">
      <c r="B432" s="22">
        <f t="shared" si="6"/>
        <v>44577</v>
      </c>
      <c r="C432" s="26">
        <v>0.83457428571428571</v>
      </c>
      <c r="D432" s="23">
        <f>IFERROR('S grade euro'!C432*'S grade sterling'!$C432,"na")</f>
        <v>101.20882362857142</v>
      </c>
      <c r="E432" s="23" t="str">
        <f>IFERROR('S grade euro'!D432*'S grade sterling'!$C432,"na")</f>
        <v>na</v>
      </c>
      <c r="F432" s="23">
        <f>IFERROR('S grade euro'!E432*'S grade sterling'!$C432,"na")</f>
        <v>116.07209091257143</v>
      </c>
      <c r="G432" s="23">
        <f>IFERROR('S grade euro'!F432*'S grade sterling'!$C432,"na")</f>
        <v>113.18004064028572</v>
      </c>
      <c r="H432" s="23">
        <f>IFERROR('S grade euro'!G432*'S grade sterling'!$C432,"na")</f>
        <v>110.74800771428571</v>
      </c>
      <c r="I432" s="23">
        <f>IFERROR('S grade euro'!H432*'S grade sterling'!$C432,"na")</f>
        <v>120.64605874285715</v>
      </c>
      <c r="J432" s="23">
        <f>IFERROR('S grade euro'!I432*'S grade sterling'!$C432,"na")</f>
        <v>131.63740208571429</v>
      </c>
      <c r="K432" s="23">
        <f>IFERROR('S grade euro'!J432*'S grade sterling'!$C432,"na")</f>
        <v>112.90955511428571</v>
      </c>
      <c r="L432" s="23">
        <f>IFERROR('S grade euro'!K432*'S grade sterling'!$C432,"na")</f>
        <v>119.34412285714286</v>
      </c>
      <c r="M432" s="23">
        <f>IFERROR('S grade euro'!L432*'S grade sterling'!$C432,"na")</f>
        <v>116.48979534257144</v>
      </c>
      <c r="N432" s="23">
        <f>IFERROR('S grade euro'!M432*'S grade sterling'!$C432,"na")</f>
        <v>118.97691017142857</v>
      </c>
      <c r="O432" s="23" t="str">
        <f>IFERROR('S grade euro'!N432*'S grade sterling'!$C432,"na")</f>
        <v>na</v>
      </c>
      <c r="P432" s="23" t="str">
        <f>IFERROR('S grade euro'!O432*'S grade sterling'!$C432,"na")</f>
        <v>na</v>
      </c>
      <c r="Q432" s="23">
        <f>IFERROR('S grade euro'!P432*'S grade sterling'!$C432,"na")</f>
        <v>104.08810491428571</v>
      </c>
      <c r="R432" s="23">
        <f>IFERROR('S grade euro'!Q432*'S grade sterling'!$C432,"na")</f>
        <v>108.06067851428571</v>
      </c>
      <c r="S432" s="23">
        <f>IFERROR('S grade euro'!R432*'S grade sterling'!$C432,"na")</f>
        <v>114.00284742857143</v>
      </c>
      <c r="T432" s="23">
        <f>IFERROR('S grade euro'!S432*'S grade sterling'!$C432,"na")</f>
        <v>116.53202480142858</v>
      </c>
      <c r="U432" s="23" t="str">
        <f>IFERROR('S grade euro'!T432*'S grade sterling'!$C432,"na")</f>
        <v>na</v>
      </c>
      <c r="V432" s="23">
        <f>IFERROR('S grade euro'!U432*'S grade sterling'!$C432,"na")</f>
        <v>96.167994942857149</v>
      </c>
      <c r="W432" s="23">
        <f>IFERROR('S grade euro'!V432*'S grade sterling'!$C432,"na")</f>
        <v>133.96586434285715</v>
      </c>
      <c r="X432" s="23">
        <f>IFERROR('S grade euro'!W432*'S grade sterling'!$C432,"na")</f>
        <v>110.03327829600001</v>
      </c>
      <c r="Y432" s="23">
        <f>IFERROR('S grade euro'!X432*'S grade sterling'!$C432,"na")</f>
        <v>109.01209320000001</v>
      </c>
      <c r="Z432" s="23">
        <f>IFERROR('S grade euro'!Y432*'S grade sterling'!$C432,"na")</f>
        <v>116.27798038885715</v>
      </c>
      <c r="AA432" s="23">
        <f>IFERROR('S grade euro'!Z432*'S grade sterling'!$C432,"na")</f>
        <v>140.78433625714285</v>
      </c>
      <c r="AB432" s="23">
        <f>IFERROR('S grade euro'!AA432*'S grade sterling'!$C432,"na")</f>
        <v>118.34263371428572</v>
      </c>
      <c r="AC432" s="23">
        <f>IFERROR('S grade euro'!AB432*'S grade sterling'!$C432,"na")</f>
        <v>149.71428111428571</v>
      </c>
      <c r="AD432" s="23">
        <f>IFERROR('S grade euro'!AC432*'S grade sterling'!$C432,"na")</f>
        <v>167.62491294514285</v>
      </c>
      <c r="AE432" s="23">
        <f>IFERROR('S grade euro'!AD432*'S grade sterling'!$C432,"na")</f>
        <v>144.66999999999999</v>
      </c>
      <c r="AF432" s="23" t="str">
        <f>IFERROR('S grade euro'!AE432*'S grade sterling'!$C432,"na")</f>
        <v>na</v>
      </c>
      <c r="AG432" s="23">
        <f>IFERROR('S grade euro'!AF432*'S grade sterling'!$C432,"na")</f>
        <v>112.51934806978151</v>
      </c>
    </row>
    <row r="433" spans="2:33">
      <c r="B433" s="24">
        <f t="shared" si="6"/>
        <v>44584</v>
      </c>
      <c r="C433" s="27">
        <v>0.83493285714285714</v>
      </c>
      <c r="D433" s="25">
        <f>IFERROR('S grade euro'!C433*'S grade sterling'!$C433,"na")</f>
        <v>101.09367034285714</v>
      </c>
      <c r="E433" s="25" t="str">
        <f>IFERROR('S grade euro'!D433*'S grade sterling'!$C433,"na")</f>
        <v>na</v>
      </c>
      <c r="F433" s="25">
        <f>IFERROR('S grade euro'!E433*'S grade sterling'!$C433,"na")</f>
        <v>115.6193312317143</v>
      </c>
      <c r="G433" s="25">
        <f>IFERROR('S grade euro'!F433*'S grade sterling'!$C433,"na")</f>
        <v>112.4118531677143</v>
      </c>
      <c r="H433" s="25">
        <f>IFERROR('S grade euro'!G433*'S grade sterling'!$C433,"na")</f>
        <v>109.71852675714285</v>
      </c>
      <c r="I433" s="25">
        <f>IFERROR('S grade euro'!H433*'S grade sterling'!$C433,"na")</f>
        <v>118.68570564285714</v>
      </c>
      <c r="J433" s="25">
        <f>IFERROR('S grade euro'!I433*'S grade sterling'!$C433,"na")</f>
        <v>130.03244317142858</v>
      </c>
      <c r="K433" s="25">
        <f>IFERROR('S grade euro'!J433*'S grade sterling'!$C433,"na")</f>
        <v>114.22716418571429</v>
      </c>
      <c r="L433" s="25">
        <f>IFERROR('S grade euro'!K433*'S grade sterling'!$C433,"na")</f>
        <v>119.39539857142857</v>
      </c>
      <c r="M433" s="25">
        <f>IFERROR('S grade euro'!L433*'S grade sterling'!$C433,"na")</f>
        <v>119.05349356642859</v>
      </c>
      <c r="N433" s="25">
        <f>IFERROR('S grade euro'!M433*'S grade sterling'!$C433,"na")</f>
        <v>118.50202041428572</v>
      </c>
      <c r="O433" s="25" t="str">
        <f>IFERROR('S grade euro'!N433*'S grade sterling'!$C433,"na")</f>
        <v>na</v>
      </c>
      <c r="P433" s="25" t="str">
        <f>IFERROR('S grade euro'!O433*'S grade sterling'!$C433,"na")</f>
        <v>na</v>
      </c>
      <c r="Q433" s="25">
        <f>IFERROR('S grade euro'!P433*'S grade sterling'!$C433,"na")</f>
        <v>101.52783542857144</v>
      </c>
      <c r="R433" s="25">
        <f>IFERROR('S grade euro'!Q433*'S grade sterling'!$C433,"na")</f>
        <v>105.80269165714286</v>
      </c>
      <c r="S433" s="25">
        <f>IFERROR('S grade euro'!R433*'S grade sterling'!$C433,"na")</f>
        <v>113.60931387142857</v>
      </c>
      <c r="T433" s="25">
        <f>IFERROR('S grade euro'!S433*'S grade sterling'!$C433,"na")</f>
        <v>115.42270454385715</v>
      </c>
      <c r="U433" s="25">
        <f>IFERROR('S grade euro'!T433*'S grade sterling'!$C433,"na")</f>
        <v>186.73273349999999</v>
      </c>
      <c r="V433" s="25">
        <f>IFERROR('S grade euro'!U433*'S grade sterling'!$C433,"na")</f>
        <v>93.746261200000006</v>
      </c>
      <c r="W433" s="25">
        <f>IFERROR('S grade euro'!V433*'S grade sterling'!$C433,"na")</f>
        <v>132.36190584285714</v>
      </c>
      <c r="X433" s="25">
        <f>IFERROR('S grade euro'!W433*'S grade sterling'!$C433,"na")</f>
        <v>109.60004978471429</v>
      </c>
      <c r="Y433" s="25">
        <f>IFERROR('S grade euro'!X433*'S grade sterling'!$C433,"na")</f>
        <v>107.75643454285715</v>
      </c>
      <c r="Z433" s="25">
        <f>IFERROR('S grade euro'!Y433*'S grade sterling'!$C433,"na")</f>
        <v>112.93301825714285</v>
      </c>
      <c r="AA433" s="25">
        <f>IFERROR('S grade euro'!Z433*'S grade sterling'!$C433,"na")</f>
        <v>140.21862402857144</v>
      </c>
      <c r="AB433" s="25">
        <f>IFERROR('S grade euro'!AA433*'S grade sterling'!$C433,"na")</f>
        <v>117.61699158571429</v>
      </c>
      <c r="AC433" s="25">
        <f>IFERROR('S grade euro'!AB433*'S grade sterling'!$C433,"na")</f>
        <v>151.64885484285713</v>
      </c>
      <c r="AD433" s="25">
        <f>IFERROR('S grade euro'!AC433*'S grade sterling'!$C433,"na")</f>
        <v>166.45981228900001</v>
      </c>
      <c r="AE433" s="25">
        <f>IFERROR('S grade euro'!AD433*'S grade sterling'!$C433,"na")</f>
        <v>145.44999999999999</v>
      </c>
      <c r="AF433" s="25" t="str">
        <f>IFERROR('S grade euro'!AE433*'S grade sterling'!$C433,"na")</f>
        <v>na</v>
      </c>
      <c r="AG433" s="25">
        <f>IFERROR('S grade euro'!AF433*'S grade sterling'!$C433,"na")</f>
        <v>112.2960930046831</v>
      </c>
    </row>
    <row r="434" spans="2:33">
      <c r="B434" s="22">
        <f t="shared" si="6"/>
        <v>44591</v>
      </c>
      <c r="C434" s="26">
        <v>0.83475857142857157</v>
      </c>
      <c r="D434" s="23">
        <f>IFERROR('S grade euro'!C434*'S grade sterling'!$C434,"na")</f>
        <v>100.09590030000001</v>
      </c>
      <c r="E434" s="23" t="str">
        <f>IFERROR('S grade euro'!D434*'S grade sterling'!$C434,"na")</f>
        <v>na</v>
      </c>
      <c r="F434" s="23">
        <f>IFERROR('S grade euro'!E434*'S grade sterling'!$C434,"na")</f>
        <v>112.2801198844286</v>
      </c>
      <c r="G434" s="23">
        <f>IFERROR('S grade euro'!F434*'S grade sterling'!$C434,"na")</f>
        <v>110.35883955642859</v>
      </c>
      <c r="H434" s="23">
        <f>IFERROR('S grade euro'!G434*'S grade sterling'!$C434,"na")</f>
        <v>108.92764598571431</v>
      </c>
      <c r="I434" s="23">
        <f>IFERROR('S grade euro'!H434*'S grade sterling'!$C434,"na")</f>
        <v>121.20694457142861</v>
      </c>
      <c r="J434" s="23">
        <f>IFERROR('S grade euro'!I434*'S grade sterling'!$C434,"na")</f>
        <v>129.24566961428576</v>
      </c>
      <c r="K434" s="23">
        <f>IFERROR('S grade euro'!J434*'S grade sterling'!$C434,"na")</f>
        <v>115.84779454285716</v>
      </c>
      <c r="L434" s="23">
        <f>IFERROR('S grade euro'!K434*'S grade sterling'!$C434,"na")</f>
        <v>119.37047571428573</v>
      </c>
      <c r="M434" s="23">
        <f>IFERROR('S grade euro'!L434*'S grade sterling'!$C434,"na")</f>
        <v>126.27576556885717</v>
      </c>
      <c r="N434" s="23">
        <f>IFERROR('S grade euro'!M434*'S grade sterling'!$C434,"na")</f>
        <v>119.08665780000001</v>
      </c>
      <c r="O434" s="23" t="str">
        <f>IFERROR('S grade euro'!N434*'S grade sterling'!$C434,"na")</f>
        <v>na</v>
      </c>
      <c r="P434" s="23" t="str">
        <f>IFERROR('S grade euro'!O434*'S grade sterling'!$C434,"na")</f>
        <v>na</v>
      </c>
      <c r="Q434" s="23">
        <f>IFERROR('S grade euro'!P434*'S grade sterling'!$C434,"na")</f>
        <v>95.863674342857166</v>
      </c>
      <c r="R434" s="23">
        <f>IFERROR('S grade euro'!Q434*'S grade sterling'!$C434,"na")</f>
        <v>99.252794142857169</v>
      </c>
      <c r="S434" s="23">
        <f>IFERROR('S grade euro'!R434*'S grade sterling'!$C434,"na")</f>
        <v>112.17485682857145</v>
      </c>
      <c r="T434" s="23">
        <f>IFERROR('S grade euro'!S434*'S grade sterling'!$C434,"na")</f>
        <v>112.25541103071431</v>
      </c>
      <c r="U434" s="23">
        <f>IFERROR('S grade euro'!T434*'S grade sterling'!$C434,"na")</f>
        <v>186.76888277142862</v>
      </c>
      <c r="V434" s="23">
        <f>IFERROR('S grade euro'!U434*'S grade sterling'!$C434,"na")</f>
        <v>93.701649642857163</v>
      </c>
      <c r="W434" s="23">
        <f>IFERROR('S grade euro'!V434*'S grade sterling'!$C434,"na")</f>
        <v>130.23068472857145</v>
      </c>
      <c r="X434" s="23">
        <f>IFERROR('S grade euro'!W434*'S grade sterling'!$C434,"na")</f>
        <v>105.58318576928573</v>
      </c>
      <c r="Y434" s="23">
        <f>IFERROR('S grade euro'!X434*'S grade sterling'!$C434,"na")</f>
        <v>108.56869980000002</v>
      </c>
      <c r="Z434" s="23">
        <f>IFERROR('S grade euro'!Y434*'S grade sterling'!$C434,"na")</f>
        <v>110.00097855685716</v>
      </c>
      <c r="AA434" s="23">
        <f>IFERROR('S grade euro'!Z434*'S grade sterling'!$C434,"na")</f>
        <v>136.2743367857143</v>
      </c>
      <c r="AB434" s="23">
        <f>IFERROR('S grade euro'!AA434*'S grade sterling'!$C434,"na")</f>
        <v>115.28015871428573</v>
      </c>
      <c r="AC434" s="23">
        <f>IFERROR('S grade euro'!AB434*'S grade sterling'!$C434,"na")</f>
        <v>150.75739800000002</v>
      </c>
      <c r="AD434" s="23">
        <f>IFERROR('S grade euro'!AC434*'S grade sterling'!$C434,"na")</f>
        <v>163.71560573185718</v>
      </c>
      <c r="AE434" s="23">
        <f>IFERROR('S grade euro'!AD434*'S grade sterling'!$C434,"na")</f>
        <v>144.65</v>
      </c>
      <c r="AF434" s="23" t="str">
        <f>IFERROR('S grade euro'!AE434*'S grade sterling'!$C434,"na")</f>
        <v>na</v>
      </c>
      <c r="AG434" s="23">
        <f>IFERROR('S grade euro'!AF434*'S grade sterling'!$C434,"na")</f>
        <v>111.93934735454857</v>
      </c>
    </row>
    <row r="435" spans="2:33">
      <c r="B435" s="24">
        <f t="shared" si="6"/>
        <v>44598</v>
      </c>
      <c r="C435" s="27">
        <v>0.83659714285714293</v>
      </c>
      <c r="D435" s="25">
        <f>IFERROR('S grade euro'!C435*'S grade sterling'!$C435,"na")</f>
        <v>99.228787114285723</v>
      </c>
      <c r="E435" s="25" t="str">
        <f>IFERROR('S grade euro'!D435*'S grade sterling'!$C435,"na")</f>
        <v>na</v>
      </c>
      <c r="F435" s="25">
        <f>IFERROR('S grade euro'!E435*'S grade sterling'!$C435,"na")</f>
        <v>112.82315604685715</v>
      </c>
      <c r="G435" s="25">
        <f>IFERROR('S grade euro'!F435*'S grade sterling'!$C435,"na")</f>
        <v>108.71571505457145</v>
      </c>
      <c r="H435" s="25">
        <f>IFERROR('S grade euro'!G435*'S grade sterling'!$C435,"na")</f>
        <v>109.45200420000002</v>
      </c>
      <c r="I435" s="25">
        <f>IFERROR('S grade euro'!H435*'S grade sterling'!$C435,"na")</f>
        <v>117.86817145714288</v>
      </c>
      <c r="J435" s="25">
        <f>IFERROR('S grade euro'!I435*'S grade sterling'!$C435,"na")</f>
        <v>129.96536614285714</v>
      </c>
      <c r="K435" s="25">
        <f>IFERROR('S grade euro'!J435*'S grade sterling'!$C435,"na")</f>
        <v>118.25300614285715</v>
      </c>
      <c r="L435" s="25">
        <f>IFERROR('S grade euro'!K435*'S grade sterling'!$C435,"na")</f>
        <v>119.63339142857144</v>
      </c>
      <c r="M435" s="25">
        <f>IFERROR('S grade euro'!L435*'S grade sterling'!$C435,"na")</f>
        <v>128.13380401800003</v>
      </c>
      <c r="N435" s="25">
        <f>IFERROR('S grade euro'!M435*'S grade sterling'!$C435,"na")</f>
        <v>119.13979911428572</v>
      </c>
      <c r="O435" s="25" t="str">
        <f>IFERROR('S grade euro'!N435*'S grade sterling'!$C435,"na")</f>
        <v>na</v>
      </c>
      <c r="P435" s="25" t="str">
        <f>IFERROR('S grade euro'!O435*'S grade sterling'!$C435,"na")</f>
        <v>na</v>
      </c>
      <c r="Q435" s="25">
        <f>IFERROR('S grade euro'!P435*'S grade sterling'!$C435,"na")</f>
        <v>92.62803565714286</v>
      </c>
      <c r="R435" s="25">
        <f>IFERROR('S grade euro'!Q435*'S grade sterling'!$C435,"na")</f>
        <v>97.681082400000008</v>
      </c>
      <c r="S435" s="25">
        <f>IFERROR('S grade euro'!R435*'S grade sterling'!$C435,"na")</f>
        <v>112.65617125714286</v>
      </c>
      <c r="T435" s="25">
        <f>IFERROR('S grade euro'!S435*'S grade sterling'!$C435,"na")</f>
        <v>112.99022449628573</v>
      </c>
      <c r="U435" s="25">
        <f>IFERROR('S grade euro'!T435*'S grade sterling'!$C435,"na")</f>
        <v>186.51096702857143</v>
      </c>
      <c r="V435" s="25">
        <f>IFERROR('S grade euro'!U435*'S grade sterling'!$C435,"na")</f>
        <v>93.807637628571428</v>
      </c>
      <c r="W435" s="25">
        <f>IFERROR('S grade euro'!V435*'S grade sterling'!$C435,"na")</f>
        <v>129.75621685714287</v>
      </c>
      <c r="X435" s="25">
        <f>IFERROR('S grade euro'!W435*'S grade sterling'!$C435,"na")</f>
        <v>104.01797111828573</v>
      </c>
      <c r="Y435" s="25">
        <f>IFERROR('S grade euro'!X435*'S grade sterling'!$C435,"na")</f>
        <v>110.22167357142858</v>
      </c>
      <c r="Z435" s="25">
        <f>IFERROR('S grade euro'!Y435*'S grade sterling'!$C435,"na")</f>
        <v>108.37496903828571</v>
      </c>
      <c r="AA435" s="25">
        <f>IFERROR('S grade euro'!Z435*'S grade sterling'!$C435,"na")</f>
        <v>136.26494262857145</v>
      </c>
      <c r="AB435" s="25">
        <f>IFERROR('S grade euro'!AA435*'S grade sterling'!$C435,"na")</f>
        <v>112.38009420000002</v>
      </c>
      <c r="AC435" s="25">
        <f>IFERROR('S grade euro'!AB435*'S grade sterling'!$C435,"na")</f>
        <v>151.95113905714285</v>
      </c>
      <c r="AD435" s="25">
        <f>IFERROR('S grade euro'!AC435*'S grade sterling'!$C435,"na")</f>
        <v>165.15833083200005</v>
      </c>
      <c r="AE435" s="25">
        <f>IFERROR('S grade euro'!AD435*'S grade sterling'!$C435,"na")</f>
        <v>144.79</v>
      </c>
      <c r="AF435" s="25" t="str">
        <f>IFERROR('S grade euro'!AE435*'S grade sterling'!$C435,"na")</f>
        <v>na</v>
      </c>
      <c r="AG435" s="25">
        <f>IFERROR('S grade euro'!AF435*'S grade sterling'!$C435,"na")</f>
        <v>112.50606326498804</v>
      </c>
    </row>
    <row r="436" spans="2:33">
      <c r="B436" s="22">
        <f t="shared" si="6"/>
        <v>44605</v>
      </c>
      <c r="C436" s="26">
        <v>0.8429428571428571</v>
      </c>
      <c r="D436" s="23">
        <f>IFERROR('S grade euro'!C436*'S grade sterling'!$C436,"na")</f>
        <v>100.36077657142857</v>
      </c>
      <c r="E436" s="23" t="str">
        <f>IFERROR('S grade euro'!D436*'S grade sterling'!$C436,"na")</f>
        <v>na</v>
      </c>
      <c r="F436" s="23">
        <f>IFERROR('S grade euro'!E436*'S grade sterling'!$C436,"na")</f>
        <v>113.41113359142857</v>
      </c>
      <c r="G436" s="23">
        <f>IFERROR('S grade euro'!F436*'S grade sterling'!$C436,"na")</f>
        <v>108.62161657142858</v>
      </c>
      <c r="H436" s="23">
        <f>IFERROR('S grade euro'!G436*'S grade sterling'!$C436,"na")</f>
        <v>109.97875457142857</v>
      </c>
      <c r="I436" s="23">
        <f>IFERROR('S grade euro'!H436*'S grade sterling'!$C436,"na")</f>
        <v>121.97383142857144</v>
      </c>
      <c r="J436" s="23">
        <f>IFERROR('S grade euro'!I436*'S grade sterling'!$C436,"na")</f>
        <v>131.17033800000002</v>
      </c>
      <c r="K436" s="23">
        <f>IFERROR('S grade euro'!J436*'S grade sterling'!$C436,"na")</f>
        <v>122.06655514285714</v>
      </c>
      <c r="L436" s="23">
        <f>IFERROR('S grade euro'!K436*'S grade sterling'!$C436,"na")</f>
        <v>120.54082857142856</v>
      </c>
      <c r="M436" s="23">
        <f>IFERROR('S grade euro'!L436*'S grade sterling'!$C436,"na")</f>
        <v>129.79946003142857</v>
      </c>
      <c r="N436" s="23">
        <f>IFERROR('S grade euro'!M436*'S grade sterling'!$C436,"na")</f>
        <v>120.12778657142856</v>
      </c>
      <c r="O436" s="23" t="str">
        <f>IFERROR('S grade euro'!N436*'S grade sterling'!$C436,"na")</f>
        <v>na</v>
      </c>
      <c r="P436" s="23" t="str">
        <f>IFERROR('S grade euro'!O436*'S grade sterling'!$C436,"na")</f>
        <v>na</v>
      </c>
      <c r="Q436" s="23">
        <f>IFERROR('S grade euro'!P436*'S grade sterling'!$C436,"na")</f>
        <v>91.94820685714285</v>
      </c>
      <c r="R436" s="23">
        <f>IFERROR('S grade euro'!Q436*'S grade sterling'!$C436,"na")</f>
        <v>98.860338285714278</v>
      </c>
      <c r="S436" s="23">
        <f>IFERROR('S grade euro'!R436*'S grade sterling'!$C436,"na")</f>
        <v>112.67617171428573</v>
      </c>
      <c r="T436" s="23">
        <f>IFERROR('S grade euro'!S436*'S grade sterling'!$C436,"na")</f>
        <v>111.73763913714285</v>
      </c>
      <c r="U436" s="23">
        <f>IFERROR('S grade euro'!T436*'S grade sterling'!$C436,"na")</f>
        <v>188.68432914285714</v>
      </c>
      <c r="V436" s="23">
        <f>IFERROR('S grade euro'!U436*'S grade sterling'!$C436,"na")</f>
        <v>94.645623999999998</v>
      </c>
      <c r="W436" s="23">
        <f>IFERROR('S grade euro'!V436*'S grade sterling'!$C436,"na")</f>
        <v>131.02703771428571</v>
      </c>
      <c r="X436" s="23">
        <f>IFERROR('S grade euro'!W436*'S grade sterling'!$C436,"na")</f>
        <v>103.74611938000001</v>
      </c>
      <c r="Y436" s="23">
        <f>IFERROR('S grade euro'!X436*'S grade sterling'!$C436,"na")</f>
        <v>114.94368800000001</v>
      </c>
      <c r="Z436" s="23">
        <f>IFERROR('S grade euro'!Y436*'S grade sterling'!$C436,"na")</f>
        <v>108.28384936857144</v>
      </c>
      <c r="AA436" s="23">
        <f>IFERROR('S grade euro'!Z436*'S grade sterling'!$C436,"na")</f>
        <v>137.77901</v>
      </c>
      <c r="AB436" s="23">
        <f>IFERROR('S grade euro'!AA436*'S grade sterling'!$C436,"na")</f>
        <v>109.1948177142857</v>
      </c>
      <c r="AC436" s="23">
        <f>IFERROR('S grade euro'!AB436*'S grade sterling'!$C436,"na")</f>
        <v>152.8508282857143</v>
      </c>
      <c r="AD436" s="23">
        <f>IFERROR('S grade euro'!AC436*'S grade sterling'!$C436,"na")</f>
        <v>165.81065324285714</v>
      </c>
      <c r="AE436" s="23">
        <f>IFERROR('S grade euro'!AD436*'S grade sterling'!$C436,"na")</f>
        <v>144.93</v>
      </c>
      <c r="AF436" s="23" t="str">
        <f>IFERROR('S grade euro'!AE436*'S grade sterling'!$C436,"na")</f>
        <v>na</v>
      </c>
      <c r="AG436" s="23">
        <f>IFERROR('S grade euro'!AF436*'S grade sterling'!$C436,"na")</f>
        <v>114.02141815973701</v>
      </c>
    </row>
    <row r="437" spans="2:33">
      <c r="B437" s="24">
        <f t="shared" si="6"/>
        <v>44612</v>
      </c>
      <c r="C437" s="27">
        <v>0.83675142857142859</v>
      </c>
      <c r="D437" s="25">
        <f>IFERROR('S grade euro'!C437*'S grade sterling'!$C437,"na")</f>
        <v>99.874650514285719</v>
      </c>
      <c r="E437" s="25" t="str">
        <f>IFERROR('S grade euro'!D437*'S grade sterling'!$C437,"na")</f>
        <v>na</v>
      </c>
      <c r="F437" s="25">
        <f>IFERROR('S grade euro'!E437*'S grade sterling'!$C437,"na")</f>
        <v>111.67594163742859</v>
      </c>
      <c r="G437" s="25">
        <f>IFERROR('S grade euro'!F437*'S grade sterling'!$C437,"na")</f>
        <v>107.51703601200001</v>
      </c>
      <c r="H437" s="25">
        <f>IFERROR('S grade euro'!G437*'S grade sterling'!$C437,"na")</f>
        <v>111.55570045714285</v>
      </c>
      <c r="I437" s="25">
        <f>IFERROR('S grade euro'!H437*'S grade sterling'!$C437,"na")</f>
        <v>121.57998257142859</v>
      </c>
      <c r="J437" s="25">
        <f>IFERROR('S grade euro'!I437*'S grade sterling'!$C437,"na")</f>
        <v>129.66300137142858</v>
      </c>
      <c r="K437" s="25">
        <f>IFERROR('S grade euro'!J437*'S grade sterling'!$C437,"na")</f>
        <v>125.27005637142858</v>
      </c>
      <c r="L437" s="25">
        <f>IFERROR('S grade euro'!K437*'S grade sterling'!$C437,"na")</f>
        <v>120.49220571428572</v>
      </c>
      <c r="M437" s="25">
        <f>IFERROR('S grade euro'!L437*'S grade sterling'!$C437,"na")</f>
        <v>128.31466011942857</v>
      </c>
      <c r="N437" s="25">
        <f>IFERROR('S grade euro'!M437*'S grade sterling'!$C437,"na")</f>
        <v>119.98178734285716</v>
      </c>
      <c r="O437" s="25" t="str">
        <f>IFERROR('S grade euro'!N437*'S grade sterling'!$C437,"na")</f>
        <v>na</v>
      </c>
      <c r="P437" s="25" t="str">
        <f>IFERROR('S grade euro'!O437*'S grade sterling'!$C437,"na")</f>
        <v>na</v>
      </c>
      <c r="Q437" s="25">
        <f>IFERROR('S grade euro'!P437*'S grade sterling'!$C437,"na")</f>
        <v>88.478096057142864</v>
      </c>
      <c r="R437" s="25">
        <f>IFERROR('S grade euro'!Q437*'S grade sterling'!$C437,"na")</f>
        <v>97.121738314285722</v>
      </c>
      <c r="S437" s="25">
        <f>IFERROR('S grade euro'!R437*'S grade sterling'!$C437,"na")</f>
        <v>114.34208271428572</v>
      </c>
      <c r="T437" s="25">
        <f>IFERROR('S grade euro'!S437*'S grade sterling'!$C437,"na")</f>
        <v>110.30643057428571</v>
      </c>
      <c r="U437" s="25">
        <f>IFERROR('S grade euro'!T437*'S grade sterling'!$C437,"na")</f>
        <v>186.65414117142856</v>
      </c>
      <c r="V437" s="25">
        <f>IFERROR('S grade euro'!U437*'S grade sterling'!$C437,"na")</f>
        <v>94.092698142857145</v>
      </c>
      <c r="W437" s="25">
        <f>IFERROR('S grade euro'!V437*'S grade sterling'!$C437,"na")</f>
        <v>130.05627454285715</v>
      </c>
      <c r="X437" s="25">
        <f>IFERROR('S grade euro'!W437*'S grade sterling'!$C437,"na")</f>
        <v>102.98033711657143</v>
      </c>
      <c r="Y437" s="25">
        <f>IFERROR('S grade euro'!X437*'S grade sterling'!$C437,"na")</f>
        <v>118.02378900000001</v>
      </c>
      <c r="Z437" s="25">
        <f>IFERROR('S grade euro'!Y437*'S grade sterling'!$C437,"na")</f>
        <v>107.54640598714286</v>
      </c>
      <c r="AA437" s="25">
        <f>IFERROR('S grade euro'!Z437*'S grade sterling'!$C437,"na")</f>
        <v>135.60393651428572</v>
      </c>
      <c r="AB437" s="25">
        <f>IFERROR('S grade euro'!AA437*'S grade sterling'!$C437,"na")</f>
        <v>108.4178826</v>
      </c>
      <c r="AC437" s="25">
        <f>IFERROR('S grade euro'!AB437*'S grade sterling'!$C437,"na")</f>
        <v>152.38917017142859</v>
      </c>
      <c r="AD437" s="25">
        <f>IFERROR('S grade euro'!AC437*'S grade sterling'!$C437,"na")</f>
        <v>162.90562947600003</v>
      </c>
      <c r="AE437" s="25">
        <f>IFERROR('S grade euro'!AD437*'S grade sterling'!$C437,"na")</f>
        <v>145.25</v>
      </c>
      <c r="AF437" s="25" t="str">
        <f>IFERROR('S grade euro'!AE437*'S grade sterling'!$C437,"na")</f>
        <v>na</v>
      </c>
      <c r="AG437" s="25">
        <f>IFERROR('S grade euro'!AF437*'S grade sterling'!$C437,"na")</f>
        <v>115.00708672125405</v>
      </c>
    </row>
    <row r="438" spans="2:33">
      <c r="B438" s="22">
        <f t="shared" si="6"/>
        <v>44619</v>
      </c>
      <c r="C438" s="26">
        <v>0.83544857142857132</v>
      </c>
      <c r="D438" s="23">
        <f>IFERROR('S grade euro'!C438*'S grade sterling'!$C438,"na")</f>
        <v>102.87713708571427</v>
      </c>
      <c r="E438" s="23" t="str">
        <f>IFERROR('S grade euro'!D438*'S grade sterling'!$C438,"na")</f>
        <v>na</v>
      </c>
      <c r="F438" s="23">
        <f>IFERROR('S grade euro'!E438*'S grade sterling'!$C438,"na")</f>
        <v>110.53143335228572</v>
      </c>
      <c r="G438" s="23">
        <f>IFERROR('S grade euro'!F438*'S grade sterling'!$C438,"na")</f>
        <v>108.47355643114285</v>
      </c>
      <c r="H438" s="23">
        <f>IFERROR('S grade euro'!G438*'S grade sterling'!$C438,"na")</f>
        <v>116.28608665714285</v>
      </c>
      <c r="I438" s="23">
        <f>IFERROR('S grade euro'!H438*'S grade sterling'!$C438,"na")</f>
        <v>120.31294877142855</v>
      </c>
      <c r="J438" s="23">
        <f>IFERROR('S grade euro'!I438*'S grade sterling'!$C438,"na")</f>
        <v>131.74188522857142</v>
      </c>
      <c r="K438" s="23">
        <f>IFERROR('S grade euro'!J438*'S grade sterling'!$C438,"na")</f>
        <v>131.36593337142855</v>
      </c>
      <c r="L438" s="23">
        <f>IFERROR('S grade euro'!K438*'S grade sterling'!$C438,"na")</f>
        <v>122.81093999999999</v>
      </c>
      <c r="M438" s="23">
        <f>IFERROR('S grade euro'!L438*'S grade sterling'!$C438,"na")</f>
        <v>126.25783371599998</v>
      </c>
      <c r="N438" s="23">
        <f>IFERROR('S grade euro'!M438*'S grade sterling'!$C438,"na")</f>
        <v>119.20180217142857</v>
      </c>
      <c r="O438" s="23" t="str">
        <f>IFERROR('S grade euro'!N438*'S grade sterling'!$C438,"na")</f>
        <v>na</v>
      </c>
      <c r="P438" s="23" t="str">
        <f>IFERROR('S grade euro'!O438*'S grade sterling'!$C438,"na")</f>
        <v>na</v>
      </c>
      <c r="Q438" s="23">
        <f>IFERROR('S grade euro'!P438*'S grade sterling'!$C438,"na")</f>
        <v>94.221889885714276</v>
      </c>
      <c r="R438" s="23">
        <f>IFERROR('S grade euro'!Q438*'S grade sterling'!$C438,"na")</f>
        <v>101.58219179999999</v>
      </c>
      <c r="S438" s="23">
        <f>IFERROR('S grade euro'!R438*'S grade sterling'!$C438,"na")</f>
        <v>117.26356148571428</v>
      </c>
      <c r="T438" s="23">
        <f>IFERROR('S grade euro'!S438*'S grade sterling'!$C438,"na")</f>
        <v>112.04016992742855</v>
      </c>
      <c r="U438" s="23">
        <f>IFERROR('S grade euro'!T438*'S grade sterling'!$C438,"na")</f>
        <v>185.57819117142856</v>
      </c>
      <c r="V438" s="23">
        <f>IFERROR('S grade euro'!U438*'S grade sterling'!$C438,"na")</f>
        <v>96.277093371428563</v>
      </c>
      <c r="W438" s="23">
        <f>IFERROR('S grade euro'!V438*'S grade sterling'!$C438,"na")</f>
        <v>132.19302745714282</v>
      </c>
      <c r="X438" s="23">
        <f>IFERROR('S grade euro'!W438*'S grade sterling'!$C438,"na")</f>
        <v>107.34678694285714</v>
      </c>
      <c r="Y438" s="23">
        <f>IFERROR('S grade euro'!X438*'S grade sterling'!$C438,"na")</f>
        <v>123.55448922857143</v>
      </c>
      <c r="Z438" s="23">
        <f>IFERROR('S grade euro'!Y438*'S grade sterling'!$C438,"na")</f>
        <v>113.4477336805714</v>
      </c>
      <c r="AA438" s="23">
        <f>IFERROR('S grade euro'!Z438*'S grade sterling'!$C438,"na")</f>
        <v>136.30343442857142</v>
      </c>
      <c r="AB438" s="23">
        <f>IFERROR('S grade euro'!AA438*'S grade sterling'!$C438,"na")</f>
        <v>110.10376722857141</v>
      </c>
      <c r="AC438" s="23">
        <f>IFERROR('S grade euro'!AB438*'S grade sterling'!$C438,"na")</f>
        <v>152.42759185714286</v>
      </c>
      <c r="AD438" s="23">
        <f>IFERROR('S grade euro'!AC438*'S grade sterling'!$C438,"na")</f>
        <v>161.27231879314283</v>
      </c>
      <c r="AE438" s="23">
        <f>IFERROR('S grade euro'!AD438*'S grade sterling'!$C438,"na")</f>
        <v>145.47999999999999</v>
      </c>
      <c r="AF438" s="23" t="str">
        <f>IFERROR('S grade euro'!AE438*'S grade sterling'!$C438,"na")</f>
        <v>na</v>
      </c>
      <c r="AG438" s="23">
        <f>IFERROR('S grade euro'!AF438*'S grade sterling'!$C438,"na")</f>
        <v>118.96234244716806</v>
      </c>
    </row>
    <row r="439" spans="2:33">
      <c r="B439" s="24">
        <f t="shared" si="6"/>
        <v>44626</v>
      </c>
      <c r="C439" s="27">
        <v>0.83063571428571426</v>
      </c>
      <c r="D439" s="25">
        <f>IFERROR('S grade euro'!C439*'S grade sterling'!$C439,"na")</f>
        <v>109.28674092857142</v>
      </c>
      <c r="E439" s="25" t="str">
        <f>IFERROR('S grade euro'!D439*'S grade sterling'!$C439,"na")</f>
        <v>na</v>
      </c>
      <c r="F439" s="25">
        <f>IFERROR('S grade euro'!E439*'S grade sterling'!$C439,"na")</f>
        <v>107.50934662714286</v>
      </c>
      <c r="G439" s="25">
        <f>IFERROR('S grade euro'!F439*'S grade sterling'!$C439,"na")</f>
        <v>109.30567942285715</v>
      </c>
      <c r="H439" s="25">
        <f>IFERROR('S grade euro'!G439*'S grade sterling'!$C439,"na")</f>
        <v>127.76838557142857</v>
      </c>
      <c r="I439" s="25">
        <f>IFERROR('S grade euro'!H439*'S grade sterling'!$C439,"na")</f>
        <v>121.71305121428571</v>
      </c>
      <c r="J439" s="25">
        <f>IFERROR('S grade euro'!I439*'S grade sterling'!$C439,"na")</f>
        <v>132.92663335714286</v>
      </c>
      <c r="K439" s="25">
        <f>IFERROR('S grade euro'!J439*'S grade sterling'!$C439,"na")</f>
        <v>138.86567871428571</v>
      </c>
      <c r="L439" s="25">
        <f>IFERROR('S grade euro'!K439*'S grade sterling'!$C439,"na")</f>
        <v>122.10345</v>
      </c>
      <c r="M439" s="25">
        <f>IFERROR('S grade euro'!L439*'S grade sterling'!$C439,"na")</f>
        <v>128.92496273999998</v>
      </c>
      <c r="N439" s="25">
        <f>IFERROR('S grade euro'!M439*'S grade sterling'!$C439,"na")</f>
        <v>118.60647364285713</v>
      </c>
      <c r="O439" s="25" t="str">
        <f>IFERROR('S grade euro'!N439*'S grade sterling'!$C439,"na")</f>
        <v>na</v>
      </c>
      <c r="P439" s="25" t="str">
        <f>IFERROR('S grade euro'!O439*'S grade sterling'!$C439,"na")</f>
        <v>na</v>
      </c>
      <c r="Q439" s="25">
        <f>IFERROR('S grade euro'!P439*'S grade sterling'!$C439,"na")</f>
        <v>104.61026185714285</v>
      </c>
      <c r="R439" s="25">
        <f>IFERROR('S grade euro'!Q439*'S grade sterling'!$C439,"na")</f>
        <v>108.41457342857143</v>
      </c>
      <c r="S439" s="25">
        <f>IFERROR('S grade euro'!R439*'S grade sterling'!$C439,"na")</f>
        <v>124.23818378571427</v>
      </c>
      <c r="T439" s="25">
        <f>IFERROR('S grade euro'!S439*'S grade sterling'!$C439,"na")</f>
        <v>115.4532143442857</v>
      </c>
      <c r="U439" s="25">
        <f>IFERROR('S grade euro'!T439*'S grade sterling'!$C439,"na")</f>
        <v>184.21838871428571</v>
      </c>
      <c r="V439" s="25">
        <f>IFERROR('S grade euro'!U439*'S grade sterling'!$C439,"na")</f>
        <v>105.66516921428571</v>
      </c>
      <c r="W439" s="25">
        <f>IFERROR('S grade euro'!V439*'S grade sterling'!$C439,"na")</f>
        <v>138.29254007142856</v>
      </c>
      <c r="X439" s="25">
        <f>IFERROR('S grade euro'!W439*'S grade sterling'!$C439,"na")</f>
        <v>118.03964783142858</v>
      </c>
      <c r="Y439" s="25">
        <f>IFERROR('S grade euro'!X439*'S grade sterling'!$C439,"na")</f>
        <v>127.95112542857142</v>
      </c>
      <c r="Z439" s="25">
        <f>IFERROR('S grade euro'!Y439*'S grade sterling'!$C439,"na")</f>
        <v>126.92088795214285</v>
      </c>
      <c r="AA439" s="25">
        <f>IFERROR('S grade euro'!Z439*'S grade sterling'!$C439,"na")</f>
        <v>143.46740057142856</v>
      </c>
      <c r="AB439" s="25">
        <f>IFERROR('S grade euro'!AA439*'S grade sterling'!$C439,"na")</f>
        <v>113.04952071428571</v>
      </c>
      <c r="AC439" s="25">
        <f>IFERROR('S grade euro'!AB439*'S grade sterling'!$C439,"na")</f>
        <v>152.54624892857143</v>
      </c>
      <c r="AD439" s="25">
        <f>IFERROR('S grade euro'!AC439*'S grade sterling'!$C439,"na")</f>
        <v>159.42125460857145</v>
      </c>
      <c r="AE439" s="25">
        <f>IFERROR('S grade euro'!AD439*'S grade sterling'!$C439,"na")</f>
        <v>144.94999999999999</v>
      </c>
      <c r="AF439" s="25" t="str">
        <f>IFERROR('S grade euro'!AE439*'S grade sterling'!$C439,"na")</f>
        <v>na</v>
      </c>
      <c r="AG439" s="25">
        <f>IFERROR('S grade euro'!AF439*'S grade sterling'!$C439,"na")</f>
        <v>125.72565808801863</v>
      </c>
    </row>
    <row r="440" spans="2:33">
      <c r="B440" s="22">
        <f t="shared" si="6"/>
        <v>44633</v>
      </c>
      <c r="C440" s="26">
        <v>0.83411857142857138</v>
      </c>
      <c r="D440" s="23">
        <f>IFERROR('S grade euro'!C440*'S grade sterling'!$C440,"na")</f>
        <v>127.47000008571428</v>
      </c>
      <c r="E440" s="23" t="str">
        <f>IFERROR('S grade euro'!D440*'S grade sterling'!$C440,"na")</f>
        <v>na</v>
      </c>
      <c r="F440" s="23">
        <f>IFERROR('S grade euro'!E440*'S grade sterling'!$C440,"na")</f>
        <v>120.14151772899999</v>
      </c>
      <c r="G440" s="23">
        <f>IFERROR('S grade euro'!F440*'S grade sterling'!$C440,"na")</f>
        <v>110.97322003928572</v>
      </c>
      <c r="H440" s="23">
        <f>IFERROR('S grade euro'!G440*'S grade sterling'!$C440,"na")</f>
        <v>148.31462318571428</v>
      </c>
      <c r="I440" s="23">
        <f>IFERROR('S grade euro'!H440*'S grade sterling'!$C440,"na")</f>
        <v>126.8694347142857</v>
      </c>
      <c r="J440" s="23">
        <f>IFERROR('S grade euro'!I440*'S grade sterling'!$C440,"na")</f>
        <v>142.26726354285714</v>
      </c>
      <c r="K440" s="23">
        <f>IFERROR('S grade euro'!J440*'S grade sterling'!$C440,"na")</f>
        <v>148.07272879999999</v>
      </c>
      <c r="L440" s="23">
        <f>IFERROR('S grade euro'!K440*'S grade sterling'!$C440,"na")</f>
        <v>125.95190428571428</v>
      </c>
      <c r="M440" s="23">
        <f>IFERROR('S grade euro'!L440*'S grade sterling'!$C440,"na")</f>
        <v>128.65786834328571</v>
      </c>
      <c r="N440" s="23">
        <f>IFERROR('S grade euro'!M440*'S grade sterling'!$C440,"na")</f>
        <v>119.30397927142856</v>
      </c>
      <c r="O440" s="23" t="str">
        <f>IFERROR('S grade euro'!N440*'S grade sterling'!$C440,"na")</f>
        <v>na</v>
      </c>
      <c r="P440" s="23" t="str">
        <f>IFERROR('S grade euro'!O440*'S grade sterling'!$C440,"na")</f>
        <v>na</v>
      </c>
      <c r="Q440" s="23">
        <f>IFERROR('S grade euro'!P440*'S grade sterling'!$C440,"na")</f>
        <v>128.27909509999998</v>
      </c>
      <c r="R440" s="23">
        <f>IFERROR('S grade euro'!Q440*'S grade sterling'!$C440,"na")</f>
        <v>128.9797547</v>
      </c>
      <c r="S440" s="23">
        <f>IFERROR('S grade euro'!R440*'S grade sterling'!$C440,"na")</f>
        <v>141.86688662857142</v>
      </c>
      <c r="T440" s="23">
        <f>IFERROR('S grade euro'!S440*'S grade sterling'!$C440,"na")</f>
        <v>134.65759981571429</v>
      </c>
      <c r="U440" s="23">
        <f>IFERROR('S grade euro'!T440*'S grade sterling'!$C440,"na")</f>
        <v>186.22531225714283</v>
      </c>
      <c r="V440" s="23">
        <f>IFERROR('S grade euro'!U440*'S grade sterling'!$C440,"na")</f>
        <v>118.67839034285714</v>
      </c>
      <c r="W440" s="23">
        <f>IFERROR('S grade euro'!V440*'S grade sterling'!$C440,"na")</f>
        <v>156.3638674</v>
      </c>
      <c r="X440" s="23">
        <f>IFERROR('S grade euro'!W440*'S grade sterling'!$C440,"na")</f>
        <v>138.98575767099999</v>
      </c>
      <c r="Y440" s="23">
        <f>IFERROR('S grade euro'!X440*'S grade sterling'!$C440,"na")</f>
        <v>136.57023369999999</v>
      </c>
      <c r="Z440" s="23">
        <f>IFERROR('S grade euro'!Y440*'S grade sterling'!$C440,"na")</f>
        <v>142.23806939285714</v>
      </c>
      <c r="AA440" s="23">
        <f>IFERROR('S grade euro'!Z440*'S grade sterling'!$C440,"na")</f>
        <v>157.51495102857143</v>
      </c>
      <c r="AB440" s="23">
        <f>IFERROR('S grade euro'!AA440*'S grade sterling'!$C440,"na")</f>
        <v>133.10030044285713</v>
      </c>
      <c r="AC440" s="23">
        <f>IFERROR('S grade euro'!AB440*'S grade sterling'!$C440,"na")</f>
        <v>154.38700638571427</v>
      </c>
      <c r="AD440" s="23">
        <f>IFERROR('S grade euro'!AC440*'S grade sterling'!$C440,"na")</f>
        <v>159.11162079799999</v>
      </c>
      <c r="AE440" s="23">
        <f>IFERROR('S grade euro'!AD440*'S grade sterling'!$C440,"na")</f>
        <v>145.59</v>
      </c>
      <c r="AF440" s="23" t="str">
        <f>IFERROR('S grade euro'!AE440*'S grade sterling'!$C440,"na")</f>
        <v>na</v>
      </c>
      <c r="AG440" s="23">
        <f>IFERROR('S grade euro'!AF440*'S grade sterling'!$C440,"na")</f>
        <v>138.032811753868</v>
      </c>
    </row>
    <row r="441" spans="2:33">
      <c r="B441" s="24">
        <f t="shared" si="6"/>
        <v>44640</v>
      </c>
      <c r="C441" s="27">
        <v>0.84012999999999993</v>
      </c>
      <c r="D441" s="25">
        <f>IFERROR('S grade euro'!C441*'S grade sterling'!$C441,"na")</f>
        <v>148.99705549999999</v>
      </c>
      <c r="E441" s="25" t="str">
        <f>IFERROR('S grade euro'!D441*'S grade sterling'!$C441,"na")</f>
        <v>na</v>
      </c>
      <c r="F441" s="25">
        <f>IFERROR('S grade euro'!E441*'S grade sterling'!$C441,"na")</f>
        <v>141.729846987</v>
      </c>
      <c r="G441" s="25">
        <f>IFERROR('S grade euro'!F441*'S grade sterling'!$C441,"na")</f>
        <v>114.81519026799999</v>
      </c>
      <c r="H441" s="25">
        <f>IFERROR('S grade euro'!G441*'S grade sterling'!$C441,"na")</f>
        <v>161.69982109999998</v>
      </c>
      <c r="I441" s="25">
        <f>IFERROR('S grade euro'!H441*'S grade sterling'!$C441,"na")</f>
        <v>136.36990159999999</v>
      </c>
      <c r="J441" s="25">
        <f>IFERROR('S grade euro'!I441*'S grade sterling'!$C441,"na")</f>
        <v>153.3405276</v>
      </c>
      <c r="K441" s="25">
        <f>IFERROR('S grade euro'!J441*'S grade sterling'!$C441,"na")</f>
        <v>159.67510779999998</v>
      </c>
      <c r="L441" s="25">
        <f>IFERROR('S grade euro'!K441*'S grade sterling'!$C441,"na")</f>
        <v>133.58067</v>
      </c>
      <c r="M441" s="25">
        <f>IFERROR('S grade euro'!L441*'S grade sterling'!$C441,"na")</f>
        <v>142.353559499</v>
      </c>
      <c r="N441" s="25">
        <f>IFERROR('S grade euro'!M441*'S grade sterling'!$C441,"na")</f>
        <v>119.8445445</v>
      </c>
      <c r="O441" s="25" t="str">
        <f>IFERROR('S grade euro'!N441*'S grade sterling'!$C441,"na")</f>
        <v>na</v>
      </c>
      <c r="P441" s="25" t="str">
        <f>IFERROR('S grade euro'!O441*'S grade sterling'!$C441,"na")</f>
        <v>na</v>
      </c>
      <c r="Q441" s="25">
        <f>IFERROR('S grade euro'!P441*'S grade sterling'!$C441,"na")</f>
        <v>150.4252765</v>
      </c>
      <c r="R441" s="25">
        <f>IFERROR('S grade euro'!Q441*'S grade sterling'!$C441,"na")</f>
        <v>152.2735625</v>
      </c>
      <c r="S441" s="25">
        <f>IFERROR('S grade euro'!R441*'S grade sterling'!$C441,"na")</f>
        <v>161.220947</v>
      </c>
      <c r="T441" s="25">
        <f>IFERROR('S grade euro'!S441*'S grade sterling'!$C441,"na")</f>
        <v>157.12808567899998</v>
      </c>
      <c r="U441" s="25">
        <f>IFERROR('S grade euro'!T441*'S grade sterling'!$C441,"na")</f>
        <v>186.91212239999999</v>
      </c>
      <c r="V441" s="25">
        <f>IFERROR('S grade euro'!U441*'S grade sterling'!$C441,"na")</f>
        <v>136.71435489999999</v>
      </c>
      <c r="W441" s="25">
        <f>IFERROR('S grade euro'!V441*'S grade sterling'!$C441,"na")</f>
        <v>174.10013989999999</v>
      </c>
      <c r="X441" s="25">
        <f>IFERROR('S grade euro'!W441*'S grade sterling'!$C441,"na")</f>
        <v>158.52538989499999</v>
      </c>
      <c r="Y441" s="25">
        <f>IFERROR('S grade euro'!X441*'S grade sterling'!$C441,"na")</f>
        <v>145.510516</v>
      </c>
      <c r="Z441" s="25">
        <f>IFERROR('S grade euro'!Y441*'S grade sterling'!$C441,"na")</f>
        <v>161.80542544100001</v>
      </c>
      <c r="AA441" s="25">
        <f>IFERROR('S grade euro'!Z441*'S grade sterling'!$C441,"na")</f>
        <v>180.36750969999997</v>
      </c>
      <c r="AB441" s="25">
        <f>IFERROR('S grade euro'!AA441*'S grade sterling'!$C441,"na")</f>
        <v>156.62543589999999</v>
      </c>
      <c r="AC441" s="25">
        <f>IFERROR('S grade euro'!AB441*'S grade sterling'!$C441,"na")</f>
        <v>155.98693710000001</v>
      </c>
      <c r="AD441" s="25">
        <f>IFERROR('S grade euro'!AC441*'S grade sterling'!$C441,"na")</f>
        <v>164.319094401</v>
      </c>
      <c r="AE441" s="25">
        <f>IFERROR('S grade euro'!AD441*'S grade sterling'!$C441,"na")</f>
        <v>148.9</v>
      </c>
      <c r="AF441" s="25" t="str">
        <f>IFERROR('S grade euro'!AE441*'S grade sterling'!$C441,"na")</f>
        <v>na</v>
      </c>
      <c r="AG441" s="25">
        <f>IFERROR('S grade euro'!AF441*'S grade sterling'!$C441,"na")</f>
        <v>150.77768554384008</v>
      </c>
    </row>
    <row r="442" spans="2:33">
      <c r="B442" s="24">
        <f t="shared" si="6"/>
        <v>44647</v>
      </c>
      <c r="C442" s="27">
        <v>0.83465142857142871</v>
      </c>
      <c r="D442" s="25">
        <f>IFERROR('S grade euro'!C442*'S grade sterling'!$C442,"na")</f>
        <v>155.55398674285718</v>
      </c>
      <c r="E442" s="25" t="str">
        <f>IFERROR('S grade euro'!D442*'S grade sterling'!$C442,"na")</f>
        <v>na</v>
      </c>
      <c r="F442" s="25">
        <f>IFERROR('S grade euro'!E442*'S grade sterling'!$C442,"na")</f>
        <v>152.50959565714288</v>
      </c>
      <c r="G442" s="25">
        <f>IFERROR('S grade euro'!F442*'S grade sterling'!$C442,"na")</f>
        <v>121.26617219657146</v>
      </c>
      <c r="H442" s="25">
        <f>IFERROR('S grade euro'!G442*'S grade sterling'!$C442,"na")</f>
        <v>167.52288822857147</v>
      </c>
      <c r="I442" s="25">
        <f>IFERROR('S grade euro'!H442*'S grade sterling'!$C442,"na")</f>
        <v>137.81764388571432</v>
      </c>
      <c r="J442" s="25">
        <f>IFERROR('S grade euro'!I442*'S grade sterling'!$C442,"na")</f>
        <v>157.65730834285719</v>
      </c>
      <c r="K442" s="25">
        <f>IFERROR('S grade euro'!J442*'S grade sterling'!$C442,"na")</f>
        <v>164.20932205714288</v>
      </c>
      <c r="L442" s="25">
        <f>IFERROR('S grade euro'!K442*'S grade sterling'!$C442,"na")</f>
        <v>141.05609142857145</v>
      </c>
      <c r="M442" s="25">
        <f>IFERROR('S grade euro'!L442*'S grade sterling'!$C442,"na")</f>
        <v>154.95487394742861</v>
      </c>
      <c r="N442" s="25">
        <f>IFERROR('S grade euro'!M442*'S grade sterling'!$C442,"na")</f>
        <v>119.12979840000001</v>
      </c>
      <c r="O442" s="25" t="str">
        <f>IFERROR('S grade euro'!N442*'S grade sterling'!$C442,"na")</f>
        <v>na</v>
      </c>
      <c r="P442" s="25" t="str">
        <f>IFERROR('S grade euro'!O442*'S grade sterling'!$C442,"na")</f>
        <v>na</v>
      </c>
      <c r="Q442" s="25">
        <f>IFERROR('S grade euro'!P442*'S grade sterling'!$C442,"na")</f>
        <v>164.71845942857146</v>
      </c>
      <c r="R442" s="25">
        <f>IFERROR('S grade euro'!Q442*'S grade sterling'!$C442,"na")</f>
        <v>161.56347702857144</v>
      </c>
      <c r="S442" s="25">
        <f>IFERROR('S grade euro'!R442*'S grade sterling'!$C442,"na")</f>
        <v>167.69816502857148</v>
      </c>
      <c r="T442" s="25">
        <f>IFERROR('S grade euro'!S442*'S grade sterling'!$C442,"na")</f>
        <v>163.46347754057146</v>
      </c>
      <c r="U442" s="25">
        <f>IFERROR('S grade euro'!T442*'S grade sterling'!$C442,"na")</f>
        <v>186.33593142857146</v>
      </c>
      <c r="V442" s="25">
        <f>IFERROR('S grade euro'!U442*'S grade sterling'!$C442,"na")</f>
        <v>140.33829120000004</v>
      </c>
      <c r="W442" s="25">
        <f>IFERROR('S grade euro'!V442*'S grade sterling'!$C442,"na")</f>
        <v>179.55021531428574</v>
      </c>
      <c r="X442" s="25">
        <f>IFERROR('S grade euro'!W442*'S grade sterling'!$C442,"na")</f>
        <v>157.30850751085717</v>
      </c>
      <c r="Y442" s="25">
        <f>IFERROR('S grade euro'!X442*'S grade sterling'!$C442,"na")</f>
        <v>154.38547474285716</v>
      </c>
      <c r="Z442" s="25">
        <f>IFERROR('S grade euro'!Y442*'S grade sterling'!$C442,"na")</f>
        <v>165.16266091885717</v>
      </c>
      <c r="AA442" s="25">
        <f>IFERROR('S grade euro'!Z442*'S grade sterling'!$C442,"na")</f>
        <v>186.79498971428575</v>
      </c>
      <c r="AB442" s="25">
        <f>IFERROR('S grade euro'!AA442*'S grade sterling'!$C442,"na")</f>
        <v>161.58017005714288</v>
      </c>
      <c r="AC442" s="25">
        <f>IFERROR('S grade euro'!AB442*'S grade sterling'!$C442,"na")</f>
        <v>156.99793371428572</v>
      </c>
      <c r="AD442" s="25">
        <f>IFERROR('S grade euro'!AC442*'S grade sterling'!$C442,"na")</f>
        <v>173.72134359771431</v>
      </c>
      <c r="AE442" s="25">
        <f>IFERROR('S grade euro'!AD442*'S grade sterling'!$C442,"na")</f>
        <v>153.68</v>
      </c>
      <c r="AF442" s="25" t="str">
        <f>IFERROR('S grade euro'!AE442*'S grade sterling'!$C442,"na")</f>
        <v>na</v>
      </c>
      <c r="AG442" s="25">
        <f>IFERROR('S grade euro'!AF442*'S grade sterling'!$C442,"na")</f>
        <v>156.06980848967322</v>
      </c>
    </row>
    <row r="443" spans="2:33">
      <c r="B443" s="22">
        <f t="shared" si="6"/>
        <v>44654</v>
      </c>
      <c r="C443" s="26">
        <v>0.84130142857142864</v>
      </c>
      <c r="D443" s="23">
        <f>IFERROR('S grade euro'!C443*'S grade sterling'!$C443,"na")</f>
        <v>158.99755698571431</v>
      </c>
      <c r="E443" s="23" t="str">
        <f>IFERROR('S grade euro'!D443*'S grade sterling'!$C443,"na")</f>
        <v>na</v>
      </c>
      <c r="F443" s="23">
        <f>IFERROR('S grade euro'!E443*'S grade sterling'!$C443,"na")</f>
        <v>161.85638337014288</v>
      </c>
      <c r="G443" s="23">
        <f>IFERROR('S grade euro'!F443*'S grade sterling'!$C443,"na")</f>
        <v>131.41422769785717</v>
      </c>
      <c r="H443" s="23">
        <f>IFERROR('S grade euro'!G443*'S grade sterling'!$C443,"na")</f>
        <v>172.55092300000001</v>
      </c>
      <c r="I443" s="23">
        <f>IFERROR('S grade euro'!H443*'S grade sterling'!$C443,"na")</f>
        <v>142.97917778571431</v>
      </c>
      <c r="J443" s="23">
        <f>IFERROR('S grade euro'!I443*'S grade sterling'!$C443,"na")</f>
        <v>167.22548495714287</v>
      </c>
      <c r="K443" s="23">
        <f>IFERROR('S grade euro'!J443*'S grade sterling'!$C443,"na")</f>
        <v>171.09547152857144</v>
      </c>
      <c r="L443" s="23">
        <f>IFERROR('S grade euro'!K443*'S grade sterling'!$C443,"na")</f>
        <v>150.59295571428572</v>
      </c>
      <c r="M443" s="23">
        <f>IFERROR('S grade euro'!L443*'S grade sterling'!$C443,"na")</f>
        <v>138.53096474242858</v>
      </c>
      <c r="N443" s="23">
        <f>IFERROR('S grade euro'!M443*'S grade sterling'!$C443,"na")</f>
        <v>120.12943098571429</v>
      </c>
      <c r="O443" s="23" t="str">
        <f>IFERROR('S grade euro'!N443*'S grade sterling'!$C443,"na")</f>
        <v>na</v>
      </c>
      <c r="P443" s="23" t="str">
        <f>IFERROR('S grade euro'!O443*'S grade sterling'!$C443,"na")</f>
        <v>na</v>
      </c>
      <c r="Q443" s="23">
        <f>IFERROR('S grade euro'!P443*'S grade sterling'!$C443,"na")</f>
        <v>171.66755650000002</v>
      </c>
      <c r="R443" s="23">
        <f>IFERROR('S grade euro'!Q443*'S grade sterling'!$C443,"na")</f>
        <v>166.1233800857143</v>
      </c>
      <c r="S443" s="23">
        <f>IFERROR('S grade euro'!R443*'S grade sterling'!$C443,"na")</f>
        <v>173.96430940000002</v>
      </c>
      <c r="T443" s="23">
        <f>IFERROR('S grade euro'!S443*'S grade sterling'!$C443,"na")</f>
        <v>172.24746557471431</v>
      </c>
      <c r="U443" s="23">
        <f>IFERROR('S grade euro'!T443*'S grade sterling'!$C443,"na")</f>
        <v>188.08134737142859</v>
      </c>
      <c r="V443" s="23">
        <f>IFERROR('S grade euro'!U443*'S grade sterling'!$C443,"na")</f>
        <v>143.14743807142858</v>
      </c>
      <c r="W443" s="23">
        <f>IFERROR('S grade euro'!V443*'S grade sterling'!$C443,"na")</f>
        <v>184.92646701428572</v>
      </c>
      <c r="X443" s="23">
        <f>IFERROR('S grade euro'!W443*'S grade sterling'!$C443,"na")</f>
        <v>161.87750003600001</v>
      </c>
      <c r="Y443" s="23">
        <f>IFERROR('S grade euro'!X443*'S grade sterling'!$C443,"na")</f>
        <v>162.2449805</v>
      </c>
      <c r="Z443" s="23">
        <f>IFERROR('S grade euro'!Y443*'S grade sterling'!$C443,"na")</f>
        <v>168.39708132657145</v>
      </c>
      <c r="AA443" s="23">
        <f>IFERROR('S grade euro'!Z443*'S grade sterling'!$C443,"na")</f>
        <v>192.49817987142859</v>
      </c>
      <c r="AB443" s="23">
        <f>IFERROR('S grade euro'!AA443*'S grade sterling'!$C443,"na")</f>
        <v>165.48399100000003</v>
      </c>
      <c r="AC443" s="23">
        <f>IFERROR('S grade euro'!AB443*'S grade sterling'!$C443,"na")</f>
        <v>157.80290895714288</v>
      </c>
      <c r="AD443" s="23">
        <f>IFERROR('S grade euro'!AC443*'S grade sterling'!$C443,"na")</f>
        <v>175.48790628714289</v>
      </c>
      <c r="AE443" s="23">
        <f>IFERROR('S grade euro'!AD443*'S grade sterling'!$C443,"na")</f>
        <v>157.88999999999999</v>
      </c>
      <c r="AF443" s="23" t="str">
        <f>IFERROR('S grade euro'!AE443*'S grade sterling'!$C443,"na")</f>
        <v>na</v>
      </c>
      <c r="AG443" s="23">
        <f>IFERROR('S grade euro'!AF443*'S grade sterling'!$C443,"na")</f>
        <v>162.33292002670663</v>
      </c>
    </row>
    <row r="444" spans="2:33">
      <c r="B444" s="24">
        <f t="shared" si="6"/>
        <v>44661</v>
      </c>
      <c r="C444" s="27">
        <v>0.83593999999999991</v>
      </c>
      <c r="D444" s="25">
        <f>IFERROR('S grade euro'!C444*'S grade sterling'!$C444,"na")</f>
        <v>158.39391119999996</v>
      </c>
      <c r="E444" s="25" t="str">
        <f>IFERROR('S grade euro'!D444*'S grade sterling'!$C444,"na")</f>
        <v>na</v>
      </c>
      <c r="F444" s="25">
        <f>IFERROR('S grade euro'!E444*'S grade sterling'!$C444,"na")</f>
        <v>162.15121071799999</v>
      </c>
      <c r="G444" s="25">
        <f>IFERROR('S grade euro'!F444*'S grade sterling'!$C444,"na")</f>
        <v>136.32868974199999</v>
      </c>
      <c r="H444" s="25">
        <f>IFERROR('S grade euro'!G444*'S grade sterling'!$C444,"na")</f>
        <v>172.84731379999999</v>
      </c>
      <c r="I444" s="25">
        <f>IFERROR('S grade euro'!H444*'S grade sterling'!$C444,"na")</f>
        <v>148.97286739999998</v>
      </c>
      <c r="J444" s="25">
        <f>IFERROR('S grade euro'!I444*'S grade sterling'!$C444,"na")</f>
        <v>174.962242</v>
      </c>
      <c r="K444" s="25">
        <f>IFERROR('S grade euro'!J444*'S grade sterling'!$C444,"na")</f>
        <v>175.57247819999998</v>
      </c>
      <c r="L444" s="25">
        <f>IFERROR('S grade euro'!K444*'S grade sterling'!$C444,"na")</f>
        <v>149.63325999999998</v>
      </c>
      <c r="M444" s="25">
        <f>IFERROR('S grade euro'!L444*'S grade sterling'!$C444,"na")</f>
        <v>161.75012670599997</v>
      </c>
      <c r="N444" s="25">
        <f>IFERROR('S grade euro'!M444*'S grade sterling'!$C444,"na")</f>
        <v>135.51423339999999</v>
      </c>
      <c r="O444" s="25" t="str">
        <f>IFERROR('S grade euro'!N444*'S grade sterling'!$C444,"na")</f>
        <v>na</v>
      </c>
      <c r="P444" s="25" t="str">
        <f>IFERROR('S grade euro'!O444*'S grade sterling'!$C444,"na")</f>
        <v>na</v>
      </c>
      <c r="Q444" s="25">
        <f>IFERROR('S grade euro'!P444*'S grade sterling'!$C444,"na")</f>
        <v>166.29354419999999</v>
      </c>
      <c r="R444" s="25">
        <f>IFERROR('S grade euro'!Q444*'S grade sterling'!$C444,"na")</f>
        <v>162.43150139999997</v>
      </c>
      <c r="S444" s="25">
        <f>IFERROR('S grade euro'!R444*'S grade sterling'!$C444,"na")</f>
        <v>174.57770959999999</v>
      </c>
      <c r="T444" s="25">
        <f>IFERROR('S grade euro'!S444*'S grade sterling'!$C444,"na")</f>
        <v>169.20972089</v>
      </c>
      <c r="U444" s="25">
        <f>IFERROR('S grade euro'!T444*'S grade sterling'!$C444,"na")</f>
        <v>186.67376139999999</v>
      </c>
      <c r="V444" s="25">
        <f>IFERROR('S grade euro'!U444*'S grade sterling'!$C444,"na")</f>
        <v>142.69495799999999</v>
      </c>
      <c r="W444" s="25">
        <f>IFERROR('S grade euro'!V444*'S grade sterling'!$C444,"na")</f>
        <v>186.43969819999998</v>
      </c>
      <c r="X444" s="25">
        <f>IFERROR('S grade euro'!W444*'S grade sterling'!$C444,"na")</f>
        <v>162.23697816199999</v>
      </c>
      <c r="Y444" s="25">
        <f>IFERROR('S grade euro'!X444*'S grade sterling'!$C444,"na")</f>
        <v>173.92567639999999</v>
      </c>
      <c r="Z444" s="25">
        <f>IFERROR('S grade euro'!Y444*'S grade sterling'!$C444,"na")</f>
        <v>163.57581966599997</v>
      </c>
      <c r="AA444" s="25">
        <f>IFERROR('S grade euro'!Z444*'S grade sterling'!$C444,"na")</f>
        <v>192.5922166</v>
      </c>
      <c r="AB444" s="25">
        <f>IFERROR('S grade euro'!AA444*'S grade sterling'!$C444,"na")</f>
        <v>166.98737439999996</v>
      </c>
      <c r="AC444" s="25">
        <f>IFERROR('S grade euro'!AB444*'S grade sterling'!$C444,"na")</f>
        <v>158.7617248</v>
      </c>
      <c r="AD444" s="25">
        <f>IFERROR('S grade euro'!AC444*'S grade sterling'!$C444,"na")</f>
        <v>178.96697975799998</v>
      </c>
      <c r="AE444" s="25">
        <f>IFERROR('S grade euro'!AD444*'S grade sterling'!$C444,"na")</f>
        <v>163.63999999999999</v>
      </c>
      <c r="AF444" s="25" t="str">
        <f>IFERROR('S grade euro'!AE444*'S grade sterling'!$C444,"na")</f>
        <v>na</v>
      </c>
      <c r="AG444" s="25">
        <f>IFERROR('S grade euro'!AF444*'S grade sterling'!$C444,"na")</f>
        <v>164.15585333619768</v>
      </c>
    </row>
    <row r="445" spans="2:33">
      <c r="B445" s="22">
        <f t="shared" si="6"/>
        <v>44668</v>
      </c>
      <c r="C445" s="26">
        <v>0.83215285714285725</v>
      </c>
      <c r="D445" s="23">
        <f>IFERROR('S grade euro'!C445*'S grade sterling'!$C445,"na")</f>
        <v>149.9289802714286</v>
      </c>
      <c r="E445" s="23" t="str">
        <f>IFERROR('S grade euro'!D445*'S grade sterling'!$C445,"na")</f>
        <v>na</v>
      </c>
      <c r="F445" s="23">
        <f>IFERROR('S grade euro'!E445*'S grade sterling'!$C445,"na")</f>
        <v>162.69661834328573</v>
      </c>
      <c r="G445" s="23">
        <f>IFERROR('S grade euro'!F445*'S grade sterling'!$C445,"na")</f>
        <v>137.0485854874286</v>
      </c>
      <c r="H445" s="23">
        <f>IFERROR('S grade euro'!G445*'S grade sterling'!$C445,"na")</f>
        <v>172.03096015714289</v>
      </c>
      <c r="I445" s="23">
        <f>IFERROR('S grade euro'!H445*'S grade sterling'!$C445,"na")</f>
        <v>148.2979606714286</v>
      </c>
      <c r="J445" s="23">
        <f>IFERROR('S grade euro'!I445*'S grade sterling'!$C445,"na")</f>
        <v>172.0059955714286</v>
      </c>
      <c r="K445" s="23">
        <f>IFERROR('S grade euro'!J445*'S grade sterling'!$C445,"na")</f>
        <v>180.06123522857143</v>
      </c>
      <c r="L445" s="23">
        <f>IFERROR('S grade euro'!K445*'S grade sterling'!$C445,"na")</f>
        <v>156.44473714285715</v>
      </c>
      <c r="M445" s="23">
        <f>IFERROR('S grade euro'!L445*'S grade sterling'!$C445,"na")</f>
        <v>135.59714447400003</v>
      </c>
      <c r="N445" s="23">
        <f>IFERROR('S grade euro'!M445*'S grade sterling'!$C445,"na")</f>
        <v>134.75051215714288</v>
      </c>
      <c r="O445" s="23" t="str">
        <f>IFERROR('S grade euro'!N445*'S grade sterling'!$C445,"na")</f>
        <v>na</v>
      </c>
      <c r="P445" s="23" t="str">
        <f>IFERROR('S grade euro'!O445*'S grade sterling'!$C445,"na")</f>
        <v>na</v>
      </c>
      <c r="Q445" s="23">
        <f>IFERROR('S grade euro'!P445*'S grade sterling'!$C445,"na")</f>
        <v>156.57788160000001</v>
      </c>
      <c r="R445" s="23">
        <f>IFERROR('S grade euro'!Q445*'S grade sterling'!$C445,"na")</f>
        <v>156.62781077142859</v>
      </c>
      <c r="S445" s="23">
        <f>IFERROR('S grade euro'!R445*'S grade sterling'!$C445,"na")</f>
        <v>170.91587532857147</v>
      </c>
      <c r="T445" s="23">
        <f>IFERROR('S grade euro'!S445*'S grade sterling'!$C445,"na")</f>
        <v>168.02439379585718</v>
      </c>
      <c r="U445" s="23">
        <f>IFERROR('S grade euro'!T445*'S grade sterling'!$C445,"na")</f>
        <v>186.15259414285717</v>
      </c>
      <c r="V445" s="23">
        <f>IFERROR('S grade euro'!U445*'S grade sterling'!$C445,"na")</f>
        <v>138.57009377142859</v>
      </c>
      <c r="W445" s="23">
        <f>IFERROR('S grade euro'!V445*'S grade sterling'!$C445,"na")</f>
        <v>185.28715517142859</v>
      </c>
      <c r="X445" s="23">
        <f>IFERROR('S grade euro'!W445*'S grade sterling'!$C445,"na")</f>
        <v>159.10388159785717</v>
      </c>
      <c r="Y445" s="23">
        <f>IFERROR('S grade euro'!X445*'S grade sterling'!$C445,"na")</f>
        <v>179.79494631428574</v>
      </c>
      <c r="Z445" s="23">
        <f>IFERROR('S grade euro'!Y445*'S grade sterling'!$C445,"na")</f>
        <v>158.51355236100005</v>
      </c>
      <c r="AA445" s="23">
        <f>IFERROR('S grade euro'!Z445*'S grade sterling'!$C445,"na")</f>
        <v>191.39515714285716</v>
      </c>
      <c r="AB445" s="23">
        <f>IFERROR('S grade euro'!AA445*'S grade sterling'!$C445,"na")</f>
        <v>165.39038035714287</v>
      </c>
      <c r="AC445" s="23">
        <f>IFERROR('S grade euro'!AB445*'S grade sterling'!$C445,"na")</f>
        <v>161.18800842857146</v>
      </c>
      <c r="AD445" s="23">
        <f>IFERROR('S grade euro'!AC445*'S grade sterling'!$C445,"na")</f>
        <v>180.42821463857146</v>
      </c>
      <c r="AE445" s="23">
        <f>IFERROR('S grade euro'!AD445*'S grade sterling'!$C445,"na")</f>
        <v>164.82</v>
      </c>
      <c r="AF445" s="23" t="str">
        <f>IFERROR('S grade euro'!AE445*'S grade sterling'!$C445,"na")</f>
        <v>na</v>
      </c>
      <c r="AG445" s="23">
        <f>IFERROR('S grade euro'!AF445*'S grade sterling'!$C445,"na")</f>
        <v>164.99154604732445</v>
      </c>
    </row>
    <row r="446" spans="2:33">
      <c r="B446" s="24">
        <f t="shared" si="6"/>
        <v>44675</v>
      </c>
      <c r="C446" s="27">
        <v>0.83301285714285711</v>
      </c>
      <c r="D446" s="25">
        <f>IFERROR('S grade euro'!C446*'S grade sterling'!$C446,"na")</f>
        <v>155.29025682857144</v>
      </c>
      <c r="E446" s="25" t="str">
        <f>IFERROR('S grade euro'!D446*'S grade sterling'!$C446,"na")</f>
        <v>na</v>
      </c>
      <c r="F446" s="25">
        <f>IFERROR('S grade euro'!E446*'S grade sterling'!$C446,"na")</f>
        <v>162.09522215985714</v>
      </c>
      <c r="G446" s="25">
        <f>IFERROR('S grade euro'!F446*'S grade sterling'!$C446,"na")</f>
        <v>137.49693559742857</v>
      </c>
      <c r="H446" s="25">
        <f>IFERROR('S grade euro'!G446*'S grade sterling'!$C446,"na")</f>
        <v>172.39201078571429</v>
      </c>
      <c r="I446" s="25">
        <f>IFERROR('S grade euro'!H446*'S grade sterling'!$C446,"na")</f>
        <v>148.32626934285713</v>
      </c>
      <c r="J446" s="25">
        <f>IFERROR('S grade euro'!I446*'S grade sterling'!$C446,"na")</f>
        <v>173.05009094285714</v>
      </c>
      <c r="K446" s="25">
        <f>IFERROR('S grade euro'!J446*'S grade sterling'!$C446,"na")</f>
        <v>180.36394382857142</v>
      </c>
      <c r="L446" s="25">
        <f>IFERROR('S grade euro'!K446*'S grade sterling'!$C446,"na")</f>
        <v>157.43942999999999</v>
      </c>
      <c r="M446" s="25">
        <f>IFERROR('S grade euro'!L446*'S grade sterling'!$C446,"na")</f>
        <v>131.21052076971429</v>
      </c>
      <c r="N446" s="25">
        <f>IFERROR('S grade euro'!M446*'S grade sterling'!$C446,"na")</f>
        <v>140.10443244285713</v>
      </c>
      <c r="O446" s="25" t="str">
        <f>IFERROR('S grade euro'!N446*'S grade sterling'!$C446,"na")</f>
        <v>na</v>
      </c>
      <c r="P446" s="25" t="str">
        <f>IFERROR('S grade euro'!O446*'S grade sterling'!$C446,"na")</f>
        <v>na</v>
      </c>
      <c r="Q446" s="25">
        <f>IFERROR('S grade euro'!P446*'S grade sterling'!$C446,"na")</f>
        <v>159.96345895714285</v>
      </c>
      <c r="R446" s="25">
        <f>IFERROR('S grade euro'!Q446*'S grade sterling'!$C446,"na")</f>
        <v>151.45006755714286</v>
      </c>
      <c r="S446" s="25">
        <f>IFERROR('S grade euro'!R446*'S grade sterling'!$C446,"na")</f>
        <v>171.14249150000001</v>
      </c>
      <c r="T446" s="25">
        <f>IFERROR('S grade euro'!S446*'S grade sterling'!$C446,"na")</f>
        <v>167.73846776057144</v>
      </c>
      <c r="U446" s="25">
        <f>IFERROR('S grade euro'!T446*'S grade sterling'!$C446,"na")</f>
        <v>186.17837357142855</v>
      </c>
      <c r="V446" s="25">
        <f>IFERROR('S grade euro'!U446*'S grade sterling'!$C446,"na")</f>
        <v>138.53836827142857</v>
      </c>
      <c r="W446" s="25">
        <f>IFERROR('S grade euro'!V446*'S grade sterling'!$C446,"na")</f>
        <v>185.55361392857142</v>
      </c>
      <c r="X446" s="25">
        <f>IFERROR('S grade euro'!W446*'S grade sterling'!$C446,"na")</f>
        <v>160.23785339228573</v>
      </c>
      <c r="Y446" s="25">
        <f>IFERROR('S grade euro'!X446*'S grade sterling'!$C446,"na")</f>
        <v>179.9807579142857</v>
      </c>
      <c r="Z446" s="25">
        <f>IFERROR('S grade euro'!Y446*'S grade sterling'!$C446,"na")</f>
        <v>155.02402591942857</v>
      </c>
      <c r="AA446" s="25">
        <f>IFERROR('S grade euro'!Z446*'S grade sterling'!$C446,"na")</f>
        <v>193.50055658571426</v>
      </c>
      <c r="AB446" s="25">
        <f>IFERROR('S grade euro'!AA446*'S grade sterling'!$C446,"na")</f>
        <v>164.45339825714285</v>
      </c>
      <c r="AC446" s="25">
        <f>IFERROR('S grade euro'!AB446*'S grade sterling'!$C446,"na")</f>
        <v>163.82030848571426</v>
      </c>
      <c r="AD446" s="25">
        <f>IFERROR('S grade euro'!AC446*'S grade sterling'!$C446,"na")</f>
        <v>181.61479593485714</v>
      </c>
      <c r="AE446" s="25">
        <f>IFERROR('S grade euro'!AD446*'S grade sterling'!$C446,"na")</f>
        <v>172.01</v>
      </c>
      <c r="AF446" s="25" t="str">
        <f>IFERROR('S grade euro'!AE446*'S grade sterling'!$C446,"na")</f>
        <v>na</v>
      </c>
      <c r="AG446" s="25">
        <f>IFERROR('S grade euro'!AF446*'S grade sterling'!$C446,"na")</f>
        <v>165.70453331884369</v>
      </c>
    </row>
    <row r="447" spans="2:33">
      <c r="B447" s="22">
        <f t="shared" si="6"/>
        <v>44682</v>
      </c>
      <c r="C447" s="26">
        <v>0.84110142857142856</v>
      </c>
      <c r="D447" s="23">
        <f>IFERROR('S grade euro'!C447*'S grade sterling'!$C447,"na")</f>
        <v>155.20003560000001</v>
      </c>
      <c r="E447" s="23" t="str">
        <f>IFERROR('S grade euro'!D447*'S grade sterling'!$C447,"na")</f>
        <v>na</v>
      </c>
      <c r="F447" s="23">
        <f>IFERROR('S grade euro'!E447*'S grade sterling'!$C447,"na")</f>
        <v>163.46453001685714</v>
      </c>
      <c r="G447" s="23">
        <f>IFERROR('S grade euro'!F447*'S grade sterling'!$C447,"na")</f>
        <v>139.83176673771428</v>
      </c>
      <c r="H447" s="23">
        <f>IFERROR('S grade euro'!G447*'S grade sterling'!$C447,"na")</f>
        <v>173.35100442857143</v>
      </c>
      <c r="I447" s="23">
        <f>IFERROR('S grade euro'!H447*'S grade sterling'!$C447,"na")</f>
        <v>148.94224097142859</v>
      </c>
      <c r="J447" s="23">
        <f>IFERROR('S grade euro'!I447*'S grade sterling'!$C447,"na")</f>
        <v>174.94909714285714</v>
      </c>
      <c r="K447" s="23">
        <f>IFERROR('S grade euro'!J447*'S grade sterling'!$C447,"na")</f>
        <v>182.79657347142859</v>
      </c>
      <c r="L447" s="23">
        <f>IFERROR('S grade euro'!K447*'S grade sterling'!$C447,"na")</f>
        <v>158.96816999999999</v>
      </c>
      <c r="M447" s="23">
        <f>IFERROR('S grade euro'!L447*'S grade sterling'!$C447,"na")</f>
        <v>132.63984486257144</v>
      </c>
      <c r="N447" s="23">
        <f>IFERROR('S grade euro'!M447*'S grade sterling'!$C447,"na")</f>
        <v>141.52372637142855</v>
      </c>
      <c r="O447" s="23" t="str">
        <f>IFERROR('S grade euro'!N447*'S grade sterling'!$C447,"na")</f>
        <v>na</v>
      </c>
      <c r="P447" s="23" t="str">
        <f>IFERROR('S grade euro'!O447*'S grade sterling'!$C447,"na")</f>
        <v>na</v>
      </c>
      <c r="Q447" s="23">
        <f>IFERROR('S grade euro'!P447*'S grade sterling'!$C447,"na")</f>
        <v>152.61785421428573</v>
      </c>
      <c r="R447" s="23">
        <f>IFERROR('S grade euro'!Q447*'S grade sterling'!$C447,"na")</f>
        <v>153.86268432857142</v>
      </c>
      <c r="S447" s="23">
        <f>IFERROR('S grade euro'!R447*'S grade sterling'!$C447,"na")</f>
        <v>172.84634357142858</v>
      </c>
      <c r="T447" s="23">
        <f>IFERROR('S grade euro'!S447*'S grade sterling'!$C447,"na")</f>
        <v>166.50544812171429</v>
      </c>
      <c r="U447" s="23">
        <f>IFERROR('S grade euro'!T447*'S grade sterling'!$C447,"na")</f>
        <v>188.09551247142858</v>
      </c>
      <c r="V447" s="23">
        <f>IFERROR('S grade euro'!U447*'S grade sterling'!$C447,"na")</f>
        <v>139.96768872857143</v>
      </c>
      <c r="W447" s="23">
        <f>IFERROR('S grade euro'!V447*'S grade sterling'!$C447,"na")</f>
        <v>186.80862728571427</v>
      </c>
      <c r="X447" s="23">
        <f>IFERROR('S grade euro'!W447*'S grade sterling'!$C447,"na")</f>
        <v>163.73073861900002</v>
      </c>
      <c r="Y447" s="23">
        <f>IFERROR('S grade euro'!X447*'S grade sterling'!$C447,"na")</f>
        <v>181.98911609999999</v>
      </c>
      <c r="Z447" s="23">
        <f>IFERROR('S grade euro'!Y447*'S grade sterling'!$C447,"na")</f>
        <v>153.07011445242858</v>
      </c>
      <c r="AA447" s="23">
        <f>IFERROR('S grade euro'!Z447*'S grade sterling'!$C447,"na")</f>
        <v>195.2953407</v>
      </c>
      <c r="AB447" s="23">
        <f>IFERROR('S grade euro'!AA447*'S grade sterling'!$C447,"na")</f>
        <v>164.30075305714286</v>
      </c>
      <c r="AC447" s="23">
        <f>IFERROR('S grade euro'!AB447*'S grade sterling'!$C447,"na")</f>
        <v>164.40168522857144</v>
      </c>
      <c r="AD447" s="23">
        <f>IFERROR('S grade euro'!AC447*'S grade sterling'!$C447,"na")</f>
        <v>184.99361451300001</v>
      </c>
      <c r="AE447" s="23">
        <f>IFERROR('S grade euro'!AD447*'S grade sterling'!$C447,"na")</f>
        <v>172</v>
      </c>
      <c r="AF447" s="23" t="str">
        <f>IFERROR('S grade euro'!AE447*'S grade sterling'!$C447,"na")</f>
        <v>na</v>
      </c>
      <c r="AG447" s="23">
        <f>IFERROR('S grade euro'!AF447*'S grade sterling'!$C447,"na")</f>
        <v>167.31589938579228</v>
      </c>
    </row>
    <row r="448" spans="2:33">
      <c r="B448" s="24">
        <f t="shared" si="6"/>
        <v>44689</v>
      </c>
      <c r="C448" s="27">
        <v>0.84640285714285723</v>
      </c>
      <c r="D448" s="25">
        <f>IFERROR('S grade euro'!C448*'S grade sterling'!$C448,"na")</f>
        <v>156.40678397142858</v>
      </c>
      <c r="E448" s="25" t="str">
        <f>IFERROR('S grade euro'!D448*'S grade sterling'!$C448,"na")</f>
        <v>na</v>
      </c>
      <c r="F448" s="25">
        <f>IFERROR('S grade euro'!E448*'S grade sterling'!$C448,"na")</f>
        <v>163.33628416285717</v>
      </c>
      <c r="G448" s="25">
        <f>IFERROR('S grade euro'!F448*'S grade sterling'!$C448,"na")</f>
        <v>142.53974276142858</v>
      </c>
      <c r="H448" s="25">
        <f>IFERROR('S grade euro'!G448*'S grade sterling'!$C448,"na")</f>
        <v>167.1984204</v>
      </c>
      <c r="I448" s="25">
        <f>IFERROR('S grade euro'!H448*'S grade sterling'!$C448,"na")</f>
        <v>157.89645300000004</v>
      </c>
      <c r="J448" s="25">
        <f>IFERROR('S grade euro'!I448*'S grade sterling'!$C448,"na")</f>
        <v>177.48221511428574</v>
      </c>
      <c r="K448" s="25">
        <f>IFERROR('S grade euro'!J448*'S grade sterling'!$C448,"na")</f>
        <v>183.61017180000002</v>
      </c>
      <c r="L448" s="25">
        <f>IFERROR('S grade euro'!K448*'S grade sterling'!$C448,"na")</f>
        <v>160.81654285714288</v>
      </c>
      <c r="M448" s="25">
        <f>IFERROR('S grade euro'!L448*'S grade sterling'!$C448,"na")</f>
        <v>129.73129760485716</v>
      </c>
      <c r="N448" s="25">
        <f>IFERROR('S grade euro'!M448*'S grade sterling'!$C448,"na")</f>
        <v>142.31417640000004</v>
      </c>
      <c r="O448" s="25" t="str">
        <f>IFERROR('S grade euro'!N448*'S grade sterling'!$C448,"na")</f>
        <v>na</v>
      </c>
      <c r="P448" s="25" t="str">
        <f>IFERROR('S grade euro'!O448*'S grade sterling'!$C448,"na")</f>
        <v>na</v>
      </c>
      <c r="Q448" s="25">
        <f>IFERROR('S grade euro'!P448*'S grade sterling'!$C448,"na")</f>
        <v>150.67663662857146</v>
      </c>
      <c r="R448" s="25">
        <f>IFERROR('S grade euro'!Q448*'S grade sterling'!$C448,"na")</f>
        <v>151.86160062857147</v>
      </c>
      <c r="S448" s="25">
        <f>IFERROR('S grade euro'!R448*'S grade sterling'!$C448,"na")</f>
        <v>170.0338699714286</v>
      </c>
      <c r="T448" s="25">
        <f>IFERROR('S grade euro'!S448*'S grade sterling'!$C448,"na")</f>
        <v>168.71602072285717</v>
      </c>
      <c r="U448" s="25">
        <f>IFERROR('S grade euro'!T448*'S grade sterling'!$C448,"na")</f>
        <v>188.90018965714287</v>
      </c>
      <c r="V448" s="25">
        <f>IFERROR('S grade euro'!U448*'S grade sterling'!$C448,"na")</f>
        <v>140.74833111428572</v>
      </c>
      <c r="W448" s="25">
        <f>IFERROR('S grade euro'!V448*'S grade sterling'!$C448,"na")</f>
        <v>185.31990557142859</v>
      </c>
      <c r="X448" s="25">
        <f>IFERROR('S grade euro'!W448*'S grade sterling'!$C448,"na")</f>
        <v>160.10928862971431</v>
      </c>
      <c r="Y448" s="25">
        <f>IFERROR('S grade euro'!X448*'S grade sterling'!$C448,"na")</f>
        <v>183.13618620000003</v>
      </c>
      <c r="Z448" s="25">
        <f>IFERROR('S grade euro'!Y448*'S grade sterling'!$C448,"na")</f>
        <v>152.3340627034286</v>
      </c>
      <c r="AA448" s="25">
        <f>IFERROR('S grade euro'!Z448*'S grade sterling'!$C448,"na")</f>
        <v>193.19991617142858</v>
      </c>
      <c r="AB448" s="25">
        <f>IFERROR('S grade euro'!AA448*'S grade sterling'!$C448,"na")</f>
        <v>164.04980177142858</v>
      </c>
      <c r="AC448" s="25">
        <f>IFERROR('S grade euro'!AB448*'S grade sterling'!$C448,"na")</f>
        <v>170.68560017142858</v>
      </c>
      <c r="AD448" s="25">
        <f>IFERROR('S grade euro'!AC448*'S grade sterling'!$C448,"na")</f>
        <v>184.97288040000001</v>
      </c>
      <c r="AE448" s="25">
        <f>IFERROR('S grade euro'!AD448*'S grade sterling'!$C448,"na")</f>
        <v>176.78</v>
      </c>
      <c r="AF448" s="25" t="str">
        <f>IFERROR('S grade euro'!AE448*'S grade sterling'!$C448,"na")</f>
        <v>na</v>
      </c>
      <c r="AG448" s="25">
        <f>IFERROR('S grade euro'!AF448*'S grade sterling'!$C448,"na")</f>
        <v>166.59445564207275</v>
      </c>
    </row>
    <row r="449" spans="2:33">
      <c r="B449" s="22">
        <f t="shared" si="6"/>
        <v>44696</v>
      </c>
      <c r="C449" s="26">
        <v>0.85338714285714279</v>
      </c>
      <c r="D449" s="23">
        <f>IFERROR('S grade euro'!C449*'S grade sterling'!$C449,"na")</f>
        <v>153.42194054285713</v>
      </c>
      <c r="E449" s="23" t="str">
        <f>IFERROR('S grade euro'!D449*'S grade sterling'!$C449,"na")</f>
        <v>na</v>
      </c>
      <c r="F449" s="23">
        <f>IFERROR('S grade euro'!E449*'S grade sterling'!$C449,"na")</f>
        <v>159.24963600271428</v>
      </c>
      <c r="G449" s="23">
        <f>IFERROR('S grade euro'!F449*'S grade sterling'!$C449,"na")</f>
        <v>145.32790484771428</v>
      </c>
      <c r="H449" s="23">
        <f>IFERROR('S grade euro'!G449*'S grade sterling'!$C449,"na")</f>
        <v>164.2172879</v>
      </c>
      <c r="I449" s="23">
        <f>IFERROR('S grade euro'!H449*'S grade sterling'!$C449,"na")</f>
        <v>154.72762287142857</v>
      </c>
      <c r="J449" s="23">
        <f>IFERROR('S grade euro'!I449*'S grade sterling'!$C449,"na")</f>
        <v>178.94674998571426</v>
      </c>
      <c r="K449" s="23">
        <f>IFERROR('S grade euro'!J449*'S grade sterling'!$C449,"na")</f>
        <v>185.48369549999998</v>
      </c>
      <c r="L449" s="23">
        <f>IFERROR('S grade euro'!K449*'S grade sterling'!$C449,"na")</f>
        <v>162.14355714285713</v>
      </c>
      <c r="M449" s="23">
        <f>IFERROR('S grade euro'!L449*'S grade sterling'!$C449,"na")</f>
        <v>129.32220228985716</v>
      </c>
      <c r="N449" s="23">
        <f>IFERROR('S grade euro'!M449*'S grade sterling'!$C449,"na")</f>
        <v>143.70186098571429</v>
      </c>
      <c r="O449" s="23" t="str">
        <f>IFERROR('S grade euro'!N449*'S grade sterling'!$C449,"na")</f>
        <v>na</v>
      </c>
      <c r="P449" s="23" t="str">
        <f>IFERROR('S grade euro'!O449*'S grade sterling'!$C449,"na")</f>
        <v>na</v>
      </c>
      <c r="Q449" s="23">
        <f>IFERROR('S grade euro'!P449*'S grade sterling'!$C449,"na")</f>
        <v>148.76244674285712</v>
      </c>
      <c r="R449" s="23">
        <f>IFERROR('S grade euro'!Q449*'S grade sterling'!$C449,"na")</f>
        <v>148.91605642857141</v>
      </c>
      <c r="S449" s="23">
        <f>IFERROR('S grade euro'!R449*'S grade sterling'!$C449,"na")</f>
        <v>162.62145394285713</v>
      </c>
      <c r="T449" s="23">
        <f>IFERROR('S grade euro'!S449*'S grade sterling'!$C449,"na")</f>
        <v>158.45863145999999</v>
      </c>
      <c r="U449" s="23">
        <f>IFERROR('S grade euro'!T449*'S grade sterling'!$C449,"na")</f>
        <v>190.39920544285715</v>
      </c>
      <c r="V449" s="23">
        <f>IFERROR('S grade euro'!U449*'S grade sterling'!$C449,"na")</f>
        <v>136.49927350000002</v>
      </c>
      <c r="W449" s="23">
        <f>IFERROR('S grade euro'!V449*'S grade sterling'!$C449,"na")</f>
        <v>180.46577909999999</v>
      </c>
      <c r="X449" s="23">
        <f>IFERROR('S grade euro'!W449*'S grade sterling'!$C449,"na")</f>
        <v>156.14160002842857</v>
      </c>
      <c r="Y449" s="23">
        <f>IFERROR('S grade euro'!X449*'S grade sterling'!$C449,"na")</f>
        <v>184.6473761</v>
      </c>
      <c r="Z449" s="23">
        <f>IFERROR('S grade euro'!Y449*'S grade sterling'!$C449,"na")</f>
        <v>147.22899538585713</v>
      </c>
      <c r="AA449" s="23">
        <f>IFERROR('S grade euro'!Z449*'S grade sterling'!$C449,"na")</f>
        <v>186.379752</v>
      </c>
      <c r="AB449" s="23">
        <f>IFERROR('S grade euro'!AA449*'S grade sterling'!$C449,"na")</f>
        <v>160.18930058571428</v>
      </c>
      <c r="AC449" s="23">
        <f>IFERROR('S grade euro'!AB449*'S grade sterling'!$C449,"na")</f>
        <v>174.46646748571428</v>
      </c>
      <c r="AD449" s="23">
        <f>IFERROR('S grade euro'!AC449*'S grade sterling'!$C449,"na")</f>
        <v>189.59087714114284</v>
      </c>
      <c r="AE449" s="23">
        <f>IFERROR('S grade euro'!AD449*'S grade sterling'!$C449,"na")</f>
        <v>177.83</v>
      </c>
      <c r="AF449" s="23" t="str">
        <f>IFERROR('S grade euro'!AE449*'S grade sterling'!$C449,"na")</f>
        <v>na</v>
      </c>
      <c r="AG449" s="23">
        <f>IFERROR('S grade euro'!AF449*'S grade sterling'!$C449,"na")</f>
        <v>165.86388895379909</v>
      </c>
    </row>
    <row r="450" spans="2:33">
      <c r="B450" s="24">
        <f t="shared" si="6"/>
        <v>44703</v>
      </c>
      <c r="C450" s="27">
        <v>0.847997142857143</v>
      </c>
      <c r="D450" s="25">
        <f>IFERROR('S grade euro'!C450*'S grade sterling'!$C450,"na")</f>
        <v>151.00285122857144</v>
      </c>
      <c r="E450" s="25" t="str">
        <f>IFERROR('S grade euro'!D450*'S grade sterling'!$C450,"na")</f>
        <v>na</v>
      </c>
      <c r="F450" s="25">
        <f>IFERROR('S grade euro'!E450*'S grade sterling'!$C450,"na")</f>
        <v>160.13671325400003</v>
      </c>
      <c r="G450" s="25">
        <f>IFERROR('S grade euro'!F450*'S grade sterling'!$C450,"na")</f>
        <v>145.05678006257145</v>
      </c>
      <c r="H450" s="25">
        <f>IFERROR('S grade euro'!G450*'S grade sterling'!$C450,"na")</f>
        <v>162.41689277142859</v>
      </c>
      <c r="I450" s="25">
        <f>IFERROR('S grade euro'!H450*'S grade sterling'!$C450,"na")</f>
        <v>154.51355940000002</v>
      </c>
      <c r="J450" s="25">
        <f>IFERROR('S grade euro'!I450*'S grade sterling'!$C450,"na")</f>
        <v>178.03700014285718</v>
      </c>
      <c r="K450" s="25">
        <f>IFERROR('S grade euro'!J450*'S grade sterling'!$C450,"na")</f>
        <v>184.35457885714288</v>
      </c>
      <c r="L450" s="25">
        <f>IFERROR('S grade euro'!K450*'S grade sterling'!$C450,"na")</f>
        <v>154.33548000000002</v>
      </c>
      <c r="M450" s="25">
        <f>IFERROR('S grade euro'!L450*'S grade sterling'!$C450,"na")</f>
        <v>128.04782297057145</v>
      </c>
      <c r="N450" s="25">
        <f>IFERROR('S grade euro'!M450*'S grade sterling'!$C450,"na")</f>
        <v>142.78575891428574</v>
      </c>
      <c r="O450" s="25" t="str">
        <f>IFERROR('S grade euro'!N450*'S grade sterling'!$C450,"na")</f>
        <v>na</v>
      </c>
      <c r="P450" s="25" t="str">
        <f>IFERROR('S grade euro'!O450*'S grade sterling'!$C450,"na")</f>
        <v>na</v>
      </c>
      <c r="Q450" s="25">
        <f>IFERROR('S grade euro'!P450*'S grade sterling'!$C450,"na")</f>
        <v>146.83070528571432</v>
      </c>
      <c r="R450" s="25">
        <f>IFERROR('S grade euro'!Q450*'S grade sterling'!$C450,"na")</f>
        <v>145.38911014285719</v>
      </c>
      <c r="S450" s="25">
        <f>IFERROR('S grade euro'!R450*'S grade sterling'!$C450,"na")</f>
        <v>161.28057660000002</v>
      </c>
      <c r="T450" s="25">
        <f>IFERROR('S grade euro'!S450*'S grade sterling'!$C450,"na")</f>
        <v>157.14413133685719</v>
      </c>
      <c r="U450" s="25">
        <f>IFERROR('S grade euro'!T450*'S grade sterling'!$C450,"na")</f>
        <v>189.58672122857146</v>
      </c>
      <c r="V450" s="25">
        <f>IFERROR('S grade euro'!U450*'S grade sterling'!$C450,"na")</f>
        <v>135.44210365714287</v>
      </c>
      <c r="W450" s="25">
        <f>IFERROR('S grade euro'!V450*'S grade sterling'!$C450,"na")</f>
        <v>179.43619542857147</v>
      </c>
      <c r="X450" s="25">
        <f>IFERROR('S grade euro'!W450*'S grade sterling'!$C450,"na")</f>
        <v>156.3462508251429</v>
      </c>
      <c r="Y450" s="25">
        <f>IFERROR('S grade euro'!X450*'S grade sterling'!$C450,"na")</f>
        <v>183.48114180000005</v>
      </c>
      <c r="Z450" s="25">
        <f>IFERROR('S grade euro'!Y450*'S grade sterling'!$C450,"na")</f>
        <v>144.15069511542859</v>
      </c>
      <c r="AA450" s="25">
        <f>IFERROR('S grade euro'!Z450*'S grade sterling'!$C450,"na")</f>
        <v>183.76946082857145</v>
      </c>
      <c r="AB450" s="25">
        <f>IFERROR('S grade euro'!AA450*'S grade sterling'!$C450,"na")</f>
        <v>151.59644922857146</v>
      </c>
      <c r="AC450" s="25">
        <f>IFERROR('S grade euro'!AB450*'S grade sterling'!$C450,"na")</f>
        <v>175.42516894285717</v>
      </c>
      <c r="AD450" s="25">
        <f>IFERROR('S grade euro'!AC450*'S grade sterling'!$C450,"na")</f>
        <v>190.64595445971435</v>
      </c>
      <c r="AE450" s="25">
        <f>IFERROR('S grade euro'!AD450*'S grade sterling'!$C450,"na")</f>
        <v>179.69</v>
      </c>
      <c r="AF450" s="25" t="str">
        <f>IFERROR('S grade euro'!AE450*'S grade sterling'!$C450,"na")</f>
        <v>na</v>
      </c>
      <c r="AG450" s="25">
        <f>IFERROR('S grade euro'!AF450*'S grade sterling'!$C450,"na")</f>
        <v>163.82967106161354</v>
      </c>
    </row>
    <row r="451" spans="2:33">
      <c r="B451" s="22">
        <f t="shared" si="6"/>
        <v>44710</v>
      </c>
      <c r="C451" s="26">
        <v>0.85067285714285712</v>
      </c>
      <c r="D451" s="23">
        <f>IFERROR('S grade euro'!C451*'S grade sterling'!$C451,"na")</f>
        <v>151.68347715714285</v>
      </c>
      <c r="E451" s="23" t="str">
        <f>IFERROR('S grade euro'!D451*'S grade sterling'!$C451,"na")</f>
        <v>na</v>
      </c>
      <c r="F451" s="23">
        <f>IFERROR('S grade euro'!E451*'S grade sterling'!$C451,"na")</f>
        <v>158.96379067042858</v>
      </c>
      <c r="G451" s="23">
        <f>IFERROR('S grade euro'!F451*'S grade sterling'!$C451,"na")</f>
        <v>146.79670186199999</v>
      </c>
      <c r="H451" s="23">
        <f>IFERROR('S grade euro'!G451*'S grade sterling'!$C451,"na")</f>
        <v>163.00593288571429</v>
      </c>
      <c r="I451" s="23">
        <f>IFERROR('S grade euro'!H451*'S grade sterling'!$C451,"na")</f>
        <v>153.69957182857144</v>
      </c>
      <c r="J451" s="23">
        <f>IFERROR('S grade euro'!I451*'S grade sterling'!$C451,"na")</f>
        <v>175.83407957142859</v>
      </c>
      <c r="K451" s="23">
        <f>IFERROR('S grade euro'!J451*'S grade sterling'!$C451,"na")</f>
        <v>184.93627914285713</v>
      </c>
      <c r="L451" s="23">
        <f>IFERROR('S grade euro'!K451*'S grade sterling'!$C451,"na")</f>
        <v>161.62784285714287</v>
      </c>
      <c r="M451" s="23">
        <f>IFERROR('S grade euro'!L451*'S grade sterling'!$C451,"na")</f>
        <v>130.41665572857141</v>
      </c>
      <c r="N451" s="23">
        <f>IFERROR('S grade euro'!M451*'S grade sterling'!$C451,"na")</f>
        <v>146.35826507142858</v>
      </c>
      <c r="O451" s="23" t="str">
        <f>IFERROR('S grade euro'!N451*'S grade sterling'!$C451,"na")</f>
        <v>na</v>
      </c>
      <c r="P451" s="23" t="str">
        <f>IFERROR('S grade euro'!O451*'S grade sterling'!$C451,"na")</f>
        <v>na</v>
      </c>
      <c r="Q451" s="23">
        <f>IFERROR('S grade euro'!P451*'S grade sterling'!$C451,"na")</f>
        <v>147.66830127142856</v>
      </c>
      <c r="R451" s="23">
        <f>IFERROR('S grade euro'!Q451*'S grade sterling'!$C451,"na")</f>
        <v>147.1749110142857</v>
      </c>
      <c r="S451" s="23">
        <f>IFERROR('S grade euro'!R451*'S grade sterling'!$C451,"na")</f>
        <v>161.70440341428571</v>
      </c>
      <c r="T451" s="23">
        <f>IFERROR('S grade euro'!S451*'S grade sterling'!$C451,"na")</f>
        <v>155.65526872714287</v>
      </c>
      <c r="U451" s="23">
        <f>IFERROR('S grade euro'!T451*'S grade sterling'!$C451,"na")</f>
        <v>190.49967962857141</v>
      </c>
      <c r="V451" s="23">
        <f>IFERROR('S grade euro'!U451*'S grade sterling'!$C451,"na")</f>
        <v>135.80141491428571</v>
      </c>
      <c r="W451" s="23">
        <f>IFERROR('S grade euro'!V451*'S grade sterling'!$C451,"na")</f>
        <v>179.95984292857145</v>
      </c>
      <c r="X451" s="23">
        <f>IFERROR('S grade euro'!W451*'S grade sterling'!$C451,"na")</f>
        <v>160.20177487942857</v>
      </c>
      <c r="Y451" s="23">
        <f>IFERROR('S grade euro'!X451*'S grade sterling'!$C451,"na")</f>
        <v>183.79637751428572</v>
      </c>
      <c r="Z451" s="23">
        <f>IFERROR('S grade euro'!Y451*'S grade sterling'!$C451,"na")</f>
        <v>144.84415245300002</v>
      </c>
      <c r="AA451" s="23">
        <f>IFERROR('S grade euro'!Z451*'S grade sterling'!$C451,"na")</f>
        <v>186.00812694285713</v>
      </c>
      <c r="AB451" s="23">
        <f>IFERROR('S grade euro'!AA451*'S grade sterling'!$C451,"na")</f>
        <v>151.53035604285714</v>
      </c>
      <c r="AC451" s="23">
        <f>IFERROR('S grade euro'!AB451*'S grade sterling'!$C451,"na")</f>
        <v>178.28401740000001</v>
      </c>
      <c r="AD451" s="23">
        <f>IFERROR('S grade euro'!AC451*'S grade sterling'!$C451,"na")</f>
        <v>191.20786478214285</v>
      </c>
      <c r="AE451" s="23">
        <f>IFERROR('S grade euro'!AD451*'S grade sterling'!$C451,"na")</f>
        <v>179.87</v>
      </c>
      <c r="AF451" s="23" t="str">
        <f>IFERROR('S grade euro'!AE451*'S grade sterling'!$C451,"na")</f>
        <v>na</v>
      </c>
      <c r="AG451" s="23">
        <f>IFERROR('S grade euro'!AF451*'S grade sterling'!$C451,"na")</f>
        <v>165.4319356989692</v>
      </c>
    </row>
    <row r="452" spans="2:33">
      <c r="B452" s="24">
        <f t="shared" si="6"/>
        <v>44717</v>
      </c>
      <c r="C452" s="27">
        <v>0.85193714285714273</v>
      </c>
      <c r="D452" s="25">
        <f>IFERROR('S grade euro'!C452*'S grade sterling'!$C452,"na")</f>
        <v>146.47355297142855</v>
      </c>
      <c r="E452" s="25" t="str">
        <f>IFERROR('S grade euro'!D452*'S grade sterling'!$C452,"na")</f>
        <v>na</v>
      </c>
      <c r="F452" s="25">
        <f>IFERROR('S grade euro'!E452*'S grade sterling'!$C452,"na")</f>
        <v>159.74809675657141</v>
      </c>
      <c r="G452" s="25">
        <f>IFERROR('S grade euro'!F452*'S grade sterling'!$C452,"na")</f>
        <v>146.70204251314286</v>
      </c>
      <c r="H452" s="25">
        <f>IFERROR('S grade euro'!G452*'S grade sterling'!$C452,"na")</f>
        <v>163.14596285714282</v>
      </c>
      <c r="I452" s="25">
        <f>IFERROR('S grade euro'!H452*'S grade sterling'!$C452,"na")</f>
        <v>156.81606988571426</v>
      </c>
      <c r="J452" s="25">
        <f>IFERROR('S grade euro'!I452*'S grade sterling'!$C452,"na")</f>
        <v>177.97818851428568</v>
      </c>
      <c r="K452" s="25">
        <f>IFERROR('S grade euro'!J452*'S grade sterling'!$C452,"na")</f>
        <v>185.29632857142855</v>
      </c>
      <c r="L452" s="25">
        <f>IFERROR('S grade euro'!K452*'S grade sterling'!$C452,"na")</f>
        <v>161.86805714285711</v>
      </c>
      <c r="M452" s="25">
        <f>IFERROR('S grade euro'!L452*'S grade sterling'!$C452,"na")</f>
        <v>128.613713096</v>
      </c>
      <c r="N452" s="25">
        <f>IFERROR('S grade euro'!M452*'S grade sterling'!$C452,"na")</f>
        <v>153.62130559999997</v>
      </c>
      <c r="O452" s="25" t="str">
        <f>IFERROR('S grade euro'!N452*'S grade sterling'!$C452,"na")</f>
        <v>na</v>
      </c>
      <c r="P452" s="25" t="str">
        <f>IFERROR('S grade euro'!O452*'S grade sterling'!$C452,"na")</f>
        <v>na</v>
      </c>
      <c r="Q452" s="25">
        <f>IFERROR('S grade euro'!P452*'S grade sterling'!$C452,"na")</f>
        <v>146.69505662857139</v>
      </c>
      <c r="R452" s="25">
        <f>IFERROR('S grade euro'!Q452*'S grade sterling'!$C452,"na")</f>
        <v>147.75997805714283</v>
      </c>
      <c r="S452" s="25">
        <f>IFERROR('S grade euro'!R452*'S grade sterling'!$C452,"na")</f>
        <v>162.31958382857141</v>
      </c>
      <c r="T452" s="25">
        <f>IFERROR('S grade euro'!S452*'S grade sterling'!$C452,"na")</f>
        <v>156.55026549714285</v>
      </c>
      <c r="U452" s="25">
        <f>IFERROR('S grade euro'!T452*'S grade sterling'!$C452,"na")</f>
        <v>190.25460274285712</v>
      </c>
      <c r="V452" s="25">
        <f>IFERROR('S grade euro'!U452*'S grade sterling'!$C452,"na")</f>
        <v>135.96064862857142</v>
      </c>
      <c r="W452" s="25">
        <f>IFERROR('S grade euro'!V452*'S grade sterling'!$C452,"na")</f>
        <v>179.99727954285711</v>
      </c>
      <c r="X452" s="25">
        <f>IFERROR('S grade euro'!W452*'S grade sterling'!$C452,"na")</f>
        <v>162.86473840628571</v>
      </c>
      <c r="Y452" s="25">
        <f>IFERROR('S grade euro'!X452*'S grade sterling'!$C452,"na")</f>
        <v>183.54985742857141</v>
      </c>
      <c r="Z452" s="25">
        <f>IFERROR('S grade euro'!Y452*'S grade sterling'!$C452,"na")</f>
        <v>156.9089310342857</v>
      </c>
      <c r="AA452" s="25">
        <f>IFERROR('S grade euro'!Z452*'S grade sterling'!$C452,"na")</f>
        <v>186.51459868571428</v>
      </c>
      <c r="AB452" s="25">
        <f>IFERROR('S grade euro'!AA452*'S grade sterling'!$C452,"na")</f>
        <v>140.86780657142853</v>
      </c>
      <c r="AC452" s="25">
        <f>IFERROR('S grade euro'!AB452*'S grade sterling'!$C452,"na")</f>
        <v>178.80456754285711</v>
      </c>
      <c r="AD452" s="25">
        <f>IFERROR('S grade euro'!AC452*'S grade sterling'!$C452,"na")</f>
        <v>191.94399409714282</v>
      </c>
      <c r="AE452" s="25">
        <f>IFERROR('S grade euro'!AD452*'S grade sterling'!$C452,"na")</f>
        <v>184.84</v>
      </c>
      <c r="AF452" s="25" t="str">
        <f>IFERROR('S grade euro'!AE452*'S grade sterling'!$C452,"na")</f>
        <v>na</v>
      </c>
      <c r="AG452" s="25">
        <f>IFERROR('S grade euro'!AF452*'S grade sterling'!$C452,"na")</f>
        <v>165.57521676366849</v>
      </c>
    </row>
    <row r="453" spans="2:33">
      <c r="B453" s="22">
        <f t="shared" si="6"/>
        <v>44724</v>
      </c>
      <c r="C453" s="26">
        <v>0.8536057142857143</v>
      </c>
      <c r="D453" s="23">
        <f>IFERROR('S grade euro'!C453*'S grade sterling'!$C453,"na")</f>
        <v>153.89657422857144</v>
      </c>
      <c r="E453" s="23" t="str">
        <f>IFERROR('S grade euro'!D453*'S grade sterling'!$C453,"na")</f>
        <v>na</v>
      </c>
      <c r="F453" s="23">
        <f>IFERROR('S grade euro'!E453*'S grade sterling'!$C453,"na")</f>
        <v>158.71022757257143</v>
      </c>
      <c r="G453" s="23">
        <f>IFERROR('S grade euro'!F453*'S grade sterling'!$C453,"na")</f>
        <v>147.79517130400001</v>
      </c>
      <c r="H453" s="23">
        <f>IFERROR('S grade euro'!G453*'S grade sterling'!$C453,"na")</f>
        <v>163.66182360000002</v>
      </c>
      <c r="I453" s="23">
        <f>IFERROR('S grade euro'!H453*'S grade sterling'!$C453,"na")</f>
        <v>157.27685285714287</v>
      </c>
      <c r="J453" s="23">
        <f>IFERROR('S grade euro'!I453*'S grade sterling'!$C453,"na")</f>
        <v>178.65967600000002</v>
      </c>
      <c r="K453" s="23">
        <f>IFERROR('S grade euro'!J453*'S grade sterling'!$C453,"na")</f>
        <v>185.94946880000001</v>
      </c>
      <c r="L453" s="23">
        <f>IFERROR('S grade euro'!K453*'S grade sterling'!$C453,"na")</f>
        <v>162.18508571428572</v>
      </c>
      <c r="M453" s="23">
        <f>IFERROR('S grade euro'!L453*'S grade sterling'!$C453,"na")</f>
        <v>140.36717973885715</v>
      </c>
      <c r="N453" s="23">
        <f>IFERROR('S grade euro'!M453*'S grade sterling'!$C453,"na")</f>
        <v>153.79414154285715</v>
      </c>
      <c r="O453" s="23" t="str">
        <f>IFERROR('S grade euro'!N453*'S grade sterling'!$C453,"na")</f>
        <v>na</v>
      </c>
      <c r="P453" s="23" t="str">
        <f>IFERROR('S grade euro'!O453*'S grade sterling'!$C453,"na")</f>
        <v>na</v>
      </c>
      <c r="Q453" s="23">
        <f>IFERROR('S grade euro'!P453*'S grade sterling'!$C453,"na")</f>
        <v>149.65415382857142</v>
      </c>
      <c r="R453" s="23">
        <f>IFERROR('S grade euro'!Q453*'S grade sterling'!$C453,"na")</f>
        <v>149.19320674285714</v>
      </c>
      <c r="S453" s="23">
        <f>IFERROR('S grade euro'!R453*'S grade sterling'!$C453,"na")</f>
        <v>162.62042462857141</v>
      </c>
      <c r="T453" s="23">
        <f>IFERROR('S grade euro'!S453*'S grade sterling'!$C453,"na")</f>
        <v>156.78602957142857</v>
      </c>
      <c r="U453" s="23">
        <f>IFERROR('S grade euro'!T453*'S grade sterling'!$C453,"na")</f>
        <v>191.23328817142857</v>
      </c>
      <c r="V453" s="23">
        <f>IFERROR('S grade euro'!U453*'S grade sterling'!$C453,"na")</f>
        <v>136.25254411428571</v>
      </c>
      <c r="W453" s="23">
        <f>IFERROR('S grade euro'!V453*'S grade sterling'!$C453,"na")</f>
        <v>180.64857731428572</v>
      </c>
      <c r="X453" s="23">
        <f>IFERROR('S grade euro'!W453*'S grade sterling'!$C453,"na")</f>
        <v>164.22819099142859</v>
      </c>
      <c r="Y453" s="23">
        <f>IFERROR('S grade euro'!X453*'S grade sterling'!$C453,"na")</f>
        <v>182.57772622857144</v>
      </c>
      <c r="Z453" s="23">
        <f>IFERROR('S grade euro'!Y453*'S grade sterling'!$C453,"na")</f>
        <v>158.33139735657144</v>
      </c>
      <c r="AA453" s="23">
        <f>IFERROR('S grade euro'!Z453*'S grade sterling'!$C453,"na")</f>
        <v>186.28237502857144</v>
      </c>
      <c r="AB453" s="23">
        <f>IFERROR('S grade euro'!AA453*'S grade sterling'!$C453,"na")</f>
        <v>154.27216074285712</v>
      </c>
      <c r="AC453" s="23">
        <f>IFERROR('S grade euro'!AB453*'S grade sterling'!$C453,"na")</f>
        <v>179.74375525714285</v>
      </c>
      <c r="AD453" s="23">
        <f>IFERROR('S grade euro'!AC453*'S grade sterling'!$C453,"na")</f>
        <v>195.36789816971429</v>
      </c>
      <c r="AE453" s="23">
        <f>IFERROR('S grade euro'!AD453*'S grade sterling'!$C453,"na")</f>
        <v>187.07</v>
      </c>
      <c r="AF453" s="23" t="str">
        <f>IFERROR('S grade euro'!AE453*'S grade sterling'!$C453,"na")</f>
        <v>na</v>
      </c>
      <c r="AG453" s="23">
        <f>IFERROR('S grade euro'!AF453*'S grade sterling'!$C453,"na")</f>
        <v>166.72219232460276</v>
      </c>
    </row>
    <row r="454" spans="2:33">
      <c r="B454" s="24">
        <f t="shared" si="6"/>
        <v>44731</v>
      </c>
      <c r="C454" s="27">
        <v>0.85764857142857154</v>
      </c>
      <c r="D454" s="25">
        <f>IFERROR('S grade euro'!C454*'S grade sterling'!$C454,"na")</f>
        <v>154.71122580000002</v>
      </c>
      <c r="E454" s="25" t="str">
        <f>IFERROR('S grade euro'!D454*'S grade sterling'!$C454,"na")</f>
        <v>na</v>
      </c>
      <c r="F454" s="25">
        <f>IFERROR('S grade euro'!E454*'S grade sterling'!$C454,"na")</f>
        <v>158.87408043600004</v>
      </c>
      <c r="G454" s="25">
        <f>IFERROR('S grade euro'!F454*'S grade sterling'!$C454,"na")</f>
        <v>147.80140855457145</v>
      </c>
      <c r="H454" s="25">
        <f>IFERROR('S grade euro'!G454*'S grade sterling'!$C454,"na")</f>
        <v>164.45411357142859</v>
      </c>
      <c r="I454" s="25">
        <f>IFERROR('S grade euro'!H454*'S grade sterling'!$C454,"na")</f>
        <v>158.25331440000002</v>
      </c>
      <c r="J454" s="25">
        <f>IFERROR('S grade euro'!I454*'S grade sterling'!$C454,"na")</f>
        <v>184.41159582857145</v>
      </c>
      <c r="K454" s="25">
        <f>IFERROR('S grade euro'!J454*'S grade sterling'!$C454,"na")</f>
        <v>188.08233171428574</v>
      </c>
      <c r="L454" s="25">
        <f>IFERROR('S grade euro'!K454*'S grade sterling'!$C454,"na")</f>
        <v>162.95322857142858</v>
      </c>
      <c r="M454" s="25">
        <f>IFERROR('S grade euro'!L454*'S grade sterling'!$C454,"na")</f>
        <v>143.56642567371429</v>
      </c>
      <c r="N454" s="25">
        <f>IFERROR('S grade euro'!M454*'S grade sterling'!$C454,"na")</f>
        <v>154.5396960857143</v>
      </c>
      <c r="O454" s="25" t="str">
        <f>IFERROR('S grade euro'!N454*'S grade sterling'!$C454,"na")</f>
        <v>na</v>
      </c>
      <c r="P454" s="25" t="str">
        <f>IFERROR('S grade euro'!O454*'S grade sterling'!$C454,"na")</f>
        <v>na</v>
      </c>
      <c r="Q454" s="25">
        <f>IFERROR('S grade euro'!P454*'S grade sterling'!$C454,"na")</f>
        <v>153.66489454285718</v>
      </c>
      <c r="R454" s="25">
        <f>IFERROR('S grade euro'!Q454*'S grade sterling'!$C454,"na")</f>
        <v>152.16400954285717</v>
      </c>
      <c r="S454" s="25">
        <f>IFERROR('S grade euro'!R454*'S grade sterling'!$C454,"na")</f>
        <v>163.46781771428573</v>
      </c>
      <c r="T454" s="25">
        <f>IFERROR('S grade euro'!S454*'S grade sterling'!$C454,"na")</f>
        <v>158.92270911000003</v>
      </c>
      <c r="U454" s="25">
        <f>IFERROR('S grade euro'!T454*'S grade sterling'!$C454,"na")</f>
        <v>191.71018517142861</v>
      </c>
      <c r="V454" s="25">
        <f>IFERROR('S grade euro'!U454*'S grade sterling'!$C454,"na")</f>
        <v>139.25639854285717</v>
      </c>
      <c r="W454" s="25">
        <f>IFERROR('S grade euro'!V454*'S grade sterling'!$C454,"na")</f>
        <v>181.20399017142859</v>
      </c>
      <c r="X454" s="25">
        <f>IFERROR('S grade euro'!W454*'S grade sterling'!$C454,"na")</f>
        <v>162.82629658285717</v>
      </c>
      <c r="Y454" s="25">
        <f>IFERROR('S grade euro'!X454*'S grade sterling'!$C454,"na")</f>
        <v>184.36013691428573</v>
      </c>
      <c r="Z454" s="25">
        <f>IFERROR('S grade euro'!Y454*'S grade sterling'!$C454,"na")</f>
        <v>177.27467324142862</v>
      </c>
      <c r="AA454" s="25">
        <f>IFERROR('S grade euro'!Z454*'S grade sterling'!$C454,"na")</f>
        <v>186.02397514285718</v>
      </c>
      <c r="AB454" s="25">
        <f>IFERROR('S grade euro'!AA454*'S grade sterling'!$C454,"na")</f>
        <v>155.6717922</v>
      </c>
      <c r="AC454" s="25">
        <f>IFERROR('S grade euro'!AB454*'S grade sterling'!$C454,"na")</f>
        <v>180.9638485714286</v>
      </c>
      <c r="AD454" s="25">
        <f>IFERROR('S grade euro'!AC454*'S grade sterling'!$C454,"na")</f>
        <v>198.7331262634286</v>
      </c>
      <c r="AE454" s="25">
        <f>IFERROR('S grade euro'!AD454*'S grade sterling'!$C454,"na")</f>
        <v>188.83</v>
      </c>
      <c r="AF454" s="25" t="str">
        <f>IFERROR('S grade euro'!AE454*'S grade sterling'!$C454,"na")</f>
        <v>na</v>
      </c>
      <c r="AG454" s="25">
        <f>IFERROR('S grade euro'!AF454*'S grade sterling'!$C454,"na")</f>
        <v>168.19514592185408</v>
      </c>
    </row>
    <row r="455" spans="2:33">
      <c r="B455" s="22">
        <f t="shared" si="6"/>
        <v>44738</v>
      </c>
      <c r="C455" s="26">
        <v>0.85786714285714283</v>
      </c>
      <c r="D455" s="23">
        <f>IFERROR('S grade euro'!C455*'S grade sterling'!$C455,"na")</f>
        <v>154.71633921428571</v>
      </c>
      <c r="E455" s="23" t="str">
        <f>IFERROR('S grade euro'!D455*'S grade sterling'!$C455,"na")</f>
        <v>na</v>
      </c>
      <c r="F455" s="23">
        <f>IFERROR('S grade euro'!E455*'S grade sterling'!$C455,"na")</f>
        <v>158.72755440085714</v>
      </c>
      <c r="G455" s="23">
        <f>IFERROR('S grade euro'!F455*'S grade sterling'!$C455,"na")</f>
        <v>147.95445882085716</v>
      </c>
      <c r="H455" s="23">
        <f>IFERROR('S grade euro'!G455*'S grade sterling'!$C455,"na")</f>
        <v>167.24977817142857</v>
      </c>
      <c r="I455" s="23">
        <f>IFERROR('S grade euro'!H455*'S grade sterling'!$C455,"na")</f>
        <v>157.61593015714286</v>
      </c>
      <c r="J455" s="23">
        <f>IFERROR('S grade euro'!I455*'S grade sterling'!$C455,"na")</f>
        <v>189.47711584285713</v>
      </c>
      <c r="K455" s="23">
        <f>IFERROR('S grade euro'!J455*'S grade sterling'!$C455,"na")</f>
        <v>189.19401968571427</v>
      </c>
      <c r="L455" s="23">
        <f>IFERROR('S grade euro'!K455*'S grade sterling'!$C455,"na")</f>
        <v>162.99475714285714</v>
      </c>
      <c r="M455" s="23">
        <f>IFERROR('S grade euro'!L455*'S grade sterling'!$C455,"na")</f>
        <v>146.06766582685714</v>
      </c>
      <c r="N455" s="23">
        <f>IFERROR('S grade euro'!M455*'S grade sterling'!$C455,"na")</f>
        <v>158.16496512857142</v>
      </c>
      <c r="O455" s="23" t="str">
        <f>IFERROR('S grade euro'!N455*'S grade sterling'!$C455,"na")</f>
        <v>na</v>
      </c>
      <c r="P455" s="23" t="str">
        <f>IFERROR('S grade euro'!O455*'S grade sterling'!$C455,"na")</f>
        <v>na</v>
      </c>
      <c r="Q455" s="23">
        <f>IFERROR('S grade euro'!P455*'S grade sterling'!$C455,"na")</f>
        <v>154.46755774285714</v>
      </c>
      <c r="R455" s="23">
        <f>IFERROR('S grade euro'!Q455*'S grade sterling'!$C455,"na")</f>
        <v>154.57050179999999</v>
      </c>
      <c r="S455" s="23">
        <f>IFERROR('S grade euro'!R455*'S grade sterling'!$C455,"na")</f>
        <v>164.19577114285715</v>
      </c>
      <c r="T455" s="23">
        <f>IFERROR('S grade euro'!S455*'S grade sterling'!$C455,"na")</f>
        <v>161.88236081871429</v>
      </c>
      <c r="U455" s="23" t="str">
        <f>IFERROR('S grade euro'!T455*'S grade sterling'!$C455,"na")</f>
        <v>na</v>
      </c>
      <c r="V455" s="23">
        <f>IFERROR('S grade euro'!U455*'S grade sterling'!$C455,"na")</f>
        <v>143.38391425714286</v>
      </c>
      <c r="W455" s="23">
        <f>IFERROR('S grade euro'!V455*'S grade sterling'!$C455,"na")</f>
        <v>182.6742294</v>
      </c>
      <c r="X455" s="23">
        <f>IFERROR('S grade euro'!W455*'S grade sterling'!$C455,"na")</f>
        <v>164.86782426257142</v>
      </c>
      <c r="Y455" s="23">
        <f>IFERROR('S grade euro'!X455*'S grade sterling'!$C455,"na")</f>
        <v>186.18290601428572</v>
      </c>
      <c r="Z455" s="23">
        <f>IFERROR('S grade euro'!Y455*'S grade sterling'!$C455,"na")</f>
        <v>187.662641049</v>
      </c>
      <c r="AA455" s="23">
        <f>IFERROR('S grade euro'!Z455*'S grade sterling'!$C455,"na")</f>
        <v>187.97584834285715</v>
      </c>
      <c r="AB455" s="23">
        <f>IFERROR('S grade euro'!AA455*'S grade sterling'!$C455,"na")</f>
        <v>159.60618192857143</v>
      </c>
      <c r="AC455" s="23">
        <f>IFERROR('S grade euro'!AB455*'S grade sterling'!$C455,"na")</f>
        <v>182.19382379999999</v>
      </c>
      <c r="AD455" s="23">
        <f>IFERROR('S grade euro'!AC455*'S grade sterling'!$C455,"na")</f>
        <v>197.061176106</v>
      </c>
      <c r="AE455" s="23">
        <f>IFERROR('S grade euro'!AD455*'S grade sterling'!$C455,"na")</f>
        <v>189.44</v>
      </c>
      <c r="AF455" s="23" t="str">
        <f>IFERROR('S grade euro'!AE455*'S grade sterling'!$C455,"na")</f>
        <v>na</v>
      </c>
      <c r="AG455" s="23">
        <f>IFERROR('S grade euro'!AF455*'S grade sterling'!$C455,"na")</f>
        <v>169.8304530857647</v>
      </c>
    </row>
    <row r="456" spans="2:33">
      <c r="B456" s="24">
        <f t="shared" si="6"/>
        <v>44745</v>
      </c>
      <c r="C456" s="27">
        <v>0.86271428571428566</v>
      </c>
      <c r="D456" s="25">
        <f>IFERROR('S grade euro'!C456*'S grade sterling'!$C456,"na")</f>
        <v>159.25705714285712</v>
      </c>
      <c r="E456" s="25" t="str">
        <f>IFERROR('S grade euro'!D456*'S grade sterling'!$C456,"na")</f>
        <v>na</v>
      </c>
      <c r="F456" s="25">
        <f>IFERROR('S grade euro'!E456*'S grade sterling'!$C456,"na")</f>
        <v>161.08419972857143</v>
      </c>
      <c r="G456" s="25">
        <f>IFERROR('S grade euro'!F456*'S grade sterling'!$C456,"na")</f>
        <v>148.43361625714286</v>
      </c>
      <c r="H456" s="25">
        <f>IFERROR('S grade euro'!G456*'S grade sterling'!$C456,"na")</f>
        <v>169.75629000000001</v>
      </c>
      <c r="I456" s="25">
        <f>IFERROR('S grade euro'!H456*'S grade sterling'!$C456,"na")</f>
        <v>158.89471714285713</v>
      </c>
      <c r="J456" s="25">
        <f>IFERROR('S grade euro'!I456*'S grade sterling'!$C456,"na")</f>
        <v>196.60395857142856</v>
      </c>
      <c r="K456" s="25">
        <f>IFERROR('S grade euro'!J456*'S grade sterling'!$C456,"na")</f>
        <v>191.26375714285714</v>
      </c>
      <c r="L456" s="25">
        <f>IFERROR('S grade euro'!K456*'S grade sterling'!$C456,"na")</f>
        <v>167.3665714285714</v>
      </c>
      <c r="M456" s="25">
        <f>IFERROR('S grade euro'!L456*'S grade sterling'!$C456,"na")</f>
        <v>138.61428852857142</v>
      </c>
      <c r="N456" s="25">
        <f>IFERROR('S grade euro'!M456*'S grade sterling'!$C456,"na")</f>
        <v>162.41459142857141</v>
      </c>
      <c r="O456" s="25" t="str">
        <f>IFERROR('S grade euro'!N456*'S grade sterling'!$C456,"na")</f>
        <v>na</v>
      </c>
      <c r="P456" s="25" t="str">
        <f>IFERROR('S grade euro'!O456*'S grade sterling'!$C456,"na")</f>
        <v>na</v>
      </c>
      <c r="Q456" s="25">
        <f>IFERROR('S grade euro'!P456*'S grade sterling'!$C456,"na")</f>
        <v>154.92623142857144</v>
      </c>
      <c r="R456" s="25">
        <f>IFERROR('S grade euro'!Q456*'S grade sterling'!$C456,"na")</f>
        <v>158.05788428571429</v>
      </c>
      <c r="S456" s="25">
        <f>IFERROR('S grade euro'!R456*'S grade sterling'!$C456,"na")</f>
        <v>168.91082999999998</v>
      </c>
      <c r="T456" s="25">
        <f>IFERROR('S grade euro'!S456*'S grade sterling'!$C456,"na")</f>
        <v>167.85262465714285</v>
      </c>
      <c r="U456" s="25" t="str">
        <f>IFERROR('S grade euro'!T456*'S grade sterling'!$C456,"na")</f>
        <v>na</v>
      </c>
      <c r="V456" s="25">
        <f>IFERROR('S grade euro'!U456*'S grade sterling'!$C456,"na")</f>
        <v>146.58378428571427</v>
      </c>
      <c r="W456" s="25">
        <f>IFERROR('S grade euro'!V456*'S grade sterling'!$C456,"na")</f>
        <v>185.20750285714286</v>
      </c>
      <c r="X456" s="25">
        <f>IFERROR('S grade euro'!W456*'S grade sterling'!$C456,"na")</f>
        <v>168.32556462857141</v>
      </c>
      <c r="Y456" s="25">
        <f>IFERROR('S grade euro'!X456*'S grade sterling'!$C456,"na")</f>
        <v>189.55558285714284</v>
      </c>
      <c r="Z456" s="25">
        <f>IFERROR('S grade euro'!Y456*'S grade sterling'!$C456,"na")</f>
        <v>189.7783356857143</v>
      </c>
      <c r="AA456" s="25">
        <f>IFERROR('S grade euro'!Z456*'S grade sterling'!$C456,"na")</f>
        <v>192.23862428571428</v>
      </c>
      <c r="AB456" s="25">
        <f>IFERROR('S grade euro'!AA456*'S grade sterling'!$C456,"na")</f>
        <v>164.41608857142856</v>
      </c>
      <c r="AC456" s="25">
        <f>IFERROR('S grade euro'!AB456*'S grade sterling'!$C456,"na")</f>
        <v>185.19024857142855</v>
      </c>
      <c r="AD456" s="25">
        <f>IFERROR('S grade euro'!AC456*'S grade sterling'!$C456,"na")</f>
        <v>198.66670842857141</v>
      </c>
      <c r="AE456" s="25">
        <f>IFERROR('S grade euro'!AD456*'S grade sterling'!$C456,"na")</f>
        <v>191.74</v>
      </c>
      <c r="AF456" s="25" t="str">
        <f>IFERROR('S grade euro'!AE456*'S grade sterling'!$C456,"na")</f>
        <v>na</v>
      </c>
      <c r="AG456" s="25">
        <f>IFERROR('S grade euro'!AF456*'S grade sterling'!$C456,"na")</f>
        <v>172.54652211715634</v>
      </c>
    </row>
    <row r="457" spans="2:33">
      <c r="B457" s="22">
        <f t="shared" si="6"/>
        <v>44752</v>
      </c>
      <c r="C457" s="26">
        <v>0.85486285714285715</v>
      </c>
      <c r="D457" s="23">
        <f>IFERROR('S grade euro'!C457*'S grade sterling'!$C457,"na")</f>
        <v>158.05559365714288</v>
      </c>
      <c r="E457" s="23" t="str">
        <f>IFERROR('S grade euro'!D457*'S grade sterling'!$C457,"na")</f>
        <v>na</v>
      </c>
      <c r="F457" s="23">
        <f>IFERROR('S grade euro'!E457*'S grade sterling'!$C457,"na")</f>
        <v>159.80814800057144</v>
      </c>
      <c r="G457" s="23">
        <f>IFERROR('S grade euro'!F457*'S grade sterling'!$C457,"na")</f>
        <v>148.32742531542857</v>
      </c>
      <c r="H457" s="23">
        <f>IFERROR('S grade euro'!G457*'S grade sterling'!$C457,"na")</f>
        <v>168.34814245714287</v>
      </c>
      <c r="I457" s="23">
        <f>IFERROR('S grade euro'!H457*'S grade sterling'!$C457,"na")</f>
        <v>158.0983368</v>
      </c>
      <c r="J457" s="23">
        <f>IFERROR('S grade euro'!I457*'S grade sterling'!$C457,"na")</f>
        <v>194.14790348571429</v>
      </c>
      <c r="K457" s="23">
        <f>IFERROR('S grade euro'!J457*'S grade sterling'!$C457,"na")</f>
        <v>191.00200817142857</v>
      </c>
      <c r="L457" s="23">
        <f>IFERROR('S grade euro'!K457*'S grade sterling'!$C457,"na")</f>
        <v>170.11770857142858</v>
      </c>
      <c r="M457" s="23">
        <f>IFERROR('S grade euro'!L457*'S grade sterling'!$C457,"na")</f>
        <v>136.2416307</v>
      </c>
      <c r="N457" s="23">
        <f>IFERROR('S grade euro'!M457*'S grade sterling'!$C457,"na")</f>
        <v>161.19294034285716</v>
      </c>
      <c r="O457" s="23" t="str">
        <f>IFERROR('S grade euro'!N457*'S grade sterling'!$C457,"na")</f>
        <v>na</v>
      </c>
      <c r="P457" s="23" t="str">
        <f>IFERROR('S grade euro'!O457*'S grade sterling'!$C457,"na")</f>
        <v>na</v>
      </c>
      <c r="Q457" s="23">
        <f>IFERROR('S grade euro'!P457*'S grade sterling'!$C457,"na")</f>
        <v>156.84168840000001</v>
      </c>
      <c r="R457" s="23">
        <f>IFERROR('S grade euro'!Q457*'S grade sterling'!$C457,"na")</f>
        <v>157.2862170857143</v>
      </c>
      <c r="S457" s="23">
        <f>IFERROR('S grade euro'!R457*'S grade sterling'!$C457,"na")</f>
        <v>167.06584817142857</v>
      </c>
      <c r="T457" s="23">
        <f>IFERROR('S grade euro'!S457*'S grade sterling'!$C457,"na")</f>
        <v>164.34704234057145</v>
      </c>
      <c r="U457" s="23" t="str">
        <f>IFERROR('S grade euro'!T457*'S grade sterling'!$C457,"na")</f>
        <v>na</v>
      </c>
      <c r="V457" s="23">
        <f>IFERROR('S grade euro'!U457*'S grade sterling'!$C457,"na")</f>
        <v>145.11296999999999</v>
      </c>
      <c r="W457" s="23">
        <f>IFERROR('S grade euro'!V457*'S grade sterling'!$C457,"na")</f>
        <v>183.82970879999999</v>
      </c>
      <c r="X457" s="23">
        <f>IFERROR('S grade euro'!W457*'S grade sterling'!$C457,"na")</f>
        <v>165.47571777085716</v>
      </c>
      <c r="Y457" s="23">
        <f>IFERROR('S grade euro'!X457*'S grade sterling'!$C457,"na")</f>
        <v>189.87358920000003</v>
      </c>
      <c r="Z457" s="23">
        <f>IFERROR('S grade euro'!Y457*'S grade sterling'!$C457,"na")</f>
        <v>183.27584315485714</v>
      </c>
      <c r="AA457" s="23">
        <f>IFERROR('S grade euro'!Z457*'S grade sterling'!$C457,"na")</f>
        <v>189.87358920000003</v>
      </c>
      <c r="AB457" s="23">
        <f>IFERROR('S grade euro'!AA457*'S grade sterling'!$C457,"na")</f>
        <v>162.72314485714284</v>
      </c>
      <c r="AC457" s="23">
        <f>IFERROR('S grade euro'!AB457*'S grade sterling'!$C457,"na")</f>
        <v>183.5903472</v>
      </c>
      <c r="AD457" s="23">
        <f>IFERROR('S grade euro'!AC457*'S grade sterling'!$C457,"na")</f>
        <v>198.27834435257142</v>
      </c>
      <c r="AE457" s="23">
        <f>IFERROR('S grade euro'!AD457*'S grade sterling'!$C457,"na")</f>
        <v>192.85</v>
      </c>
      <c r="AF457" s="23" t="str">
        <f>IFERROR('S grade euro'!AE457*'S grade sterling'!$C457,"na")</f>
        <v>na</v>
      </c>
      <c r="AG457" s="23">
        <f>IFERROR('S grade euro'!AF457*'S grade sterling'!$C457,"na")</f>
        <v>171.81092100627853</v>
      </c>
    </row>
    <row r="458" spans="2:33">
      <c r="B458" s="24">
        <f t="shared" si="6"/>
        <v>44759</v>
      </c>
      <c r="C458" s="27">
        <v>0.84693571428571424</v>
      </c>
      <c r="D458" s="25">
        <f>IFERROR('S grade euro'!C458*'S grade sterling'!$C458,"na")</f>
        <v>156.44596514285712</v>
      </c>
      <c r="E458" s="25" t="str">
        <f>IFERROR('S grade euro'!D458*'S grade sterling'!$C458,"na")</f>
        <v>na</v>
      </c>
      <c r="F458" s="25">
        <f>IFERROR('S grade euro'!E458*'S grade sterling'!$C458,"na")</f>
        <v>159.67219735928572</v>
      </c>
      <c r="G458" s="25">
        <f>IFERROR('S grade euro'!F458*'S grade sterling'!$C458,"na")</f>
        <v>147.94433974928572</v>
      </c>
      <c r="H458" s="25">
        <f>IFERROR('S grade euro'!G458*'S grade sterling'!$C458,"na")</f>
        <v>166.27888878571429</v>
      </c>
      <c r="I458" s="25">
        <f>IFERROR('S grade euro'!H458*'S grade sterling'!$C458,"na")</f>
        <v>157.9535107142857</v>
      </c>
      <c r="J458" s="25">
        <f>IFERROR('S grade euro'!I458*'S grade sterling'!$C458,"na")</f>
        <v>193.6687897857143</v>
      </c>
      <c r="K458" s="25">
        <f>IFERROR('S grade euro'!J458*'S grade sterling'!$C458,"na")</f>
        <v>190.13706785714285</v>
      </c>
      <c r="L458" s="25">
        <f>IFERROR('S grade euro'!K458*'S grade sterling'!$C458,"na")</f>
        <v>172.77488571428572</v>
      </c>
      <c r="M458" s="25">
        <f>IFERROR('S grade euro'!L458*'S grade sterling'!$C458,"na")</f>
        <v>149.1892505557143</v>
      </c>
      <c r="N458" s="25">
        <f>IFERROR('S grade euro'!M458*'S grade sterling'!$C458,"na")</f>
        <v>159.92687092857142</v>
      </c>
      <c r="O458" s="25" t="str">
        <f>IFERROR('S grade euro'!N458*'S grade sterling'!$C458,"na")</f>
        <v>na</v>
      </c>
      <c r="P458" s="25" t="str">
        <f>IFERROR('S grade euro'!O458*'S grade sterling'!$C458,"na")</f>
        <v>na</v>
      </c>
      <c r="Q458" s="25">
        <f>IFERROR('S grade euro'!P458*'S grade sterling'!$C458,"na")</f>
        <v>156.99647335714286</v>
      </c>
      <c r="R458" s="25">
        <f>IFERROR('S grade euro'!Q458*'S grade sterling'!$C458,"na")</f>
        <v>156.7678007142857</v>
      </c>
      <c r="S458" s="25">
        <f>IFERROR('S grade euro'!R458*'S grade sterling'!$C458,"na")</f>
        <v>165.05930135714286</v>
      </c>
      <c r="T458" s="25">
        <f>IFERROR('S grade euro'!S458*'S grade sterling'!$C458,"na")</f>
        <v>163.90264125214284</v>
      </c>
      <c r="U458" s="25" t="str">
        <f>IFERROR('S grade euro'!T458*'S grade sterling'!$C458,"na")</f>
        <v>na</v>
      </c>
      <c r="V458" s="25">
        <f>IFERROR('S grade euro'!U458*'S grade sterling'!$C458,"na")</f>
        <v>143.80121492857143</v>
      </c>
      <c r="W458" s="25">
        <f>IFERROR('S grade euro'!V458*'S grade sterling'!$C458,"na")</f>
        <v>183.310766</v>
      </c>
      <c r="X458" s="25">
        <f>IFERROR('S grade euro'!W458*'S grade sterling'!$C458,"na")</f>
        <v>161.33811990928572</v>
      </c>
      <c r="Y458" s="25">
        <f>IFERROR('S grade euro'!X458*'S grade sterling'!$C458,"na")</f>
        <v>189.15462242857143</v>
      </c>
      <c r="Z458" s="25">
        <f>IFERROR('S grade euro'!Y458*'S grade sterling'!$C458,"na")</f>
        <v>175.05509073785714</v>
      </c>
      <c r="AA458" s="25">
        <f>IFERROR('S grade euro'!Z458*'S grade sterling'!$C458,"na")</f>
        <v>190.10319042857142</v>
      </c>
      <c r="AB458" s="25">
        <f>IFERROR('S grade euro'!AA458*'S grade sterling'!$C458,"na")</f>
        <v>157.16586049999998</v>
      </c>
      <c r="AC458" s="25">
        <f>IFERROR('S grade euro'!AB458*'S grade sterling'!$C458,"na")</f>
        <v>181.69311878571429</v>
      </c>
      <c r="AD458" s="25">
        <f>IFERROR('S grade euro'!AC458*'S grade sterling'!$C458,"na")</f>
        <v>199.2594124357143</v>
      </c>
      <c r="AE458" s="25">
        <f>IFERROR('S grade euro'!AD458*'S grade sterling'!$C458,"na")</f>
        <v>195.32</v>
      </c>
      <c r="AF458" s="25" t="str">
        <f>IFERROR('S grade euro'!AE458*'S grade sterling'!$C458,"na")</f>
        <v>na</v>
      </c>
      <c r="AG458" s="25">
        <f>IFERROR('S grade euro'!AF458*'S grade sterling'!$C458,"na")</f>
        <v>170.85705718864887</v>
      </c>
    </row>
    <row r="459" spans="2:33">
      <c r="B459" s="24">
        <f t="shared" si="6"/>
        <v>44766</v>
      </c>
      <c r="C459" s="27">
        <v>0.85143428571428559</v>
      </c>
      <c r="D459" s="25">
        <f>IFERROR('S grade euro'!C459*'S grade sterling'!$C459,"na")</f>
        <v>157.40465639999999</v>
      </c>
      <c r="E459" s="25" t="str">
        <f>IFERROR('S grade euro'!D459*'S grade sterling'!$C459,"na")</f>
        <v>na</v>
      </c>
      <c r="F459" s="25">
        <f>IFERROR('S grade euro'!E459*'S grade sterling'!$C459,"na")</f>
        <v>159.97283763599998</v>
      </c>
      <c r="G459" s="25">
        <f>IFERROR('S grade euro'!F459*'S grade sterling'!$C459,"na")</f>
        <v>148.91577142799997</v>
      </c>
      <c r="H459" s="25">
        <f>IFERROR('S grade euro'!G459*'S grade sterling'!$C459,"na")</f>
        <v>166.90666302857142</v>
      </c>
      <c r="I459" s="25">
        <f>IFERROR('S grade euro'!H459*'S grade sterling'!$C459,"na")</f>
        <v>158.66477914285713</v>
      </c>
      <c r="J459" s="25">
        <f>IFERROR('S grade euro'!I459*'S grade sterling'!$C459,"na")</f>
        <v>192.81580834285711</v>
      </c>
      <c r="K459" s="25">
        <f>IFERROR('S grade euro'!J459*'S grade sterling'!$C459,"na")</f>
        <v>179.42274702857142</v>
      </c>
      <c r="L459" s="25">
        <f>IFERROR('S grade euro'!K459*'S grade sterling'!$C459,"na")</f>
        <v>174.54402857142856</v>
      </c>
      <c r="M459" s="25">
        <f>IFERROR('S grade euro'!L459*'S grade sterling'!$C459,"na")</f>
        <v>150.75836036571428</v>
      </c>
      <c r="N459" s="25">
        <f>IFERROR('S grade euro'!M459*'S grade sterling'!$C459,"na")</f>
        <v>164.12247291428568</v>
      </c>
      <c r="O459" s="25" t="str">
        <f>IFERROR('S grade euro'!N459*'S grade sterling'!$C459,"na")</f>
        <v>na</v>
      </c>
      <c r="P459" s="25" t="str">
        <f>IFERROR('S grade euro'!O459*'S grade sterling'!$C459,"na")</f>
        <v>na</v>
      </c>
      <c r="Q459" s="25">
        <f>IFERROR('S grade euro'!P459*'S grade sterling'!$C459,"na")</f>
        <v>158.76695125714284</v>
      </c>
      <c r="R459" s="25">
        <f>IFERROR('S grade euro'!Q459*'S grade sterling'!$C459,"na")</f>
        <v>159.12455365714285</v>
      </c>
      <c r="S459" s="25">
        <f>IFERROR('S grade euro'!R459*'S grade sterling'!$C459,"na")</f>
        <v>166.44688851428569</v>
      </c>
      <c r="T459" s="25">
        <f>IFERROR('S grade euro'!S459*'S grade sterling'!$C459,"na")</f>
        <v>165.98174996399999</v>
      </c>
      <c r="U459" s="25">
        <f>IFERROR('S grade euro'!T459*'S grade sterling'!$C459,"na")</f>
        <v>191.89625931428569</v>
      </c>
      <c r="V459" s="25">
        <f>IFERROR('S grade euro'!U459*'S grade sterling'!$C459,"na")</f>
        <v>144.81194331428571</v>
      </c>
      <c r="W459" s="25">
        <f>IFERROR('S grade euro'!V459*'S grade sterling'!$C459,"na")</f>
        <v>185.12735674285713</v>
      </c>
      <c r="X459" s="25">
        <f>IFERROR('S grade euro'!W459*'S grade sterling'!$C459,"na")</f>
        <v>165.00260053542854</v>
      </c>
      <c r="Y459" s="25">
        <f>IFERROR('S grade euro'!X459*'S grade sterling'!$C459,"na")</f>
        <v>192.64552148571426</v>
      </c>
      <c r="Z459" s="25">
        <f>IFERROR('S grade euro'!Y459*'S grade sterling'!$C459,"na")</f>
        <v>172.60352469085711</v>
      </c>
      <c r="AA459" s="25">
        <f>IFERROR('S grade euro'!Z459*'S grade sterling'!$C459,"na")</f>
        <v>182.83699851428568</v>
      </c>
      <c r="AB459" s="25">
        <f>IFERROR('S grade euro'!AA459*'S grade sterling'!$C459,"na")</f>
        <v>161.27016805714283</v>
      </c>
      <c r="AC459" s="25">
        <f>IFERROR('S grade euro'!AB459*'S grade sterling'!$C459,"na")</f>
        <v>184.45472365714284</v>
      </c>
      <c r="AD459" s="25">
        <f>IFERROR('S grade euro'!AC459*'S grade sterling'!$C459,"na")</f>
        <v>203.57070052285712</v>
      </c>
      <c r="AE459" s="25">
        <f>IFERROR('S grade euro'!AD459*'S grade sterling'!$C459,"na")</f>
        <v>195.64</v>
      </c>
      <c r="AF459" s="25" t="str">
        <f>IFERROR('S grade euro'!AE459*'S grade sterling'!$C459,"na")</f>
        <v>na</v>
      </c>
      <c r="AG459" s="25">
        <f>IFERROR('S grade euro'!AF459*'S grade sterling'!$C459,"na")</f>
        <v>168.67372323964875</v>
      </c>
    </row>
    <row r="460" spans="2:33">
      <c r="B460" s="22">
        <f t="shared" si="6"/>
        <v>44773</v>
      </c>
      <c r="C460" s="26">
        <v>0.8431657142857143</v>
      </c>
      <c r="D460" s="23">
        <f>IFERROR('S grade euro'!C460*'S grade sterling'!$C460,"na")</f>
        <v>155.67368582857142</v>
      </c>
      <c r="E460" s="23" t="str">
        <f>IFERROR('S grade euro'!D460*'S grade sterling'!$C460,"na")</f>
        <v>na</v>
      </c>
      <c r="F460" s="23">
        <f>IFERROR('S grade euro'!E460*'S grade sterling'!$C460,"na")</f>
        <v>158.20503793600002</v>
      </c>
      <c r="G460" s="23">
        <f>IFERROR('S grade euro'!F460*'S grade sterling'!$C460,"na")</f>
        <v>147.6941341417143</v>
      </c>
      <c r="H460" s="23">
        <f>IFERROR('S grade euro'!G460*'S grade sterling'!$C460,"na")</f>
        <v>165.37852320000002</v>
      </c>
      <c r="I460" s="23">
        <f>IFERROR('S grade euro'!H460*'S grade sterling'!$C460,"na")</f>
        <v>156.47469325714286</v>
      </c>
      <c r="J460" s="23">
        <f>IFERROR('S grade euro'!I460*'S grade sterling'!$C460,"na")</f>
        <v>187.65496137142858</v>
      </c>
      <c r="K460" s="23">
        <f>IFERROR('S grade euro'!J460*'S grade sterling'!$C460,"na")</f>
        <v>179.69547702857145</v>
      </c>
      <c r="L460" s="23">
        <f>IFERROR('S grade euro'!K460*'S grade sterling'!$C460,"na")</f>
        <v>173.69213714285715</v>
      </c>
      <c r="M460" s="23">
        <f>IFERROR('S grade euro'!L460*'S grade sterling'!$C460,"na")</f>
        <v>156.22486325600002</v>
      </c>
      <c r="N460" s="23">
        <f>IFERROR('S grade euro'!M460*'S grade sterling'!$C460,"na")</f>
        <v>165.91814925714286</v>
      </c>
      <c r="O460" s="23" t="str">
        <f>IFERROR('S grade euro'!N460*'S grade sterling'!$C460,"na")</f>
        <v>na</v>
      </c>
      <c r="P460" s="23" t="str">
        <f>IFERROR('S grade euro'!O460*'S grade sterling'!$C460,"na")</f>
        <v>na</v>
      </c>
      <c r="Q460" s="23">
        <f>IFERROR('S grade euro'!P460*'S grade sterling'!$C460,"na")</f>
        <v>155.89290891428573</v>
      </c>
      <c r="R460" s="23">
        <f>IFERROR('S grade euro'!Q460*'S grade sterling'!$C460,"na")</f>
        <v>155.5387793142857</v>
      </c>
      <c r="S460" s="23">
        <f>IFERROR('S grade euro'!R460*'S grade sterling'!$C460,"na")</f>
        <v>164.73771725714286</v>
      </c>
      <c r="T460" s="23">
        <f>IFERROR('S grade euro'!S460*'S grade sterling'!$C460,"na")</f>
        <v>161.5347836582857</v>
      </c>
      <c r="U460" s="23">
        <f>IFERROR('S grade euro'!T460*'S grade sterling'!$C460,"na")</f>
        <v>190.58074640000001</v>
      </c>
      <c r="V460" s="23">
        <f>IFERROR('S grade euro'!U460*'S grade sterling'!$C460,"na")</f>
        <v>143.20326491428571</v>
      </c>
      <c r="W460" s="23">
        <f>IFERROR('S grade euro'!V460*'S grade sterling'!$C460,"na")</f>
        <v>184.1136653714286</v>
      </c>
      <c r="X460" s="23">
        <f>IFERROR('S grade euro'!W460*'S grade sterling'!$C460,"na")</f>
        <v>165.29538706057144</v>
      </c>
      <c r="Y460" s="23">
        <f>IFERROR('S grade euro'!X460*'S grade sterling'!$C460,"na")</f>
        <v>190.83369611428571</v>
      </c>
      <c r="Z460" s="23">
        <f>IFERROR('S grade euro'!Y460*'S grade sterling'!$C460,"na")</f>
        <v>170.28869873714288</v>
      </c>
      <c r="AA460" s="23">
        <f>IFERROR('S grade euro'!Z460*'S grade sterling'!$C460,"na")</f>
        <v>189.08834308571429</v>
      </c>
      <c r="AB460" s="23">
        <f>IFERROR('S grade euro'!AA460*'S grade sterling'!$C460,"na")</f>
        <v>161.12896799999999</v>
      </c>
      <c r="AC460" s="23">
        <f>IFERROR('S grade euro'!AB460*'S grade sterling'!$C460,"na")</f>
        <v>183.91973725714286</v>
      </c>
      <c r="AD460" s="23">
        <f>IFERROR('S grade euro'!AC460*'S grade sterling'!$C460,"na")</f>
        <v>208.89278801600003</v>
      </c>
      <c r="AE460" s="23">
        <f>IFERROR('S grade euro'!AD460*'S grade sterling'!$C460,"na")</f>
        <v>197.09</v>
      </c>
      <c r="AF460" s="23" t="str">
        <f>IFERROR('S grade euro'!AE460*'S grade sterling'!$C460,"na")</f>
        <v>na</v>
      </c>
      <c r="AG460" s="23">
        <f>IFERROR('S grade euro'!AF460*'S grade sterling'!$C460,"na")</f>
        <v>167.8652906861883</v>
      </c>
    </row>
    <row r="461" spans="2:33">
      <c r="B461" s="24">
        <f t="shared" si="6"/>
        <v>44780</v>
      </c>
      <c r="C461" s="27">
        <v>0.83964428571428562</v>
      </c>
      <c r="D461" s="25">
        <f>IFERROR('S grade euro'!C461*'S grade sterling'!$C461,"na")</f>
        <v>155.30900352857142</v>
      </c>
      <c r="E461" s="25" t="str">
        <f>IFERROR('S grade euro'!D461*'S grade sterling'!$C461,"na")</f>
        <v>na</v>
      </c>
      <c r="F461" s="25">
        <f>IFERROR('S grade euro'!E461*'S grade sterling'!$C461,"na")</f>
        <v>157.65161108571425</v>
      </c>
      <c r="G461" s="25">
        <f>IFERROR('S grade euro'!F461*'S grade sterling'!$C461,"na")</f>
        <v>148.90940271171428</v>
      </c>
      <c r="H461" s="25">
        <f>IFERROR('S grade euro'!G461*'S grade sterling'!$C461,"na")</f>
        <v>165.33435629999997</v>
      </c>
      <c r="I461" s="25">
        <f>IFERROR('S grade euro'!H461*'S grade sterling'!$C461,"na")</f>
        <v>157.51726799999997</v>
      </c>
      <c r="J461" s="25">
        <f>IFERROR('S grade euro'!I461*'S grade sterling'!$C461,"na")</f>
        <v>190.47330621428569</v>
      </c>
      <c r="K461" s="25">
        <f>IFERROR('S grade euro'!J461*'S grade sterling'!$C461,"na")</f>
        <v>179.45717318571428</v>
      </c>
      <c r="L461" s="25">
        <f>IFERROR('S grade euro'!K461*'S grade sterling'!$C461,"na")</f>
        <v>174.6460114285714</v>
      </c>
      <c r="M461" s="25">
        <f>IFERROR('S grade euro'!L461*'S grade sterling'!$C461,"na")</f>
        <v>157.26705400285715</v>
      </c>
      <c r="N461" s="25">
        <f>IFERROR('S grade euro'!M461*'S grade sterling'!$C461,"na")</f>
        <v>165.20001321428569</v>
      </c>
      <c r="O461" s="25" t="str">
        <f>IFERROR('S grade euro'!N461*'S grade sterling'!$C461,"na")</f>
        <v>na</v>
      </c>
      <c r="P461" s="25" t="str">
        <f>IFERROR('S grade euro'!O461*'S grade sterling'!$C461,"na")</f>
        <v>na</v>
      </c>
      <c r="Q461" s="25">
        <f>IFERROR('S grade euro'!P461*'S grade sterling'!$C461,"na")</f>
        <v>155.14947111428569</v>
      </c>
      <c r="R461" s="25">
        <f>IFERROR('S grade euro'!Q461*'S grade sterling'!$C461,"na")</f>
        <v>155.03192091428571</v>
      </c>
      <c r="S461" s="25">
        <f>IFERROR('S grade euro'!R461*'S grade sterling'!$C461,"na")</f>
        <v>164.22602584285713</v>
      </c>
      <c r="T461" s="25">
        <f>IFERROR('S grade euro'!S461*'S grade sterling'!$C461,"na")</f>
        <v>164.17480754142855</v>
      </c>
      <c r="U461" s="25">
        <f>IFERROR('S grade euro'!T461*'S grade sterling'!$C461,"na")</f>
        <v>190.34735957142857</v>
      </c>
      <c r="V461" s="25">
        <f>IFERROR('S grade euro'!U461*'S grade sterling'!$C461,"na")</f>
        <v>143.3356760142857</v>
      </c>
      <c r="W461" s="25">
        <f>IFERROR('S grade euro'!V461*'S grade sterling'!$C461,"na")</f>
        <v>183.57982662857142</v>
      </c>
      <c r="X461" s="25">
        <f>IFERROR('S grade euro'!W461*'S grade sterling'!$C461,"na")</f>
        <v>166.6793824812857</v>
      </c>
      <c r="Y461" s="25">
        <f>IFERROR('S grade euro'!X461*'S grade sterling'!$C461,"na")</f>
        <v>190.03669118571426</v>
      </c>
      <c r="Z461" s="25">
        <f>IFERROR('S grade euro'!Y461*'S grade sterling'!$C461,"na")</f>
        <v>174.86742562671427</v>
      </c>
      <c r="AA461" s="25">
        <f>IFERROR('S grade euro'!Z461*'S grade sterling'!$C461,"na")</f>
        <v>188.86118918571427</v>
      </c>
      <c r="AB461" s="25">
        <f>IFERROR('S grade euro'!AA461*'S grade sterling'!$C461,"na")</f>
        <v>162.64749458571427</v>
      </c>
      <c r="AC461" s="25">
        <f>IFERROR('S grade euro'!AB461*'S grade sterling'!$C461,"na")</f>
        <v>185.35987251428568</v>
      </c>
      <c r="AD461" s="25">
        <f>IFERROR('S grade euro'!AC461*'S grade sterling'!$C461,"na")</f>
        <v>205.21284182785712</v>
      </c>
      <c r="AE461" s="25">
        <f>IFERROR('S grade euro'!AD461*'S grade sterling'!$C461,"na")</f>
        <v>197.98</v>
      </c>
      <c r="AF461" s="25" t="str">
        <f>IFERROR('S grade euro'!AE461*'S grade sterling'!$C461,"na")</f>
        <v>na</v>
      </c>
      <c r="AG461" s="25">
        <f>IFERROR('S grade euro'!AF461*'S grade sterling'!$C461,"na")</f>
        <v>168.13093486266609</v>
      </c>
    </row>
    <row r="462" spans="2:33">
      <c r="B462" s="22">
        <f t="shared" ref="B462:B525" si="7">B461+7</f>
        <v>44787</v>
      </c>
      <c r="C462" s="26">
        <v>0.8450942857142858</v>
      </c>
      <c r="D462" s="23">
        <f>IFERROR('S grade euro'!C462*'S grade sterling'!$C462,"na")</f>
        <v>156.15652211428574</v>
      </c>
      <c r="E462" s="23" t="str">
        <f>IFERROR('S grade euro'!D462*'S grade sterling'!$C462,"na")</f>
        <v>na</v>
      </c>
      <c r="F462" s="23">
        <f>IFERROR('S grade euro'!E462*'S grade sterling'!$C462,"na")</f>
        <v>160.0153916417143</v>
      </c>
      <c r="G462" s="23">
        <f>IFERROR('S grade euro'!F462*'S grade sterling'!$C462,"na")</f>
        <v>150.61498535457144</v>
      </c>
      <c r="H462" s="23">
        <f>IFERROR('S grade euro'!G462*'S grade sterling'!$C462,"na")</f>
        <v>170.73439854285715</v>
      </c>
      <c r="I462" s="23">
        <f>IFERROR('S grade euro'!H462*'S grade sterling'!$C462,"na")</f>
        <v>156.72273528571432</v>
      </c>
      <c r="J462" s="23">
        <f>IFERROR('S grade euro'!I462*'S grade sterling'!$C462,"na")</f>
        <v>197.75206285714287</v>
      </c>
      <c r="K462" s="23">
        <f>IFERROR('S grade euro'!J462*'S grade sterling'!$C462,"na")</f>
        <v>181.08680354285715</v>
      </c>
      <c r="L462" s="23">
        <f>IFERROR('S grade euro'!K462*'S grade sterling'!$C462,"na")</f>
        <v>177.46980000000002</v>
      </c>
      <c r="M462" s="23">
        <f>IFERROR('S grade euro'!L462*'S grade sterling'!$C462,"na")</f>
        <v>158.57721018628575</v>
      </c>
      <c r="N462" s="23">
        <f>IFERROR('S grade euro'!M462*'S grade sterling'!$C462,"na")</f>
        <v>166.36526108571431</v>
      </c>
      <c r="O462" s="23" t="str">
        <f>IFERROR('S grade euro'!N462*'S grade sterling'!$C462,"na")</f>
        <v>na</v>
      </c>
      <c r="P462" s="23" t="str">
        <f>IFERROR('S grade euro'!O462*'S grade sterling'!$C462,"na")</f>
        <v>na</v>
      </c>
      <c r="Q462" s="23">
        <f>IFERROR('S grade euro'!P462*'S grade sterling'!$C462,"na")</f>
        <v>159.87493697142858</v>
      </c>
      <c r="R462" s="23">
        <f>IFERROR('S grade euro'!Q462*'S grade sterling'!$C462,"na")</f>
        <v>154.61845051428574</v>
      </c>
      <c r="S462" s="23">
        <f>IFERROR('S grade euro'!R462*'S grade sterling'!$C462,"na")</f>
        <v>166.7793572857143</v>
      </c>
      <c r="T462" s="23">
        <f>IFERROR('S grade euro'!S462*'S grade sterling'!$C462,"na")</f>
        <v>163.83707702057146</v>
      </c>
      <c r="U462" s="23">
        <f>IFERROR('S grade euro'!T462*'S grade sterling'!$C462,"na")</f>
        <v>191.70963871428572</v>
      </c>
      <c r="V462" s="23">
        <f>IFERROR('S grade euro'!U462*'S grade sterling'!$C462,"na")</f>
        <v>147.68867737142858</v>
      </c>
      <c r="W462" s="23">
        <f>IFERROR('S grade euro'!V462*'S grade sterling'!$C462,"na")</f>
        <v>186.91795411428575</v>
      </c>
      <c r="X462" s="23">
        <f>IFERROR('S grade euro'!W462*'S grade sterling'!$C462,"na")</f>
        <v>171.35706401257147</v>
      </c>
      <c r="Y462" s="23">
        <f>IFERROR('S grade euro'!X462*'S grade sterling'!$C462,"na")</f>
        <v>191.27018968571431</v>
      </c>
      <c r="Z462" s="23">
        <f>IFERROR('S grade euro'!Y462*'S grade sterling'!$C462,"na")</f>
        <v>183.11976235657147</v>
      </c>
      <c r="AA462" s="23">
        <f>IFERROR('S grade euro'!Z462*'S grade sterling'!$C462,"na")</f>
        <v>192.78290845714287</v>
      </c>
      <c r="AB462" s="23">
        <f>IFERROR('S grade euro'!AA462*'S grade sterling'!$C462,"na")</f>
        <v>163.65250842857145</v>
      </c>
      <c r="AC462" s="23">
        <f>IFERROR('S grade euro'!AB462*'S grade sterling'!$C462,"na")</f>
        <v>187.42501068571431</v>
      </c>
      <c r="AD462" s="23">
        <f>IFERROR('S grade euro'!AC462*'S grade sterling'!$C462,"na")</f>
        <v>205.64515897628573</v>
      </c>
      <c r="AE462" s="23">
        <f>IFERROR('S grade euro'!AD462*'S grade sterling'!$C462,"na")</f>
        <v>199.85</v>
      </c>
      <c r="AF462" s="23" t="str">
        <f>IFERROR('S grade euro'!AE462*'S grade sterling'!$C462,"na")</f>
        <v>na</v>
      </c>
      <c r="AG462" s="23">
        <f>IFERROR('S grade euro'!AF462*'S grade sterling'!$C462,"na")</f>
        <v>171.12712904251791</v>
      </c>
    </row>
    <row r="463" spans="2:33">
      <c r="B463" s="24">
        <f t="shared" si="6"/>
        <v>44794</v>
      </c>
      <c r="C463" s="27">
        <v>0.84540428571428572</v>
      </c>
      <c r="D463" s="25">
        <f>IFERROR('S grade euro'!C463*'S grade sterling'!$C463,"na")</f>
        <v>164.32968505714285</v>
      </c>
      <c r="E463" s="25" t="str">
        <f>IFERROR('S grade euro'!D463*'S grade sterling'!$C463,"na")</f>
        <v>na</v>
      </c>
      <c r="F463" s="25">
        <f>IFERROR('S grade euro'!E463*'S grade sterling'!$C463,"na")</f>
        <v>163.40540455157142</v>
      </c>
      <c r="G463" s="25">
        <f>IFERROR('S grade euro'!F463*'S grade sterling'!$C463,"na")</f>
        <v>153.55838905285717</v>
      </c>
      <c r="H463" s="25">
        <f>IFERROR('S grade euro'!G463*'S grade sterling'!$C463,"na")</f>
        <v>176.91775487142857</v>
      </c>
      <c r="I463" s="25">
        <f>IFERROR('S grade euro'!H463*'S grade sterling'!$C463,"na")</f>
        <v>158.47948740000001</v>
      </c>
      <c r="J463" s="25">
        <f>IFERROR('S grade euro'!I463*'S grade sterling'!$C463,"na")</f>
        <v>220.90413985714287</v>
      </c>
      <c r="K463" s="25">
        <f>IFERROR('S grade euro'!J463*'S grade sterling'!$C463,"na")</f>
        <v>180.84888480000001</v>
      </c>
      <c r="L463" s="25">
        <f>IFERROR('S grade euro'!K463*'S grade sterling'!$C463,"na")</f>
        <v>181.76192142857144</v>
      </c>
      <c r="M463" s="25">
        <f>IFERROR('S grade euro'!L463*'S grade sterling'!$C463,"na")</f>
        <v>153.8364425224286</v>
      </c>
      <c r="N463" s="25">
        <f>IFERROR('S grade euro'!M463*'S grade sterling'!$C463,"na")</f>
        <v>166.40092555714287</v>
      </c>
      <c r="O463" s="25" t="str">
        <f>IFERROR('S grade euro'!N463*'S grade sterling'!$C463,"na")</f>
        <v>na</v>
      </c>
      <c r="P463" s="25" t="str">
        <f>IFERROR('S grade euro'!O463*'S grade sterling'!$C463,"na")</f>
        <v>na</v>
      </c>
      <c r="Q463" s="25">
        <f>IFERROR('S grade euro'!P463*'S grade sterling'!$C463,"na")</f>
        <v>170.22215292857143</v>
      </c>
      <c r="R463" s="25">
        <f>IFERROR('S grade euro'!Q463*'S grade sterling'!$C463,"na")</f>
        <v>166.80671961428573</v>
      </c>
      <c r="S463" s="25">
        <f>IFERROR('S grade euro'!R463*'S grade sterling'!$C463,"na")</f>
        <v>174.36463392857144</v>
      </c>
      <c r="T463" s="25">
        <f>IFERROR('S grade euro'!S463*'S grade sterling'!$C463,"na")</f>
        <v>169.34944208442857</v>
      </c>
      <c r="U463" s="25">
        <f>IFERROR('S grade euro'!T463*'S grade sterling'!$C463,"na")</f>
        <v>191.60242731428573</v>
      </c>
      <c r="V463" s="25">
        <f>IFERROR('S grade euro'!U463*'S grade sterling'!$C463,"na")</f>
        <v>152.07977695714288</v>
      </c>
      <c r="W463" s="25">
        <f>IFERROR('S grade euro'!V463*'S grade sterling'!$C463,"na")</f>
        <v>191.97440520000001</v>
      </c>
      <c r="X463" s="25">
        <f>IFERROR('S grade euro'!W463*'S grade sterling'!$C463,"na")</f>
        <v>176.53140511285716</v>
      </c>
      <c r="Y463" s="25">
        <f>IFERROR('S grade euro'!X463*'S grade sterling'!$C463,"na")</f>
        <v>192.85362565714286</v>
      </c>
      <c r="Z463" s="25">
        <f>IFERROR('S grade euro'!Y463*'S grade sterling'!$C463,"na")</f>
        <v>189.14644332385714</v>
      </c>
      <c r="AA463" s="25">
        <f>IFERROR('S grade euro'!Z463*'S grade sterling'!$C463,"na")</f>
        <v>198.62773692857144</v>
      </c>
      <c r="AB463" s="25">
        <f>IFERROR('S grade euro'!AA463*'S grade sterling'!$C463,"na")</f>
        <v>168.36226350000001</v>
      </c>
      <c r="AC463" s="25">
        <f>IFERROR('S grade euro'!AB463*'S grade sterling'!$C463,"na")</f>
        <v>191.99131328571428</v>
      </c>
      <c r="AD463" s="25">
        <f>IFERROR('S grade euro'!AC463*'S grade sterling'!$C463,"na")</f>
        <v>203.35853477100002</v>
      </c>
      <c r="AE463" s="25">
        <f>IFERROR('S grade euro'!AD463*'S grade sterling'!$C463,"na")</f>
        <v>199.99</v>
      </c>
      <c r="AF463" s="25" t="str">
        <f>IFERROR('S grade euro'!AE463*'S grade sterling'!$C463,"na")</f>
        <v>na</v>
      </c>
      <c r="AG463" s="25">
        <f>IFERROR('S grade euro'!AF463*'S grade sterling'!$C463,"na")</f>
        <v>174.7814372467069</v>
      </c>
    </row>
    <row r="464" spans="2:33">
      <c r="B464" s="22">
        <f t="shared" si="7"/>
        <v>44801</v>
      </c>
      <c r="C464" s="26">
        <v>0.84527857142857155</v>
      </c>
      <c r="D464" s="23">
        <f>IFERROR('S grade euro'!C464*'S grade sterling'!$C464,"na")</f>
        <v>169.66431485714287</v>
      </c>
      <c r="E464" s="23" t="str">
        <f>IFERROR('S grade euro'!D464*'S grade sterling'!$C464,"na")</f>
        <v>na</v>
      </c>
      <c r="F464" s="23">
        <f>IFERROR('S grade euro'!E464*'S grade sterling'!$C464,"na")</f>
        <v>169.15765488142858</v>
      </c>
      <c r="G464" s="23">
        <f>IFERROR('S grade euro'!F464*'S grade sterling'!$C464,"na")</f>
        <v>156.95039533642858</v>
      </c>
      <c r="H464" s="23">
        <f>IFERROR('S grade euro'!G464*'S grade sterling'!$C464,"na")</f>
        <v>181.98002364285716</v>
      </c>
      <c r="I464" s="23">
        <f>IFERROR('S grade euro'!H464*'S grade sterling'!$C464,"na")</f>
        <v>162.40337192857146</v>
      </c>
      <c r="J464" s="23">
        <f>IFERROR('S grade euro'!I464*'S grade sterling'!$C464,"na")</f>
        <v>217.57470428571429</v>
      </c>
      <c r="K464" s="23">
        <f>IFERROR('S grade euro'!J464*'S grade sterling'!$C464,"na")</f>
        <v>182.04764592857146</v>
      </c>
      <c r="L464" s="23">
        <f>IFERROR('S grade euro'!K464*'S grade sterling'!$C464,"na")</f>
        <v>185.11600714285717</v>
      </c>
      <c r="M464" s="23">
        <f>IFERROR('S grade euro'!L464*'S grade sterling'!$C464,"na")</f>
        <v>178.31929120571431</v>
      </c>
      <c r="N464" s="23">
        <f>IFERROR('S grade euro'!M464*'S grade sterling'!$C464,"na")</f>
        <v>169.81646500000002</v>
      </c>
      <c r="O464" s="23" t="str">
        <f>IFERROR('S grade euro'!N464*'S grade sterling'!$C464,"na")</f>
        <v>na</v>
      </c>
      <c r="P464" s="23" t="str">
        <f>IFERROR('S grade euro'!O464*'S grade sterling'!$C464,"na")</f>
        <v>na</v>
      </c>
      <c r="Q464" s="23">
        <f>IFERROR('S grade euro'!P464*'S grade sterling'!$C464,"na")</f>
        <v>180.25565535714287</v>
      </c>
      <c r="R464" s="23">
        <f>IFERROR('S grade euro'!Q464*'S grade sterling'!$C464,"na")</f>
        <v>174.04285785714288</v>
      </c>
      <c r="S464" s="23">
        <f>IFERROR('S grade euro'!R464*'S grade sterling'!$C464,"na")</f>
        <v>179.9429022857143</v>
      </c>
      <c r="T464" s="23">
        <f>IFERROR('S grade euro'!S464*'S grade sterling'!$C464,"na")</f>
        <v>175.71972148714289</v>
      </c>
      <c r="U464" s="23">
        <f>IFERROR('S grade euro'!T464*'S grade sterling'!$C464,"na")</f>
        <v>191.97966914285718</v>
      </c>
      <c r="V464" s="23">
        <f>IFERROR('S grade euro'!U464*'S grade sterling'!$C464,"na")</f>
        <v>155.57352107142862</v>
      </c>
      <c r="W464" s="23">
        <f>IFERROR('S grade euro'!V464*'S grade sterling'!$C464,"na")</f>
        <v>196.9837182857143</v>
      </c>
      <c r="X464" s="23">
        <f>IFERROR('S grade euro'!W464*'S grade sterling'!$C464,"na")</f>
        <v>178.04804131214289</v>
      </c>
      <c r="Y464" s="23">
        <f>IFERROR('S grade euro'!X464*'S grade sterling'!$C464,"na")</f>
        <v>192.82494771428574</v>
      </c>
      <c r="Z464" s="23">
        <f>IFERROR('S grade euro'!Y464*'S grade sterling'!$C464,"na")</f>
        <v>192.95114780500003</v>
      </c>
      <c r="AA464" s="23">
        <f>IFERROR('S grade euro'!Z464*'S grade sterling'!$C464,"na")</f>
        <v>201.64120321428575</v>
      </c>
      <c r="AB464" s="23">
        <f>IFERROR('S grade euro'!AA464*'S grade sterling'!$C464,"na")</f>
        <v>174.71062792857145</v>
      </c>
      <c r="AC464" s="23">
        <f>IFERROR('S grade euro'!AB464*'S grade sterling'!$C464,"na")</f>
        <v>192.5544585714286</v>
      </c>
      <c r="AD464" s="23">
        <f>IFERROR('S grade euro'!AC464*'S grade sterling'!$C464,"na")</f>
        <v>203.09744913714289</v>
      </c>
      <c r="AE464" s="23">
        <f>IFERROR('S grade euro'!AD464*'S grade sterling'!$C464,"na")</f>
        <v>200.39</v>
      </c>
      <c r="AF464" s="23" t="str">
        <f>IFERROR('S grade euro'!AE464*'S grade sterling'!$C464,"na")</f>
        <v>na</v>
      </c>
      <c r="AG464" s="23">
        <f>IFERROR('S grade euro'!AF464*'S grade sterling'!$C464,"na")</f>
        <v>178.04625835324543</v>
      </c>
    </row>
    <row r="465" spans="2:33">
      <c r="B465" s="24">
        <f t="shared" si="7"/>
        <v>44808</v>
      </c>
      <c r="C465" s="27">
        <v>0.85874142857142843</v>
      </c>
      <c r="D465" s="25">
        <f>IFERROR('S grade euro'!C465*'S grade sterling'!$C465,"na")</f>
        <v>176.48853839999998</v>
      </c>
      <c r="E465" s="25" t="str">
        <f>IFERROR('S grade euro'!D465*'S grade sterling'!$C465,"na")</f>
        <v>na</v>
      </c>
      <c r="F465" s="25">
        <f>IFERROR('S grade euro'!E465*'S grade sterling'!$C465,"na")</f>
        <v>179.10692688985714</v>
      </c>
      <c r="G465" s="25">
        <f>IFERROR('S grade euro'!F465*'S grade sterling'!$C465,"na")</f>
        <v>162.80251863042855</v>
      </c>
      <c r="H465" s="25">
        <f>IFERROR('S grade euro'!G465*'S grade sterling'!$C465,"na")</f>
        <v>186.58733759999998</v>
      </c>
      <c r="I465" s="25">
        <f>IFERROR('S grade euro'!H465*'S grade sterling'!$C465,"na")</f>
        <v>167.6177394428571</v>
      </c>
      <c r="J465" s="25">
        <f>IFERROR('S grade euro'!I465*'S grade sterling'!$C465,"na")</f>
        <v>210.09967791428568</v>
      </c>
      <c r="K465" s="25">
        <f>IFERROR('S grade euro'!J465*'S grade sterling'!$C465,"na")</f>
        <v>186.67321174285712</v>
      </c>
      <c r="L465" s="25">
        <f>IFERROR('S grade euro'!K465*'S grade sterling'!$C465,"na")</f>
        <v>189.78185571428568</v>
      </c>
      <c r="M465" s="25">
        <f>IFERROR('S grade euro'!L465*'S grade sterling'!$C465,"na")</f>
        <v>182.22132442885714</v>
      </c>
      <c r="N465" s="25">
        <f>IFERROR('S grade euro'!M465*'S grade sterling'!$C465,"na")</f>
        <v>174.19569878571426</v>
      </c>
      <c r="O465" s="25" t="str">
        <f>IFERROR('S grade euro'!N465*'S grade sterling'!$C465,"na")</f>
        <v>na</v>
      </c>
      <c r="P465" s="25" t="str">
        <f>IFERROR('S grade euro'!O465*'S grade sterling'!$C465,"na")</f>
        <v>na</v>
      </c>
      <c r="Q465" s="25">
        <f>IFERROR('S grade euro'!P465*'S grade sterling'!$C465,"na")</f>
        <v>187.95273647142855</v>
      </c>
      <c r="R465" s="25">
        <f>IFERROR('S grade euro'!Q465*'S grade sterling'!$C465,"na")</f>
        <v>181.16867918571427</v>
      </c>
      <c r="S465" s="25">
        <f>IFERROR('S grade euro'!R465*'S grade sterling'!$C465,"na")</f>
        <v>185.38509959999996</v>
      </c>
      <c r="T465" s="25">
        <f>IFERROR('S grade euro'!S465*'S grade sterling'!$C465,"na")</f>
        <v>186.82108701685712</v>
      </c>
      <c r="U465" s="25">
        <f>IFERROR('S grade euro'!T465*'S grade sterling'!$C465,"na")</f>
        <v>194.82266789999997</v>
      </c>
      <c r="V465" s="25">
        <f>IFERROR('S grade euro'!U465*'S grade sterling'!$C465,"na")</f>
        <v>158.72117824285712</v>
      </c>
      <c r="W465" s="25">
        <f>IFERROR('S grade euro'!V465*'S grade sterling'!$C465,"na")</f>
        <v>201.50367621428569</v>
      </c>
      <c r="X465" s="25">
        <f>IFERROR('S grade euro'!W465*'S grade sterling'!$C465,"na")</f>
        <v>184.40896821814283</v>
      </c>
      <c r="Y465" s="25">
        <f>IFERROR('S grade euro'!X465*'S grade sterling'!$C465,"na")</f>
        <v>197.14126975714282</v>
      </c>
      <c r="Z465" s="25">
        <f>IFERROR('S grade euro'!Y465*'S grade sterling'!$C465,"na")</f>
        <v>198.77614168885711</v>
      </c>
      <c r="AA465" s="25">
        <f>IFERROR('S grade euro'!Z465*'S grade sterling'!$C465,"na")</f>
        <v>206.51013874285712</v>
      </c>
      <c r="AB465" s="25">
        <f>IFERROR('S grade euro'!AA465*'S grade sterling'!$C465,"na")</f>
        <v>182.25069338571427</v>
      </c>
      <c r="AC465" s="25">
        <f>IFERROR('S grade euro'!AB465*'S grade sterling'!$C465,"na")</f>
        <v>198.24045878571425</v>
      </c>
      <c r="AD465" s="25">
        <f>IFERROR('S grade euro'!AC465*'S grade sterling'!$C465,"na")</f>
        <v>205.01412530014284</v>
      </c>
      <c r="AE465" s="25">
        <f>IFERROR('S grade euro'!AD465*'S grade sterling'!$C465,"na")</f>
        <v>201.89</v>
      </c>
      <c r="AF465" s="25" t="str">
        <f>IFERROR('S grade euro'!AE465*'S grade sterling'!$C465,"na")</f>
        <v>na</v>
      </c>
      <c r="AG465" s="25">
        <f>IFERROR('S grade euro'!AF465*'S grade sterling'!$C465,"na")</f>
        <v>183.01510107382546</v>
      </c>
    </row>
    <row r="466" spans="2:33">
      <c r="B466" s="22">
        <f t="shared" si="7"/>
        <v>44815</v>
      </c>
      <c r="C466" s="26">
        <v>0.86495</v>
      </c>
      <c r="D466" s="23">
        <f>IFERROR('S grade euro'!C466*'S grade sterling'!$C466,"na")</f>
        <v>177.4617915</v>
      </c>
      <c r="E466" s="23" t="str">
        <f>IFERROR('S grade euro'!D466*'S grade sterling'!$C466,"na")</f>
        <v>na</v>
      </c>
      <c r="F466" s="23">
        <f>IFERROR('S grade euro'!E466*'S grade sterling'!$C466,"na")</f>
        <v>181.00652959000001</v>
      </c>
      <c r="G466" s="23">
        <f>IFERROR('S grade euro'!F466*'S grade sterling'!$C466,"na")</f>
        <v>164.114142585</v>
      </c>
      <c r="H466" s="23">
        <f>IFERROR('S grade euro'!G466*'S grade sterling'!$C466,"na")</f>
        <v>190.09871100000001</v>
      </c>
      <c r="I466" s="23">
        <f>IFERROR('S grade euro'!H466*'S grade sterling'!$C466,"na")</f>
        <v>169.9540255</v>
      </c>
      <c r="J466" s="23">
        <f>IFERROR('S grade euro'!I466*'S grade sterling'!$C466,"na")</f>
        <v>212.06844100000001</v>
      </c>
      <c r="K466" s="23">
        <f>IFERROR('S grade euro'!J466*'S grade sterling'!$C466,"na")</f>
        <v>187.624954</v>
      </c>
      <c r="L466" s="23">
        <f>IFERROR('S grade euro'!K466*'S grade sterling'!$C466,"na")</f>
        <v>192.0189</v>
      </c>
      <c r="M466" s="23">
        <f>IFERROR('S grade euro'!L466*'S grade sterling'!$C466,"na")</f>
        <v>183.37173536500001</v>
      </c>
      <c r="N466" s="23">
        <f>IFERROR('S grade euro'!M466*'S grade sterling'!$C466,"na")</f>
        <v>175.59349949999998</v>
      </c>
      <c r="O466" s="23" t="str">
        <f>IFERROR('S grade euro'!N466*'S grade sterling'!$C466,"na")</f>
        <v>na</v>
      </c>
      <c r="P466" s="23" t="str">
        <f>IFERROR('S grade euro'!O466*'S grade sterling'!$C466,"na")</f>
        <v>na</v>
      </c>
      <c r="Q466" s="23">
        <f>IFERROR('S grade euro'!P466*'S grade sterling'!$C466,"na")</f>
        <v>188.29961500000002</v>
      </c>
      <c r="R466" s="23">
        <f>IFERROR('S grade euro'!Q466*'S grade sterling'!$C466,"na")</f>
        <v>182.85043000000002</v>
      </c>
      <c r="S466" s="23">
        <f>IFERROR('S grade euro'!R466*'S grade sterling'!$C466,"na")</f>
        <v>188.05742900000001</v>
      </c>
      <c r="T466" s="23">
        <f>IFERROR('S grade euro'!S466*'S grade sterling'!$C466,"na")</f>
        <v>187.62953823500001</v>
      </c>
      <c r="U466" s="23">
        <f>IFERROR('S grade euro'!T466*'S grade sterling'!$C466,"na")</f>
        <v>195.9717215</v>
      </c>
      <c r="V466" s="23">
        <f>IFERROR('S grade euro'!U466*'S grade sterling'!$C466,"na")</f>
        <v>159.87735800000002</v>
      </c>
      <c r="W466" s="23">
        <f>IFERROR('S grade euro'!V466*'S grade sterling'!$C466,"na")</f>
        <v>201.84473200000002</v>
      </c>
      <c r="X466" s="23">
        <f>IFERROR('S grade euro'!W466*'S grade sterling'!$C466,"na")</f>
        <v>188.29831757500003</v>
      </c>
      <c r="Y466" s="23">
        <f>IFERROR('S grade euro'!X466*'S grade sterling'!$C466,"na")</f>
        <v>198.56657149999998</v>
      </c>
      <c r="Z466" s="23">
        <f>IFERROR('S grade euro'!Y466*'S grade sterling'!$C466,"na")</f>
        <v>197.96058753</v>
      </c>
      <c r="AA466" s="23">
        <f>IFERROR('S grade euro'!Z466*'S grade sterling'!$C466,"na")</f>
        <v>209.14491000000001</v>
      </c>
      <c r="AB466" s="23">
        <f>IFERROR('S grade euro'!AA466*'S grade sterling'!$C466,"na")</f>
        <v>186.29293099999998</v>
      </c>
      <c r="AC466" s="23">
        <f>IFERROR('S grade euro'!AB466*'S grade sterling'!$C466,"na")</f>
        <v>199.37962449999998</v>
      </c>
      <c r="AD466" s="23">
        <f>IFERROR('S grade euro'!AC466*'S grade sterling'!$C466,"na")</f>
        <v>207.464571635</v>
      </c>
      <c r="AE466" s="23">
        <f>IFERROR('S grade euro'!AD466*'S grade sterling'!$C466,"na")</f>
        <v>202.3</v>
      </c>
      <c r="AF466" s="23" t="str">
        <f>IFERROR('S grade euro'!AE466*'S grade sterling'!$C466,"na")</f>
        <v>na</v>
      </c>
      <c r="AG466" s="23">
        <f>IFERROR('S grade euro'!AF466*'S grade sterling'!$C466,"na")</f>
        <v>184.8850694736754</v>
      </c>
    </row>
    <row r="467" spans="2:33">
      <c r="B467" s="24">
        <f t="shared" si="7"/>
        <v>44822</v>
      </c>
      <c r="C467" s="27">
        <v>0.86951857142857136</v>
      </c>
      <c r="D467" s="25">
        <f>IFERROR('S grade euro'!C467*'S grade sterling'!$C467,"na")</f>
        <v>181.96415144285714</v>
      </c>
      <c r="E467" s="25" t="str">
        <f>IFERROR('S grade euro'!D467*'S grade sterling'!$C467,"na")</f>
        <v>na</v>
      </c>
      <c r="F467" s="25">
        <f>IFERROR('S grade euro'!E467*'S grade sterling'!$C467,"na")</f>
        <v>183.08956932985714</v>
      </c>
      <c r="G467" s="25">
        <f>IFERROR('S grade euro'!F467*'S grade sterling'!$C467,"na")</f>
        <v>165.21452824957143</v>
      </c>
      <c r="H467" s="25">
        <f>IFERROR('S grade euro'!G467*'S grade sterling'!$C467,"na")</f>
        <v>192.8679143285714</v>
      </c>
      <c r="I467" s="25">
        <f>IFERROR('S grade euro'!H467*'S grade sterling'!$C467,"na")</f>
        <v>171.37341524285713</v>
      </c>
      <c r="J467" s="25">
        <f>IFERROR('S grade euro'!I467*'S grade sterling'!$C467,"na")</f>
        <v>212.39730144285713</v>
      </c>
      <c r="K467" s="25">
        <f>IFERROR('S grade euro'!J467*'S grade sterling'!$C467,"na")</f>
        <v>188.61596851428573</v>
      </c>
      <c r="L467" s="25">
        <f>IFERROR('S grade euro'!K467*'S grade sterling'!$C467,"na")</f>
        <v>193.03312285714284</v>
      </c>
      <c r="M467" s="25">
        <f>IFERROR('S grade euro'!L467*'S grade sterling'!$C467,"na")</f>
        <v>184.92738378242856</v>
      </c>
      <c r="N467" s="25">
        <f>IFERROR('S grade euro'!M467*'S grade sterling'!$C467,"na")</f>
        <v>176.58183148571428</v>
      </c>
      <c r="O467" s="25" t="str">
        <f>IFERROR('S grade euro'!N467*'S grade sterling'!$C467,"na")</f>
        <v>na</v>
      </c>
      <c r="P467" s="25" t="str">
        <f>IFERROR('S grade euro'!O467*'S grade sterling'!$C467,"na")</f>
        <v>na</v>
      </c>
      <c r="Q467" s="25">
        <f>IFERROR('S grade euro'!P467*'S grade sterling'!$C467,"na")</f>
        <v>192.78965765714284</v>
      </c>
      <c r="R467" s="25">
        <f>IFERROR('S grade euro'!Q467*'S grade sterling'!$C467,"na")</f>
        <v>188.11164774285714</v>
      </c>
      <c r="S467" s="25">
        <f>IFERROR('S grade euro'!R467*'S grade sterling'!$C467,"na")</f>
        <v>192.22447058571427</v>
      </c>
      <c r="T467" s="25">
        <f>IFERROR('S grade euro'!S467*'S grade sterling'!$C467,"na")</f>
        <v>188.64787984585715</v>
      </c>
      <c r="U467" s="25">
        <f>IFERROR('S grade euro'!T467*'S grade sterling'!$C467,"na")</f>
        <v>197.65026647142855</v>
      </c>
      <c r="V467" s="25">
        <f>IFERROR('S grade euro'!U467*'S grade sterling'!$C467,"na")</f>
        <v>161.51307464285713</v>
      </c>
      <c r="W467" s="25">
        <f>IFERROR('S grade euro'!V467*'S grade sterling'!$C467,"na")</f>
        <v>203.98905685714283</v>
      </c>
      <c r="X467" s="25">
        <f>IFERROR('S grade euro'!W467*'S grade sterling'!$C467,"na")</f>
        <v>191.53824652914284</v>
      </c>
      <c r="Y467" s="25">
        <f>IFERROR('S grade euro'!X467*'S grade sterling'!$C467,"na")</f>
        <v>199.61537844285712</v>
      </c>
      <c r="Z467" s="25">
        <f>IFERROR('S grade euro'!Y467*'S grade sterling'!$C467,"na")</f>
        <v>198.05250576257143</v>
      </c>
      <c r="AA467" s="25">
        <f>IFERROR('S grade euro'!Z467*'S grade sterling'!$C467,"na")</f>
        <v>214.11894821428569</v>
      </c>
      <c r="AB467" s="25">
        <f>IFERROR('S grade euro'!AA467*'S grade sterling'!$C467,"na")</f>
        <v>188.55510221428568</v>
      </c>
      <c r="AC467" s="25">
        <f>IFERROR('S grade euro'!AB467*'S grade sterling'!$C467,"na")</f>
        <v>199.78928215714285</v>
      </c>
      <c r="AD467" s="25">
        <f>IFERROR('S grade euro'!AC467*'S grade sterling'!$C467,"na")</f>
        <v>208.84227476357142</v>
      </c>
      <c r="AE467" s="25">
        <f>IFERROR('S grade euro'!AD467*'S grade sterling'!$C467,"na")</f>
        <v>202.8</v>
      </c>
      <c r="AF467" s="25" t="str">
        <f>IFERROR('S grade euro'!AE467*'S grade sterling'!$C467,"na")</f>
        <v>na</v>
      </c>
      <c r="AG467" s="25">
        <f>IFERROR('S grade euro'!AF467*'S grade sterling'!$C467,"na")</f>
        <v>186.72401556684454</v>
      </c>
    </row>
    <row r="468" spans="2:33">
      <c r="B468" s="22">
        <f t="shared" si="7"/>
        <v>44829</v>
      </c>
      <c r="C468" s="26">
        <v>0.87653285714285722</v>
      </c>
      <c r="D468" s="23">
        <f>IFERROR('S grade euro'!C468*'S grade sterling'!$C468,"na")</f>
        <v>183.70375620000002</v>
      </c>
      <c r="E468" s="23" t="str">
        <f>IFERROR('S grade euro'!D468*'S grade sterling'!$C468,"na")</f>
        <v>na</v>
      </c>
      <c r="F468" s="23">
        <f>IFERROR('S grade euro'!E468*'S grade sterling'!$C468,"na")</f>
        <v>187.14730318257145</v>
      </c>
      <c r="G468" s="23">
        <f>IFERROR('S grade euro'!F468*'S grade sterling'!$C468,"na")</f>
        <v>165.83817585242858</v>
      </c>
      <c r="H468" s="23">
        <f>IFERROR('S grade euro'!G468*'S grade sterling'!$C468,"na")</f>
        <v>194.80942750000003</v>
      </c>
      <c r="I468" s="23">
        <f>IFERROR('S grade euro'!H468*'S grade sterling'!$C468,"na")</f>
        <v>173.62362834285716</v>
      </c>
      <c r="J468" s="23">
        <f>IFERROR('S grade euro'!I468*'S grade sterling'!$C468,"na")</f>
        <v>214.22463028571431</v>
      </c>
      <c r="K468" s="23">
        <f>IFERROR('S grade euro'!J468*'S grade sterling'!$C468,"na")</f>
        <v>190.69848840000003</v>
      </c>
      <c r="L468" s="23">
        <f>IFERROR('S grade euro'!K468*'S grade sterling'!$C468,"na")</f>
        <v>195.46682714285717</v>
      </c>
      <c r="M468" s="23">
        <f>IFERROR('S grade euro'!L468*'S grade sterling'!$C468,"na")</f>
        <v>185.97923549714289</v>
      </c>
      <c r="N468" s="23">
        <f>IFERROR('S grade euro'!M468*'S grade sterling'!$C468,"na")</f>
        <v>178.17283387142859</v>
      </c>
      <c r="O468" s="23" t="str">
        <f>IFERROR('S grade euro'!N468*'S grade sterling'!$C468,"na")</f>
        <v>na</v>
      </c>
      <c r="P468" s="23" t="str">
        <f>IFERROR('S grade euro'!O468*'S grade sterling'!$C468,"na")</f>
        <v>na</v>
      </c>
      <c r="Q468" s="23">
        <f>IFERROR('S grade euro'!P468*'S grade sterling'!$C468,"na")</f>
        <v>193.47709755714288</v>
      </c>
      <c r="R468" s="23">
        <f>IFERROR('S grade euro'!Q468*'S grade sterling'!$C468,"na")</f>
        <v>185.98274162857146</v>
      </c>
      <c r="S468" s="23">
        <f>IFERROR('S grade euro'!R468*'S grade sterling'!$C468,"na")</f>
        <v>193.74005741428573</v>
      </c>
      <c r="T468" s="23">
        <f>IFERROR('S grade euro'!S468*'S grade sterling'!$C468,"na")</f>
        <v>191.73218359842861</v>
      </c>
      <c r="U468" s="23">
        <f>IFERROR('S grade euro'!T468*'S grade sterling'!$C468,"na")</f>
        <v>199.01678521428573</v>
      </c>
      <c r="V468" s="23">
        <f>IFERROR('S grade euro'!U468*'S grade sterling'!$C468,"na")</f>
        <v>162.87733551428573</v>
      </c>
      <c r="W468" s="23">
        <f>IFERROR('S grade euro'!V468*'S grade sterling'!$C468,"na")</f>
        <v>208.5709933571429</v>
      </c>
      <c r="X468" s="23">
        <f>IFERROR('S grade euro'!W468*'S grade sterling'!$C468,"na")</f>
        <v>191.84797358885717</v>
      </c>
      <c r="Y468" s="23">
        <f>IFERROR('S grade euro'!X468*'S grade sterling'!$C468,"na")</f>
        <v>201.22564801428572</v>
      </c>
      <c r="Z468" s="23">
        <f>IFERROR('S grade euro'!Y468*'S grade sterling'!$C468,"na")</f>
        <v>198.96322905671431</v>
      </c>
      <c r="AA468" s="23">
        <f>IFERROR('S grade euro'!Z468*'S grade sterling'!$C468,"na")</f>
        <v>214.07561970000003</v>
      </c>
      <c r="AB468" s="23">
        <f>IFERROR('S grade euro'!AA468*'S grade sterling'!$C468,"na")</f>
        <v>190.84749898571431</v>
      </c>
      <c r="AC468" s="23">
        <f>IFERROR('S grade euro'!AB468*'S grade sterling'!$C468,"na")</f>
        <v>201.19935202857144</v>
      </c>
      <c r="AD468" s="23">
        <f>IFERROR('S grade euro'!AC468*'S grade sterling'!$C468,"na")</f>
        <v>205.90510632542859</v>
      </c>
      <c r="AE468" s="23">
        <f>IFERROR('S grade euro'!AD468*'S grade sterling'!$C468,"na")</f>
        <v>202.8</v>
      </c>
      <c r="AF468" s="23" t="str">
        <f>IFERROR('S grade euro'!AE468*'S grade sterling'!$C468,"na")</f>
        <v>na</v>
      </c>
      <c r="AG468" s="23">
        <f>IFERROR('S grade euro'!AF468*'S grade sterling'!$C468,"na")</f>
        <v>188.53462538008941</v>
      </c>
    </row>
    <row r="469" spans="2:33">
      <c r="B469" s="24">
        <f t="shared" si="7"/>
        <v>44836</v>
      </c>
      <c r="C469" s="27">
        <v>0.89033285714285715</v>
      </c>
      <c r="D469" s="25">
        <f>IFERROR('S grade euro'!C469*'S grade sterling'!$C469,"na")</f>
        <v>182.70520561428572</v>
      </c>
      <c r="E469" s="25" t="str">
        <f>IFERROR('S grade euro'!D469*'S grade sterling'!$C469,"na")</f>
        <v>na</v>
      </c>
      <c r="F469" s="25">
        <f>IFERROR('S grade euro'!E469*'S grade sterling'!$C469,"na")</f>
        <v>189.61543505171431</v>
      </c>
      <c r="G469" s="25">
        <f>IFERROR('S grade euro'!F469*'S grade sterling'!$C469,"na")</f>
        <v>168.45142173785715</v>
      </c>
      <c r="H469" s="25">
        <f>IFERROR('S grade euro'!G469*'S grade sterling'!$C469,"na")</f>
        <v>192.54338368571428</v>
      </c>
      <c r="I469" s="25">
        <f>IFERROR('S grade euro'!H469*'S grade sterling'!$C469,"na")</f>
        <v>175.81402929999999</v>
      </c>
      <c r="J469" s="25">
        <f>IFERROR('S grade euro'!I469*'S grade sterling'!$C469,"na")</f>
        <v>217.9445801</v>
      </c>
      <c r="K469" s="25">
        <f>IFERROR('S grade euro'!J469*'S grade sterling'!$C469,"na")</f>
        <v>193.9857229142857</v>
      </c>
      <c r="L469" s="25">
        <f>IFERROR('S grade euro'!K469*'S grade sterling'!$C469,"na")</f>
        <v>198.54422714285715</v>
      </c>
      <c r="M469" s="25">
        <f>IFERROR('S grade euro'!L469*'S grade sterling'!$C469,"na")</f>
        <v>175.9004806204286</v>
      </c>
      <c r="N469" s="25">
        <f>IFERROR('S grade euro'!M469*'S grade sterling'!$C469,"na")</f>
        <v>180.98686320000002</v>
      </c>
      <c r="O469" s="25" t="str">
        <f>IFERROR('S grade euro'!N469*'S grade sterling'!$C469,"na")</f>
        <v>na</v>
      </c>
      <c r="P469" s="25" t="str">
        <f>IFERROR('S grade euro'!O469*'S grade sterling'!$C469,"na")</f>
        <v>na</v>
      </c>
      <c r="Q469" s="25">
        <f>IFERROR('S grade euro'!P469*'S grade sterling'!$C469,"na")</f>
        <v>194.11036951428574</v>
      </c>
      <c r="R469" s="25">
        <f>IFERROR('S grade euro'!Q469*'S grade sterling'!$C469,"na")</f>
        <v>186.87196338571431</v>
      </c>
      <c r="S469" s="25">
        <f>IFERROR('S grade euro'!R469*'S grade sterling'!$C469,"na")</f>
        <v>193.69191307142859</v>
      </c>
      <c r="T469" s="25">
        <f>IFERROR('S grade euro'!S469*'S grade sterling'!$C469,"na")</f>
        <v>191.44159677500002</v>
      </c>
      <c r="U469" s="25">
        <f>IFERROR('S grade euro'!T469*'S grade sterling'!$C469,"na")</f>
        <v>202.27472181428573</v>
      </c>
      <c r="V469" s="25">
        <f>IFERROR('S grade euro'!U469*'S grade sterling'!$C469,"na")</f>
        <v>165.50397481428573</v>
      </c>
      <c r="W469" s="25">
        <f>IFERROR('S grade euro'!V469*'S grade sterling'!$C469,"na")</f>
        <v>209.46861130000002</v>
      </c>
      <c r="X469" s="25">
        <f>IFERROR('S grade euro'!W469*'S grade sterling'!$C469,"na")</f>
        <v>187.67210552442859</v>
      </c>
      <c r="Y469" s="25">
        <f>IFERROR('S grade euro'!X469*'S grade sterling'!$C469,"na")</f>
        <v>204.11771082857143</v>
      </c>
      <c r="Z469" s="25">
        <f>IFERROR('S grade euro'!Y469*'S grade sterling'!$C469,"na")</f>
        <v>200.25874112585714</v>
      </c>
      <c r="AA469" s="25">
        <f>IFERROR('S grade euro'!Z469*'S grade sterling'!$C469,"na")</f>
        <v>216.93850397142856</v>
      </c>
      <c r="AB469" s="25">
        <f>IFERROR('S grade euro'!AA469*'S grade sterling'!$C469,"na")</f>
        <v>193.95010959999999</v>
      </c>
      <c r="AC469" s="25">
        <f>IFERROR('S grade euro'!AB469*'S grade sterling'!$C469,"na")</f>
        <v>204.66971720000001</v>
      </c>
      <c r="AD469" s="25">
        <f>IFERROR('S grade euro'!AC469*'S grade sterling'!$C469,"na")</f>
        <v>210.08418743742857</v>
      </c>
      <c r="AE469" s="25">
        <f>IFERROR('S grade euro'!AD469*'S grade sterling'!$C469,"na")</f>
        <v>203.66</v>
      </c>
      <c r="AF469" s="25" t="str">
        <f>IFERROR('S grade euro'!AE469*'S grade sterling'!$C469,"na")</f>
        <v>na</v>
      </c>
      <c r="AG469" s="25">
        <f>IFERROR('S grade euro'!AF469*'S grade sterling'!$C469,"na")</f>
        <v>189.61193298058356</v>
      </c>
    </row>
    <row r="470" spans="2:33">
      <c r="B470" s="22">
        <f t="shared" si="7"/>
        <v>44843</v>
      </c>
      <c r="C470" s="26">
        <v>0.87475999999999998</v>
      </c>
      <c r="D470" s="23">
        <f>IFERROR('S grade euro'!C470*'S grade sterling'!$C470,"na")</f>
        <v>173.9635212</v>
      </c>
      <c r="E470" s="23" t="str">
        <f>IFERROR('S grade euro'!D470*'S grade sterling'!$C470,"na")</f>
        <v>na</v>
      </c>
      <c r="F470" s="23">
        <f>IFERROR('S grade euro'!E470*'S grade sterling'!$C470,"na")</f>
        <v>183.103538536</v>
      </c>
      <c r="G470" s="23">
        <f>IFERROR('S grade euro'!F470*'S grade sterling'!$C470,"na")</f>
        <v>166.06566306400001</v>
      </c>
      <c r="H470" s="23">
        <f>IFERROR('S grade euro'!G470*'S grade sterling'!$C470,"na")</f>
        <v>185.7640336</v>
      </c>
      <c r="I470" s="23">
        <f>IFERROR('S grade euro'!H470*'S grade sterling'!$C470,"na")</f>
        <v>174.820786</v>
      </c>
      <c r="J470" s="23">
        <f>IFERROR('S grade euro'!I470*'S grade sterling'!$C470,"na")</f>
        <v>214.5873756</v>
      </c>
      <c r="K470" s="23">
        <f>IFERROR('S grade euro'!J470*'S grade sterling'!$C470,"na")</f>
        <v>190.32153319999998</v>
      </c>
      <c r="L470" s="23">
        <f>IFERROR('S grade euro'!K470*'S grade sterling'!$C470,"na")</f>
        <v>195.07148000000001</v>
      </c>
      <c r="M470" s="23">
        <f>IFERROR('S grade euro'!L470*'S grade sterling'!$C470,"na")</f>
        <v>173.53130228399999</v>
      </c>
      <c r="N470" s="23">
        <f>IFERROR('S grade euro'!M470*'S grade sterling'!$C470,"na")</f>
        <v>177.85620319999998</v>
      </c>
      <c r="O470" s="23" t="str">
        <f>IFERROR('S grade euro'!N470*'S grade sterling'!$C470,"na")</f>
        <v>na</v>
      </c>
      <c r="P470" s="23" t="str">
        <f>IFERROR('S grade euro'!O470*'S grade sterling'!$C470,"na")</f>
        <v>na</v>
      </c>
      <c r="Q470" s="23">
        <f>IFERROR('S grade euro'!P470*'S grade sterling'!$C470,"na")</f>
        <v>183.2797152</v>
      </c>
      <c r="R470" s="23">
        <f>IFERROR('S grade euro'!Q470*'S grade sterling'!$C470,"na")</f>
        <v>172.1002824</v>
      </c>
      <c r="S470" s="23">
        <f>IFERROR('S grade euro'!R470*'S grade sterling'!$C470,"na")</f>
        <v>184.60935039999998</v>
      </c>
      <c r="T470" s="23">
        <f>IFERROR('S grade euro'!S470*'S grade sterling'!$C470,"na")</f>
        <v>182.532407732</v>
      </c>
      <c r="U470" s="23" t="str">
        <f>IFERROR('S grade euro'!T470*'S grade sterling'!$C470,"na")</f>
        <v>na</v>
      </c>
      <c r="V470" s="23">
        <f>IFERROR('S grade euro'!U470*'S grade sterling'!$C470,"na")</f>
        <v>158.68146400000001</v>
      </c>
      <c r="W470" s="23">
        <f>IFERROR('S grade euro'!V470*'S grade sterling'!$C470,"na")</f>
        <v>199.0866284</v>
      </c>
      <c r="X470" s="23">
        <f>IFERROR('S grade euro'!W470*'S grade sterling'!$C470,"na")</f>
        <v>176.39307962399999</v>
      </c>
      <c r="Y470" s="23">
        <f>IFERROR('S grade euro'!X470*'S grade sterling'!$C470,"na")</f>
        <v>200.54747759999998</v>
      </c>
      <c r="Z470" s="23">
        <f>IFERROR('S grade euro'!Y470*'S grade sterling'!$C470,"na")</f>
        <v>193.124789096</v>
      </c>
      <c r="AA470" s="23">
        <f>IFERROR('S grade euro'!Z470*'S grade sterling'!$C470,"na")</f>
        <v>205.699814</v>
      </c>
      <c r="AB470" s="23">
        <f>IFERROR('S grade euro'!AA470*'S grade sterling'!$C470,"na")</f>
        <v>183.62961920000001</v>
      </c>
      <c r="AC470" s="23">
        <f>IFERROR('S grade euro'!AB470*'S grade sterling'!$C470,"na")</f>
        <v>201.61468480000002</v>
      </c>
      <c r="AD470" s="23">
        <f>IFERROR('S grade euro'!AC470*'S grade sterling'!$C470,"na")</f>
        <v>206.95273274799999</v>
      </c>
      <c r="AE470" s="23">
        <f>IFERROR('S grade euro'!AD470*'S grade sterling'!$C470,"na")</f>
        <v>203.58</v>
      </c>
      <c r="AF470" s="23" t="str">
        <f>IFERROR('S grade euro'!AE470*'S grade sterling'!$C470,"na")</f>
        <v>na</v>
      </c>
      <c r="AG470" s="23">
        <f>IFERROR('S grade euro'!AF470*'S grade sterling'!$C470,"na")</f>
        <v>184.11613703830864</v>
      </c>
    </row>
    <row r="471" spans="2:33">
      <c r="B471" s="24">
        <f t="shared" si="7"/>
        <v>44850</v>
      </c>
      <c r="C471" s="27">
        <v>0.87259285714285706</v>
      </c>
      <c r="D471" s="25">
        <f>IFERROR('S grade euro'!C471*'S grade sterling'!$C471,"na")</f>
        <v>172.1887485</v>
      </c>
      <c r="E471" s="25" t="str">
        <f>IFERROR('S grade euro'!D471*'S grade sterling'!$C471,"na")</f>
        <v>na</v>
      </c>
      <c r="F471" s="25">
        <f>IFERROR('S grade euro'!E471*'S grade sterling'!$C471,"na")</f>
        <v>182.20288590642858</v>
      </c>
      <c r="G471" s="25">
        <f>IFERROR('S grade euro'!F471*'S grade sterling'!$C471,"na")</f>
        <v>165.63836843999999</v>
      </c>
      <c r="H471" s="25">
        <f>IFERROR('S grade euro'!G471*'S grade sterling'!$C471,"na")</f>
        <v>185.77501928571428</v>
      </c>
      <c r="I471" s="25">
        <f>IFERROR('S grade euro'!H471*'S grade sterling'!$C471,"na")</f>
        <v>173.12242285714285</v>
      </c>
      <c r="J471" s="25">
        <f>IFERROR('S grade euro'!I471*'S grade sterling'!$C471,"na")</f>
        <v>213.4885684285714</v>
      </c>
      <c r="K471" s="25">
        <f>IFERROR('S grade euro'!J471*'S grade sterling'!$C471,"na")</f>
        <v>190.60045778571427</v>
      </c>
      <c r="L471" s="25">
        <f>IFERROR('S grade euro'!K471*'S grade sterling'!$C471,"na")</f>
        <v>194.58820714285713</v>
      </c>
      <c r="M471" s="25">
        <f>IFERROR('S grade euro'!L471*'S grade sterling'!$C471,"na")</f>
        <v>182.09407357714284</v>
      </c>
      <c r="N471" s="25">
        <f>IFERROR('S grade euro'!M471*'S grade sterling'!$C471,"na")</f>
        <v>177.44175749999997</v>
      </c>
      <c r="O471" s="25" t="str">
        <f>IFERROR('S grade euro'!N471*'S grade sterling'!$C471,"na")</f>
        <v>na</v>
      </c>
      <c r="P471" s="25" t="str">
        <f>IFERROR('S grade euro'!O471*'S grade sterling'!$C471,"na")</f>
        <v>na</v>
      </c>
      <c r="Q471" s="25">
        <f>IFERROR('S grade euro'!P471*'S grade sterling'!$C471,"na")</f>
        <v>179.07350614285713</v>
      </c>
      <c r="R471" s="25">
        <f>IFERROR('S grade euro'!Q471*'S grade sterling'!$C471,"na")</f>
        <v>168.64602149999999</v>
      </c>
      <c r="S471" s="25">
        <f>IFERROR('S grade euro'!R471*'S grade sterling'!$C471,"na")</f>
        <v>183.70697421428571</v>
      </c>
      <c r="T471" s="25">
        <f>IFERROR('S grade euro'!S471*'S grade sterling'!$C471,"na")</f>
        <v>181.98334154357141</v>
      </c>
      <c r="U471" s="25">
        <f>IFERROR('S grade euro'!T471*'S grade sterling'!$C471,"na")</f>
        <v>197.42413392857142</v>
      </c>
      <c r="V471" s="25">
        <f>IFERROR('S grade euro'!U471*'S grade sterling'!$C471,"na")</f>
        <v>155.879988</v>
      </c>
      <c r="W471" s="25">
        <f>IFERROR('S grade euro'!V471*'S grade sterling'!$C471,"na")</f>
        <v>198.94244549999999</v>
      </c>
      <c r="X471" s="25">
        <f>IFERROR('S grade euro'!W471*'S grade sterling'!$C471,"na")</f>
        <v>173.61918997071427</v>
      </c>
      <c r="Y471" s="25">
        <f>IFERROR('S grade euro'!X471*'S grade sterling'!$C471,"na")</f>
        <v>200.0506384285714</v>
      </c>
      <c r="Z471" s="25">
        <f>IFERROR('S grade euro'!Y471*'S grade sterling'!$C471,"na")</f>
        <v>192.46911538928572</v>
      </c>
      <c r="AA471" s="25">
        <f>IFERROR('S grade euro'!Z471*'S grade sterling'!$C471,"na")</f>
        <v>205.40835857142855</v>
      </c>
      <c r="AB471" s="25">
        <f>IFERROR('S grade euro'!AA471*'S grade sterling'!$C471,"na")</f>
        <v>182.47661828571427</v>
      </c>
      <c r="AC471" s="25">
        <f>IFERROR('S grade euro'!AB471*'S grade sterling'!$C471,"na")</f>
        <v>200.03318657142856</v>
      </c>
      <c r="AD471" s="25">
        <f>IFERROR('S grade euro'!AC471*'S grade sterling'!$C471,"na")</f>
        <v>204.20383139142857</v>
      </c>
      <c r="AE471" s="25">
        <f>IFERROR('S grade euro'!AD471*'S grade sterling'!$C471,"na")</f>
        <v>203.71</v>
      </c>
      <c r="AF471" s="25" t="str">
        <f>IFERROR('S grade euro'!AE471*'S grade sterling'!$C471,"na")</f>
        <v>na</v>
      </c>
      <c r="AG471" s="25">
        <f>IFERROR('S grade euro'!AF471*'S grade sterling'!$C471,"na")</f>
        <v>183.60315546452264</v>
      </c>
    </row>
    <row r="472" spans="2:33">
      <c r="B472" s="22">
        <f t="shared" si="7"/>
        <v>44857</v>
      </c>
      <c r="C472" s="26">
        <v>0.87101142857142855</v>
      </c>
      <c r="D472" s="23">
        <f>IFERROR('S grade euro'!C472*'S grade sterling'!$C472,"na")</f>
        <v>171.92023577142857</v>
      </c>
      <c r="E472" s="23" t="str">
        <f>IFERROR('S grade euro'!D472*'S grade sterling'!$C472,"na")</f>
        <v>na</v>
      </c>
      <c r="F472" s="23">
        <f>IFERROR('S grade euro'!E472*'S grade sterling'!$C472,"na")</f>
        <v>181.04765163257144</v>
      </c>
      <c r="G472" s="23">
        <f>IFERROR('S grade euro'!F472*'S grade sterling'!$C472,"na")</f>
        <v>165.22172238000002</v>
      </c>
      <c r="H472" s="23">
        <f>IFERROR('S grade euro'!G472*'S grade sterling'!$C472,"na")</f>
        <v>179.89870045714284</v>
      </c>
      <c r="I472" s="23">
        <f>IFERROR('S grade euro'!H472*'S grade sterling'!$C472,"na")</f>
        <v>171.90281554285716</v>
      </c>
      <c r="J472" s="23">
        <f>IFERROR('S grade euro'!I472*'S grade sterling'!$C472,"na")</f>
        <v>213.32811908571429</v>
      </c>
      <c r="K472" s="23">
        <f>IFERROR('S grade euro'!J472*'S grade sterling'!$C472,"na")</f>
        <v>189.88049142857142</v>
      </c>
      <c r="L472" s="23">
        <f>IFERROR('S grade euro'!K472*'S grade sterling'!$C472,"na")</f>
        <v>192.49352571428571</v>
      </c>
      <c r="M472" s="23">
        <f>IFERROR('S grade euro'!L472*'S grade sterling'!$C472,"na")</f>
        <v>180.31338899828572</v>
      </c>
      <c r="N472" s="23">
        <f>IFERROR('S grade euro'!M472*'S grade sterling'!$C472,"na")</f>
        <v>177.1811448</v>
      </c>
      <c r="O472" s="23" t="str">
        <f>IFERROR('S grade euro'!N472*'S grade sterling'!$C472,"na")</f>
        <v>na</v>
      </c>
      <c r="P472" s="23" t="str">
        <f>IFERROR('S grade euro'!O472*'S grade sterling'!$C472,"na")</f>
        <v>na</v>
      </c>
      <c r="Q472" s="23">
        <f>IFERROR('S grade euro'!P472*'S grade sterling'!$C472,"na")</f>
        <v>173.04384051428573</v>
      </c>
      <c r="R472" s="23">
        <f>IFERROR('S grade euro'!Q472*'S grade sterling'!$C472,"na")</f>
        <v>161.5029390857143</v>
      </c>
      <c r="S472" s="23">
        <f>IFERROR('S grade euro'!R472*'S grade sterling'!$C472,"na")</f>
        <v>180.39517697142858</v>
      </c>
      <c r="T472" s="23">
        <f>IFERROR('S grade euro'!S472*'S grade sterling'!$C472,"na")</f>
        <v>184.7916942582857</v>
      </c>
      <c r="U472" s="23">
        <f>IFERROR('S grade euro'!T472*'S grade sterling'!$C472,"na")</f>
        <v>197.46700097142858</v>
      </c>
      <c r="V472" s="23">
        <f>IFERROR('S grade euro'!U472*'S grade sterling'!$C472,"na")</f>
        <v>155.50167034285715</v>
      </c>
      <c r="W472" s="23">
        <f>IFERROR('S grade euro'!V472*'S grade sterling'!$C472,"na")</f>
        <v>194.6187936</v>
      </c>
      <c r="X472" s="23">
        <f>IFERROR('S grade euro'!W472*'S grade sterling'!$C472,"na")</f>
        <v>172.699791</v>
      </c>
      <c r="Y472" s="23">
        <f>IFERROR('S grade euro'!X472*'S grade sterling'!$C472,"na")</f>
        <v>199.6880801142857</v>
      </c>
      <c r="Z472" s="23">
        <f>IFERROR('S grade euro'!Y472*'S grade sterling'!$C472,"na")</f>
        <v>192.08458584857144</v>
      </c>
      <c r="AA472" s="23">
        <f>IFERROR('S grade euro'!Z472*'S grade sterling'!$C472,"na")</f>
        <v>202.18788291428569</v>
      </c>
      <c r="AB472" s="23">
        <f>IFERROR('S grade euro'!AA472*'S grade sterling'!$C472,"na")</f>
        <v>180.48227811428572</v>
      </c>
      <c r="AC472" s="23">
        <f>IFERROR('S grade euro'!AB472*'S grade sterling'!$C472,"na")</f>
        <v>199.38322611428572</v>
      </c>
      <c r="AD472" s="23">
        <f>IFERROR('S grade euro'!AC472*'S grade sterling'!$C472,"na")</f>
        <v>203.66041483542858</v>
      </c>
      <c r="AE472" s="23">
        <f>IFERROR('S grade euro'!AD472*'S grade sterling'!$C472,"na")</f>
        <v>203.87</v>
      </c>
      <c r="AF472" s="23" t="str">
        <f>IFERROR('S grade euro'!AE472*'S grade sterling'!$C472,"na")</f>
        <v>na</v>
      </c>
      <c r="AG472" s="23">
        <f>IFERROR('S grade euro'!AF472*'S grade sterling'!$C472,"na")</f>
        <v>181.57899970468884</v>
      </c>
    </row>
    <row r="473" spans="2:33">
      <c r="B473" s="24">
        <f t="shared" si="7"/>
        <v>44864</v>
      </c>
      <c r="C473" s="27">
        <v>0.86789857142857152</v>
      </c>
      <c r="D473" s="25">
        <f>IFERROR('S grade euro'!C473*'S grade sterling'!$C473,"na")</f>
        <v>167.41763442857146</v>
      </c>
      <c r="E473" s="25" t="str">
        <f>IFERROR('S grade euro'!D473*'S grade sterling'!$C473,"na")</f>
        <v>na</v>
      </c>
      <c r="F473" s="25">
        <f>IFERROR('S grade euro'!E473*'S grade sterling'!$C473,"na")</f>
        <v>173.6556554107143</v>
      </c>
      <c r="G473" s="25">
        <f>IFERROR('S grade euro'!F473*'S grade sterling'!$C473,"na")</f>
        <v>164.49090686600002</v>
      </c>
      <c r="H473" s="25">
        <f>IFERROR('S grade euro'!G473*'S grade sterling'!$C473,"na")</f>
        <v>175.63663390000002</v>
      </c>
      <c r="I473" s="25">
        <f>IFERROR('S grade euro'!H473*'S grade sterling'!$C473,"na")</f>
        <v>169.18814751428573</v>
      </c>
      <c r="J473" s="25">
        <f>IFERROR('S grade euro'!I473*'S grade sterling'!$C473,"na")</f>
        <v>202.86261208571432</v>
      </c>
      <c r="K473" s="25">
        <f>IFERROR('S grade euro'!J473*'S grade sterling'!$C473,"na")</f>
        <v>187.91739868571432</v>
      </c>
      <c r="L473" s="25">
        <f>IFERROR('S grade euro'!K473*'S grade sterling'!$C473,"na")</f>
        <v>187.46609142857145</v>
      </c>
      <c r="M473" s="25">
        <f>IFERROR('S grade euro'!L473*'S grade sterling'!$C473,"na")</f>
        <v>178.70977595157146</v>
      </c>
      <c r="N473" s="25">
        <f>IFERROR('S grade euro'!M473*'S grade sterling'!$C473,"na")</f>
        <v>176.60868030000003</v>
      </c>
      <c r="O473" s="25" t="str">
        <f>IFERROR('S grade euro'!N473*'S grade sterling'!$C473,"na")</f>
        <v>na</v>
      </c>
      <c r="P473" s="25" t="str">
        <f>IFERROR('S grade euro'!O473*'S grade sterling'!$C473,"na")</f>
        <v>na</v>
      </c>
      <c r="Q473" s="25">
        <f>IFERROR('S grade euro'!P473*'S grade sterling'!$C473,"na")</f>
        <v>163.61623868571431</v>
      </c>
      <c r="R473" s="25">
        <f>IFERROR('S grade euro'!Q473*'S grade sterling'!$C473,"na")</f>
        <v>154.66820441428573</v>
      </c>
      <c r="S473" s="25">
        <f>IFERROR('S grade euro'!R473*'S grade sterling'!$C473,"na")</f>
        <v>173.85744182857144</v>
      </c>
      <c r="T473" s="25">
        <f>IFERROR('S grade euro'!S473*'S grade sterling'!$C473,"na")</f>
        <v>173.54352291528573</v>
      </c>
      <c r="U473" s="25" t="str">
        <f>IFERROR('S grade euro'!T473*'S grade sterling'!$C473,"na")</f>
        <v>na</v>
      </c>
      <c r="V473" s="25">
        <f>IFERROR('S grade euro'!U473*'S grade sterling'!$C473,"na")</f>
        <v>150.1290948857143</v>
      </c>
      <c r="W473" s="25">
        <f>IFERROR('S grade euro'!V473*'S grade sterling'!$C473,"na")</f>
        <v>189.28867842857144</v>
      </c>
      <c r="X473" s="25">
        <f>IFERROR('S grade euro'!W473*'S grade sterling'!$C473,"na")</f>
        <v>168.52411831728574</v>
      </c>
      <c r="Y473" s="25">
        <f>IFERROR('S grade euro'!X473*'S grade sterling'!$C473,"na")</f>
        <v>196.50959454285717</v>
      </c>
      <c r="Z473" s="25">
        <f>IFERROR('S grade euro'!Y473*'S grade sterling'!$C473,"na")</f>
        <v>188.74893230700002</v>
      </c>
      <c r="AA473" s="25">
        <f>IFERROR('S grade euro'!Z473*'S grade sterling'!$C473,"na")</f>
        <v>194.33984811428576</v>
      </c>
      <c r="AB473" s="25">
        <f>IFERROR('S grade euro'!AA473*'S grade sterling'!$C473,"na")</f>
        <v>175.67134984285715</v>
      </c>
      <c r="AC473" s="25">
        <f>IFERROR('S grade euro'!AB473*'S grade sterling'!$C473,"na")</f>
        <v>199.55591852857145</v>
      </c>
      <c r="AD473" s="25">
        <f>IFERROR('S grade euro'!AC473*'S grade sterling'!$C473,"na")</f>
        <v>202.87554377442862</v>
      </c>
      <c r="AE473" s="25">
        <f>IFERROR('S grade euro'!AD473*'S grade sterling'!$C473,"na")</f>
        <v>203.49</v>
      </c>
      <c r="AF473" s="25" t="str">
        <f>IFERROR('S grade euro'!AE473*'S grade sterling'!$C473,"na")</f>
        <v>na</v>
      </c>
      <c r="AG473" s="25">
        <f>IFERROR('S grade euro'!AF473*'S grade sterling'!$C473,"na")</f>
        <v>178.02001552433836</v>
      </c>
    </row>
    <row r="474" spans="2:33">
      <c r="B474" s="22">
        <f t="shared" si="7"/>
        <v>44871</v>
      </c>
      <c r="C474" s="26">
        <v>0.86653857142857149</v>
      </c>
      <c r="D474" s="23">
        <f>IFERROR('S grade euro'!C474*'S grade sterling'!$C474,"na")</f>
        <v>162.96990912857143</v>
      </c>
      <c r="E474" s="23" t="str">
        <f>IFERROR('S grade euro'!D474*'S grade sterling'!$C474,"na")</f>
        <v>na</v>
      </c>
      <c r="F474" s="23">
        <f>IFERROR('S grade euro'!E474*'S grade sterling'!$C474,"na")</f>
        <v>173.02348963428574</v>
      </c>
      <c r="G474" s="23">
        <f>IFERROR('S grade euro'!F474*'S grade sterling'!$C474,"na")</f>
        <v>164.15776020228571</v>
      </c>
      <c r="H474" s="23">
        <f>IFERROR('S grade euro'!G474*'S grade sterling'!$C474,"na")</f>
        <v>174.97146834285718</v>
      </c>
      <c r="I474" s="23">
        <f>IFERROR('S grade euro'!H474*'S grade sterling'!$C474,"na")</f>
        <v>167.88318282857145</v>
      </c>
      <c r="J474" s="23">
        <f>IFERROR('S grade euro'!I474*'S grade sterling'!$C474,"na")</f>
        <v>201.98147561428573</v>
      </c>
      <c r="K474" s="23">
        <f>IFERROR('S grade euro'!J474*'S grade sterling'!$C474,"na")</f>
        <v>184.36474645714287</v>
      </c>
      <c r="L474" s="23">
        <f>IFERROR('S grade euro'!K474*'S grade sterling'!$C474,"na")</f>
        <v>183.70617714285714</v>
      </c>
      <c r="M474" s="23">
        <f>IFERROR('S grade euro'!L474*'S grade sterling'!$C474,"na")</f>
        <v>177.0086138704286</v>
      </c>
      <c r="N474" s="23">
        <f>IFERROR('S grade euro'!M474*'S grade sterling'!$C474,"na")</f>
        <v>176.37526082857144</v>
      </c>
      <c r="O474" s="23" t="str">
        <f>IFERROR('S grade euro'!N474*'S grade sterling'!$C474,"na")</f>
        <v>na</v>
      </c>
      <c r="P474" s="23" t="str">
        <f>IFERROR('S grade euro'!O474*'S grade sterling'!$C474,"na")</f>
        <v>na</v>
      </c>
      <c r="Q474" s="23">
        <f>IFERROR('S grade euro'!P474*'S grade sterling'!$C474,"na")</f>
        <v>161.39280892857144</v>
      </c>
      <c r="R474" s="23">
        <f>IFERROR('S grade euro'!Q474*'S grade sterling'!$C474,"na")</f>
        <v>148.06544570000003</v>
      </c>
      <c r="S474" s="23">
        <f>IFERROR('S grade euro'!R474*'S grade sterling'!$C474,"na")</f>
        <v>173.64566432857146</v>
      </c>
      <c r="T474" s="23">
        <f>IFERROR('S grade euro'!S474*'S grade sterling'!$C474,"na")</f>
        <v>175.42822082385717</v>
      </c>
      <c r="U474" s="23">
        <f>IFERROR('S grade euro'!T474*'S grade sterling'!$C474,"na")</f>
        <v>196.28831720000002</v>
      </c>
      <c r="V474" s="23">
        <f>IFERROR('S grade euro'!U474*'S grade sterling'!$C474,"na")</f>
        <v>149.85051515714287</v>
      </c>
      <c r="W474" s="23">
        <f>IFERROR('S grade euro'!V474*'S grade sterling'!$C474,"na")</f>
        <v>187.70958534285717</v>
      </c>
      <c r="X474" s="23">
        <f>IFERROR('S grade euro'!W474*'S grade sterling'!$C474,"na")</f>
        <v>170.18678896685716</v>
      </c>
      <c r="Y474" s="23">
        <f>IFERROR('S grade euro'!X474*'S grade sterling'!$C474,"na")</f>
        <v>193.47206684285717</v>
      </c>
      <c r="Z474" s="23">
        <f>IFERROR('S grade euro'!Y474*'S grade sterling'!$C474,"na")</f>
        <v>187.3736283387143</v>
      </c>
      <c r="AA474" s="23">
        <f>IFERROR('S grade euro'!Z474*'S grade sterling'!$C474,"na")</f>
        <v>194.56390544285716</v>
      </c>
      <c r="AB474" s="23">
        <f>IFERROR('S grade euro'!AA474*'S grade sterling'!$C474,"na")</f>
        <v>173.58500662857145</v>
      </c>
      <c r="AC474" s="23">
        <f>IFERROR('S grade euro'!AB474*'S grade sterling'!$C474,"na")</f>
        <v>197.85675201428575</v>
      </c>
      <c r="AD474" s="23">
        <f>IFERROR('S grade euro'!AC474*'S grade sterling'!$C474,"na")</f>
        <v>206.72239479242859</v>
      </c>
      <c r="AE474" s="23">
        <f>IFERROR('S grade euro'!AD474*'S grade sterling'!$C474,"na")</f>
        <v>203.62</v>
      </c>
      <c r="AF474" s="23" t="str">
        <f>IFERROR('S grade euro'!AE474*'S grade sterling'!$C474,"na")</f>
        <v>na</v>
      </c>
      <c r="AG474" s="23">
        <f>IFERROR('S grade euro'!AF474*'S grade sterling'!$C474,"na")</f>
        <v>176.06311756077844</v>
      </c>
    </row>
    <row r="475" spans="2:33">
      <c r="B475" s="24">
        <f t="shared" si="7"/>
        <v>44878</v>
      </c>
      <c r="C475" s="27">
        <v>0.87448428571428571</v>
      </c>
      <c r="D475" s="25">
        <f>IFERROR('S grade euro'!C475*'S grade sterling'!$C475,"na")</f>
        <v>164.1581901142857</v>
      </c>
      <c r="E475" s="25" t="str">
        <f>IFERROR('S grade euro'!D475*'S grade sterling'!$C475,"na")</f>
        <v>na</v>
      </c>
      <c r="F475" s="25">
        <f>IFERROR('S grade euro'!E475*'S grade sterling'!$C475,"na")</f>
        <v>175.33541101214288</v>
      </c>
      <c r="G475" s="25">
        <f>IFERROR('S grade euro'!F475*'S grade sterling'!$C475,"na")</f>
        <v>165.75403648728573</v>
      </c>
      <c r="H475" s="25">
        <f>IFERROR('S grade euro'!G475*'S grade sterling'!$C475,"na")</f>
        <v>176.14736967142858</v>
      </c>
      <c r="I475" s="25">
        <f>IFERROR('S grade euro'!H475*'S grade sterling'!$C475,"na")</f>
        <v>171.04038144285715</v>
      </c>
      <c r="J475" s="25">
        <f>IFERROR('S grade euro'!I475*'S grade sterling'!$C475,"na")</f>
        <v>203.03776145714286</v>
      </c>
      <c r="K475" s="25">
        <f>IFERROR('S grade euro'!J475*'S grade sterling'!$C475,"na")</f>
        <v>184.23634931428572</v>
      </c>
      <c r="L475" s="25">
        <f>IFERROR('S grade euro'!K475*'S grade sterling'!$C475,"na")</f>
        <v>181.01824714285715</v>
      </c>
      <c r="M475" s="25">
        <f>IFERROR('S grade euro'!L475*'S grade sterling'!$C475,"na")</f>
        <v>178.00809733457143</v>
      </c>
      <c r="N475" s="25">
        <f>IFERROR('S grade euro'!M475*'S grade sterling'!$C475,"na")</f>
        <v>178.04500057142857</v>
      </c>
      <c r="O475" s="25" t="str">
        <f>IFERROR('S grade euro'!N475*'S grade sterling'!$C475,"na")</f>
        <v>na</v>
      </c>
      <c r="P475" s="25" t="str">
        <f>IFERROR('S grade euro'!O475*'S grade sterling'!$C475,"na")</f>
        <v>na</v>
      </c>
      <c r="Q475" s="25">
        <f>IFERROR('S grade euro'!P475*'S grade sterling'!$C475,"na")</f>
        <v>164.33308697142857</v>
      </c>
      <c r="R475" s="25">
        <f>IFERROR('S grade euro'!Q475*'S grade sterling'!$C475,"na")</f>
        <v>153.55069572857144</v>
      </c>
      <c r="S475" s="25">
        <f>IFERROR('S grade euro'!R475*'S grade sterling'!$C475,"na")</f>
        <v>175.36907865714284</v>
      </c>
      <c r="T475" s="25">
        <f>IFERROR('S grade euro'!S475*'S grade sterling'!$C475,"na")</f>
        <v>175.85450488414287</v>
      </c>
      <c r="U475" s="25">
        <f>IFERROR('S grade euro'!T475*'S grade sterling'!$C475,"na")</f>
        <v>197.66842794285714</v>
      </c>
      <c r="V475" s="25">
        <f>IFERROR('S grade euro'!U475*'S grade sterling'!$C475,"na")</f>
        <v>151.32950564285716</v>
      </c>
      <c r="W475" s="25">
        <f>IFERROR('S grade euro'!V475*'S grade sterling'!$C475,"na")</f>
        <v>189.13346131428571</v>
      </c>
      <c r="X475" s="25">
        <f>IFERROR('S grade euro'!W475*'S grade sterling'!$C475,"na")</f>
        <v>173.56571716314286</v>
      </c>
      <c r="Y475" s="25">
        <f>IFERROR('S grade euro'!X475*'S grade sterling'!$C475,"na")</f>
        <v>192.41277738571429</v>
      </c>
      <c r="Z475" s="25">
        <f>IFERROR('S grade euro'!Y475*'S grade sterling'!$C475,"na")</f>
        <v>190.29407685828571</v>
      </c>
      <c r="AA475" s="25">
        <f>IFERROR('S grade euro'!Z475*'S grade sterling'!$C475,"na")</f>
        <v>196.41791541428572</v>
      </c>
      <c r="AB475" s="25">
        <f>IFERROR('S grade euro'!AA475*'S grade sterling'!$C475,"na")</f>
        <v>172.76311548571428</v>
      </c>
      <c r="AC475" s="25">
        <f>IFERROR('S grade euro'!AB475*'S grade sterling'!$C475,"na")</f>
        <v>199.95083192857143</v>
      </c>
      <c r="AD475" s="25">
        <f>IFERROR('S grade euro'!AC475*'S grade sterling'!$C475,"na")</f>
        <v>209.46329709171431</v>
      </c>
      <c r="AE475" s="25">
        <f>IFERROR('S grade euro'!AD475*'S grade sterling'!$C475,"na")</f>
        <v>203.75</v>
      </c>
      <c r="AF475" s="25" t="str">
        <f>IFERROR('S grade euro'!AE475*'S grade sterling'!$C475,"na")</f>
        <v>na</v>
      </c>
      <c r="AG475" s="25">
        <f>IFERROR('S grade euro'!AF475*'S grade sterling'!$C475,"na")</f>
        <v>176.61331020868937</v>
      </c>
    </row>
    <row r="476" spans="2:33">
      <c r="B476" s="22">
        <f t="shared" si="7"/>
        <v>44885</v>
      </c>
      <c r="C476" s="26">
        <v>0.87370000000000003</v>
      </c>
      <c r="D476" s="23">
        <f>IFERROR('S grade euro'!C476*'S grade sterling'!$C476,"na")</f>
        <v>164.05464900000001</v>
      </c>
      <c r="E476" s="23" t="str">
        <f>IFERROR('S grade euro'!D476*'S grade sterling'!$C476,"na")</f>
        <v>na</v>
      </c>
      <c r="F476" s="23">
        <f>IFERROR('S grade euro'!E476*'S grade sterling'!$C476,"na")</f>
        <v>175.66935469000001</v>
      </c>
      <c r="G476" s="23">
        <f>IFERROR('S grade euro'!F476*'S grade sterling'!$C476,"na")</f>
        <v>165.37935294000002</v>
      </c>
      <c r="H476" s="23">
        <f>IFERROR('S grade euro'!G476*'S grade sterling'!$C476,"na")</f>
        <v>176.303923</v>
      </c>
      <c r="I476" s="23">
        <f>IFERROR('S grade euro'!H476*'S grade sterling'!$C476,"na")</f>
        <v>170.161812</v>
      </c>
      <c r="J476" s="23">
        <f>IFERROR('S grade euro'!I476*'S grade sterling'!$C476,"na")</f>
        <v>203.30999000000003</v>
      </c>
      <c r="K476" s="23">
        <f>IFERROR('S grade euro'!J476*'S grade sterling'!$C476,"na")</f>
        <v>182.27129400000001</v>
      </c>
      <c r="L476" s="23">
        <f>IFERROR('S grade euro'!K476*'S grade sterling'!$C476,"na")</f>
        <v>176.48740000000001</v>
      </c>
      <c r="M476" s="23">
        <f>IFERROR('S grade euro'!L476*'S grade sterling'!$C476,"na")</f>
        <v>176.16229623000001</v>
      </c>
      <c r="N476" s="23">
        <f>IFERROR('S grade euro'!M476*'S grade sterling'!$C476,"na")</f>
        <v>177.92900500000002</v>
      </c>
      <c r="O476" s="23" t="str">
        <f>IFERROR('S grade euro'!N476*'S grade sterling'!$C476,"na")</f>
        <v>na</v>
      </c>
      <c r="P476" s="23" t="str">
        <f>IFERROR('S grade euro'!O476*'S grade sterling'!$C476,"na")</f>
        <v>na</v>
      </c>
      <c r="Q476" s="23">
        <f>IFERROR('S grade euro'!P476*'S grade sterling'!$C476,"na")</f>
        <v>168.08240599999999</v>
      </c>
      <c r="R476" s="23">
        <f>IFERROR('S grade euro'!Q476*'S grade sterling'!$C476,"na")</f>
        <v>157.48442500000002</v>
      </c>
      <c r="S476" s="23">
        <f>IFERROR('S grade euro'!R476*'S grade sterling'!$C476,"na")</f>
        <v>174.97589900000003</v>
      </c>
      <c r="T476" s="23">
        <f>IFERROR('S grade euro'!S476*'S grade sterling'!$C476,"na")</f>
        <v>173.12050968</v>
      </c>
      <c r="U476" s="23">
        <f>IFERROR('S grade euro'!T476*'S grade sterling'!$C476,"na")</f>
        <v>197.52609600000002</v>
      </c>
      <c r="V476" s="23">
        <f>IFERROR('S grade euro'!U476*'S grade sterling'!$C476,"na")</f>
        <v>151.23747</v>
      </c>
      <c r="W476" s="23">
        <f>IFERROR('S grade euro'!V476*'S grade sterling'!$C476,"na")</f>
        <v>189.61037400000001</v>
      </c>
      <c r="X476" s="23">
        <f>IFERROR('S grade euro'!W476*'S grade sterling'!$C476,"na")</f>
        <v>174.91526422000001</v>
      </c>
      <c r="Y476" s="23">
        <f>IFERROR('S grade euro'!X476*'S grade sterling'!$C476,"na")</f>
        <v>190.49281100000002</v>
      </c>
      <c r="Z476" s="23">
        <f>IFERROR('S grade euro'!Y476*'S grade sterling'!$C476,"na")</f>
        <v>196.18968448000004</v>
      </c>
      <c r="AA476" s="23">
        <f>IFERROR('S grade euro'!Z476*'S grade sterling'!$C476,"na")</f>
        <v>194.82636300000001</v>
      </c>
      <c r="AB476" s="23">
        <f>IFERROR('S grade euro'!AA476*'S grade sterling'!$C476,"na")</f>
        <v>172.02279300000001</v>
      </c>
      <c r="AC476" s="23">
        <f>IFERROR('S grade euro'!AB476*'S grade sterling'!$C476,"na")</f>
        <v>200.55783500000001</v>
      </c>
      <c r="AD476" s="23">
        <f>IFERROR('S grade euro'!AC476*'S grade sterling'!$C476,"na")</f>
        <v>206.95096001000002</v>
      </c>
      <c r="AE476" s="23">
        <f>IFERROR('S grade euro'!AD476*'S grade sterling'!$C476,"na")</f>
        <v>203.85</v>
      </c>
      <c r="AF476" s="23" t="str">
        <f>IFERROR('S grade euro'!AE476*'S grade sterling'!$C476,"na")</f>
        <v>na</v>
      </c>
      <c r="AG476" s="23">
        <f>IFERROR('S grade euro'!AF476*'S grade sterling'!$C476,"na")</f>
        <v>175.59590637630799</v>
      </c>
    </row>
    <row r="477" spans="2:33">
      <c r="B477" s="24">
        <f t="shared" si="7"/>
        <v>44892</v>
      </c>
      <c r="C477" s="27">
        <v>0.86326571428571441</v>
      </c>
      <c r="D477" s="25">
        <f>IFERROR('S grade euro'!C477*'S grade sterling'!$C477,"na")</f>
        <v>162.96730154285717</v>
      </c>
      <c r="E477" s="25" t="str">
        <f>IFERROR('S grade euro'!D477*'S grade sterling'!$C477,"na")</f>
        <v>na</v>
      </c>
      <c r="F477" s="25">
        <f>IFERROR('S grade euro'!E477*'S grade sterling'!$C477,"na")</f>
        <v>173.62500739828573</v>
      </c>
      <c r="G477" s="25">
        <f>IFERROR('S grade euro'!F477*'S grade sterling'!$C477,"na")</f>
        <v>163.31485231942861</v>
      </c>
      <c r="H477" s="25">
        <f>IFERROR('S grade euro'!G477*'S grade sterling'!$C477,"na")</f>
        <v>176.91767548571431</v>
      </c>
      <c r="I477" s="25">
        <f>IFERROR('S grade euro'!H477*'S grade sterling'!$C477,"na")</f>
        <v>167.14550760000003</v>
      </c>
      <c r="J477" s="25">
        <f>IFERROR('S grade euro'!I477*'S grade sterling'!$C477,"na")</f>
        <v>204.24866800000004</v>
      </c>
      <c r="K477" s="25">
        <f>IFERROR('S grade euro'!J477*'S grade sterling'!$C477,"na")</f>
        <v>179.92184017142861</v>
      </c>
      <c r="L477" s="25">
        <f>IFERROR('S grade euro'!K477*'S grade sterling'!$C477,"na")</f>
        <v>173.5164085714286</v>
      </c>
      <c r="M477" s="25">
        <f>IFERROR('S grade euro'!L477*'S grade sterling'!$C477,"na")</f>
        <v>178.26661449085717</v>
      </c>
      <c r="N477" s="25">
        <f>IFERROR('S grade euro'!M477*'S grade sterling'!$C477,"na")</f>
        <v>175.84722600000003</v>
      </c>
      <c r="O477" s="25" t="str">
        <f>IFERROR('S grade euro'!N477*'S grade sterling'!$C477,"na")</f>
        <v>na</v>
      </c>
      <c r="P477" s="25" t="str">
        <f>IFERROR('S grade euro'!O477*'S grade sterling'!$C477,"na")</f>
        <v>na</v>
      </c>
      <c r="Q477" s="25">
        <f>IFERROR('S grade euro'!P477*'S grade sterling'!$C477,"na")</f>
        <v>169.45905971428576</v>
      </c>
      <c r="R477" s="25">
        <f>IFERROR('S grade euro'!Q477*'S grade sterling'!$C477,"na")</f>
        <v>158.6855036</v>
      </c>
      <c r="S477" s="25" t="str">
        <f>IFERROR('S grade euro'!R477*'S grade sterling'!$C477,"na")</f>
        <v>na</v>
      </c>
      <c r="T477" s="25">
        <f>IFERROR('S grade euro'!S477*'S grade sterling'!$C477,"na")</f>
        <v>173.6995072294286</v>
      </c>
      <c r="U477" s="25">
        <f>IFERROR('S grade euro'!T477*'S grade sterling'!$C477,"na")</f>
        <v>194.95992891428574</v>
      </c>
      <c r="V477" s="25">
        <f>IFERROR('S grade euro'!U477*'S grade sterling'!$C477,"na")</f>
        <v>151.27005111428574</v>
      </c>
      <c r="W477" s="25">
        <f>IFERROR('S grade euro'!V477*'S grade sterling'!$C477,"na")</f>
        <v>188.75304842857147</v>
      </c>
      <c r="X477" s="25">
        <f>IFERROR('S grade euro'!W477*'S grade sterling'!$C477,"na")</f>
        <v>177.13772191628576</v>
      </c>
      <c r="Y477" s="25">
        <f>IFERROR('S grade euro'!X477*'S grade sterling'!$C477,"na")</f>
        <v>188.21782368571431</v>
      </c>
      <c r="Z477" s="25">
        <f>IFERROR('S grade euro'!Y477*'S grade sterling'!$C477,"na")</f>
        <v>200.09118032000003</v>
      </c>
      <c r="AA477" s="25">
        <f>IFERROR('S grade euro'!Z477*'S grade sterling'!$C477,"na")</f>
        <v>193.32835671428575</v>
      </c>
      <c r="AB477" s="25">
        <f>IFERROR('S grade euro'!AA477*'S grade sterling'!$C477,"na")</f>
        <v>169.43316174285718</v>
      </c>
      <c r="AC477" s="25">
        <f>IFERROR('S grade euro'!AB477*'S grade sterling'!$C477,"na")</f>
        <v>197.3425422857143</v>
      </c>
      <c r="AD477" s="25">
        <f>IFERROR('S grade euro'!AC477*'S grade sterling'!$C477,"na")</f>
        <v>203.48649070085719</v>
      </c>
      <c r="AE477" s="25">
        <f>IFERROR('S grade euro'!AD477*'S grade sterling'!$C477,"na")</f>
        <v>204.15</v>
      </c>
      <c r="AF477" s="25" t="str">
        <f>IFERROR('S grade euro'!AE477*'S grade sterling'!$C477,"na")</f>
        <v>na</v>
      </c>
      <c r="AG477" s="25">
        <f>IFERROR('S grade euro'!AF477*'S grade sterling'!$C477,"na")</f>
        <v>174.51400639440325</v>
      </c>
    </row>
    <row r="478" spans="2:33">
      <c r="B478" s="22">
        <f t="shared" si="7"/>
        <v>44899</v>
      </c>
      <c r="C478" s="26">
        <v>0.86088857142857145</v>
      </c>
      <c r="D478" s="23">
        <f>IFERROR('S grade euro'!C478*'S grade sterling'!$C478,"na")</f>
        <v>166.51306748571432</v>
      </c>
      <c r="E478" s="23" t="str">
        <f>IFERROR('S grade euro'!D478*'S grade sterling'!$C478,"na")</f>
        <v>na</v>
      </c>
      <c r="F478" s="23">
        <f>IFERROR('S grade euro'!E478*'S grade sterling'!$C478,"na")</f>
        <v>174.13985151771431</v>
      </c>
      <c r="G478" s="23">
        <f>IFERROR('S grade euro'!F478*'S grade sterling'!$C478,"na")</f>
        <v>164.60904023228574</v>
      </c>
      <c r="H478" s="23">
        <f>IFERROR('S grade euro'!G478*'S grade sterling'!$C478,"na")</f>
        <v>180.76938222857146</v>
      </c>
      <c r="I478" s="23">
        <f>IFERROR('S grade euro'!H478*'S grade sterling'!$C478,"na")</f>
        <v>168.08849357142859</v>
      </c>
      <c r="J478" s="23">
        <f>IFERROR('S grade euro'!I478*'S grade sterling'!$C478,"na")</f>
        <v>201.00026365714288</v>
      </c>
      <c r="K478" s="23">
        <f>IFERROR('S grade euro'!J478*'S grade sterling'!$C478,"na")</f>
        <v>179.36613385714287</v>
      </c>
      <c r="L478" s="23">
        <f>IFERROR('S grade euro'!K478*'S grade sterling'!$C478,"na")</f>
        <v>173.03860285714285</v>
      </c>
      <c r="M478" s="23">
        <f>IFERROR('S grade euro'!L478*'S grade sterling'!$C478,"na")</f>
        <v>176.06893062857145</v>
      </c>
      <c r="N478" s="23">
        <f>IFERROR('S grade euro'!M478*'S grade sterling'!$C478,"na")</f>
        <v>175.31995757142857</v>
      </c>
      <c r="O478" s="23" t="str">
        <f>IFERROR('S grade euro'!N478*'S grade sterling'!$C478,"na")</f>
        <v>na</v>
      </c>
      <c r="P478" s="23" t="str">
        <f>IFERROR('S grade euro'!O478*'S grade sterling'!$C478,"na")</f>
        <v>na</v>
      </c>
      <c r="Q478" s="23">
        <f>IFERROR('S grade euro'!P478*'S grade sterling'!$C478,"na")</f>
        <v>175.7245752</v>
      </c>
      <c r="R478" s="23">
        <f>IFERROR('S grade euro'!Q478*'S grade sterling'!$C478,"na")</f>
        <v>172.10023431428573</v>
      </c>
      <c r="S478" s="23">
        <f>IFERROR('S grade euro'!R478*'S grade sterling'!$C478,"na")</f>
        <v>178.57411637142857</v>
      </c>
      <c r="T478" s="23">
        <f>IFERROR('S grade euro'!S478*'S grade sterling'!$C478,"na")</f>
        <v>178.85881222200001</v>
      </c>
      <c r="U478" s="23">
        <f>IFERROR('S grade euro'!T478*'S grade sterling'!$C478,"na")</f>
        <v>194.0615017714286</v>
      </c>
      <c r="V478" s="23">
        <f>IFERROR('S grade euro'!U478*'S grade sterling'!$C478,"na")</f>
        <v>154.48645414285716</v>
      </c>
      <c r="W478" s="23">
        <f>IFERROR('S grade euro'!V478*'S grade sterling'!$C478,"na")</f>
        <v>192.43442237142858</v>
      </c>
      <c r="X478" s="23">
        <f>IFERROR('S grade euro'!W478*'S grade sterling'!$C478,"na")</f>
        <v>184.79945989800001</v>
      </c>
      <c r="Y478" s="23">
        <f>IFERROR('S grade euro'!X478*'S grade sterling'!$C478,"na")</f>
        <v>187.69953522857142</v>
      </c>
      <c r="Z478" s="23">
        <f>IFERROR('S grade euro'!Y478*'S grade sterling'!$C478,"na")</f>
        <v>205.90345451571429</v>
      </c>
      <c r="AA478" s="23">
        <f>IFERROR('S grade euro'!Z478*'S grade sterling'!$C478,"na")</f>
        <v>197.72027820000002</v>
      </c>
      <c r="AB478" s="23">
        <f>IFERROR('S grade euro'!AA478*'S grade sterling'!$C478,"na")</f>
        <v>174.70011780000002</v>
      </c>
      <c r="AC478" s="23">
        <f>IFERROR('S grade euro'!AB478*'S grade sterling'!$C478,"na")</f>
        <v>197.4189672</v>
      </c>
      <c r="AD478" s="23">
        <f>IFERROR('S grade euro'!AC478*'S grade sterling'!$C478,"na")</f>
        <v>203.57810839542859</v>
      </c>
      <c r="AE478" s="23">
        <f>IFERROR('S grade euro'!AD478*'S grade sterling'!$C478,"na")</f>
        <v>203.69</v>
      </c>
      <c r="AF478" s="23" t="str">
        <f>IFERROR('S grade euro'!AE478*'S grade sterling'!$C478,"na")</f>
        <v>na</v>
      </c>
      <c r="AG478" s="23">
        <f>IFERROR('S grade euro'!AF478*'S grade sterling'!$C478,"na")</f>
        <v>176.38713793714626</v>
      </c>
    </row>
    <row r="479" spans="2:33">
      <c r="B479" s="24">
        <f t="shared" si="7"/>
        <v>44906</v>
      </c>
      <c r="C479" s="27">
        <v>0.86096571428571422</v>
      </c>
      <c r="D479" s="25">
        <f>IFERROR('S grade euro'!C479*'S grade sterling'!$C479,"na")</f>
        <v>171.59046685714284</v>
      </c>
      <c r="E479" s="25" t="str">
        <f>IFERROR('S grade euro'!D479*'S grade sterling'!$C479,"na")</f>
        <v>na</v>
      </c>
      <c r="F479" s="25">
        <f>IFERROR('S grade euro'!E479*'S grade sterling'!$C479,"na")</f>
        <v>179.30635549199999</v>
      </c>
      <c r="G479" s="25">
        <f>IFERROR('S grade euro'!F479*'S grade sterling'!$C479,"na")</f>
        <v>165.18359049428571</v>
      </c>
      <c r="H479" s="25">
        <f>IFERROR('S grade euro'!G479*'S grade sterling'!$C479,"na")</f>
        <v>182.49029279999999</v>
      </c>
      <c r="I479" s="25">
        <f>IFERROR('S grade euro'!H479*'S grade sterling'!$C479,"na")</f>
        <v>166.8982037142857</v>
      </c>
      <c r="J479" s="25">
        <f>IFERROR('S grade euro'!I479*'S grade sterling'!$C479,"na")</f>
        <v>202.36138148571428</v>
      </c>
      <c r="K479" s="25">
        <f>IFERROR('S grade euro'!J479*'S grade sterling'!$C479,"na")</f>
        <v>177.97022279999999</v>
      </c>
      <c r="L479" s="25">
        <f>IFERROR('S grade euro'!K479*'S grade sterling'!$C479,"na")</f>
        <v>173.05410857142857</v>
      </c>
      <c r="M479" s="25">
        <f>IFERROR('S grade euro'!L479*'S grade sterling'!$C479,"na")</f>
        <v>182.36863834457142</v>
      </c>
      <c r="N479" s="25">
        <f>IFERROR('S grade euro'!M479*'S grade sterling'!$C479,"na")</f>
        <v>175.2754001142857</v>
      </c>
      <c r="O479" s="25" t="str">
        <f>IFERROR('S grade euro'!N479*'S grade sterling'!$C479,"na")</f>
        <v>na</v>
      </c>
      <c r="P479" s="25" t="str">
        <f>IFERROR('S grade euro'!O479*'S grade sterling'!$C479,"na")</f>
        <v>na</v>
      </c>
      <c r="Q479" s="25">
        <f>IFERROR('S grade euro'!P479*'S grade sterling'!$C479,"na")</f>
        <v>185.90832668571429</v>
      </c>
      <c r="R479" s="25">
        <f>IFERROR('S grade euro'!Q479*'S grade sterling'!$C479,"na")</f>
        <v>178.47819257142856</v>
      </c>
      <c r="S479" s="25">
        <f>IFERROR('S grade euro'!R479*'S grade sterling'!$C479,"na")</f>
        <v>181.57766914285713</v>
      </c>
      <c r="T479" s="25">
        <f>IFERROR('S grade euro'!S479*'S grade sterling'!$C479,"na")</f>
        <v>181.19264527542856</v>
      </c>
      <c r="U479" s="25">
        <f>IFERROR('S grade euro'!T479*'S grade sterling'!$C479,"na")</f>
        <v>195.00873428571427</v>
      </c>
      <c r="V479" s="25">
        <f>IFERROR('S grade euro'!U479*'S grade sterling'!$C479,"na")</f>
        <v>156.49773788571429</v>
      </c>
      <c r="W479" s="25">
        <f>IFERROR('S grade euro'!V479*'S grade sterling'!$C479,"na")</f>
        <v>196.11938005714285</v>
      </c>
      <c r="X479" s="25">
        <f>IFERROR('S grade euro'!W479*'S grade sterling'!$C479,"na")</f>
        <v>187.38152511942857</v>
      </c>
      <c r="Y479" s="25">
        <f>IFERROR('S grade euro'!X479*'S grade sterling'!$C479,"na")</f>
        <v>187.71635468571426</v>
      </c>
      <c r="Z479" s="25">
        <f>IFERROR('S grade euro'!Y479*'S grade sterling'!$C479,"na")</f>
        <v>208.81621363885714</v>
      </c>
      <c r="AA479" s="25">
        <f>IFERROR('S grade euro'!Z479*'S grade sterling'!$C479,"na")</f>
        <v>201.72426685714285</v>
      </c>
      <c r="AB479" s="25">
        <f>IFERROR('S grade euro'!AA479*'S grade sterling'!$C479,"na")</f>
        <v>182.22339342857143</v>
      </c>
      <c r="AC479" s="25">
        <f>IFERROR('S grade euro'!AB479*'S grade sterling'!$C479,"na")</f>
        <v>197.9360177142857</v>
      </c>
      <c r="AD479" s="25">
        <f>IFERROR('S grade euro'!AC479*'S grade sterling'!$C479,"na")</f>
        <v>204.53187605142855</v>
      </c>
      <c r="AE479" s="25">
        <f>IFERROR('S grade euro'!AD479*'S grade sterling'!$C479,"na")</f>
        <v>203.79</v>
      </c>
      <c r="AF479" s="25" t="str">
        <f>IFERROR('S grade euro'!AE479*'S grade sterling'!$C479,"na")</f>
        <v>na</v>
      </c>
      <c r="AG479" s="25">
        <f>IFERROR('S grade euro'!AF479*'S grade sterling'!$C479,"na")</f>
        <v>177.30721414196702</v>
      </c>
    </row>
    <row r="480" spans="2:33">
      <c r="B480" s="22">
        <f t="shared" si="7"/>
        <v>44913</v>
      </c>
      <c r="C480" s="26">
        <v>0.86355285714285712</v>
      </c>
      <c r="D480" s="23">
        <f>IFERROR('S grade euro'!C480*'S grade sterling'!$C480,"na")</f>
        <v>172.01972914285716</v>
      </c>
      <c r="E480" s="23" t="str">
        <f>IFERROR('S grade euro'!D480*'S grade sterling'!$C480,"na")</f>
        <v>na</v>
      </c>
      <c r="F480" s="23">
        <f>IFERROR('S grade euro'!E480*'S grade sterling'!$C480,"na")</f>
        <v>180.53833265742858</v>
      </c>
      <c r="G480" s="23">
        <f>IFERROR('S grade euro'!F480*'S grade sterling'!$C480,"na")</f>
        <v>166.01492799542859</v>
      </c>
      <c r="H480" s="23">
        <f>IFERROR('S grade euro'!G480*'S grade sterling'!$C480,"na")</f>
        <v>183.15092547142856</v>
      </c>
      <c r="I480" s="23">
        <f>IFERROR('S grade euro'!H480*'S grade sterling'!$C480,"na")</f>
        <v>168.71232169999999</v>
      </c>
      <c r="J480" s="23">
        <f>IFERROR('S grade euro'!I480*'S grade sterling'!$C480,"na")</f>
        <v>203.86755851428572</v>
      </c>
      <c r="K480" s="23">
        <f>IFERROR('S grade euro'!J480*'S grade sterling'!$C480,"na")</f>
        <v>180.71570641428571</v>
      </c>
      <c r="L480" s="23">
        <f>IFERROR('S grade euro'!K480*'S grade sterling'!$C480,"na")</f>
        <v>173.57412428571428</v>
      </c>
      <c r="M480" s="23">
        <f>IFERROR('S grade euro'!L480*'S grade sterling'!$C480,"na")</f>
        <v>180.61467073</v>
      </c>
      <c r="N480" s="23">
        <f>IFERROR('S grade euro'!M480*'S grade sterling'!$C480,"na")</f>
        <v>175.82799724285715</v>
      </c>
      <c r="O480" s="23" t="str">
        <f>IFERROR('S grade euro'!N480*'S grade sterling'!$C480,"na")</f>
        <v>na</v>
      </c>
      <c r="P480" s="23" t="str">
        <f>IFERROR('S grade euro'!O480*'S grade sterling'!$C480,"na")</f>
        <v>na</v>
      </c>
      <c r="Q480" s="23">
        <f>IFERROR('S grade euro'!P480*'S grade sterling'!$C480,"na")</f>
        <v>191.00925647142856</v>
      </c>
      <c r="R480" s="23">
        <f>IFERROR('S grade euro'!Q480*'S grade sterling'!$C480,"na")</f>
        <v>182.66733587142858</v>
      </c>
      <c r="S480" s="23">
        <f>IFERROR('S grade euro'!R480*'S grade sterling'!$C480,"na")</f>
        <v>182.04557781428571</v>
      </c>
      <c r="T480" s="23">
        <f>IFERROR('S grade euro'!S480*'S grade sterling'!$C480,"na")</f>
        <v>187.04952120028571</v>
      </c>
      <c r="U480" s="23">
        <f>IFERROR('S grade euro'!T480*'S grade sterling'!$C480,"na")</f>
        <v>194.57572977142857</v>
      </c>
      <c r="V480" s="23">
        <f>IFERROR('S grade euro'!U480*'S grade sterling'!$C480,"na")</f>
        <v>156.59667511428572</v>
      </c>
      <c r="W480" s="23">
        <f>IFERROR('S grade euro'!V480*'S grade sterling'!$C480,"na")</f>
        <v>196.32010654285713</v>
      </c>
      <c r="X480" s="23">
        <f>IFERROR('S grade euro'!W480*'S grade sterling'!$C480,"na")</f>
        <v>186.38225390757145</v>
      </c>
      <c r="Y480" s="23">
        <f>IFERROR('S grade euro'!X480*'S grade sterling'!$C480,"na")</f>
        <v>188.28042944285713</v>
      </c>
      <c r="Z480" s="23">
        <f>IFERROR('S grade euro'!Y480*'S grade sterling'!$C480,"na")</f>
        <v>205.03534104299999</v>
      </c>
      <c r="AA480" s="23">
        <f>IFERROR('S grade euro'!Z480*'S grade sterling'!$C480,"na")</f>
        <v>202.33043442857144</v>
      </c>
      <c r="AB480" s="23">
        <f>IFERROR('S grade euro'!AA480*'S grade sterling'!$C480,"na")</f>
        <v>174.07498494285716</v>
      </c>
      <c r="AC480" s="23">
        <f>IFERROR('S grade euro'!AB480*'S grade sterling'!$C480,"na")</f>
        <v>199.20437308571428</v>
      </c>
      <c r="AD480" s="23">
        <f>IFERROR('S grade euro'!AC480*'S grade sterling'!$C480,"na")</f>
        <v>204.77377088257143</v>
      </c>
      <c r="AE480" s="23">
        <f>IFERROR('S grade euro'!AD480*'S grade sterling'!$C480,"na")</f>
        <v>203.8</v>
      </c>
      <c r="AF480" s="23" t="str">
        <f>IFERROR('S grade euro'!AE480*'S grade sterling'!$C480,"na")</f>
        <v>na</v>
      </c>
      <c r="AG480" s="23">
        <f>IFERROR('S grade euro'!AF480*'S grade sterling'!$C480,"na")</f>
        <v>178.43757959712633</v>
      </c>
    </row>
    <row r="481" spans="2:33">
      <c r="B481" s="24">
        <f t="shared" si="7"/>
        <v>44920</v>
      </c>
      <c r="C481" s="27">
        <v>0.87690714285714289</v>
      </c>
      <c r="D481" s="25">
        <f>IFERROR('S grade euro'!C481*'S grade sterling'!$C481,"na")</f>
        <v>175.05697292857144</v>
      </c>
      <c r="E481" s="25" t="str">
        <f>IFERROR('S grade euro'!D481*'S grade sterling'!$C481,"na")</f>
        <v>na</v>
      </c>
      <c r="F481" s="25">
        <f>IFERROR('S grade euro'!E481*'S grade sterling'!$C481,"na")</f>
        <v>184.14725544357145</v>
      </c>
      <c r="G481" s="25">
        <f>IFERROR('S grade euro'!F481*'S grade sterling'!$C481,"na")</f>
        <v>168.3665221914286</v>
      </c>
      <c r="H481" s="25">
        <f>IFERROR('S grade euro'!G481*'S grade sterling'!$C481,"na")</f>
        <v>185.86923800000002</v>
      </c>
      <c r="I481" s="25">
        <f>IFERROR('S grade euro'!H481*'S grade sterling'!$C481,"na")</f>
        <v>170.12875478571428</v>
      </c>
      <c r="J481" s="25">
        <f>IFERROR('S grade euro'!I481*'S grade sterling'!$C481,"na")</f>
        <v>206.67824450000001</v>
      </c>
      <c r="K481" s="25">
        <f>IFERROR('S grade euro'!J481*'S grade sterling'!$C481,"na")</f>
        <v>183.68573921428572</v>
      </c>
      <c r="L481" s="25">
        <f>IFERROR('S grade euro'!K481*'S grade sterling'!$C481,"na")</f>
        <v>176.25833571428572</v>
      </c>
      <c r="M481" s="25">
        <f>IFERROR('S grade euro'!L481*'S grade sterling'!$C481,"na")</f>
        <v>181.08360495857144</v>
      </c>
      <c r="N481" s="25">
        <f>IFERROR('S grade euro'!M481*'S grade sterling'!$C481,"na")</f>
        <v>178.63475407142857</v>
      </c>
      <c r="O481" s="25" t="str">
        <f>IFERROR('S grade euro'!N481*'S grade sterling'!$C481,"na")</f>
        <v>na</v>
      </c>
      <c r="P481" s="25" t="str">
        <f>IFERROR('S grade euro'!O481*'S grade sterling'!$C481,"na")</f>
        <v>na</v>
      </c>
      <c r="Q481" s="25">
        <f>IFERROR('S grade euro'!P481*'S grade sterling'!$C481,"na")</f>
        <v>191.76205400000001</v>
      </c>
      <c r="R481" s="25">
        <f>IFERROR('S grade euro'!Q481*'S grade sterling'!$C481,"na")</f>
        <v>182.81760114285717</v>
      </c>
      <c r="S481" s="25">
        <f>IFERROR('S grade euro'!R481*'S grade sterling'!$C481,"na")</f>
        <v>184.66787521428571</v>
      </c>
      <c r="T481" s="25">
        <f>IFERROR('S grade euro'!S481*'S grade sterling'!$C481,"na")</f>
        <v>189.65765223857144</v>
      </c>
      <c r="U481" s="25">
        <f>IFERROR('S grade euro'!T481*'S grade sterling'!$C481,"na")</f>
        <v>198.68962042857146</v>
      </c>
      <c r="V481" s="25">
        <f>IFERROR('S grade euro'!U481*'S grade sterling'!$C481,"na")</f>
        <v>159.29018250000001</v>
      </c>
      <c r="W481" s="25">
        <f>IFERROR('S grade euro'!V481*'S grade sterling'!$C481,"na")</f>
        <v>199.73313992857143</v>
      </c>
      <c r="X481" s="25">
        <f>IFERROR('S grade euro'!W481*'S grade sterling'!$C481,"na")</f>
        <v>186.36205981428574</v>
      </c>
      <c r="Y481" s="25">
        <f>IFERROR('S grade euro'!X481*'S grade sterling'!$C481,"na")</f>
        <v>191.19206435714287</v>
      </c>
      <c r="Z481" s="25">
        <f>IFERROR('S grade euro'!Y481*'S grade sterling'!$C481,"na")</f>
        <v>205.39138326785718</v>
      </c>
      <c r="AA481" s="25">
        <f>IFERROR('S grade euro'!Z481*'S grade sterling'!$C481,"na")</f>
        <v>206.54670842857143</v>
      </c>
      <c r="AB481" s="25">
        <f>IFERROR('S grade euro'!AA481*'S grade sterling'!$C481,"na")</f>
        <v>177.62631085714287</v>
      </c>
      <c r="AC481" s="25">
        <f>IFERROR('S grade euro'!AB481*'S grade sterling'!$C481,"na")</f>
        <v>201.99556035714286</v>
      </c>
      <c r="AD481" s="25">
        <f>IFERROR('S grade euro'!AC481*'S grade sterling'!$C481,"na")</f>
        <v>205.94813161285717</v>
      </c>
      <c r="AE481" s="25">
        <f>IFERROR('S grade euro'!AD481*'S grade sterling'!$C481,"na")</f>
        <v>203.62</v>
      </c>
      <c r="AF481" s="25" t="str">
        <f>IFERROR('S grade euro'!AE481*'S grade sterling'!$C481,"na")</f>
        <v>na</v>
      </c>
      <c r="AG481" s="25">
        <f>IFERROR('S grade euro'!AF481*'S grade sterling'!$C481,"na")</f>
        <v>181.0454834318914</v>
      </c>
    </row>
    <row r="482" spans="2:33">
      <c r="B482" s="22">
        <f t="shared" si="7"/>
        <v>44927</v>
      </c>
      <c r="C482" s="26">
        <v>0.88340857142857132</v>
      </c>
      <c r="D482" s="23">
        <f>IFERROR('S grade euro'!C482*'S grade sterling'!$C482,"na")</f>
        <v>176.1781714</v>
      </c>
      <c r="E482" s="23" t="str">
        <f>IFERROR('S grade euro'!D482*'S grade sterling'!$C482,"na")</f>
        <v>na</v>
      </c>
      <c r="F482" s="23">
        <f>IFERROR('S grade euro'!E482*'S grade sterling'!$C482,"na")</f>
        <v>185.41102774342855</v>
      </c>
      <c r="G482" s="23">
        <f>IFERROR('S grade euro'!F482*'S grade sterling'!$C482,"na")</f>
        <v>166.54892963057139</v>
      </c>
      <c r="H482" s="23">
        <f>IFERROR('S grade euro'!G482*'S grade sterling'!$C482,"na")</f>
        <v>187.54763971428571</v>
      </c>
      <c r="I482" s="23">
        <f>IFERROR('S grade euro'!H482*'S grade sterling'!$C482,"na")</f>
        <v>172.48552357142856</v>
      </c>
      <c r="J482" s="23">
        <f>IFERROR('S grade euro'!I482*'S grade sterling'!$C482,"na")</f>
        <v>207.63635062857139</v>
      </c>
      <c r="K482" s="23">
        <f>IFERROR('S grade euro'!J482*'S grade sterling'!$C482,"na")</f>
        <v>184.15535079999998</v>
      </c>
      <c r="L482" s="23">
        <f>IFERROR('S grade euro'!K482*'S grade sterling'!$C482,"na")</f>
        <v>177.56512285714282</v>
      </c>
      <c r="M482" s="23" t="str">
        <f>IFERROR('S grade euro'!L482*'S grade sterling'!$C482,"na")</f>
        <v>na</v>
      </c>
      <c r="N482" s="23">
        <f>IFERROR('S grade euro'!M482*'S grade sterling'!$C482,"na")</f>
        <v>179.94149191428568</v>
      </c>
      <c r="O482" s="23" t="str">
        <f>IFERROR('S grade euro'!N482*'S grade sterling'!$C482,"na")</f>
        <v>na</v>
      </c>
      <c r="P482" s="23" t="str">
        <f>IFERROR('S grade euro'!O482*'S grade sterling'!$C482,"na")</f>
        <v>na</v>
      </c>
      <c r="Q482" s="23">
        <f>IFERROR('S grade euro'!P482*'S grade sterling'!$C482,"na")</f>
        <v>192.3092119142857</v>
      </c>
      <c r="R482" s="23">
        <f>IFERROR('S grade euro'!Q482*'S grade sterling'!$C482,"na")</f>
        <v>186.50521759999998</v>
      </c>
      <c r="S482" s="23">
        <f>IFERROR('S grade euro'!R482*'S grade sterling'!$C482,"na")</f>
        <v>185.98400654285712</v>
      </c>
      <c r="T482" s="23">
        <f>IFERROR('S grade euro'!S482*'S grade sterling'!$C482,"na")</f>
        <v>189.78981900942856</v>
      </c>
      <c r="U482" s="23">
        <f>IFERROR('S grade euro'!T482*'S grade sterling'!$C482,"na")</f>
        <v>200.71926151428571</v>
      </c>
      <c r="V482" s="23">
        <f>IFERROR('S grade euro'!U482*'S grade sterling'!$C482,"na")</f>
        <v>156.84919185714284</v>
      </c>
      <c r="W482" s="23">
        <f>IFERROR('S grade euro'!V482*'S grade sterling'!$C482,"na")</f>
        <v>202.15038339999998</v>
      </c>
      <c r="X482" s="23">
        <f>IFERROR('S grade euro'!W482*'S grade sterling'!$C482,"na")</f>
        <v>187.04109323942856</v>
      </c>
      <c r="Y482" s="23">
        <f>IFERROR('S grade euro'!X482*'S grade sterling'!$C482,"na")</f>
        <v>192.60957082857141</v>
      </c>
      <c r="Z482" s="23">
        <f>IFERROR('S grade euro'!Y482*'S grade sterling'!$C482,"na")</f>
        <v>201.63332436314286</v>
      </c>
      <c r="AA482" s="23">
        <f>IFERROR('S grade euro'!Z482*'S grade sterling'!$C482,"na")</f>
        <v>208.0073822285714</v>
      </c>
      <c r="AB482" s="23">
        <f>IFERROR('S grade euro'!AA482*'S grade sterling'!$C482,"na")</f>
        <v>151.50456999999997</v>
      </c>
      <c r="AC482" s="23">
        <f>IFERROR('S grade euro'!AB482*'S grade sterling'!$C482,"na")</f>
        <v>205.6575154285714</v>
      </c>
      <c r="AD482" s="23">
        <f>IFERROR('S grade euro'!AC482*'S grade sterling'!$C482,"na")</f>
        <v>207.41850207485714</v>
      </c>
      <c r="AE482" s="23">
        <f>IFERROR('S grade euro'!AD482*'S grade sterling'!$C482,"na")</f>
        <v>206.51</v>
      </c>
      <c r="AF482" s="23" t="str">
        <f>IFERROR('S grade euro'!AE482*'S grade sterling'!$C482,"na")</f>
        <v>na</v>
      </c>
      <c r="AG482" s="23">
        <f>IFERROR('S grade euro'!AF482*'S grade sterling'!$C482,"na")</f>
        <v>181.50887204726976</v>
      </c>
    </row>
    <row r="483" spans="2:33">
      <c r="B483" s="24">
        <f t="shared" si="7"/>
        <v>44934</v>
      </c>
      <c r="C483" s="27">
        <v>0.8838571428571429</v>
      </c>
      <c r="D483" s="25">
        <f>IFERROR('S grade euro'!C483*'S grade sterling'!$C483,"na")</f>
        <v>174.6324942857143</v>
      </c>
      <c r="E483" s="25" t="str">
        <f>IFERROR('S grade euro'!D483*'S grade sterling'!$C483,"na")</f>
        <v>na</v>
      </c>
      <c r="F483" s="25">
        <f>IFERROR('S grade euro'!E483*'S grade sterling'!$C483,"na")</f>
        <v>186.43941154285716</v>
      </c>
      <c r="G483" s="25">
        <f>IFERROR('S grade euro'!F483*'S grade sterling'!$C483,"na")</f>
        <v>165.19396062857146</v>
      </c>
      <c r="H483" s="25">
        <f>IFERROR('S grade euro'!G483*'S grade sterling'!$C483,"na")</f>
        <v>187.53680857142859</v>
      </c>
      <c r="I483" s="25">
        <f>IFERROR('S grade euro'!H483*'S grade sterling'!$C483,"na")</f>
        <v>174.65901000000002</v>
      </c>
      <c r="J483" s="25">
        <f>IFERROR('S grade euro'!I483*'S grade sterling'!$C483,"na")</f>
        <v>206.59276857142859</v>
      </c>
      <c r="K483" s="25">
        <f>IFERROR('S grade euro'!J483*'S grade sterling'!$C483,"na")</f>
        <v>184.75265857142858</v>
      </c>
      <c r="L483" s="25">
        <f>IFERROR('S grade euro'!K483*'S grade sterling'!$C483,"na")</f>
        <v>178.53914285714288</v>
      </c>
      <c r="M483" s="25">
        <f>IFERROR('S grade euro'!L483*'S grade sterling'!$C483,"na")</f>
        <v>186.49385714285714</v>
      </c>
      <c r="N483" s="25">
        <f>IFERROR('S grade euro'!M483*'S grade sterling'!$C483,"na")</f>
        <v>180.34221142857143</v>
      </c>
      <c r="O483" s="25" t="str">
        <f>IFERROR('S grade euro'!N483*'S grade sterling'!$C483,"na")</f>
        <v>na</v>
      </c>
      <c r="P483" s="25" t="str">
        <f>IFERROR('S grade euro'!O483*'S grade sterling'!$C483,"na")</f>
        <v>na</v>
      </c>
      <c r="Q483" s="25">
        <f>IFERROR('S grade euro'!P483*'S grade sterling'!$C483,"na")</f>
        <v>189.92322285714286</v>
      </c>
      <c r="R483" s="25">
        <f>IFERROR('S grade euro'!Q483*'S grade sterling'!$C483,"na")</f>
        <v>179.45835428571428</v>
      </c>
      <c r="S483" s="25">
        <f>IFERROR('S grade euro'!R483*'S grade sterling'!$C483,"na")</f>
        <v>186.23753857142859</v>
      </c>
      <c r="T483" s="25">
        <f>IFERROR('S grade euro'!S483*'S grade sterling'!$C483,"na")</f>
        <v>189.98367868571432</v>
      </c>
      <c r="U483" s="25">
        <f>IFERROR('S grade euro'!T483*'S grade sterling'!$C483,"na")</f>
        <v>200.11409571428572</v>
      </c>
      <c r="V483" s="25">
        <f>IFERROR('S grade euro'!U483*'S grade sterling'!$C483,"na")</f>
        <v>156.62832428571431</v>
      </c>
      <c r="W483" s="25">
        <f>IFERROR('S grade euro'!V483*'S grade sterling'!$C483,"na")</f>
        <v>201.15704714285715</v>
      </c>
      <c r="X483" s="25">
        <f>IFERROR('S grade euro'!W483*'S grade sterling'!$C483,"na")</f>
        <v>186.94073531428575</v>
      </c>
      <c r="Y483" s="25">
        <f>IFERROR('S grade euro'!X483*'S grade sterling'!$C483,"na")</f>
        <v>192.70737285714287</v>
      </c>
      <c r="Z483" s="25">
        <f>IFERROR('S grade euro'!Y483*'S grade sterling'!$C483,"na")</f>
        <v>200.97497257142859</v>
      </c>
      <c r="AA483" s="25">
        <f>IFERROR('S grade euro'!Z483*'S grade sterling'!$C483,"na")</f>
        <v>207.56501142857144</v>
      </c>
      <c r="AB483" s="25">
        <f>IFERROR('S grade euro'!AA483*'S grade sterling'!$C483,"na")</f>
        <v>179.43183857142859</v>
      </c>
      <c r="AC483" s="25">
        <f>IFERROR('S grade euro'!AB483*'S grade sterling'!$C483,"na")</f>
        <v>203.64952428571428</v>
      </c>
      <c r="AD483" s="25">
        <f>IFERROR('S grade euro'!AC483*'S grade sterling'!$C483,"na")</f>
        <v>206.63581241428574</v>
      </c>
      <c r="AE483" s="25">
        <f>IFERROR('S grade euro'!AD483*'S grade sterling'!$C483,"na")</f>
        <v>205.22291100000001</v>
      </c>
      <c r="AF483" s="25" t="str">
        <f>IFERROR('S grade euro'!AE483*'S grade sterling'!$C483,"na")</f>
        <v>na</v>
      </c>
      <c r="AG483" s="25">
        <f>IFERROR('S grade euro'!AF483*'S grade sterling'!$C483,"na")</f>
        <v>181.58074646669439</v>
      </c>
    </row>
    <row r="484" spans="2:33">
      <c r="B484" s="22">
        <f t="shared" si="7"/>
        <v>44941</v>
      </c>
      <c r="C484" s="26">
        <v>0.88545142857142856</v>
      </c>
      <c r="D484" s="23">
        <f>IFERROR('S grade euro'!C484*'S grade sterling'!$C484,"na")</f>
        <v>174.0974598857143</v>
      </c>
      <c r="E484" s="23" t="str">
        <f>IFERROR('S grade euro'!D484*'S grade sterling'!$C484,"na")</f>
        <v>na</v>
      </c>
      <c r="F484" s="23">
        <f>IFERROR('S grade euro'!E484*'S grade sterling'!$C484,"na")</f>
        <v>186.77845252</v>
      </c>
      <c r="G484" s="23">
        <f>IFERROR('S grade euro'!F484*'S grade sterling'!$C484,"na")</f>
        <v>163.21189711314287</v>
      </c>
      <c r="H484" s="23">
        <f>IFERROR('S grade euro'!G484*'S grade sterling'!$C484,"na")</f>
        <v>187.57403062857142</v>
      </c>
      <c r="I484" s="23">
        <f>IFERROR('S grade euro'!H484*'S grade sterling'!$C484,"na")</f>
        <v>176.45276068571428</v>
      </c>
      <c r="J484" s="23">
        <f>IFERROR('S grade euro'!I484*'S grade sterling'!$C484,"na")</f>
        <v>208.34672114285715</v>
      </c>
      <c r="K484" s="23">
        <f>IFERROR('S grade euro'!J484*'S grade sterling'!$C484,"na")</f>
        <v>185.36925657142856</v>
      </c>
      <c r="L484" s="23">
        <f>IFERROR('S grade euro'!K484*'S grade sterling'!$C484,"na")</f>
        <v>175.31938285714284</v>
      </c>
      <c r="M484" s="23">
        <f>IFERROR('S grade euro'!L484*'S grade sterling'!$C484,"na")</f>
        <v>185.94479999999999</v>
      </c>
      <c r="N484" s="23">
        <f>IFERROR('S grade euro'!M484*'S grade sterling'!$C484,"na")</f>
        <v>178.91431565714285</v>
      </c>
      <c r="O484" s="23" t="str">
        <f>IFERROR('S grade euro'!N484*'S grade sterling'!$C484,"na")</f>
        <v>na</v>
      </c>
      <c r="P484" s="23" t="str">
        <f>IFERROR('S grade euro'!O484*'S grade sterling'!$C484,"na")</f>
        <v>na</v>
      </c>
      <c r="Q484" s="23">
        <f>IFERROR('S grade euro'!P484*'S grade sterling'!$C484,"na")</f>
        <v>184.57235028571429</v>
      </c>
      <c r="R484" s="23">
        <f>IFERROR('S grade euro'!Q484*'S grade sterling'!$C484,"na")</f>
        <v>179.56954971428573</v>
      </c>
      <c r="S484" s="23">
        <f>IFERROR('S grade euro'!R484*'S grade sterling'!$C484,"na")</f>
        <v>186.36981668571431</v>
      </c>
      <c r="T484" s="23">
        <f>IFERROR('S grade euro'!S484*'S grade sterling'!$C484,"na")</f>
        <v>187.99196370285716</v>
      </c>
      <c r="U484" s="23">
        <f>IFERROR('S grade euro'!T484*'S grade sterling'!$C484,"na")</f>
        <v>201.40478194285714</v>
      </c>
      <c r="V484" s="23">
        <f>IFERROR('S grade euro'!U484*'S grade sterling'!$C484,"na")</f>
        <v>154.06854857142858</v>
      </c>
      <c r="W484" s="23">
        <f>IFERROR('S grade euro'!V484*'S grade sterling'!$C484,"na")</f>
        <v>201.98917988571429</v>
      </c>
      <c r="X484" s="23">
        <f>IFERROR('S grade euro'!W484*'S grade sterling'!$C484,"na")</f>
        <v>183.69601900685714</v>
      </c>
      <c r="Y484" s="23">
        <f>IFERROR('S grade euro'!X484*'S grade sterling'!$C484,"na")</f>
        <v>192.99299337142858</v>
      </c>
      <c r="Z484" s="23">
        <f>IFERROR('S grade euro'!Y484*'S grade sterling'!$C484,"na")</f>
        <v>195.63305535085715</v>
      </c>
      <c r="AA484" s="23">
        <f>IFERROR('S grade euro'!Z484*'S grade sterling'!$C484,"na")</f>
        <v>208.05452217142857</v>
      </c>
      <c r="AB484" s="23">
        <f>IFERROR('S grade euro'!AA484*'S grade sterling'!$C484,"na")</f>
        <v>176.87777737142855</v>
      </c>
      <c r="AC484" s="23">
        <f>IFERROR('S grade euro'!AB484*'S grade sterling'!$C484,"na")</f>
        <v>204.17624491428572</v>
      </c>
      <c r="AD484" s="23">
        <f>IFERROR('S grade euro'!AC484*'S grade sterling'!$C484,"na")</f>
        <v>206.00895228114288</v>
      </c>
      <c r="AE484" s="23">
        <f>IFERROR('S grade euro'!AD484*'S grade sterling'!$C484,"na")</f>
        <v>205.636268</v>
      </c>
      <c r="AF484" s="23" t="str">
        <f>IFERROR('S grade euro'!AE484*'S grade sterling'!$C484,"na")</f>
        <v>na</v>
      </c>
      <c r="AG484" s="23">
        <f>IFERROR('S grade euro'!AF484*'S grade sterling'!$C484,"na")</f>
        <v>180.76934349391033</v>
      </c>
    </row>
    <row r="485" spans="2:33">
      <c r="B485" s="24">
        <f t="shared" si="7"/>
        <v>44948</v>
      </c>
      <c r="C485" s="27">
        <v>0.8807585714285715</v>
      </c>
      <c r="D485" s="25">
        <f>IFERROR('S grade euro'!C485*'S grade sterling'!$C485,"na")</f>
        <v>173.0074061857143</v>
      </c>
      <c r="E485" s="25" t="str">
        <f>IFERROR('S grade euro'!D485*'S grade sterling'!$C485,"na")</f>
        <v>na</v>
      </c>
      <c r="F485" s="25">
        <f>IFERROR('S grade euro'!E485*'S grade sterling'!$C485,"na")</f>
        <v>186.39757874714289</v>
      </c>
      <c r="G485" s="25">
        <f>IFERROR('S grade euro'!F485*'S grade sterling'!$C485,"na")</f>
        <v>159.71385283957144</v>
      </c>
      <c r="H485" s="25">
        <f>IFERROR('S grade euro'!G485*'S grade sterling'!$C485,"na")</f>
        <v>186.8265081714286</v>
      </c>
      <c r="I485" s="25">
        <f>IFERROR('S grade euro'!H485*'S grade sterling'!$C485,"na")</f>
        <v>175.20049502857145</v>
      </c>
      <c r="J485" s="25">
        <f>IFERROR('S grade euro'!I485*'S grade sterling'!$C485,"na")</f>
        <v>202.89154451428575</v>
      </c>
      <c r="K485" s="25">
        <f>IFERROR('S grade euro'!J485*'S grade sterling'!$C485,"na")</f>
        <v>186.39493647142859</v>
      </c>
      <c r="L485" s="25">
        <f>IFERROR('S grade euro'!K485*'S grade sterling'!$C485,"na")</f>
        <v>184.07854142857144</v>
      </c>
      <c r="M485" s="25">
        <f>IFERROR('S grade euro'!L485*'S grade sterling'!$C485,"na")</f>
        <v>184.95930000000001</v>
      </c>
      <c r="N485" s="25">
        <f>IFERROR('S grade euro'!M485*'S grade sterling'!$C485,"na")</f>
        <v>176.37190392857144</v>
      </c>
      <c r="O485" s="25" t="str">
        <f>IFERROR('S grade euro'!N485*'S grade sterling'!$C485,"na")</f>
        <v>na</v>
      </c>
      <c r="P485" s="25" t="str">
        <f>IFERROR('S grade euro'!O485*'S grade sterling'!$C485,"na")</f>
        <v>na</v>
      </c>
      <c r="Q485" s="25">
        <f>IFERROR('S grade euro'!P485*'S grade sterling'!$C485,"na")</f>
        <v>178.45930174285715</v>
      </c>
      <c r="R485" s="25">
        <f>IFERROR('S grade euro'!Q485*'S grade sterling'!$C485,"na")</f>
        <v>178.5473776</v>
      </c>
      <c r="S485" s="25">
        <f>IFERROR('S grade euro'!R485*'S grade sterling'!$C485,"na")</f>
        <v>185.26756550000002</v>
      </c>
      <c r="T485" s="25">
        <f>IFERROR('S grade euro'!S485*'S grade sterling'!$C485,"na")</f>
        <v>185.06763330428575</v>
      </c>
      <c r="U485" s="25">
        <f>IFERROR('S grade euro'!T485*'S grade sterling'!$C485,"na")</f>
        <v>200.12596260000001</v>
      </c>
      <c r="V485" s="25">
        <f>IFERROR('S grade euro'!U485*'S grade sterling'!$C485,"na")</f>
        <v>152.90849558571432</v>
      </c>
      <c r="W485" s="25">
        <f>IFERROR('S grade euro'!V485*'S grade sterling'!$C485,"na")</f>
        <v>200.34615224285716</v>
      </c>
      <c r="X485" s="25">
        <f>IFERROR('S grade euro'!W485*'S grade sterling'!$C485,"na")</f>
        <v>180.53886080585715</v>
      </c>
      <c r="Y485" s="25">
        <f>IFERROR('S grade euro'!X485*'S grade sterling'!$C485,"na")</f>
        <v>194.13680431428574</v>
      </c>
      <c r="Z485" s="25">
        <f>IFERROR('S grade euro'!Y485*'S grade sterling'!$C485,"na")</f>
        <v>187.36412320342859</v>
      </c>
      <c r="AA485" s="25">
        <f>IFERROR('S grade euro'!Z485*'S grade sterling'!$C485,"na")</f>
        <v>206.37934845714287</v>
      </c>
      <c r="AB485" s="25">
        <f>IFERROR('S grade euro'!AA485*'S grade sterling'!$C485,"na")</f>
        <v>173.65916752857146</v>
      </c>
      <c r="AC485" s="25">
        <f>IFERROR('S grade euro'!AB485*'S grade sterling'!$C485,"na")</f>
        <v>202.78585348571431</v>
      </c>
      <c r="AD485" s="25">
        <f>IFERROR('S grade euro'!AC485*'S grade sterling'!$C485,"na")</f>
        <v>202.87005400514286</v>
      </c>
      <c r="AE485" s="25">
        <f>IFERROR('S grade euro'!AD485*'S grade sterling'!$C485,"na")</f>
        <v>206.50466399999999</v>
      </c>
      <c r="AF485" s="25" t="str">
        <f>IFERROR('S grade euro'!AE485*'S grade sterling'!$C485,"na")</f>
        <v>na</v>
      </c>
      <c r="AG485" s="25">
        <f>IFERROR('S grade euro'!AF485*'S grade sterling'!$C485,"na")</f>
        <v>181.02900432856029</v>
      </c>
    </row>
    <row r="486" spans="2:33">
      <c r="B486" s="22">
        <f t="shared" si="7"/>
        <v>44955</v>
      </c>
      <c r="C486" s="26">
        <v>0.87985857142857149</v>
      </c>
      <c r="D486" s="23">
        <f>IFERROR('S grade euro'!C486*'S grade sterling'!$C486,"na")</f>
        <v>172.85701494285715</v>
      </c>
      <c r="E486" s="23" t="str">
        <f>IFERROR('S grade euro'!D486*'S grade sterling'!$C486,"na")</f>
        <v>na</v>
      </c>
      <c r="F486" s="23">
        <f>IFERROR('S grade euro'!E486*'S grade sterling'!$C486,"na")</f>
        <v>187.0704262774286</v>
      </c>
      <c r="G486" s="23">
        <f>IFERROR('S grade euro'!F486*'S grade sterling'!$C486,"na")</f>
        <v>155.06847427500003</v>
      </c>
      <c r="H486" s="23">
        <f>IFERROR('S grade euro'!G486*'S grade sterling'!$C486,"na")</f>
        <v>186.67079451428572</v>
      </c>
      <c r="I486" s="23">
        <f>IFERROR('S grade euro'!H486*'S grade sterling'!$C486,"na")</f>
        <v>175.16224440000002</v>
      </c>
      <c r="J486" s="23">
        <f>IFERROR('S grade euro'!I486*'S grade sterling'!$C486,"na")</f>
        <v>205.31499764285715</v>
      </c>
      <c r="K486" s="23">
        <f>IFERROR('S grade euro'!J486*'S grade sterling'!$C486,"na")</f>
        <v>189.54793204285716</v>
      </c>
      <c r="L486" s="23">
        <f>IFERROR('S grade euro'!K486*'S grade sterling'!$C486,"na")</f>
        <v>188.2897342857143</v>
      </c>
      <c r="M486" s="23">
        <f>IFERROR('S grade euro'!L486*'S grade sterling'!$C486,"na")</f>
        <v>184.77030000000002</v>
      </c>
      <c r="N486" s="23">
        <f>IFERROR('S grade euro'!M486*'S grade sterling'!$C486,"na")</f>
        <v>176.17408175714289</v>
      </c>
      <c r="O486" s="23" t="str">
        <f>IFERROR('S grade euro'!N486*'S grade sterling'!$C486,"na")</f>
        <v>na</v>
      </c>
      <c r="P486" s="23" t="str">
        <f>IFERROR('S grade euro'!O486*'S grade sterling'!$C486,"na")</f>
        <v>na</v>
      </c>
      <c r="Q486" s="23">
        <f>IFERROR('S grade euro'!P486*'S grade sterling'!$C486,"na")</f>
        <v>174.75750945714287</v>
      </c>
      <c r="R486" s="23">
        <f>IFERROR('S grade euro'!Q486*'S grade sterling'!$C486,"na")</f>
        <v>176.73719124285716</v>
      </c>
      <c r="S486" s="23">
        <f>IFERROR('S grade euro'!R486*'S grade sterling'!$C486,"na")</f>
        <v>185.65015857142859</v>
      </c>
      <c r="T486" s="23">
        <f>IFERROR('S grade euro'!S486*'S grade sterling'!$C486,"na")</f>
        <v>184.11964458642859</v>
      </c>
      <c r="U486" s="23">
        <f>IFERROR('S grade euro'!T486*'S grade sterling'!$C486,"na")</f>
        <v>199.7454928857143</v>
      </c>
      <c r="V486" s="23">
        <f>IFERROR('S grade euro'!U486*'S grade sterling'!$C486,"na")</f>
        <v>157.91701639999999</v>
      </c>
      <c r="W486" s="23">
        <f>IFERROR('S grade euro'!V486*'S grade sterling'!$C486,"na")</f>
        <v>201.06528074285717</v>
      </c>
      <c r="X486" s="23">
        <f>IFERROR('S grade euro'!W486*'S grade sterling'!$C486,"na")</f>
        <v>176.74766155985716</v>
      </c>
      <c r="Y486" s="23">
        <f>IFERROR('S grade euro'!X486*'S grade sterling'!$C486,"na")</f>
        <v>195.97969820000003</v>
      </c>
      <c r="Z486" s="23">
        <f>IFERROR('S grade euro'!Y486*'S grade sterling'!$C486,"na")</f>
        <v>181.87345363942859</v>
      </c>
      <c r="AA486" s="23">
        <f>IFERROR('S grade euro'!Z486*'S grade sterling'!$C486,"na")</f>
        <v>205.57015662857145</v>
      </c>
      <c r="AB486" s="23">
        <f>IFERROR('S grade euro'!AA486*'S grade sterling'!$C486,"na")</f>
        <v>173.59609614285716</v>
      </c>
      <c r="AC486" s="23">
        <f>IFERROR('S grade euro'!AB486*'S grade sterling'!$C486,"na")</f>
        <v>202.61383182857145</v>
      </c>
      <c r="AD486" s="23">
        <f>IFERROR('S grade euro'!AC486*'S grade sterling'!$C486,"na")</f>
        <v>203.89508188028574</v>
      </c>
      <c r="AE486" s="23">
        <f>IFERROR('S grade euro'!AD486*'S grade sterling'!$C486,"na")</f>
        <v>207.89462900000001</v>
      </c>
      <c r="AF486" s="23" t="str">
        <f>IFERROR('S grade euro'!AE486*'S grade sterling'!$C486,"na")</f>
        <v>na</v>
      </c>
      <c r="AG486" s="23">
        <f>IFERROR('S grade euro'!AF486*'S grade sterling'!$C486,"na")</f>
        <v>182.05829597437528</v>
      </c>
    </row>
    <row r="487" spans="2:33">
      <c r="B487" s="24">
        <f t="shared" si="7"/>
        <v>44962</v>
      </c>
      <c r="C487" s="27">
        <v>0.88591142857142857</v>
      </c>
      <c r="D487" s="25">
        <f>IFERROR('S grade euro'!C487*'S grade sterling'!$C487,"na")</f>
        <v>174.20562331428573</v>
      </c>
      <c r="E487" s="25" t="str">
        <f>IFERROR('S grade euro'!D487*'S grade sterling'!$C487,"na")</f>
        <v>na</v>
      </c>
      <c r="F487" s="25">
        <f>IFERROR('S grade euro'!E487*'S grade sterling'!$C487,"na")</f>
        <v>188.44762403114288</v>
      </c>
      <c r="G487" s="25">
        <f>IFERROR('S grade euro'!F487*'S grade sterling'!$C487,"na")</f>
        <v>152.40786120542856</v>
      </c>
      <c r="H487" s="25">
        <f>IFERROR('S grade euro'!G487*'S grade sterling'!$C487,"na")</f>
        <v>192.77432685714285</v>
      </c>
      <c r="I487" s="25">
        <f>IFERROR('S grade euro'!H487*'S grade sterling'!$C487,"na")</f>
        <v>176.44697922857145</v>
      </c>
      <c r="J487" s="25">
        <f>IFERROR('S grade euro'!I487*'S grade sterling'!$C487,"na")</f>
        <v>209.14597005714288</v>
      </c>
      <c r="K487" s="25">
        <f>IFERROR('S grade euro'!J487*'S grade sterling'!$C487,"na")</f>
        <v>193.38560574285714</v>
      </c>
      <c r="L487" s="25">
        <f>IFERROR('S grade euro'!K487*'S grade sterling'!$C487,"na")</f>
        <v>189.58504571428571</v>
      </c>
      <c r="M487" s="25">
        <f>IFERROR('S grade euro'!L487*'S grade sterling'!$C487,"na")</f>
        <v>185.15548857142858</v>
      </c>
      <c r="N487" s="25">
        <f>IFERROR('S grade euro'!M487*'S grade sterling'!$C487,"na")</f>
        <v>173.93099077142858</v>
      </c>
      <c r="O487" s="25" t="str">
        <f>IFERROR('S grade euro'!N487*'S grade sterling'!$C487,"na")</f>
        <v>na</v>
      </c>
      <c r="P487" s="25" t="str">
        <f>IFERROR('S grade euro'!O487*'S grade sterling'!$C487,"na")</f>
        <v>na</v>
      </c>
      <c r="Q487" s="25">
        <f>IFERROR('S grade euro'!P487*'S grade sterling'!$C487,"na")</f>
        <v>176.96966697142855</v>
      </c>
      <c r="R487" s="25">
        <f>IFERROR('S grade euro'!Q487*'S grade sterling'!$C487,"na")</f>
        <v>176.429261</v>
      </c>
      <c r="S487" s="25">
        <f>IFERROR('S grade euro'!R487*'S grade sterling'!$C487,"na")</f>
        <v>189.08893531428572</v>
      </c>
      <c r="T487" s="25">
        <f>IFERROR('S grade euro'!S487*'S grade sterling'!$C487,"na")</f>
        <v>184.81069184342857</v>
      </c>
      <c r="U487" s="25">
        <f>IFERROR('S grade euro'!T487*'S grade sterling'!$C487,"na")</f>
        <v>200.75638882857143</v>
      </c>
      <c r="V487" s="25">
        <f>IFERROR('S grade euro'!U487*'S grade sterling'!$C487,"na")</f>
        <v>161.74084951428571</v>
      </c>
      <c r="W487" s="25">
        <f>IFERROR('S grade euro'!V487*'S grade sterling'!$C487,"na")</f>
        <v>203.63560097142857</v>
      </c>
      <c r="X487" s="25">
        <f>IFERROR('S grade euro'!W487*'S grade sterling'!$C487,"na")</f>
        <v>183.71428785942857</v>
      </c>
      <c r="Y487" s="25">
        <f>IFERROR('S grade euro'!X487*'S grade sterling'!$C487,"na")</f>
        <v>200.32229222857143</v>
      </c>
      <c r="Z487" s="25">
        <f>IFERROR('S grade euro'!Y487*'S grade sterling'!$C487,"na")</f>
        <v>176.55975575342859</v>
      </c>
      <c r="AA487" s="25">
        <f>IFERROR('S grade euro'!Z487*'S grade sterling'!$C487,"na")</f>
        <v>207.32985162857142</v>
      </c>
      <c r="AB487" s="25">
        <f>IFERROR('S grade euro'!AA487*'S grade sterling'!$C487,"na")</f>
        <v>173.38172568571429</v>
      </c>
      <c r="AC487" s="25">
        <f>IFERROR('S grade euro'!AB487*'S grade sterling'!$C487,"na")</f>
        <v>204.81386317142858</v>
      </c>
      <c r="AD487" s="25">
        <f>IFERROR('S grade euro'!AC487*'S grade sterling'!$C487,"na")</f>
        <v>203.05922699600001</v>
      </c>
      <c r="AE487" s="25">
        <f>IFERROR('S grade euro'!AD487*'S grade sterling'!$C487,"na")</f>
        <v>208.660246</v>
      </c>
      <c r="AF487" s="25" t="str">
        <f>IFERROR('S grade euro'!AE487*'S grade sterling'!$C487,"na")</f>
        <v>na</v>
      </c>
      <c r="AG487" s="25">
        <f>IFERROR('S grade euro'!AF487*'S grade sterling'!$C487,"na")</f>
        <v>185.1963763197212</v>
      </c>
    </row>
    <row r="488" spans="2:33">
      <c r="B488" s="22">
        <f t="shared" si="7"/>
        <v>44969</v>
      </c>
      <c r="C488" s="26">
        <v>0.8883957142857144</v>
      </c>
      <c r="D488" s="23">
        <f>IFERROR('S grade euro'!C488*'S grade sterling'!$C488,"na")</f>
        <v>181.60585191428575</v>
      </c>
      <c r="E488" s="23" t="str">
        <f>IFERROR('S grade euro'!D488*'S grade sterling'!$C488,"na")</f>
        <v>na</v>
      </c>
      <c r="F488" s="23">
        <f>IFERROR('S grade euro'!E488*'S grade sterling'!$C488,"na")</f>
        <v>190.97967045400003</v>
      </c>
      <c r="G488" s="23">
        <f>IFERROR('S grade euro'!F488*'S grade sterling'!$C488,"na")</f>
        <v>152.77776634400004</v>
      </c>
      <c r="H488" s="23">
        <f>IFERROR('S grade euro'!G488*'S grade sterling'!$C488,"na")</f>
        <v>202.47426724285717</v>
      </c>
      <c r="I488" s="23">
        <f>IFERROR('S grade euro'!H488*'S grade sterling'!$C488,"na")</f>
        <v>181.84571875714289</v>
      </c>
      <c r="J488" s="23">
        <f>IFERROR('S grade euro'!I488*'S grade sterling'!$C488,"na")</f>
        <v>214.58310082857145</v>
      </c>
      <c r="K488" s="23">
        <f>IFERROR('S grade euro'!J488*'S grade sterling'!$C488,"na")</f>
        <v>197.9256811857143</v>
      </c>
      <c r="L488" s="23">
        <f>IFERROR('S grade euro'!K488*'S grade sterling'!$C488,"na")</f>
        <v>199.00064000000003</v>
      </c>
      <c r="M488" s="23">
        <f>IFERROR('S grade euro'!L488*'S grade sterling'!$C488,"na")</f>
        <v>187.45149571428573</v>
      </c>
      <c r="N488" s="23">
        <f>IFERROR('S grade euro'!M488*'S grade sterling'!$C488,"na")</f>
        <v>172.88180600000001</v>
      </c>
      <c r="O488" s="23" t="str">
        <f>IFERROR('S grade euro'!N488*'S grade sterling'!$C488,"na")</f>
        <v>na</v>
      </c>
      <c r="P488" s="23" t="str">
        <f>IFERROR('S grade euro'!O488*'S grade sterling'!$C488,"na")</f>
        <v>na</v>
      </c>
      <c r="Q488" s="23">
        <f>IFERROR('S grade euro'!P488*'S grade sterling'!$C488,"na")</f>
        <v>189.7346727</v>
      </c>
      <c r="R488" s="23">
        <f>IFERROR('S grade euro'!Q488*'S grade sterling'!$C488,"na")</f>
        <v>182.76076634285715</v>
      </c>
      <c r="S488" s="23">
        <f>IFERROR('S grade euro'!R488*'S grade sterling'!$C488,"na")</f>
        <v>196.59308761428574</v>
      </c>
      <c r="T488" s="23">
        <f>IFERROR('S grade euro'!S488*'S grade sterling'!$C488,"na")</f>
        <v>189.98253510428574</v>
      </c>
      <c r="U488" s="23">
        <f>IFERROR('S grade euro'!T488*'S grade sterling'!$C488,"na")</f>
        <v>201.91457794285716</v>
      </c>
      <c r="V488" s="23">
        <f>IFERROR('S grade euro'!U488*'S grade sterling'!$C488,"na")</f>
        <v>173.15720867142858</v>
      </c>
      <c r="W488" s="23">
        <f>IFERROR('S grade euro'!V488*'S grade sterling'!$C488,"na")</f>
        <v>210.53201637142863</v>
      </c>
      <c r="X488" s="23">
        <f>IFERROR('S grade euro'!W488*'S grade sterling'!$C488,"na")</f>
        <v>194.65087690371431</v>
      </c>
      <c r="Y488" s="23">
        <f>IFERROR('S grade euro'!X488*'S grade sterling'!$C488,"na")</f>
        <v>204.16221910000002</v>
      </c>
      <c r="Z488" s="23">
        <f>IFERROR('S grade euro'!Y488*'S grade sterling'!$C488,"na")</f>
        <v>174.43081276742859</v>
      </c>
      <c r="AA488" s="23">
        <f>IFERROR('S grade euro'!Z488*'S grade sterling'!$C488,"na")</f>
        <v>214.81408371428574</v>
      </c>
      <c r="AB488" s="23">
        <f>IFERROR('S grade euro'!AA488*'S grade sterling'!$C488,"na")</f>
        <v>179.93566797142859</v>
      </c>
      <c r="AC488" s="23">
        <f>IFERROR('S grade euro'!AB488*'S grade sterling'!$C488,"na")</f>
        <v>205.21941000000004</v>
      </c>
      <c r="AD488" s="23">
        <f>IFERROR('S grade euro'!AC488*'S grade sterling'!$C488,"na")</f>
        <v>203.54700506785719</v>
      </c>
      <c r="AE488" s="23">
        <f>IFERROR('S grade euro'!AD488*'S grade sterling'!$C488,"na")</f>
        <v>208.68652599999999</v>
      </c>
      <c r="AF488" s="23" t="str">
        <f>IFERROR('S grade euro'!AE488*'S grade sterling'!$C488,"na")</f>
        <v>na</v>
      </c>
      <c r="AG488" s="23">
        <f>IFERROR('S grade euro'!AF488*'S grade sterling'!$C488,"na")</f>
        <v>191.94876572601564</v>
      </c>
    </row>
    <row r="489" spans="2:33">
      <c r="B489" s="24">
        <f t="shared" si="7"/>
        <v>44976</v>
      </c>
      <c r="C489" s="27">
        <v>0.88605657142857142</v>
      </c>
      <c r="D489" s="25">
        <f>IFERROR('S grade euro'!C489*'S grade sterling'!$C489,"na")</f>
        <v>194.28562441714286</v>
      </c>
      <c r="E489" s="25" t="str">
        <f>IFERROR('S grade euro'!D489*'S grade sterling'!$C489,"na")</f>
        <v>na</v>
      </c>
      <c r="F489" s="25">
        <f>IFERROR('S grade euro'!E489*'S grade sterling'!$C489,"na")</f>
        <v>197.88797601394285</v>
      </c>
      <c r="G489" s="25">
        <f>IFERROR('S grade euro'!F489*'S grade sterling'!$C489,"na")</f>
        <v>156.31579658434288</v>
      </c>
      <c r="H489" s="25">
        <f>IFERROR('S grade euro'!G489*'S grade sterling'!$C489,"na")</f>
        <v>210.18147930857143</v>
      </c>
      <c r="I489" s="25">
        <f>IFERROR('S grade euro'!H489*'S grade sterling'!$C489,"na")</f>
        <v>187.68450296</v>
      </c>
      <c r="J489" s="25">
        <f>IFERROR('S grade euro'!I489*'S grade sterling'!$C489,"na")</f>
        <v>214.47885367999999</v>
      </c>
      <c r="K489" s="25">
        <f>IFERROR('S grade euro'!J489*'S grade sterling'!$C489,"na")</f>
        <v>202.2069701657143</v>
      </c>
      <c r="L489" s="25">
        <f>IFERROR('S grade euro'!K489*'S grade sterling'!$C489,"na")</f>
        <v>203.79301142857142</v>
      </c>
      <c r="M489" s="25">
        <f>IFERROR('S grade euro'!L489*'S grade sterling'!$C489,"na")</f>
        <v>188.73004971428571</v>
      </c>
      <c r="N489" s="25">
        <f>IFERROR('S grade euro'!M489*'S grade sterling'!$C489,"na")</f>
        <v>172.62154124571427</v>
      </c>
      <c r="O489" s="25" t="str">
        <f>IFERROR('S grade euro'!N489*'S grade sterling'!$C489,"na")</f>
        <v>na</v>
      </c>
      <c r="P489" s="25" t="str">
        <f>IFERROR('S grade euro'!O489*'S grade sterling'!$C489,"na")</f>
        <v>na</v>
      </c>
      <c r="Q489" s="25">
        <f>IFERROR('S grade euro'!P489*'S grade sterling'!$C489,"na")</f>
        <v>196.60709263428572</v>
      </c>
      <c r="R489" s="25">
        <f>IFERROR('S grade euro'!Q489*'S grade sterling'!$C489,"na")</f>
        <v>191.06923906285715</v>
      </c>
      <c r="S489" s="25">
        <f>IFERROR('S grade euro'!R489*'S grade sterling'!$C489,"na")</f>
        <v>206.69927698285713</v>
      </c>
      <c r="T489" s="25">
        <f>IFERROR('S grade euro'!S489*'S grade sterling'!$C489,"na")</f>
        <v>203.46765145554286</v>
      </c>
      <c r="U489" s="25">
        <f>IFERROR('S grade euro'!T489*'S grade sterling'!$C489,"na")</f>
        <v>199.74373289714285</v>
      </c>
      <c r="V489" s="25">
        <f>IFERROR('S grade euro'!U489*'S grade sterling'!$C489,"na")</f>
        <v>181.73906336571429</v>
      </c>
      <c r="W489" s="25">
        <f>IFERROR('S grade euro'!V489*'S grade sterling'!$C489,"na")</f>
        <v>219.48507330857143</v>
      </c>
      <c r="X489" s="25">
        <f>IFERROR('S grade euro'!W489*'S grade sterling'!$C489,"na")</f>
        <v>202.27714584617144</v>
      </c>
      <c r="Y489" s="25">
        <f>IFERROR('S grade euro'!X489*'S grade sterling'!$C489,"na")</f>
        <v>209.82705668</v>
      </c>
      <c r="Z489" s="25">
        <f>IFERROR('S grade euro'!Y489*'S grade sterling'!$C489,"na")</f>
        <v>182.19697740182858</v>
      </c>
      <c r="AA489" s="25">
        <f>IFERROR('S grade euro'!Z489*'S grade sterling'!$C489,"na")</f>
        <v>223.4014433542857</v>
      </c>
      <c r="AB489" s="25">
        <f>IFERROR('S grade euro'!AA489*'S grade sterling'!$C489,"na")</f>
        <v>190.28950927999998</v>
      </c>
      <c r="AC489" s="25">
        <f>IFERROR('S grade euro'!AB489*'S grade sterling'!$C489,"na")</f>
        <v>204.85627931428573</v>
      </c>
      <c r="AD489" s="25">
        <f>IFERROR('S grade euro'!AC489*'S grade sterling'!$C489,"na")</f>
        <v>205.37630591605713</v>
      </c>
      <c r="AE489" s="25">
        <f>IFERROR('S grade euro'!AD489*'S grade sterling'!$C489,"na")</f>
        <v>209.572137</v>
      </c>
      <c r="AF489" s="25" t="str">
        <f>IFERROR('S grade euro'!AE489*'S grade sterling'!$C489,"na")</f>
        <v>na</v>
      </c>
      <c r="AG489" s="25">
        <f>IFERROR('S grade euro'!AF489*'S grade sterling'!$C489,"na")</f>
        <v>198.27009696817424</v>
      </c>
    </row>
    <row r="490" spans="2:33">
      <c r="B490" s="22">
        <f t="shared" si="7"/>
        <v>44983</v>
      </c>
      <c r="C490" s="26">
        <v>0.88303828571428566</v>
      </c>
      <c r="D490" s="23">
        <f>IFERROR('S grade euro'!C490*'S grade sterling'!$C490,"na")</f>
        <v>201.27974684571427</v>
      </c>
      <c r="E490" s="23" t="str">
        <f>IFERROR('S grade euro'!D490*'S grade sterling'!$C490,"na")</f>
        <v>na</v>
      </c>
      <c r="F490" s="23">
        <f>IFERROR('S grade euro'!E490*'S grade sterling'!$C490,"na")</f>
        <v>204.70116698754285</v>
      </c>
      <c r="G490" s="23">
        <f>IFERROR('S grade euro'!F490*'S grade sterling'!$C490,"na")</f>
        <v>160.00406486422858</v>
      </c>
      <c r="H490" s="23">
        <f>IFERROR('S grade euro'!G490*'S grade sterling'!$C490,"na")</f>
        <v>211.5494821085714</v>
      </c>
      <c r="I490" s="23">
        <f>IFERROR('S grade euro'!H490*'S grade sterling'!$C490,"na")</f>
        <v>190.87755583999999</v>
      </c>
      <c r="J490" s="23">
        <f>IFERROR('S grade euro'!I490*'S grade sterling'!$C490,"na")</f>
        <v>217.42168670857143</v>
      </c>
      <c r="K490" s="23">
        <f>IFERROR('S grade euro'!J490*'S grade sterling'!$C490,"na")</f>
        <v>206.57797656</v>
      </c>
      <c r="L490" s="23">
        <f>IFERROR('S grade euro'!K490*'S grade sterling'!$C490,"na")</f>
        <v>206.63095885714284</v>
      </c>
      <c r="M490" s="23">
        <f>IFERROR('S grade euro'!L490*'S grade sterling'!$C490,"na")</f>
        <v>203.0988057142857</v>
      </c>
      <c r="N490" s="23">
        <f>IFERROR('S grade euro'!M490*'S grade sterling'!$C490,"na")</f>
        <v>175.30959086285714</v>
      </c>
      <c r="O490" s="23" t="str">
        <f>IFERROR('S grade euro'!N490*'S grade sterling'!$C490,"na")</f>
        <v>na</v>
      </c>
      <c r="P490" s="23" t="str">
        <f>IFERROR('S grade euro'!O490*'S grade sterling'!$C490,"na")</f>
        <v>na</v>
      </c>
      <c r="Q490" s="23">
        <f>IFERROR('S grade euro'!P490*'S grade sterling'!$C490,"na")</f>
        <v>207.84072130857143</v>
      </c>
      <c r="R490" s="23">
        <f>IFERROR('S grade euro'!Q490*'S grade sterling'!$C490,"na")</f>
        <v>197.34139609142858</v>
      </c>
      <c r="S490" s="23">
        <f>IFERROR('S grade euro'!R490*'S grade sterling'!$C490,"na")</f>
        <v>210.90486415999999</v>
      </c>
      <c r="T490" s="23">
        <f>IFERROR('S grade euro'!S490*'S grade sterling'!$C490,"na")</f>
        <v>210.16699736845715</v>
      </c>
      <c r="U490" s="23">
        <f>IFERROR('S grade euro'!T490*'S grade sterling'!$C490,"na")</f>
        <v>200.05232362857143</v>
      </c>
      <c r="V490" s="23">
        <f>IFERROR('S grade euro'!U490*'S grade sterling'!$C490,"na")</f>
        <v>185.50868306285713</v>
      </c>
      <c r="W490" s="23">
        <f>IFERROR('S grade euro'!V490*'S grade sterling'!$C490,"na")</f>
        <v>223.36453437142856</v>
      </c>
      <c r="X490" s="23">
        <f>IFERROR('S grade euro'!W490*'S grade sterling'!$C490,"na")</f>
        <v>204.79291466542858</v>
      </c>
      <c r="Y490" s="23">
        <f>IFERROR('S grade euro'!X490*'S grade sterling'!$C490,"na")</f>
        <v>214.8873668285714</v>
      </c>
      <c r="Z490" s="23">
        <f>IFERROR('S grade euro'!Y490*'S grade sterling'!$C490,"na")</f>
        <v>193.92236015297144</v>
      </c>
      <c r="AA490" s="23">
        <f>IFERROR('S grade euro'!Z490*'S grade sterling'!$C490,"na")</f>
        <v>229.95199998285716</v>
      </c>
      <c r="AB490" s="23">
        <f>IFERROR('S grade euro'!AA490*'S grade sterling'!$C490,"na")</f>
        <v>196.65262622857142</v>
      </c>
      <c r="AC490" s="23">
        <f>IFERROR('S grade euro'!AB490*'S grade sterling'!$C490,"na")</f>
        <v>203.97301361714284</v>
      </c>
      <c r="AD490" s="23">
        <f>IFERROR('S grade euro'!AC490*'S grade sterling'!$C490,"na")</f>
        <v>205.37554332634286</v>
      </c>
      <c r="AE490" s="23">
        <f>IFERROR('S grade euro'!AD490*'S grade sterling'!$C490,"na")</f>
        <v>209.93783099999999</v>
      </c>
      <c r="AF490" s="23" t="str">
        <f>IFERROR('S grade euro'!AE490*'S grade sterling'!$C490,"na")</f>
        <v>na</v>
      </c>
      <c r="AG490" s="23">
        <f>IFERROR('S grade euro'!AF490*'S grade sterling'!$C490,"na")</f>
        <v>201.89069132945892</v>
      </c>
    </row>
    <row r="491" spans="2:33">
      <c r="B491" s="24">
        <f t="shared" si="7"/>
        <v>44990</v>
      </c>
      <c r="C491" s="27">
        <v>0.88348285714285713</v>
      </c>
      <c r="D491" s="25">
        <f>IFERROR('S grade euro'!C491*'S grade sterling'!$C491,"na")</f>
        <v>201.28389934285715</v>
      </c>
      <c r="E491" s="25" t="str">
        <f>IFERROR('S grade euro'!D491*'S grade sterling'!$C491,"na")</f>
        <v>na</v>
      </c>
      <c r="F491" s="25">
        <f>IFERROR('S grade euro'!E491*'S grade sterling'!$C491,"na")</f>
        <v>206.01079767342858</v>
      </c>
      <c r="G491" s="25">
        <f>IFERROR('S grade euro'!F491*'S grade sterling'!$C491,"na")</f>
        <v>162.27230021314287</v>
      </c>
      <c r="H491" s="25">
        <f>IFERROR('S grade euro'!G491*'S grade sterling'!$C491,"na")</f>
        <v>212.70733268571428</v>
      </c>
      <c r="I491" s="25">
        <f>IFERROR('S grade euro'!H491*'S grade sterling'!$C491,"na")</f>
        <v>191.52141377142857</v>
      </c>
      <c r="J491" s="25">
        <f>IFERROR('S grade euro'!I491*'S grade sterling'!$C491,"na")</f>
        <v>220.51732114285713</v>
      </c>
      <c r="K491" s="25">
        <f>IFERROR('S grade euro'!J491*'S grade sterling'!$C491,"na")</f>
        <v>211.48812634285713</v>
      </c>
      <c r="L491" s="25">
        <f>IFERROR('S grade euro'!K491*'S grade sterling'!$C491,"na")</f>
        <v>211.15240285714285</v>
      </c>
      <c r="M491" s="25">
        <f>IFERROR('S grade euro'!L491*'S grade sterling'!$C491,"na")</f>
        <v>204.08454</v>
      </c>
      <c r="N491" s="25">
        <f>IFERROR('S grade euro'!M491*'S grade sterling'!$C491,"na")</f>
        <v>183.92346119999999</v>
      </c>
      <c r="O491" s="25" t="str">
        <f>IFERROR('S grade euro'!N491*'S grade sterling'!$C491,"na")</f>
        <v>na</v>
      </c>
      <c r="P491" s="25" t="str">
        <f>IFERROR('S grade euro'!O491*'S grade sterling'!$C491,"na")</f>
        <v>na</v>
      </c>
      <c r="Q491" s="25">
        <f>IFERROR('S grade euro'!P491*'S grade sterling'!$C491,"na")</f>
        <v>205.76315742857142</v>
      </c>
      <c r="R491" s="25">
        <f>IFERROR('S grade euro'!Q491*'S grade sterling'!$C491,"na")</f>
        <v>198.35957108571429</v>
      </c>
      <c r="S491" s="25">
        <f>IFERROR('S grade euro'!R491*'S grade sterling'!$C491,"na")</f>
        <v>211.26725562857143</v>
      </c>
      <c r="T491" s="25">
        <f>IFERROR('S grade euro'!S491*'S grade sterling'!$C491,"na")</f>
        <v>211.84735047257143</v>
      </c>
      <c r="U491" s="25">
        <f>IFERROR('S grade euro'!T491*'S grade sterling'!$C491,"na")</f>
        <v>199.70246502857142</v>
      </c>
      <c r="V491" s="25">
        <f>IFERROR('S grade euro'!U491*'S grade sterling'!$C491,"na")</f>
        <v>186.01731557142858</v>
      </c>
      <c r="W491" s="25">
        <f>IFERROR('S grade euro'!V491*'S grade sterling'!$C491,"na")</f>
        <v>224.24561879999999</v>
      </c>
      <c r="X491" s="25">
        <f>IFERROR('S grade euro'!W491*'S grade sterling'!$C491,"na")</f>
        <v>204.31548241885716</v>
      </c>
      <c r="Y491" s="25">
        <f>IFERROR('S grade euro'!X491*'S grade sterling'!$C491,"na")</f>
        <v>220.63217391428572</v>
      </c>
      <c r="Z491" s="25">
        <f>IFERROR('S grade euro'!Y491*'S grade sterling'!$C491,"na")</f>
        <v>206.56429968342857</v>
      </c>
      <c r="AA491" s="25">
        <f>IFERROR('S grade euro'!Z491*'S grade sterling'!$C491,"na")</f>
        <v>227.40848742857139</v>
      </c>
      <c r="AB491" s="25">
        <f>IFERROR('S grade euro'!AA491*'S grade sterling'!$C491,"na")</f>
        <v>196.98133782857144</v>
      </c>
      <c r="AC491" s="25">
        <f>IFERROR('S grade euro'!AB491*'S grade sterling'!$C491,"na")</f>
        <v>204.53511625714285</v>
      </c>
      <c r="AD491" s="25">
        <f>IFERROR('S grade euro'!AC491*'S grade sterling'!$C491,"na")</f>
        <v>204.89442873514287</v>
      </c>
      <c r="AE491" s="25">
        <f>IFERROR('S grade euro'!AD491*'S grade sterling'!$C491,"na")</f>
        <v>211.870317</v>
      </c>
      <c r="AF491" s="25" t="str">
        <f>IFERROR('S grade euro'!AE491*'S grade sterling'!$C491,"na")</f>
        <v>na</v>
      </c>
      <c r="AG491" s="25">
        <f>IFERROR('S grade euro'!AF491*'S grade sterling'!$C491,"na")</f>
        <v>204.61254934381336</v>
      </c>
    </row>
    <row r="492" spans="2:33">
      <c r="B492" s="22">
        <f t="shared" si="7"/>
        <v>44997</v>
      </c>
      <c r="C492" s="26">
        <v>0.88647428571428566</v>
      </c>
      <c r="D492" s="23">
        <f>IFERROR('S grade euro'!C492*'S grade sterling'!$C492,"na")</f>
        <v>201.97430125714286</v>
      </c>
      <c r="E492" s="23" t="str">
        <f>IFERROR('S grade euro'!D492*'S grade sterling'!$C492,"na")</f>
        <v>na</v>
      </c>
      <c r="F492" s="23">
        <f>IFERROR('S grade euro'!E492*'S grade sterling'!$C492,"na")</f>
        <v>207.52203463200001</v>
      </c>
      <c r="G492" s="23">
        <f>IFERROR('S grade euro'!F492*'S grade sterling'!$C492,"na")</f>
        <v>163.54741392</v>
      </c>
      <c r="H492" s="23">
        <f>IFERROR('S grade euro'!G492*'S grade sterling'!$C492,"na")</f>
        <v>213.48073748571426</v>
      </c>
      <c r="I492" s="23">
        <f>IFERROR('S grade euro'!H492*'S grade sterling'!$C492,"na")</f>
        <v>191.26569188571426</v>
      </c>
      <c r="J492" s="23">
        <f>IFERROR('S grade euro'!I492*'S grade sterling'!$C492,"na")</f>
        <v>224.83647308571426</v>
      </c>
      <c r="K492" s="23">
        <f>IFERROR('S grade euro'!J492*'S grade sterling'!$C492,"na")</f>
        <v>218.00175634285713</v>
      </c>
      <c r="L492" s="23">
        <f>IFERROR('S grade euro'!K492*'S grade sterling'!$C492,"na")</f>
        <v>216.2997257142857</v>
      </c>
      <c r="M492" s="23">
        <f>IFERROR('S grade euro'!L492*'S grade sterling'!$C492,"na")</f>
        <v>198.57023999999998</v>
      </c>
      <c r="N492" s="23">
        <f>IFERROR('S grade euro'!M492*'S grade sterling'!$C492,"na")</f>
        <v>184.80329434285713</v>
      </c>
      <c r="O492" s="23" t="str">
        <f>IFERROR('S grade euro'!N492*'S grade sterling'!$C492,"na")</f>
        <v>na</v>
      </c>
      <c r="P492" s="23" t="str">
        <f>IFERROR('S grade euro'!O492*'S grade sterling'!$C492,"na")</f>
        <v>na</v>
      </c>
      <c r="Q492" s="23">
        <f>IFERROR('S grade euro'!P492*'S grade sterling'!$C492,"na")</f>
        <v>203.53449599999999</v>
      </c>
      <c r="R492" s="23">
        <f>IFERROR('S grade euro'!Q492*'S grade sterling'!$C492,"na")</f>
        <v>196.89480359999999</v>
      </c>
      <c r="S492" s="23">
        <f>IFERROR('S grade euro'!R492*'S grade sterling'!$C492,"na")</f>
        <v>211.76097737142857</v>
      </c>
      <c r="T492" s="23">
        <f>IFERROR('S grade euro'!S492*'S grade sterling'!$C492,"na")</f>
        <v>211.19611595657142</v>
      </c>
      <c r="U492" s="23">
        <f>IFERROR('S grade euro'!T492*'S grade sterling'!$C492,"na")</f>
        <v>200.59140137142856</v>
      </c>
      <c r="V492" s="23">
        <f>IFERROR('S grade euro'!U492*'S grade sterling'!$C492,"na")</f>
        <v>186.43440702857143</v>
      </c>
      <c r="W492" s="23">
        <f>IFERROR('S grade euro'!V492*'S grade sterling'!$C492,"na")</f>
        <v>224.88966154285714</v>
      </c>
      <c r="X492" s="23">
        <f>IFERROR('S grade euro'!W492*'S grade sterling'!$C492,"na")</f>
        <v>204.62078158971428</v>
      </c>
      <c r="Y492" s="23">
        <f>IFERROR('S grade euro'!X492*'S grade sterling'!$C492,"na")</f>
        <v>226.15731977142858</v>
      </c>
      <c r="Z492" s="23">
        <f>IFERROR('S grade euro'!Y492*'S grade sterling'!$C492,"na")</f>
        <v>209.81108853257143</v>
      </c>
      <c r="AA492" s="23">
        <f>IFERROR('S grade euro'!Z492*'S grade sterling'!$C492,"na")</f>
        <v>228.28485805714283</v>
      </c>
      <c r="AB492" s="23">
        <f>IFERROR('S grade euro'!AA492*'S grade sterling'!$C492,"na")</f>
        <v>196.93026257142856</v>
      </c>
      <c r="AC492" s="23">
        <f>IFERROR('S grade euro'!AB492*'S grade sterling'!$C492,"na")</f>
        <v>204.63372411428571</v>
      </c>
      <c r="AD492" s="23">
        <f>IFERROR('S grade euro'!AC492*'S grade sterling'!$C492,"na")</f>
        <v>201.96073820057143</v>
      </c>
      <c r="AE492" s="23">
        <f>IFERROR('S grade euro'!AD492*'S grade sterling'!$C492,"na")</f>
        <v>212.73975899999999</v>
      </c>
      <c r="AF492" s="23" t="str">
        <f>IFERROR('S grade euro'!AE492*'S grade sterling'!$C492,"na")</f>
        <v>na</v>
      </c>
      <c r="AG492" s="23">
        <f>IFERROR('S grade euro'!AF492*'S grade sterling'!$C492,"na")</f>
        <v>207.55097395971768</v>
      </c>
    </row>
    <row r="493" spans="2:33">
      <c r="B493" s="24">
        <f t="shared" si="7"/>
        <v>45004</v>
      </c>
      <c r="C493" s="27">
        <v>0.8781728571428572</v>
      </c>
      <c r="D493" s="25">
        <f>IFERROR('S grade euro'!C493*'S grade sterling'!$C493,"na")</f>
        <v>200.02143167142859</v>
      </c>
      <c r="E493" s="25" t="str">
        <f>IFERROR('S grade euro'!D493*'S grade sterling'!$C493,"na")</f>
        <v>na</v>
      </c>
      <c r="F493" s="25">
        <f>IFERROR('S grade euro'!E493*'S grade sterling'!$C493,"na")</f>
        <v>203.93536027842859</v>
      </c>
      <c r="G493" s="25">
        <f>IFERROR('S grade euro'!F493*'S grade sterling'!$C493,"na")</f>
        <v>162.54531717557143</v>
      </c>
      <c r="H493" s="25">
        <f>IFERROR('S grade euro'!G493*'S grade sterling'!$C493,"na")</f>
        <v>211.82407487142859</v>
      </c>
      <c r="I493" s="25">
        <f>IFERROR('S grade euro'!H493*'S grade sterling'!$C493,"na")</f>
        <v>192.45158164285715</v>
      </c>
      <c r="J493" s="25">
        <f>IFERROR('S grade euro'!I493*'S grade sterling'!$C493,"na")</f>
        <v>224.78590624285715</v>
      </c>
      <c r="K493" s="25">
        <f>IFERROR('S grade euro'!J493*'S grade sterling'!$C493,"na")</f>
        <v>220.57945825714287</v>
      </c>
      <c r="L493" s="25">
        <f>IFERROR('S grade euro'!K493*'S grade sterling'!$C493,"na")</f>
        <v>213.3960042857143</v>
      </c>
      <c r="M493" s="25">
        <f>IFERROR('S grade euro'!L493*'S grade sterling'!$C493,"na")</f>
        <v>199.34523857142858</v>
      </c>
      <c r="N493" s="25">
        <f>IFERROR('S grade euro'!M493*'S grade sterling'!$C493,"na")</f>
        <v>187.32305215714288</v>
      </c>
      <c r="O493" s="25" t="str">
        <f>IFERROR('S grade euro'!N493*'S grade sterling'!$C493,"na")</f>
        <v>na</v>
      </c>
      <c r="P493" s="25" t="str">
        <f>IFERROR('S grade euro'!O493*'S grade sterling'!$C493,"na")</f>
        <v>na</v>
      </c>
      <c r="Q493" s="25">
        <f>IFERROR('S grade euro'!P493*'S grade sterling'!$C493,"na")</f>
        <v>200.90838625714287</v>
      </c>
      <c r="R493" s="25">
        <f>IFERROR('S grade euro'!Q493*'S grade sterling'!$C493,"na")</f>
        <v>192.46914510000002</v>
      </c>
      <c r="S493" s="25">
        <f>IFERROR('S grade euro'!R493*'S grade sterling'!$C493,"na")</f>
        <v>210.06772915714288</v>
      </c>
      <c r="T493" s="25">
        <f>IFERROR('S grade euro'!S493*'S grade sterling'!$C493,"na")</f>
        <v>204.38972691471432</v>
      </c>
      <c r="U493" s="25">
        <f>IFERROR('S grade euro'!T493*'S grade sterling'!$C493,"na")</f>
        <v>198.68660892857145</v>
      </c>
      <c r="V493" s="25">
        <f>IFERROR('S grade euro'!U493*'S grade sterling'!$C493,"na")</f>
        <v>184.48655382857146</v>
      </c>
      <c r="W493" s="25">
        <f>IFERROR('S grade euro'!V493*'S grade sterling'!$C493,"na")</f>
        <v>222.95052497142859</v>
      </c>
      <c r="X493" s="25">
        <f>IFERROR('S grade euro'!W493*'S grade sterling'!$C493,"na")</f>
        <v>205.63954252500002</v>
      </c>
      <c r="Y493" s="25">
        <f>IFERROR('S grade euro'!X493*'S grade sterling'!$C493,"na")</f>
        <v>228.43032360000001</v>
      </c>
      <c r="Z493" s="25">
        <f>IFERROR('S grade euro'!Y493*'S grade sterling'!$C493,"na")</f>
        <v>205.41279829328573</v>
      </c>
      <c r="AA493" s="25">
        <f>IFERROR('S grade euro'!Z493*'S grade sterling'!$C493,"na")</f>
        <v>226.88473937142859</v>
      </c>
      <c r="AB493" s="25">
        <f>IFERROR('S grade euro'!AA493*'S grade sterling'!$C493,"na")</f>
        <v>194.48894267142859</v>
      </c>
      <c r="AC493" s="25">
        <f>IFERROR('S grade euro'!AB493*'S grade sterling'!$C493,"na")</f>
        <v>201.8655946714286</v>
      </c>
      <c r="AD493" s="25">
        <f>IFERROR('S grade euro'!AC493*'S grade sterling'!$C493,"na")</f>
        <v>200.55009173142861</v>
      </c>
      <c r="AE493" s="25">
        <f>IFERROR('S grade euro'!AD493*'S grade sterling'!$C493,"na")</f>
        <v>214.52090999999999</v>
      </c>
      <c r="AF493" s="25" t="str">
        <f>IFERROR('S grade euro'!AE493*'S grade sterling'!$C493,"na")</f>
        <v>na</v>
      </c>
      <c r="AG493" s="25">
        <f>IFERROR('S grade euro'!AF493*'S grade sterling'!$C493,"na")</f>
        <v>207.04315268952575</v>
      </c>
    </row>
    <row r="494" spans="2:33">
      <c r="B494" s="22">
        <f t="shared" si="7"/>
        <v>45011</v>
      </c>
      <c r="C494" s="26">
        <v>0.87915571428571426</v>
      </c>
      <c r="D494" s="23">
        <f>IFERROR('S grade euro'!C494*'S grade sterling'!$C494,"na")</f>
        <v>199.84088541428571</v>
      </c>
      <c r="E494" s="23" t="str">
        <f>IFERROR('S grade euro'!D494*'S grade sterling'!$C494,"na")</f>
        <v>na</v>
      </c>
      <c r="F494" s="23">
        <f>IFERROR('S grade euro'!E494*'S grade sterling'!$C494,"na")</f>
        <v>205.03036576457143</v>
      </c>
      <c r="G494" s="23">
        <f>IFERROR('S grade euro'!F494*'S grade sterling'!$C494,"na")</f>
        <v>166.20007992271431</v>
      </c>
      <c r="H494" s="23">
        <f>IFERROR('S grade euro'!G494*'S grade sterling'!$C494,"na")</f>
        <v>215.1821526285714</v>
      </c>
      <c r="I494" s="23">
        <f>IFERROR('S grade euro'!H494*'S grade sterling'!$C494,"na")</f>
        <v>191.38340744285713</v>
      </c>
      <c r="J494" s="23">
        <f>IFERROR('S grade euro'!I494*'S grade sterling'!$C494,"na")</f>
        <v>228.92335644285711</v>
      </c>
      <c r="K494" s="23">
        <f>IFERROR('S grade euro'!J494*'S grade sterling'!$C494,"na")</f>
        <v>223.79787862857142</v>
      </c>
      <c r="L494" s="23">
        <f>IFERROR('S grade euro'!K494*'S grade sterling'!$C494,"na")</f>
        <v>219.78892857142856</v>
      </c>
      <c r="M494" s="23">
        <f>IFERROR('S grade euro'!L494*'S grade sterling'!$C494,"na")</f>
        <v>203.9641257142857</v>
      </c>
      <c r="N494" s="23">
        <f>IFERROR('S grade euro'!M494*'S grade sterling'!$C494,"na")</f>
        <v>187.61182942857144</v>
      </c>
      <c r="O494" s="23" t="str">
        <f>IFERROR('S grade euro'!N494*'S grade sterling'!$C494,"na")</f>
        <v>na</v>
      </c>
      <c r="P494" s="23" t="str">
        <f>IFERROR('S grade euro'!O494*'S grade sterling'!$C494,"na")</f>
        <v>na</v>
      </c>
      <c r="Q494" s="23">
        <f>IFERROR('S grade euro'!P494*'S grade sterling'!$C494,"na")</f>
        <v>203.2695927</v>
      </c>
      <c r="R494" s="23">
        <f>IFERROR('S grade euro'!Q494*'S grade sterling'!$C494,"na")</f>
        <v>195.11981922857143</v>
      </c>
      <c r="S494" s="23">
        <f>IFERROR('S grade euro'!R494*'S grade sterling'!$C494,"na")</f>
        <v>210.80395717142858</v>
      </c>
      <c r="T494" s="23">
        <f>IFERROR('S grade euro'!S494*'S grade sterling'!$C494,"na")</f>
        <v>210.25641899257144</v>
      </c>
      <c r="U494" s="23">
        <f>IFERROR('S grade euro'!T494*'S grade sterling'!$C494,"na")</f>
        <v>199.26064264285714</v>
      </c>
      <c r="V494" s="23">
        <f>IFERROR('S grade euro'!U494*'S grade sterling'!$C494,"na")</f>
        <v>186.02055758571427</v>
      </c>
      <c r="W494" s="23">
        <f>IFERROR('S grade euro'!V494*'S grade sterling'!$C494,"na")</f>
        <v>224.14954091428572</v>
      </c>
      <c r="X494" s="23">
        <f>IFERROR('S grade euro'!W494*'S grade sterling'!$C494,"na")</f>
        <v>210.67744666414285</v>
      </c>
      <c r="Y494" s="23">
        <f>IFERROR('S grade euro'!X494*'S grade sterling'!$C494,"na")</f>
        <v>231.66632227142856</v>
      </c>
      <c r="Z494" s="23">
        <f>IFERROR('S grade euro'!Y494*'S grade sterling'!$C494,"na")</f>
        <v>203.62362870614288</v>
      </c>
      <c r="AA494" s="23">
        <f>IFERROR('S grade euro'!Z494*'S grade sterling'!$C494,"na")</f>
        <v>227.82441179999998</v>
      </c>
      <c r="AB494" s="23">
        <f>IFERROR('S grade euro'!AA494*'S grade sterling'!$C494,"na")</f>
        <v>202.9618882</v>
      </c>
      <c r="AC494" s="23">
        <f>IFERROR('S grade euro'!AB494*'S grade sterling'!$C494,"na")</f>
        <v>202.63660058571429</v>
      </c>
      <c r="AD494" s="23">
        <f>IFERROR('S grade euro'!AC494*'S grade sterling'!$C494,"na")</f>
        <v>202.44547213342858</v>
      </c>
      <c r="AE494" s="23">
        <f>IFERROR('S grade euro'!AD494*'S grade sterling'!$C494,"na")</f>
        <v>215.335521</v>
      </c>
      <c r="AF494" s="23" t="str">
        <f>IFERROR('S grade euro'!AE494*'S grade sterling'!$C494,"na")</f>
        <v>na</v>
      </c>
      <c r="AG494" s="23">
        <f>IFERROR('S grade euro'!AF494*'S grade sterling'!$C494,"na")</f>
        <v>210.34855568387124</v>
      </c>
    </row>
    <row r="495" spans="2:33">
      <c r="B495" s="24">
        <f t="shared" si="7"/>
        <v>45018</v>
      </c>
      <c r="C495" s="27">
        <v>0.87955428571428573</v>
      </c>
      <c r="D495" s="25">
        <f>IFERROR('S grade euro'!C495*'S grade sterling'!$C495,"na")</f>
        <v>205.53424548571431</v>
      </c>
      <c r="E495" s="25" t="str">
        <f>IFERROR('S grade euro'!D495*'S grade sterling'!$C495,"na")</f>
        <v>na</v>
      </c>
      <c r="F495" s="25">
        <f>IFERROR('S grade euro'!E495*'S grade sterling'!$C495,"na")</f>
        <v>207.27365204114287</v>
      </c>
      <c r="G495" s="25">
        <f>IFERROR('S grade euro'!F495*'S grade sterling'!$C495,"na")</f>
        <v>171.31175573828574</v>
      </c>
      <c r="H495" s="25">
        <f>IFERROR('S grade euro'!G495*'S grade sterling'!$C495,"na")</f>
        <v>216.87170022857143</v>
      </c>
      <c r="I495" s="25">
        <f>IFERROR('S grade euro'!H495*'S grade sterling'!$C495,"na")</f>
        <v>195.10273165714287</v>
      </c>
      <c r="J495" s="25">
        <f>IFERROR('S grade euro'!I495*'S grade sterling'!$C495,"na")</f>
        <v>227.19766754285715</v>
      </c>
      <c r="K495" s="25">
        <f>IFERROR('S grade euro'!J495*'S grade sterling'!$C495,"na")</f>
        <v>221.27826720000002</v>
      </c>
      <c r="L495" s="25">
        <f>IFERROR('S grade euro'!K495*'S grade sterling'!$C495,"na")</f>
        <v>223.40678857142856</v>
      </c>
      <c r="M495" s="25">
        <f>IFERROR('S grade euro'!L495*'S grade sterling'!$C495,"na")</f>
        <v>208.45436571428573</v>
      </c>
      <c r="N495" s="25">
        <f>IFERROR('S grade euro'!M495*'S grade sterling'!$C495,"na")</f>
        <v>192.85986822857143</v>
      </c>
      <c r="O495" s="25" t="str">
        <f>IFERROR('S grade euro'!N495*'S grade sterling'!$C495,"na")</f>
        <v>na</v>
      </c>
      <c r="P495" s="25" t="str">
        <f>IFERROR('S grade euro'!O495*'S grade sterling'!$C495,"na")</f>
        <v>na</v>
      </c>
      <c r="Q495" s="25">
        <f>IFERROR('S grade euro'!P495*'S grade sterling'!$C495,"na")</f>
        <v>211.5064190857143</v>
      </c>
      <c r="R495" s="25">
        <f>IFERROR('S grade euro'!Q495*'S grade sterling'!$C495,"na")</f>
        <v>198.07562514285715</v>
      </c>
      <c r="S495" s="25">
        <f>IFERROR('S grade euro'!R495*'S grade sterling'!$C495,"na")</f>
        <v>214.62883680000002</v>
      </c>
      <c r="T495" s="25">
        <f>IFERROR('S grade euro'!S495*'S grade sterling'!$C495,"na")</f>
        <v>216.55409317600001</v>
      </c>
      <c r="U495" s="25">
        <f>IFERROR('S grade euro'!T495*'S grade sterling'!$C495,"na")</f>
        <v>199.15747691428572</v>
      </c>
      <c r="V495" s="25">
        <f>IFERROR('S grade euro'!U495*'S grade sterling'!$C495,"na")</f>
        <v>189.01621600000001</v>
      </c>
      <c r="W495" s="25">
        <f>IFERROR('S grade euro'!V495*'S grade sterling'!$C495,"na")</f>
        <v>227.73419565714286</v>
      </c>
      <c r="X495" s="25">
        <f>IFERROR('S grade euro'!W495*'S grade sterling'!$C495,"na")</f>
        <v>214.42091016685714</v>
      </c>
      <c r="Y495" s="25">
        <f>IFERROR('S grade euro'!X495*'S grade sterling'!$C495,"na")</f>
        <v>233.99662217142858</v>
      </c>
      <c r="Z495" s="25">
        <f>IFERROR('S grade euro'!Y495*'S grade sterling'!$C495,"na")</f>
        <v>205.37038452228575</v>
      </c>
      <c r="AA495" s="25">
        <f>IFERROR('S grade euro'!Z495*'S grade sterling'!$C495,"na")</f>
        <v>233.16984114285717</v>
      </c>
      <c r="AB495" s="25">
        <f>IFERROR('S grade euro'!AA495*'S grade sterling'!$C495,"na")</f>
        <v>208.48954788571427</v>
      </c>
      <c r="AC495" s="25">
        <f>IFERROR('S grade euro'!AB495*'S grade sterling'!$C495,"na")</f>
        <v>203.50247508571428</v>
      </c>
      <c r="AD495" s="25">
        <f>IFERROR('S grade euro'!AC495*'S grade sterling'!$C495,"na")</f>
        <v>200.56819403314287</v>
      </c>
      <c r="AE495" s="25">
        <f>IFERROR('S grade euro'!AD495*'S grade sterling'!$C495,"na")</f>
        <v>216.06704500000001</v>
      </c>
      <c r="AF495" s="25" t="str">
        <f>IFERROR('S grade euro'!AE495*'S grade sterling'!$C495,"na")</f>
        <v>na</v>
      </c>
      <c r="AG495" s="25">
        <f>IFERROR('S grade euro'!AF495*'S grade sterling'!$C495,"na")</f>
        <v>211.94769893203156</v>
      </c>
    </row>
    <row r="496" spans="2:33">
      <c r="B496" s="22">
        <f t="shared" si="7"/>
        <v>45025</v>
      </c>
      <c r="C496" s="26">
        <v>0.87601857142857142</v>
      </c>
      <c r="D496" s="23">
        <f>IFERROR('S grade euro'!C496*'S grade sterling'!$C496,"na")</f>
        <v>204.93578460000001</v>
      </c>
      <c r="E496" s="23" t="str">
        <f>IFERROR('S grade euro'!D496*'S grade sterling'!$C496,"na")</f>
        <v>na</v>
      </c>
      <c r="F496" s="23">
        <f>IFERROR('S grade euro'!E496*'S grade sterling'!$C496,"na")</f>
        <v>207.92397154900002</v>
      </c>
      <c r="G496" s="23">
        <f>IFERROR('S grade euro'!F496*'S grade sterling'!$C496,"na")</f>
        <v>173.90028625328571</v>
      </c>
      <c r="H496" s="23">
        <f>IFERROR('S grade euro'!G496*'S grade sterling'!$C496,"na")</f>
        <v>215.90353711428571</v>
      </c>
      <c r="I496" s="23">
        <f>IFERROR('S grade euro'!H496*'S grade sterling'!$C496,"na")</f>
        <v>192.85548850000001</v>
      </c>
      <c r="J496" s="23">
        <f>IFERROR('S grade euro'!I496*'S grade sterling'!$C496,"na")</f>
        <v>226.17047477142859</v>
      </c>
      <c r="K496" s="23">
        <f>IFERROR('S grade euro'!J496*'S grade sterling'!$C496,"na")</f>
        <v>227.87871098571429</v>
      </c>
      <c r="L496" s="23">
        <f>IFERROR('S grade euro'!K496*'S grade sterling'!$C496,"na")</f>
        <v>222.50871714285714</v>
      </c>
      <c r="M496" s="23">
        <f>IFERROR('S grade euro'!L496*'S grade sterling'!$C496,"na")</f>
        <v>203.23630857142857</v>
      </c>
      <c r="N496" s="23">
        <f>IFERROR('S grade euro'!M496*'S grade sterling'!$C496,"na")</f>
        <v>192.54888200000002</v>
      </c>
      <c r="O496" s="23" t="str">
        <f>IFERROR('S grade euro'!N496*'S grade sterling'!$C496,"na")</f>
        <v>na</v>
      </c>
      <c r="P496" s="23" t="str">
        <f>IFERROR('S grade euro'!O496*'S grade sterling'!$C496,"na")</f>
        <v>na</v>
      </c>
      <c r="Q496" s="23">
        <f>IFERROR('S grade euro'!P496*'S grade sterling'!$C496,"na")</f>
        <v>215.53560931428569</v>
      </c>
      <c r="R496" s="23">
        <f>IFERROR('S grade euro'!Q496*'S grade sterling'!$C496,"na")</f>
        <v>203.54291507142855</v>
      </c>
      <c r="S496" s="23">
        <f>IFERROR('S grade euro'!R496*'S grade sterling'!$C496,"na")</f>
        <v>214.09893885714285</v>
      </c>
      <c r="T496" s="23">
        <f>IFERROR('S grade euro'!S496*'S grade sterling'!$C496,"na")</f>
        <v>215.84291662914288</v>
      </c>
      <c r="U496" s="23" t="str">
        <f>IFERROR('S grade euro'!T496*'S grade sterling'!$C496,"na")</f>
        <v>na</v>
      </c>
      <c r="V496" s="23">
        <f>IFERROR('S grade euro'!U496*'S grade sterling'!$C496,"na")</f>
        <v>188.23011044285715</v>
      </c>
      <c r="W496" s="23">
        <f>IFERROR('S grade euro'!V496*'S grade sterling'!$C496,"na")</f>
        <v>226.37195904285716</v>
      </c>
      <c r="X496" s="23">
        <f>IFERROR('S grade euro'!W496*'S grade sterling'!$C496,"na")</f>
        <v>213.13549363228572</v>
      </c>
      <c r="Y496" s="23">
        <f>IFERROR('S grade euro'!X496*'S grade sterling'!$C496,"na")</f>
        <v>233.66919374285715</v>
      </c>
      <c r="Z496" s="23">
        <f>IFERROR('S grade euro'!Y496*'S grade sterling'!$C496,"na")</f>
        <v>205.925510382</v>
      </c>
      <c r="AA496" s="23">
        <f>IFERROR('S grade euro'!Z496*'S grade sterling'!$C496,"na")</f>
        <v>230.42792502857145</v>
      </c>
      <c r="AB496" s="23">
        <f>IFERROR('S grade euro'!AA496*'S grade sterling'!$C496,"na")</f>
        <v>207.1433514</v>
      </c>
      <c r="AC496" s="23">
        <f>IFERROR('S grade euro'!AB496*'S grade sterling'!$C496,"na")</f>
        <v>202.71945761428572</v>
      </c>
      <c r="AD496" s="23">
        <f>IFERROR('S grade euro'!AC496*'S grade sterling'!$C496,"na")</f>
        <v>199.80231577142857</v>
      </c>
      <c r="AE496" s="23">
        <f>IFERROR('S grade euro'!AD496*'S grade sterling'!$C496,"na")</f>
        <v>217.65737899999999</v>
      </c>
      <c r="AF496" s="23" t="str">
        <f>IFERROR('S grade euro'!AE496*'S grade sterling'!$C496,"na")</f>
        <v>na</v>
      </c>
      <c r="AG496" s="23">
        <f>IFERROR('S grade euro'!AF496*'S grade sterling'!$C496,"na")</f>
        <v>213.55456558894772</v>
      </c>
    </row>
    <row r="497" spans="2:33">
      <c r="B497" s="24">
        <f t="shared" si="7"/>
        <v>45032</v>
      </c>
      <c r="C497" s="27">
        <v>0.87957714285714295</v>
      </c>
      <c r="D497" s="25">
        <f>IFERROR('S grade euro'!C497*'S grade sterling'!$C497,"na")</f>
        <v>205.79466411428572</v>
      </c>
      <c r="E497" s="25" t="str">
        <f>IFERROR('S grade euro'!D497*'S grade sterling'!$C497,"na")</f>
        <v>na</v>
      </c>
      <c r="F497" s="25">
        <f>IFERROR('S grade euro'!E497*'S grade sterling'!$C497,"na")</f>
        <v>209.20865483657147</v>
      </c>
      <c r="G497" s="25">
        <f>IFERROR('S grade euro'!F497*'S grade sterling'!$C497,"na")</f>
        <v>177.54792374857146</v>
      </c>
      <c r="H497" s="25">
        <f>IFERROR('S grade euro'!G497*'S grade sterling'!$C497,"na")</f>
        <v>217.24675851428574</v>
      </c>
      <c r="I497" s="25">
        <f>IFERROR('S grade euro'!H497*'S grade sterling'!$C497,"na")</f>
        <v>194.21942891428574</v>
      </c>
      <c r="J497" s="25">
        <f>IFERROR('S grade euro'!I497*'S grade sterling'!$C497,"na")</f>
        <v>229.26178228571428</v>
      </c>
      <c r="K497" s="25">
        <f>IFERROR('S grade euro'!J497*'S grade sterling'!$C497,"na")</f>
        <v>227.56419840000004</v>
      </c>
      <c r="L497" s="25">
        <f>IFERROR('S grade euro'!K497*'S grade sterling'!$C497,"na")</f>
        <v>222.53301714285718</v>
      </c>
      <c r="M497" s="25">
        <f>IFERROR('S grade euro'!L497*'S grade sterling'!$C497,"na")</f>
        <v>200.54358857142859</v>
      </c>
      <c r="N497" s="25">
        <f>IFERROR('S grade euro'!M497*'S grade sterling'!$C497,"na")</f>
        <v>193.52456297142859</v>
      </c>
      <c r="O497" s="25" t="str">
        <f>IFERROR('S grade euro'!N497*'S grade sterling'!$C497,"na")</f>
        <v>na</v>
      </c>
      <c r="P497" s="25" t="str">
        <f>IFERROR('S grade euro'!O497*'S grade sterling'!$C497,"na")</f>
        <v>na</v>
      </c>
      <c r="Q497" s="25">
        <f>IFERROR('S grade euro'!P497*'S grade sterling'!$C497,"na")</f>
        <v>219.16423668571431</v>
      </c>
      <c r="R497" s="25">
        <f>IFERROR('S grade euro'!Q497*'S grade sterling'!$C497,"na")</f>
        <v>205.83864297142861</v>
      </c>
      <c r="S497" s="25">
        <f>IFERROR('S grade euro'!R497*'S grade sterling'!$C497,"na")</f>
        <v>215.1005902857143</v>
      </c>
      <c r="T497" s="25">
        <f>IFERROR('S grade euro'!S497*'S grade sterling'!$C497,"na")</f>
        <v>215.27984810742859</v>
      </c>
      <c r="U497" s="25" t="str">
        <f>IFERROR('S grade euro'!T497*'S grade sterling'!$C497,"na")</f>
        <v>na</v>
      </c>
      <c r="V497" s="25">
        <f>IFERROR('S grade euro'!U497*'S grade sterling'!$C497,"na")</f>
        <v>189.15306457142859</v>
      </c>
      <c r="W497" s="25">
        <f>IFERROR('S grade euro'!V497*'S grade sterling'!$C497,"na")</f>
        <v>227.96880388571432</v>
      </c>
      <c r="X497" s="25">
        <f>IFERROR('S grade euro'!W497*'S grade sterling'!$C497,"na")</f>
        <v>218.3632937394286</v>
      </c>
      <c r="Y497" s="25">
        <f>IFERROR('S grade euro'!X497*'S grade sterling'!$C497,"na")</f>
        <v>234.61840708571432</v>
      </c>
      <c r="Z497" s="25">
        <f>IFERROR('S grade euro'!Y497*'S grade sterling'!$C497,"na")</f>
        <v>207.21711626971432</v>
      </c>
      <c r="AA497" s="25">
        <f>IFERROR('S grade euro'!Z497*'S grade sterling'!$C497,"na")</f>
        <v>232.20836571428575</v>
      </c>
      <c r="AB497" s="25">
        <f>IFERROR('S grade euro'!AA497*'S grade sterling'!$C497,"na")</f>
        <v>206.90293131428575</v>
      </c>
      <c r="AC497" s="25">
        <f>IFERROR('S grade euro'!AB497*'S grade sterling'!$C497,"na")</f>
        <v>203.12954537142858</v>
      </c>
      <c r="AD497" s="25">
        <f>IFERROR('S grade euro'!AC497*'S grade sterling'!$C497,"na")</f>
        <v>199.80122546285716</v>
      </c>
      <c r="AE497" s="25">
        <f>IFERROR('S grade euro'!AD497*'S grade sterling'!$C497,"na")</f>
        <v>218.751115</v>
      </c>
      <c r="AF497" s="25" t="str">
        <f>IFERROR('S grade euro'!AE497*'S grade sterling'!$C497,"na")</f>
        <v>na</v>
      </c>
      <c r="AG497" s="25">
        <f>IFERROR('S grade euro'!AF497*'S grade sterling'!$C497,"na")</f>
        <v>214.56262351292258</v>
      </c>
    </row>
    <row r="498" spans="2:33">
      <c r="B498" s="22">
        <f t="shared" si="7"/>
        <v>45039</v>
      </c>
      <c r="C498" s="26">
        <v>0.88375285714285712</v>
      </c>
      <c r="D498" s="23">
        <f>IFERROR('S grade euro'!C498*'S grade sterling'!$C498,"na")</f>
        <v>206.69211822857142</v>
      </c>
      <c r="E498" s="23" t="str">
        <f>IFERROR('S grade euro'!D498*'S grade sterling'!$C498,"na")</f>
        <v>na</v>
      </c>
      <c r="F498" s="23">
        <f>IFERROR('S grade euro'!E498*'S grade sterling'!$C498,"na")</f>
        <v>209.29150050728572</v>
      </c>
      <c r="G498" s="23">
        <f>IFERROR('S grade euro'!F498*'S grade sterling'!$C498,"na")</f>
        <v>180.26260528285715</v>
      </c>
      <c r="H498" s="23">
        <f>IFERROR('S grade euro'!G498*'S grade sterling'!$C498,"na")</f>
        <v>218.1897429</v>
      </c>
      <c r="I498" s="23">
        <f>IFERROR('S grade euro'!H498*'S grade sterling'!$C498,"na")</f>
        <v>195.93684595714285</v>
      </c>
      <c r="J498" s="23">
        <f>IFERROR('S grade euro'!I498*'S grade sterling'!$C498,"na")</f>
        <v>232.4181639</v>
      </c>
      <c r="K498" s="23">
        <f>IFERROR('S grade euro'!J498*'S grade sterling'!$C498,"na")</f>
        <v>228.64453920000003</v>
      </c>
      <c r="L498" s="23">
        <f>IFERROR('S grade euro'!K498*'S grade sterling'!$C498,"na")</f>
        <v>223.58947285714285</v>
      </c>
      <c r="M498" s="23">
        <f>IFERROR('S grade euro'!L498*'S grade sterling'!$C498,"na")</f>
        <v>203.26315714285712</v>
      </c>
      <c r="N498" s="23">
        <f>IFERROR('S grade euro'!M498*'S grade sterling'!$C498,"na")</f>
        <v>194.54051644285713</v>
      </c>
      <c r="O498" s="23" t="str">
        <f>IFERROR('S grade euro'!N498*'S grade sterling'!$C498,"na")</f>
        <v>na</v>
      </c>
      <c r="P498" s="23" t="str">
        <f>IFERROR('S grade euro'!O498*'S grade sterling'!$C498,"na")</f>
        <v>na</v>
      </c>
      <c r="Q498" s="23">
        <f>IFERROR('S grade euro'!P498*'S grade sterling'!$C498,"na")</f>
        <v>227.18634698571427</v>
      </c>
      <c r="R498" s="23">
        <f>IFERROR('S grade euro'!Q498*'S grade sterling'!$C498,"na")</f>
        <v>212.63093742857143</v>
      </c>
      <c r="S498" s="23">
        <f>IFERROR('S grade euro'!R498*'S grade sterling'!$C498,"na")</f>
        <v>216.12176121428573</v>
      </c>
      <c r="T498" s="23">
        <f>IFERROR('S grade euro'!S498*'S grade sterling'!$C498,"na")</f>
        <v>215.25161815114285</v>
      </c>
      <c r="U498" s="23">
        <f>IFERROR('S grade euro'!T498*'S grade sterling'!$C498,"na")</f>
        <v>200.30258507142858</v>
      </c>
      <c r="V498" s="23">
        <f>IFERROR('S grade euro'!U498*'S grade sterling'!$C498,"na")</f>
        <v>190.13058968571428</v>
      </c>
      <c r="W498" s="23">
        <f>IFERROR('S grade euro'!V498*'S grade sterling'!$C498,"na")</f>
        <v>228.98920281428573</v>
      </c>
      <c r="X498" s="23">
        <f>IFERROR('S grade euro'!W498*'S grade sterling'!$C498,"na")</f>
        <v>228.06046693671428</v>
      </c>
      <c r="Y498" s="23">
        <f>IFERROR('S grade euro'!X498*'S grade sterling'!$C498,"na")</f>
        <v>235.73223711428571</v>
      </c>
      <c r="Z498" s="23">
        <f>IFERROR('S grade euro'!Y498*'S grade sterling'!$C498,"na")</f>
        <v>209.35716334457143</v>
      </c>
      <c r="AA498" s="23">
        <f>IFERROR('S grade euro'!Z498*'S grade sterling'!$C498,"na")</f>
        <v>233.19586641428572</v>
      </c>
      <c r="AB498" s="23">
        <f>IFERROR('S grade euro'!AA498*'S grade sterling'!$C498,"na")</f>
        <v>208.48613652857142</v>
      </c>
      <c r="AC498" s="23">
        <f>IFERROR('S grade euro'!AB498*'S grade sterling'!$C498,"na")</f>
        <v>203.88178414285716</v>
      </c>
      <c r="AD498" s="23">
        <f>IFERROR('S grade euro'!AC498*'S grade sterling'!$C498,"na")</f>
        <v>201.07215705942858</v>
      </c>
      <c r="AE498" s="23">
        <f>IFERROR('S grade euro'!AD498*'S grade sterling'!$C498,"na")</f>
        <v>218.944098</v>
      </c>
      <c r="AF498" s="23" t="str">
        <f>IFERROR('S grade euro'!AE498*'S grade sterling'!$C498,"na")</f>
        <v>na</v>
      </c>
      <c r="AG498" s="23">
        <f>IFERROR('S grade euro'!AF498*'S grade sterling'!$C498,"na")</f>
        <v>216.19475575317983</v>
      </c>
    </row>
    <row r="499" spans="2:33">
      <c r="B499" s="24">
        <f t="shared" si="7"/>
        <v>45046</v>
      </c>
      <c r="C499" s="27">
        <v>0.8839514285714285</v>
      </c>
      <c r="D499" s="25">
        <f>IFERROR('S grade euro'!C499*'S grade sterling'!$C499,"na")</f>
        <v>206.29658439999997</v>
      </c>
      <c r="E499" s="25" t="str">
        <f>IFERROR('S grade euro'!D499*'S grade sterling'!$C499,"na")</f>
        <v>na</v>
      </c>
      <c r="F499" s="25">
        <f>IFERROR('S grade euro'!E499*'S grade sterling'!$C499,"na")</f>
        <v>209.21106065514286</v>
      </c>
      <c r="G499" s="25">
        <f>IFERROR('S grade euro'!F499*'S grade sterling'!$C499,"na")</f>
        <v>183.82653908571427</v>
      </c>
      <c r="H499" s="25">
        <f>IFERROR('S grade euro'!G499*'S grade sterling'!$C499,"na")</f>
        <v>217.84099005714285</v>
      </c>
      <c r="I499" s="25">
        <f>IFERROR('S grade euro'!H499*'S grade sterling'!$C499,"na")</f>
        <v>195.38862377142854</v>
      </c>
      <c r="J499" s="25">
        <f>IFERROR('S grade euro'!I499*'S grade sterling'!$C499,"na")</f>
        <v>231.4361630285714</v>
      </c>
      <c r="K499" s="25">
        <f>IFERROR('S grade euro'!J499*'S grade sterling'!$C499,"na")</f>
        <v>229.34119814285711</v>
      </c>
      <c r="L499" s="25">
        <f>IFERROR('S grade euro'!K499*'S grade sterling'!$C499,"na")</f>
        <v>220.1039057142857</v>
      </c>
      <c r="M499" s="25">
        <f>IFERROR('S grade euro'!L499*'S grade sterling'!$C499,"na")</f>
        <v>200.65697428571426</v>
      </c>
      <c r="N499" s="25">
        <f>IFERROR('S grade euro'!M499*'S grade sterling'!$C499,"na")</f>
        <v>194.62842554285714</v>
      </c>
      <c r="O499" s="25" t="str">
        <f>IFERROR('S grade euro'!N499*'S grade sterling'!$C499,"na")</f>
        <v>na</v>
      </c>
      <c r="P499" s="25" t="str">
        <f>IFERROR('S grade euro'!O499*'S grade sterling'!$C499,"na")</f>
        <v>na</v>
      </c>
      <c r="Q499" s="25">
        <f>IFERROR('S grade euro'!P499*'S grade sterling'!$C499,"na")</f>
        <v>231.87813874285712</v>
      </c>
      <c r="R499" s="25">
        <f>IFERROR('S grade euro'!Q499*'S grade sterling'!$C499,"na")</f>
        <v>216.32943311428571</v>
      </c>
      <c r="S499" s="25">
        <f>IFERROR('S grade euro'!R499*'S grade sterling'!$C499,"na")</f>
        <v>216.14380331428572</v>
      </c>
      <c r="T499" s="25">
        <f>IFERROR('S grade euro'!S499*'S grade sterling'!$C499,"na")</f>
        <v>217.10306740457142</v>
      </c>
      <c r="U499" s="25" t="str">
        <f>IFERROR('S grade euro'!T499*'S grade sterling'!$C499,"na")</f>
        <v>na</v>
      </c>
      <c r="V499" s="25">
        <f>IFERROR('S grade euro'!U499*'S grade sterling'!$C499,"na")</f>
        <v>189.89044588571426</v>
      </c>
      <c r="W499" s="25">
        <f>IFERROR('S grade euro'!V499*'S grade sterling'!$C499,"na")</f>
        <v>228.81082728571428</v>
      </c>
      <c r="X499" s="25">
        <f>IFERROR('S grade euro'!W499*'S grade sterling'!$C499,"na")</f>
        <v>231.41680449228573</v>
      </c>
      <c r="Y499" s="25">
        <f>IFERROR('S grade euro'!X499*'S grade sterling'!$C499,"na")</f>
        <v>235.78520405714283</v>
      </c>
      <c r="Z499" s="25">
        <f>IFERROR('S grade euro'!Y499*'S grade sterling'!$C499,"na")</f>
        <v>213.37924522142856</v>
      </c>
      <c r="AA499" s="25">
        <f>IFERROR('S grade euro'!Z499*'S grade sterling'!$C499,"na")</f>
        <v>232.54110231428569</v>
      </c>
      <c r="AB499" s="25">
        <f>IFERROR('S grade euro'!AA499*'S grade sterling'!$C499,"na")</f>
        <v>210.71634154285712</v>
      </c>
      <c r="AC499" s="25">
        <f>IFERROR('S grade euro'!AB499*'S grade sterling'!$C499,"na")</f>
        <v>204.39608882857144</v>
      </c>
      <c r="AD499" s="25">
        <f>IFERROR('S grade euro'!AC499*'S grade sterling'!$C499,"na")</f>
        <v>201.02452128971427</v>
      </c>
      <c r="AE499" s="25">
        <f>IFERROR('S grade euro'!AD499*'S grade sterling'!$C499,"na")</f>
        <v>219.28324499999999</v>
      </c>
      <c r="AF499" s="25" t="str">
        <f>IFERROR('S grade euro'!AE499*'S grade sterling'!$C499,"na")</f>
        <v>na</v>
      </c>
      <c r="AG499" s="25">
        <f>IFERROR('S grade euro'!AF499*'S grade sterling'!$C499,"na")</f>
        <v>216.44671794896385</v>
      </c>
    </row>
    <row r="500" spans="2:33">
      <c r="B500" s="22">
        <f t="shared" si="7"/>
        <v>45053</v>
      </c>
      <c r="C500" s="26">
        <v>0.87857714285714283</v>
      </c>
      <c r="D500" s="23">
        <f>IFERROR('S grade euro'!C500*'S grade sterling'!$C500,"na")</f>
        <v>205.93848228571429</v>
      </c>
      <c r="E500" s="23" t="str">
        <f>IFERROR('S grade euro'!D500*'S grade sterling'!$C500,"na")</f>
        <v>na</v>
      </c>
      <c r="F500" s="23">
        <f>IFERROR('S grade euro'!E500*'S grade sterling'!$C500,"na")</f>
        <v>208.1285115297143</v>
      </c>
      <c r="G500" s="23">
        <f>IFERROR('S grade euro'!F500*'S grade sterling'!$C500,"na")</f>
        <v>183.0996937417143</v>
      </c>
      <c r="H500" s="23">
        <f>IFERROR('S grade euro'!G500*'S grade sterling'!$C500,"na")</f>
        <v>216.89433925714286</v>
      </c>
      <c r="I500" s="23">
        <f>IFERROR('S grade euro'!H500*'S grade sterling'!$C500,"na")</f>
        <v>196.26534794285715</v>
      </c>
      <c r="J500" s="23">
        <f>IFERROR('S grade euro'!I500*'S grade sterling'!$C500,"na")</f>
        <v>229.57220742857143</v>
      </c>
      <c r="K500" s="23">
        <f>IFERROR('S grade euro'!J500*'S grade sterling'!$C500,"na")</f>
        <v>225.67132491428572</v>
      </c>
      <c r="L500" s="23">
        <f>IFERROR('S grade euro'!K500*'S grade sterling'!$C500,"na")</f>
        <v>214.37282285714286</v>
      </c>
      <c r="M500" s="23">
        <f>IFERROR('S grade euro'!L500*'S grade sterling'!$C500,"na")</f>
        <v>205.58705142857141</v>
      </c>
      <c r="N500" s="23">
        <f>IFERROR('S grade euro'!M500*'S grade sterling'!$C500,"na")</f>
        <v>195.06169725714287</v>
      </c>
      <c r="O500" s="23" t="str">
        <f>IFERROR('S grade euro'!N500*'S grade sterling'!$C500,"na")</f>
        <v>na</v>
      </c>
      <c r="P500" s="23" t="str">
        <f>IFERROR('S grade euro'!O500*'S grade sterling'!$C500,"na")</f>
        <v>na</v>
      </c>
      <c r="Q500" s="23">
        <f>IFERROR('S grade euro'!P500*'S grade sterling'!$C500,"na")</f>
        <v>231.03064548571427</v>
      </c>
      <c r="R500" s="23">
        <f>IFERROR('S grade euro'!Q500*'S grade sterling'!$C500,"na")</f>
        <v>209.84815057142856</v>
      </c>
      <c r="S500" s="23">
        <f>IFERROR('S grade euro'!R500*'S grade sterling'!$C500,"na")</f>
        <v>214.75061102857143</v>
      </c>
      <c r="T500" s="23">
        <f>IFERROR('S grade euro'!S500*'S grade sterling'!$C500,"na")</f>
        <v>215.48554080857144</v>
      </c>
      <c r="U500" s="23" t="str">
        <f>IFERROR('S grade euro'!T500*'S grade sterling'!$C500,"na")</f>
        <v>na</v>
      </c>
      <c r="V500" s="23">
        <f>IFERROR('S grade euro'!U500*'S grade sterling'!$C500,"na")</f>
        <v>188.90287148571429</v>
      </c>
      <c r="W500" s="23">
        <f>IFERROR('S grade euro'!V500*'S grade sterling'!$C500,"na")</f>
        <v>225.81189725714285</v>
      </c>
      <c r="X500" s="23">
        <f>IFERROR('S grade euro'!W500*'S grade sterling'!$C500,"na")</f>
        <v>225.48462727142859</v>
      </c>
      <c r="Y500" s="23">
        <f>IFERROR('S grade euro'!X500*'S grade sterling'!$C500,"na")</f>
        <v>234.3516670857143</v>
      </c>
      <c r="Z500" s="23">
        <f>IFERROR('S grade euro'!Y500*'S grade sterling'!$C500,"na")</f>
        <v>219.23407804628573</v>
      </c>
      <c r="AA500" s="23">
        <f>IFERROR('S grade euro'!Z500*'S grade sterling'!$C500,"na")</f>
        <v>232.51544085714283</v>
      </c>
      <c r="AB500" s="23">
        <f>IFERROR('S grade euro'!AA500*'S grade sterling'!$C500,"na")</f>
        <v>207.29149108571428</v>
      </c>
      <c r="AC500" s="23">
        <f>IFERROR('S grade euro'!AB500*'S grade sterling'!$C500,"na")</f>
        <v>201.22052302857142</v>
      </c>
      <c r="AD500" s="23">
        <f>IFERROR('S grade euro'!AC500*'S grade sterling'!$C500,"na")</f>
        <v>202.13881185828572</v>
      </c>
      <c r="AE500" s="23">
        <f>IFERROR('S grade euro'!AD500*'S grade sterling'!$C500,"na")</f>
        <v>220.09129999999999</v>
      </c>
      <c r="AF500" s="23" t="str">
        <f>IFERROR('S grade euro'!AE500*'S grade sterling'!$C500,"na")</f>
        <v>na</v>
      </c>
      <c r="AG500" s="23">
        <f>IFERROR('S grade euro'!AF500*'S grade sterling'!$C500,"na")</f>
        <v>213.98851981552056</v>
      </c>
    </row>
    <row r="501" spans="2:33">
      <c r="B501" s="24">
        <f t="shared" si="7"/>
        <v>45060</v>
      </c>
      <c r="C501" s="27">
        <v>0.87034857142857125</v>
      </c>
      <c r="D501" s="25">
        <f>IFERROR('S grade euro'!C501*'S grade sterling'!$C501,"na")</f>
        <v>204.21858879999994</v>
      </c>
      <c r="E501" s="25" t="str">
        <f>IFERROR('S grade euro'!D501*'S grade sterling'!$C501,"na")</f>
        <v>na</v>
      </c>
      <c r="F501" s="25">
        <f>IFERROR('S grade euro'!E501*'S grade sterling'!$C501,"na")</f>
        <v>206.10602671199996</v>
      </c>
      <c r="G501" s="25">
        <f>IFERROR('S grade euro'!F501*'S grade sterling'!$C501,"na")</f>
        <v>181.48055830171427</v>
      </c>
      <c r="H501" s="25">
        <f>IFERROR('S grade euro'!G501*'S grade sterling'!$C501,"na")</f>
        <v>215.0370215428571</v>
      </c>
      <c r="I501" s="25">
        <f>IFERROR('S grade euro'!H501*'S grade sterling'!$C501,"na")</f>
        <v>192.92146434285709</v>
      </c>
      <c r="J501" s="25">
        <f>IFERROR('S grade euro'!I501*'S grade sterling'!$C501,"na")</f>
        <v>227.08264577142856</v>
      </c>
      <c r="K501" s="25">
        <f>IFERROR('S grade euro'!J501*'S grade sterling'!$C501,"na")</f>
        <v>220.8857639428571</v>
      </c>
      <c r="L501" s="25">
        <f>IFERROR('S grade euro'!K501*'S grade sterling'!$C501,"na")</f>
        <v>208.01330857142852</v>
      </c>
      <c r="M501" s="25">
        <f>IFERROR('S grade euro'!L501*'S grade sterling'!$C501,"na")</f>
        <v>203.66156571428567</v>
      </c>
      <c r="N501" s="25">
        <f>IFERROR('S grade euro'!M501*'S grade sterling'!$C501,"na")</f>
        <v>193.10423754285711</v>
      </c>
      <c r="O501" s="25" t="str">
        <f>IFERROR('S grade euro'!N501*'S grade sterling'!$C501,"na")</f>
        <v>na</v>
      </c>
      <c r="P501" s="25" t="str">
        <f>IFERROR('S grade euro'!O501*'S grade sterling'!$C501,"na")</f>
        <v>na</v>
      </c>
      <c r="Q501" s="25">
        <f>IFERROR('S grade euro'!P501*'S grade sterling'!$C501,"na")</f>
        <v>223.14867022857138</v>
      </c>
      <c r="R501" s="25">
        <f>IFERROR('S grade euro'!Q501*'S grade sterling'!$C501,"na")</f>
        <v>209.44938371428569</v>
      </c>
      <c r="S501" s="25">
        <f>IFERROR('S grade euro'!R501*'S grade sterling'!$C501,"na")</f>
        <v>212.88726057142853</v>
      </c>
      <c r="T501" s="25">
        <f>IFERROR('S grade euro'!S501*'S grade sterling'!$C501,"na")</f>
        <v>216.09014331428568</v>
      </c>
      <c r="U501" s="25">
        <f>IFERROR('S grade euro'!T501*'S grade sterling'!$C501,"na")</f>
        <v>197.20357931428569</v>
      </c>
      <c r="V501" s="25">
        <f>IFERROR('S grade euro'!U501*'S grade sterling'!$C501,"na")</f>
        <v>187.21197771428567</v>
      </c>
      <c r="W501" s="25">
        <f>IFERROR('S grade euro'!V501*'S grade sterling'!$C501,"na")</f>
        <v>225.22880331428564</v>
      </c>
      <c r="X501" s="25">
        <f>IFERROR('S grade euro'!W501*'S grade sterling'!$C501,"na")</f>
        <v>219.33689162514281</v>
      </c>
      <c r="Y501" s="25">
        <f>IFERROR('S grade euro'!X501*'S grade sterling'!$C501,"na")</f>
        <v>232.1567779428571</v>
      </c>
      <c r="Z501" s="25">
        <f>IFERROR('S grade euro'!Y501*'S grade sterling'!$C501,"na")</f>
        <v>223.77558230457137</v>
      </c>
      <c r="AA501" s="25">
        <f>IFERROR('S grade euro'!Z501*'S grade sterling'!$C501,"na")</f>
        <v>228.21409891428564</v>
      </c>
      <c r="AB501" s="25">
        <f>IFERROR('S grade euro'!AA501*'S grade sterling'!$C501,"na")</f>
        <v>206.8122275428571</v>
      </c>
      <c r="AC501" s="25">
        <f>IFERROR('S grade euro'!AB501*'S grade sterling'!$C501,"na")</f>
        <v>198.93557297142851</v>
      </c>
      <c r="AD501" s="25">
        <f>IFERROR('S grade euro'!AC501*'S grade sterling'!$C501,"na")</f>
        <v>200.95182247199995</v>
      </c>
      <c r="AE501" s="25">
        <f>IFERROR('S grade euro'!AD501*'S grade sterling'!$C501,"na")</f>
        <v>220.23530299999999</v>
      </c>
      <c r="AF501" s="25" t="str">
        <f>IFERROR('S grade euro'!AE501*'S grade sterling'!$C501,"na")</f>
        <v>na</v>
      </c>
      <c r="AG501" s="25">
        <f>IFERROR('S grade euro'!AF501*'S grade sterling'!$C501,"na")</f>
        <v>210.73057343885208</v>
      </c>
    </row>
    <row r="502" spans="2:33">
      <c r="B502" s="22">
        <f t="shared" si="7"/>
        <v>45067</v>
      </c>
      <c r="C502" s="26">
        <v>0.86909428571428571</v>
      </c>
      <c r="D502" s="23">
        <f>IFERROR('S grade euro'!C502*'S grade sterling'!$C502,"na")</f>
        <v>203.92428319999999</v>
      </c>
      <c r="E502" s="23" t="str">
        <f>IFERROR('S grade euro'!D502*'S grade sterling'!$C502,"na")</f>
        <v>na</v>
      </c>
      <c r="F502" s="23">
        <f>IFERROR('S grade euro'!E502*'S grade sterling'!$C502,"na")</f>
        <v>204.61460479114285</v>
      </c>
      <c r="G502" s="23">
        <f>IFERROR('S grade euro'!F502*'S grade sterling'!$C502,"na")</f>
        <v>183.09165862428571</v>
      </c>
      <c r="H502" s="23">
        <f>IFERROR('S grade euro'!G502*'S grade sterling'!$C502,"na")</f>
        <v>214.60545197142858</v>
      </c>
      <c r="I502" s="23">
        <f>IFERROR('S grade euro'!H502*'S grade sterling'!$C502,"na")</f>
        <v>191.47016208571429</v>
      </c>
      <c r="J502" s="23">
        <f>IFERROR('S grade euro'!I502*'S grade sterling'!$C502,"na")</f>
        <v>229.80591102857144</v>
      </c>
      <c r="K502" s="23">
        <f>IFERROR('S grade euro'!J502*'S grade sterling'!$C502,"na")</f>
        <v>223.42675897142857</v>
      </c>
      <c r="L502" s="23">
        <f>IFERROR('S grade euro'!K502*'S grade sterling'!$C502,"na")</f>
        <v>205.97534571428571</v>
      </c>
      <c r="M502" s="23">
        <f>IFERROR('S grade euro'!L502*'S grade sterling'!$C502,"na")</f>
        <v>206.84443999999999</v>
      </c>
      <c r="N502" s="23">
        <f>IFERROR('S grade euro'!M502*'S grade sterling'!$C502,"na")</f>
        <v>193.20835065714286</v>
      </c>
      <c r="O502" s="23" t="str">
        <f>IFERROR('S grade euro'!N502*'S grade sterling'!$C502,"na")</f>
        <v>na</v>
      </c>
      <c r="P502" s="23" t="str">
        <f>IFERROR('S grade euro'!O502*'S grade sterling'!$C502,"na")</f>
        <v>na</v>
      </c>
      <c r="Q502" s="23">
        <f>IFERROR('S grade euro'!P502*'S grade sterling'!$C502,"na")</f>
        <v>217.16058917142857</v>
      </c>
      <c r="R502" s="23">
        <f>IFERROR('S grade euro'!Q502*'S grade sterling'!$C502,"na")</f>
        <v>204.47181260000002</v>
      </c>
      <c r="S502" s="23">
        <f>IFERROR('S grade euro'!R502*'S grade sterling'!$C502,"na")</f>
        <v>212.35449777142858</v>
      </c>
      <c r="T502" s="23">
        <f>IFERROR('S grade euro'!S502*'S grade sterling'!$C502,"na")</f>
        <v>217.59861269142857</v>
      </c>
      <c r="U502" s="23">
        <f>IFERROR('S grade euro'!T502*'S grade sterling'!$C502,"na")</f>
        <v>197.18011154285713</v>
      </c>
      <c r="V502" s="23">
        <f>IFERROR('S grade euro'!U502*'S grade sterling'!$C502,"na")</f>
        <v>186.86396237142856</v>
      </c>
      <c r="W502" s="23">
        <f>IFERROR('S grade euro'!V502*'S grade sterling'!$C502,"na")</f>
        <v>225.32138451428571</v>
      </c>
      <c r="X502" s="23">
        <f>IFERROR('S grade euro'!W502*'S grade sterling'!$C502,"na")</f>
        <v>219.58597059457142</v>
      </c>
      <c r="Y502" s="23">
        <f>IFERROR('S grade euro'!X502*'S grade sterling'!$C502,"na")</f>
        <v>231.82220977142859</v>
      </c>
      <c r="Z502" s="23">
        <f>IFERROR('S grade euro'!Y502*'S grade sterling'!$C502,"na")</f>
        <v>225.18041742114286</v>
      </c>
      <c r="AA502" s="23">
        <f>IFERROR('S grade euro'!Z502*'S grade sterling'!$C502,"na")</f>
        <v>229.84067479999999</v>
      </c>
      <c r="AB502" s="23">
        <f>IFERROR('S grade euro'!AA502*'S grade sterling'!$C502,"na")</f>
        <v>210.32081714285715</v>
      </c>
      <c r="AC502" s="23">
        <f>IFERROR('S grade euro'!AB502*'S grade sterling'!$C502,"na")</f>
        <v>199.44844762857144</v>
      </c>
      <c r="AD502" s="23">
        <f>IFERROR('S grade euro'!AC502*'S grade sterling'!$C502,"na")</f>
        <v>199.01511721771428</v>
      </c>
      <c r="AE502" s="23">
        <f>IFERROR('S grade euro'!AD502*'S grade sterling'!$C502,"na")</f>
        <v>220.338877</v>
      </c>
      <c r="AF502" s="23" t="str">
        <f>IFERROR('S grade euro'!AE502*'S grade sterling'!$C502,"na")</f>
        <v>na</v>
      </c>
      <c r="AG502" s="23">
        <f>IFERROR('S grade euro'!AF502*'S grade sterling'!$C502,"na")</f>
        <v>211.26945935926568</v>
      </c>
    </row>
    <row r="503" spans="2:33">
      <c r="B503" s="24">
        <f t="shared" si="7"/>
        <v>45074</v>
      </c>
      <c r="C503" s="27">
        <v>0.86870142857142862</v>
      </c>
      <c r="D503" s="25">
        <f>IFERROR('S grade euro'!C503*'S grade sterling'!$C503,"na")</f>
        <v>203.97109542857146</v>
      </c>
      <c r="E503" s="25" t="str">
        <f>IFERROR('S grade euro'!D503*'S grade sterling'!$C503,"na")</f>
        <v>na</v>
      </c>
      <c r="F503" s="25">
        <f>IFERROR('S grade euro'!E503*'S grade sterling'!$C503,"na")</f>
        <v>206.38686723128575</v>
      </c>
      <c r="G503" s="25">
        <f>IFERROR('S grade euro'!F503*'S grade sterling'!$C503,"na")</f>
        <v>182.05723319142859</v>
      </c>
      <c r="H503" s="25">
        <f>IFERROR('S grade euro'!G503*'S grade sterling'!$C503,"na")</f>
        <v>217.14060908571432</v>
      </c>
      <c r="I503" s="25">
        <f>IFERROR('S grade euro'!H503*'S grade sterling'!$C503,"na")</f>
        <v>188.89043862857145</v>
      </c>
      <c r="J503" s="25">
        <f>IFERROR('S grade euro'!I503*'S grade sterling'!$C503,"na")</f>
        <v>233.08996731428573</v>
      </c>
      <c r="K503" s="25">
        <f>IFERROR('S grade euro'!J503*'S grade sterling'!$C503,"na")</f>
        <v>223.24758012857146</v>
      </c>
      <c r="L503" s="25">
        <f>IFERROR('S grade euro'!K503*'S grade sterling'!$C503,"na")</f>
        <v>203.27613428571431</v>
      </c>
      <c r="M503" s="25">
        <f>IFERROR('S grade euro'!L503*'S grade sterling'!$C503,"na")</f>
        <v>207.61964142857144</v>
      </c>
      <c r="N503" s="25">
        <f>IFERROR('S grade euro'!M503*'S grade sterling'!$C503,"na")</f>
        <v>192.86040415714285</v>
      </c>
      <c r="O503" s="25" t="str">
        <f>IFERROR('S grade euro'!N503*'S grade sterling'!$C503,"na")</f>
        <v>na</v>
      </c>
      <c r="P503" s="25" t="str">
        <f>IFERROR('S grade euro'!O503*'S grade sterling'!$C503,"na")</f>
        <v>na</v>
      </c>
      <c r="Q503" s="25">
        <f>IFERROR('S grade euro'!P503*'S grade sterling'!$C503,"na")</f>
        <v>217.50546368571429</v>
      </c>
      <c r="R503" s="25">
        <f>IFERROR('S grade euro'!Q503*'S grade sterling'!$C503,"na")</f>
        <v>204.45756822857146</v>
      </c>
      <c r="S503" s="25">
        <f>IFERROR('S grade euro'!R503*'S grade sterling'!$C503,"na")</f>
        <v>213.439941</v>
      </c>
      <c r="T503" s="25">
        <f>IFERROR('S grade euro'!S503*'S grade sterling'!$C503,"na")</f>
        <v>221.54423036742858</v>
      </c>
      <c r="U503" s="25" t="str">
        <f>IFERROR('S grade euro'!T503*'S grade sterling'!$C503,"na")</f>
        <v>na</v>
      </c>
      <c r="V503" s="25">
        <f>IFERROR('S grade euro'!U503*'S grade sterling'!$C503,"na")</f>
        <v>186.84030325714289</v>
      </c>
      <c r="W503" s="25">
        <f>IFERROR('S grade euro'!V503*'S grade sterling'!$C503,"na")</f>
        <v>226.48783645714289</v>
      </c>
      <c r="X503" s="25">
        <f>IFERROR('S grade euro'!W503*'S grade sterling'!$C503,"na")</f>
        <v>220.57571514471431</v>
      </c>
      <c r="Y503" s="25">
        <f>IFERROR('S grade euro'!X503*'S grade sterling'!$C503,"na")</f>
        <v>231.71741905714288</v>
      </c>
      <c r="Z503" s="25">
        <f>IFERROR('S grade euro'!Y503*'S grade sterling'!$C503,"na")</f>
        <v>233.79691653685717</v>
      </c>
      <c r="AA503" s="25">
        <f>IFERROR('S grade euro'!Z503*'S grade sterling'!$C503,"na")</f>
        <v>230.11032141428572</v>
      </c>
      <c r="AB503" s="25">
        <f>IFERROR('S grade euro'!AA503*'S grade sterling'!$C503,"na")</f>
        <v>211.71122515714288</v>
      </c>
      <c r="AC503" s="25">
        <f>IFERROR('S grade euro'!AB503*'S grade sterling'!$C503,"na")</f>
        <v>200.1140610857143</v>
      </c>
      <c r="AD503" s="25">
        <f>IFERROR('S grade euro'!AC503*'S grade sterling'!$C503,"na")</f>
        <v>195.95636917842859</v>
      </c>
      <c r="AE503" s="25">
        <f>IFERROR('S grade euro'!AD503*'S grade sterling'!$C503,"na")</f>
        <v>220.886146</v>
      </c>
      <c r="AF503" s="25" t="str">
        <f>IFERROR('S grade euro'!AE503*'S grade sterling'!$C503,"na")</f>
        <v>na</v>
      </c>
      <c r="AG503" s="25">
        <f>IFERROR('S grade euro'!AF503*'S grade sterling'!$C503,"na")</f>
        <v>211.62892401098918</v>
      </c>
    </row>
    <row r="504" spans="2:33">
      <c r="B504" s="22">
        <f t="shared" si="7"/>
        <v>45081</v>
      </c>
      <c r="C504" s="26">
        <v>0.86295857142857135</v>
      </c>
      <c r="D504" s="23">
        <f>IFERROR('S grade euro'!C504*'S grade sterling'!$C504,"na")</f>
        <v>207.20498258571428</v>
      </c>
      <c r="E504" s="23" t="str">
        <f>IFERROR('S grade euro'!D504*'S grade sterling'!$C504,"na")</f>
        <v>na</v>
      </c>
      <c r="F504" s="23">
        <f>IFERROR('S grade euro'!E504*'S grade sterling'!$C504,"na")</f>
        <v>207.02635016142858</v>
      </c>
      <c r="G504" s="23">
        <f>IFERROR('S grade euro'!F504*'S grade sterling'!$C504,"na")</f>
        <v>181.54568612699998</v>
      </c>
      <c r="H504" s="23">
        <f>IFERROR('S grade euro'!G504*'S grade sterling'!$C504,"na")</f>
        <v>217.03408071428569</v>
      </c>
      <c r="I504" s="23">
        <f>IFERROR('S grade euro'!H504*'S grade sterling'!$C504,"na")</f>
        <v>190.61028925714282</v>
      </c>
      <c r="J504" s="23">
        <f>IFERROR('S grade euro'!I504*'S grade sterling'!$C504,"na")</f>
        <v>233.11962848571426</v>
      </c>
      <c r="K504" s="23">
        <f>IFERROR('S grade euro'!J504*'S grade sterling'!$C504,"na")</f>
        <v>221.53009487142853</v>
      </c>
      <c r="L504" s="23">
        <f>IFERROR('S grade euro'!K504*'S grade sterling'!$C504,"na")</f>
        <v>202.79526428571427</v>
      </c>
      <c r="M504" s="23">
        <f>IFERROR('S grade euro'!L504*'S grade sterling'!$C504,"na")</f>
        <v>207.11005714285713</v>
      </c>
      <c r="N504" s="23">
        <f>IFERROR('S grade euro'!M504*'S grade sterling'!$C504,"na")</f>
        <v>191.6630987142857</v>
      </c>
      <c r="O504" s="23" t="str">
        <f>IFERROR('S grade euro'!N504*'S grade sterling'!$C504,"na")</f>
        <v>na</v>
      </c>
      <c r="P504" s="23" t="str">
        <f>IFERROR('S grade euro'!O504*'S grade sterling'!$C504,"na")</f>
        <v>na</v>
      </c>
      <c r="Q504" s="23">
        <f>IFERROR('S grade euro'!P504*'S grade sterling'!$C504,"na")</f>
        <v>218.30262981428569</v>
      </c>
      <c r="R504" s="23">
        <f>IFERROR('S grade euro'!Q504*'S grade sterling'!$C504,"na")</f>
        <v>209.79385829999998</v>
      </c>
      <c r="S504" s="23">
        <f>IFERROR('S grade euro'!R504*'S grade sterling'!$C504,"na")</f>
        <v>215.17009019999998</v>
      </c>
      <c r="T504" s="23">
        <f>IFERROR('S grade euro'!S504*'S grade sterling'!$C504,"na")</f>
        <v>223.76274128742858</v>
      </c>
      <c r="U504" s="23" t="str">
        <f>IFERROR('S grade euro'!T504*'S grade sterling'!$C504,"na")</f>
        <v>na</v>
      </c>
      <c r="V504" s="23">
        <f>IFERROR('S grade euro'!U504*'S grade sterling'!$C504,"na")</f>
        <v>187.96963602857141</v>
      </c>
      <c r="W504" s="23">
        <f>IFERROR('S grade euro'!V504*'S grade sterling'!$C504,"na")</f>
        <v>227.76928534285713</v>
      </c>
      <c r="X504" s="23">
        <f>IFERROR('S grade euro'!W504*'S grade sterling'!$C504,"na")</f>
        <v>222.43697803414284</v>
      </c>
      <c r="Y504" s="23">
        <f>IFERROR('S grade euro'!X504*'S grade sterling'!$C504,"na")</f>
        <v>230.18556934285712</v>
      </c>
      <c r="Z504" s="23">
        <f>IFERROR('S grade euro'!Y504*'S grade sterling'!$C504,"na")</f>
        <v>240.66956673128573</v>
      </c>
      <c r="AA504" s="23">
        <f>IFERROR('S grade euro'!Z504*'S grade sterling'!$C504,"na")</f>
        <v>231.85107938571429</v>
      </c>
      <c r="AB504" s="23">
        <f>IFERROR('S grade euro'!AA504*'S grade sterling'!$C504,"na")</f>
        <v>216.53356474285712</v>
      </c>
      <c r="AC504" s="23">
        <f>IFERROR('S grade euro'!AB504*'S grade sterling'!$C504,"na")</f>
        <v>198.65306314285715</v>
      </c>
      <c r="AD504" s="23">
        <f>IFERROR('S grade euro'!AC504*'S grade sterling'!$C504,"na")</f>
        <v>194.03079814671429</v>
      </c>
      <c r="AE504" s="23">
        <f>IFERROR('S grade euro'!AD504*'S grade sterling'!$C504,"na")</f>
        <v>220.916057</v>
      </c>
      <c r="AF504" s="23" t="str">
        <f>IFERROR('S grade euro'!AE504*'S grade sterling'!$C504,"na")</f>
        <v>na</v>
      </c>
      <c r="AG504" s="23">
        <f>IFERROR('S grade euro'!AF504*'S grade sterling'!$C504,"na")</f>
        <v>211.53756250472543</v>
      </c>
    </row>
    <row r="505" spans="2:33">
      <c r="B505" s="24">
        <f t="shared" si="7"/>
        <v>45088</v>
      </c>
      <c r="C505" s="27">
        <v>0.86004142857142851</v>
      </c>
      <c r="D505" s="25">
        <f>IFERROR('S grade euro'!C505*'S grade sterling'!$C505,"na")</f>
        <v>207.93221618571428</v>
      </c>
      <c r="E505" s="25" t="str">
        <f>IFERROR('S grade euro'!D505*'S grade sterling'!$C505,"na")</f>
        <v>na</v>
      </c>
      <c r="F505" s="25">
        <f>IFERROR('S grade euro'!E505*'S grade sterling'!$C505,"na")</f>
        <v>207.11904701499998</v>
      </c>
      <c r="G505" s="25">
        <f>IFERROR('S grade euro'!F505*'S grade sterling'!$C505,"na")</f>
        <v>180.56208575457143</v>
      </c>
      <c r="H505" s="25">
        <f>IFERROR('S grade euro'!G505*'S grade sterling'!$C505,"na")</f>
        <v>219.42236967142856</v>
      </c>
      <c r="I505" s="25">
        <f>IFERROR('S grade euro'!H505*'S grade sterling'!$C505,"na")</f>
        <v>188.5468823857143</v>
      </c>
      <c r="J505" s="25" t="str">
        <f>IFERROR('S grade euro'!I505*'S grade sterling'!$C505,"na")</f>
        <v>na</v>
      </c>
      <c r="K505" s="25">
        <f>IFERROR('S grade euro'!J505*'S grade sterling'!$C505,"na")</f>
        <v>220.49742145714285</v>
      </c>
      <c r="L505" s="25">
        <f>IFERROR('S grade euro'!K505*'S grade sterling'!$C505,"na")</f>
        <v>202.96977714285714</v>
      </c>
      <c r="M505" s="25">
        <f>IFERROR('S grade euro'!L505*'S grade sterling'!$C505,"na")</f>
        <v>200.38965285714283</v>
      </c>
      <c r="N505" s="25">
        <f>IFERROR('S grade euro'!M505*'S grade sterling'!$C505,"na")</f>
        <v>191.22161122857142</v>
      </c>
      <c r="O505" s="25" t="str">
        <f>IFERROR('S grade euro'!N505*'S grade sterling'!$C505,"na")</f>
        <v>na</v>
      </c>
      <c r="P505" s="25" t="str">
        <f>IFERROR('S grade euro'!O505*'S grade sterling'!$C505,"na")</f>
        <v>na</v>
      </c>
      <c r="Q505" s="25">
        <f>IFERROR('S grade euro'!P505*'S grade sterling'!$C505,"na")</f>
        <v>222.79373207142856</v>
      </c>
      <c r="R505" s="25">
        <f>IFERROR('S grade euro'!Q505*'S grade sterling'!$C505,"na")</f>
        <v>207.77740872857143</v>
      </c>
      <c r="S505" s="25">
        <f>IFERROR('S grade euro'!R505*'S grade sterling'!$C505,"na")</f>
        <v>215.58658489999999</v>
      </c>
      <c r="T505" s="25">
        <f>IFERROR('S grade euro'!S505*'S grade sterling'!$C505,"na")</f>
        <v>224.57849004399998</v>
      </c>
      <c r="U505" s="25">
        <f>IFERROR('S grade euro'!T505*'S grade sterling'!$C505,"na")</f>
        <v>195.1089984857143</v>
      </c>
      <c r="V505" s="25">
        <f>IFERROR('S grade euro'!U505*'S grade sterling'!$C505,"na")</f>
        <v>187.53203349999998</v>
      </c>
      <c r="W505" s="25">
        <f>IFERROR('S grade euro'!V505*'S grade sterling'!$C505,"na")</f>
        <v>227.75617111428571</v>
      </c>
      <c r="X505" s="25">
        <f>IFERROR('S grade euro'!W505*'S grade sterling'!$C505,"na")</f>
        <v>227.62226266385716</v>
      </c>
      <c r="Y505" s="25">
        <f>IFERROR('S grade euro'!X505*'S grade sterling'!$C505,"na")</f>
        <v>229.40745065714285</v>
      </c>
      <c r="Z505" s="25">
        <f>IFERROR('S grade euro'!Y505*'S grade sterling'!$C505,"na")</f>
        <v>242.85815458342859</v>
      </c>
      <c r="AA505" s="25">
        <f>IFERROR('S grade euro'!Z505*'S grade sterling'!$C505,"na")</f>
        <v>232.37459358571428</v>
      </c>
      <c r="AB505" s="25">
        <f>IFERROR('S grade euro'!AA505*'S grade sterling'!$C505,"na")</f>
        <v>216.6100342</v>
      </c>
      <c r="AC505" s="25">
        <f>IFERROR('S grade euro'!AB505*'S grade sterling'!$C505,"na")</f>
        <v>196.59687015714286</v>
      </c>
      <c r="AD505" s="25">
        <f>IFERROR('S grade euro'!AC505*'S grade sterling'!$C505,"na")</f>
        <v>193.3980320677143</v>
      </c>
      <c r="AE505" s="25">
        <f>IFERROR('S grade euro'!AD505*'S grade sterling'!$C505,"na")</f>
        <v>221.21546600000002</v>
      </c>
      <c r="AF505" s="25" t="str">
        <f>IFERROR('S grade euro'!AE505*'S grade sterling'!$C505,"na")</f>
        <v>na</v>
      </c>
      <c r="AG505" s="25">
        <f>IFERROR('S grade euro'!AF505*'S grade sterling'!$C505,"na")</f>
        <v>211.96939157128199</v>
      </c>
    </row>
    <row r="506" spans="2:33">
      <c r="B506" s="22">
        <f t="shared" si="7"/>
        <v>45095</v>
      </c>
      <c r="C506" s="26">
        <v>0.85598428571428564</v>
      </c>
      <c r="D506" s="23">
        <f>IFERROR('S grade euro'!C506*'S grade sterling'!$C506,"na")</f>
        <v>211.52227684285714</v>
      </c>
      <c r="E506" s="23" t="str">
        <f>IFERROR('S grade euro'!D506*'S grade sterling'!$C506,"na")</f>
        <v>na</v>
      </c>
      <c r="F506" s="23">
        <f>IFERROR('S grade euro'!E506*'S grade sterling'!$C506,"na")</f>
        <v>209.65623109999999</v>
      </c>
      <c r="G506" s="23">
        <f>IFERROR('S grade euro'!F506*'S grade sterling'!$C506,"na")</f>
        <v>179.77587404799999</v>
      </c>
      <c r="H506" s="23">
        <f>IFERROR('S grade euro'!G506*'S grade sterling'!$C506,"na")</f>
        <v>220.00508111428567</v>
      </c>
      <c r="I506" s="23">
        <f>IFERROR('S grade euro'!H506*'S grade sterling'!$C506,"na")</f>
        <v>188.50485939999999</v>
      </c>
      <c r="J506" s="23">
        <f>IFERROR('S grade euro'!I506*'S grade sterling'!$C506,"na")</f>
        <v>231.68070677142856</v>
      </c>
      <c r="K506" s="23">
        <f>IFERROR('S grade euro'!J506*'S grade sterling'!$C506,"na")</f>
        <v>220.09923938571427</v>
      </c>
      <c r="L506" s="23">
        <f>IFERROR('S grade euro'!K506*'S grade sterling'!$C506,"na")</f>
        <v>203.72425999999999</v>
      </c>
      <c r="M506" s="23">
        <f>IFERROR('S grade euro'!L506*'S grade sterling'!$C506,"na")</f>
        <v>209.71614999999997</v>
      </c>
      <c r="N506" s="23">
        <f>IFERROR('S grade euro'!M506*'S grade sterling'!$C506,"na")</f>
        <v>190.4222642</v>
      </c>
      <c r="O506" s="23" t="str">
        <f>IFERROR('S grade euro'!N506*'S grade sterling'!$C506,"na")</f>
        <v>na</v>
      </c>
      <c r="P506" s="23" t="str">
        <f>IFERROR('S grade euro'!O506*'S grade sterling'!$C506,"na")</f>
        <v>na</v>
      </c>
      <c r="Q506" s="23">
        <f>IFERROR('S grade euro'!P506*'S grade sterling'!$C506,"na")</f>
        <v>223.89980961428569</v>
      </c>
      <c r="R506" s="23">
        <f>IFERROR('S grade euro'!Q506*'S grade sterling'!$C506,"na")</f>
        <v>205.59030574285714</v>
      </c>
      <c r="S506" s="23">
        <f>IFERROR('S grade euro'!R506*'S grade sterling'!$C506,"na")</f>
        <v>217.94215898571429</v>
      </c>
      <c r="T506" s="23">
        <f>IFERROR('S grade euro'!S506*'S grade sterling'!$C506,"na")</f>
        <v>222.64408066714284</v>
      </c>
      <c r="U506" s="23">
        <f>IFERROR('S grade euro'!T506*'S grade sterling'!$C506,"na")</f>
        <v>194.59946751428569</v>
      </c>
      <c r="V506" s="23">
        <f>IFERROR('S grade euro'!U506*'S grade sterling'!$C506,"na")</f>
        <v>187.64031527142856</v>
      </c>
      <c r="W506" s="23">
        <f>IFERROR('S grade euro'!V506*'S grade sterling'!$C506,"na")</f>
        <v>229.24115155714284</v>
      </c>
      <c r="X506" s="23">
        <f>IFERROR('S grade euro'!W506*'S grade sterling'!$C506,"na")</f>
        <v>230.85647950271431</v>
      </c>
      <c r="Y506" s="23">
        <f>IFERROR('S grade euro'!X506*'S grade sterling'!$C506,"na")</f>
        <v>228.32524837142856</v>
      </c>
      <c r="Z506" s="23">
        <f>IFERROR('S grade euro'!Y506*'S grade sterling'!$C506,"na")</f>
        <v>243.73279431742856</v>
      </c>
      <c r="AA506" s="23">
        <f>IFERROR('S grade euro'!Z506*'S grade sterling'!$C506,"na")</f>
        <v>233.39267534285713</v>
      </c>
      <c r="AB506" s="23">
        <f>IFERROR('S grade euro'!AA506*'S grade sterling'!$C506,"na")</f>
        <v>220.95522367142854</v>
      </c>
      <c r="AC506" s="23">
        <f>IFERROR('S grade euro'!AB506*'S grade sterling'!$C506,"na")</f>
        <v>197.0989416285714</v>
      </c>
      <c r="AD506" s="23">
        <f>IFERROR('S grade euro'!AC506*'S grade sterling'!$C506,"na")</f>
        <v>192.43896317714285</v>
      </c>
      <c r="AE506" s="23">
        <f>IFERROR('S grade euro'!AD506*'S grade sterling'!$C506,"na")</f>
        <v>221.31630999999996</v>
      </c>
      <c r="AF506" s="23" t="str">
        <f>IFERROR('S grade euro'!AE506*'S grade sterling'!$C506,"na")</f>
        <v>na</v>
      </c>
      <c r="AG506" s="23">
        <f>IFERROR('S grade euro'!AF506*'S grade sterling'!$C506,"na")</f>
        <v>212.45678151209009</v>
      </c>
    </row>
    <row r="507" spans="2:33">
      <c r="B507" s="24">
        <f t="shared" si="7"/>
        <v>45102</v>
      </c>
      <c r="C507" s="27">
        <v>0.85614571428571451</v>
      </c>
      <c r="D507" s="25">
        <f>IFERROR('S grade euro'!C507*'S grade sterling'!$C507,"na")</f>
        <v>211.80188825714293</v>
      </c>
      <c r="E507" s="25" t="str">
        <f>IFERROR('S grade euro'!D507*'S grade sterling'!$C507,"na")</f>
        <v>na</v>
      </c>
      <c r="F507" s="25">
        <f>IFERROR('S grade euro'!E507*'S grade sterling'!$C507,"na")</f>
        <v>211.03024412485721</v>
      </c>
      <c r="G507" s="25">
        <f>IFERROR('S grade euro'!F507*'S grade sterling'!$C507,"na")</f>
        <v>179.98751351428578</v>
      </c>
      <c r="H507" s="25">
        <f>IFERROR('S grade euro'!G507*'S grade sterling'!$C507,"na")</f>
        <v>220.32909957142866</v>
      </c>
      <c r="I507" s="25">
        <f>IFERROR('S grade euro'!H507*'S grade sterling'!$C507,"na")</f>
        <v>191.25439111428577</v>
      </c>
      <c r="J507" s="25">
        <f>IFERROR('S grade euro'!I507*'S grade sterling'!$C507,"na")</f>
        <v>234.50687260000009</v>
      </c>
      <c r="K507" s="25">
        <f>IFERROR('S grade euro'!J507*'S grade sterling'!$C507,"na")</f>
        <v>220.04657148571434</v>
      </c>
      <c r="L507" s="25">
        <f>IFERROR('S grade euro'!K507*'S grade sterling'!$C507,"na")</f>
        <v>207.18726285714291</v>
      </c>
      <c r="M507" s="25">
        <f>IFERROR('S grade euro'!L507*'S grade sterling'!$C507,"na")</f>
        <v>208.04340857142861</v>
      </c>
      <c r="N507" s="25">
        <f>IFERROR('S grade euro'!M507*'S grade sterling'!$C507,"na")</f>
        <v>190.41536831428576</v>
      </c>
      <c r="O507" s="25" t="str">
        <f>IFERROR('S grade euro'!N507*'S grade sterling'!$C507,"na")</f>
        <v>na</v>
      </c>
      <c r="P507" s="25" t="str">
        <f>IFERROR('S grade euro'!O507*'S grade sterling'!$C507,"na")</f>
        <v>na</v>
      </c>
      <c r="Q507" s="25">
        <f>IFERROR('S grade euro'!P507*'S grade sterling'!$C507,"na")</f>
        <v>224.64407397142861</v>
      </c>
      <c r="R507" s="25">
        <f>IFERROR('S grade euro'!Q507*'S grade sterling'!$C507,"na")</f>
        <v>208.36874394285721</v>
      </c>
      <c r="S507" s="25">
        <f>IFERROR('S grade euro'!R507*'S grade sterling'!$C507,"na")</f>
        <v>217.50381871428579</v>
      </c>
      <c r="T507" s="25">
        <f>IFERROR('S grade euro'!S507*'S grade sterling'!$C507,"na")</f>
        <v>224.26463019085719</v>
      </c>
      <c r="U507" s="25">
        <f>IFERROR('S grade euro'!T507*'S grade sterling'!$C507,"na")</f>
        <v>194.95294060000006</v>
      </c>
      <c r="V507" s="25">
        <f>IFERROR('S grade euro'!U507*'S grade sterling'!$C507,"na")</f>
        <v>192.24752014285721</v>
      </c>
      <c r="W507" s="25">
        <f>IFERROR('S grade euro'!V507*'S grade sterling'!$C507,"na")</f>
        <v>229.34431394285721</v>
      </c>
      <c r="X507" s="25">
        <f>IFERROR('S grade euro'!W507*'S grade sterling'!$C507,"na")</f>
        <v>233.9340255025715</v>
      </c>
      <c r="Y507" s="25">
        <f>IFERROR('S grade euro'!X507*'S grade sterling'!$C507,"na")</f>
        <v>228.36830782857149</v>
      </c>
      <c r="Z507" s="25">
        <f>IFERROR('S grade euro'!Y507*'S grade sterling'!$C507,"na")</f>
        <v>239.2036023740001</v>
      </c>
      <c r="AA507" s="25">
        <f>IFERROR('S grade euro'!Z507*'S grade sterling'!$C507,"na")</f>
        <v>235.35445685714294</v>
      </c>
      <c r="AB507" s="25">
        <f>IFERROR('S grade euro'!AA507*'S grade sterling'!$C507,"na")</f>
        <v>217.1014302285715</v>
      </c>
      <c r="AC507" s="25">
        <f>IFERROR('S grade euro'!AB507*'S grade sterling'!$C507,"na")</f>
        <v>196.84502262857148</v>
      </c>
      <c r="AD507" s="25">
        <f>IFERROR('S grade euro'!AC507*'S grade sterling'!$C507,"na")</f>
        <v>191.48734836314293</v>
      </c>
      <c r="AE507" s="25">
        <f>IFERROR('S grade euro'!AD507*'S grade sterling'!$C507,"na")</f>
        <v>222.14314300000004</v>
      </c>
      <c r="AF507" s="25" t="str">
        <f>IFERROR('S grade euro'!AE507*'S grade sterling'!$C507,"na")</f>
        <v>na</v>
      </c>
      <c r="AG507" s="25">
        <f>IFERROR('S grade euro'!AF507*'S grade sterling'!$C507,"na")</f>
        <v>213.38762057432464</v>
      </c>
    </row>
    <row r="508" spans="2:33">
      <c r="B508" s="22">
        <f t="shared" si="7"/>
        <v>45109</v>
      </c>
      <c r="C508" s="26">
        <v>0.85974714285714271</v>
      </c>
      <c r="D508" s="23">
        <f>IFERROR('S grade euro'!C508*'S grade sterling'!$C508,"na")</f>
        <v>214.5756919142857</v>
      </c>
      <c r="E508" s="23" t="str">
        <f>IFERROR('S grade euro'!D508*'S grade sterling'!$C508,"na")</f>
        <v>na</v>
      </c>
      <c r="F508" s="23">
        <f>IFERROR('S grade euro'!E508*'S grade sterling'!$C508,"na")</f>
        <v>213.76847532185712</v>
      </c>
      <c r="G508" s="23">
        <f>IFERROR('S grade euro'!F508*'S grade sterling'!$C508,"na")</f>
        <v>181.13221585485712</v>
      </c>
      <c r="H508" s="23">
        <f>IFERROR('S grade euro'!G508*'S grade sterling'!$C508,"na")</f>
        <v>224.72930567142853</v>
      </c>
      <c r="I508" s="23">
        <f>IFERROR('S grade euro'!H508*'S grade sterling'!$C508,"na")</f>
        <v>191.74940527142854</v>
      </c>
      <c r="J508" s="23">
        <f>IFERROR('S grade euro'!I508*'S grade sterling'!$C508,"na")</f>
        <v>237.05807969999998</v>
      </c>
      <c r="K508" s="23">
        <f>IFERROR('S grade euro'!J508*'S grade sterling'!$C508,"na")</f>
        <v>217.48163725714284</v>
      </c>
      <c r="L508" s="23">
        <f>IFERROR('S grade euro'!K508*'S grade sterling'!$C508,"na")</f>
        <v>211.49779714285711</v>
      </c>
      <c r="M508" s="23">
        <f>IFERROR('S grade euro'!L508*'S grade sterling'!$C508,"na")</f>
        <v>214.07703857142855</v>
      </c>
      <c r="N508" s="23">
        <f>IFERROR('S grade euro'!M508*'S grade sterling'!$C508,"na")</f>
        <v>191.33672664285712</v>
      </c>
      <c r="O508" s="23" t="str">
        <f>IFERROR('S grade euro'!N508*'S grade sterling'!$C508,"na")</f>
        <v>na</v>
      </c>
      <c r="P508" s="23" t="str">
        <f>IFERROR('S grade euro'!O508*'S grade sterling'!$C508,"na")</f>
        <v>na</v>
      </c>
      <c r="Q508" s="23">
        <f>IFERROR('S grade euro'!P508*'S grade sterling'!$C508,"na")</f>
        <v>228.81310459999995</v>
      </c>
      <c r="R508" s="23">
        <f>IFERROR('S grade euro'!Q508*'S grade sterling'!$C508,"na")</f>
        <v>212.46931141428567</v>
      </c>
      <c r="S508" s="23">
        <f>IFERROR('S grade euro'!R508*'S grade sterling'!$C508,"na")</f>
        <v>220.6197143285714</v>
      </c>
      <c r="T508" s="23">
        <f>IFERROR('S grade euro'!S508*'S grade sterling'!$C508,"na")</f>
        <v>223.56090930428567</v>
      </c>
      <c r="U508" s="23">
        <f>IFERROR('S grade euro'!T508*'S grade sterling'!$C508,"na")</f>
        <v>195.47211039999999</v>
      </c>
      <c r="V508" s="23">
        <f>IFERROR('S grade euro'!U508*'S grade sterling'!$C508,"na")</f>
        <v>193.04762345714281</v>
      </c>
      <c r="W508" s="23">
        <f>IFERROR('S grade euro'!V508*'S grade sterling'!$C508,"na")</f>
        <v>231.71045247142851</v>
      </c>
      <c r="X508" s="23">
        <f>IFERROR('S grade euro'!W508*'S grade sterling'!$C508,"na")</f>
        <v>236.54962523971423</v>
      </c>
      <c r="Y508" s="23">
        <f>IFERROR('S grade euro'!X508*'S grade sterling'!$C508,"na")</f>
        <v>229.32895288571424</v>
      </c>
      <c r="Z508" s="23">
        <f>IFERROR('S grade euro'!Y508*'S grade sterling'!$C508,"na")</f>
        <v>236.9482899898571</v>
      </c>
      <c r="AA508" s="23">
        <f>IFERROR('S grade euro'!Z508*'S grade sterling'!$C508,"na")</f>
        <v>234.62499528571422</v>
      </c>
      <c r="AB508" s="23">
        <f>IFERROR('S grade euro'!AA508*'S grade sterling'!$C508,"na")</f>
        <v>218.97759728571427</v>
      </c>
      <c r="AC508" s="23">
        <f>IFERROR('S grade euro'!AB508*'S grade sterling'!$C508,"na")</f>
        <v>197.96537711428567</v>
      </c>
      <c r="AD508" s="23">
        <f>IFERROR('S grade euro'!AC508*'S grade sterling'!$C508,"na")</f>
        <v>190.66156721157139</v>
      </c>
      <c r="AE508" s="23">
        <f>IFERROR('S grade euro'!AD508*'S grade sterling'!$C508,"na")</f>
        <v>222.82617500000003</v>
      </c>
      <c r="AF508" s="23" t="str">
        <f>IFERROR('S grade euro'!AE508*'S grade sterling'!$C508,"na")</f>
        <v>na</v>
      </c>
      <c r="AG508" s="23">
        <f>IFERROR('S grade euro'!AF508*'S grade sterling'!$C508,"na")</f>
        <v>214.70555755211632</v>
      </c>
    </row>
    <row r="509" spans="2:33">
      <c r="B509" s="24">
        <f t="shared" si="7"/>
        <v>45116</v>
      </c>
      <c r="C509" s="27">
        <v>0.85581714285714283</v>
      </c>
      <c r="D509" s="25">
        <f>IFERROR('S grade euro'!C509*'S grade sterling'!$C509,"na")</f>
        <v>215.04973165714284</v>
      </c>
      <c r="E509" s="25" t="str">
        <f>IFERROR('S grade euro'!D509*'S grade sterling'!$C509,"na")</f>
        <v>na</v>
      </c>
      <c r="F509" s="25">
        <f>IFERROR('S grade euro'!E509*'S grade sterling'!$C509,"na")</f>
        <v>218.05741542400003</v>
      </c>
      <c r="G509" s="25">
        <f>IFERROR('S grade euro'!F509*'S grade sterling'!$C509,"na")</f>
        <v>180.26410248685715</v>
      </c>
      <c r="H509" s="25">
        <f>IFERROR('S grade euro'!G509*'S grade sterling'!$C509,"na")</f>
        <v>225.76456228571428</v>
      </c>
      <c r="I509" s="25">
        <f>IFERROR('S grade euro'!H509*'S grade sterling'!$C509,"na")</f>
        <v>198.01897051428571</v>
      </c>
      <c r="J509" s="25">
        <f>IFERROR('S grade euro'!I509*'S grade sterling'!$C509,"na")</f>
        <v>235.19566719999997</v>
      </c>
      <c r="K509" s="25">
        <f>IFERROR('S grade euro'!J509*'S grade sterling'!$C509,"na")</f>
        <v>219.92788937142859</v>
      </c>
      <c r="L509" s="25">
        <f>IFERROR('S grade euro'!K509*'S grade sterling'!$C509,"na")</f>
        <v>213.9542857142857</v>
      </c>
      <c r="M509" s="25">
        <f>IFERROR('S grade euro'!L509*'S grade sterling'!$C509,"na")</f>
        <v>210.53101714285714</v>
      </c>
      <c r="N509" s="25">
        <f>IFERROR('S grade euro'!M509*'S grade sterling'!$C509,"na")</f>
        <v>190.58191954285712</v>
      </c>
      <c r="O509" s="25" t="str">
        <f>IFERROR('S grade euro'!N509*'S grade sterling'!$C509,"na")</f>
        <v>na</v>
      </c>
      <c r="P509" s="25" t="str">
        <f>IFERROR('S grade euro'!O509*'S grade sterling'!$C509,"na")</f>
        <v>na</v>
      </c>
      <c r="Q509" s="25">
        <f>IFERROR('S grade euro'!P509*'S grade sterling'!$C509,"na")</f>
        <v>233.46691657142858</v>
      </c>
      <c r="R509" s="25">
        <f>IFERROR('S grade euro'!Q509*'S grade sterling'!$C509,"na")</f>
        <v>220.50984502857145</v>
      </c>
      <c r="S509" s="25">
        <f>IFERROR('S grade euro'!R509*'S grade sterling'!$C509,"na")</f>
        <v>223.83897371428571</v>
      </c>
      <c r="T509" s="25">
        <f>IFERROR('S grade euro'!S509*'S grade sterling'!$C509,"na")</f>
        <v>220.28758931657143</v>
      </c>
      <c r="U509" s="25">
        <f>IFERROR('S grade euro'!T509*'S grade sterling'!$C509,"na")</f>
        <v>194.85244708571429</v>
      </c>
      <c r="V509" s="25">
        <f>IFERROR('S grade euro'!U509*'S grade sterling'!$C509,"na")</f>
        <v>194.38174765714285</v>
      </c>
      <c r="W509" s="25">
        <f>IFERROR('S grade euro'!V509*'S grade sterling'!$C509,"na")</f>
        <v>235.45241234285714</v>
      </c>
      <c r="X509" s="25">
        <f>IFERROR('S grade euro'!W509*'S grade sterling'!$C509,"na")</f>
        <v>236.047547584</v>
      </c>
      <c r="Y509" s="25">
        <f>IFERROR('S grade euro'!X509*'S grade sterling'!$C509,"na")</f>
        <v>228.2806646857143</v>
      </c>
      <c r="Z509" s="25">
        <f>IFERROR('S grade euro'!Y509*'S grade sterling'!$C509,"na")</f>
        <v>234.39967167542858</v>
      </c>
      <c r="AA509" s="25">
        <f>IFERROR('S grade euro'!Z509*'S grade sterling'!$C509,"na")</f>
        <v>239.8598706285714</v>
      </c>
      <c r="AB509" s="25">
        <f>IFERROR('S grade euro'!AA509*'S grade sterling'!$C509,"na")</f>
        <v>223.52232137142857</v>
      </c>
      <c r="AC509" s="25">
        <f>IFERROR('S grade euro'!AB509*'S grade sterling'!$C509,"na")</f>
        <v>196.72668662857143</v>
      </c>
      <c r="AD509" s="25">
        <f>IFERROR('S grade euro'!AC509*'S grade sterling'!$C509,"na")</f>
        <v>188.52838630857144</v>
      </c>
      <c r="AE509" s="25">
        <f>IFERROR('S grade euro'!AD509*'S grade sterling'!$C509,"na")</f>
        <v>222.704688</v>
      </c>
      <c r="AF509" s="25" t="str">
        <f>IFERROR('S grade euro'!AE509*'S grade sterling'!$C509,"na")</f>
        <v>na</v>
      </c>
      <c r="AG509" s="25">
        <f>IFERROR('S grade euro'!AF509*'S grade sterling'!$C509,"na")</f>
        <v>215.6404494661912</v>
      </c>
    </row>
    <row r="510" spans="2:33">
      <c r="B510" s="22">
        <f t="shared" si="7"/>
        <v>45123</v>
      </c>
      <c r="C510" s="26">
        <v>0.85464571428571434</v>
      </c>
      <c r="D510" s="23">
        <f>IFERROR('S grade euro'!C510*'S grade sterling'!$C510,"na")</f>
        <v>214.55026011428572</v>
      </c>
      <c r="E510" s="23" t="str">
        <f>IFERROR('S grade euro'!D510*'S grade sterling'!$C510,"na")</f>
        <v>na</v>
      </c>
      <c r="F510" s="23">
        <f>IFERROR('S grade euro'!E510*'S grade sterling'!$C510,"na")</f>
        <v>217.81098990800001</v>
      </c>
      <c r="G510" s="23">
        <f>IFERROR('S grade euro'!F510*'S grade sterling'!$C510,"na")</f>
        <v>179.96736314400002</v>
      </c>
      <c r="H510" s="23">
        <f>IFERROR('S grade euro'!G510*'S grade sterling'!$C510,"na")</f>
        <v>226.12216308571428</v>
      </c>
      <c r="I510" s="23">
        <f>IFERROR('S grade euro'!H510*'S grade sterling'!$C510,"na")</f>
        <v>197.44025291428574</v>
      </c>
      <c r="J510" s="23">
        <f>IFERROR('S grade euro'!I510*'S grade sterling'!$C510,"na")</f>
        <v>234.98483914285714</v>
      </c>
      <c r="K510" s="23">
        <f>IFERROR('S grade euro'!J510*'S grade sterling'!$C510,"na")</f>
        <v>216.0544365714286</v>
      </c>
      <c r="L510" s="23">
        <f>IFERROR('S grade euro'!K510*'S grade sterling'!$C510,"na")</f>
        <v>214.5160742857143</v>
      </c>
      <c r="M510" s="23">
        <f>IFERROR('S grade euro'!L510*'S grade sterling'!$C510,"na")</f>
        <v>216.22536571428572</v>
      </c>
      <c r="N510" s="23">
        <f>IFERROR('S grade euro'!M510*'S grade sterling'!$C510,"na")</f>
        <v>190.62872657142859</v>
      </c>
      <c r="O510" s="23" t="str">
        <f>IFERROR('S grade euro'!N510*'S grade sterling'!$C510,"na")</f>
        <v>na</v>
      </c>
      <c r="P510" s="23" t="str">
        <f>IFERROR('S grade euro'!O510*'S grade sterling'!$C510,"na")</f>
        <v>na</v>
      </c>
      <c r="Q510" s="23">
        <f>IFERROR('S grade euro'!P510*'S grade sterling'!$C510,"na")</f>
        <v>232.24997285714286</v>
      </c>
      <c r="R510" s="23">
        <f>IFERROR('S grade euro'!Q510*'S grade sterling'!$C510,"na")</f>
        <v>217.17402245714288</v>
      </c>
      <c r="S510" s="23">
        <f>IFERROR('S grade euro'!R510*'S grade sterling'!$C510,"na")</f>
        <v>223.75479445714288</v>
      </c>
      <c r="T510" s="23">
        <f>IFERROR('S grade euro'!S510*'S grade sterling'!$C510,"na")</f>
        <v>225.7536398537143</v>
      </c>
      <c r="U510" s="23">
        <f>IFERROR('S grade euro'!T510*'S grade sterling'!$C510,"na")</f>
        <v>194.24387794285715</v>
      </c>
      <c r="V510" s="23">
        <f>IFERROR('S grade euro'!U510*'S grade sterling'!$C510,"na")</f>
        <v>198.22652697142857</v>
      </c>
      <c r="W510" s="23">
        <f>IFERROR('S grade euro'!V510*'S grade sterling'!$C510,"na")</f>
        <v>234.89082811428577</v>
      </c>
      <c r="X510" s="23">
        <f>IFERROR('S grade euro'!W510*'S grade sterling'!$C510,"na")</f>
        <v>229.8035495</v>
      </c>
      <c r="Y510" s="23">
        <f>IFERROR('S grade euro'!X510*'S grade sterling'!$C510,"na")</f>
        <v>228.28441674285716</v>
      </c>
      <c r="Z510" s="23">
        <f>IFERROR('S grade euro'!Y510*'S grade sterling'!$C510,"na")</f>
        <v>231.61898792628574</v>
      </c>
      <c r="AA510" s="23">
        <f>IFERROR('S grade euro'!Z510*'S grade sterling'!$C510,"na")</f>
        <v>241.9160158857143</v>
      </c>
      <c r="AB510" s="23">
        <f>IFERROR('S grade euro'!AA510*'S grade sterling'!$C510,"na")</f>
        <v>223.5325865714286</v>
      </c>
      <c r="AC510" s="23">
        <f>IFERROR('S grade euro'!AB510*'S grade sterling'!$C510,"na")</f>
        <v>195.6540433714286</v>
      </c>
      <c r="AD510" s="23">
        <f>IFERROR('S grade euro'!AC510*'S grade sterling'!$C510,"na")</f>
        <v>191.7352363777143</v>
      </c>
      <c r="AE510" s="23">
        <f>IFERROR('S grade euro'!AD510*'S grade sterling'!$C510,"na")</f>
        <v>223.86019999999996</v>
      </c>
      <c r="AF510" s="23" t="str">
        <f>IFERROR('S grade euro'!AE510*'S grade sterling'!$C510,"na")</f>
        <v>na</v>
      </c>
      <c r="AG510" s="23">
        <f>IFERROR('S grade euro'!AF510*'S grade sterling'!$C510,"na")</f>
        <v>214.58227433736249</v>
      </c>
    </row>
    <row r="511" spans="2:33">
      <c r="B511" s="24">
        <f t="shared" si="7"/>
        <v>45130</v>
      </c>
      <c r="C511" s="27">
        <v>0.86364428571428586</v>
      </c>
      <c r="D511" s="25">
        <f>IFERROR('S grade euro'!C511*'S grade sterling'!$C511,"na")</f>
        <v>217.13744631428577</v>
      </c>
      <c r="E511" s="25" t="str">
        <f>IFERROR('S grade euro'!D511*'S grade sterling'!$C511,"na")</f>
        <v>na</v>
      </c>
      <c r="F511" s="25">
        <f>IFERROR('S grade euro'!E511*'S grade sterling'!$C511,"na")</f>
        <v>219.07952321957146</v>
      </c>
      <c r="G511" s="25">
        <f>IFERROR('S grade euro'!F511*'S grade sterling'!$C511,"na")</f>
        <v>181.99308303128575</v>
      </c>
      <c r="H511" s="25">
        <f>IFERROR('S grade euro'!G511*'S grade sterling'!$C511,"na")</f>
        <v>228.48573222857146</v>
      </c>
      <c r="I511" s="25">
        <f>IFERROR('S grade euro'!H511*'S grade sterling'!$C511,"na")</f>
        <v>199.18228161428576</v>
      </c>
      <c r="J511" s="25">
        <f>IFERROR('S grade euro'!I511*'S grade sterling'!$C511,"na")</f>
        <v>228.3648220285715</v>
      </c>
      <c r="K511" s="25">
        <f>IFERROR('S grade euro'!J511*'S grade sterling'!$C511,"na")</f>
        <v>221.1706651285715</v>
      </c>
      <c r="L511" s="25">
        <f>IFERROR('S grade euro'!K511*'S grade sterling'!$C511,"na")</f>
        <v>216.77471571428575</v>
      </c>
      <c r="M511" s="25">
        <f>IFERROR('S grade euro'!L511*'S grade sterling'!$C511,"na")</f>
        <v>219.36564857142861</v>
      </c>
      <c r="N511" s="25">
        <f>IFERROR('S grade euro'!M511*'S grade sterling'!$C511,"na")</f>
        <v>192.65313081428573</v>
      </c>
      <c r="O511" s="25" t="str">
        <f>IFERROR('S grade euro'!N511*'S grade sterling'!$C511,"na")</f>
        <v>na</v>
      </c>
      <c r="P511" s="25" t="str">
        <f>IFERROR('S grade euro'!O511*'S grade sterling'!$C511,"na")</f>
        <v>na</v>
      </c>
      <c r="Q511" s="25">
        <f>IFERROR('S grade euro'!P511*'S grade sterling'!$C511,"na")</f>
        <v>230.81757180000002</v>
      </c>
      <c r="R511" s="25">
        <f>IFERROR('S grade euro'!Q511*'S grade sterling'!$C511,"na")</f>
        <v>218.34654831428574</v>
      </c>
      <c r="S511" s="25">
        <f>IFERROR('S grade euro'!R511*'S grade sterling'!$C511,"na")</f>
        <v>226.21434775714289</v>
      </c>
      <c r="T511" s="25">
        <f>IFERROR('S grade euro'!S511*'S grade sterling'!$C511,"na")</f>
        <v>224.64821520942863</v>
      </c>
      <c r="U511" s="25">
        <f>IFERROR('S grade euro'!T511*'S grade sterling'!$C511,"na")</f>
        <v>196.47907500000002</v>
      </c>
      <c r="V511" s="25">
        <f>IFERROR('S grade euro'!U511*'S grade sterling'!$C511,"na")</f>
        <v>200.24456408571433</v>
      </c>
      <c r="W511" s="25">
        <f>IFERROR('S grade euro'!V511*'S grade sterling'!$C511,"na")</f>
        <v>238.53855171428575</v>
      </c>
      <c r="X511" s="25">
        <f>IFERROR('S grade euro'!W511*'S grade sterling'!$C511,"na")</f>
        <v>224.75876167800004</v>
      </c>
      <c r="Y511" s="25">
        <f>IFERROR('S grade euro'!X511*'S grade sterling'!$C511,"na")</f>
        <v>230.6880251571429</v>
      </c>
      <c r="Z511" s="25">
        <f>IFERROR('S grade euro'!Y511*'S grade sterling'!$C511,"na")</f>
        <v>233.5510923287143</v>
      </c>
      <c r="AA511" s="25">
        <f>IFERROR('S grade euro'!Z511*'S grade sterling'!$C511,"na")</f>
        <v>242.18313060000006</v>
      </c>
      <c r="AB511" s="25">
        <f>IFERROR('S grade euro'!AA511*'S grade sterling'!$C511,"na")</f>
        <v>225.1866110571429</v>
      </c>
      <c r="AC511" s="25">
        <f>IFERROR('S grade euro'!AB511*'S grade sterling'!$C511,"na")</f>
        <v>197.00589801428575</v>
      </c>
      <c r="AD511" s="25">
        <f>IFERROR('S grade euro'!AC511*'S grade sterling'!$C511,"na")</f>
        <v>196.05468019800003</v>
      </c>
      <c r="AE511" s="25">
        <f>IFERROR('S grade euro'!AD511*'S grade sterling'!$C511,"na")</f>
        <v>223.929068</v>
      </c>
      <c r="AF511" s="25" t="str">
        <f>IFERROR('S grade euro'!AE511*'S grade sterling'!$C511,"na")</f>
        <v>na</v>
      </c>
      <c r="AG511" s="25">
        <f>IFERROR('S grade euro'!AF511*'S grade sterling'!$C511,"na")</f>
        <v>217.21942188008813</v>
      </c>
    </row>
    <row r="512" spans="2:33">
      <c r="B512" s="22">
        <f t="shared" si="7"/>
        <v>45137</v>
      </c>
      <c r="C512" s="26">
        <v>0.85986285714285704</v>
      </c>
      <c r="D512" s="23">
        <f>IFERROR('S grade euro'!C512*'S grade sterling'!$C512,"na")</f>
        <v>216.22111405714284</v>
      </c>
      <c r="E512" s="23" t="str">
        <f>IFERROR('S grade euro'!D512*'S grade sterling'!$C512,"na")</f>
        <v>na</v>
      </c>
      <c r="F512" s="23">
        <f>IFERROR('S grade euro'!E512*'S grade sterling'!$C512,"na")</f>
        <v>217.61856317257141</v>
      </c>
      <c r="G512" s="23">
        <f>IFERROR('S grade euro'!F512*'S grade sterling'!$C512,"na")</f>
        <v>180.81608894171427</v>
      </c>
      <c r="H512" s="23">
        <f>IFERROR('S grade euro'!G512*'S grade sterling'!$C512,"na")</f>
        <v>227.51111337142856</v>
      </c>
      <c r="I512" s="23">
        <f>IFERROR('S grade euro'!H512*'S grade sterling'!$C512,"na")</f>
        <v>201.75822079999998</v>
      </c>
      <c r="J512" s="23">
        <f>IFERROR('S grade euro'!I512*'S grade sterling'!$C512,"na")</f>
        <v>233.28939177142854</v>
      </c>
      <c r="K512" s="23">
        <f>IFERROR('S grade euro'!J512*'S grade sterling'!$C512,"na")</f>
        <v>220.15928594285714</v>
      </c>
      <c r="L512" s="23">
        <f>IFERROR('S grade euro'!K512*'S grade sterling'!$C512,"na")</f>
        <v>215.82557714285713</v>
      </c>
      <c r="M512" s="23">
        <f>IFERROR('S grade euro'!L512*'S grade sterling'!$C512,"na")</f>
        <v>213.24598857142854</v>
      </c>
      <c r="N512" s="23">
        <f>IFERROR('S grade euro'!M512*'S grade sterling'!$C512,"na")</f>
        <v>192.36851839999997</v>
      </c>
      <c r="O512" s="23" t="str">
        <f>IFERROR('S grade euro'!N512*'S grade sterling'!$C512,"na")</f>
        <v>na</v>
      </c>
      <c r="P512" s="23" t="str">
        <f>IFERROR('S grade euro'!O512*'S grade sterling'!$C512,"na")</f>
        <v>na</v>
      </c>
      <c r="Q512" s="23">
        <f>IFERROR('S grade euro'!P512*'S grade sterling'!$C512,"na")</f>
        <v>231.64705371428568</v>
      </c>
      <c r="R512" s="23">
        <f>IFERROR('S grade euro'!Q512*'S grade sterling'!$C512,"na")</f>
        <v>218.07841782857142</v>
      </c>
      <c r="S512" s="23">
        <f>IFERROR('S grade euro'!R512*'S grade sterling'!$C512,"na")</f>
        <v>224.81114399999996</v>
      </c>
      <c r="T512" s="23">
        <f>IFERROR('S grade euro'!S512*'S grade sterling'!$C512,"na")</f>
        <v>223.78429577599999</v>
      </c>
      <c r="U512" s="23">
        <f>IFERROR('S grade euro'!T512*'S grade sterling'!$C512,"na")</f>
        <v>195.73058217142855</v>
      </c>
      <c r="V512" s="23">
        <f>IFERROR('S grade euro'!U512*'S grade sterling'!$C512,"na")</f>
        <v>196.4614656</v>
      </c>
      <c r="W512" s="23">
        <f>IFERROR('S grade euro'!V512*'S grade sterling'!$C512,"na")</f>
        <v>236.59986377142857</v>
      </c>
      <c r="X512" s="23">
        <f>IFERROR('S grade euro'!W512*'S grade sterling'!$C512,"na")</f>
        <v>224.74536449142857</v>
      </c>
      <c r="Y512" s="23">
        <f>IFERROR('S grade euro'!X512*'S grade sterling'!$C512,"na")</f>
        <v>229.67796777142857</v>
      </c>
      <c r="Z512" s="23">
        <f>IFERROR('S grade euro'!Y512*'S grade sterling'!$C512,"na")</f>
        <v>231.16071528228571</v>
      </c>
      <c r="AA512" s="23">
        <f>IFERROR('S grade euro'!Z512*'S grade sterling'!$C512,"na")</f>
        <v>242.57591062857142</v>
      </c>
      <c r="AB512" s="23">
        <f>IFERROR('S grade euro'!AA512*'S grade sterling'!$C512,"na")</f>
        <v>226.03214925714283</v>
      </c>
      <c r="AC512" s="23">
        <f>IFERROR('S grade euro'!AB512*'S grade sterling'!$C512,"na")</f>
        <v>196.7710162285714</v>
      </c>
      <c r="AD512" s="23">
        <f>IFERROR('S grade euro'!AC512*'S grade sterling'!$C512,"na")</f>
        <v>194.28523869485713</v>
      </c>
      <c r="AE512" s="23">
        <f>IFERROR('S grade euro'!AD512*'S grade sterling'!$C512,"na")</f>
        <v>224.74273700000001</v>
      </c>
      <c r="AF512" s="23" t="str">
        <f>IFERROR('S grade euro'!AE512*'S grade sterling'!$C512,"na")</f>
        <v>na</v>
      </c>
      <c r="AG512" s="23">
        <f>IFERROR('S grade euro'!AF512*'S grade sterling'!$C512,"na")</f>
        <v>216.07323435162132</v>
      </c>
    </row>
    <row r="513" spans="2:33">
      <c r="B513" s="24">
        <f t="shared" si="7"/>
        <v>45144</v>
      </c>
      <c r="C513" s="27">
        <v>0.86011714285714291</v>
      </c>
      <c r="D513" s="25">
        <f>IFERROR('S grade euro'!C513*'S grade sterling'!$C513,"na")</f>
        <v>216.08722980000002</v>
      </c>
      <c r="E513" s="25" t="str">
        <f>IFERROR('S grade euro'!D513*'S grade sterling'!$C513,"na")</f>
        <v>na</v>
      </c>
      <c r="F513" s="25">
        <f>IFERROR('S grade euro'!E513*'S grade sterling'!$C513,"na")</f>
        <v>217.35633264428574</v>
      </c>
      <c r="G513" s="25">
        <f>IFERROR('S grade euro'!F513*'S grade sterling'!$C513,"na")</f>
        <v>181.09654627628572</v>
      </c>
      <c r="H513" s="25">
        <f>IFERROR('S grade euro'!G513*'S grade sterling'!$C513,"na")</f>
        <v>222.62412008571428</v>
      </c>
      <c r="I513" s="25" t="str">
        <f>IFERROR('S grade euro'!H513*'S grade sterling'!$C513,"na")</f>
        <v>na</v>
      </c>
      <c r="J513" s="25">
        <f>IFERROR('S grade euro'!I513*'S grade sterling'!$C513,"na")</f>
        <v>235.93013228571431</v>
      </c>
      <c r="K513" s="25">
        <f>IFERROR('S grade euro'!J513*'S grade sterling'!$C513,"na")</f>
        <v>219.87174522857143</v>
      </c>
      <c r="L513" s="25">
        <f>IFERROR('S grade euro'!K513*'S grade sterling'!$C513,"na")</f>
        <v>215.02928571428572</v>
      </c>
      <c r="M513" s="25">
        <f>IFERROR('S grade euro'!L513*'S grade sterling'!$C513,"na")</f>
        <v>195.24659142857143</v>
      </c>
      <c r="N513" s="25">
        <f>IFERROR('S grade euro'!M513*'S grade sterling'!$C513,"na")</f>
        <v>192.70924585714289</v>
      </c>
      <c r="O513" s="25" t="str">
        <f>IFERROR('S grade euro'!N513*'S grade sterling'!$C513,"na")</f>
        <v>na</v>
      </c>
      <c r="P513" s="25" t="str">
        <f>IFERROR('S grade euro'!O513*'S grade sterling'!$C513,"na")</f>
        <v>na</v>
      </c>
      <c r="Q513" s="25">
        <f>IFERROR('S grade euro'!P513*'S grade sterling'!$C513,"na")</f>
        <v>227.38916905714288</v>
      </c>
      <c r="R513" s="25">
        <f>IFERROR('S grade euro'!Q513*'S grade sterling'!$C513,"na")</f>
        <v>211.15875857142859</v>
      </c>
      <c r="S513" s="25">
        <f>IFERROR('S grade euro'!R513*'S grade sterling'!$C513,"na")</f>
        <v>222.15965682857146</v>
      </c>
      <c r="T513" s="25">
        <f>IFERROR('S grade euro'!S513*'S grade sterling'!$C513,"na")</f>
        <v>219.52408587942861</v>
      </c>
      <c r="U513" s="25">
        <f>IFERROR('S grade euro'!T513*'S grade sterling'!$C513,"na")</f>
        <v>196.07230388571432</v>
      </c>
      <c r="V513" s="25">
        <f>IFERROR('S grade euro'!U513*'S grade sterling'!$C513,"na")</f>
        <v>193.32853020000002</v>
      </c>
      <c r="W513" s="25">
        <f>IFERROR('S grade euro'!V513*'S grade sterling'!$C513,"na")</f>
        <v>233.7712382571429</v>
      </c>
      <c r="X513" s="25">
        <f>IFERROR('S grade euro'!W513*'S grade sterling'!$C513,"na")</f>
        <v>222.52271227457146</v>
      </c>
      <c r="Y513" s="25">
        <f>IFERROR('S grade euro'!X513*'S grade sterling'!$C513,"na")</f>
        <v>229.74589002857147</v>
      </c>
      <c r="Z513" s="25">
        <f>IFERROR('S grade euro'!Y513*'S grade sterling'!$C513,"na")</f>
        <v>230.00401118314286</v>
      </c>
      <c r="AA513" s="25">
        <f>IFERROR('S grade euro'!Z513*'S grade sterling'!$C513,"na")</f>
        <v>240.4457472857143</v>
      </c>
      <c r="AB513" s="25">
        <f>IFERROR('S grade euro'!AA513*'S grade sterling'!$C513,"na")</f>
        <v>225.21307268571434</v>
      </c>
      <c r="AC513" s="25">
        <f>IFERROR('S grade euro'!AB513*'S grade sterling'!$C513,"na")</f>
        <v>195.99489334285715</v>
      </c>
      <c r="AD513" s="25">
        <f>IFERROR('S grade euro'!AC513*'S grade sterling'!$C513,"na")</f>
        <v>195.34301056028573</v>
      </c>
      <c r="AE513" s="25">
        <f>IFERROR('S grade euro'!AD513*'S grade sterling'!$C513,"na")</f>
        <v>224.969054</v>
      </c>
      <c r="AF513" s="25" t="str">
        <f>IFERROR('S grade euro'!AE513*'S grade sterling'!$C513,"na")</f>
        <v>na</v>
      </c>
      <c r="AG513" s="25">
        <f>IFERROR('S grade euro'!AF513*'S grade sterling'!$C513,"na")</f>
        <v>214.35434929169458</v>
      </c>
    </row>
    <row r="514" spans="2:33">
      <c r="B514" s="22">
        <f t="shared" si="7"/>
        <v>45151</v>
      </c>
      <c r="C514" s="26">
        <v>0.86262428571428573</v>
      </c>
      <c r="D514" s="23">
        <f>IFERROR('S grade euro'!C514*'S grade sterling'!$C514,"na")</f>
        <v>209.2726517142857</v>
      </c>
      <c r="E514" s="23" t="str">
        <f>IFERROR('S grade euro'!D514*'S grade sterling'!$C514,"na")</f>
        <v>na</v>
      </c>
      <c r="F514" s="23">
        <f>IFERROR('S grade euro'!E514*'S grade sterling'!$C514,"na")</f>
        <v>209.53937514342857</v>
      </c>
      <c r="G514" s="23">
        <f>IFERROR('S grade euro'!F514*'S grade sterling'!$C514,"na")</f>
        <v>181.52608277700003</v>
      </c>
      <c r="H514" s="23">
        <f>IFERROR('S grade euro'!G514*'S grade sterling'!$C514,"na")</f>
        <v>219.82254672857144</v>
      </c>
      <c r="I514" s="23">
        <f>IFERROR('S grade euro'!H514*'S grade sterling'!$C514,"na")</f>
        <v>193.21921375714288</v>
      </c>
      <c r="J514" s="23">
        <f>IFERROR('S grade euro'!I514*'S grade sterling'!$C514,"na")</f>
        <v>227.64654899999999</v>
      </c>
      <c r="K514" s="23">
        <f>IFERROR('S grade euro'!J514*'S grade sterling'!$C514,"na")</f>
        <v>218.75289261428571</v>
      </c>
      <c r="L514" s="23">
        <f>IFERROR('S grade euro'!K514*'S grade sterling'!$C514,"na")</f>
        <v>212.20557428571428</v>
      </c>
      <c r="M514" s="23">
        <f>IFERROR('S grade euro'!L514*'S grade sterling'!$C514,"na")</f>
        <v>191.50259142857144</v>
      </c>
      <c r="N514" s="23">
        <f>IFERROR('S grade euro'!M514*'S grade sterling'!$C514,"na")</f>
        <v>193.81442451428572</v>
      </c>
      <c r="O514" s="23" t="str">
        <f>IFERROR('S grade euro'!N514*'S grade sterling'!$C514,"na")</f>
        <v>na</v>
      </c>
      <c r="P514" s="23" t="str">
        <f>IFERROR('S grade euro'!O514*'S grade sterling'!$C514,"na")</f>
        <v>na</v>
      </c>
      <c r="Q514" s="23">
        <f>IFERROR('S grade euro'!P514*'S grade sterling'!$C514,"na")</f>
        <v>216.72572554285716</v>
      </c>
      <c r="R514" s="23">
        <f>IFERROR('S grade euro'!Q514*'S grade sterling'!$C514,"na")</f>
        <v>210.52345692857145</v>
      </c>
      <c r="S514" s="23">
        <f>IFERROR('S grade euro'!R514*'S grade sterling'!$C514,"na")</f>
        <v>222.80722675714287</v>
      </c>
      <c r="T514" s="23">
        <f>IFERROR('S grade euro'!S514*'S grade sterling'!$C514,"na")</f>
        <v>217.53693742114288</v>
      </c>
      <c r="U514" s="23">
        <f>IFERROR('S grade euro'!T514*'S grade sterling'!$C514,"na")</f>
        <v>196.22114627142858</v>
      </c>
      <c r="V514" s="23">
        <f>IFERROR('S grade euro'!U514*'S grade sterling'!$C514,"na")</f>
        <v>190.73485581428574</v>
      </c>
      <c r="W514" s="23">
        <f>IFERROR('S grade euro'!V514*'S grade sterling'!$C514,"na")</f>
        <v>228.75933432857144</v>
      </c>
      <c r="X514" s="23">
        <f>IFERROR('S grade euro'!W514*'S grade sterling'!$C514,"na")</f>
        <v>212.25733174285716</v>
      </c>
      <c r="Y514" s="23">
        <f>IFERROR('S grade euro'!X514*'S grade sterling'!$C514,"na")</f>
        <v>228.95773791428573</v>
      </c>
      <c r="Z514" s="23">
        <f>IFERROR('S grade euro'!Y514*'S grade sterling'!$C514,"na")</f>
        <v>227.19487892399999</v>
      </c>
      <c r="AA514" s="23">
        <f>IFERROR('S grade euro'!Z514*'S grade sterling'!$C514,"na")</f>
        <v>233.42613171428573</v>
      </c>
      <c r="AB514" s="23">
        <f>IFERROR('S grade euro'!AA514*'S grade sterling'!$C514,"na")</f>
        <v>214.77619465714287</v>
      </c>
      <c r="AC514" s="23">
        <f>IFERROR('S grade euro'!AB514*'S grade sterling'!$C514,"na")</f>
        <v>196.47993355714286</v>
      </c>
      <c r="AD514" s="23">
        <f>IFERROR('S grade euro'!AC514*'S grade sterling'!$C514,"na")</f>
        <v>192.83672614885717</v>
      </c>
      <c r="AE514" s="23">
        <f>IFERROR('S grade euro'!AD514*'S grade sterling'!$C514,"na")</f>
        <v>225.43035</v>
      </c>
      <c r="AF514" s="23" t="str">
        <f>IFERROR('S grade euro'!AE514*'S grade sterling'!$C514,"na")</f>
        <v>na</v>
      </c>
      <c r="AG514" s="23">
        <f>IFERROR('S grade euro'!AF514*'S grade sterling'!$C514,"na")</f>
        <v>211.61833045839057</v>
      </c>
    </row>
    <row r="515" spans="2:33">
      <c r="B515" s="24">
        <f t="shared" si="7"/>
        <v>45158</v>
      </c>
      <c r="C515" s="27">
        <v>0.85801571428571421</v>
      </c>
      <c r="D515" s="25">
        <f>IFERROR('S grade euro'!C515*'S grade sterling'!$C515,"na")</f>
        <v>207.11641327142857</v>
      </c>
      <c r="E515" s="25" t="str">
        <f>IFERROR('S grade euro'!D515*'S grade sterling'!$C515,"na")</f>
        <v>na</v>
      </c>
      <c r="F515" s="25">
        <f>IFERROR('S grade euro'!E515*'S grade sterling'!$C515,"na")</f>
        <v>209.06659718842857</v>
      </c>
      <c r="G515" s="25">
        <f>IFERROR('S grade euro'!F515*'S grade sterling'!$C515,"na")</f>
        <v>180.54829988485713</v>
      </c>
      <c r="H515" s="25">
        <f>IFERROR('S grade euro'!G515*'S grade sterling'!$C515,"na")</f>
        <v>213.40566845714284</v>
      </c>
      <c r="I515" s="25">
        <f>IFERROR('S grade euro'!H515*'S grade sterling'!$C515,"na")</f>
        <v>193.08785634285712</v>
      </c>
      <c r="J515" s="25">
        <f>IFERROR('S grade euro'!I515*'S grade sterling'!$C515,"na")</f>
        <v>225.87263678571426</v>
      </c>
      <c r="K515" s="25">
        <f>IFERROR('S grade euro'!J515*'S grade sterling'!$C515,"na")</f>
        <v>214.11782149999999</v>
      </c>
      <c r="L515" s="25">
        <f>IFERROR('S grade euro'!K515*'S grade sterling'!$C515,"na")</f>
        <v>205.9237714285714</v>
      </c>
      <c r="M515" s="25">
        <f>IFERROR('S grade euro'!L515*'S grade sterling'!$C515,"na")</f>
        <v>197.34361428571427</v>
      </c>
      <c r="N515" s="25">
        <f>IFERROR('S grade euro'!M515*'S grade sterling'!$C515,"na")</f>
        <v>192.76181037142857</v>
      </c>
      <c r="O515" s="25" t="str">
        <f>IFERROR('S grade euro'!N515*'S grade sterling'!$C515,"na")</f>
        <v>na</v>
      </c>
      <c r="P515" s="25" t="str">
        <f>IFERROR('S grade euro'!O515*'S grade sterling'!$C515,"na")</f>
        <v>na</v>
      </c>
      <c r="Q515" s="25">
        <f>IFERROR('S grade euro'!P515*'S grade sterling'!$C515,"na")</f>
        <v>213.04530185714285</v>
      </c>
      <c r="R515" s="25">
        <f>IFERROR('S grade euro'!Q515*'S grade sterling'!$C515,"na")</f>
        <v>205.95809205714284</v>
      </c>
      <c r="S515" s="25">
        <f>IFERROR('S grade euro'!R515*'S grade sterling'!$C515,"na")</f>
        <v>212.79647729999999</v>
      </c>
      <c r="T515" s="25">
        <f>IFERROR('S grade euro'!S515*'S grade sterling'!$C515,"na")</f>
        <v>216.05522098285715</v>
      </c>
      <c r="U515" s="25">
        <f>IFERROR('S grade euro'!T515*'S grade sterling'!$C515,"na")</f>
        <v>195.40449877142856</v>
      </c>
      <c r="V515" s="25">
        <f>IFERROR('S grade euro'!U515*'S grade sterling'!$C515,"na")</f>
        <v>185.97490607142856</v>
      </c>
      <c r="W515" s="25">
        <f>IFERROR('S grade euro'!V515*'S grade sterling'!$C515,"na")</f>
        <v>224.94597981428572</v>
      </c>
      <c r="X515" s="25">
        <f>IFERROR('S grade euro'!W515*'S grade sterling'!$C515,"na")</f>
        <v>203.94115451757142</v>
      </c>
      <c r="Y515" s="25">
        <f>IFERROR('S grade euro'!X515*'S grade sterling'!$C515,"na")</f>
        <v>225.70103364285714</v>
      </c>
      <c r="Z515" s="25">
        <f>IFERROR('S grade euro'!Y515*'S grade sterling'!$C515,"na")</f>
        <v>226.949875515</v>
      </c>
      <c r="AA515" s="25">
        <f>IFERROR('S grade euro'!Z515*'S grade sterling'!$C515,"na")</f>
        <v>232.09325071428569</v>
      </c>
      <c r="AB515" s="25">
        <f>IFERROR('S grade euro'!AA515*'S grade sterling'!$C515,"na")</f>
        <v>212.73641619999998</v>
      </c>
      <c r="AC515" s="25">
        <f>IFERROR('S grade euro'!AB515*'S grade sterling'!$C515,"na")</f>
        <v>195.3959186142857</v>
      </c>
      <c r="AD515" s="25">
        <f>IFERROR('S grade euro'!AC515*'S grade sterling'!$C515,"na")</f>
        <v>188.80678693642855</v>
      </c>
      <c r="AE515" s="25">
        <f>IFERROR('S grade euro'!AD515*'S grade sterling'!$C515,"na")</f>
        <v>225.24140800000001</v>
      </c>
      <c r="AF515" s="25" t="str">
        <f>IFERROR('S grade euro'!AE515*'S grade sterling'!$C515,"na")</f>
        <v>na</v>
      </c>
      <c r="AG515" s="25">
        <f>IFERROR('S grade euro'!AF515*'S grade sterling'!$C515,"na")</f>
        <v>207.00277389409933</v>
      </c>
    </row>
    <row r="516" spans="2:33">
      <c r="B516" s="22">
        <f t="shared" si="7"/>
        <v>45165</v>
      </c>
      <c r="C516" s="26">
        <v>0.85549285714285694</v>
      </c>
      <c r="D516" s="23">
        <f>IFERROR('S grade euro'!C516*'S grade sterling'!$C516,"na")</f>
        <v>200.83550314285708</v>
      </c>
      <c r="E516" s="23" t="str">
        <f>IFERROR('S grade euro'!D516*'S grade sterling'!$C516,"na")</f>
        <v>na</v>
      </c>
      <c r="F516" s="23">
        <f>IFERROR('S grade euro'!E516*'S grade sterling'!$C516,"na")</f>
        <v>201.87347262642854</v>
      </c>
      <c r="G516" s="23">
        <f>IFERROR('S grade euro'!F516*'S grade sterling'!$C516,"na")</f>
        <v>177.22569682071426</v>
      </c>
      <c r="H516" s="23">
        <f>IFERROR('S grade euro'!G516*'S grade sterling'!$C516,"na")</f>
        <v>206.90950242857139</v>
      </c>
      <c r="I516" s="23">
        <f>IFERROR('S grade euro'!H516*'S grade sterling'!$C516,"na")</f>
        <v>186.94229914285711</v>
      </c>
      <c r="J516" s="23">
        <f>IFERROR('S grade euro'!I516*'S grade sterling'!$C516,"na")</f>
        <v>223.20664135714281</v>
      </c>
      <c r="K516" s="23">
        <f>IFERROR('S grade euro'!J516*'S grade sterling'!$C516,"na")</f>
        <v>211.4008399285714</v>
      </c>
      <c r="L516" s="23">
        <f>IFERROR('S grade euro'!K516*'S grade sterling'!$C516,"na")</f>
        <v>201.04082142857138</v>
      </c>
      <c r="M516" s="23">
        <f>IFERROR('S grade euro'!L516*'S grade sterling'!$C516,"na")</f>
        <v>177.94251428571425</v>
      </c>
      <c r="N516" s="23">
        <f>IFERROR('S grade euro'!M516*'S grade sterling'!$C516,"na")</f>
        <v>192.39178864285711</v>
      </c>
      <c r="O516" s="23" t="str">
        <f>IFERROR('S grade euro'!N516*'S grade sterling'!$C516,"na")</f>
        <v>na</v>
      </c>
      <c r="P516" s="23" t="str">
        <f>IFERROR('S grade euro'!O516*'S grade sterling'!$C516,"na")</f>
        <v>na</v>
      </c>
      <c r="Q516" s="23">
        <f>IFERROR('S grade euro'!P516*'S grade sterling'!$C516,"na")</f>
        <v>202.34972549999995</v>
      </c>
      <c r="R516" s="23">
        <f>IFERROR('S grade euro'!Q516*'S grade sterling'!$C516,"na")</f>
        <v>192.62277171428568</v>
      </c>
      <c r="S516" s="23">
        <f>IFERROR('S grade euro'!R516*'S grade sterling'!$C516,"na")</f>
        <v>206.99505171428567</v>
      </c>
      <c r="T516" s="23">
        <f>IFERROR('S grade euro'!S516*'S grade sterling'!$C516,"na")</f>
        <v>212.09704001571424</v>
      </c>
      <c r="U516" s="23" t="str">
        <f>IFERROR('S grade euro'!T516*'S grade sterling'!$C516,"na")</f>
        <v>na</v>
      </c>
      <c r="V516" s="23">
        <f>IFERROR('S grade euro'!U516*'S grade sterling'!$C516,"na")</f>
        <v>181.46714485714281</v>
      </c>
      <c r="W516" s="23">
        <f>IFERROR('S grade euro'!V516*'S grade sterling'!$C516,"na")</f>
        <v>219.44247278571422</v>
      </c>
      <c r="X516" s="23">
        <f>IFERROR('S grade euro'!W516*'S grade sterling'!$C516,"na")</f>
        <v>197.09374848428567</v>
      </c>
      <c r="Y516" s="23">
        <f>IFERROR('S grade euro'!X516*'S grade sterling'!$C516,"na")</f>
        <v>221.87207249999997</v>
      </c>
      <c r="Z516" s="23">
        <f>IFERROR('S grade euro'!Y516*'S grade sterling'!$C516,"na")</f>
        <v>226.63990529142853</v>
      </c>
      <c r="AA516" s="23">
        <f>IFERROR('S grade euro'!Z516*'S grade sterling'!$C516,"na")</f>
        <v>226.07254242857138</v>
      </c>
      <c r="AB516" s="23">
        <f>IFERROR('S grade euro'!AA516*'S grade sterling'!$C516,"na")</f>
        <v>206.79828835714284</v>
      </c>
      <c r="AC516" s="23">
        <f>IFERROR('S grade euro'!AB516*'S grade sterling'!$C516,"na")</f>
        <v>194.32520249999996</v>
      </c>
      <c r="AD516" s="23">
        <f>IFERROR('S grade euro'!AC516*'S grade sterling'!$C516,"na")</f>
        <v>189.23134138071427</v>
      </c>
      <c r="AE516" s="23">
        <f>IFERROR('S grade euro'!AD516*'S grade sterling'!$C516,"na")</f>
        <v>225.52714499999996</v>
      </c>
      <c r="AF516" s="23" t="str">
        <f>IFERROR('S grade euro'!AE516*'S grade sterling'!$C516,"na")</f>
        <v>na</v>
      </c>
      <c r="AG516" s="23">
        <f>IFERROR('S grade euro'!AF516*'S grade sterling'!$C516,"na")</f>
        <v>202.46029134369297</v>
      </c>
    </row>
    <row r="517" spans="2:33">
      <c r="B517" s="24">
        <f t="shared" si="7"/>
        <v>45172</v>
      </c>
      <c r="C517" s="27">
        <v>0.85718857142857152</v>
      </c>
      <c r="D517" s="25">
        <f>IFERROR('S grade euro'!C517*'S grade sterling'!$C517,"na")</f>
        <v>198.11342262857144</v>
      </c>
      <c r="E517" s="25" t="str">
        <f>IFERROR('S grade euro'!D517*'S grade sterling'!$C517,"na")</f>
        <v>na</v>
      </c>
      <c r="F517" s="25">
        <f>IFERROR('S grade euro'!E517*'S grade sterling'!$C517,"na")</f>
        <v>201.29839248457145</v>
      </c>
      <c r="G517" s="25">
        <f>IFERROR('S grade euro'!F517*'S grade sterling'!$C517,"na")</f>
        <v>175.28049065142861</v>
      </c>
      <c r="H517" s="25">
        <f>IFERROR('S grade euro'!G517*'S grade sterling'!$C517,"na")</f>
        <v>209.30830537142859</v>
      </c>
      <c r="I517" s="25">
        <f>IFERROR('S grade euro'!H517*'S grade sterling'!$C517,"na")</f>
        <v>186.30136411428575</v>
      </c>
      <c r="J517" s="25">
        <f>IFERROR('S grade euro'!I517*'S grade sterling'!$C517,"na")</f>
        <v>210.72266651428575</v>
      </c>
      <c r="K517" s="25">
        <f>IFERROR('S grade euro'!J517*'S grade sterling'!$C517,"na")</f>
        <v>210.91124800000003</v>
      </c>
      <c r="L517" s="25">
        <f>IFERROR('S grade euro'!K517*'S grade sterling'!$C517,"na")</f>
        <v>196.29618285714287</v>
      </c>
      <c r="M517" s="25">
        <f>IFERROR('S grade euro'!L517*'S grade sterling'!$C517,"na")</f>
        <v>174.00928000000002</v>
      </c>
      <c r="N517" s="25">
        <f>IFERROR('S grade euro'!M517*'S grade sterling'!$C517,"na")</f>
        <v>192.61884388571431</v>
      </c>
      <c r="O517" s="25" t="str">
        <f>IFERROR('S grade euro'!N517*'S grade sterling'!$C517,"na")</f>
        <v>na</v>
      </c>
      <c r="P517" s="25" t="str">
        <f>IFERROR('S grade euro'!O517*'S grade sterling'!$C517,"na")</f>
        <v>na</v>
      </c>
      <c r="Q517" s="25">
        <f>IFERROR('S grade euro'!P517*'S grade sterling'!$C517,"na")</f>
        <v>202.43365302857146</v>
      </c>
      <c r="R517" s="25">
        <f>IFERROR('S grade euro'!Q517*'S grade sterling'!$C517,"na")</f>
        <v>196.28761097142859</v>
      </c>
      <c r="S517" s="25">
        <f>IFERROR('S grade euro'!R517*'S grade sterling'!$C517,"na")</f>
        <v>207.5682125714286</v>
      </c>
      <c r="T517" s="25">
        <f>IFERROR('S grade euro'!S517*'S grade sterling'!$C517,"na")</f>
        <v>212.6384829714286</v>
      </c>
      <c r="U517" s="25" t="str">
        <f>IFERROR('S grade euro'!T517*'S grade sterling'!$C517,"na")</f>
        <v>na</v>
      </c>
      <c r="V517" s="25">
        <f>IFERROR('S grade euro'!U517*'S grade sterling'!$C517,"na")</f>
        <v>180.06960320000002</v>
      </c>
      <c r="W517" s="25">
        <f>IFERROR('S grade euro'!V517*'S grade sterling'!$C517,"na")</f>
        <v>221.56610194285719</v>
      </c>
      <c r="X517" s="25">
        <f>IFERROR('S grade euro'!W517*'S grade sterling'!$C517,"na")</f>
        <v>197.50379011657145</v>
      </c>
      <c r="Y517" s="25">
        <f>IFERROR('S grade euro'!X517*'S grade sterling'!$C517,"na")</f>
        <v>219.14883017142859</v>
      </c>
      <c r="Z517" s="25">
        <f>IFERROR('S grade euro'!Y517*'S grade sterling'!$C517,"na")</f>
        <v>227.7296306468572</v>
      </c>
      <c r="AA517" s="25">
        <f>IFERROR('S grade euro'!Z517*'S grade sterling'!$C517,"na")</f>
        <v>226.72637714285716</v>
      </c>
      <c r="AB517" s="25">
        <f>IFERROR('S grade euro'!AA517*'S grade sterling'!$C517,"na")</f>
        <v>205.56239131428575</v>
      </c>
      <c r="AC517" s="25">
        <f>IFERROR('S grade euro'!AB517*'S grade sterling'!$C517,"na")</f>
        <v>195.4389942857143</v>
      </c>
      <c r="AD517" s="25">
        <f>IFERROR('S grade euro'!AC517*'S grade sterling'!$C517,"na")</f>
        <v>188.33761556571432</v>
      </c>
      <c r="AE517" s="25">
        <f>IFERROR('S grade euro'!AD517*'S grade sterling'!$C517,"na")</f>
        <v>224.57202700000002</v>
      </c>
      <c r="AF517" s="25" t="str">
        <f>IFERROR('S grade euro'!AE517*'S grade sterling'!$C517,"na")</f>
        <v>na</v>
      </c>
      <c r="AG517" s="25">
        <f>IFERROR('S grade euro'!AF517*'S grade sterling'!$C517,"na")</f>
        <v>201.8182176636009</v>
      </c>
    </row>
    <row r="518" spans="2:33">
      <c r="B518" s="22">
        <f t="shared" si="7"/>
        <v>45179</v>
      </c>
      <c r="C518" s="26">
        <v>0.85642285714285726</v>
      </c>
      <c r="D518" s="23">
        <f>IFERROR('S grade euro'!C518*'S grade sterling'!$C518,"na")</f>
        <v>194.78481462857147</v>
      </c>
      <c r="E518" s="23" t="str">
        <f>IFERROR('S grade euro'!D518*'S grade sterling'!$C518,"na")</f>
        <v>na</v>
      </c>
      <c r="F518" s="23">
        <f>IFERROR('S grade euro'!E518*'S grade sterling'!$C518,"na")</f>
        <v>199.88138705142862</v>
      </c>
      <c r="G518" s="23">
        <f>IFERROR('S grade euro'!F518*'S grade sterling'!$C518,"na")</f>
        <v>174.12917994857148</v>
      </c>
      <c r="H518" s="23">
        <f>IFERROR('S grade euro'!G518*'S grade sterling'!$C518,"na")</f>
        <v>208.95004868571434</v>
      </c>
      <c r="I518" s="23">
        <f>IFERROR('S grade euro'!H518*'S grade sterling'!$C518,"na")</f>
        <v>188.43015702857147</v>
      </c>
      <c r="J518" s="23">
        <f>IFERROR('S grade euro'!I518*'S grade sterling'!$C518,"na")</f>
        <v>208.3077315428572</v>
      </c>
      <c r="K518" s="23">
        <f>IFERROR('S grade euro'!J518*'S grade sterling'!$C518,"na")</f>
        <v>206.53493622857147</v>
      </c>
      <c r="L518" s="23">
        <f>IFERROR('S grade euro'!K518*'S grade sterling'!$C518,"na")</f>
        <v>192.69514285714288</v>
      </c>
      <c r="M518" s="23">
        <f>IFERROR('S grade euro'!L518*'S grade sterling'!$C518,"na")</f>
        <v>171.31026411428573</v>
      </c>
      <c r="N518" s="23">
        <f>IFERROR('S grade euro'!M518*'S grade sterling'!$C518,"na")</f>
        <v>192.61806480000001</v>
      </c>
      <c r="O518" s="23" t="str">
        <f>IFERROR('S grade euro'!N518*'S grade sterling'!$C518,"na")</f>
        <v>na</v>
      </c>
      <c r="P518" s="23" t="str">
        <f>IFERROR('S grade euro'!O518*'S grade sterling'!$C518,"na")</f>
        <v>na</v>
      </c>
      <c r="Q518" s="23">
        <f>IFERROR('S grade euro'!P518*'S grade sterling'!$C518,"na")</f>
        <v>201.73896822857145</v>
      </c>
      <c r="R518" s="23">
        <f>IFERROR('S grade euro'!Q518*'S grade sterling'!$C518,"na")</f>
        <v>188.70421234285718</v>
      </c>
      <c r="S518" s="23" t="str">
        <f>IFERROR('S grade euro'!R518*'S grade sterling'!$C518,"na")</f>
        <v>na</v>
      </c>
      <c r="T518" s="23">
        <f>IFERROR('S grade euro'!S518*'S grade sterling'!$C518,"na")</f>
        <v>208.03487522057148</v>
      </c>
      <c r="U518" s="23">
        <f>IFERROR('S grade euro'!T518*'S grade sterling'!$C518,"na")</f>
        <v>195.05030571428574</v>
      </c>
      <c r="V518" s="23">
        <f>IFERROR('S grade euro'!U518*'S grade sterling'!$C518,"na")</f>
        <v>178.85534948571433</v>
      </c>
      <c r="W518" s="23">
        <f>IFERROR('S grade euro'!V518*'S grade sterling'!$C518,"na")</f>
        <v>219.94651817142861</v>
      </c>
      <c r="X518" s="23">
        <f>IFERROR('S grade euro'!W518*'S grade sterling'!$C518,"na")</f>
        <v>195.93867314400003</v>
      </c>
      <c r="Y518" s="23">
        <f>IFERROR('S grade euro'!X518*'S grade sterling'!$C518,"na")</f>
        <v>216.38379908571432</v>
      </c>
      <c r="Z518" s="23">
        <f>IFERROR('S grade euro'!Y518*'S grade sterling'!$C518,"na")</f>
        <v>226.49909509371435</v>
      </c>
      <c r="AA518" s="23">
        <f>IFERROR('S grade euro'!Z518*'S grade sterling'!$C518,"na")</f>
        <v>226.0271204571429</v>
      </c>
      <c r="AB518" s="23">
        <f>IFERROR('S grade euro'!AA518*'S grade sterling'!$C518,"na")</f>
        <v>194.83620000000002</v>
      </c>
      <c r="AC518" s="23">
        <f>IFERROR('S grade euro'!AB518*'S grade sterling'!$C518,"na")</f>
        <v>195.11881954285718</v>
      </c>
      <c r="AD518" s="23">
        <f>IFERROR('S grade euro'!AC518*'S grade sterling'!$C518,"na")</f>
        <v>184.51125167657148</v>
      </c>
      <c r="AE518" s="23">
        <f>IFERROR('S grade euro'!AD518*'S grade sterling'!$C518,"na")</f>
        <v>225.77609399999997</v>
      </c>
      <c r="AF518" s="23" t="str">
        <f>IFERROR('S grade euro'!AE518*'S grade sterling'!$C518,"na")</f>
        <v>na</v>
      </c>
      <c r="AG518" s="23">
        <f>IFERROR('S grade euro'!AF518*'S grade sterling'!$C518,"na")</f>
        <v>199.31586813222879</v>
      </c>
    </row>
    <row r="519" spans="2:33">
      <c r="B519" s="24">
        <f t="shared" si="7"/>
        <v>45186</v>
      </c>
      <c r="C519" s="27">
        <v>0.85878714285714286</v>
      </c>
      <c r="D519" s="25">
        <f>IFERROR('S grade euro'!C519*'S grade sterling'!$C519,"na")</f>
        <v>194.47234850000001</v>
      </c>
      <c r="E519" s="25" t="str">
        <f>IFERROR('S grade euro'!D519*'S grade sterling'!$C519,"na")</f>
        <v>na</v>
      </c>
      <c r="F519" s="25">
        <f>IFERROR('S grade euro'!E519*'S grade sterling'!$C519,"na")</f>
        <v>199.15454188157145</v>
      </c>
      <c r="G519" s="25">
        <f>IFERROR('S grade euro'!F519*'S grade sterling'!$C519,"na")</f>
        <v>171.31987652214286</v>
      </c>
      <c r="H519" s="25">
        <f>IFERROR('S grade euro'!G519*'S grade sterling'!$C519,"na")</f>
        <v>209.93910494285714</v>
      </c>
      <c r="I519" s="25">
        <f>IFERROR('S grade euro'!H519*'S grade sterling'!$C519,"na")</f>
        <v>187.1640699142857</v>
      </c>
      <c r="J519" s="25">
        <f>IFERROR('S grade euro'!I519*'S grade sterling'!$C519,"na")</f>
        <v>219.93538728571431</v>
      </c>
      <c r="K519" s="25">
        <f>IFERROR('S grade euro'!J519*'S grade sterling'!$C519,"na")</f>
        <v>205.26730288571429</v>
      </c>
      <c r="L519" s="25">
        <f>IFERROR('S grade euro'!K519*'S grade sterling'!$C519,"na")</f>
        <v>190.6507457142857</v>
      </c>
      <c r="M519" s="25">
        <f>IFERROR('S grade euro'!L519*'S grade sterling'!$C519,"na")</f>
        <v>173.07996077142857</v>
      </c>
      <c r="N519" s="25">
        <f>IFERROR('S grade euro'!M519*'S grade sterling'!$C519,"na")</f>
        <v>193.03817397142856</v>
      </c>
      <c r="O519" s="25" t="str">
        <f>IFERROR('S grade euro'!N519*'S grade sterling'!$C519,"na")</f>
        <v>na</v>
      </c>
      <c r="P519" s="25" t="str">
        <f>IFERROR('S grade euro'!O519*'S grade sterling'!$C519,"na")</f>
        <v>na</v>
      </c>
      <c r="Q519" s="25">
        <f>IFERROR('S grade euro'!P519*'S grade sterling'!$C519,"na")</f>
        <v>202.92281398571427</v>
      </c>
      <c r="R519" s="25">
        <f>IFERROR('S grade euro'!Q519*'S grade sterling'!$C519,"na")</f>
        <v>191.76716900000002</v>
      </c>
      <c r="S519" s="25" t="str">
        <f>IFERROR('S grade euro'!R519*'S grade sterling'!$C519,"na")</f>
        <v>na</v>
      </c>
      <c r="T519" s="25">
        <f>IFERROR('S grade euro'!S519*'S grade sterling'!$C519,"na")</f>
        <v>209.4621345637143</v>
      </c>
      <c r="U519" s="25">
        <f>IFERROR('S grade euro'!T519*'S grade sterling'!$C519,"na")</f>
        <v>195.80346857142857</v>
      </c>
      <c r="V519" s="25">
        <f>IFERROR('S grade euro'!U519*'S grade sterling'!$C519,"na")</f>
        <v>179.19452522857142</v>
      </c>
      <c r="W519" s="25">
        <f>IFERROR('S grade euro'!V519*'S grade sterling'!$C519,"na")</f>
        <v>221.34379820000001</v>
      </c>
      <c r="X519" s="25">
        <f>IFERROR('S grade euro'!W519*'S grade sterling'!$C519,"na")</f>
        <v>197.21222300057144</v>
      </c>
      <c r="Y519" s="25">
        <f>IFERROR('S grade euro'!X519*'S grade sterling'!$C519,"na")</f>
        <v>214.40479808571428</v>
      </c>
      <c r="Z519" s="25">
        <f>IFERROR('S grade euro'!Y519*'S grade sterling'!$C519,"na")</f>
        <v>222.603209545</v>
      </c>
      <c r="AA519" s="25">
        <f>IFERROR('S grade euro'!Z519*'S grade sterling'!$C519,"na")</f>
        <v>226.11865471428573</v>
      </c>
      <c r="AB519" s="25">
        <f>IFERROR('S grade euro'!AA519*'S grade sterling'!$C519,"na")</f>
        <v>206.49536850000001</v>
      </c>
      <c r="AC519" s="25">
        <f>IFERROR('S grade euro'!AB519*'S grade sterling'!$C519,"na")</f>
        <v>195.2280811857143</v>
      </c>
      <c r="AD519" s="25">
        <f>IFERROR('S grade euro'!AC519*'S grade sterling'!$C519,"na")</f>
        <v>189.40533259971428</v>
      </c>
      <c r="AE519" s="25">
        <f>IFERROR('S grade euro'!AD519*'S grade sterling'!$C519,"na")</f>
        <v>223.904428</v>
      </c>
      <c r="AF519" s="25" t="str">
        <f>IFERROR('S grade euro'!AE519*'S grade sterling'!$C519,"na")</f>
        <v>na</v>
      </c>
      <c r="AG519" s="25">
        <f>IFERROR('S grade euro'!AF519*'S grade sterling'!$C519,"na")</f>
        <v>198.8320205173672</v>
      </c>
    </row>
    <row r="520" spans="2:33">
      <c r="B520" s="22">
        <f t="shared" si="7"/>
        <v>45193</v>
      </c>
      <c r="C520" s="26">
        <v>0.86444999999999994</v>
      </c>
      <c r="D520" s="23">
        <f>IFERROR('S grade euro'!C520*'S grade sterling'!$C520,"na")</f>
        <v>196.06590449999999</v>
      </c>
      <c r="E520" s="23" t="str">
        <f>IFERROR('S grade euro'!D520*'S grade sterling'!$C520,"na")</f>
        <v>na</v>
      </c>
      <c r="F520" s="23">
        <f>IFERROR('S grade euro'!E520*'S grade sterling'!$C520,"na")</f>
        <v>200.67921481499999</v>
      </c>
      <c r="G520" s="23">
        <f>IFERROR('S grade euro'!F520*'S grade sterling'!$C520,"na")</f>
        <v>169.174853235</v>
      </c>
      <c r="H520" s="23">
        <f>IFERROR('S grade euro'!G520*'S grade sterling'!$C520,"na")</f>
        <v>208.539918</v>
      </c>
      <c r="I520" s="23">
        <f>IFERROR('S grade euro'!H520*'S grade sterling'!$C520,"na")</f>
        <v>189.67761899999999</v>
      </c>
      <c r="J520" s="23">
        <f>IFERROR('S grade euro'!I520*'S grade sterling'!$C520,"na")</f>
        <v>220.486617</v>
      </c>
      <c r="K520" s="23">
        <f>IFERROR('S grade euro'!J520*'S grade sterling'!$C520,"na")</f>
        <v>203.74222049999997</v>
      </c>
      <c r="L520" s="23">
        <f>IFERROR('S grade euro'!K520*'S grade sterling'!$C520,"na")</f>
        <v>192.77234999999999</v>
      </c>
      <c r="M520" s="23">
        <f>IFERROR('S grade euro'!L520*'S grade sterling'!$C520,"na")</f>
        <v>170.84125349999999</v>
      </c>
      <c r="N520" s="23">
        <f>IFERROR('S grade euro'!M520*'S grade sterling'!$C520,"na")</f>
        <v>191.21634</v>
      </c>
      <c r="O520" s="23" t="str">
        <f>IFERROR('S grade euro'!N520*'S grade sterling'!$C520,"na")</f>
        <v>na</v>
      </c>
      <c r="P520" s="23" t="str">
        <f>IFERROR('S grade euro'!O520*'S grade sterling'!$C520,"na")</f>
        <v>na</v>
      </c>
      <c r="Q520" s="23">
        <f>IFERROR('S grade euro'!P520*'S grade sterling'!$C520,"na")</f>
        <v>204.43378049999998</v>
      </c>
      <c r="R520" s="23">
        <f>IFERROR('S grade euro'!Q520*'S grade sterling'!$C520,"na")</f>
        <v>197.509536</v>
      </c>
      <c r="S520" s="23" t="str">
        <f>IFERROR('S grade euro'!R520*'S grade sterling'!$C520,"na")</f>
        <v>na</v>
      </c>
      <c r="T520" s="23">
        <f>IFERROR('S grade euro'!S520*'S grade sterling'!$C520,"na")</f>
        <v>210.12773976</v>
      </c>
      <c r="U520" s="23">
        <f>IFERROR('S grade euro'!T520*'S grade sterling'!$C520,"na")</f>
        <v>196.52406299999998</v>
      </c>
      <c r="V520" s="23">
        <f>IFERROR('S grade euro'!U520*'S grade sterling'!$C520,"na")</f>
        <v>180.37613699999997</v>
      </c>
      <c r="W520" s="23">
        <f>IFERROR('S grade euro'!V520*'S grade sterling'!$C520,"na")</f>
        <v>220.486617</v>
      </c>
      <c r="X520" s="23">
        <f>IFERROR('S grade euro'!W520*'S grade sterling'!$C520,"na")</f>
        <v>201.69814202999999</v>
      </c>
      <c r="Y520" s="23">
        <f>IFERROR('S grade euro'!X520*'S grade sterling'!$C520,"na")</f>
        <v>212.965902</v>
      </c>
      <c r="Z520" s="23">
        <f>IFERROR('S grade euro'!Y520*'S grade sterling'!$C520,"na")</f>
        <v>219.45290768999999</v>
      </c>
      <c r="AA520" s="23">
        <f>IFERROR('S grade euro'!Z520*'S grade sterling'!$C520,"na")</f>
        <v>227.81715299999999</v>
      </c>
      <c r="AB520" s="23">
        <f>IFERROR('S grade euro'!AA520*'S grade sterling'!$C520,"na")</f>
        <v>206.7505065</v>
      </c>
      <c r="AC520" s="23">
        <f>IFERROR('S grade euro'!AB520*'S grade sterling'!$C520,"na")</f>
        <v>196.81797599999999</v>
      </c>
      <c r="AD520" s="23">
        <f>IFERROR('S grade euro'!AC520*'S grade sterling'!$C520,"na")</f>
        <v>189.4321152</v>
      </c>
      <c r="AE520" s="23">
        <f>IFERROR('S grade euro'!AD520*'S grade sterling'!$C520,"na")</f>
        <v>223.66776100000001</v>
      </c>
      <c r="AF520" s="23" t="str">
        <f>IFERROR('S grade euro'!AE520*'S grade sterling'!$C520,"na")</f>
        <v>na</v>
      </c>
      <c r="AG520" s="23">
        <f>IFERROR('S grade euro'!AF520*'S grade sterling'!$C520,"na")</f>
        <v>198.51454288348873</v>
      </c>
    </row>
    <row r="521" spans="2:33">
      <c r="B521" s="24">
        <f t="shared" si="7"/>
        <v>45200</v>
      </c>
      <c r="C521" s="27">
        <v>0.86691285714285726</v>
      </c>
      <c r="D521" s="25">
        <f>IFERROR('S grade euro'!C521*'S grade sterling'!$C521,"na")</f>
        <v>195.94831310000004</v>
      </c>
      <c r="E521" s="25" t="str">
        <f>IFERROR('S grade euro'!D521*'S grade sterling'!$C521,"na")</f>
        <v>na</v>
      </c>
      <c r="F521" s="25">
        <f>IFERROR('S grade euro'!E521*'S grade sterling'!$C521,"na")</f>
        <v>199.35935511900004</v>
      </c>
      <c r="G521" s="25">
        <f>IFERROR('S grade euro'!F521*'S grade sterling'!$C521,"na")</f>
        <v>167.41378971585718</v>
      </c>
      <c r="H521" s="25">
        <f>IFERROR('S grade euro'!G521*'S grade sterling'!$C521,"na")</f>
        <v>207.53893800000003</v>
      </c>
      <c r="I521" s="25">
        <f>IFERROR('S grade euro'!H521*'S grade sterling'!$C521,"na")</f>
        <v>185.47600578571434</v>
      </c>
      <c r="J521" s="25">
        <f>IFERROR('S grade euro'!I521*'S grade sterling'!$C521,"na")</f>
        <v>222.9179720857143</v>
      </c>
      <c r="K521" s="25">
        <f>IFERROR('S grade euro'!J521*'S grade sterling'!$C521,"na")</f>
        <v>202.5541890714286</v>
      </c>
      <c r="L521" s="25">
        <f>IFERROR('S grade euro'!K521*'S grade sterling'!$C521,"na")</f>
        <v>189.85391571428573</v>
      </c>
      <c r="M521" s="25">
        <f>IFERROR('S grade euro'!L521*'S grade sterling'!$C521,"na")</f>
        <v>162.51148420000004</v>
      </c>
      <c r="N521" s="25">
        <f>IFERROR('S grade euro'!M521*'S grade sterling'!$C521,"na")</f>
        <v>191.78713138571433</v>
      </c>
      <c r="O521" s="25" t="str">
        <f>IFERROR('S grade euro'!N521*'S grade sterling'!$C521,"na")</f>
        <v>na</v>
      </c>
      <c r="P521" s="25" t="str">
        <f>IFERROR('S grade euro'!O521*'S grade sterling'!$C521,"na")</f>
        <v>na</v>
      </c>
      <c r="Q521" s="25">
        <f>IFERROR('S grade euro'!P521*'S grade sterling'!$C521,"na")</f>
        <v>202.89228508571432</v>
      </c>
      <c r="R521" s="25">
        <f>IFERROR('S grade euro'!Q521*'S grade sterling'!$C521,"na")</f>
        <v>192.07321262857147</v>
      </c>
      <c r="S521" s="25" t="str">
        <f>IFERROR('S grade euro'!R521*'S grade sterling'!$C521,"na")</f>
        <v>na</v>
      </c>
      <c r="T521" s="25">
        <f>IFERROR('S grade euro'!S521*'S grade sterling'!$C521,"na")</f>
        <v>205.36515401071432</v>
      </c>
      <c r="U521" s="25">
        <f>IFERROR('S grade euro'!T521*'S grade sterling'!$C521,"na")</f>
        <v>196.87590985714289</v>
      </c>
      <c r="V521" s="25">
        <f>IFERROR('S grade euro'!U521*'S grade sterling'!$C521,"na")</f>
        <v>179.01750500000003</v>
      </c>
      <c r="W521" s="25">
        <f>IFERROR('S grade euro'!V521*'S grade sterling'!$C521,"na")</f>
        <v>219.3636293714286</v>
      </c>
      <c r="X521" s="25">
        <f>IFERROR('S grade euro'!W521*'S grade sterling'!$C521,"na")</f>
        <v>202.76805647328575</v>
      </c>
      <c r="Y521" s="25">
        <f>IFERROR('S grade euro'!X521*'S grade sterling'!$C521,"na")</f>
        <v>210.10500005714289</v>
      </c>
      <c r="Z521" s="25">
        <f>IFERROR('S grade euro'!Y521*'S grade sterling'!$C521,"na")</f>
        <v>214.79768604414289</v>
      </c>
      <c r="AA521" s="25">
        <f>IFERROR('S grade euro'!Z521*'S grade sterling'!$C521,"na")</f>
        <v>224.28769440000005</v>
      </c>
      <c r="AB521" s="25">
        <f>IFERROR('S grade euro'!AA521*'S grade sterling'!$C521,"na")</f>
        <v>207.62562928571433</v>
      </c>
      <c r="AC521" s="25">
        <f>IFERROR('S grade euro'!AB521*'S grade sterling'!$C521,"na")</f>
        <v>197.9682200571429</v>
      </c>
      <c r="AD521" s="25">
        <f>IFERROR('S grade euro'!AC521*'S grade sterling'!$C521,"na")</f>
        <v>195.24091220857144</v>
      </c>
      <c r="AE521" s="25">
        <f>IFERROR('S grade euro'!AD521*'S grade sterling'!$C521,"na")</f>
        <v>223.05101200000001</v>
      </c>
      <c r="AF521" s="25" t="str">
        <f>IFERROR('S grade euro'!AE521*'S grade sterling'!$C521,"na")</f>
        <v>na</v>
      </c>
      <c r="AG521" s="25">
        <f>IFERROR('S grade euro'!AF521*'S grade sterling'!$C521,"na")</f>
        <v>197.23455217544912</v>
      </c>
    </row>
    <row r="522" spans="2:33">
      <c r="B522" s="22">
        <f t="shared" si="7"/>
        <v>45207</v>
      </c>
      <c r="C522" s="26">
        <v>0.86581999999999992</v>
      </c>
      <c r="D522" s="23">
        <f>IFERROR('S grade euro'!C522*'S grade sterling'!$C522,"na")</f>
        <v>193.36358060000001</v>
      </c>
      <c r="E522" s="23" t="str">
        <f>IFERROR('S grade euro'!D522*'S grade sterling'!$C522,"na")</f>
        <v>na</v>
      </c>
      <c r="F522" s="23">
        <f>IFERROR('S grade euro'!E522*'S grade sterling'!$C522,"na")</f>
        <v>198.35832301599999</v>
      </c>
      <c r="G522" s="23">
        <f>IFERROR('S grade euro'!F522*'S grade sterling'!$C522,"na")</f>
        <v>166.12973199199999</v>
      </c>
      <c r="H522" s="23">
        <f>IFERROR('S grade euro'!G522*'S grade sterling'!$C522,"na")</f>
        <v>204.01316659999998</v>
      </c>
      <c r="I522" s="23">
        <f>IFERROR('S grade euro'!H522*'S grade sterling'!$C522,"na")</f>
        <v>184.1858886</v>
      </c>
      <c r="J522" s="23">
        <f>IFERROR('S grade euro'!I522*'S grade sterling'!$C522,"na")</f>
        <v>215.20821919999997</v>
      </c>
      <c r="K522" s="23">
        <f>IFERROR('S grade euro'!J522*'S grade sterling'!$C522,"na")</f>
        <v>198.16022339999998</v>
      </c>
      <c r="L522" s="23">
        <f>IFERROR('S grade euro'!K522*'S grade sterling'!$C522,"na")</f>
        <v>187.88293999999999</v>
      </c>
      <c r="M522" s="23">
        <f>IFERROR('S grade euro'!L522*'S grade sterling'!$C522,"na")</f>
        <v>169.9431496</v>
      </c>
      <c r="N522" s="23">
        <f>IFERROR('S grade euro'!M522*'S grade sterling'!$C522,"na")</f>
        <v>188.4716976</v>
      </c>
      <c r="O522" s="23" t="str">
        <f>IFERROR('S grade euro'!N522*'S grade sterling'!$C522,"na")</f>
        <v>na</v>
      </c>
      <c r="P522" s="23" t="str">
        <f>IFERROR('S grade euro'!O522*'S grade sterling'!$C522,"na")</f>
        <v>na</v>
      </c>
      <c r="Q522" s="23">
        <f>IFERROR('S grade euro'!P522*'S grade sterling'!$C522,"na")</f>
        <v>202.16896999999997</v>
      </c>
      <c r="R522" s="23">
        <f>IFERROR('S grade euro'!Q522*'S grade sterling'!$C522,"na")</f>
        <v>191.70986439999999</v>
      </c>
      <c r="S522" s="23" t="str">
        <f>IFERROR('S grade euro'!R522*'S grade sterling'!$C522,"na")</f>
        <v>na</v>
      </c>
      <c r="T522" s="23">
        <f>IFERROR('S grade euro'!S522*'S grade sterling'!$C522,"na")</f>
        <v>206.54118783599998</v>
      </c>
      <c r="U522" s="23">
        <f>IFERROR('S grade euro'!T522*'S grade sterling'!$C522,"na")</f>
        <v>195.96104059999999</v>
      </c>
      <c r="V522" s="23">
        <f>IFERROR('S grade euro'!U522*'S grade sterling'!$C522,"na")</f>
        <v>177.19006299999998</v>
      </c>
      <c r="W522" s="23">
        <f>IFERROR('S grade euro'!V522*'S grade sterling'!$C522,"na")</f>
        <v>219.06111820000001</v>
      </c>
      <c r="X522" s="23">
        <f>IFERROR('S grade euro'!W522*'S grade sterling'!$C522,"na")</f>
        <v>201.60480168799998</v>
      </c>
      <c r="Y522" s="23">
        <f>IFERROR('S grade euro'!X522*'S grade sterling'!$C522,"na")</f>
        <v>207.18206779999997</v>
      </c>
      <c r="Z522" s="23">
        <f>IFERROR('S grade euro'!Y522*'S grade sterling'!$C522,"na")</f>
        <v>213.29683496799998</v>
      </c>
      <c r="AA522" s="23">
        <f>IFERROR('S grade euro'!Z522*'S grade sterling'!$C522,"na")</f>
        <v>223.31229439999998</v>
      </c>
      <c r="AB522" s="23">
        <f>IFERROR('S grade euro'!AA522*'S grade sterling'!$C522,"na")</f>
        <v>206.33356419999998</v>
      </c>
      <c r="AC522" s="23">
        <f>IFERROR('S grade euro'!AB522*'S grade sterling'!$C522,"na")</f>
        <v>196.59308919999998</v>
      </c>
      <c r="AD522" s="23">
        <f>IFERROR('S grade euro'!AC522*'S grade sterling'!$C522,"na")</f>
        <v>194.94084489399998</v>
      </c>
      <c r="AE522" s="23">
        <f>IFERROR('S grade euro'!AD522*'S grade sterling'!$C522,"na")</f>
        <v>222.18149599999998</v>
      </c>
      <c r="AF522" s="23" t="str">
        <f>IFERROR('S grade euro'!AE522*'S grade sterling'!$C522,"na")</f>
        <v>na</v>
      </c>
      <c r="AG522" s="23">
        <f>IFERROR('S grade euro'!AF522*'S grade sterling'!$C522,"na")</f>
        <v>194.42604847672726</v>
      </c>
    </row>
    <row r="523" spans="2:33">
      <c r="B523" s="24">
        <f t="shared" si="7"/>
        <v>45214</v>
      </c>
      <c r="C523" s="27">
        <v>0.86396428571428585</v>
      </c>
      <c r="D523" s="25">
        <f>IFERROR('S grade euro'!C523*'S grade sterling'!$C523,"na")</f>
        <v>190.37453035714287</v>
      </c>
      <c r="E523" s="25" t="str">
        <f>IFERROR('S grade euro'!D523*'S grade sterling'!$C523,"na")</f>
        <v>na</v>
      </c>
      <c r="F523" s="25">
        <f>IFERROR('S grade euro'!E523*'S grade sterling'!$C523,"na")</f>
        <v>195.09661355714292</v>
      </c>
      <c r="G523" s="25">
        <f>IFERROR('S grade euro'!F523*'S grade sterling'!$C523,"na")</f>
        <v>165.79077219285716</v>
      </c>
      <c r="H523" s="25">
        <f>IFERROR('S grade euro'!G523*'S grade sterling'!$C523,"na")</f>
        <v>196.89746071428576</v>
      </c>
      <c r="I523" s="25">
        <f>IFERROR('S grade euro'!H523*'S grade sterling'!$C523,"na")</f>
        <v>180.50805821428574</v>
      </c>
      <c r="J523" s="25">
        <f>IFERROR('S grade euro'!I523*'S grade sterling'!$C523,"na")</f>
        <v>214.29770142857146</v>
      </c>
      <c r="K523" s="25">
        <f>IFERROR('S grade euro'!J523*'S grade sterling'!$C523,"na")</f>
        <v>195.06585642857146</v>
      </c>
      <c r="L523" s="25">
        <f>IFERROR('S grade euro'!K523*'S grade sterling'!$C523,"na")</f>
        <v>185.75232142857146</v>
      </c>
      <c r="M523" s="25">
        <f>IFERROR('S grade euro'!L523*'S grade sterling'!$C523,"na")</f>
        <v>200.70754321428575</v>
      </c>
      <c r="N523" s="25">
        <f>IFERROR('S grade euro'!M523*'S grade sterling'!$C523,"na")</f>
        <v>185.09570857142862</v>
      </c>
      <c r="O523" s="25" t="str">
        <f>IFERROR('S grade euro'!N523*'S grade sterling'!$C523,"na")</f>
        <v>na</v>
      </c>
      <c r="P523" s="25" t="str">
        <f>IFERROR('S grade euro'!O523*'S grade sterling'!$C523,"na")</f>
        <v>na</v>
      </c>
      <c r="Q523" s="25">
        <f>IFERROR('S grade euro'!P523*'S grade sterling'!$C523,"na")</f>
        <v>199.70534464285717</v>
      </c>
      <c r="R523" s="25">
        <f>IFERROR('S grade euro'!Q523*'S grade sterling'!$C523,"na")</f>
        <v>195.72246928571431</v>
      </c>
      <c r="S523" s="25">
        <f>IFERROR('S grade euro'!R523*'S grade sterling'!$C523,"na")</f>
        <v>196.89746071428576</v>
      </c>
      <c r="T523" s="25">
        <f>IFERROR('S grade euro'!S523*'S grade sterling'!$C523,"na")</f>
        <v>200.46563321428576</v>
      </c>
      <c r="U523" s="25">
        <f>IFERROR('S grade euro'!T523*'S grade sterling'!$C523,"na")</f>
        <v>196.44819928571431</v>
      </c>
      <c r="V523" s="25">
        <f>IFERROR('S grade euro'!U523*'S grade sterling'!$C523,"na")</f>
        <v>174.43438928571433</v>
      </c>
      <c r="W523" s="25">
        <f>IFERROR('S grade euro'!V523*'S grade sterling'!$C523,"na")</f>
        <v>214.7642421428572</v>
      </c>
      <c r="X523" s="25">
        <f>IFERROR('S grade euro'!W523*'S grade sterling'!$C523,"na")</f>
        <v>198.55920962142861</v>
      </c>
      <c r="Y523" s="25">
        <f>IFERROR('S grade euro'!X523*'S grade sterling'!$C523,"na")</f>
        <v>203.28215678571431</v>
      </c>
      <c r="Z523" s="25">
        <f>IFERROR('S grade euro'!Y523*'S grade sterling'!$C523,"na")</f>
        <v>211.07692896785719</v>
      </c>
      <c r="AA523" s="25">
        <f>IFERROR('S grade euro'!Z523*'S grade sterling'!$C523,"na")</f>
        <v>221.70187535714291</v>
      </c>
      <c r="AB523" s="25">
        <f>IFERROR('S grade euro'!AA523*'S grade sterling'!$C523,"na")</f>
        <v>202.3922735714286</v>
      </c>
      <c r="AC523" s="25">
        <f>IFERROR('S grade euro'!AB523*'S grade sterling'!$C523,"na")</f>
        <v>197.27760500000002</v>
      </c>
      <c r="AD523" s="25">
        <f>IFERROR('S grade euro'!AC523*'S grade sterling'!$C523,"na")</f>
        <v>196.45994920000004</v>
      </c>
      <c r="AE523" s="25">
        <f>IFERROR('S grade euro'!AD523*'S grade sterling'!$C523,"na")</f>
        <v>221.173067</v>
      </c>
      <c r="AF523" s="25" t="str">
        <f>IFERROR('S grade euro'!AE523*'S grade sterling'!$C523,"na")</f>
        <v>na</v>
      </c>
      <c r="AG523" s="25">
        <f>IFERROR('S grade euro'!AF523*'S grade sterling'!$C523,"na")</f>
        <v>190.99305347574474</v>
      </c>
    </row>
    <row r="524" spans="2:33">
      <c r="B524" s="22">
        <f t="shared" si="7"/>
        <v>45221</v>
      </c>
      <c r="C524" s="26">
        <v>0.86844857142857157</v>
      </c>
      <c r="D524" s="23">
        <f>IFERROR('S grade euro'!C524*'S grade sterling'!$C524,"na")</f>
        <v>184.18057302857147</v>
      </c>
      <c r="E524" s="23" t="str">
        <f>IFERROR('S grade euro'!D524*'S grade sterling'!$C524,"na")</f>
        <v>na</v>
      </c>
      <c r="F524" s="23">
        <f>IFERROR('S grade euro'!E524*'S grade sterling'!$C524,"na")</f>
        <v>188.18342618400004</v>
      </c>
      <c r="G524" s="23">
        <f>IFERROR('S grade euro'!F524*'S grade sterling'!$C524,"na")</f>
        <v>165.75487337828574</v>
      </c>
      <c r="H524" s="23">
        <f>IFERROR('S grade euro'!G524*'S grade sterling'!$C524,"na")</f>
        <v>194.80169905714288</v>
      </c>
      <c r="I524" s="23">
        <f>IFERROR('S grade euro'!H524*'S grade sterling'!$C524,"na")</f>
        <v>175.73925291428574</v>
      </c>
      <c r="J524" s="23">
        <f>IFERROR('S grade euro'!I524*'S grade sterling'!$C524,"na")</f>
        <v>213.37781400000006</v>
      </c>
      <c r="K524" s="23">
        <f>IFERROR('S grade euro'!J524*'S grade sterling'!$C524,"na")</f>
        <v>192.39609651428574</v>
      </c>
      <c r="L524" s="23">
        <f>IFERROR('S grade euro'!K524*'S grade sterling'!$C524,"na")</f>
        <v>183.24264857142859</v>
      </c>
      <c r="M524" s="23">
        <f>IFERROR('S grade euro'!L524*'S grade sterling'!$C524,"na")</f>
        <v>209.60874720000004</v>
      </c>
      <c r="N524" s="23">
        <f>IFERROR('S grade euro'!M524*'S grade sterling'!$C524,"na")</f>
        <v>185.74378045714289</v>
      </c>
      <c r="O524" s="23" t="str">
        <f>IFERROR('S grade euro'!N524*'S grade sterling'!$C524,"na")</f>
        <v>na</v>
      </c>
      <c r="P524" s="23" t="str">
        <f>IFERROR('S grade euro'!O524*'S grade sterling'!$C524,"na")</f>
        <v>na</v>
      </c>
      <c r="Q524" s="23">
        <f>IFERROR('S grade euro'!P524*'S grade sterling'!$C524,"na")</f>
        <v>193.2819140571429</v>
      </c>
      <c r="R524" s="23">
        <f>IFERROR('S grade euro'!Q524*'S grade sterling'!$C524,"na")</f>
        <v>185.45719242857146</v>
      </c>
      <c r="S524" s="23" t="str">
        <f>IFERROR('S grade euro'!R524*'S grade sterling'!$C524,"na")</f>
        <v>na</v>
      </c>
      <c r="T524" s="23">
        <f>IFERROR('S grade euro'!S524*'S grade sterling'!$C524,"na")</f>
        <v>194.31684421971431</v>
      </c>
      <c r="U524" s="23" t="str">
        <f>IFERROR('S grade euro'!T524*'S grade sterling'!$C524,"na")</f>
        <v>na</v>
      </c>
      <c r="V524" s="23">
        <f>IFERROR('S grade euro'!U524*'S grade sterling'!$C524,"na")</f>
        <v>170.62409082857147</v>
      </c>
      <c r="W524" s="23">
        <f>IFERROR('S grade euro'!V524*'S grade sterling'!$C524,"na")</f>
        <v>209.40031954285718</v>
      </c>
      <c r="X524" s="23">
        <f>IFERROR('S grade euro'!W524*'S grade sterling'!$C524,"na")</f>
        <v>194.28349579457145</v>
      </c>
      <c r="Y524" s="23">
        <f>IFERROR('S grade euro'!X524*'S grade sterling'!$C524,"na")</f>
        <v>200.26424057142859</v>
      </c>
      <c r="Z524" s="23">
        <f>IFERROR('S grade euro'!Y524*'S grade sterling'!$C524,"na")</f>
        <v>209.06492470457147</v>
      </c>
      <c r="AA524" s="23">
        <f>IFERROR('S grade euro'!Z524*'S grade sterling'!$C524,"na")</f>
        <v>214.38521434285718</v>
      </c>
      <c r="AB524" s="23">
        <f>IFERROR('S grade euro'!AA524*'S grade sterling'!$C524,"na")</f>
        <v>192.08345502857148</v>
      </c>
      <c r="AC524" s="23">
        <f>IFERROR('S grade euro'!AB524*'S grade sterling'!$C524,"na")</f>
        <v>196.84255320000003</v>
      </c>
      <c r="AD524" s="23">
        <f>IFERROR('S grade euro'!AC524*'S grade sterling'!$C524,"na")</f>
        <v>194.15079685285718</v>
      </c>
      <c r="AE524" s="23">
        <f>IFERROR('S grade euro'!AD524*'S grade sterling'!$C524,"na")</f>
        <v>220.78762900000001</v>
      </c>
      <c r="AF524" s="23" t="str">
        <f>IFERROR('S grade euro'!AE524*'S grade sterling'!$C524,"na")</f>
        <v>na</v>
      </c>
      <c r="AG524" s="23">
        <f>IFERROR('S grade euro'!AF524*'S grade sterling'!$C524,"na")</f>
        <v>188.20950503727803</v>
      </c>
    </row>
    <row r="525" spans="2:33">
      <c r="B525" s="24">
        <f t="shared" si="7"/>
        <v>45228</v>
      </c>
      <c r="C525" s="27">
        <v>0.87120999999999993</v>
      </c>
      <c r="D525" s="25">
        <f>IFERROR('S grade euro'!C525*'S grade sterling'!$C525,"na")</f>
        <v>184.73136839999998</v>
      </c>
      <c r="E525" s="25" t="str">
        <f>IFERROR('S grade euro'!D525*'S grade sterling'!$C525,"na")</f>
        <v>na</v>
      </c>
      <c r="F525" s="25">
        <f>IFERROR('S grade euro'!E525*'S grade sterling'!$C525,"na")</f>
        <v>188.146598721</v>
      </c>
      <c r="G525" s="25">
        <f>IFERROR('S grade euro'!F525*'S grade sterling'!$C525,"na")</f>
        <v>168.90549026599999</v>
      </c>
      <c r="H525" s="25">
        <f>IFERROR('S grade euro'!G525*'S grade sterling'!$C525,"na")</f>
        <v>195.09876739999999</v>
      </c>
      <c r="I525" s="25">
        <f>IFERROR('S grade euro'!H525*'S grade sterling'!$C525,"na")</f>
        <v>175.6794965</v>
      </c>
      <c r="J525" s="25">
        <f>IFERROR('S grade euro'!I525*'S grade sterling'!$C525,"na")</f>
        <v>212.81046669999998</v>
      </c>
      <c r="K525" s="25">
        <f>IFERROR('S grade euro'!J525*'S grade sterling'!$C525,"na")</f>
        <v>189.55787179999999</v>
      </c>
      <c r="L525" s="25">
        <f>IFERROR('S grade euro'!K525*'S grade sterling'!$C525,"na")</f>
        <v>179.46925999999999</v>
      </c>
      <c r="M525" s="25">
        <f>IFERROR('S grade euro'!L525*'S grade sterling'!$C525,"na")</f>
        <v>184.18250609999998</v>
      </c>
      <c r="N525" s="25">
        <f>IFERROR('S grade euro'!M525*'S grade sterling'!$C525,"na")</f>
        <v>183.23288719999999</v>
      </c>
      <c r="O525" s="25" t="str">
        <f>IFERROR('S grade euro'!N525*'S grade sterling'!$C525,"na")</f>
        <v>na</v>
      </c>
      <c r="P525" s="25" t="str">
        <f>IFERROR('S grade euro'!O525*'S grade sterling'!$C525,"na")</f>
        <v>na</v>
      </c>
      <c r="Q525" s="25">
        <f>IFERROR('S grade euro'!P525*'S grade sterling'!$C525,"na")</f>
        <v>194.79384389999998</v>
      </c>
      <c r="R525" s="25">
        <f>IFERROR('S grade euro'!Q525*'S grade sterling'!$C525,"na")</f>
        <v>186.65674249999998</v>
      </c>
      <c r="S525" s="25">
        <f>IFERROR('S grade euro'!R525*'S grade sterling'!$C525,"na")</f>
        <v>192.78134879999999</v>
      </c>
      <c r="T525" s="25">
        <f>IFERROR('S grade euro'!S525*'S grade sterling'!$C525,"na")</f>
        <v>193.29370740099998</v>
      </c>
      <c r="U525" s="25" t="str">
        <f>IFERROR('S grade euro'!T525*'S grade sterling'!$C525,"na")</f>
        <v>na</v>
      </c>
      <c r="V525" s="25">
        <f>IFERROR('S grade euro'!U525*'S grade sterling'!$C525,"na")</f>
        <v>171.00981089999999</v>
      </c>
      <c r="W525" s="25">
        <f>IFERROR('S grade euro'!V525*'S grade sterling'!$C525,"na")</f>
        <v>207.4438131</v>
      </c>
      <c r="X525" s="25">
        <f>IFERROR('S grade euro'!W525*'S grade sterling'!$C525,"na")</f>
        <v>192.701720206</v>
      </c>
      <c r="Y525" s="25">
        <f>IFERROR('S grade euro'!X525*'S grade sterling'!$C525,"na")</f>
        <v>197.56429169999998</v>
      </c>
      <c r="Z525" s="25">
        <f>IFERROR('S grade euro'!Y525*'S grade sterling'!$C525,"na")</f>
        <v>208.19584157200001</v>
      </c>
      <c r="AA525" s="25">
        <f>IFERROR('S grade euro'!Z525*'S grade sterling'!$C525,"na")</f>
        <v>211.16387979999999</v>
      </c>
      <c r="AB525" s="25">
        <f>IFERROR('S grade euro'!AA525*'S grade sterling'!$C525,"na")</f>
        <v>193.62642249999999</v>
      </c>
      <c r="AC525" s="25">
        <f>IFERROR('S grade euro'!AB525*'S grade sterling'!$C525,"na")</f>
        <v>197.56429169999998</v>
      </c>
      <c r="AD525" s="25">
        <f>IFERROR('S grade euro'!AC525*'S grade sterling'!$C525,"na")</f>
        <v>192.94426507</v>
      </c>
      <c r="AE525" s="25">
        <f>IFERROR('S grade euro'!AD525*'S grade sterling'!$C525,"na")</f>
        <v>219.37117900000001</v>
      </c>
      <c r="AF525" s="25" t="str">
        <f>IFERROR('S grade euro'!AE525*'S grade sterling'!$C525,"na")</f>
        <v>na</v>
      </c>
      <c r="AG525" s="25">
        <f>IFERROR('S grade euro'!AF525*'S grade sterling'!$C525,"na")</f>
        <v>187.10127362507316</v>
      </c>
    </row>
    <row r="526" spans="2:33">
      <c r="B526" s="22">
        <f t="shared" ref="B526:B549" si="8">B525+7</f>
        <v>45235</v>
      </c>
      <c r="C526" s="26">
        <v>0.87135714285714294</v>
      </c>
      <c r="D526" s="23">
        <f>IFERROR('S grade euro'!C526*'S grade sterling'!$C526,"na")</f>
        <v>184.62315142857145</v>
      </c>
      <c r="E526" s="23" t="str">
        <f>IFERROR('S grade euro'!D526*'S grade sterling'!$C526,"na")</f>
        <v>na</v>
      </c>
      <c r="F526" s="23">
        <f>IFERROR('S grade euro'!E526*'S grade sterling'!$C526,"na")</f>
        <v>189.32325185714288</v>
      </c>
      <c r="G526" s="23">
        <f>IFERROR('S grade euro'!F526*'S grade sterling'!$C526,"na")</f>
        <v>169.28334460714288</v>
      </c>
      <c r="H526" s="23">
        <f>IFERROR('S grade euro'!G526*'S grade sterling'!$C526,"na")</f>
        <v>194.93130642857145</v>
      </c>
      <c r="I526" s="23">
        <f>IFERROR('S grade euro'!H526*'S grade sterling'!$C526,"na")</f>
        <v>178.93318928571429</v>
      </c>
      <c r="J526" s="23">
        <f>IFERROR('S grade euro'!I526*'S grade sterling'!$C526,"na")</f>
        <v>207.86224642857147</v>
      </c>
      <c r="K526" s="23">
        <f>IFERROR('S grade euro'!J526*'S grade sterling'!$C526,"na")</f>
        <v>186.23516214285718</v>
      </c>
      <c r="L526" s="23">
        <f>IFERROR('S grade euro'!K526*'S grade sterling'!$C526,"na")</f>
        <v>176.01414285714287</v>
      </c>
      <c r="M526" s="23">
        <f>IFERROR('S grade euro'!L526*'S grade sterling'!$C526,"na")</f>
        <v>160.15544285714287</v>
      </c>
      <c r="N526" s="23">
        <f>IFERROR('S grade euro'!M526*'S grade sterling'!$C526,"na")</f>
        <v>179.83068714285716</v>
      </c>
      <c r="O526" s="23" t="str">
        <f>IFERROR('S grade euro'!N526*'S grade sterling'!$C526,"na")</f>
        <v>na</v>
      </c>
      <c r="P526" s="23" t="str">
        <f>IFERROR('S grade euro'!O526*'S grade sterling'!$C526,"na")</f>
        <v>na</v>
      </c>
      <c r="Q526" s="23">
        <f>IFERROR('S grade euro'!P526*'S grade sterling'!$C526,"na")</f>
        <v>192.38694357142859</v>
      </c>
      <c r="R526" s="23">
        <f>IFERROR('S grade euro'!Q526*'S grade sterling'!$C526,"na")</f>
        <v>186.13059928571431</v>
      </c>
      <c r="S526" s="23">
        <f>IFERROR('S grade euro'!R526*'S grade sterling'!$C526,"na")</f>
        <v>193.21473285714288</v>
      </c>
      <c r="T526" s="23">
        <f>IFERROR('S grade euro'!S526*'S grade sterling'!$C526,"na")</f>
        <v>193.82476999285717</v>
      </c>
      <c r="U526" s="23">
        <f>IFERROR('S grade euro'!T526*'S grade sterling'!$C526,"na")</f>
        <v>197.7196492857143</v>
      </c>
      <c r="V526" s="23">
        <f>IFERROR('S grade euro'!U526*'S grade sterling'!$C526,"na")</f>
        <v>171.00383928571429</v>
      </c>
      <c r="W526" s="23">
        <f>IFERROR('S grade euro'!V526*'S grade sterling'!$C526,"na")</f>
        <v>206.95603500000001</v>
      </c>
      <c r="X526" s="23">
        <f>IFERROR('S grade euro'!W526*'S grade sterling'!$C526,"na")</f>
        <v>193.25899780000003</v>
      </c>
      <c r="Y526" s="23">
        <f>IFERROR('S grade euro'!X526*'S grade sterling'!$C526,"na")</f>
        <v>194.11223071428574</v>
      </c>
      <c r="Z526" s="23">
        <f>IFERROR('S grade euro'!Y526*'S grade sterling'!$C526,"na")</f>
        <v>205.30359331428576</v>
      </c>
      <c r="AA526" s="23">
        <f>IFERROR('S grade euro'!Z526*'S grade sterling'!$C526,"na")</f>
        <v>212.16675071428574</v>
      </c>
      <c r="AB526" s="23">
        <f>IFERROR('S grade euro'!AA526*'S grade sterling'!$C526,"na")</f>
        <v>194.07737642857145</v>
      </c>
      <c r="AC526" s="23">
        <f>IFERROR('S grade euro'!AB526*'S grade sterling'!$C526,"na")</f>
        <v>196.54331714285718</v>
      </c>
      <c r="AD526" s="23">
        <f>IFERROR('S grade euro'!AC526*'S grade sterling'!$C526,"na")</f>
        <v>192.82105370000002</v>
      </c>
      <c r="AE526" s="23">
        <f>IFERROR('S grade euro'!AD526*'S grade sterling'!$C526,"na")</f>
        <v>219.38515699999999</v>
      </c>
      <c r="AF526" s="23" t="str">
        <f>IFERROR('S grade euro'!AE526*'S grade sterling'!$C526,"na")</f>
        <v>na</v>
      </c>
      <c r="AG526" s="23">
        <f>IFERROR('S grade euro'!AF526*'S grade sterling'!$C526,"na")</f>
        <v>185.58325473715797</v>
      </c>
    </row>
    <row r="527" spans="2:33">
      <c r="B527" s="24">
        <f t="shared" si="8"/>
        <v>45242</v>
      </c>
      <c r="C527" s="27">
        <v>0.87081142857142846</v>
      </c>
      <c r="D527" s="25">
        <f>IFERROR('S grade euro'!C527*'S grade sterling'!$C527,"na")</f>
        <v>183.34934628571426</v>
      </c>
      <c r="E527" s="25" t="str">
        <f>IFERROR('S grade euro'!D527*'S grade sterling'!$C527,"na")</f>
        <v>na</v>
      </c>
      <c r="F527" s="25">
        <f>IFERROR('S grade euro'!E527*'S grade sterling'!$C527,"na")</f>
        <v>189.31214046171428</v>
      </c>
      <c r="G527" s="25">
        <f>IFERROR('S grade euro'!F527*'S grade sterling'!$C527,"na")</f>
        <v>169.40652325942855</v>
      </c>
      <c r="H527" s="25">
        <f>IFERROR('S grade euro'!G527*'S grade sterling'!$C527,"na")</f>
        <v>194.80922468571427</v>
      </c>
      <c r="I527" s="25">
        <f>IFERROR('S grade euro'!H527*'S grade sterling'!$C527,"na")</f>
        <v>175.3727136</v>
      </c>
      <c r="J527" s="25">
        <f>IFERROR('S grade euro'!I527*'S grade sterling'!$C527,"na")</f>
        <v>210.90181988571425</v>
      </c>
      <c r="K527" s="25">
        <f>IFERROR('S grade euro'!J527*'S grade sterling'!$C527,"na")</f>
        <v>184.0285792</v>
      </c>
      <c r="L527" s="25">
        <f>IFERROR('S grade euro'!K527*'S grade sterling'!$C527,"na")</f>
        <v>173.29147428571426</v>
      </c>
      <c r="M527" s="25">
        <f>IFERROR('S grade euro'!L527*'S grade sterling'!$C527,"na")</f>
        <v>158.47026377142853</v>
      </c>
      <c r="N527" s="25">
        <f>IFERROR('S grade euro'!M527*'S grade sterling'!$C527,"na")</f>
        <v>179.80514377142856</v>
      </c>
      <c r="O527" s="25" t="str">
        <f>IFERROR('S grade euro'!N527*'S grade sterling'!$C527,"na")</f>
        <v>na</v>
      </c>
      <c r="P527" s="25" t="str">
        <f>IFERROR('S grade euro'!O527*'S grade sterling'!$C527,"na")</f>
        <v>na</v>
      </c>
      <c r="Q527" s="25">
        <f>IFERROR('S grade euro'!P527*'S grade sterling'!$C527,"na")</f>
        <v>191.77009279999999</v>
      </c>
      <c r="R527" s="25">
        <f>IFERROR('S grade euro'!Q527*'S grade sterling'!$C527,"na")</f>
        <v>184.59460662857143</v>
      </c>
      <c r="S527" s="25">
        <f>IFERROR('S grade euro'!R527*'S grade sterling'!$C527,"na")</f>
        <v>192.59736365714284</v>
      </c>
      <c r="T527" s="25">
        <f>IFERROR('S grade euro'!S527*'S grade sterling'!$C527,"na")</f>
        <v>199.88257206857139</v>
      </c>
      <c r="U527" s="25">
        <f>IFERROR('S grade euro'!T527*'S grade sterling'!$C527,"na")</f>
        <v>197.43907519999999</v>
      </c>
      <c r="V527" s="25">
        <f>IFERROR('S grade euro'!U527*'S grade sterling'!$C527,"na")</f>
        <v>171.1057376</v>
      </c>
      <c r="W527" s="25">
        <f>IFERROR('S grade euro'!V527*'S grade sterling'!$C527,"na")</f>
        <v>205.97302719999996</v>
      </c>
      <c r="X527" s="25">
        <f>IFERROR('S grade euro'!W527*'S grade sterling'!$C527,"na")</f>
        <v>195.06550448914282</v>
      </c>
      <c r="Y527" s="25">
        <f>IFERROR('S grade euro'!X527*'S grade sterling'!$C527,"na")</f>
        <v>191.43918445714283</v>
      </c>
      <c r="Z527" s="25">
        <f>IFERROR('S grade euro'!Y527*'S grade sterling'!$C527,"na")</f>
        <v>205.18903567085712</v>
      </c>
      <c r="AA527" s="25">
        <f>IFERROR('S grade euro'!Z527*'S grade sterling'!$C527,"na")</f>
        <v>211.90325302857141</v>
      </c>
      <c r="AB527" s="25">
        <f>IFERROR('S grade euro'!AA527*'S grade sterling'!$C527,"na")</f>
        <v>193.25047222857143</v>
      </c>
      <c r="AC527" s="25">
        <f>IFERROR('S grade euro'!AB527*'S grade sterling'!$C527,"na")</f>
        <v>197.1517074285714</v>
      </c>
      <c r="AD527" s="25">
        <f>IFERROR('S grade euro'!AC527*'S grade sterling'!$C527,"na")</f>
        <v>194.78806396799996</v>
      </c>
      <c r="AE527" s="25">
        <f>IFERROR('S grade euro'!AD527*'S grade sterling'!$C527,"na")</f>
        <v>218.08709300000001</v>
      </c>
      <c r="AF527" s="25" t="str">
        <f>IFERROR('S grade euro'!AE527*'S grade sterling'!$C527,"na")</f>
        <v>na</v>
      </c>
      <c r="AG527" s="25">
        <f>IFERROR('S grade euro'!AF527*'S grade sterling'!$C527,"na")</f>
        <v>184.69245024118104</v>
      </c>
    </row>
    <row r="528" spans="2:33">
      <c r="B528" s="22">
        <f t="shared" si="8"/>
        <v>45249</v>
      </c>
      <c r="C528" s="26">
        <v>0.87331142857142852</v>
      </c>
      <c r="D528" s="23">
        <f>IFERROR('S grade euro'!C528*'S grade sterling'!$C528,"na")</f>
        <v>185.01975925714285</v>
      </c>
      <c r="E528" s="23" t="str">
        <f>IFERROR('S grade euro'!D528*'S grade sterling'!$C528,"na")</f>
        <v>na</v>
      </c>
      <c r="F528" s="23">
        <f>IFERROR('S grade euro'!E528*'S grade sterling'!$C528,"na")</f>
        <v>189.84856013914288</v>
      </c>
      <c r="G528" s="23">
        <f>IFERROR('S grade euro'!F528*'S grade sterling'!$C528,"na")</f>
        <v>169.53865489399999</v>
      </c>
      <c r="H528" s="23">
        <f>IFERROR('S grade euro'!G528*'S grade sterling'!$C528,"na")</f>
        <v>195.30736788571429</v>
      </c>
      <c r="I528" s="23">
        <f>IFERROR('S grade euro'!H528*'S grade sterling'!$C528,"na")</f>
        <v>178.48738977142855</v>
      </c>
      <c r="J528" s="23">
        <f>IFERROR('S grade euro'!I528*'S grade sterling'!$C528,"na")</f>
        <v>212.18847779999999</v>
      </c>
      <c r="K528" s="23">
        <f>IFERROR('S grade euro'!J528*'S grade sterling'!$C528,"na")</f>
        <v>181.36058437142859</v>
      </c>
      <c r="L528" s="23">
        <f>IFERROR('S grade euro'!K528*'S grade sterling'!$C528,"na")</f>
        <v>172.04235142857141</v>
      </c>
      <c r="M528" s="23">
        <f>IFERROR('S grade euro'!L528*'S grade sterling'!$C528,"na")</f>
        <v>166.06016814285715</v>
      </c>
      <c r="N528" s="23">
        <f>IFERROR('S grade euro'!M528*'S grade sterling'!$C528,"na")</f>
        <v>176.78443248571429</v>
      </c>
      <c r="O528" s="23" t="str">
        <f>IFERROR('S grade euro'!N528*'S grade sterling'!$C528,"na")</f>
        <v>na</v>
      </c>
      <c r="P528" s="23" t="str">
        <f>IFERROR('S grade euro'!O528*'S grade sterling'!$C528,"na")</f>
        <v>na</v>
      </c>
      <c r="Q528" s="23">
        <f>IFERROR('S grade euro'!P528*'S grade sterling'!$C528,"na")</f>
        <v>192.66996737142856</v>
      </c>
      <c r="R528" s="23">
        <f>IFERROR('S grade euro'!Q528*'S grade sterling'!$C528,"na")</f>
        <v>185.52627988571427</v>
      </c>
      <c r="S528" s="23" t="str">
        <f>IFERROR('S grade euro'!R528*'S grade sterling'!$C528,"na")</f>
        <v>na</v>
      </c>
      <c r="T528" s="23">
        <f>IFERROR('S grade euro'!S528*'S grade sterling'!$C528,"na")</f>
        <v>195.45766478257144</v>
      </c>
      <c r="U528" s="23">
        <f>IFERROR('S grade euro'!T528*'S grade sterling'!$C528,"na")</f>
        <v>198.11943068571429</v>
      </c>
      <c r="V528" s="23">
        <f>IFERROR('S grade euro'!U528*'S grade sterling'!$C528,"na")</f>
        <v>171.53583080000001</v>
      </c>
      <c r="W528" s="23">
        <f>IFERROR('S grade euro'!V528*'S grade sterling'!$C528,"na")</f>
        <v>205.00985785714283</v>
      </c>
      <c r="X528" s="23">
        <f>IFERROR('S grade euro'!W528*'S grade sterling'!$C528,"na")</f>
        <v>200.09852904514287</v>
      </c>
      <c r="Y528" s="23">
        <f>IFERROR('S grade euro'!X528*'S grade sterling'!$C528,"na")</f>
        <v>189.97143505714286</v>
      </c>
      <c r="Z528" s="23">
        <f>IFERROR('S grade euro'!Y528*'S grade sterling'!$C528,"na")</f>
        <v>205.46092321</v>
      </c>
      <c r="AA528" s="23">
        <f>IFERROR('S grade euro'!Z528*'S grade sterling'!$C528,"na")</f>
        <v>212.50286991428572</v>
      </c>
      <c r="AB528" s="23">
        <f>IFERROR('S grade euro'!AA528*'S grade sterling'!$C528,"na")</f>
        <v>195.89248654285714</v>
      </c>
      <c r="AC528" s="23">
        <f>IFERROR('S grade euro'!AB528*'S grade sterling'!$C528,"na")</f>
        <v>198.39015722857144</v>
      </c>
      <c r="AD528" s="23">
        <f>IFERROR('S grade euro'!AC528*'S grade sterling'!$C528,"na")</f>
        <v>198.00843280314285</v>
      </c>
      <c r="AE528" s="23">
        <f>IFERROR('S grade euro'!AD528*'S grade sterling'!$C528,"na")</f>
        <v>217.317746</v>
      </c>
      <c r="AF528" s="23" t="str">
        <f>IFERROR('S grade euro'!AE528*'S grade sterling'!$C528,"na")</f>
        <v>na</v>
      </c>
      <c r="AG528" s="23">
        <f>IFERROR('S grade euro'!AF528*'S grade sterling'!$C528,"na")</f>
        <v>184.2563916439473</v>
      </c>
    </row>
    <row r="529" spans="2:33">
      <c r="B529" s="24">
        <f t="shared" si="8"/>
        <v>45256</v>
      </c>
      <c r="C529" s="27">
        <v>0.87136714285714267</v>
      </c>
      <c r="D529" s="25">
        <f>IFERROR('S grade euro'!C529*'S grade sterling'!$C529,"na")</f>
        <v>186.14144905714284</v>
      </c>
      <c r="E529" s="25" t="str">
        <f>IFERROR('S grade euro'!D529*'S grade sterling'!$C529,"na")</f>
        <v>na</v>
      </c>
      <c r="F529" s="25">
        <f>IFERROR('S grade euro'!E529*'S grade sterling'!$C529,"na")</f>
        <v>189.82541506371425</v>
      </c>
      <c r="G529" s="25">
        <f>IFERROR('S grade euro'!F529*'S grade sterling'!$C529,"na")</f>
        <v>171.09232854299995</v>
      </c>
      <c r="H529" s="25">
        <f>IFERROR('S grade euro'!G529*'S grade sterling'!$C529,"na")</f>
        <v>194.63727869999997</v>
      </c>
      <c r="I529" s="25">
        <f>IFERROR('S grade euro'!H529*'S grade sterling'!$C529,"na")</f>
        <v>178.57798225714282</v>
      </c>
      <c r="J529" s="25">
        <f>IFERROR('S grade euro'!I529*'S grade sterling'!$C529,"na")</f>
        <v>212.28246334285711</v>
      </c>
      <c r="K529" s="25">
        <f>IFERROR('S grade euro'!J529*'S grade sterling'!$C529,"na")</f>
        <v>181.81075435714283</v>
      </c>
      <c r="L529" s="25">
        <f>IFERROR('S grade euro'!K529*'S grade sterling'!$C529,"na")</f>
        <v>170.78795999999997</v>
      </c>
      <c r="M529" s="25">
        <f>IFERROR('S grade euro'!L529*'S grade sterling'!$C529,"na")</f>
        <v>169.51576397142853</v>
      </c>
      <c r="N529" s="25">
        <f>IFERROR('S grade euro'!M529*'S grade sterling'!$C529,"na")</f>
        <v>176.19914995714282</v>
      </c>
      <c r="O529" s="25" t="str">
        <f>IFERROR('S grade euro'!N529*'S grade sterling'!$C529,"na")</f>
        <v>na</v>
      </c>
      <c r="P529" s="25" t="str">
        <f>IFERROR('S grade euro'!O529*'S grade sterling'!$C529,"na")</f>
        <v>na</v>
      </c>
      <c r="Q529" s="25">
        <f>IFERROR('S grade euro'!P529*'S grade sterling'!$C529,"na")</f>
        <v>191.68334408571425</v>
      </c>
      <c r="R529" s="25">
        <f>IFERROR('S grade euro'!Q529*'S grade sterling'!$C529,"na")</f>
        <v>184.7211206142857</v>
      </c>
      <c r="S529" s="25">
        <f>IFERROR('S grade euro'!R529*'S grade sterling'!$C529,"na")</f>
        <v>193.13852721428569</v>
      </c>
      <c r="T529" s="25">
        <f>IFERROR('S grade euro'!S529*'S grade sterling'!$C529,"na")</f>
        <v>196.23510462985709</v>
      </c>
      <c r="U529" s="25">
        <f>IFERROR('S grade euro'!T529*'S grade sterling'!$C529,"na")</f>
        <v>197.16424341428569</v>
      </c>
      <c r="V529" s="25">
        <f>IFERROR('S grade euro'!U529*'S grade sterling'!$C529,"na")</f>
        <v>171.09293849999995</v>
      </c>
      <c r="W529" s="25">
        <f>IFERROR('S grade euro'!V529*'S grade sterling'!$C529,"na")</f>
        <v>206.27874372857141</v>
      </c>
      <c r="X529" s="25">
        <f>IFERROR('S grade euro'!W529*'S grade sterling'!$C529,"na")</f>
        <v>200.98536260914281</v>
      </c>
      <c r="Y529" s="25">
        <f>IFERROR('S grade euro'!X529*'S grade sterling'!$C529,"na")</f>
        <v>189.54849458571425</v>
      </c>
      <c r="Z529" s="25">
        <f>IFERROR('S grade euro'!Y529*'S grade sterling'!$C529,"na")</f>
        <v>206.10682299128567</v>
      </c>
      <c r="AA529" s="25">
        <f>IFERROR('S grade euro'!Z529*'S grade sterling'!$C529,"na")</f>
        <v>211.65507899999997</v>
      </c>
      <c r="AB529" s="25">
        <f>IFERROR('S grade euro'!AA529*'S grade sterling'!$C529,"na")</f>
        <v>195.4476501428571</v>
      </c>
      <c r="AC529" s="25">
        <f>IFERROR('S grade euro'!AB529*'S grade sterling'!$C529,"na")</f>
        <v>198.1663156285714</v>
      </c>
      <c r="AD529" s="25">
        <f>IFERROR('S grade euro'!AC529*'S grade sterling'!$C529,"na")</f>
        <v>199.48608830314282</v>
      </c>
      <c r="AE529" s="25">
        <f>IFERROR('S grade euro'!AD529*'S grade sterling'!$C529,"na")</f>
        <v>216.67414600000001</v>
      </c>
      <c r="AF529" s="25" t="str">
        <f>IFERROR('S grade euro'!AE529*'S grade sterling'!$C529,"na")</f>
        <v>na</v>
      </c>
      <c r="AG529" s="25">
        <f>IFERROR('S grade euro'!AF529*'S grade sterling'!$C529,"na")</f>
        <v>184.40187971665966</v>
      </c>
    </row>
    <row r="530" spans="2:33">
      <c r="B530" s="22">
        <f t="shared" si="8"/>
        <v>45263</v>
      </c>
      <c r="C530" s="26">
        <v>0.86470285714285722</v>
      </c>
      <c r="D530" s="23">
        <f>IFERROR('S grade euro'!C530*'S grade sterling'!$C530,"na")</f>
        <v>184.5708248571429</v>
      </c>
      <c r="E530" s="23" t="str">
        <f>IFERROR('S grade euro'!D530*'S grade sterling'!$C530,"na")</f>
        <v>na</v>
      </c>
      <c r="F530" s="23">
        <f>IFERROR('S grade euro'!E530*'S grade sterling'!$C530,"na")</f>
        <v>189.31700589942861</v>
      </c>
      <c r="G530" s="23">
        <f>IFERROR('S grade euro'!F530*'S grade sterling'!$C530,"na")</f>
        <v>170.49761291657146</v>
      </c>
      <c r="H530" s="23">
        <f>IFERROR('S grade euro'!G530*'S grade sterling'!$C530,"na")</f>
        <v>193.55508754285717</v>
      </c>
      <c r="I530" s="23">
        <f>IFERROR('S grade euro'!H530*'S grade sterling'!$C530,"na")</f>
        <v>176.68473480000003</v>
      </c>
      <c r="J530" s="23" t="str">
        <f>IFERROR('S grade euro'!I530*'S grade sterling'!$C530,"na")</f>
        <v>na</v>
      </c>
      <c r="K530" s="23">
        <f>IFERROR('S grade euro'!J530*'S grade sterling'!$C530,"na")</f>
        <v>180.24731057142861</v>
      </c>
      <c r="L530" s="23">
        <f>IFERROR('S grade euro'!K530*'S grade sterling'!$C530,"na")</f>
        <v>169.48176000000001</v>
      </c>
      <c r="M530" s="23">
        <f>IFERROR('S grade euro'!L530*'S grade sterling'!$C530,"na")</f>
        <v>194.00473302857145</v>
      </c>
      <c r="N530" s="23">
        <f>IFERROR('S grade euro'!M530*'S grade sterling'!$C530,"na")</f>
        <v>171.67810525714287</v>
      </c>
      <c r="O530" s="23" t="str">
        <f>IFERROR('S grade euro'!N530*'S grade sterling'!$C530,"na")</f>
        <v>na</v>
      </c>
      <c r="P530" s="23" t="str">
        <f>IFERROR('S grade euro'!O530*'S grade sterling'!$C530,"na")</f>
        <v>na</v>
      </c>
      <c r="Q530" s="23">
        <f>IFERROR('S grade euro'!P530*'S grade sterling'!$C530,"na")</f>
        <v>195.16343485714287</v>
      </c>
      <c r="R530" s="23">
        <f>IFERROR('S grade euro'!Q530*'S grade sterling'!$C530,"na")</f>
        <v>184.78700057142859</v>
      </c>
      <c r="S530" s="23">
        <f>IFERROR('S grade euro'!R530*'S grade sterling'!$C530,"na")</f>
        <v>191.52303582857147</v>
      </c>
      <c r="T530" s="23">
        <f>IFERROR('S grade euro'!S530*'S grade sterling'!$C530,"na")</f>
        <v>197.82559554342859</v>
      </c>
      <c r="U530" s="23">
        <f>IFERROR('S grade euro'!T530*'S grade sterling'!$C530,"na")</f>
        <v>195.3796105714286</v>
      </c>
      <c r="V530" s="23">
        <f>IFERROR('S grade euro'!U530*'S grade sterling'!$C530,"na")</f>
        <v>169.72387680000003</v>
      </c>
      <c r="W530" s="23">
        <f>IFERROR('S grade euro'!V530*'S grade sterling'!$C530,"na")</f>
        <v>204.28605000000002</v>
      </c>
      <c r="X530" s="23">
        <f>IFERROR('S grade euro'!W530*'S grade sterling'!$C530,"na")</f>
        <v>200.32501915200004</v>
      </c>
      <c r="Y530" s="23">
        <f>IFERROR('S grade euro'!X530*'S grade sterling'!$C530,"na")</f>
        <v>188.09881251428573</v>
      </c>
      <c r="Z530" s="23">
        <f>IFERROR('S grade euro'!Y530*'S grade sterling'!$C530,"na")</f>
        <v>210.7667385034286</v>
      </c>
      <c r="AA530" s="23">
        <f>IFERROR('S grade euro'!Z530*'S grade sterling'!$C530,"na")</f>
        <v>210.90102685714288</v>
      </c>
      <c r="AB530" s="23">
        <f>IFERROR('S grade euro'!AA530*'S grade sterling'!$C530,"na")</f>
        <v>194.64461314285717</v>
      </c>
      <c r="AC530" s="23">
        <f>IFERROR('S grade euro'!AB530*'S grade sterling'!$C530,"na")</f>
        <v>196.34807777142859</v>
      </c>
      <c r="AD530" s="23">
        <f>IFERROR('S grade euro'!AC530*'S grade sterling'!$C530,"na")</f>
        <v>201.07584064285717</v>
      </c>
      <c r="AE530" s="23">
        <f>IFERROR('S grade euro'!AD530*'S grade sterling'!$C530,"na")</f>
        <v>215.862765</v>
      </c>
      <c r="AF530" s="23" t="str">
        <f>IFERROR('S grade euro'!AE530*'S grade sterling'!$C530,"na")</f>
        <v>na</v>
      </c>
      <c r="AG530" s="23">
        <f>IFERROR('S grade euro'!AF530*'S grade sterling'!$C530,"na")</f>
        <v>183.34337667218034</v>
      </c>
    </row>
    <row r="531" spans="2:33">
      <c r="B531" s="24">
        <f t="shared" si="8"/>
        <v>45270</v>
      </c>
      <c r="C531" s="27">
        <v>0.85756857142857135</v>
      </c>
      <c r="D531" s="25">
        <f>IFERROR('S grade euro'!C531*'S grade sterling'!$C531,"na")</f>
        <v>183.18522254285713</v>
      </c>
      <c r="E531" s="25" t="str">
        <f>IFERROR('S grade euro'!D531*'S grade sterling'!$C531,"na")</f>
        <v>na</v>
      </c>
      <c r="F531" s="25">
        <f>IFERROR('S grade euro'!E531*'S grade sterling'!$C531,"na")</f>
        <v>188.08939993228569</v>
      </c>
      <c r="G531" s="25">
        <f>IFERROR('S grade euro'!F531*'S grade sterling'!$C531,"na")</f>
        <v>168.97008014599999</v>
      </c>
      <c r="H531" s="25">
        <f>IFERROR('S grade euro'!G531*'S grade sterling'!$C531,"na")</f>
        <v>191.92384628571429</v>
      </c>
      <c r="I531" s="25">
        <f>IFERROR('S grade euro'!H531*'S grade sterling'!$C531,"na")</f>
        <v>175.32131874285713</v>
      </c>
      <c r="J531" s="25" t="str">
        <f>IFERROR('S grade euro'!I531*'S grade sterling'!$C531,"na")</f>
        <v>na</v>
      </c>
      <c r="K531" s="25">
        <f>IFERROR('S grade euro'!J531*'S grade sterling'!$C531,"na")</f>
        <v>178.05696248571425</v>
      </c>
      <c r="L531" s="25">
        <f>IFERROR('S grade euro'!K531*'S grade sterling'!$C531,"na")</f>
        <v>168.08344</v>
      </c>
      <c r="M531" s="25">
        <f>IFERROR('S grade euro'!L531*'S grade sterling'!$C531,"na")</f>
        <v>184.54018088571428</v>
      </c>
      <c r="N531" s="25">
        <f>IFERROR('S grade euro'!M531*'S grade sterling'!$C531,"na")</f>
        <v>170.21878574285714</v>
      </c>
      <c r="O531" s="25" t="str">
        <f>IFERROR('S grade euro'!N531*'S grade sterling'!$C531,"na")</f>
        <v>na</v>
      </c>
      <c r="P531" s="25" t="str">
        <f>IFERROR('S grade euro'!O531*'S grade sterling'!$C531,"na")</f>
        <v>na</v>
      </c>
      <c r="Q531" s="25">
        <f>IFERROR('S grade euro'!P531*'S grade sterling'!$C531,"na")</f>
        <v>196.66620048571428</v>
      </c>
      <c r="R531" s="25">
        <f>IFERROR('S grade euro'!Q531*'S grade sterling'!$C531,"na")</f>
        <v>188.03906065714284</v>
      </c>
      <c r="S531" s="25">
        <f>IFERROR('S grade euro'!R531*'S grade sterling'!$C531,"na")</f>
        <v>190.02861974285713</v>
      </c>
      <c r="T531" s="25">
        <f>IFERROR('S grade euro'!S531*'S grade sterling'!$C531,"na")</f>
        <v>199.27072199400001</v>
      </c>
      <c r="U531" s="25">
        <f>IFERROR('S grade euro'!T531*'S grade sterling'!$C531,"na")</f>
        <v>193.94770811428569</v>
      </c>
      <c r="V531" s="25">
        <f>IFERROR('S grade euro'!U531*'S grade sterling'!$C531,"na")</f>
        <v>168.22065097142854</v>
      </c>
      <c r="W531" s="25">
        <f>IFERROR('S grade euro'!V531*'S grade sterling'!$C531,"na")</f>
        <v>204.30713645714283</v>
      </c>
      <c r="X531" s="25">
        <f>IFERROR('S grade euro'!W531*'S grade sterling'!$C531,"na")</f>
        <v>197.530458092</v>
      </c>
      <c r="Y531" s="25">
        <f>IFERROR('S grade euro'!X531*'S grade sterling'!$C531,"na")</f>
        <v>186.18671254285712</v>
      </c>
      <c r="Z531" s="25">
        <f>IFERROR('S grade euro'!Y531*'S grade sterling'!$C531,"na")</f>
        <v>214.62291455971427</v>
      </c>
      <c r="AA531" s="25">
        <f>IFERROR('S grade euro'!Z531*'S grade sterling'!$C531,"na")</f>
        <v>208.4063142285714</v>
      </c>
      <c r="AB531" s="25">
        <f>IFERROR('S grade euro'!AA531*'S grade sterling'!$C531,"na")</f>
        <v>190.92049105714284</v>
      </c>
      <c r="AC531" s="25">
        <f>IFERROR('S grade euro'!AB531*'S grade sterling'!$C531,"na")</f>
        <v>196.29744599999998</v>
      </c>
      <c r="AD531" s="25">
        <f>IFERROR('S grade euro'!AC531*'S grade sterling'!$C531,"na")</f>
        <v>198.2254316622857</v>
      </c>
      <c r="AE531" s="25">
        <f>IFERROR('S grade euro'!AD531*'S grade sterling'!$C531,"na")</f>
        <v>215.709059</v>
      </c>
      <c r="AF531" s="25" t="str">
        <f>IFERROR('S grade euro'!AE531*'S grade sterling'!$C531,"na")</f>
        <v>na</v>
      </c>
      <c r="AG531" s="25">
        <f>IFERROR('S grade euro'!AF531*'S grade sterling'!$C531,"na")</f>
        <v>181.68344503889438</v>
      </c>
    </row>
    <row r="532" spans="2:33">
      <c r="B532" s="22">
        <f t="shared" si="8"/>
        <v>45277</v>
      </c>
      <c r="C532" s="26">
        <v>0.85848428571428592</v>
      </c>
      <c r="D532" s="23">
        <f>IFERROR('S grade euro'!C532*'S grade sterling'!$C532,"na")</f>
        <v>183.32931921428576</v>
      </c>
      <c r="E532" s="23" t="str">
        <f>IFERROR('S grade euro'!D532*'S grade sterling'!$C532,"na")</f>
        <v>na</v>
      </c>
      <c r="F532" s="23">
        <f>IFERROR('S grade euro'!E532*'S grade sterling'!$C532,"na")</f>
        <v>187.36840193014291</v>
      </c>
      <c r="G532" s="23">
        <f>IFERROR('S grade euro'!F532*'S grade sterling'!$C532,"na")</f>
        <v>169.71186977742863</v>
      </c>
      <c r="H532" s="23">
        <f>IFERROR('S grade euro'!G532*'S grade sterling'!$C532,"na")</f>
        <v>192.28331031428579</v>
      </c>
      <c r="I532" s="23">
        <f>IFERROR('S grade euro'!H532*'S grade sterling'!$C532,"na")</f>
        <v>174.44400685714291</v>
      </c>
      <c r="J532" s="23" t="str">
        <f>IFERROR('S grade euro'!I532*'S grade sterling'!$C532,"na")</f>
        <v>na</v>
      </c>
      <c r="K532" s="23">
        <f>IFERROR('S grade euro'!J532*'S grade sterling'!$C532,"na")</f>
        <v>179.14850074285718</v>
      </c>
      <c r="L532" s="23">
        <f>IFERROR('S grade euro'!K532*'S grade sterling'!$C532,"na")</f>
        <v>169.12140428571433</v>
      </c>
      <c r="M532" s="23">
        <f>IFERROR('S grade euro'!L532*'S grade sterling'!$C532,"na")</f>
        <v>184.73723344285719</v>
      </c>
      <c r="N532" s="23">
        <f>IFERROR('S grade euro'!M532*'S grade sterling'!$C532,"na")</f>
        <v>170.33186712857147</v>
      </c>
      <c r="O532" s="23" t="str">
        <f>IFERROR('S grade euro'!N532*'S grade sterling'!$C532,"na")</f>
        <v>na</v>
      </c>
      <c r="P532" s="23" t="str">
        <f>IFERROR('S grade euro'!O532*'S grade sterling'!$C532,"na")</f>
        <v>na</v>
      </c>
      <c r="Q532" s="23">
        <f>IFERROR('S grade euro'!P532*'S grade sterling'!$C532,"na")</f>
        <v>198.82496057142862</v>
      </c>
      <c r="R532" s="23">
        <f>IFERROR('S grade euro'!Q532*'S grade sterling'!$C532,"na")</f>
        <v>187.65608001428575</v>
      </c>
      <c r="S532" s="23" t="str">
        <f>IFERROR('S grade euro'!R532*'S grade sterling'!$C532,"na")</f>
        <v>na</v>
      </c>
      <c r="T532" s="23">
        <f>IFERROR('S grade euro'!S532*'S grade sterling'!$C532,"na")</f>
        <v>202.6854785558572</v>
      </c>
      <c r="U532" s="23">
        <f>IFERROR('S grade euro'!T532*'S grade sterling'!$C532,"na")</f>
        <v>194.08612731428576</v>
      </c>
      <c r="V532" s="23">
        <f>IFERROR('S grade euro'!U532*'S grade sterling'!$C532,"na")</f>
        <v>168.58914402857147</v>
      </c>
      <c r="W532" s="23">
        <f>IFERROR('S grade euro'!V532*'S grade sterling'!$C532,"na")</f>
        <v>203.55520898571436</v>
      </c>
      <c r="X532" s="23">
        <f>IFERROR('S grade euro'!W532*'S grade sterling'!$C532,"na")</f>
        <v>188.36681915442861</v>
      </c>
      <c r="Y532" s="23">
        <f>IFERROR('S grade euro'!X532*'S grade sterling'!$C532,"na")</f>
        <v>186.4799565428572</v>
      </c>
      <c r="Z532" s="23">
        <f>IFERROR('S grade euro'!Y532*'S grade sterling'!$C532,"na")</f>
        <v>222.92244277457149</v>
      </c>
      <c r="AA532" s="23">
        <f>IFERROR('S grade euro'!Z532*'S grade sterling'!$C532,"na")</f>
        <v>207.70168808571432</v>
      </c>
      <c r="AB532" s="23">
        <f>IFERROR('S grade euro'!AA532*'S grade sterling'!$C532,"na")</f>
        <v>191.80255911428577</v>
      </c>
      <c r="AC532" s="23">
        <f>IFERROR('S grade euro'!AB532*'S grade sterling'!$C532,"na")</f>
        <v>197.02214357142861</v>
      </c>
      <c r="AD532" s="23">
        <f>IFERROR('S grade euro'!AC532*'S grade sterling'!$C532,"na")</f>
        <v>199.90956961800006</v>
      </c>
      <c r="AE532" s="23">
        <f>IFERROR('S grade euro'!AD532*'S grade sterling'!$C532,"na")</f>
        <v>215.14243099999999</v>
      </c>
      <c r="AF532" s="23" t="str">
        <f>IFERROR('S grade euro'!AE532*'S grade sterling'!$C532,"na")</f>
        <v>na</v>
      </c>
      <c r="AG532" s="23">
        <f>IFERROR('S grade euro'!AF532*'S grade sterling'!$C532,"na")</f>
        <v>181.96810131540383</v>
      </c>
    </row>
    <row r="533" spans="2:33">
      <c r="B533" s="24">
        <f t="shared" si="8"/>
        <v>45284</v>
      </c>
      <c r="C533" s="27">
        <v>0.86410142857142869</v>
      </c>
      <c r="D533" s="25">
        <f>IFERROR('S grade euro'!C533*'S grade sterling'!$C533,"na")</f>
        <v>184.57206514285716</v>
      </c>
      <c r="E533" s="25" t="str">
        <f>IFERROR('S grade euro'!D533*'S grade sterling'!$C533,"na")</f>
        <v>na</v>
      </c>
      <c r="F533" s="25">
        <f>IFERROR('S grade euro'!E533*'S grade sterling'!$C533,"na")</f>
        <v>187.75645172742861</v>
      </c>
      <c r="G533" s="25">
        <f>IFERROR('S grade euro'!F533*'S grade sterling'!$C533,"na")</f>
        <v>170.25010242514287</v>
      </c>
      <c r="H533" s="25">
        <f>IFERROR('S grade euro'!G533*'S grade sterling'!$C533,"na")</f>
        <v>193.73154028571432</v>
      </c>
      <c r="I533" s="25">
        <f>IFERROR('S grade euro'!H533*'S grade sterling'!$C533,"na")</f>
        <v>175.66317941428574</v>
      </c>
      <c r="J533" s="25" t="str">
        <f>IFERROR('S grade euro'!I533*'S grade sterling'!$C533,"na")</f>
        <v>na</v>
      </c>
      <c r="K533" s="25">
        <f>IFERROR('S grade euro'!J533*'S grade sterling'!$C533,"na")</f>
        <v>180.31204510000003</v>
      </c>
      <c r="L533" s="25" t="str">
        <f>IFERROR('S grade euro'!K533*'S grade sterling'!$C533,"na")</f>
        <v>na</v>
      </c>
      <c r="M533" s="25">
        <f>IFERROR('S grade euro'!L533*'S grade sterling'!$C533,"na")</f>
        <v>205.2672943571429</v>
      </c>
      <c r="N533" s="25">
        <f>IFERROR('S grade euro'!M533*'S grade sterling'!$C533,"na")</f>
        <v>171.65374878571433</v>
      </c>
      <c r="O533" s="25" t="str">
        <f>IFERROR('S grade euro'!N533*'S grade sterling'!$C533,"na")</f>
        <v>na</v>
      </c>
      <c r="P533" s="25" t="str">
        <f>IFERROR('S grade euro'!O533*'S grade sterling'!$C533,"na")</f>
        <v>na</v>
      </c>
      <c r="Q533" s="25">
        <f>IFERROR('S grade euro'!P533*'S grade sterling'!$C533,"na")</f>
        <v>198.29399582857147</v>
      </c>
      <c r="R533" s="25">
        <f>IFERROR('S grade euro'!Q533*'S grade sterling'!$C533,"na")</f>
        <v>191.24292817142859</v>
      </c>
      <c r="S533" s="25" t="str">
        <f>IFERROR('S grade euro'!R533*'S grade sterling'!$C533,"na")</f>
        <v>na</v>
      </c>
      <c r="T533" s="25">
        <f>IFERROR('S grade euro'!S533*'S grade sterling'!$C533,"na")</f>
        <v>202.34490332571431</v>
      </c>
      <c r="U533" s="25">
        <f>IFERROR('S grade euro'!T533*'S grade sterling'!$C533,"na")</f>
        <v>195.93499892857145</v>
      </c>
      <c r="V533" s="25">
        <f>IFERROR('S grade euro'!U533*'S grade sterling'!$C533,"na")</f>
        <v>170.02923810000004</v>
      </c>
      <c r="W533" s="25">
        <f>IFERROR('S grade euro'!V533*'S grade sterling'!$C533,"na")</f>
        <v>206.2437289714286</v>
      </c>
      <c r="X533" s="25">
        <f>IFERROR('S grade euro'!W533*'S grade sterling'!$C533,"na")</f>
        <v>187.98146373942859</v>
      </c>
      <c r="Y533" s="25">
        <f>IFERROR('S grade euro'!X533*'S grade sterling'!$C533,"na")</f>
        <v>187.42359985714288</v>
      </c>
      <c r="Z533" s="25">
        <f>IFERROR('S grade euro'!Y533*'S grade sterling'!$C533,"na")</f>
        <v>232.14223134800005</v>
      </c>
      <c r="AA533" s="25">
        <f>IFERROR('S grade euro'!Z533*'S grade sterling'!$C533,"na")</f>
        <v>209.08662267142859</v>
      </c>
      <c r="AB533" s="25">
        <f>IFERROR('S grade euro'!AA533*'S grade sterling'!$C533,"na")</f>
        <v>192.90200291428576</v>
      </c>
      <c r="AC533" s="25">
        <f>IFERROR('S grade euro'!AB533*'S grade sterling'!$C533,"na")</f>
        <v>193.60192507142861</v>
      </c>
      <c r="AD533" s="25">
        <f>IFERROR('S grade euro'!AC533*'S grade sterling'!$C533,"na")</f>
        <v>203.04327010028575</v>
      </c>
      <c r="AE533" s="25">
        <f>IFERROR('S grade euro'!AD533*'S grade sterling'!$C533,"na")</f>
        <v>214.65510599999999</v>
      </c>
      <c r="AF533" s="25" t="str">
        <f>IFERROR('S grade euro'!AE533*'S grade sterling'!$C533,"na")</f>
        <v>na</v>
      </c>
      <c r="AG533" s="25">
        <f>IFERROR('S grade euro'!AF533*'S grade sterling'!$C533,"na")</f>
        <v>183.21412866502337</v>
      </c>
    </row>
    <row r="534" spans="2:33">
      <c r="B534" s="22">
        <f t="shared" si="8"/>
        <v>45291</v>
      </c>
      <c r="C534" s="26">
        <v>0.86811428571428562</v>
      </c>
      <c r="D534" s="23">
        <f>IFERROR('S grade euro'!C534*'S grade sterling'!$C534,"na")</f>
        <v>185.25558857142855</v>
      </c>
      <c r="E534" s="23" t="str">
        <f>IFERROR('S grade euro'!D534*'S grade sterling'!$C534,"na")</f>
        <v>na</v>
      </c>
      <c r="F534" s="23">
        <f>IFERROR('S grade euro'!E534*'S grade sterling'!$C534,"na")</f>
        <v>187.72372429714284</v>
      </c>
      <c r="G534" s="23">
        <f>IFERROR('S grade euro'!F534*'S grade sterling'!$C534,"na")</f>
        <v>170.83403999999999</v>
      </c>
      <c r="H534" s="23">
        <f>IFERROR('S grade euro'!G534*'S grade sterling'!$C534,"na")</f>
        <v>194.32738285714282</v>
      </c>
      <c r="I534" s="23">
        <f>IFERROR('S grade euro'!H534*'S grade sterling'!$C534,"na")</f>
        <v>177.12135771428569</v>
      </c>
      <c r="J534" s="23" t="str">
        <f>IFERROR('S grade euro'!I534*'S grade sterling'!$C534,"na")</f>
        <v>na</v>
      </c>
      <c r="K534" s="23">
        <f>IFERROR('S grade euro'!J534*'S grade sterling'!$C534,"na")</f>
        <v>180.75007542857142</v>
      </c>
      <c r="L534" s="23">
        <f>IFERROR('S grade euro'!K534*'S grade sterling'!$C534,"na")</f>
        <v>171.88662857142856</v>
      </c>
      <c r="M534" s="23">
        <f>IFERROR('S grade euro'!L534*'S grade sterling'!$C534,"na")</f>
        <v>171.07928228571427</v>
      </c>
      <c r="N534" s="23">
        <f>IFERROR('S grade euro'!M534*'S grade sterling'!$C534,"na")</f>
        <v>172.42485942857141</v>
      </c>
      <c r="O534" s="23" t="str">
        <f>IFERROR('S grade euro'!N534*'S grade sterling'!$C534,"na")</f>
        <v>na</v>
      </c>
      <c r="P534" s="23" t="str">
        <f>IFERROR('S grade euro'!O534*'S grade sterling'!$C534,"na")</f>
        <v>na</v>
      </c>
      <c r="Q534" s="23">
        <f>IFERROR('S grade euro'!P534*'S grade sterling'!$C534,"na")</f>
        <v>201.34174628571427</v>
      </c>
      <c r="R534" s="23">
        <f>IFERROR('S grade euro'!Q534*'S grade sterling'!$C534,"na")</f>
        <v>193.40718171428568</v>
      </c>
      <c r="S534" s="23" t="str">
        <f>IFERROR('S grade euro'!R534*'S grade sterling'!$C534,"na")</f>
        <v>na</v>
      </c>
      <c r="T534" s="23">
        <f>IFERROR('S grade euro'!S534*'S grade sterling'!$C534,"na")</f>
        <v>199.22120351999999</v>
      </c>
      <c r="U534" s="23">
        <f>IFERROR('S grade euro'!T534*'S grade sterling'!$C534,"na")</f>
        <v>196.69733485714283</v>
      </c>
      <c r="V534" s="23">
        <f>IFERROR('S grade euro'!U534*'S grade sterling'!$C534,"na")</f>
        <v>170.47160228571428</v>
      </c>
      <c r="W534" s="23">
        <f>IFERROR('S grade euro'!V534*'S grade sterling'!$C534,"na")</f>
        <v>206.9410834285714</v>
      </c>
      <c r="X534" s="23">
        <f>IFERROR('S grade euro'!W534*'S grade sterling'!$C534,"na")</f>
        <v>187.34227487999999</v>
      </c>
      <c r="Y534" s="23">
        <f>IFERROR('S grade euro'!X534*'S grade sterling'!$C534,"na")</f>
        <v>188.29398857142854</v>
      </c>
      <c r="Z534" s="23">
        <f>IFERROR('S grade euro'!Y534*'S grade sterling'!$C534,"na")</f>
        <v>232.36997389714284</v>
      </c>
      <c r="AA534" s="23">
        <f>IFERROR('S grade euro'!Z534*'S grade sterling'!$C534,"na")</f>
        <v>211.08198857142855</v>
      </c>
      <c r="AB534" s="23">
        <f>IFERROR('S grade euro'!AA534*'S grade sterling'!$C534,"na")</f>
        <v>192.87763199999998</v>
      </c>
      <c r="AC534" s="23">
        <f>IFERROR('S grade euro'!AB534*'S grade sterling'!$C534,"na")</f>
        <v>197.11402971428569</v>
      </c>
      <c r="AD534" s="23">
        <f>IFERROR('S grade euro'!AC534*'S grade sterling'!$C534,"na")</f>
        <v>207.33746441142856</v>
      </c>
      <c r="AE534" s="23">
        <f>IFERROR('S grade euro'!AD534*'S grade sterling'!$C534,"na")</f>
        <v>215.33070699999999</v>
      </c>
      <c r="AF534" s="23" t="str">
        <f>IFERROR('S grade euro'!AE534*'S grade sterling'!$C534,"na")</f>
        <v>na</v>
      </c>
      <c r="AG534" s="23">
        <f>IFERROR('S grade euro'!AF534*'S grade sterling'!$C534,"na")</f>
        <v>183.69124860412975</v>
      </c>
    </row>
    <row r="535" spans="2:33">
      <c r="B535" s="24">
        <f t="shared" si="8"/>
        <v>45298</v>
      </c>
      <c r="C535" s="27">
        <v>0.86517571428571427</v>
      </c>
      <c r="D535" s="25">
        <f>IFERROR('S grade euro'!C535*'S grade sterling'!$C535,"na")</f>
        <v>184.23051659999999</v>
      </c>
      <c r="E535" s="25" t="str">
        <f>IFERROR('S grade euro'!D535*'S grade sterling'!$C535,"na")</f>
        <v>na</v>
      </c>
      <c r="F535" s="25">
        <f>IFERROR('S grade euro'!E535*'S grade sterling'!$C535,"na")</f>
        <v>187.05877601</v>
      </c>
      <c r="G535" s="25">
        <f>IFERROR('S grade euro'!F535*'S grade sterling'!$C535,"na")</f>
        <v>171.72630503657143</v>
      </c>
      <c r="H535" s="25">
        <f>IFERROR('S grade euro'!G535*'S grade sterling'!$C535,"na")</f>
        <v>193.62632485714286</v>
      </c>
      <c r="I535" s="25" t="str">
        <f>IFERROR('S grade euro'!H535*'S grade sterling'!$C535,"na")</f>
        <v>na</v>
      </c>
      <c r="J535" s="25">
        <f>IFERROR('S grade euro'!I535*'S grade sterling'!$C535,"na")</f>
        <v>208.41217781428571</v>
      </c>
      <c r="K535" s="25">
        <f>IFERROR('S grade euro'!J535*'S grade sterling'!$C535,"na")</f>
        <v>180.14688722857142</v>
      </c>
      <c r="L535" s="25">
        <f>IFERROR('S grade euro'!K535*'S grade sterling'!$C535,"na")</f>
        <v>171.30479142857143</v>
      </c>
      <c r="M535" s="25">
        <f>IFERROR('S grade euro'!L535*'S grade sterling'!$C535,"na")</f>
        <v>182.46555814285713</v>
      </c>
      <c r="N535" s="25" t="str">
        <f>IFERROR('S grade euro'!M535*'S grade sterling'!$C535,"na")</f>
        <v>na</v>
      </c>
      <c r="O535" s="25" t="str">
        <f>IFERROR('S grade euro'!N535*'S grade sterling'!$C535,"na")</f>
        <v>na</v>
      </c>
      <c r="P535" s="25" t="str">
        <f>IFERROR('S grade euro'!O535*'S grade sterling'!$C535,"na")</f>
        <v>na</v>
      </c>
      <c r="Q535" s="25">
        <f>IFERROR('S grade euro'!P535*'S grade sterling'!$C535,"na")</f>
        <v>199.1721011857143</v>
      </c>
      <c r="R535" s="25">
        <f>IFERROR('S grade euro'!Q535*'S grade sterling'!$C535,"na")</f>
        <v>197.98681045714287</v>
      </c>
      <c r="S535" s="25">
        <f>IFERROR('S grade euro'!R535*'S grade sterling'!$C535,"na")</f>
        <v>190.88371784285712</v>
      </c>
      <c r="T535" s="25">
        <f>IFERROR('S grade euro'!S535*'S grade sterling'!$C535,"na")</f>
        <v>198.23390464114286</v>
      </c>
      <c r="U535" s="25">
        <f>IFERROR('S grade euro'!T535*'S grade sterling'!$C535,"na")</f>
        <v>195.76330887142856</v>
      </c>
      <c r="V535" s="25">
        <f>IFERROR('S grade euro'!U535*'S grade sterling'!$C535,"na")</f>
        <v>159.47783941428571</v>
      </c>
      <c r="W535" s="25">
        <f>IFERROR('S grade euro'!V535*'S grade sterling'!$C535,"na")</f>
        <v>204.00843342857144</v>
      </c>
      <c r="X535" s="25">
        <f>IFERROR('S grade euro'!W535*'S grade sterling'!$C535,"na")</f>
        <v>185.69629729514287</v>
      </c>
      <c r="Y535" s="25">
        <f>IFERROR('S grade euro'!X535*'S grade sterling'!$C535,"na")</f>
        <v>187.65661242857144</v>
      </c>
      <c r="Z535" s="25">
        <f>IFERROR('S grade euro'!Y535*'S grade sterling'!$C535,"na")</f>
        <v>225.77634091757145</v>
      </c>
      <c r="AA535" s="25">
        <f>IFERROR('S grade euro'!Z535*'S grade sterling'!$C535,"na")</f>
        <v>208.53330241428571</v>
      </c>
      <c r="AB535" s="25">
        <f>IFERROR('S grade euro'!AA535*'S grade sterling'!$C535,"na")</f>
        <v>187.87290635714285</v>
      </c>
      <c r="AC535" s="25">
        <f>IFERROR('S grade euro'!AB535*'S grade sterling'!$C535,"na")</f>
        <v>196.16128970000003</v>
      </c>
      <c r="AD535" s="25">
        <f>IFERROR('S grade euro'!AC535*'S grade sterling'!$C535,"na")</f>
        <v>203.68529029928573</v>
      </c>
      <c r="AE535" s="25">
        <f>IFERROR('S grade euro'!AD535*'S grade sterling'!$C535,"na")</f>
        <v>214.620958</v>
      </c>
      <c r="AF535" s="25" t="str">
        <f>IFERROR('S grade euro'!AE535*'S grade sterling'!$C535,"na")</f>
        <v>na</v>
      </c>
      <c r="AG535" s="25">
        <f>IFERROR('S grade euro'!AF535*'S grade sterling'!$C535,"na")</f>
        <v>182.33123060584609</v>
      </c>
    </row>
    <row r="536" spans="2:33">
      <c r="B536" s="22">
        <f t="shared" si="8"/>
        <v>45305</v>
      </c>
      <c r="C536" s="26">
        <v>0.86052285714285703</v>
      </c>
      <c r="D536" s="23">
        <f>IFERROR('S grade euro'!C536*'S grade sterling'!$C536,"na")</f>
        <v>180.66677385714286</v>
      </c>
      <c r="E536" s="23" t="str">
        <f>IFERROR('S grade euro'!D536*'S grade sterling'!$C536,"na")</f>
        <v>na</v>
      </c>
      <c r="F536" s="23">
        <f>IFERROR('S grade euro'!E536*'S grade sterling'!$C536,"na")</f>
        <v>186.55145941571425</v>
      </c>
      <c r="G536" s="23">
        <f>IFERROR('S grade euro'!F536*'S grade sterling'!$C536,"na")</f>
        <v>168.92132527542856</v>
      </c>
      <c r="H536" s="23">
        <f>IFERROR('S grade euro'!G536*'S grade sterling'!$C536,"na")</f>
        <v>192.64525202857141</v>
      </c>
      <c r="I536" s="23" t="str">
        <f>IFERROR('S grade euro'!H536*'S grade sterling'!$C536,"na")</f>
        <v>na</v>
      </c>
      <c r="J536" s="23">
        <f>IFERROR('S grade euro'!I536*'S grade sterling'!$C536,"na")</f>
        <v>203.59970799999996</v>
      </c>
      <c r="K536" s="23">
        <f>IFERROR('S grade euro'!J536*'S grade sterling'!$C536,"na")</f>
        <v>179.0575961142857</v>
      </c>
      <c r="L536" s="23">
        <f>IFERROR('S grade euro'!K536*'S grade sterling'!$C536,"na")</f>
        <v>170.3835257142857</v>
      </c>
      <c r="M536" s="23">
        <f>IFERROR('S grade euro'!L536*'S grade sterling'!$C536,"na")</f>
        <v>201.42258517142855</v>
      </c>
      <c r="N536" s="23">
        <f>IFERROR('S grade euro'!M536*'S grade sterling'!$C536,"na")</f>
        <v>167.90521988571427</v>
      </c>
      <c r="O536" s="23" t="str">
        <f>IFERROR('S grade euro'!N536*'S grade sterling'!$C536,"na")</f>
        <v>na</v>
      </c>
      <c r="P536" s="23" t="str">
        <f>IFERROR('S grade euro'!O536*'S grade sterling'!$C536,"na")</f>
        <v>na</v>
      </c>
      <c r="Q536" s="23">
        <f>IFERROR('S grade euro'!P536*'S grade sterling'!$C536,"na")</f>
        <v>196.77576174285713</v>
      </c>
      <c r="R536" s="23">
        <f>IFERROR('S grade euro'!Q536*'S grade sterling'!$C536,"na")</f>
        <v>192.65385725714282</v>
      </c>
      <c r="S536" s="23" t="str">
        <f>IFERROR('S grade euro'!R536*'S grade sterling'!$C536,"na")</f>
        <v>na</v>
      </c>
      <c r="T536" s="23">
        <f>IFERROR('S grade euro'!S536*'S grade sterling'!$C536,"na")</f>
        <v>194.61774252171426</v>
      </c>
      <c r="U536" s="23">
        <f>IFERROR('S grade euro'!T536*'S grade sterling'!$C536,"na")</f>
        <v>194.85679577142855</v>
      </c>
      <c r="V536" s="23">
        <f>IFERROR('S grade euro'!U536*'S grade sterling'!$C536,"na")</f>
        <v>153.83567117142857</v>
      </c>
      <c r="W536" s="23">
        <f>IFERROR('S grade euro'!V536*'S grade sterling'!$C536,"na")</f>
        <v>202.98013154285712</v>
      </c>
      <c r="X536" s="23">
        <f>IFERROR('S grade euro'!W536*'S grade sterling'!$C536,"na")</f>
        <v>183.88125699</v>
      </c>
      <c r="Y536" s="23">
        <f>IFERROR('S grade euro'!X536*'S grade sterling'!$C536,"na")</f>
        <v>186.64740771428569</v>
      </c>
      <c r="Z536" s="23">
        <f>IFERROR('S grade euro'!Y536*'S grade sterling'!$C536,"na")</f>
        <v>219.29607517571426</v>
      </c>
      <c r="AA536" s="23">
        <f>IFERROR('S grade euro'!Z536*'S grade sterling'!$C536,"na")</f>
        <v>205.82846219999996</v>
      </c>
      <c r="AB536" s="23">
        <f>IFERROR('S grade euro'!AA536*'S grade sterling'!$C536,"na")</f>
        <v>187.92098154285711</v>
      </c>
      <c r="AC536" s="23">
        <f>IFERROR('S grade euro'!AB536*'S grade sterling'!$C536,"na")</f>
        <v>194.15977225714283</v>
      </c>
      <c r="AD536" s="23">
        <f>IFERROR('S grade euro'!AC536*'S grade sterling'!$C536,"na")</f>
        <v>201.40201867514284</v>
      </c>
      <c r="AE536" s="23">
        <f>IFERROR('S grade euro'!AD536*'S grade sterling'!$C536,"na")</f>
        <v>213.52997999999999</v>
      </c>
      <c r="AF536" s="23" t="str">
        <f>IFERROR('S grade euro'!AE536*'S grade sterling'!$C536,"na")</f>
        <v>na</v>
      </c>
      <c r="AG536" s="23">
        <f>IFERROR('S grade euro'!AF536*'S grade sterling'!$C536,"na")</f>
        <v>180.53271046063725</v>
      </c>
    </row>
    <row r="537" spans="2:33">
      <c r="B537" s="24">
        <f t="shared" si="8"/>
        <v>45312</v>
      </c>
      <c r="C537" s="27">
        <v>0.85906285714285713</v>
      </c>
      <c r="D537" s="25">
        <f>IFERROR('S grade euro'!C537*'S grade sterling'!$C537,"na")</f>
        <v>179.92212480000001</v>
      </c>
      <c r="E537" s="25" t="str">
        <f>IFERROR('S grade euro'!D537*'S grade sterling'!$C537,"na")</f>
        <v>na</v>
      </c>
      <c r="F537" s="25">
        <f>IFERROR('S grade euro'!E537*'S grade sterling'!$C537,"na")</f>
        <v>185.19926202514287</v>
      </c>
      <c r="G537" s="25">
        <f>IFERROR('S grade euro'!F537*'S grade sterling'!$C537,"na")</f>
        <v>166.44995744914286</v>
      </c>
      <c r="H537" s="25">
        <f>IFERROR('S grade euro'!G537*'S grade sterling'!$C537,"na")</f>
        <v>186.75167451428572</v>
      </c>
      <c r="I537" s="25" t="str">
        <f>IFERROR('S grade euro'!H537*'S grade sterling'!$C537,"na")</f>
        <v>na</v>
      </c>
      <c r="J537" s="25">
        <f>IFERROR('S grade euro'!I537*'S grade sterling'!$C537,"na")</f>
        <v>201.35574308571429</v>
      </c>
      <c r="K537" s="25">
        <f>IFERROR('S grade euro'!J537*'S grade sterling'!$C537,"na")</f>
        <v>174.9309696</v>
      </c>
      <c r="L537" s="25">
        <f>IFERROR('S grade euro'!K537*'S grade sterling'!$C537,"na")</f>
        <v>170.09444571428571</v>
      </c>
      <c r="M537" s="25">
        <f>IFERROR('S grade euro'!L537*'S grade sterling'!$C537,"na")</f>
        <v>189.74980388571427</v>
      </c>
      <c r="N537" s="25">
        <f>IFERROR('S grade euro'!M537*'S grade sterling'!$C537,"na")</f>
        <v>167.59457280000001</v>
      </c>
      <c r="O537" s="25" t="str">
        <f>IFERROR('S grade euro'!N537*'S grade sterling'!$C537,"na")</f>
        <v>na</v>
      </c>
      <c r="P537" s="25" t="str">
        <f>IFERROR('S grade euro'!O537*'S grade sterling'!$C537,"na")</f>
        <v>na</v>
      </c>
      <c r="Q537" s="25">
        <f>IFERROR('S grade euro'!P537*'S grade sterling'!$C537,"na")</f>
        <v>193.82176182857143</v>
      </c>
      <c r="R537" s="25">
        <f>IFERROR('S grade euro'!Q537*'S grade sterling'!$C537,"na")</f>
        <v>190.73772617142856</v>
      </c>
      <c r="S537" s="25">
        <f>IFERROR('S grade euro'!R537*'S grade sterling'!$C537,"na")</f>
        <v>187.11248091428573</v>
      </c>
      <c r="T537" s="25">
        <f>IFERROR('S grade euro'!S537*'S grade sterling'!$C537,"na")</f>
        <v>189.86027936914286</v>
      </c>
      <c r="U537" s="25">
        <f>IFERROR('S grade euro'!T537*'S grade sterling'!$C537,"na")</f>
        <v>194.19115885714285</v>
      </c>
      <c r="V537" s="25">
        <f>IFERROR('S grade euro'!U537*'S grade sterling'!$C537,"na")</f>
        <v>150.76553142857142</v>
      </c>
      <c r="W537" s="25">
        <f>IFERROR('S grade euro'!V537*'S grade sterling'!$C537,"na")</f>
        <v>199.8266112</v>
      </c>
      <c r="X537" s="25">
        <f>IFERROR('S grade euro'!W537*'S grade sterling'!$C537,"na")</f>
        <v>179.01615711085714</v>
      </c>
      <c r="Y537" s="25">
        <f>IFERROR('S grade euro'!X537*'S grade sterling'!$C537,"na")</f>
        <v>186.33073371428571</v>
      </c>
      <c r="Z537" s="25">
        <f>IFERROR('S grade euro'!Y537*'S grade sterling'!$C537,"na")</f>
        <v>209.67696954514287</v>
      </c>
      <c r="AA537" s="25">
        <f>IFERROR('S grade euro'!Z537*'S grade sterling'!$C537,"na")</f>
        <v>204.40541622857143</v>
      </c>
      <c r="AB537" s="25">
        <f>IFERROR('S grade euro'!AA537*'S grade sterling'!$C537,"na")</f>
        <v>190.43705417142857</v>
      </c>
      <c r="AC537" s="25">
        <f>IFERROR('S grade euro'!AB537*'S grade sterling'!$C537,"na")</f>
        <v>192.30122057142856</v>
      </c>
      <c r="AD537" s="25">
        <f>IFERROR('S grade euro'!AC537*'S grade sterling'!$C537,"na")</f>
        <v>198.56413242514284</v>
      </c>
      <c r="AE537" s="25">
        <f>IFERROR('S grade euro'!AD537*'S grade sterling'!$C537,"na")</f>
        <v>212.80458899999999</v>
      </c>
      <c r="AF537" s="25" t="str">
        <f>IFERROR('S grade euro'!AE537*'S grade sterling'!$C537,"na")</f>
        <v>na</v>
      </c>
      <c r="AG537" s="25">
        <f>IFERROR('S grade euro'!AF537*'S grade sterling'!$C537,"na")</f>
        <v>176.95331106268262</v>
      </c>
    </row>
    <row r="538" spans="2:33">
      <c r="B538" s="22">
        <f t="shared" si="8"/>
        <v>45319</v>
      </c>
      <c r="C538" s="26">
        <v>0.85529999999999995</v>
      </c>
      <c r="D538" s="23">
        <f>IFERROR('S grade euro'!C538*'S grade sterling'!$C538,"na")</f>
        <v>174.4812</v>
      </c>
      <c r="E538" s="23" t="str">
        <f>IFERROR('S grade euro'!D538*'S grade sterling'!$C538,"na")</f>
        <v>na</v>
      </c>
      <c r="F538" s="23">
        <f>IFERROR('S grade euro'!E538*'S grade sterling'!$C538,"na")</f>
        <v>184.17012392999999</v>
      </c>
      <c r="G538" s="23">
        <f>IFERROR('S grade euro'!F538*'S grade sterling'!$C538,"na")</f>
        <v>161.84764923</v>
      </c>
      <c r="H538" s="23">
        <f>IFERROR('S grade euro'!G538*'S grade sterling'!$C538,"na")</f>
        <v>182.77761000000001</v>
      </c>
      <c r="I538" s="23" t="str">
        <f>IFERROR('S grade euro'!H538*'S grade sterling'!$C538,"na")</f>
        <v>na</v>
      </c>
      <c r="J538" s="23">
        <f>IFERROR('S grade euro'!I538*'S grade sterling'!$C538,"na")</f>
        <v>196.137396</v>
      </c>
      <c r="K538" s="23">
        <f>IFERROR('S grade euro'!J538*'S grade sterling'!$C538,"na")</f>
        <v>177.791211</v>
      </c>
      <c r="L538" s="23">
        <f>IFERROR('S grade euro'!K538*'S grade sterling'!$C538,"na")</f>
        <v>169.3494</v>
      </c>
      <c r="M538" s="23">
        <f>IFERROR('S grade euro'!L538*'S grade sterling'!$C538,"na")</f>
        <v>178.77480600000001</v>
      </c>
      <c r="N538" s="23">
        <f>IFERROR('S grade euro'!M538*'S grade sterling'!$C538,"na")</f>
        <v>166.64665199999999</v>
      </c>
      <c r="O538" s="23" t="str">
        <f>IFERROR('S grade euro'!N538*'S grade sterling'!$C538,"na")</f>
        <v>na</v>
      </c>
      <c r="P538" s="23" t="str">
        <f>IFERROR('S grade euro'!O538*'S grade sterling'!$C538,"na")</f>
        <v>na</v>
      </c>
      <c r="Q538" s="23">
        <f>IFERROR('S grade euro'!P538*'S grade sterling'!$C538,"na")</f>
        <v>187.14819299999999</v>
      </c>
      <c r="R538" s="23">
        <f>IFERROR('S grade euro'!Q538*'S grade sterling'!$C538,"na")</f>
        <v>180.05775600000001</v>
      </c>
      <c r="S538" s="23" t="str">
        <f>IFERROR('S grade euro'!R538*'S grade sterling'!$C538,"na")</f>
        <v>na</v>
      </c>
      <c r="T538" s="23">
        <f>IFERROR('S grade euro'!S538*'S grade sterling'!$C538,"na")</f>
        <v>179.42192598</v>
      </c>
      <c r="U538" s="23">
        <f>IFERROR('S grade euro'!T538*'S grade sterling'!$C538,"na")</f>
        <v>193.20371700000001</v>
      </c>
      <c r="V538" s="23">
        <f>IFERROR('S grade euro'!U538*'S grade sterling'!$C538,"na")</f>
        <v>146.87211599999998</v>
      </c>
      <c r="W538" s="23">
        <f>IFERROR('S grade euro'!V538*'S grade sterling'!$C538,"na")</f>
        <v>195.15380100000002</v>
      </c>
      <c r="X538" s="23">
        <f>IFERROR('S grade euro'!W538*'S grade sterling'!$C538,"na")</f>
        <v>172.64974611</v>
      </c>
      <c r="Y538" s="23">
        <f>IFERROR('S grade euro'!X538*'S grade sterling'!$C538,"na")</f>
        <v>185.51456999999999</v>
      </c>
      <c r="Z538" s="23">
        <f>IFERROR('S grade euro'!Y538*'S grade sterling'!$C538,"na")</f>
        <v>193.11074589</v>
      </c>
      <c r="AA538" s="23">
        <f>IFERROR('S grade euro'!Z538*'S grade sterling'!$C538,"na")</f>
        <v>199.02831</v>
      </c>
      <c r="AB538" s="23">
        <f>IFERROR('S grade euro'!AA538*'S grade sterling'!$C538,"na")</f>
        <v>184.31715</v>
      </c>
      <c r="AC538" s="23">
        <f>IFERROR('S grade euro'!AB538*'S grade sterling'!$C538,"na")</f>
        <v>190.500969</v>
      </c>
      <c r="AD538" s="23">
        <f>IFERROR('S grade euro'!AC538*'S grade sterling'!$C538,"na")</f>
        <v>197.03084238</v>
      </c>
      <c r="AE538" s="23">
        <f>IFERROR('S grade euro'!AD538*'S grade sterling'!$C538,"na")</f>
        <v>212.38260500000001</v>
      </c>
      <c r="AF538" s="23" t="str">
        <f>IFERROR('S grade euro'!AE538*'S grade sterling'!$C538,"na")</f>
        <v>na</v>
      </c>
      <c r="AG538" s="23">
        <f>IFERROR('S grade euro'!AF538*'S grade sterling'!$C538,"na")</f>
        <v>174.84154173992184</v>
      </c>
    </row>
    <row r="539" spans="2:33">
      <c r="B539" s="24">
        <f t="shared" si="8"/>
        <v>45326</v>
      </c>
      <c r="C539" s="27">
        <v>0.85365714285714289</v>
      </c>
      <c r="D539" s="25">
        <f>IFERROR('S grade euro'!C539*'S grade sterling'!$C539,"na")</f>
        <v>171.76435371428573</v>
      </c>
      <c r="E539" s="25" t="str">
        <f>IFERROR('S grade euro'!D539*'S grade sterling'!$C539,"na")</f>
        <v>na</v>
      </c>
      <c r="F539" s="25">
        <f>IFERROR('S grade euro'!E539*'S grade sterling'!$C539,"na")</f>
        <v>176.36530961714288</v>
      </c>
      <c r="G539" s="25">
        <f>IFERROR('S grade euro'!F539*'S grade sterling'!$C539,"na")</f>
        <v>158.95172829142859</v>
      </c>
      <c r="H539" s="25">
        <f>IFERROR('S grade euro'!G539*'S grade sterling'!$C539,"na")</f>
        <v>182.435068</v>
      </c>
      <c r="I539" s="25" t="str">
        <f>IFERROR('S grade euro'!H539*'S grade sterling'!$C539,"na")</f>
        <v>na</v>
      </c>
      <c r="J539" s="25">
        <f>IFERROR('S grade euro'!I539*'S grade sterling'!$C539,"na")</f>
        <v>198.64601714285718</v>
      </c>
      <c r="K539" s="25">
        <f>IFERROR('S grade euro'!J539*'S grade sterling'!$C539,"na")</f>
        <v>177.80824628571429</v>
      </c>
      <c r="L539" s="25">
        <f>IFERROR('S grade euro'!K539*'S grade sterling'!$C539,"na")</f>
        <v>171.58508571428573</v>
      </c>
      <c r="M539" s="25">
        <f>IFERROR('S grade euro'!L539*'S grade sterling'!$C539,"na")</f>
        <v>176.22044400000001</v>
      </c>
      <c r="N539" s="25">
        <f>IFERROR('S grade euro'!M539*'S grade sterling'!$C539,"na")</f>
        <v>163.22778228571431</v>
      </c>
      <c r="O539" s="25" t="str">
        <f>IFERROR('S grade euro'!N539*'S grade sterling'!$C539,"na")</f>
        <v>na</v>
      </c>
      <c r="P539" s="25" t="str">
        <f>IFERROR('S grade euro'!O539*'S grade sterling'!$C539,"na")</f>
        <v>na</v>
      </c>
      <c r="Q539" s="25">
        <f>IFERROR('S grade euro'!P539*'S grade sterling'!$C539,"na")</f>
        <v>181.93994685714287</v>
      </c>
      <c r="R539" s="25">
        <f>IFERROR('S grade euro'!Q539*'S grade sterling'!$C539,"na")</f>
        <v>179.47287771428572</v>
      </c>
      <c r="S539" s="25" t="str">
        <f>IFERROR('S grade euro'!R539*'S grade sterling'!$C539,"na")</f>
        <v>na</v>
      </c>
      <c r="T539" s="25">
        <f>IFERROR('S grade euro'!S539*'S grade sterling'!$C539,"na")</f>
        <v>179.06807349714288</v>
      </c>
      <c r="U539" s="25" t="str">
        <f>IFERROR('S grade euro'!T539*'S grade sterling'!$C539,"na")</f>
        <v>na</v>
      </c>
      <c r="V539" s="25">
        <f>IFERROR('S grade euro'!U539*'S grade sterling'!$C539,"na")</f>
        <v>146.59854114285713</v>
      </c>
      <c r="W539" s="25">
        <f>IFERROR('S grade euro'!V539*'S grade sterling'!$C539,"na")</f>
        <v>194.80456000000001</v>
      </c>
      <c r="X539" s="25">
        <f>IFERROR('S grade euro'!W539*'S grade sterling'!$C539,"na")</f>
        <v>174.5917515371429</v>
      </c>
      <c r="Y539" s="25">
        <f>IFERROR('S grade euro'!X539*'S grade sterling'!$C539,"na")</f>
        <v>185.15823428571429</v>
      </c>
      <c r="Z539" s="25">
        <f>IFERROR('S grade euro'!Y539*'S grade sterling'!$C539,"na")</f>
        <v>184.83700310285715</v>
      </c>
      <c r="AA539" s="25">
        <f>IFERROR('S grade euro'!Z539*'S grade sterling'!$C539,"na")</f>
        <v>197.68138457142857</v>
      </c>
      <c r="AB539" s="25">
        <f>IFERROR('S grade euro'!AA539*'S grade sterling'!$C539,"na")</f>
        <v>185.14116114285716</v>
      </c>
      <c r="AC539" s="25">
        <f>IFERROR('S grade euro'!AB539*'S grade sterling'!$C539,"na")</f>
        <v>190.44237200000001</v>
      </c>
      <c r="AD539" s="25">
        <f>IFERROR('S grade euro'!AC539*'S grade sterling'!$C539,"na")</f>
        <v>196.91266631428573</v>
      </c>
      <c r="AE539" s="25">
        <f>IFERROR('S grade euro'!AD539*'S grade sterling'!$C539,"na")</f>
        <v>211.88547399999999</v>
      </c>
      <c r="AF539" s="25" t="str">
        <f>IFERROR('S grade euro'!AE539*'S grade sterling'!$C539,"na")</f>
        <v>na</v>
      </c>
      <c r="AG539" s="25">
        <f>IFERROR('S grade euro'!AF539*'S grade sterling'!$C539,"na")</f>
        <v>174.46248605713203</v>
      </c>
    </row>
    <row r="540" spans="2:33">
      <c r="B540" s="22">
        <f t="shared" si="8"/>
        <v>45333</v>
      </c>
      <c r="C540" s="26">
        <v>0.85411571428571431</v>
      </c>
      <c r="D540" s="23">
        <f>IFERROR('S grade euro'!C540*'S grade sterling'!$C540,"na")</f>
        <v>172.10431642857142</v>
      </c>
      <c r="E540" s="23" t="str">
        <f>IFERROR('S grade euro'!D540*'S grade sterling'!$C540,"na")</f>
        <v>na</v>
      </c>
      <c r="F540" s="23">
        <f>IFERROR('S grade euro'!E540*'S grade sterling'!$C540,"na")</f>
        <v>175.5862045494286</v>
      </c>
      <c r="G540" s="23">
        <f>IFERROR('S grade euro'!F540*'S grade sterling'!$C540,"na")</f>
        <v>157.85407902828572</v>
      </c>
      <c r="H540" s="23">
        <f>IFERROR('S grade euro'!G540*'S grade sterling'!$C540,"na")</f>
        <v>187.96524524285715</v>
      </c>
      <c r="I540" s="23" t="str">
        <f>IFERROR('S grade euro'!H540*'S grade sterling'!$C540,"na")</f>
        <v>na</v>
      </c>
      <c r="J540" s="23">
        <f>IFERROR('S grade euro'!I540*'S grade sterling'!$C540,"na")</f>
        <v>199.97411218571429</v>
      </c>
      <c r="K540" s="23">
        <f>IFERROR('S grade euro'!J540*'S grade sterling'!$C540,"na")</f>
        <v>177.96355022857145</v>
      </c>
      <c r="L540" s="23">
        <f>IFERROR('S grade euro'!K540*'S grade sterling'!$C540,"na")</f>
        <v>171.67725857142858</v>
      </c>
      <c r="M540" s="23">
        <f>IFERROR('S grade euro'!L540*'S grade sterling'!$C540,"na")</f>
        <v>183.13949145714287</v>
      </c>
      <c r="N540" s="23">
        <f>IFERROR('S grade euro'!M540*'S grade sterling'!$C540,"na")</f>
        <v>163.23005415714286</v>
      </c>
      <c r="O540" s="23" t="str">
        <f>IFERROR('S grade euro'!N540*'S grade sterling'!$C540,"na")</f>
        <v>na</v>
      </c>
      <c r="P540" s="23" t="str">
        <f>IFERROR('S grade euro'!O540*'S grade sterling'!$C540,"na")</f>
        <v>na</v>
      </c>
      <c r="Q540" s="23">
        <f>IFERROR('S grade euro'!P540*'S grade sterling'!$C540,"na")</f>
        <v>179.41554694285716</v>
      </c>
      <c r="R540" s="23">
        <f>IFERROR('S grade euro'!Q540*'S grade sterling'!$C540,"na")</f>
        <v>177.33150460000002</v>
      </c>
      <c r="S540" s="23" t="str">
        <f>IFERROR('S grade euro'!R540*'S grade sterling'!$C540,"na")</f>
        <v>na</v>
      </c>
      <c r="T540" s="23">
        <f>IFERROR('S grade euro'!S540*'S grade sterling'!$C540,"na")</f>
        <v>176.64394145</v>
      </c>
      <c r="U540" s="23" t="str">
        <f>IFERROR('S grade euro'!T540*'S grade sterling'!$C540,"na")</f>
        <v>na</v>
      </c>
      <c r="V540" s="23">
        <f>IFERROR('S grade euro'!U540*'S grade sterling'!$C540,"na")</f>
        <v>146.75416202857141</v>
      </c>
      <c r="W540" s="23">
        <f>IFERROR('S grade euro'!V540*'S grade sterling'!$C540,"na")</f>
        <v>197.25802421428574</v>
      </c>
      <c r="X540" s="23">
        <f>IFERROR('S grade euro'!W540*'S grade sterling'!$C540,"na")</f>
        <v>178.993015899</v>
      </c>
      <c r="Y540" s="23">
        <f>IFERROR('S grade euro'!X540*'S grade sterling'!$C540,"na")</f>
        <v>185.25769842857144</v>
      </c>
      <c r="Z540" s="23">
        <f>IFERROR('S grade euro'!Y540*'S grade sterling'!$C540,"na")</f>
        <v>181.82090761742859</v>
      </c>
      <c r="AA540" s="23">
        <f>IFERROR('S grade euro'!Z540*'S grade sterling'!$C540,"na")</f>
        <v>197.54842355714285</v>
      </c>
      <c r="AB540" s="23">
        <f>IFERROR('S grade euro'!AA540*'S grade sterling'!$C540,"na")</f>
        <v>177.17776377142857</v>
      </c>
      <c r="AC540" s="23">
        <f>IFERROR('S grade euro'!AB540*'S grade sterling'!$C540,"na")</f>
        <v>189.13538377142856</v>
      </c>
      <c r="AD540" s="23">
        <f>IFERROR('S grade euro'!AC540*'S grade sterling'!$C540,"na")</f>
        <v>200.07318960857145</v>
      </c>
      <c r="AE540" s="23">
        <f>IFERROR('S grade euro'!AD540*'S grade sterling'!$C540,"na")</f>
        <v>212.06408400000001</v>
      </c>
      <c r="AF540" s="23" t="str">
        <f>IFERROR('S grade euro'!AE540*'S grade sterling'!$C540,"na")</f>
        <v>na</v>
      </c>
      <c r="AG540" s="23">
        <f>IFERROR('S grade euro'!AF540*'S grade sterling'!$C540,"na")</f>
        <v>175.83317351675606</v>
      </c>
    </row>
    <row r="541" spans="2:33">
      <c r="B541" s="24">
        <f t="shared" si="8"/>
        <v>45340</v>
      </c>
      <c r="C541" s="27">
        <v>0.85433142857142841</v>
      </c>
      <c r="D541" s="25">
        <f>IFERROR('S grade euro'!C541*'S grade sterling'!$C541,"na")</f>
        <v>180.04180525714284</v>
      </c>
      <c r="E541" s="25" t="str">
        <f>IFERROR('S grade euro'!D541*'S grade sterling'!$C541,"na")</f>
        <v>na</v>
      </c>
      <c r="F541" s="25">
        <f>IFERROR('S grade euro'!E541*'S grade sterling'!$C541,"na")</f>
        <v>179.85667163657141</v>
      </c>
      <c r="G541" s="25">
        <f>IFERROR('S grade euro'!F541*'S grade sterling'!$C541,"na")</f>
        <v>158.04396703542855</v>
      </c>
      <c r="H541" s="25">
        <f>IFERROR('S grade euro'!G541*'S grade sterling'!$C541,"na")</f>
        <v>193.79654125714282</v>
      </c>
      <c r="I541" s="25" t="str">
        <f>IFERROR('S grade euro'!H541*'S grade sterling'!$C541,"na")</f>
        <v>na</v>
      </c>
      <c r="J541" s="25">
        <f>IFERROR('S grade euro'!I541*'S grade sterling'!$C541,"na")</f>
        <v>201.46843748571425</v>
      </c>
      <c r="K541" s="25">
        <f>IFERROR('S grade euro'!J541*'S grade sterling'!$C541,"na")</f>
        <v>179.64026948571427</v>
      </c>
      <c r="L541" s="25">
        <f>IFERROR('S grade euro'!K541*'S grade sterling'!$C541,"na")</f>
        <v>173.42927999999998</v>
      </c>
      <c r="M541" s="25">
        <f>IFERROR('S grade euro'!L541*'S grade sterling'!$C541,"na")</f>
        <v>186.9106299428571</v>
      </c>
      <c r="N541" s="25">
        <f>IFERROR('S grade euro'!M541*'S grade sterling'!$C541,"na")</f>
        <v>166.52628205714285</v>
      </c>
      <c r="O541" s="25" t="str">
        <f>IFERROR('S grade euro'!N541*'S grade sterling'!$C541,"na")</f>
        <v>na</v>
      </c>
      <c r="P541" s="25" t="str">
        <f>IFERROR('S grade euro'!O541*'S grade sterling'!$C541,"na")</f>
        <v>na</v>
      </c>
      <c r="Q541" s="25">
        <f>IFERROR('S grade euro'!P541*'S grade sterling'!$C541,"na")</f>
        <v>185.68893599999996</v>
      </c>
      <c r="R541" s="25">
        <f>IFERROR('S grade euro'!Q541*'S grade sterling'!$C541,"na")</f>
        <v>180.89613668571425</v>
      </c>
      <c r="S541" s="25" t="str">
        <f>IFERROR('S grade euro'!R541*'S grade sterling'!$C541,"na")</f>
        <v>na</v>
      </c>
      <c r="T541" s="25">
        <f>IFERROR('S grade euro'!S541*'S grade sterling'!$C541,"na")</f>
        <v>184.59197444571424</v>
      </c>
      <c r="U541" s="25">
        <f>IFERROR('S grade euro'!T541*'S grade sterling'!$C541,"na")</f>
        <v>192.07933508571426</v>
      </c>
      <c r="V541" s="25">
        <f>IFERROR('S grade euro'!U541*'S grade sterling'!$C541,"na")</f>
        <v>152.07099428571425</v>
      </c>
      <c r="W541" s="25">
        <f>IFERROR('S grade euro'!V541*'S grade sterling'!$C541,"na")</f>
        <v>202.66450148571425</v>
      </c>
      <c r="X541" s="25">
        <f>IFERROR('S grade euro'!W541*'S grade sterling'!$C541,"na")</f>
        <v>185.5641181782857</v>
      </c>
      <c r="Y541" s="25">
        <f>IFERROR('S grade euro'!X541*'S grade sterling'!$C541,"na")</f>
        <v>187.28653577142853</v>
      </c>
      <c r="Z541" s="25">
        <f>IFERROR('S grade euro'!Y541*'S grade sterling'!$C541,"na")</f>
        <v>179.95790991085713</v>
      </c>
      <c r="AA541" s="25">
        <f>IFERROR('S grade euro'!Z541*'S grade sterling'!$C541,"na")</f>
        <v>204.79178674285711</v>
      </c>
      <c r="AB541" s="25">
        <f>IFERROR('S grade euro'!AA541*'S grade sterling'!$C541,"na")</f>
        <v>178.8286546285714</v>
      </c>
      <c r="AC541" s="25">
        <f>IFERROR('S grade euro'!AB541*'S grade sterling'!$C541,"na")</f>
        <v>189.04645851428569</v>
      </c>
      <c r="AD541" s="25">
        <f>IFERROR('S grade euro'!AC541*'S grade sterling'!$C541,"na")</f>
        <v>198.2174501005714</v>
      </c>
      <c r="AE541" s="25">
        <f>IFERROR('S grade euro'!AD541*'S grade sterling'!$C541,"na")</f>
        <v>212.00275600000001</v>
      </c>
      <c r="AF541" s="25" t="str">
        <f>IFERROR('S grade euro'!AE541*'S grade sterling'!$C541,"na")</f>
        <v>na</v>
      </c>
      <c r="AG541" s="25">
        <f>IFERROR('S grade euro'!AF541*'S grade sterling'!$C541,"na")</f>
        <v>179.33008090329227</v>
      </c>
    </row>
    <row r="542" spans="2:33">
      <c r="B542" s="22">
        <f t="shared" si="8"/>
        <v>45347</v>
      </c>
      <c r="C542" s="26">
        <v>0.85519571428571417</v>
      </c>
      <c r="D542" s="23">
        <f>IFERROR('S grade euro'!C542*'S grade sterling'!$C542,"na")</f>
        <v>182.90925937142853</v>
      </c>
      <c r="E542" s="23" t="str">
        <f>IFERROR('S grade euro'!D542*'S grade sterling'!$C542,"na")</f>
        <v>na</v>
      </c>
      <c r="F542" s="23">
        <f>IFERROR('S grade euro'!E542*'S grade sterling'!$C542,"na")</f>
        <v>180.72851029999998</v>
      </c>
      <c r="G542" s="23">
        <f>IFERROR('S grade euro'!F542*'S grade sterling'!$C542,"na")</f>
        <v>159.92467727599998</v>
      </c>
      <c r="H542" s="23">
        <f>IFERROR('S grade euro'!G542*'S grade sterling'!$C542,"na")</f>
        <v>195.73719508571426</v>
      </c>
      <c r="I542" s="23" t="str">
        <f>IFERROR('S grade euro'!H542*'S grade sterling'!$C542,"na")</f>
        <v>na</v>
      </c>
      <c r="J542" s="23">
        <f>IFERROR('S grade euro'!I542*'S grade sterling'!$C542,"na")</f>
        <v>202.67283232857142</v>
      </c>
      <c r="K542" s="23">
        <f>IFERROR('S grade euro'!J542*'S grade sterling'!$C542,"na")</f>
        <v>183.26844157142855</v>
      </c>
      <c r="L542" s="23">
        <f>IFERROR('S grade euro'!K542*'S grade sterling'!$C542,"na")</f>
        <v>177.88070857142856</v>
      </c>
      <c r="M542" s="23">
        <f>IFERROR('S grade euro'!L542*'S grade sterling'!$C542,"na")</f>
        <v>184.95317712857141</v>
      </c>
      <c r="N542" s="23">
        <f>IFERROR('S grade euro'!M542*'S grade sterling'!$C542,"na")</f>
        <v>169.85042081428571</v>
      </c>
      <c r="O542" s="23" t="str">
        <f>IFERROR('S grade euro'!N542*'S grade sterling'!$C542,"na")</f>
        <v>na</v>
      </c>
      <c r="P542" s="23" t="str">
        <f>IFERROR('S grade euro'!O542*'S grade sterling'!$C542,"na")</f>
        <v>na</v>
      </c>
      <c r="Q542" s="23">
        <f>IFERROR('S grade euro'!P542*'S grade sterling'!$C542,"na")</f>
        <v>190.88823538571427</v>
      </c>
      <c r="R542" s="23">
        <f>IFERROR('S grade euro'!Q542*'S grade sterling'!$C542,"na")</f>
        <v>187.59573188571426</v>
      </c>
      <c r="S542" s="23" t="str">
        <f>IFERROR('S grade euro'!R542*'S grade sterling'!$C542,"na")</f>
        <v>na</v>
      </c>
      <c r="T542" s="23">
        <f>IFERROR('S grade euro'!S542*'S grade sterling'!$C542,"na")</f>
        <v>192.26407425085713</v>
      </c>
      <c r="U542" s="23">
        <f>IFERROR('S grade euro'!T542*'S grade sterling'!$C542,"na")</f>
        <v>193.59065384285711</v>
      </c>
      <c r="V542" s="23">
        <f>IFERROR('S grade euro'!U542*'S grade sterling'!$C542,"na")</f>
        <v>156.3041207</v>
      </c>
      <c r="W542" s="23">
        <f>IFERROR('S grade euro'!V542*'S grade sterling'!$C542,"na")</f>
        <v>205.31538708571426</v>
      </c>
      <c r="X542" s="23">
        <f>IFERROR('S grade euro'!W542*'S grade sterling'!$C542,"na")</f>
        <v>188.69200727185714</v>
      </c>
      <c r="Y542" s="23">
        <f>IFERROR('S grade euro'!X542*'S grade sterling'!$C542,"na")</f>
        <v>190.76850798571425</v>
      </c>
      <c r="Z542" s="23">
        <f>IFERROR('S grade euro'!Y542*'S grade sterling'!$C542,"na")</f>
        <v>180.63691883899997</v>
      </c>
      <c r="AA542" s="23">
        <f>IFERROR('S grade euro'!Z542*'S grade sterling'!$C542,"na")</f>
        <v>208.66775428571427</v>
      </c>
      <c r="AB542" s="23">
        <f>IFERROR('S grade euro'!AA542*'S grade sterling'!$C542,"na")</f>
        <v>180.24960069999997</v>
      </c>
      <c r="AC542" s="23">
        <f>IFERROR('S grade euro'!AB542*'S grade sterling'!$C542,"na")</f>
        <v>189.24625961428569</v>
      </c>
      <c r="AD542" s="23">
        <f>IFERROR('S grade euro'!AC542*'S grade sterling'!$C542,"na")</f>
        <v>201.09422655957141</v>
      </c>
      <c r="AE542" s="23">
        <f>IFERROR('S grade euro'!AD542*'S grade sterling'!$C542,"na")</f>
        <v>211.86834099999999</v>
      </c>
      <c r="AF542" s="23" t="str">
        <f>IFERROR('S grade euro'!AE542*'S grade sterling'!$C542,"na")</f>
        <v>na</v>
      </c>
      <c r="AG542" s="23">
        <f>IFERROR('S grade euro'!AF542*'S grade sterling'!$C542,"na")</f>
        <v>182.42122419443953</v>
      </c>
    </row>
    <row r="543" spans="2:33">
      <c r="B543" s="24">
        <f t="shared" si="8"/>
        <v>45354</v>
      </c>
      <c r="C543" s="27">
        <v>0.85547714285714282</v>
      </c>
      <c r="D543" s="25">
        <f>IFERROR('S grade euro'!C543*'S grade sterling'!$C543,"na")</f>
        <v>183.51695668571429</v>
      </c>
      <c r="E543" s="25" t="str">
        <f>IFERROR('S grade euro'!D543*'S grade sterling'!$C543,"na")</f>
        <v>na</v>
      </c>
      <c r="F543" s="25">
        <f>IFERROR('S grade euro'!E543*'S grade sterling'!$C543,"na")</f>
        <v>184.30698982714284</v>
      </c>
      <c r="G543" s="25">
        <f>IFERROR('S grade euro'!F543*'S grade sterling'!$C543,"na")</f>
        <v>161.24127291057141</v>
      </c>
      <c r="H543" s="25">
        <f>IFERROR('S grade euro'!G543*'S grade sterling'!$C543,"na")</f>
        <v>199.04386682857142</v>
      </c>
      <c r="I543" s="25" t="str">
        <f>IFERROR('S grade euro'!H543*'S grade sterling'!$C543,"na")</f>
        <v>na</v>
      </c>
      <c r="J543" s="25" t="str">
        <f>IFERROR('S grade euro'!I543*'S grade sterling'!$C543,"na")</f>
        <v>na</v>
      </c>
      <c r="K543" s="25">
        <f>IFERROR('S grade euro'!J543*'S grade sterling'!$C543,"na")</f>
        <v>186.24592877142857</v>
      </c>
      <c r="L543" s="25">
        <f>IFERROR('S grade euro'!K543*'S grade sterling'!$C543,"na")</f>
        <v>182.21663142857142</v>
      </c>
      <c r="M543" s="25">
        <f>IFERROR('S grade euro'!L543*'S grade sterling'!$C543,"na")</f>
        <v>186.16038105714287</v>
      </c>
      <c r="N543" s="25">
        <f>IFERROR('S grade euro'!M543*'S grade sterling'!$C543,"na")</f>
        <v>169.85498671428573</v>
      </c>
      <c r="O543" s="25" t="str">
        <f>IFERROR('S grade euro'!N543*'S grade sterling'!$C543,"na")</f>
        <v>na</v>
      </c>
      <c r="P543" s="25" t="str">
        <f>IFERROR('S grade euro'!O543*'S grade sterling'!$C543,"na")</f>
        <v>na</v>
      </c>
      <c r="Q543" s="25">
        <f>IFERROR('S grade euro'!P543*'S grade sterling'!$C543,"na")</f>
        <v>191.81508497142858</v>
      </c>
      <c r="R543" s="25">
        <f>IFERROR('S grade euro'!Q543*'S grade sterling'!$C543,"na")</f>
        <v>187.60613742857143</v>
      </c>
      <c r="S543" s="25" t="str">
        <f>IFERROR('S grade euro'!R543*'S grade sterling'!$C543,"na")</f>
        <v>na</v>
      </c>
      <c r="T543" s="25">
        <f>IFERROR('S grade euro'!S543*'S grade sterling'!$C543,"na")</f>
        <v>192.88537242485714</v>
      </c>
      <c r="U543" s="25">
        <f>IFERROR('S grade euro'!T543*'S grade sterling'!$C543,"na")</f>
        <v>193.84256579999999</v>
      </c>
      <c r="V543" s="25">
        <f>IFERROR('S grade euro'!U543*'S grade sterling'!$C543,"na")</f>
        <v>156.3470026285714</v>
      </c>
      <c r="W543" s="25">
        <f>IFERROR('S grade euro'!V543*'S grade sterling'!$C543,"na")</f>
        <v>206.94847562857143</v>
      </c>
      <c r="X543" s="25">
        <f>IFERROR('S grade euro'!W543*'S grade sterling'!$C543,"na")</f>
        <v>189.99368858657144</v>
      </c>
      <c r="Y543" s="25">
        <f>IFERROR('S grade euro'!X543*'S grade sterling'!$C543,"na")</f>
        <v>194.25319482857142</v>
      </c>
      <c r="Z543" s="25">
        <f>IFERROR('S grade euro'!Y543*'S grade sterling'!$C543,"na")</f>
        <v>187.72119910428572</v>
      </c>
      <c r="AA543" s="25">
        <f>IFERROR('S grade euro'!Z543*'S grade sterling'!$C543,"na")</f>
        <v>210.20784354285715</v>
      </c>
      <c r="AB543" s="25">
        <f>IFERROR('S grade euro'!AA543*'S grade sterling'!$C543,"na")</f>
        <v>189.06044857142857</v>
      </c>
      <c r="AC543" s="25">
        <f>IFERROR('S grade euro'!AB543*'S grade sterling'!$C543,"na")</f>
        <v>189.13744151428571</v>
      </c>
      <c r="AD543" s="25">
        <f>IFERROR('S grade euro'!AC543*'S grade sterling'!$C543,"na")</f>
        <v>201.21968739371428</v>
      </c>
      <c r="AE543" s="25">
        <f>IFERROR('S grade euro'!AD543*'S grade sterling'!$C543,"na")</f>
        <v>211.83241599999999</v>
      </c>
      <c r="AF543" s="25" t="str">
        <f>IFERROR('S grade euro'!AE543*'S grade sterling'!$C543,"na")</f>
        <v>na</v>
      </c>
      <c r="AG543" s="25">
        <f>IFERROR('S grade euro'!AF543*'S grade sterling'!$C543,"na")</f>
        <v>184.92700480656029</v>
      </c>
    </row>
    <row r="544" spans="2:33">
      <c r="B544" s="22">
        <f t="shared" si="8"/>
        <v>45361</v>
      </c>
      <c r="C544" s="26">
        <v>0.85427571428571436</v>
      </c>
      <c r="D544" s="23">
        <f>IFERROR('S grade euro'!C544*'S grade sterling'!$C544,"na")</f>
        <v>187.87231508571432</v>
      </c>
      <c r="E544" s="23" t="str">
        <f>IFERROR('S grade euro'!D544*'S grade sterling'!$C544,"na")</f>
        <v>na</v>
      </c>
      <c r="F544" s="23">
        <f>IFERROR('S grade euro'!E544*'S grade sterling'!$C544,"na")</f>
        <v>186.87281250000001</v>
      </c>
      <c r="G544" s="23">
        <f>IFERROR('S grade euro'!F544*'S grade sterling'!$C544,"na")</f>
        <v>162.61582444800001</v>
      </c>
      <c r="H544" s="23">
        <f>IFERROR('S grade euro'!G544*'S grade sterling'!$C544,"na")</f>
        <v>200.10554331428574</v>
      </c>
      <c r="I544" s="23" t="str">
        <f>IFERROR('S grade euro'!H544*'S grade sterling'!$C544,"na")</f>
        <v>na</v>
      </c>
      <c r="J544" s="23">
        <f>IFERROR('S grade euro'!I544*'S grade sterling'!$C544,"na")</f>
        <v>207.00809108571428</v>
      </c>
      <c r="K544" s="23">
        <f>IFERROR('S grade euro'!J544*'S grade sterling'!$C544,"na")</f>
        <v>186.74467114285716</v>
      </c>
      <c r="L544" s="23">
        <f>IFERROR('S grade euro'!K544*'S grade sterling'!$C544,"na")</f>
        <v>185.37783000000002</v>
      </c>
      <c r="M544" s="23">
        <f>IFERROR('S grade euro'!L544*'S grade sterling'!$C544,"na")</f>
        <v>190.02508988571429</v>
      </c>
      <c r="N544" s="23">
        <f>IFERROR('S grade euro'!M544*'S grade sterling'!$C544,"na")</f>
        <v>170.01795265714287</v>
      </c>
      <c r="O544" s="23" t="str">
        <f>IFERROR('S grade euro'!N544*'S grade sterling'!$C544,"na")</f>
        <v>na</v>
      </c>
      <c r="P544" s="23" t="str">
        <f>IFERROR('S grade euro'!O544*'S grade sterling'!$C544,"na")</f>
        <v>na</v>
      </c>
      <c r="Q544" s="23">
        <f>IFERROR('S grade euro'!P544*'S grade sterling'!$C544,"na")</f>
        <v>197.25226242857144</v>
      </c>
      <c r="R544" s="23">
        <f>IFERROR('S grade euro'!Q544*'S grade sterling'!$C544,"na")</f>
        <v>189.8286064714286</v>
      </c>
      <c r="S544" s="23" t="str">
        <f>IFERROR('S grade euro'!R544*'S grade sterling'!$C544,"na")</f>
        <v>na</v>
      </c>
      <c r="T544" s="23">
        <f>IFERROR('S grade euro'!S544*'S grade sterling'!$C544,"na")</f>
        <v>195.65630453914287</v>
      </c>
      <c r="U544" s="23">
        <f>IFERROR('S grade euro'!T544*'S grade sterling'!$C544,"na")</f>
        <v>193.41656447142859</v>
      </c>
      <c r="V544" s="23">
        <f>IFERROR('S grade euro'!U544*'S grade sterling'!$C544,"na")</f>
        <v>158.56211532857145</v>
      </c>
      <c r="W544" s="23">
        <f>IFERROR('S grade euro'!V544*'S grade sterling'!$C544,"na")</f>
        <v>210.95484488571429</v>
      </c>
      <c r="X544" s="23">
        <f>IFERROR('S grade euro'!W544*'S grade sterling'!$C544,"na")</f>
        <v>190.07557758042859</v>
      </c>
      <c r="Y544" s="23">
        <f>IFERROR('S grade euro'!X544*'S grade sterling'!$C544,"na")</f>
        <v>197.12412107142859</v>
      </c>
      <c r="Z544" s="23">
        <f>IFERROR('S grade euro'!Y544*'S grade sterling'!$C544,"na")</f>
        <v>194.4732181024286</v>
      </c>
      <c r="AA544" s="23">
        <f>IFERROR('S grade euro'!Z544*'S grade sterling'!$C544,"na")</f>
        <v>212.72319561428574</v>
      </c>
      <c r="AB544" s="23">
        <f>IFERROR('S grade euro'!AA544*'S grade sterling'!$C544,"na")</f>
        <v>190.88790835714289</v>
      </c>
      <c r="AC544" s="23">
        <f>IFERROR('S grade euro'!AB544*'S grade sterling'!$C544,"na")</f>
        <v>188.59844944285717</v>
      </c>
      <c r="AD544" s="23">
        <f>IFERROR('S grade euro'!AC544*'S grade sterling'!$C544,"na")</f>
        <v>201.42497215500003</v>
      </c>
      <c r="AE544" s="23">
        <f>IFERROR('S grade euro'!AD544*'S grade sterling'!$C544,"na")</f>
        <v>211.79662999999999</v>
      </c>
      <c r="AF544" s="23" t="str">
        <f>IFERROR('S grade euro'!AE544*'S grade sterling'!$C544,"na")</f>
        <v>na</v>
      </c>
      <c r="AG544" s="23">
        <f>IFERROR('S grade euro'!AF544*'S grade sterling'!$C544,"na")</f>
        <v>186.54488472611874</v>
      </c>
    </row>
    <row r="545" spans="2:33">
      <c r="B545" s="24">
        <f t="shared" si="8"/>
        <v>45368</v>
      </c>
      <c r="C545" s="27">
        <v>0.85360714285714268</v>
      </c>
      <c r="D545" s="25">
        <f>IFERROR('S grade euro'!C545*'S grade sterling'!$C545,"na")</f>
        <v>187.02532499999995</v>
      </c>
      <c r="E545" s="25" t="str">
        <f>IFERROR('S grade euro'!D545*'S grade sterling'!$C545,"na")</f>
        <v>na</v>
      </c>
      <c r="F545" s="25">
        <f>IFERROR('S grade euro'!E545*'S grade sterling'!$C545,"na")</f>
        <v>187.53706248214283</v>
      </c>
      <c r="G545" s="25">
        <f>IFERROR('S grade euro'!F545*'S grade sterling'!$C545,"na")</f>
        <v>163.24664690357139</v>
      </c>
      <c r="H545" s="25">
        <f>IFERROR('S grade euro'!G545*'S grade sterling'!$C545,"na")</f>
        <v>200.22209142857139</v>
      </c>
      <c r="I545" s="25" t="str">
        <f>IFERROR('S grade euro'!H545*'S grade sterling'!$C545,"na")</f>
        <v>na</v>
      </c>
      <c r="J545" s="25">
        <f>IFERROR('S grade euro'!I545*'S grade sterling'!$C545,"na")</f>
        <v>207.51189642857139</v>
      </c>
      <c r="K545" s="25">
        <f>IFERROR('S grade euro'!J545*'S grade sterling'!$C545,"na")</f>
        <v>190.11538285714281</v>
      </c>
      <c r="L545" s="25">
        <f>IFERROR('S grade euro'!K545*'S grade sterling'!$C545,"na")</f>
        <v>189.50078571428568</v>
      </c>
      <c r="M545" s="25">
        <f>IFERROR('S grade euro'!L545*'S grade sterling'!$C545,"na")</f>
        <v>193.00057499999994</v>
      </c>
      <c r="N545" s="25">
        <f>IFERROR('S grade euro'!M545*'S grade sterling'!$C545,"na")</f>
        <v>169.90196571428567</v>
      </c>
      <c r="O545" s="25" t="str">
        <f>IFERROR('S grade euro'!N545*'S grade sterling'!$C545,"na")</f>
        <v>na</v>
      </c>
      <c r="P545" s="25" t="str">
        <f>IFERROR('S grade euro'!O545*'S grade sterling'!$C545,"na")</f>
        <v>na</v>
      </c>
      <c r="Q545" s="25">
        <f>IFERROR('S grade euro'!P545*'S grade sterling'!$C545,"na")</f>
        <v>196.43207571428567</v>
      </c>
      <c r="R545" s="25">
        <f>IFERROR('S grade euro'!Q545*'S grade sterling'!$C545,"na")</f>
        <v>193.0773996428571</v>
      </c>
      <c r="S545" s="25" t="str">
        <f>IFERROR('S grade euro'!R545*'S grade sterling'!$C545,"na")</f>
        <v>na</v>
      </c>
      <c r="T545" s="25">
        <f>IFERROR('S grade euro'!S545*'S grade sterling'!$C545,"na")</f>
        <v>195.55029953571426</v>
      </c>
      <c r="U545" s="25">
        <f>IFERROR('S grade euro'!T545*'S grade sterling'!$C545,"na")</f>
        <v>193.1371521428571</v>
      </c>
      <c r="V545" s="25">
        <f>IFERROR('S grade euro'!U545*'S grade sterling'!$C545,"na")</f>
        <v>158.42948571428568</v>
      </c>
      <c r="W545" s="25">
        <f>IFERROR('S grade euro'!V545*'S grade sterling'!$C545,"na")</f>
        <v>211.38727285714282</v>
      </c>
      <c r="X545" s="25">
        <f>IFERROR('S grade euro'!W545*'S grade sterling'!$C545,"na")</f>
        <v>190.79126899285711</v>
      </c>
      <c r="Y545" s="25">
        <f>IFERROR('S grade euro'!X545*'S grade sterling'!$C545,"na")</f>
        <v>200.38427678571423</v>
      </c>
      <c r="Z545" s="25">
        <f>IFERROR('S grade euro'!Y545*'S grade sterling'!$C545,"na")</f>
        <v>197.2302837535714</v>
      </c>
      <c r="AA545" s="25">
        <f>IFERROR('S grade euro'!Z545*'S grade sterling'!$C545,"na")</f>
        <v>214.17003214285711</v>
      </c>
      <c r="AB545" s="25">
        <f>IFERROR('S grade euro'!AA545*'S grade sterling'!$C545,"na")</f>
        <v>190.62754714285708</v>
      </c>
      <c r="AC545" s="25">
        <f>IFERROR('S grade euro'!AB545*'S grade sterling'!$C545,"na")</f>
        <v>188.87765249999998</v>
      </c>
      <c r="AD545" s="25">
        <f>IFERROR('S grade euro'!AC545*'S grade sterling'!$C545,"na")</f>
        <v>201.08918556428569</v>
      </c>
      <c r="AE545" s="25">
        <f>IFERROR('S grade euro'!AD545*'S grade sterling'!$C545,"na")</f>
        <v>212.75609299999999</v>
      </c>
      <c r="AF545" s="25" t="str">
        <f>IFERROR('S grade euro'!AE545*'S grade sterling'!$C545,"na")</f>
        <v>na</v>
      </c>
      <c r="AG545" s="25">
        <f>IFERROR('S grade euro'!AF545*'S grade sterling'!$C545,"na")</f>
        <v>188.16555549353916</v>
      </c>
    </row>
    <row r="546" spans="2:33">
      <c r="B546" s="22">
        <f t="shared" si="8"/>
        <v>45375</v>
      </c>
      <c r="C546" s="26">
        <v>0.85583714285714285</v>
      </c>
      <c r="D546" s="23">
        <f>IFERROR('S grade euro'!C546*'S grade sterling'!$C546,"na")</f>
        <v>188.65218140000002</v>
      </c>
      <c r="E546" s="23" t="str">
        <f>IFERROR('S grade euro'!D546*'S grade sterling'!$C546,"na")</f>
        <v>na</v>
      </c>
      <c r="F546" s="23">
        <f>IFERROR('S grade euro'!E546*'S grade sterling'!$C546,"na")</f>
        <v>188.04830271200001</v>
      </c>
      <c r="G546" s="23">
        <f>IFERROR('S grade euro'!F546*'S grade sterling'!$C546,"na")</f>
        <v>163.87911946285715</v>
      </c>
      <c r="H546" s="23">
        <f>IFERROR('S grade euro'!G546*'S grade sterling'!$C546,"na")</f>
        <v>200.53120094285714</v>
      </c>
      <c r="I546" s="23" t="str">
        <f>IFERROR('S grade euro'!H546*'S grade sterling'!$C546,"na")</f>
        <v>na</v>
      </c>
      <c r="J546" s="23" t="str">
        <f>IFERROR('S grade euro'!I546*'S grade sterling'!$C546,"na")</f>
        <v>na</v>
      </c>
      <c r="K546" s="23">
        <f>IFERROR('S grade euro'!J546*'S grade sterling'!$C546,"na")</f>
        <v>196.31192382857142</v>
      </c>
      <c r="L546" s="23">
        <f>IFERROR('S grade euro'!K546*'S grade sterling'!$C546,"na")</f>
        <v>191.70751999999999</v>
      </c>
      <c r="M546" s="23">
        <f>IFERROR('S grade euro'!L546*'S grade sterling'!$C546,"na")</f>
        <v>192.89713362857145</v>
      </c>
      <c r="N546" s="23">
        <f>IFERROR('S grade euro'!M546*'S grade sterling'!$C546,"na")</f>
        <v>170.48275885714287</v>
      </c>
      <c r="O546" s="23" t="str">
        <f>IFERROR('S grade euro'!N546*'S grade sterling'!$C546,"na")</f>
        <v>na</v>
      </c>
      <c r="P546" s="23" t="str">
        <f>IFERROR('S grade euro'!O546*'S grade sterling'!$C546,"na")</f>
        <v>na</v>
      </c>
      <c r="Q546" s="23">
        <f>IFERROR('S grade euro'!P546*'S grade sterling'!$C546,"na")</f>
        <v>197.59567954285714</v>
      </c>
      <c r="R546" s="23">
        <f>IFERROR('S grade euro'!Q546*'S grade sterling'!$C546,"na")</f>
        <v>192.35795622857142</v>
      </c>
      <c r="S546" s="23" t="str">
        <f>IFERROR('S grade euro'!R546*'S grade sterling'!$C546,"na")</f>
        <v>na</v>
      </c>
      <c r="T546" s="23">
        <f>IFERROR('S grade euro'!S546*'S grade sterling'!$C546,"na")</f>
        <v>195.9699313062857</v>
      </c>
      <c r="U546" s="23">
        <f>IFERROR('S grade euro'!T546*'S grade sterling'!$C546,"na")</f>
        <v>193.90702145714286</v>
      </c>
      <c r="V546" s="23">
        <f>IFERROR('S grade euro'!U546*'S grade sterling'!$C546,"na")</f>
        <v>158.84337371428572</v>
      </c>
      <c r="W546" s="23">
        <f>IFERROR('S grade euro'!V546*'S grade sterling'!$C546,"na")</f>
        <v>212.02509377142857</v>
      </c>
      <c r="X546" s="23">
        <f>IFERROR('S grade euro'!W546*'S grade sterling'!$C546,"na")</f>
        <v>190.10325327571431</v>
      </c>
      <c r="Y546" s="23">
        <f>IFERROR('S grade euro'!X546*'S grade sterling'!$C546,"na")</f>
        <v>203.4752807142857</v>
      </c>
      <c r="Z546" s="23">
        <f>IFERROR('S grade euro'!Y546*'S grade sterling'!$C546,"na")</f>
        <v>199.28398947457143</v>
      </c>
      <c r="AA546" s="23">
        <f>IFERROR('S grade euro'!Z546*'S grade sterling'!$C546,"na")</f>
        <v>215.11466585714285</v>
      </c>
      <c r="AB546" s="23">
        <f>IFERROR('S grade euro'!AA546*'S grade sterling'!$C546,"na")</f>
        <v>193.46198614285714</v>
      </c>
      <c r="AC546" s="23">
        <f>IFERROR('S grade euro'!AB546*'S grade sterling'!$C546,"na")</f>
        <v>190.14133802857145</v>
      </c>
      <c r="AD546" s="23">
        <f>IFERROR('S grade euro'!AC546*'S grade sterling'!$C546,"na")</f>
        <v>199.41715773400003</v>
      </c>
      <c r="AE546" s="23">
        <f>IFERROR('S grade euro'!AD546*'S grade sterling'!$C546,"na")</f>
        <v>213.087874</v>
      </c>
      <c r="AF546" s="23" t="str">
        <f>IFERROR('S grade euro'!AE546*'S grade sterling'!$C546,"na")</f>
        <v>na</v>
      </c>
      <c r="AG546" s="23">
        <f>IFERROR('S grade euro'!AF546*'S grade sterling'!$C546,"na")</f>
        <v>190.53452669442356</v>
      </c>
    </row>
    <row r="547" spans="2:33">
      <c r="B547" s="24">
        <f t="shared" si="8"/>
        <v>45382</v>
      </c>
      <c r="C547" s="27">
        <v>0.85662428571428584</v>
      </c>
      <c r="D547" s="25">
        <f>IFERROR('S grade euro'!C547*'S grade sterling'!$C547,"na")</f>
        <v>189.11694355714289</v>
      </c>
      <c r="E547" s="25" t="str">
        <f>IFERROR('S grade euro'!D547*'S grade sterling'!$C547,"na")</f>
        <v>na</v>
      </c>
      <c r="F547" s="25">
        <f>IFERROR('S grade euro'!E547*'S grade sterling'!$C547,"na")</f>
        <v>187.96624015414289</v>
      </c>
      <c r="G547" s="25">
        <f>IFERROR('S grade euro'!F547*'S grade sterling'!$C547,"na")</f>
        <v>164.70323707671432</v>
      </c>
      <c r="H547" s="25">
        <f>IFERROR('S grade euro'!G547*'S grade sterling'!$C547,"na")</f>
        <v>200.80129881428573</v>
      </c>
      <c r="I547" s="25" t="str">
        <f>IFERROR('S grade euro'!H547*'S grade sterling'!$C547,"na")</f>
        <v>na</v>
      </c>
      <c r="J547" s="25" t="str">
        <f>IFERROR('S grade euro'!I547*'S grade sterling'!$C547,"na")</f>
        <v>na</v>
      </c>
      <c r="K547" s="25">
        <f>IFERROR('S grade euro'!J547*'S grade sterling'!$C547,"na")</f>
        <v>199.22511012857146</v>
      </c>
      <c r="L547" s="25">
        <f>IFERROR('S grade euro'!K547*'S grade sterling'!$C547,"na")</f>
        <v>193.5970885714286</v>
      </c>
      <c r="M547" s="25">
        <f>IFERROR('S grade euro'!L547*'S grade sterling'!$C547,"na")</f>
        <v>186.23011971428573</v>
      </c>
      <c r="N547" s="25">
        <f>IFERROR('S grade euro'!M547*'S grade sterling'!$C547,"na")</f>
        <v>174.08318734285717</v>
      </c>
      <c r="O547" s="25" t="str">
        <f>IFERROR('S grade euro'!N547*'S grade sterling'!$C547,"na")</f>
        <v>na</v>
      </c>
      <c r="P547" s="25" t="str">
        <f>IFERROR('S grade euro'!O547*'S grade sterling'!$C547,"na")</f>
        <v>na</v>
      </c>
      <c r="Q547" s="25">
        <f>IFERROR('S grade euro'!P547*'S grade sterling'!$C547,"na")</f>
        <v>199.47353117142862</v>
      </c>
      <c r="R547" s="25">
        <f>IFERROR('S grade euro'!Q547*'S grade sterling'!$C547,"na")</f>
        <v>191.35273294285716</v>
      </c>
      <c r="S547" s="25" t="str">
        <f>IFERROR('S grade euro'!R547*'S grade sterling'!$C547,"na")</f>
        <v>na</v>
      </c>
      <c r="T547" s="25">
        <f>IFERROR('S grade euro'!S547*'S grade sterling'!$C547,"na")</f>
        <v>195.67791462385716</v>
      </c>
      <c r="U547" s="25">
        <f>IFERROR('S grade euro'!T547*'S grade sterling'!$C547,"na")</f>
        <v>193.56282360000003</v>
      </c>
      <c r="V547" s="25">
        <f>IFERROR('S grade euro'!U547*'S grade sterling'!$C547,"na")</f>
        <v>158.9980336714286</v>
      </c>
      <c r="W547" s="25">
        <f>IFERROR('S grade euro'!V547*'S grade sterling'!$C547,"na")</f>
        <v>211.80035464285717</v>
      </c>
      <c r="X547" s="25">
        <f>IFERROR('S grade euro'!W547*'S grade sterling'!$C547,"na")</f>
        <v>190.64319104700004</v>
      </c>
      <c r="Y547" s="25">
        <f>IFERROR('S grade euro'!X547*'S grade sterling'!$C547,"na")</f>
        <v>205.58126232857146</v>
      </c>
      <c r="Z547" s="25">
        <f>IFERROR('S grade euro'!Y547*'S grade sterling'!$C547,"na")</f>
        <v>199.3719355311429</v>
      </c>
      <c r="AA547" s="25">
        <f>IFERROR('S grade euro'!Z547*'S grade sterling'!$C547,"na")</f>
        <v>214.79853964285718</v>
      </c>
      <c r="AB547" s="25">
        <f>IFERROR('S grade euro'!AA547*'S grade sterling'!$C547,"na")</f>
        <v>194.04253320000004</v>
      </c>
      <c r="AC547" s="25">
        <f>IFERROR('S grade euro'!AB547*'S grade sterling'!$C547,"na")</f>
        <v>189.53668945714287</v>
      </c>
      <c r="AD547" s="25">
        <f>IFERROR('S grade euro'!AC547*'S grade sterling'!$C547,"na")</f>
        <v>196.46412439328574</v>
      </c>
      <c r="AE547" s="25">
        <f>IFERROR('S grade euro'!AD547*'S grade sterling'!$C547,"na")</f>
        <v>212.863924</v>
      </c>
      <c r="AF547" s="25" t="str">
        <f>IFERROR('S grade euro'!AE547*'S grade sterling'!$C547,"na")</f>
        <v>na</v>
      </c>
      <c r="AG547" s="25">
        <f>IFERROR('S grade euro'!AF547*'S grade sterling'!$C547,"na")</f>
        <v>191.79921561113323</v>
      </c>
    </row>
    <row r="548" spans="2:33">
      <c r="B548" s="22">
        <f t="shared" si="8"/>
        <v>45389</v>
      </c>
      <c r="C548" s="26">
        <v>0.85653857142857137</v>
      </c>
      <c r="D548" s="23">
        <f>IFERROR('S grade euro'!C548*'S grade sterling'!$C548,"na")</f>
        <v>188.76397037142854</v>
      </c>
      <c r="E548" s="23" t="str">
        <f>IFERROR('S grade euro'!D548*'S grade sterling'!$C548,"na")</f>
        <v>na</v>
      </c>
      <c r="F548" s="23">
        <f>IFERROR('S grade euro'!E548*'S grade sterling'!$C548,"na")</f>
        <v>187.56978429514285</v>
      </c>
      <c r="G548" s="23">
        <f>IFERROR('S grade euro'!F548*'S grade sterling'!$C548,"na")</f>
        <v>164.45018082899998</v>
      </c>
      <c r="H548" s="23">
        <f>IFERROR('S grade euro'!G548*'S grade sterling'!$C548,"na")</f>
        <v>200.47285264285713</v>
      </c>
      <c r="I548" s="23" t="str">
        <f>IFERROR('S grade euro'!H548*'S grade sterling'!$C548,"na")</f>
        <v>na</v>
      </c>
      <c r="J548" s="23" t="str">
        <f>IFERROR('S grade euro'!I548*'S grade sterling'!$C548,"na")</f>
        <v>na</v>
      </c>
      <c r="K548" s="23">
        <f>IFERROR('S grade euro'!J548*'S grade sterling'!$C548,"na")</f>
        <v>196.15589824285712</v>
      </c>
      <c r="L548" s="23">
        <f>IFERROR('S grade euro'!K548*'S grade sterling'!$C548,"na")</f>
        <v>193.57771714285713</v>
      </c>
      <c r="M548" s="23">
        <f>IFERROR('S grade euro'!L548*'S grade sterling'!$C548,"na")</f>
        <v>197.09809067142857</v>
      </c>
      <c r="N548" s="23">
        <f>IFERROR('S grade euro'!M548*'S grade sterling'!$C548,"na")</f>
        <v>174.11716079999999</v>
      </c>
      <c r="O548" s="23" t="str">
        <f>IFERROR('S grade euro'!N548*'S grade sterling'!$C548,"na")</f>
        <v>na</v>
      </c>
      <c r="P548" s="23" t="str">
        <f>IFERROR('S grade euro'!O548*'S grade sterling'!$C548,"na")</f>
        <v>na</v>
      </c>
      <c r="Q548" s="23">
        <f>IFERROR('S grade euro'!P548*'S grade sterling'!$C548,"na")</f>
        <v>199.2394371</v>
      </c>
      <c r="R548" s="23">
        <f>IFERROR('S grade euro'!Q548*'S grade sterling'!$C548,"na")</f>
        <v>189.08088964285713</v>
      </c>
      <c r="S548" s="23" t="str">
        <f>IFERROR('S grade euro'!R548*'S grade sterling'!$C548,"na")</f>
        <v>na</v>
      </c>
      <c r="T548" s="23">
        <f>IFERROR('S grade euro'!S548*'S grade sterling'!$C548,"na")</f>
        <v>194.61738366085714</v>
      </c>
      <c r="U548" s="23">
        <f>IFERROR('S grade euro'!T548*'S grade sterling'!$C548,"na")</f>
        <v>193.75759024285713</v>
      </c>
      <c r="V548" s="23">
        <f>IFERROR('S grade euro'!U548*'S grade sterling'!$C548,"na")</f>
        <v>157.2604817142857</v>
      </c>
      <c r="W548" s="23">
        <f>IFERROR('S grade euro'!V548*'S grade sterling'!$C548,"na")</f>
        <v>212.02755797142856</v>
      </c>
      <c r="X548" s="23">
        <f>IFERROR('S grade euro'!W548*'S grade sterling'!$C548,"na")</f>
        <v>193.71921731485713</v>
      </c>
      <c r="Y548" s="23">
        <f>IFERROR('S grade euro'!X548*'S grade sterling'!$C548,"na")</f>
        <v>205.56069175714285</v>
      </c>
      <c r="Z548" s="23">
        <f>IFERROR('S grade euro'!Y548*'S grade sterling'!$C548,"na")</f>
        <v>197.30888481385713</v>
      </c>
      <c r="AA548" s="23">
        <f>IFERROR('S grade euro'!Z548*'S grade sterling'!$C548,"na")</f>
        <v>217.96337027142854</v>
      </c>
      <c r="AB548" s="23">
        <f>IFERROR('S grade euro'!AA548*'S grade sterling'!$C548,"na")</f>
        <v>189.32928582857141</v>
      </c>
      <c r="AC548" s="23">
        <f>IFERROR('S grade euro'!AB548*'S grade sterling'!$C548,"na")</f>
        <v>190.23721671428569</v>
      </c>
      <c r="AD548" s="23">
        <f>IFERROR('S grade euro'!AC548*'S grade sterling'!$C548,"na")</f>
        <v>196.33183126542858</v>
      </c>
      <c r="AE548" s="23">
        <f>IFERROR('S grade euro'!AD548*'S grade sterling'!$C548,"na")</f>
        <v>213.110253</v>
      </c>
      <c r="AF548" s="23" t="str">
        <f>IFERROR('S grade euro'!AE548*'S grade sterling'!$C548,"na")</f>
        <v>na</v>
      </c>
      <c r="AG548" s="23">
        <f>IFERROR('S grade euro'!AF548*'S grade sterling'!$C548,"na")</f>
        <v>190.81597761159196</v>
      </c>
    </row>
    <row r="549" spans="2:33">
      <c r="B549" s="24">
        <f t="shared" si="8"/>
        <v>45396</v>
      </c>
      <c r="C549" s="27">
        <v>0.85588428571428565</v>
      </c>
      <c r="D549" s="25">
        <f>IFERROR('S grade euro'!C549*'S grade sterling'!$C549,"na")</f>
        <v>188.0634541</v>
      </c>
      <c r="E549" s="25" t="str">
        <f>IFERROR('S grade euro'!D549*'S grade sterling'!$C549,"na")</f>
        <v>na</v>
      </c>
      <c r="F549" s="25">
        <f>IFERROR('S grade euro'!E549*'S grade sterling'!$C549,"na")</f>
        <v>187.61505632271428</v>
      </c>
      <c r="G549" s="25">
        <f>IFERROR('S grade euro'!F549*'S grade sterling'!$C549,"na")</f>
        <v>164.30188102942856</v>
      </c>
      <c r="H549" s="25">
        <f>IFERROR('S grade euro'!G549*'S grade sterling'!$C549,"na")</f>
        <v>200.61071772857142</v>
      </c>
      <c r="I549" s="25" t="str">
        <f>IFERROR('S grade euro'!H549*'S grade sterling'!$C549,"na")</f>
        <v>na</v>
      </c>
      <c r="J549" s="25" t="str">
        <f>IFERROR('S grade euro'!I549*'S grade sterling'!$C549,"na")</f>
        <v>na</v>
      </c>
      <c r="K549" s="25">
        <f>IFERROR('S grade euro'!J549*'S grade sterling'!$C549,"na")</f>
        <v>195.86911878571428</v>
      </c>
      <c r="L549" s="25">
        <f>IFERROR('S grade euro'!K549*'S grade sterling'!$C549,"na")</f>
        <v>192.57396428571428</v>
      </c>
      <c r="M549" s="25">
        <f>IFERROR('S grade euro'!L549*'S grade sterling'!$C549,"na")</f>
        <v>191.25590248571427</v>
      </c>
      <c r="N549" s="25" t="str">
        <f>IFERROR('S grade euro'!M549*'S grade sterling'!$C549,"na")</f>
        <v>na</v>
      </c>
      <c r="O549" s="25" t="str">
        <f>IFERROR('S grade euro'!N549*'S grade sterling'!$C549,"na")</f>
        <v>na</v>
      </c>
      <c r="P549" s="25" t="str">
        <f>IFERROR('S grade euro'!O549*'S grade sterling'!$C549,"na")</f>
        <v>na</v>
      </c>
      <c r="Q549" s="25">
        <f>IFERROR('S grade euro'!P549*'S grade sterling'!$C549,"na")</f>
        <v>199.25842055714284</v>
      </c>
      <c r="R549" s="25">
        <f>IFERROR('S grade euro'!Q549*'S grade sterling'!$C549,"na")</f>
        <v>188.01210104285715</v>
      </c>
      <c r="S549" s="25" t="str">
        <f>IFERROR('S grade euro'!R549*'S grade sterling'!$C549,"na")</f>
        <v>na</v>
      </c>
      <c r="T549" s="25">
        <f>IFERROR('S grade euro'!S549*'S grade sterling'!$C549,"na")</f>
        <v>192.50652060399997</v>
      </c>
      <c r="U549" s="25" t="str">
        <f>IFERROR('S grade euro'!T549*'S grade sterling'!$C549,"na")</f>
        <v>na</v>
      </c>
      <c r="V549" s="25" t="str">
        <f>IFERROR('S grade euro'!U549*'S grade sterling'!$C549,"na")</f>
        <v>na</v>
      </c>
      <c r="W549" s="25">
        <f>IFERROR('S grade euro'!V549*'S grade sterling'!$C549,"na")</f>
        <v>212.01965525714283</v>
      </c>
      <c r="X549" s="25">
        <f>IFERROR('S grade euro'!W549*'S grade sterling'!$C549,"na")</f>
        <v>199.02390826285713</v>
      </c>
      <c r="Y549" s="25">
        <f>IFERROR('S grade euro'!X549*'S grade sterling'!$C549,"na")</f>
        <v>205.40366972857143</v>
      </c>
      <c r="Z549" s="25">
        <f>IFERROR('S grade euro'!Y549*'S grade sterling'!$C549,"na")</f>
        <v>193.06198950542856</v>
      </c>
      <c r="AA549" s="25">
        <f>IFERROR('S grade euro'!Z549*'S grade sterling'!$C549,"na")</f>
        <v>212.95256912857141</v>
      </c>
      <c r="AB549" s="25">
        <f>IFERROR('S grade euro'!AA549*'S grade sterling'!$C549,"na")</f>
        <v>189.18466251428569</v>
      </c>
      <c r="AC549" s="25">
        <f>IFERROR('S grade euro'!AB549*'S grade sterling'!$C549,"na")</f>
        <v>189.81801688571429</v>
      </c>
      <c r="AD549" s="25">
        <f>IFERROR('S grade euro'!AC549*'S grade sterling'!$C549,"na")</f>
        <v>196.72072365</v>
      </c>
      <c r="AE549" s="25">
        <f>IFERROR('S grade euro'!AD549*'S grade sterling'!$C549,"na")</f>
        <v>213.069016</v>
      </c>
      <c r="AF549" s="25" t="str">
        <f>IFERROR('S grade euro'!AE549*'S grade sterling'!$C549,"na")</f>
        <v>na</v>
      </c>
      <c r="AG549" s="25">
        <f>IFERROR('S grade euro'!AF549*'S grade sterling'!$C549,"na")</f>
        <v>190.73603462956342</v>
      </c>
    </row>
  </sheetData>
  <mergeCells count="3">
    <mergeCell ref="J4:T4"/>
    <mergeCell ref="J5:T5"/>
    <mergeCell ref="B11:AG11"/>
  </mergeCells>
  <pageMargins left="0.75" right="0.75" top="1" bottom="1" header="0.5" footer="0.5"/>
  <pageSetup paperSize="9" scale="48" orientation="landscape" verticalDpi="196"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5"/>
  <sheetViews>
    <sheetView showGridLines="0" workbookViewId="0">
      <selection activeCell="A5" sqref="A5"/>
    </sheetView>
  </sheetViews>
  <sheetFormatPr defaultColWidth="8.85546875" defaultRowHeight="24.75" customHeight="1"/>
  <cols>
    <col min="1" max="1" width="26" style="38" customWidth="1"/>
    <col min="2" max="11" width="12.5703125" style="38" customWidth="1"/>
    <col min="12" max="16384" width="8.85546875" style="38"/>
  </cols>
  <sheetData>
    <row r="1" spans="1:11" s="37" customFormat="1" ht="15" customHeight="1" thickBot="1">
      <c r="A1" s="162"/>
      <c r="B1" s="162"/>
      <c r="C1" s="162"/>
      <c r="D1" s="162"/>
      <c r="E1" s="162"/>
      <c r="F1" s="162"/>
      <c r="G1" s="162"/>
      <c r="H1" s="162"/>
      <c r="I1" s="162"/>
      <c r="J1" s="162"/>
      <c r="K1" s="162"/>
    </row>
    <row r="2" spans="1:11" s="37" customFormat="1" ht="15.6" customHeight="1">
      <c r="A2" s="163" t="s">
        <v>33</v>
      </c>
      <c r="B2" s="163"/>
      <c r="C2" s="163"/>
      <c r="D2" s="163"/>
      <c r="E2" s="163"/>
      <c r="F2" s="163"/>
      <c r="G2" s="163"/>
      <c r="H2" s="163"/>
      <c r="I2" s="163"/>
      <c r="J2" s="163"/>
      <c r="K2" s="163"/>
    </row>
    <row r="3" spans="1:11" s="37" customFormat="1" ht="15" customHeight="1">
      <c r="A3" s="39"/>
      <c r="B3" s="40"/>
      <c r="C3" s="40"/>
      <c r="D3" s="40"/>
      <c r="E3" s="40"/>
      <c r="F3" s="40"/>
      <c r="G3" s="40"/>
      <c r="H3" s="40"/>
      <c r="I3" s="40"/>
      <c r="J3" s="40"/>
      <c r="K3" s="40"/>
    </row>
    <row r="4" spans="1:11" s="41" customFormat="1" ht="15.6" customHeight="1">
      <c r="A4" s="41" t="s">
        <v>34</v>
      </c>
    </row>
    <row r="5" spans="1:11" s="41" customFormat="1" ht="14.1" customHeight="1">
      <c r="A5" s="147"/>
    </row>
    <row r="6" spans="1:11" s="41" customFormat="1" ht="14.1" customHeight="1">
      <c r="A6" s="41" t="s">
        <v>42</v>
      </c>
    </row>
    <row r="7" spans="1:11" s="41" customFormat="1" ht="14.1" customHeight="1">
      <c r="A7" s="41" t="s">
        <v>43</v>
      </c>
    </row>
    <row r="8" spans="1:11" s="41" customFormat="1" ht="14.1" customHeight="1"/>
    <row r="9" spans="1:11" s="41" customFormat="1" ht="15.75" customHeight="1">
      <c r="A9" s="161" t="s">
        <v>88</v>
      </c>
      <c r="B9" s="161"/>
      <c r="C9" s="161"/>
      <c r="D9" s="161"/>
      <c r="E9" s="161"/>
      <c r="F9" s="161"/>
      <c r="G9" s="161"/>
      <c r="H9" s="161"/>
      <c r="I9" s="161"/>
      <c r="J9" s="161"/>
      <c r="K9" s="161"/>
    </row>
    <row r="10" spans="1:11" s="41" customFormat="1" ht="15.75" customHeight="1">
      <c r="A10" s="161"/>
      <c r="B10" s="161"/>
      <c r="C10" s="161"/>
      <c r="D10" s="161"/>
      <c r="E10" s="161"/>
      <c r="F10" s="161"/>
      <c r="G10" s="161"/>
      <c r="H10" s="161"/>
      <c r="I10" s="161"/>
      <c r="J10" s="161"/>
      <c r="K10" s="161"/>
    </row>
    <row r="11" spans="1:11" s="41" customFormat="1" ht="15.75" customHeight="1">
      <c r="A11" s="161"/>
      <c r="B11" s="161"/>
      <c r="C11" s="161"/>
      <c r="D11" s="161"/>
      <c r="E11" s="161"/>
      <c r="F11" s="161"/>
      <c r="G11" s="161"/>
      <c r="H11" s="161"/>
      <c r="I11" s="161"/>
      <c r="J11" s="161"/>
      <c r="K11" s="161"/>
    </row>
    <row r="12" spans="1:11" s="41" customFormat="1" ht="15.75" customHeight="1">
      <c r="A12" s="161"/>
      <c r="B12" s="161"/>
      <c r="C12" s="161"/>
      <c r="D12" s="161"/>
      <c r="E12" s="161"/>
      <c r="F12" s="161"/>
      <c r="G12" s="161"/>
      <c r="H12" s="161"/>
      <c r="I12" s="161"/>
      <c r="J12" s="161"/>
      <c r="K12" s="161"/>
    </row>
    <row r="13" spans="1:11" s="41" customFormat="1" ht="15.75" customHeight="1">
      <c r="A13" s="161"/>
      <c r="B13" s="161"/>
      <c r="C13" s="161"/>
      <c r="D13" s="161"/>
      <c r="E13" s="161"/>
      <c r="F13" s="161"/>
      <c r="G13" s="161"/>
      <c r="H13" s="161"/>
      <c r="I13" s="161"/>
      <c r="J13" s="161"/>
      <c r="K13" s="161"/>
    </row>
    <row r="14" spans="1:11" s="41" customFormat="1" ht="15.75" customHeight="1">
      <c r="A14" s="161"/>
      <c r="B14" s="161"/>
      <c r="C14" s="161"/>
      <c r="D14" s="161"/>
      <c r="E14" s="161"/>
      <c r="F14" s="161"/>
      <c r="G14" s="161"/>
      <c r="H14" s="161"/>
      <c r="I14" s="161"/>
      <c r="J14" s="161"/>
      <c r="K14" s="161"/>
    </row>
    <row r="15" spans="1:11" s="41" customFormat="1" ht="14.1" customHeight="1">
      <c r="A15" s="161"/>
      <c r="B15" s="161"/>
      <c r="C15" s="161"/>
      <c r="D15" s="161"/>
      <c r="E15" s="161"/>
      <c r="F15" s="161"/>
      <c r="G15" s="161"/>
      <c r="H15" s="161"/>
      <c r="I15" s="161"/>
      <c r="J15" s="161"/>
      <c r="K15" s="161"/>
    </row>
    <row r="16" spans="1:11" s="41" customFormat="1" ht="14.1" customHeight="1">
      <c r="A16" s="161" t="s">
        <v>91</v>
      </c>
      <c r="B16" s="161"/>
      <c r="C16" s="161"/>
      <c r="D16" s="161"/>
      <c r="E16" s="161"/>
      <c r="F16" s="161"/>
      <c r="G16" s="161"/>
      <c r="H16" s="161"/>
      <c r="I16" s="161"/>
      <c r="J16" s="161"/>
      <c r="K16" s="161"/>
    </row>
    <row r="17" spans="1:11" s="41" customFormat="1" ht="36.75" customHeight="1">
      <c r="A17" s="161"/>
      <c r="B17" s="161"/>
      <c r="C17" s="161"/>
      <c r="D17" s="161"/>
      <c r="E17" s="161"/>
      <c r="F17" s="161"/>
      <c r="G17" s="161"/>
      <c r="H17" s="161"/>
      <c r="I17" s="161"/>
      <c r="J17" s="161"/>
      <c r="K17" s="161"/>
    </row>
    <row r="18" spans="1:11" s="41" customFormat="1" ht="14.1" customHeight="1">
      <c r="A18" s="132"/>
      <c r="B18" s="132"/>
      <c r="C18" s="132"/>
      <c r="D18" s="132"/>
      <c r="E18" s="132"/>
      <c r="F18" s="132"/>
      <c r="G18" s="132"/>
      <c r="H18" s="132"/>
      <c r="I18" s="132"/>
      <c r="J18" s="132"/>
      <c r="K18" s="132"/>
    </row>
    <row r="19" spans="1:11" s="42" customFormat="1" ht="15" customHeight="1">
      <c r="A19" s="165" t="s">
        <v>58</v>
      </c>
      <c r="B19" s="165"/>
      <c r="C19" s="165"/>
      <c r="D19" s="165"/>
      <c r="E19" s="49"/>
      <c r="F19" s="49"/>
      <c r="G19" s="49"/>
      <c r="H19" s="49"/>
      <c r="I19" s="49"/>
      <c r="J19" s="49"/>
      <c r="K19" s="49"/>
    </row>
    <row r="20" spans="1:11" s="41" customFormat="1" ht="15" customHeight="1" thickBot="1">
      <c r="A20" s="164"/>
      <c r="B20" s="164"/>
      <c r="C20" s="164"/>
      <c r="D20" s="164"/>
      <c r="E20" s="164"/>
      <c r="F20" s="164"/>
      <c r="G20" s="164"/>
      <c r="H20" s="164"/>
      <c r="I20" s="164"/>
      <c r="J20" s="164"/>
      <c r="K20" s="164"/>
    </row>
    <row r="21" spans="1:11" s="41" customFormat="1" ht="15" customHeight="1">
      <c r="A21" s="163" t="s">
        <v>35</v>
      </c>
      <c r="B21" s="163"/>
      <c r="C21" s="163"/>
      <c r="D21" s="163"/>
      <c r="E21" s="163"/>
      <c r="F21" s="163"/>
      <c r="G21" s="163"/>
      <c r="H21" s="163"/>
      <c r="I21" s="163"/>
      <c r="J21" s="163"/>
      <c r="K21" s="163"/>
    </row>
    <row r="22" spans="1:11" s="41" customFormat="1" ht="15" customHeight="1">
      <c r="A22" s="39"/>
      <c r="B22" s="39"/>
      <c r="C22" s="39"/>
      <c r="D22" s="39"/>
      <c r="E22" s="39"/>
      <c r="F22" s="39"/>
      <c r="G22" s="39"/>
      <c r="H22" s="39"/>
      <c r="I22" s="39"/>
      <c r="J22" s="39"/>
      <c r="K22" s="39"/>
    </row>
    <row r="23" spans="1:11" s="41" customFormat="1" ht="15" customHeight="1">
      <c r="A23" s="161" t="s">
        <v>75</v>
      </c>
      <c r="B23" s="161"/>
      <c r="C23" s="161"/>
      <c r="D23" s="161"/>
      <c r="E23" s="161"/>
      <c r="F23" s="161"/>
      <c r="G23" s="161"/>
      <c r="H23" s="161"/>
      <c r="I23" s="161"/>
      <c r="J23" s="161"/>
      <c r="K23" s="161"/>
    </row>
    <row r="24" spans="1:11" s="41" customFormat="1" ht="15" customHeight="1">
      <c r="A24" s="161"/>
      <c r="B24" s="161"/>
      <c r="C24" s="161"/>
      <c r="D24" s="161"/>
      <c r="E24" s="161"/>
      <c r="F24" s="161"/>
      <c r="G24" s="161"/>
      <c r="H24" s="161"/>
      <c r="I24" s="161"/>
      <c r="J24" s="161"/>
      <c r="K24" s="161"/>
    </row>
    <row r="25" spans="1:11" s="41" customFormat="1" ht="15" customHeight="1">
      <c r="A25" s="161"/>
      <c r="B25" s="161"/>
      <c r="C25" s="161"/>
      <c r="D25" s="161"/>
      <c r="E25" s="161"/>
      <c r="F25" s="161"/>
      <c r="G25" s="161"/>
      <c r="H25" s="161"/>
      <c r="I25" s="161"/>
      <c r="J25" s="161"/>
      <c r="K25" s="161"/>
    </row>
    <row r="26" spans="1:11" s="41" customFormat="1" ht="15.75" customHeight="1">
      <c r="A26" s="161"/>
      <c r="B26" s="161"/>
      <c r="C26" s="161"/>
      <c r="D26" s="161"/>
      <c r="E26" s="161"/>
      <c r="F26" s="161"/>
      <c r="G26" s="161"/>
      <c r="H26" s="161"/>
      <c r="I26" s="161"/>
      <c r="J26" s="161"/>
      <c r="K26" s="161"/>
    </row>
    <row r="27" spans="1:11" s="41" customFormat="1" ht="15.75" customHeight="1">
      <c r="A27" s="132"/>
      <c r="B27" s="132"/>
      <c r="C27" s="132"/>
      <c r="D27" s="132"/>
      <c r="E27" s="132"/>
      <c r="F27" s="132"/>
      <c r="G27" s="132"/>
      <c r="H27" s="132"/>
      <c r="I27" s="132"/>
      <c r="J27" s="132"/>
      <c r="K27" s="132"/>
    </row>
    <row r="28" spans="1:11" s="41" customFormat="1" ht="15.75" customHeight="1">
      <c r="A28" s="161" t="s">
        <v>76</v>
      </c>
      <c r="B28" s="161"/>
      <c r="C28" s="161"/>
      <c r="D28" s="161"/>
      <c r="E28" s="161"/>
      <c r="F28" s="161"/>
      <c r="G28" s="161"/>
      <c r="H28" s="161"/>
      <c r="I28" s="161"/>
      <c r="J28" s="161"/>
      <c r="K28" s="161"/>
    </row>
    <row r="29" spans="1:11" s="41" customFormat="1" ht="15.75" customHeight="1">
      <c r="A29" s="161"/>
      <c r="B29" s="161"/>
      <c r="C29" s="161"/>
      <c r="D29" s="161"/>
      <c r="E29" s="161"/>
      <c r="F29" s="161"/>
      <c r="G29" s="161"/>
      <c r="H29" s="161"/>
      <c r="I29" s="161"/>
      <c r="J29" s="161"/>
      <c r="K29" s="161"/>
    </row>
    <row r="30" spans="1:11" s="41" customFormat="1" ht="15.75" customHeight="1">
      <c r="A30" s="161"/>
      <c r="B30" s="161"/>
      <c r="C30" s="161"/>
      <c r="D30" s="161"/>
      <c r="E30" s="161"/>
      <c r="F30" s="161"/>
      <c r="G30" s="161"/>
      <c r="H30" s="161"/>
      <c r="I30" s="161"/>
      <c r="J30" s="161"/>
      <c r="K30" s="161"/>
    </row>
    <row r="31" spans="1:11" s="41" customFormat="1" ht="15.75" customHeight="1">
      <c r="A31" s="161"/>
      <c r="B31" s="161"/>
      <c r="C31" s="161"/>
      <c r="D31" s="161"/>
      <c r="E31" s="161"/>
      <c r="F31" s="161"/>
      <c r="G31" s="161"/>
      <c r="H31" s="161"/>
      <c r="I31" s="161"/>
      <c r="J31" s="161"/>
      <c r="K31" s="161"/>
    </row>
    <row r="32" spans="1:11" s="41" customFormat="1" ht="15" customHeight="1">
      <c r="A32" s="132"/>
      <c r="B32" s="132"/>
      <c r="C32" s="132"/>
      <c r="D32" s="132"/>
      <c r="E32" s="132"/>
      <c r="F32" s="132"/>
      <c r="G32" s="132"/>
      <c r="H32" s="132"/>
      <c r="I32" s="132"/>
      <c r="J32" s="132"/>
      <c r="K32" s="132"/>
    </row>
    <row r="33" spans="1:11" s="41" customFormat="1" ht="15.6" customHeight="1">
      <c r="A33" s="161" t="s">
        <v>90</v>
      </c>
      <c r="B33" s="161"/>
      <c r="C33" s="161"/>
      <c r="D33" s="161"/>
      <c r="E33" s="161"/>
      <c r="F33" s="161"/>
      <c r="G33" s="161"/>
      <c r="H33" s="161"/>
      <c r="I33" s="161"/>
      <c r="J33" s="161"/>
      <c r="K33" s="161"/>
    </row>
    <row r="34" spans="1:11" s="41" customFormat="1" ht="15" customHeight="1" thickBot="1">
      <c r="A34" s="164"/>
      <c r="B34" s="164"/>
      <c r="C34" s="164"/>
      <c r="D34" s="164"/>
      <c r="E34" s="164"/>
      <c r="F34" s="164"/>
      <c r="G34" s="164"/>
      <c r="H34" s="164"/>
      <c r="I34" s="164"/>
      <c r="J34" s="164"/>
      <c r="K34" s="164"/>
    </row>
    <row r="35" spans="1:11" s="41" customFormat="1" ht="24.75" customHeight="1">
      <c r="A35" s="163" t="s">
        <v>36</v>
      </c>
      <c r="B35" s="163"/>
      <c r="C35" s="163"/>
      <c r="D35" s="163"/>
      <c r="E35" s="163"/>
      <c r="F35" s="163"/>
      <c r="G35" s="163"/>
      <c r="H35" s="163"/>
      <c r="I35" s="163"/>
      <c r="J35" s="163"/>
      <c r="K35" s="163"/>
    </row>
    <row r="36" spans="1:11" s="41" customFormat="1" ht="24.75" customHeight="1">
      <c r="A36" s="133"/>
      <c r="B36" s="133"/>
      <c r="C36" s="133"/>
      <c r="D36" s="133"/>
      <c r="E36" s="133"/>
      <c r="F36" s="133"/>
      <c r="G36" s="133"/>
      <c r="H36" s="133"/>
      <c r="I36" s="133"/>
      <c r="J36" s="133"/>
      <c r="K36" s="133"/>
    </row>
    <row r="37" spans="1:11" s="139" customFormat="1" ht="15.6" customHeight="1">
      <c r="A37" s="136" t="s">
        <v>81</v>
      </c>
      <c r="B37" s="137" t="s">
        <v>83</v>
      </c>
      <c r="C37" s="138"/>
      <c r="D37" s="138"/>
      <c r="E37" s="138"/>
      <c r="F37" s="138"/>
      <c r="G37" s="138"/>
      <c r="H37" s="138"/>
      <c r="I37" s="138"/>
      <c r="J37" s="138"/>
      <c r="K37" s="138"/>
    </row>
    <row r="38" spans="1:11" s="139" customFormat="1" ht="31.5" customHeight="1">
      <c r="A38" s="166" t="s">
        <v>37</v>
      </c>
      <c r="B38" s="167" t="s">
        <v>89</v>
      </c>
      <c r="C38" s="168"/>
      <c r="D38" s="168"/>
      <c r="E38" s="168"/>
      <c r="F38" s="168"/>
      <c r="G38" s="168"/>
      <c r="H38" s="168"/>
      <c r="I38" s="168"/>
      <c r="J38" s="168"/>
      <c r="K38" s="168"/>
    </row>
    <row r="39" spans="1:11" s="139" customFormat="1" ht="31.5" customHeight="1">
      <c r="A39" s="166"/>
      <c r="B39" s="168"/>
      <c r="C39" s="168"/>
      <c r="D39" s="168"/>
      <c r="E39" s="168"/>
      <c r="F39" s="168"/>
      <c r="G39" s="168"/>
      <c r="H39" s="168"/>
      <c r="I39" s="168"/>
      <c r="J39" s="168"/>
      <c r="K39" s="168"/>
    </row>
    <row r="40" spans="1:11" s="139" customFormat="1" ht="15">
      <c r="A40" s="166"/>
      <c r="B40" s="168"/>
      <c r="C40" s="168"/>
      <c r="D40" s="168"/>
      <c r="E40" s="168"/>
      <c r="F40" s="168"/>
      <c r="G40" s="168"/>
      <c r="H40" s="168"/>
      <c r="I40" s="168"/>
      <c r="J40" s="168"/>
      <c r="K40" s="168"/>
    </row>
    <row r="41" spans="1:11" s="139" customFormat="1" ht="15">
      <c r="A41" s="166"/>
      <c r="B41" s="168"/>
      <c r="C41" s="168"/>
      <c r="D41" s="168"/>
      <c r="E41" s="168"/>
      <c r="F41" s="168"/>
      <c r="G41" s="168"/>
      <c r="H41" s="168"/>
      <c r="I41" s="168"/>
      <c r="J41" s="168"/>
      <c r="K41" s="168"/>
    </row>
    <row r="42" spans="1:11" s="140" customFormat="1" ht="20.25" customHeight="1">
      <c r="A42" s="136" t="s">
        <v>38</v>
      </c>
      <c r="B42" s="139" t="s">
        <v>84</v>
      </c>
      <c r="C42" s="139"/>
      <c r="D42" s="139"/>
      <c r="E42" s="139"/>
      <c r="F42" s="139"/>
      <c r="G42" s="139"/>
      <c r="H42" s="139"/>
      <c r="I42" s="139"/>
      <c r="J42" s="139"/>
      <c r="K42" s="139"/>
    </row>
    <row r="43" spans="1:11" s="140" customFormat="1" ht="15.75">
      <c r="A43" s="135" t="s">
        <v>39</v>
      </c>
      <c r="B43" s="143" t="s">
        <v>82</v>
      </c>
      <c r="C43" s="141"/>
      <c r="D43" s="141"/>
      <c r="E43" s="141"/>
      <c r="F43" s="141"/>
      <c r="G43" s="141"/>
      <c r="H43" s="141"/>
      <c r="I43" s="141"/>
      <c r="J43" s="141"/>
      <c r="K43" s="141"/>
    </row>
    <row r="44" spans="1:11" ht="15.75">
      <c r="A44" s="135" t="s">
        <v>40</v>
      </c>
      <c r="B44" s="142" t="s">
        <v>41</v>
      </c>
      <c r="C44" s="141"/>
      <c r="D44" s="141"/>
      <c r="E44" s="141"/>
      <c r="F44" s="141"/>
      <c r="G44" s="141"/>
      <c r="H44" s="141"/>
      <c r="I44" s="141"/>
      <c r="J44" s="141"/>
      <c r="K44" s="141"/>
    </row>
    <row r="45" spans="1:11" ht="24.75" customHeight="1" thickBot="1">
      <c r="A45" s="162"/>
      <c r="B45" s="162"/>
      <c r="C45" s="162"/>
      <c r="D45" s="162"/>
      <c r="E45" s="162"/>
      <c r="F45" s="162"/>
      <c r="G45" s="162"/>
      <c r="H45" s="162"/>
      <c r="I45" s="162"/>
      <c r="J45" s="162"/>
      <c r="K45" s="162"/>
    </row>
  </sheetData>
  <mergeCells count="16">
    <mergeCell ref="A45:K45"/>
    <mergeCell ref="A33:K33"/>
    <mergeCell ref="A34:K34"/>
    <mergeCell ref="A35:K35"/>
    <mergeCell ref="A38:A41"/>
    <mergeCell ref="B38:K41"/>
    <mergeCell ref="A28:K31"/>
    <mergeCell ref="A23:K26"/>
    <mergeCell ref="A1:K1"/>
    <mergeCell ref="A2:K2"/>
    <mergeCell ref="A20:K20"/>
    <mergeCell ref="A21:K21"/>
    <mergeCell ref="A19:D19"/>
    <mergeCell ref="A15:K15"/>
    <mergeCell ref="A9:K14"/>
    <mergeCell ref="A16:K17"/>
  </mergeCells>
  <hyperlinks>
    <hyperlink ref="B43" r:id="rId1" xr:uid="{00000000-0004-0000-0300-000000000000}"/>
    <hyperlink ref="B44:C44" r:id="rId2" display="ahdb.org.uk" xr:uid="{00000000-0004-0000-0300-000001000000}"/>
    <hyperlink ref="B37" r:id="rId3" xr:uid="{E46EA5CC-1DF1-491C-94C3-68B63546CBD3}"/>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 grade euro</vt:lpstr>
      <vt:lpstr>E grade sterling</vt:lpstr>
      <vt:lpstr>Specific sow quotations</vt:lpstr>
      <vt:lpstr>Formatting (Hide)</vt:lpstr>
      <vt:lpstr>Chart grade E - hide</vt:lpstr>
      <vt:lpstr>For website grade E - hide</vt:lpstr>
      <vt:lpstr>S grade euro</vt:lpstr>
      <vt:lpstr>S grade sterling</vt:lpstr>
      <vt:lpstr>Disclaimer and notes</vt:lpstr>
      <vt:lpstr>Chart grade S - hide</vt:lpstr>
      <vt:lpstr>For website grade S - hide</vt:lpstr>
    </vt:vector>
  </TitlesOfParts>
  <Company>AHDB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AHDB</dc:creator>
  <cp:lastModifiedBy>Dorian Harris</cp:lastModifiedBy>
  <dcterms:created xsi:type="dcterms:W3CDTF">2012-05-10T13:44:46Z</dcterms:created>
  <dcterms:modified xsi:type="dcterms:W3CDTF">2024-04-19T10:25:40Z</dcterms:modified>
</cp:coreProperties>
</file>